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drawings/drawing1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9585" yWindow="-15" windowWidth="5625" windowHeight="6510" tabRatio="933" firstSheet="4" activeTab="9"/>
  </bookViews>
  <sheets>
    <sheet name="bikeBatchOut" sheetId="1" r:id="rId1"/>
    <sheet name="HistData" sheetId="2" r:id="rId2"/>
    <sheet name="(C) Diff Bike Time" sheetId="4" r:id="rId3"/>
    <sheet name="CaBi v Walk-Transit Data" sheetId="15" r:id="rId4"/>
    <sheet name="(C) CaBi v Walk Hist" sheetId="13" r:id="rId5"/>
    <sheet name="(C) CaBi v Transit Hist" sheetId="12" r:id="rId6"/>
    <sheet name="Bike v Transit Data" sheetId="22" r:id="rId7"/>
    <sheet name="(C) CaBi v Transit XY" sheetId="21" r:id="rId8"/>
    <sheet name="(C) PlBike v Transit XY" sheetId="25" r:id="rId9"/>
    <sheet name="(C) CaBi v Transit XY - Zoom" sheetId="23" r:id="rId10"/>
    <sheet name="(C) PlBike v Transit XY - Zoom" sheetId="24" r:id="rId11"/>
  </sheets>
  <definedNames>
    <definedName name="_xlnm._FilterDatabase" localSheetId="6" hidden="1">'Bike v Transit Data'!$A$1:$D$4000</definedName>
    <definedName name="data">bikeBatchOut!$A$1:$T$3999</definedName>
  </definedNames>
  <calcPr calcId="145621"/>
  <pivotCaches>
    <pivotCache cacheId="0" r:id="rId12"/>
    <pivotCache cacheId="1" r:id="rId13"/>
  </pivotCaches>
</workbook>
</file>

<file path=xl/calcChain.xml><?xml version="1.0" encoding="utf-8"?>
<calcChain xmlns="http://schemas.openxmlformats.org/spreadsheetml/2006/main">
  <c r="C2" i="22" l="1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278" i="22"/>
  <c r="C279" i="22"/>
  <c r="C280" i="22"/>
  <c r="C281" i="22"/>
  <c r="C282" i="22"/>
  <c r="C283" i="22"/>
  <c r="C284" i="22"/>
  <c r="C285" i="22"/>
  <c r="C286" i="22"/>
  <c r="C287" i="22"/>
  <c r="C288" i="22"/>
  <c r="C289" i="22"/>
  <c r="C290" i="22"/>
  <c r="C291" i="22"/>
  <c r="C292" i="22"/>
  <c r="C293" i="22"/>
  <c r="C294" i="22"/>
  <c r="C295" i="22"/>
  <c r="C296" i="22"/>
  <c r="C297" i="22"/>
  <c r="C298" i="22"/>
  <c r="C299" i="22"/>
  <c r="C300" i="22"/>
  <c r="C301" i="22"/>
  <c r="C302" i="22"/>
  <c r="C303" i="22"/>
  <c r="C304" i="22"/>
  <c r="C305" i="22"/>
  <c r="C306" i="22"/>
  <c r="C307" i="22"/>
  <c r="C308" i="22"/>
  <c r="C309" i="22"/>
  <c r="C310" i="22"/>
  <c r="C311" i="22"/>
  <c r="C312" i="22"/>
  <c r="C313" i="22"/>
  <c r="C314" i="22"/>
  <c r="C315" i="22"/>
  <c r="C316" i="22"/>
  <c r="C317" i="22"/>
  <c r="C318" i="22"/>
  <c r="C319" i="22"/>
  <c r="C320" i="22"/>
  <c r="C321" i="22"/>
  <c r="C322" i="22"/>
  <c r="C323" i="22"/>
  <c r="C324" i="22"/>
  <c r="C325" i="22"/>
  <c r="C326" i="22"/>
  <c r="C327" i="22"/>
  <c r="C328" i="22"/>
  <c r="C329" i="22"/>
  <c r="C330" i="22"/>
  <c r="C331" i="22"/>
  <c r="C332" i="22"/>
  <c r="C333" i="22"/>
  <c r="C334" i="22"/>
  <c r="C335" i="22"/>
  <c r="C336" i="22"/>
  <c r="C337" i="22"/>
  <c r="C338" i="22"/>
  <c r="C339" i="22"/>
  <c r="C340" i="22"/>
  <c r="C341" i="22"/>
  <c r="C342" i="22"/>
  <c r="C343" i="22"/>
  <c r="C344" i="22"/>
  <c r="C345" i="22"/>
  <c r="C346" i="22"/>
  <c r="C347" i="22"/>
  <c r="C348" i="22"/>
  <c r="C349" i="22"/>
  <c r="C350" i="22"/>
  <c r="C351" i="22"/>
  <c r="C352" i="22"/>
  <c r="C353" i="22"/>
  <c r="C354" i="22"/>
  <c r="C355" i="22"/>
  <c r="C356" i="22"/>
  <c r="C357" i="22"/>
  <c r="C358" i="22"/>
  <c r="C359" i="22"/>
  <c r="C360" i="22"/>
  <c r="C361" i="22"/>
  <c r="C362" i="22"/>
  <c r="C363" i="22"/>
  <c r="C364" i="22"/>
  <c r="C365" i="22"/>
  <c r="C366" i="22"/>
  <c r="C367" i="22"/>
  <c r="C368" i="22"/>
  <c r="C369" i="22"/>
  <c r="C370" i="22"/>
  <c r="C371" i="22"/>
  <c r="C372" i="22"/>
  <c r="C373" i="22"/>
  <c r="C374" i="22"/>
  <c r="C375" i="22"/>
  <c r="C376" i="22"/>
  <c r="C377" i="22"/>
  <c r="C378" i="22"/>
  <c r="C379" i="22"/>
  <c r="C380" i="22"/>
  <c r="C381" i="22"/>
  <c r="C382" i="22"/>
  <c r="C383" i="22"/>
  <c r="C384" i="22"/>
  <c r="C385" i="22"/>
  <c r="C386" i="22"/>
  <c r="C387" i="22"/>
  <c r="C388" i="22"/>
  <c r="C389" i="22"/>
  <c r="C390" i="22"/>
  <c r="C391" i="22"/>
  <c r="C392" i="22"/>
  <c r="C393" i="22"/>
  <c r="C394" i="22"/>
  <c r="C395" i="22"/>
  <c r="C396" i="22"/>
  <c r="C397" i="22"/>
  <c r="C398" i="22"/>
  <c r="C399" i="22"/>
  <c r="C400" i="22"/>
  <c r="C401" i="22"/>
  <c r="C402" i="22"/>
  <c r="C403" i="22"/>
  <c r="C404" i="22"/>
  <c r="C405" i="22"/>
  <c r="C406" i="22"/>
  <c r="C407" i="22"/>
  <c r="C408" i="22"/>
  <c r="C409" i="22"/>
  <c r="C410" i="22"/>
  <c r="C411" i="22"/>
  <c r="C412" i="22"/>
  <c r="C413" i="22"/>
  <c r="C414" i="22"/>
  <c r="C415" i="22"/>
  <c r="C416" i="22"/>
  <c r="C417" i="22"/>
  <c r="C418" i="22"/>
  <c r="C419" i="22"/>
  <c r="C420" i="22"/>
  <c r="C421" i="22"/>
  <c r="C422" i="22"/>
  <c r="C423" i="22"/>
  <c r="C424" i="22"/>
  <c r="C425" i="22"/>
  <c r="C426" i="22"/>
  <c r="C427" i="22"/>
  <c r="C428" i="22"/>
  <c r="C429" i="22"/>
  <c r="C430" i="22"/>
  <c r="C431" i="22"/>
  <c r="C432" i="22"/>
  <c r="C433" i="22"/>
  <c r="C434" i="22"/>
  <c r="C435" i="22"/>
  <c r="C436" i="22"/>
  <c r="C437" i="22"/>
  <c r="C438" i="22"/>
  <c r="C439" i="22"/>
  <c r="C440" i="22"/>
  <c r="C441" i="22"/>
  <c r="C442" i="22"/>
  <c r="C443" i="22"/>
  <c r="C444" i="22"/>
  <c r="C445" i="22"/>
  <c r="C446" i="22"/>
  <c r="C447" i="22"/>
  <c r="C448" i="22"/>
  <c r="C449" i="22"/>
  <c r="C450" i="22"/>
  <c r="C451" i="22"/>
  <c r="C452" i="22"/>
  <c r="C453" i="22"/>
  <c r="C454" i="22"/>
  <c r="C455" i="22"/>
  <c r="C456" i="22"/>
  <c r="C457" i="22"/>
  <c r="C458" i="22"/>
  <c r="C459" i="22"/>
  <c r="C460" i="22"/>
  <c r="C461" i="22"/>
  <c r="C462" i="22"/>
  <c r="C463" i="22"/>
  <c r="C464" i="22"/>
  <c r="C465" i="22"/>
  <c r="C466" i="22"/>
  <c r="C467" i="22"/>
  <c r="C468" i="22"/>
  <c r="C469" i="22"/>
  <c r="C470" i="22"/>
  <c r="C471" i="22"/>
  <c r="C472" i="22"/>
  <c r="C473" i="22"/>
  <c r="C474" i="22"/>
  <c r="C475" i="22"/>
  <c r="C476" i="22"/>
  <c r="C477" i="22"/>
  <c r="C478" i="22"/>
  <c r="C479" i="22"/>
  <c r="C480" i="22"/>
  <c r="C481" i="22"/>
  <c r="C482" i="22"/>
  <c r="C483" i="22"/>
  <c r="C484" i="22"/>
  <c r="C485" i="22"/>
  <c r="C486" i="22"/>
  <c r="C487" i="22"/>
  <c r="C488" i="22"/>
  <c r="C489" i="22"/>
  <c r="C490" i="22"/>
  <c r="C491" i="22"/>
  <c r="C492" i="22"/>
  <c r="C493" i="22"/>
  <c r="C494" i="22"/>
  <c r="C495" i="22"/>
  <c r="C496" i="22"/>
  <c r="C497" i="22"/>
  <c r="C498" i="22"/>
  <c r="C499" i="22"/>
  <c r="C500" i="22"/>
  <c r="C501" i="22"/>
  <c r="C502" i="22"/>
  <c r="C503" i="22"/>
  <c r="C504" i="22"/>
  <c r="C505" i="22"/>
  <c r="C506" i="22"/>
  <c r="C507" i="22"/>
  <c r="C508" i="22"/>
  <c r="C509" i="22"/>
  <c r="C510" i="22"/>
  <c r="C511" i="22"/>
  <c r="C512" i="22"/>
  <c r="C513" i="22"/>
  <c r="C514" i="22"/>
  <c r="C515" i="22"/>
  <c r="C516" i="22"/>
  <c r="C517" i="22"/>
  <c r="C518" i="22"/>
  <c r="C519" i="22"/>
  <c r="C520" i="22"/>
  <c r="C521" i="22"/>
  <c r="C522" i="22"/>
  <c r="C523" i="22"/>
  <c r="C524" i="22"/>
  <c r="C525" i="22"/>
  <c r="C526" i="22"/>
  <c r="C527" i="22"/>
  <c r="C528" i="22"/>
  <c r="C529" i="22"/>
  <c r="C530" i="22"/>
  <c r="C531" i="22"/>
  <c r="C532" i="22"/>
  <c r="C533" i="22"/>
  <c r="C534" i="22"/>
  <c r="C535" i="22"/>
  <c r="C536" i="22"/>
  <c r="C537" i="22"/>
  <c r="C538" i="22"/>
  <c r="C539" i="22"/>
  <c r="C540" i="22"/>
  <c r="C541" i="22"/>
  <c r="C542" i="22"/>
  <c r="C543" i="22"/>
  <c r="C544" i="22"/>
  <c r="C545" i="22"/>
  <c r="C546" i="22"/>
  <c r="C547" i="22"/>
  <c r="C548" i="22"/>
  <c r="C549" i="22"/>
  <c r="C550" i="22"/>
  <c r="C551" i="22"/>
  <c r="C552" i="22"/>
  <c r="C553" i="22"/>
  <c r="C554" i="22"/>
  <c r="C555" i="22"/>
  <c r="C556" i="22"/>
  <c r="C557" i="22"/>
  <c r="C558" i="22"/>
  <c r="C559" i="22"/>
  <c r="C560" i="22"/>
  <c r="C561" i="22"/>
  <c r="C562" i="22"/>
  <c r="C563" i="22"/>
  <c r="C564" i="22"/>
  <c r="C565" i="22"/>
  <c r="C566" i="22"/>
  <c r="C567" i="22"/>
  <c r="C568" i="22"/>
  <c r="C569" i="22"/>
  <c r="C570" i="22"/>
  <c r="C571" i="22"/>
  <c r="C572" i="22"/>
  <c r="C573" i="22"/>
  <c r="C574" i="22"/>
  <c r="C575" i="22"/>
  <c r="C576" i="22"/>
  <c r="C577" i="22"/>
  <c r="C578" i="22"/>
  <c r="C579" i="22"/>
  <c r="C580" i="22"/>
  <c r="C581" i="22"/>
  <c r="C582" i="22"/>
  <c r="C583" i="22"/>
  <c r="C584" i="22"/>
  <c r="C585" i="22"/>
  <c r="C586" i="22"/>
  <c r="C587" i="22"/>
  <c r="C588" i="22"/>
  <c r="C589" i="22"/>
  <c r="C590" i="22"/>
  <c r="C591" i="22"/>
  <c r="C592" i="22"/>
  <c r="C593" i="22"/>
  <c r="C594" i="22"/>
  <c r="C595" i="22"/>
  <c r="C596" i="22"/>
  <c r="C597" i="22"/>
  <c r="C598" i="22"/>
  <c r="C599" i="22"/>
  <c r="C600" i="22"/>
  <c r="C601" i="22"/>
  <c r="C602" i="22"/>
  <c r="C603" i="22"/>
  <c r="C604" i="22"/>
  <c r="C605" i="22"/>
  <c r="C606" i="22"/>
  <c r="C607" i="22"/>
  <c r="C608" i="22"/>
  <c r="C609" i="22"/>
  <c r="C610" i="22"/>
  <c r="C611" i="22"/>
  <c r="C612" i="22"/>
  <c r="C613" i="22"/>
  <c r="C614" i="22"/>
  <c r="C615" i="22"/>
  <c r="C616" i="22"/>
  <c r="C617" i="22"/>
  <c r="C618" i="22"/>
  <c r="C619" i="22"/>
  <c r="C620" i="22"/>
  <c r="C621" i="22"/>
  <c r="C622" i="22"/>
  <c r="C623" i="22"/>
  <c r="C624" i="22"/>
  <c r="C625" i="22"/>
  <c r="C626" i="22"/>
  <c r="C627" i="22"/>
  <c r="C628" i="22"/>
  <c r="C629" i="22"/>
  <c r="C630" i="22"/>
  <c r="C631" i="22"/>
  <c r="C632" i="22"/>
  <c r="C633" i="22"/>
  <c r="C634" i="22"/>
  <c r="C635" i="22"/>
  <c r="C636" i="22"/>
  <c r="C637" i="22"/>
  <c r="C638" i="22"/>
  <c r="C639" i="22"/>
  <c r="C640" i="22"/>
  <c r="C641" i="22"/>
  <c r="C642" i="22"/>
  <c r="C643" i="22"/>
  <c r="C644" i="22"/>
  <c r="C645" i="22"/>
  <c r="C646" i="22"/>
  <c r="C647" i="22"/>
  <c r="C648" i="22"/>
  <c r="C649" i="22"/>
  <c r="C650" i="22"/>
  <c r="C651" i="22"/>
  <c r="C652" i="22"/>
  <c r="C653" i="22"/>
  <c r="C654" i="22"/>
  <c r="C655" i="22"/>
  <c r="C656" i="22"/>
  <c r="C657" i="22"/>
  <c r="C658" i="22"/>
  <c r="C659" i="22"/>
  <c r="C660" i="22"/>
  <c r="C661" i="22"/>
  <c r="C662" i="22"/>
  <c r="C663" i="22"/>
  <c r="C664" i="22"/>
  <c r="C665" i="22"/>
  <c r="C666" i="22"/>
  <c r="C667" i="22"/>
  <c r="C668" i="22"/>
  <c r="C669" i="22"/>
  <c r="C670" i="22"/>
  <c r="C671" i="22"/>
  <c r="C672" i="22"/>
  <c r="C673" i="22"/>
  <c r="C674" i="22"/>
  <c r="C675" i="22"/>
  <c r="C676" i="22"/>
  <c r="C677" i="22"/>
  <c r="C678" i="22"/>
  <c r="C679" i="22"/>
  <c r="C680" i="22"/>
  <c r="C681" i="22"/>
  <c r="C682" i="22"/>
  <c r="C683" i="22"/>
  <c r="C684" i="22"/>
  <c r="C685" i="22"/>
  <c r="C686" i="22"/>
  <c r="C687" i="22"/>
  <c r="C688" i="22"/>
  <c r="C689" i="22"/>
  <c r="C690" i="22"/>
  <c r="C691" i="22"/>
  <c r="C692" i="22"/>
  <c r="C693" i="22"/>
  <c r="C694" i="22"/>
  <c r="C695" i="22"/>
  <c r="C696" i="22"/>
  <c r="C697" i="22"/>
  <c r="C698" i="22"/>
  <c r="C699" i="22"/>
  <c r="C700" i="22"/>
  <c r="C701" i="22"/>
  <c r="C702" i="22"/>
  <c r="C703" i="22"/>
  <c r="C704" i="22"/>
  <c r="C705" i="22"/>
  <c r="C706" i="22"/>
  <c r="C707" i="22"/>
  <c r="C708" i="22"/>
  <c r="C709" i="22"/>
  <c r="C710" i="22"/>
  <c r="C711" i="22"/>
  <c r="C712" i="22"/>
  <c r="C713" i="22"/>
  <c r="C714" i="22"/>
  <c r="C715" i="22"/>
  <c r="C716" i="22"/>
  <c r="C717" i="22"/>
  <c r="C718" i="22"/>
  <c r="C719" i="22"/>
  <c r="C720" i="22"/>
  <c r="C721" i="22"/>
  <c r="C722" i="22"/>
  <c r="C723" i="22"/>
  <c r="C724" i="22"/>
  <c r="C725" i="22"/>
  <c r="C726" i="22"/>
  <c r="C727" i="22"/>
  <c r="C728" i="22"/>
  <c r="C729" i="22"/>
  <c r="C730" i="22"/>
  <c r="C731" i="22"/>
  <c r="C732" i="22"/>
  <c r="C733" i="22"/>
  <c r="C734" i="22"/>
  <c r="C735" i="22"/>
  <c r="C736" i="22"/>
  <c r="C737" i="22"/>
  <c r="C738" i="22"/>
  <c r="C739" i="22"/>
  <c r="C740" i="22"/>
  <c r="C741" i="22"/>
  <c r="C742" i="22"/>
  <c r="C743" i="22"/>
  <c r="C744" i="22"/>
  <c r="C745" i="22"/>
  <c r="C746" i="22"/>
  <c r="C747" i="22"/>
  <c r="C748" i="22"/>
  <c r="C749" i="22"/>
  <c r="C750" i="22"/>
  <c r="C751" i="22"/>
  <c r="C752" i="22"/>
  <c r="C753" i="22"/>
  <c r="C754" i="22"/>
  <c r="C755" i="22"/>
  <c r="C756" i="22"/>
  <c r="C757" i="22"/>
  <c r="C758" i="22"/>
  <c r="C759" i="22"/>
  <c r="C760" i="22"/>
  <c r="C761" i="22"/>
  <c r="C762" i="22"/>
  <c r="C763" i="22"/>
  <c r="C764" i="22"/>
  <c r="C765" i="22"/>
  <c r="C766" i="22"/>
  <c r="C767" i="22"/>
  <c r="C768" i="22"/>
  <c r="C769" i="22"/>
  <c r="C770" i="22"/>
  <c r="C771" i="22"/>
  <c r="C772" i="22"/>
  <c r="C773" i="22"/>
  <c r="C774" i="22"/>
  <c r="C775" i="22"/>
  <c r="C776" i="22"/>
  <c r="C777" i="22"/>
  <c r="C778" i="22"/>
  <c r="C779" i="22"/>
  <c r="C780" i="22"/>
  <c r="C781" i="22"/>
  <c r="C782" i="22"/>
  <c r="C783" i="22"/>
  <c r="C784" i="22"/>
  <c r="C785" i="22"/>
  <c r="C786" i="22"/>
  <c r="C787" i="22"/>
  <c r="C788" i="22"/>
  <c r="C789" i="22"/>
  <c r="C790" i="22"/>
  <c r="C791" i="22"/>
  <c r="C792" i="22"/>
  <c r="C793" i="22"/>
  <c r="C794" i="22"/>
  <c r="C795" i="22"/>
  <c r="C796" i="22"/>
  <c r="C797" i="22"/>
  <c r="C798" i="22"/>
  <c r="C799" i="22"/>
  <c r="C800" i="22"/>
  <c r="C801" i="22"/>
  <c r="C802" i="22"/>
  <c r="C803" i="22"/>
  <c r="C804" i="22"/>
  <c r="C805" i="22"/>
  <c r="C806" i="22"/>
  <c r="C807" i="22"/>
  <c r="C808" i="22"/>
  <c r="C809" i="22"/>
  <c r="C810" i="22"/>
  <c r="C811" i="22"/>
  <c r="C812" i="22"/>
  <c r="C813" i="22"/>
  <c r="C814" i="22"/>
  <c r="C815" i="22"/>
  <c r="C816" i="22"/>
  <c r="C817" i="22"/>
  <c r="C818" i="22"/>
  <c r="C819" i="22"/>
  <c r="C820" i="22"/>
  <c r="C821" i="22"/>
  <c r="C822" i="22"/>
  <c r="C823" i="22"/>
  <c r="C824" i="22"/>
  <c r="C825" i="22"/>
  <c r="C826" i="22"/>
  <c r="C827" i="22"/>
  <c r="C828" i="22"/>
  <c r="C829" i="22"/>
  <c r="C830" i="22"/>
  <c r="C831" i="22"/>
  <c r="C832" i="22"/>
  <c r="C833" i="22"/>
  <c r="C834" i="22"/>
  <c r="C835" i="22"/>
  <c r="C836" i="22"/>
  <c r="C837" i="22"/>
  <c r="C838" i="22"/>
  <c r="C839" i="22"/>
  <c r="C840" i="22"/>
  <c r="C841" i="22"/>
  <c r="C842" i="22"/>
  <c r="C843" i="22"/>
  <c r="C844" i="22"/>
  <c r="C845" i="22"/>
  <c r="C846" i="22"/>
  <c r="C847" i="22"/>
  <c r="C848" i="22"/>
  <c r="C849" i="22"/>
  <c r="C850" i="22"/>
  <c r="C851" i="22"/>
  <c r="C852" i="22"/>
  <c r="C853" i="22"/>
  <c r="C854" i="22"/>
  <c r="C855" i="22"/>
  <c r="C856" i="22"/>
  <c r="C857" i="22"/>
  <c r="C858" i="22"/>
  <c r="C859" i="22"/>
  <c r="C860" i="22"/>
  <c r="C861" i="22"/>
  <c r="C862" i="22"/>
  <c r="C863" i="22"/>
  <c r="C864" i="22"/>
  <c r="C865" i="22"/>
  <c r="C866" i="22"/>
  <c r="C867" i="22"/>
  <c r="C868" i="22"/>
  <c r="C869" i="22"/>
  <c r="C870" i="22"/>
  <c r="C871" i="22"/>
  <c r="C872" i="22"/>
  <c r="C873" i="22"/>
  <c r="C874" i="22"/>
  <c r="C875" i="22"/>
  <c r="C876" i="22"/>
  <c r="C877" i="22"/>
  <c r="C878" i="22"/>
  <c r="C879" i="22"/>
  <c r="C880" i="22"/>
  <c r="C881" i="22"/>
  <c r="C882" i="22"/>
  <c r="C883" i="22"/>
  <c r="C884" i="22"/>
  <c r="C885" i="22"/>
  <c r="C886" i="22"/>
  <c r="C887" i="22"/>
  <c r="C888" i="22"/>
  <c r="C889" i="22"/>
  <c r="C890" i="22"/>
  <c r="C891" i="22"/>
  <c r="C892" i="22"/>
  <c r="C893" i="22"/>
  <c r="C894" i="22"/>
  <c r="C895" i="22"/>
  <c r="C896" i="22"/>
  <c r="C897" i="22"/>
  <c r="C898" i="22"/>
  <c r="C899" i="22"/>
  <c r="C900" i="22"/>
  <c r="C901" i="22"/>
  <c r="C902" i="22"/>
  <c r="C903" i="22"/>
  <c r="C904" i="22"/>
  <c r="C905" i="22"/>
  <c r="C906" i="22"/>
  <c r="C907" i="22"/>
  <c r="C908" i="22"/>
  <c r="C909" i="22"/>
  <c r="C910" i="22"/>
  <c r="C911" i="22"/>
  <c r="C912" i="22"/>
  <c r="C913" i="22"/>
  <c r="C914" i="22"/>
  <c r="C915" i="22"/>
  <c r="C916" i="22"/>
  <c r="C917" i="22"/>
  <c r="C918" i="22"/>
  <c r="C919" i="22"/>
  <c r="C920" i="22"/>
  <c r="C921" i="22"/>
  <c r="C922" i="22"/>
  <c r="C923" i="22"/>
  <c r="C924" i="22"/>
  <c r="C925" i="22"/>
  <c r="C926" i="22"/>
  <c r="C927" i="22"/>
  <c r="C928" i="22"/>
  <c r="C929" i="22"/>
  <c r="C930" i="22"/>
  <c r="C931" i="22"/>
  <c r="C932" i="22"/>
  <c r="C933" i="22"/>
  <c r="C934" i="22"/>
  <c r="C935" i="22"/>
  <c r="C936" i="22"/>
  <c r="C937" i="22"/>
  <c r="C938" i="22"/>
  <c r="C939" i="22"/>
  <c r="C940" i="22"/>
  <c r="C941" i="22"/>
  <c r="C942" i="22"/>
  <c r="C943" i="22"/>
  <c r="C944" i="22"/>
  <c r="C945" i="22"/>
  <c r="C946" i="22"/>
  <c r="C947" i="22"/>
  <c r="C948" i="22"/>
  <c r="C949" i="22"/>
  <c r="C950" i="22"/>
  <c r="C951" i="22"/>
  <c r="C952" i="22"/>
  <c r="C953" i="22"/>
  <c r="C954" i="22"/>
  <c r="C955" i="22"/>
  <c r="C956" i="22"/>
  <c r="C957" i="22"/>
  <c r="C958" i="22"/>
  <c r="C959" i="22"/>
  <c r="C960" i="22"/>
  <c r="C961" i="22"/>
  <c r="C962" i="22"/>
  <c r="C963" i="22"/>
  <c r="C964" i="22"/>
  <c r="C965" i="22"/>
  <c r="C966" i="22"/>
  <c r="C967" i="22"/>
  <c r="C968" i="22"/>
  <c r="C969" i="22"/>
  <c r="C970" i="22"/>
  <c r="C971" i="22"/>
  <c r="C972" i="22"/>
  <c r="C973" i="22"/>
  <c r="C974" i="22"/>
  <c r="C975" i="22"/>
  <c r="C976" i="22"/>
  <c r="C977" i="22"/>
  <c r="C978" i="22"/>
  <c r="C979" i="22"/>
  <c r="C980" i="22"/>
  <c r="C981" i="22"/>
  <c r="C982" i="22"/>
  <c r="C983" i="22"/>
  <c r="C984" i="22"/>
  <c r="C985" i="22"/>
  <c r="C986" i="22"/>
  <c r="C987" i="22"/>
  <c r="C988" i="22"/>
  <c r="C989" i="22"/>
  <c r="C990" i="22"/>
  <c r="C991" i="22"/>
  <c r="C992" i="22"/>
  <c r="C993" i="22"/>
  <c r="C994" i="22"/>
  <c r="C995" i="22"/>
  <c r="C996" i="22"/>
  <c r="C997" i="22"/>
  <c r="C998" i="22"/>
  <c r="C999" i="22"/>
  <c r="C1000" i="22"/>
  <c r="C1001" i="22"/>
  <c r="C1002" i="22"/>
  <c r="C1003" i="22"/>
  <c r="C1004" i="22"/>
  <c r="C1005" i="22"/>
  <c r="C1006" i="22"/>
  <c r="C1007" i="22"/>
  <c r="C1008" i="22"/>
  <c r="C1009" i="22"/>
  <c r="C1010" i="22"/>
  <c r="C1011" i="22"/>
  <c r="C1012" i="22"/>
  <c r="C1013" i="22"/>
  <c r="C1014" i="22"/>
  <c r="C1015" i="22"/>
  <c r="C1016" i="22"/>
  <c r="C1017" i="22"/>
  <c r="C1018" i="22"/>
  <c r="C1019" i="22"/>
  <c r="C1020" i="22"/>
  <c r="C1021" i="22"/>
  <c r="C1022" i="22"/>
  <c r="C1023" i="22"/>
  <c r="C1024" i="22"/>
  <c r="C1025" i="22"/>
  <c r="C1026" i="22"/>
  <c r="C1027" i="22"/>
  <c r="C1028" i="22"/>
  <c r="C1029" i="22"/>
  <c r="C1030" i="22"/>
  <c r="C1031" i="22"/>
  <c r="C1032" i="22"/>
  <c r="C1033" i="22"/>
  <c r="C1034" i="22"/>
  <c r="C1035" i="22"/>
  <c r="C1036" i="22"/>
  <c r="C1037" i="22"/>
  <c r="C1038" i="22"/>
  <c r="C1039" i="22"/>
  <c r="C1040" i="22"/>
  <c r="C1041" i="22"/>
  <c r="C1042" i="22"/>
  <c r="C1043" i="22"/>
  <c r="C1044" i="22"/>
  <c r="C1045" i="22"/>
  <c r="C1046" i="22"/>
  <c r="C1047" i="22"/>
  <c r="C1048" i="22"/>
  <c r="C1049" i="22"/>
  <c r="C1050" i="22"/>
  <c r="C1051" i="22"/>
  <c r="C1052" i="22"/>
  <c r="C1053" i="22"/>
  <c r="C1054" i="22"/>
  <c r="C1055" i="22"/>
  <c r="C1056" i="22"/>
  <c r="C1057" i="22"/>
  <c r="C1058" i="22"/>
  <c r="C1059" i="22"/>
  <c r="C1060" i="22"/>
  <c r="C1061" i="22"/>
  <c r="C1062" i="22"/>
  <c r="C1063" i="22"/>
  <c r="C1064" i="22"/>
  <c r="C1065" i="22"/>
  <c r="C1066" i="22"/>
  <c r="C1067" i="22"/>
  <c r="C1068" i="22"/>
  <c r="C1069" i="22"/>
  <c r="C1070" i="22"/>
  <c r="C1071" i="22"/>
  <c r="C1072" i="22"/>
  <c r="C1073" i="22"/>
  <c r="C1074" i="22"/>
  <c r="C1075" i="22"/>
  <c r="C1076" i="22"/>
  <c r="C1077" i="22"/>
  <c r="C1078" i="22"/>
  <c r="C1079" i="22"/>
  <c r="C1080" i="22"/>
  <c r="C1081" i="22"/>
  <c r="C1082" i="22"/>
  <c r="C1083" i="22"/>
  <c r="C1084" i="22"/>
  <c r="C1085" i="22"/>
  <c r="C1086" i="22"/>
  <c r="C1087" i="22"/>
  <c r="C1088" i="22"/>
  <c r="C1089" i="22"/>
  <c r="C1090" i="22"/>
  <c r="C1091" i="22"/>
  <c r="C1092" i="22"/>
  <c r="C1093" i="22"/>
  <c r="C1094" i="22"/>
  <c r="C1095" i="22"/>
  <c r="C1096" i="22"/>
  <c r="C1097" i="22"/>
  <c r="C1098" i="22"/>
  <c r="C1099" i="22"/>
  <c r="C1100" i="22"/>
  <c r="C1101" i="22"/>
  <c r="C1102" i="22"/>
  <c r="C1103" i="22"/>
  <c r="C1104" i="22"/>
  <c r="C1105" i="22"/>
  <c r="C1106" i="22"/>
  <c r="C1107" i="22"/>
  <c r="C1108" i="22"/>
  <c r="C1109" i="22"/>
  <c r="C1110" i="22"/>
  <c r="C1111" i="22"/>
  <c r="C1112" i="22"/>
  <c r="C1113" i="22"/>
  <c r="C1114" i="22"/>
  <c r="C1115" i="22"/>
  <c r="C1116" i="22"/>
  <c r="C1117" i="22"/>
  <c r="C1118" i="22"/>
  <c r="C1119" i="22"/>
  <c r="C1120" i="22"/>
  <c r="C1121" i="22"/>
  <c r="C1122" i="22"/>
  <c r="C1123" i="22"/>
  <c r="C1124" i="22"/>
  <c r="C1125" i="22"/>
  <c r="C1126" i="22"/>
  <c r="C1127" i="22"/>
  <c r="C1128" i="22"/>
  <c r="C1129" i="22"/>
  <c r="C1130" i="22"/>
  <c r="C1131" i="22"/>
  <c r="C1132" i="22"/>
  <c r="C1133" i="22"/>
  <c r="C1134" i="22"/>
  <c r="C1135" i="22"/>
  <c r="C1136" i="22"/>
  <c r="C1137" i="22"/>
  <c r="C1138" i="22"/>
  <c r="C1139" i="22"/>
  <c r="C1140" i="22"/>
  <c r="C1141" i="22"/>
  <c r="C1142" i="22"/>
  <c r="C1143" i="22"/>
  <c r="C1144" i="22"/>
  <c r="C1145" i="22"/>
  <c r="C1146" i="22"/>
  <c r="C1147" i="22"/>
  <c r="C1148" i="22"/>
  <c r="C1149" i="22"/>
  <c r="C1150" i="22"/>
  <c r="C1151" i="22"/>
  <c r="C1152" i="22"/>
  <c r="C1153" i="22"/>
  <c r="C1154" i="22"/>
  <c r="C1155" i="22"/>
  <c r="C1156" i="22"/>
  <c r="C1157" i="22"/>
  <c r="C1158" i="22"/>
  <c r="C1159" i="22"/>
  <c r="C1160" i="22"/>
  <c r="C1161" i="22"/>
  <c r="C1162" i="22"/>
  <c r="C1163" i="22"/>
  <c r="C1164" i="22"/>
  <c r="C1165" i="22"/>
  <c r="C1166" i="22"/>
  <c r="C1167" i="22"/>
  <c r="C1168" i="22"/>
  <c r="C1169" i="22"/>
  <c r="C1170" i="22"/>
  <c r="C1171" i="22"/>
  <c r="C1172" i="22"/>
  <c r="C1173" i="22"/>
  <c r="C1174" i="22"/>
  <c r="C1175" i="22"/>
  <c r="C1176" i="22"/>
  <c r="C1177" i="22"/>
  <c r="C1178" i="22"/>
  <c r="C1179" i="22"/>
  <c r="C1180" i="22"/>
  <c r="C1181" i="22"/>
  <c r="C1182" i="22"/>
  <c r="C1183" i="22"/>
  <c r="C1184" i="22"/>
  <c r="C1185" i="22"/>
  <c r="C1186" i="22"/>
  <c r="C1187" i="22"/>
  <c r="C1188" i="22"/>
  <c r="C1189" i="22"/>
  <c r="C1190" i="22"/>
  <c r="C1191" i="22"/>
  <c r="C1192" i="22"/>
  <c r="C1193" i="22"/>
  <c r="C1194" i="22"/>
  <c r="C1195" i="22"/>
  <c r="C1196" i="22"/>
  <c r="C1197" i="22"/>
  <c r="C1198" i="22"/>
  <c r="C1199" i="22"/>
  <c r="C1200" i="22"/>
  <c r="C1201" i="22"/>
  <c r="C1202" i="22"/>
  <c r="C1203" i="22"/>
  <c r="C1204" i="22"/>
  <c r="C1205" i="22"/>
  <c r="C1206" i="22"/>
  <c r="C1207" i="22"/>
  <c r="C1208" i="22"/>
  <c r="C1209" i="22"/>
  <c r="C1210" i="22"/>
  <c r="C1211" i="22"/>
  <c r="C1212" i="22"/>
  <c r="C1213" i="22"/>
  <c r="C1214" i="22"/>
  <c r="C1215" i="22"/>
  <c r="C1216" i="22"/>
  <c r="C1217" i="22"/>
  <c r="C1218" i="22"/>
  <c r="C1219" i="22"/>
  <c r="C1220" i="22"/>
  <c r="C1221" i="22"/>
  <c r="C1222" i="22"/>
  <c r="C1223" i="22"/>
  <c r="C1224" i="22"/>
  <c r="C1225" i="22"/>
  <c r="C1226" i="22"/>
  <c r="C1227" i="22"/>
  <c r="C1228" i="22"/>
  <c r="C1229" i="22"/>
  <c r="C1230" i="22"/>
  <c r="C1231" i="22"/>
  <c r="C1232" i="22"/>
  <c r="C1233" i="22"/>
  <c r="C1234" i="22"/>
  <c r="C1235" i="22"/>
  <c r="C1236" i="22"/>
  <c r="C1237" i="22"/>
  <c r="C1238" i="22"/>
  <c r="C1239" i="22"/>
  <c r="C1240" i="22"/>
  <c r="C1241" i="22"/>
  <c r="C1242" i="22"/>
  <c r="C1243" i="22"/>
  <c r="C1244" i="22"/>
  <c r="C1245" i="22"/>
  <c r="C1246" i="22"/>
  <c r="C1247" i="22"/>
  <c r="C1248" i="22"/>
  <c r="C1249" i="22"/>
  <c r="C1250" i="22"/>
  <c r="C1251" i="22"/>
  <c r="C1252" i="22"/>
  <c r="C1253" i="22"/>
  <c r="C1254" i="22"/>
  <c r="C1255" i="22"/>
  <c r="C1256" i="22"/>
  <c r="C1257" i="22"/>
  <c r="C1258" i="22"/>
  <c r="C1259" i="22"/>
  <c r="C1260" i="22"/>
  <c r="C1261" i="22"/>
  <c r="C1262" i="22"/>
  <c r="C1263" i="22"/>
  <c r="C1264" i="22"/>
  <c r="C1265" i="22"/>
  <c r="C1266" i="22"/>
  <c r="C1267" i="22"/>
  <c r="C1268" i="22"/>
  <c r="C1269" i="22"/>
  <c r="C1270" i="22"/>
  <c r="C1271" i="22"/>
  <c r="C1272" i="22"/>
  <c r="C1273" i="22"/>
  <c r="C1274" i="22"/>
  <c r="C1275" i="22"/>
  <c r="C1276" i="22"/>
  <c r="C1277" i="22"/>
  <c r="C1278" i="22"/>
  <c r="C1279" i="22"/>
  <c r="C1280" i="22"/>
  <c r="C1281" i="22"/>
  <c r="C1282" i="22"/>
  <c r="C1283" i="22"/>
  <c r="C1284" i="22"/>
  <c r="C1285" i="22"/>
  <c r="C1286" i="22"/>
  <c r="C1287" i="22"/>
  <c r="C1288" i="22"/>
  <c r="C1289" i="22"/>
  <c r="C1290" i="22"/>
  <c r="C1291" i="22"/>
  <c r="C1292" i="22"/>
  <c r="C1293" i="22"/>
  <c r="C1294" i="22"/>
  <c r="C1295" i="22"/>
  <c r="C1296" i="22"/>
  <c r="C1297" i="22"/>
  <c r="C1298" i="22"/>
  <c r="C1299" i="22"/>
  <c r="C1300" i="22"/>
  <c r="C1301" i="22"/>
  <c r="C1302" i="22"/>
  <c r="C1303" i="22"/>
  <c r="C1304" i="22"/>
  <c r="C1305" i="22"/>
  <c r="C1306" i="22"/>
  <c r="C1307" i="22"/>
  <c r="C1308" i="22"/>
  <c r="C1309" i="22"/>
  <c r="C1310" i="22"/>
  <c r="C1311" i="22"/>
  <c r="C1312" i="22"/>
  <c r="C1313" i="22"/>
  <c r="C1314" i="22"/>
  <c r="C1315" i="22"/>
  <c r="C1316" i="22"/>
  <c r="C1317" i="22"/>
  <c r="C1318" i="22"/>
  <c r="C1319" i="22"/>
  <c r="C1320" i="22"/>
  <c r="C1321" i="22"/>
  <c r="C1322" i="22"/>
  <c r="C1323" i="22"/>
  <c r="C1324" i="22"/>
  <c r="C1325" i="22"/>
  <c r="C1326" i="22"/>
  <c r="C1327" i="22"/>
  <c r="C1328" i="22"/>
  <c r="C1329" i="22"/>
  <c r="C1330" i="22"/>
  <c r="C1331" i="22"/>
  <c r="C1332" i="22"/>
  <c r="C1333" i="22"/>
  <c r="C1334" i="22"/>
  <c r="C1335" i="22"/>
  <c r="C1336" i="22"/>
  <c r="C1337" i="22"/>
  <c r="C1338" i="22"/>
  <c r="C1339" i="22"/>
  <c r="C1340" i="22"/>
  <c r="C1341" i="22"/>
  <c r="C1342" i="22"/>
  <c r="C1343" i="22"/>
  <c r="C1344" i="22"/>
  <c r="C1345" i="22"/>
  <c r="C1346" i="22"/>
  <c r="C1347" i="22"/>
  <c r="C1348" i="22"/>
  <c r="C1349" i="22"/>
  <c r="C1350" i="22"/>
  <c r="C1351" i="22"/>
  <c r="C1352" i="22"/>
  <c r="C1353" i="22"/>
  <c r="C1354" i="22"/>
  <c r="C1355" i="22"/>
  <c r="C1356" i="22"/>
  <c r="C1357" i="22"/>
  <c r="C1358" i="22"/>
  <c r="C1359" i="22"/>
  <c r="C1360" i="22"/>
  <c r="C1361" i="22"/>
  <c r="C1362" i="22"/>
  <c r="C1363" i="22"/>
  <c r="C1364" i="22"/>
  <c r="C1365" i="22"/>
  <c r="C1366" i="22"/>
  <c r="C1367" i="22"/>
  <c r="C1368" i="22"/>
  <c r="C1369" i="22"/>
  <c r="C1370" i="22"/>
  <c r="C1371" i="22"/>
  <c r="C1372" i="22"/>
  <c r="C1373" i="22"/>
  <c r="C1374" i="22"/>
  <c r="C1375" i="22"/>
  <c r="C1376" i="22"/>
  <c r="C1377" i="22"/>
  <c r="C1378" i="22"/>
  <c r="C1379" i="22"/>
  <c r="C1380" i="22"/>
  <c r="C1381" i="22"/>
  <c r="C1382" i="22"/>
  <c r="C1383" i="22"/>
  <c r="C1384" i="22"/>
  <c r="C1385" i="22"/>
  <c r="C1386" i="22"/>
  <c r="C1387" i="22"/>
  <c r="C1388" i="22"/>
  <c r="C1389" i="22"/>
  <c r="C1390" i="22"/>
  <c r="C1391" i="22"/>
  <c r="C1392" i="22"/>
  <c r="C1393" i="22"/>
  <c r="C1394" i="22"/>
  <c r="C1395" i="22"/>
  <c r="C1396" i="22"/>
  <c r="C1397" i="22"/>
  <c r="C1398" i="22"/>
  <c r="C1399" i="22"/>
  <c r="C1400" i="22"/>
  <c r="C1401" i="22"/>
  <c r="C1402" i="22"/>
  <c r="C1403" i="22"/>
  <c r="C1404" i="22"/>
  <c r="C1405" i="22"/>
  <c r="C1406" i="22"/>
  <c r="C1407" i="22"/>
  <c r="C1408" i="22"/>
  <c r="C1409" i="22"/>
  <c r="C1410" i="22"/>
  <c r="C1411" i="22"/>
  <c r="C1412" i="22"/>
  <c r="C1413" i="22"/>
  <c r="C1414" i="22"/>
  <c r="C1415" i="22"/>
  <c r="C1416" i="22"/>
  <c r="C1417" i="22"/>
  <c r="C1418" i="22"/>
  <c r="C1419" i="22"/>
  <c r="C1420" i="22"/>
  <c r="C1421" i="22"/>
  <c r="C1422" i="22"/>
  <c r="C1423" i="22"/>
  <c r="C1424" i="22"/>
  <c r="C1425" i="22"/>
  <c r="C1426" i="22"/>
  <c r="C1427" i="22"/>
  <c r="C1428" i="22"/>
  <c r="C1429" i="22"/>
  <c r="C1430" i="22"/>
  <c r="C1431" i="22"/>
  <c r="C1432" i="22"/>
  <c r="C1433" i="22"/>
  <c r="C1434" i="22"/>
  <c r="C1435" i="22"/>
  <c r="C1436" i="22"/>
  <c r="C1437" i="22"/>
  <c r="C1438" i="22"/>
  <c r="C1439" i="22"/>
  <c r="C1440" i="22"/>
  <c r="C1441" i="22"/>
  <c r="C1442" i="22"/>
  <c r="C1443" i="22"/>
  <c r="C1444" i="22"/>
  <c r="C1445" i="22"/>
  <c r="C1446" i="22"/>
  <c r="C1447" i="22"/>
  <c r="C1448" i="22"/>
  <c r="C1449" i="22"/>
  <c r="C1450" i="22"/>
  <c r="C1451" i="22"/>
  <c r="C1452" i="22"/>
  <c r="C1453" i="22"/>
  <c r="C1454" i="22"/>
  <c r="C1455" i="22"/>
  <c r="C1456" i="22"/>
  <c r="C1457" i="22"/>
  <c r="C1458" i="22"/>
  <c r="C1459" i="22"/>
  <c r="C1460" i="22"/>
  <c r="C1461" i="22"/>
  <c r="C1462" i="22"/>
  <c r="C1463" i="22"/>
  <c r="C1464" i="22"/>
  <c r="C1465" i="22"/>
  <c r="C1466" i="22"/>
  <c r="C1467" i="22"/>
  <c r="C1468" i="22"/>
  <c r="C1469" i="22"/>
  <c r="C1470" i="22"/>
  <c r="C1471" i="22"/>
  <c r="C1472" i="22"/>
  <c r="C1473" i="22"/>
  <c r="C1474" i="22"/>
  <c r="C1475" i="22"/>
  <c r="C1476" i="22"/>
  <c r="C1477" i="22"/>
  <c r="C1478" i="22"/>
  <c r="C1479" i="22"/>
  <c r="C1480" i="22"/>
  <c r="C1481" i="22"/>
  <c r="C1482" i="22"/>
  <c r="C1483" i="22"/>
  <c r="C1484" i="22"/>
  <c r="C1485" i="22"/>
  <c r="C1486" i="22"/>
  <c r="C1487" i="22"/>
  <c r="C1488" i="22"/>
  <c r="C1489" i="22"/>
  <c r="C1490" i="22"/>
  <c r="C1491" i="22"/>
  <c r="C1492" i="22"/>
  <c r="C1493" i="22"/>
  <c r="C1494" i="22"/>
  <c r="C1495" i="22"/>
  <c r="C1496" i="22"/>
  <c r="C1497" i="22"/>
  <c r="C1498" i="22"/>
  <c r="C1499" i="22"/>
  <c r="C1500" i="22"/>
  <c r="C1501" i="22"/>
  <c r="C1502" i="22"/>
  <c r="C1503" i="22"/>
  <c r="C1504" i="22"/>
  <c r="C1505" i="22"/>
  <c r="C1506" i="22"/>
  <c r="C1507" i="22"/>
  <c r="C1508" i="22"/>
  <c r="C1509" i="22"/>
  <c r="C1510" i="22"/>
  <c r="C1511" i="22"/>
  <c r="C1512" i="22"/>
  <c r="C1513" i="22"/>
  <c r="C1514" i="22"/>
  <c r="C1515" i="22"/>
  <c r="C1516" i="22"/>
  <c r="C1517" i="22"/>
  <c r="C1518" i="22"/>
  <c r="C1519" i="22"/>
  <c r="C1520" i="22"/>
  <c r="C1521" i="22"/>
  <c r="C1522" i="22"/>
  <c r="C1523" i="22"/>
  <c r="C1524" i="22"/>
  <c r="C1525" i="22"/>
  <c r="C1526" i="22"/>
  <c r="C1527" i="22"/>
  <c r="C1528" i="22"/>
  <c r="C1529" i="22"/>
  <c r="C1530" i="22"/>
  <c r="C1531" i="22"/>
  <c r="C1532" i="22"/>
  <c r="C1533" i="22"/>
  <c r="C1534" i="22"/>
  <c r="C1535" i="22"/>
  <c r="C1536" i="22"/>
  <c r="C1537" i="22"/>
  <c r="C1538" i="22"/>
  <c r="C1539" i="22"/>
  <c r="C1540" i="22"/>
  <c r="C1541" i="22"/>
  <c r="C1542" i="22"/>
  <c r="C1543" i="22"/>
  <c r="C1544" i="22"/>
  <c r="C1545" i="22"/>
  <c r="C1546" i="22"/>
  <c r="C1547" i="22"/>
  <c r="C1548" i="22"/>
  <c r="C1549" i="22"/>
  <c r="C1550" i="22"/>
  <c r="C1551" i="22"/>
  <c r="C1552" i="22"/>
  <c r="C1553" i="22"/>
  <c r="C1554" i="22"/>
  <c r="C1555" i="22"/>
  <c r="C1556" i="22"/>
  <c r="C1557" i="22"/>
  <c r="C1558" i="22"/>
  <c r="C1559" i="22"/>
  <c r="C1560" i="22"/>
  <c r="C1561" i="22"/>
  <c r="C1562" i="22"/>
  <c r="C1563" i="22"/>
  <c r="C1564" i="22"/>
  <c r="C1565" i="22"/>
  <c r="C1566" i="22"/>
  <c r="C1567" i="22"/>
  <c r="C1568" i="22"/>
  <c r="C1569" i="22"/>
  <c r="C1570" i="22"/>
  <c r="C1571" i="22"/>
  <c r="C1572" i="22"/>
  <c r="C1573" i="22"/>
  <c r="C1574" i="22"/>
  <c r="C1575" i="22"/>
  <c r="C1576" i="22"/>
  <c r="C1577" i="22"/>
  <c r="C1578" i="22"/>
  <c r="C1579" i="22"/>
  <c r="C1580" i="22"/>
  <c r="C1581" i="22"/>
  <c r="C1582" i="22"/>
  <c r="C1583" i="22"/>
  <c r="C1584" i="22"/>
  <c r="C1585" i="22"/>
  <c r="C1586" i="22"/>
  <c r="C1587" i="22"/>
  <c r="C1588" i="22"/>
  <c r="C1589" i="22"/>
  <c r="C1590" i="22"/>
  <c r="C1591" i="22"/>
  <c r="C1592" i="22"/>
  <c r="C1593" i="22"/>
  <c r="C1594" i="22"/>
  <c r="C1595" i="22"/>
  <c r="C1596" i="22"/>
  <c r="C1597" i="22"/>
  <c r="C1598" i="22"/>
  <c r="C1599" i="22"/>
  <c r="C1600" i="22"/>
  <c r="C1601" i="22"/>
  <c r="C1602" i="22"/>
  <c r="C1603" i="22"/>
  <c r="C1604" i="22"/>
  <c r="C1605" i="22"/>
  <c r="C1606" i="22"/>
  <c r="C1607" i="22"/>
  <c r="C1608" i="22"/>
  <c r="C1609" i="22"/>
  <c r="C1610" i="22"/>
  <c r="C1611" i="22"/>
  <c r="C1612" i="22"/>
  <c r="C1613" i="22"/>
  <c r="C1614" i="22"/>
  <c r="C1615" i="22"/>
  <c r="C1616" i="22"/>
  <c r="C1617" i="22"/>
  <c r="C1618" i="22"/>
  <c r="C1619" i="22"/>
  <c r="C1620" i="22"/>
  <c r="C1621" i="22"/>
  <c r="C1622" i="22"/>
  <c r="C1623" i="22"/>
  <c r="C1624" i="22"/>
  <c r="C1625" i="22"/>
  <c r="C1626" i="22"/>
  <c r="C1627" i="22"/>
  <c r="C1628" i="22"/>
  <c r="C1629" i="22"/>
  <c r="C1630" i="22"/>
  <c r="C1631" i="22"/>
  <c r="C1632" i="22"/>
  <c r="C1633" i="22"/>
  <c r="C1634" i="22"/>
  <c r="C1635" i="22"/>
  <c r="C1636" i="22"/>
  <c r="C1637" i="22"/>
  <c r="C1638" i="22"/>
  <c r="C1639" i="22"/>
  <c r="C1640" i="22"/>
  <c r="C1641" i="22"/>
  <c r="C1642" i="22"/>
  <c r="C1643" i="22"/>
  <c r="C1644" i="22"/>
  <c r="C1645" i="22"/>
  <c r="C1646" i="22"/>
  <c r="C1647" i="22"/>
  <c r="C1648" i="22"/>
  <c r="C1649" i="22"/>
  <c r="C1650" i="22"/>
  <c r="C1651" i="22"/>
  <c r="C1652" i="22"/>
  <c r="C1653" i="22"/>
  <c r="C1654" i="22"/>
  <c r="C1655" i="22"/>
  <c r="C1656" i="22"/>
  <c r="C1657" i="22"/>
  <c r="C1658" i="22"/>
  <c r="C1659" i="22"/>
  <c r="C1660" i="22"/>
  <c r="C1661" i="22"/>
  <c r="C1662" i="22"/>
  <c r="C1663" i="22"/>
  <c r="C1664" i="22"/>
  <c r="C1665" i="22"/>
  <c r="C1666" i="22"/>
  <c r="C1667" i="22"/>
  <c r="C1668" i="22"/>
  <c r="C1669" i="22"/>
  <c r="C1670" i="22"/>
  <c r="C1671" i="22"/>
  <c r="C1672" i="22"/>
  <c r="C1673" i="22"/>
  <c r="C1674" i="22"/>
  <c r="C1675" i="22"/>
  <c r="C1676" i="22"/>
  <c r="C1677" i="22"/>
  <c r="C1678" i="22"/>
  <c r="C1679" i="22"/>
  <c r="C1680" i="22"/>
  <c r="C1681" i="22"/>
  <c r="C1682" i="22"/>
  <c r="C1683" i="22"/>
  <c r="C1684" i="22"/>
  <c r="C1685" i="22"/>
  <c r="C1686" i="22"/>
  <c r="C1687" i="22"/>
  <c r="C1688" i="22"/>
  <c r="C1689" i="22"/>
  <c r="C1690" i="22"/>
  <c r="C1691" i="22"/>
  <c r="C1692" i="22"/>
  <c r="C1693" i="22"/>
  <c r="C1694" i="22"/>
  <c r="C1695" i="22"/>
  <c r="C1696" i="22"/>
  <c r="C1697" i="22"/>
  <c r="C1698" i="22"/>
  <c r="C1699" i="22"/>
  <c r="C1700" i="22"/>
  <c r="C1701" i="22"/>
  <c r="C1702" i="22"/>
  <c r="C1703" i="22"/>
  <c r="C1704" i="22"/>
  <c r="C1705" i="22"/>
  <c r="C1706" i="22"/>
  <c r="C1707" i="22"/>
  <c r="C1708" i="22"/>
  <c r="C1709" i="22"/>
  <c r="C1710" i="22"/>
  <c r="C1711" i="22"/>
  <c r="C1712" i="22"/>
  <c r="C1713" i="22"/>
  <c r="C1714" i="22"/>
  <c r="C1715" i="22"/>
  <c r="C1716" i="22"/>
  <c r="C1717" i="22"/>
  <c r="C1718" i="22"/>
  <c r="C1719" i="22"/>
  <c r="C1720" i="22"/>
  <c r="C1721" i="22"/>
  <c r="C1722" i="22"/>
  <c r="C1723" i="22"/>
  <c r="C1724" i="22"/>
  <c r="C1725" i="22"/>
  <c r="C1726" i="22"/>
  <c r="C1727" i="22"/>
  <c r="C1728" i="22"/>
  <c r="C1729" i="22"/>
  <c r="C1730" i="22"/>
  <c r="C1731" i="22"/>
  <c r="C1732" i="22"/>
  <c r="C1733" i="22"/>
  <c r="C1734" i="22"/>
  <c r="C1735" i="22"/>
  <c r="C1736" i="22"/>
  <c r="C1737" i="22"/>
  <c r="C1738" i="22"/>
  <c r="C1739" i="22"/>
  <c r="C1740" i="22"/>
  <c r="C1741" i="22"/>
  <c r="C1742" i="22"/>
  <c r="C1743" i="22"/>
  <c r="C1744" i="22"/>
  <c r="C1745" i="22"/>
  <c r="C1746" i="22"/>
  <c r="C1747" i="22"/>
  <c r="C1748" i="22"/>
  <c r="C1749" i="22"/>
  <c r="C1750" i="22"/>
  <c r="C1751" i="22"/>
  <c r="C1752" i="22"/>
  <c r="C1753" i="22"/>
  <c r="C1754" i="22"/>
  <c r="C1755" i="22"/>
  <c r="C1756" i="22"/>
  <c r="C1757" i="22"/>
  <c r="C1758" i="22"/>
  <c r="C1759" i="22"/>
  <c r="C1760" i="22"/>
  <c r="C1761" i="22"/>
  <c r="C1762" i="22"/>
  <c r="C1763" i="22"/>
  <c r="C1764" i="22"/>
  <c r="C1765" i="22"/>
  <c r="C1766" i="22"/>
  <c r="C1767" i="22"/>
  <c r="C1768" i="22"/>
  <c r="C1769" i="22"/>
  <c r="C1770" i="22"/>
  <c r="C1771" i="22"/>
  <c r="C1772" i="22"/>
  <c r="C1773" i="22"/>
  <c r="C1774" i="22"/>
  <c r="C1775" i="22"/>
  <c r="C1776" i="22"/>
  <c r="C1777" i="22"/>
  <c r="C1778" i="22"/>
  <c r="C1779" i="22"/>
  <c r="C1780" i="22"/>
  <c r="C1781" i="22"/>
  <c r="C1782" i="22"/>
  <c r="C1783" i="22"/>
  <c r="C1784" i="22"/>
  <c r="C1785" i="22"/>
  <c r="C1786" i="22"/>
  <c r="C1787" i="22"/>
  <c r="C1788" i="22"/>
  <c r="C1789" i="22"/>
  <c r="C1790" i="22"/>
  <c r="C1791" i="22"/>
  <c r="C1792" i="22"/>
  <c r="C1793" i="22"/>
  <c r="C1794" i="22"/>
  <c r="C1795" i="22"/>
  <c r="C1796" i="22"/>
  <c r="C1797" i="22"/>
  <c r="C1798" i="22"/>
  <c r="C1799" i="22"/>
  <c r="C1800" i="22"/>
  <c r="C1801" i="22"/>
  <c r="C1802" i="22"/>
  <c r="C1803" i="22"/>
  <c r="C1804" i="22"/>
  <c r="C1805" i="22"/>
  <c r="C1806" i="22"/>
  <c r="C1807" i="22"/>
  <c r="C1808" i="22"/>
  <c r="C1809" i="22"/>
  <c r="C1810" i="22"/>
  <c r="C1811" i="22"/>
  <c r="C1812" i="22"/>
  <c r="C1813" i="22"/>
  <c r="C1814" i="22"/>
  <c r="C1815" i="22"/>
  <c r="C1816" i="22"/>
  <c r="C1817" i="22"/>
  <c r="C1818" i="22"/>
  <c r="C1819" i="22"/>
  <c r="C1820" i="22"/>
  <c r="C1821" i="22"/>
  <c r="C1822" i="22"/>
  <c r="C1823" i="22"/>
  <c r="C1824" i="22"/>
  <c r="C1825" i="22"/>
  <c r="C1826" i="22"/>
  <c r="C1827" i="22"/>
  <c r="C1828" i="22"/>
  <c r="C1829" i="22"/>
  <c r="C1830" i="22"/>
  <c r="C1831" i="22"/>
  <c r="C1832" i="22"/>
  <c r="C1833" i="22"/>
  <c r="C1834" i="22"/>
  <c r="C1835" i="22"/>
  <c r="C1836" i="22"/>
  <c r="C1837" i="22"/>
  <c r="C1838" i="22"/>
  <c r="C1839" i="22"/>
  <c r="C1840" i="22"/>
  <c r="C1841" i="22"/>
  <c r="C1842" i="22"/>
  <c r="C1843" i="22"/>
  <c r="C1844" i="22"/>
  <c r="C1845" i="22"/>
  <c r="C1846" i="22"/>
  <c r="C1847" i="22"/>
  <c r="C1848" i="22"/>
  <c r="C1849" i="22"/>
  <c r="C1850" i="22"/>
  <c r="C1851" i="22"/>
  <c r="C1852" i="22"/>
  <c r="C1853" i="22"/>
  <c r="C1854" i="22"/>
  <c r="C1855" i="22"/>
  <c r="C1856" i="22"/>
  <c r="C1857" i="22"/>
  <c r="C1858" i="22"/>
  <c r="C1859" i="22"/>
  <c r="C1860" i="22"/>
  <c r="C1861" i="22"/>
  <c r="C1862" i="22"/>
  <c r="C1863" i="22"/>
  <c r="C1864" i="22"/>
  <c r="C1865" i="22"/>
  <c r="C1866" i="22"/>
  <c r="C1867" i="22"/>
  <c r="C1868" i="22"/>
  <c r="C1869" i="22"/>
  <c r="C1870" i="22"/>
  <c r="C1871" i="22"/>
  <c r="C1872" i="22"/>
  <c r="C1873" i="22"/>
  <c r="C1874" i="22"/>
  <c r="C1875" i="22"/>
  <c r="C1876" i="22"/>
  <c r="C1877" i="22"/>
  <c r="C1878" i="22"/>
  <c r="C1879" i="22"/>
  <c r="C1880" i="22"/>
  <c r="C1881" i="22"/>
  <c r="C1882" i="22"/>
  <c r="C1883" i="22"/>
  <c r="C1884" i="22"/>
  <c r="C1885" i="22"/>
  <c r="C1886" i="22"/>
  <c r="C1887" i="22"/>
  <c r="C1888" i="22"/>
  <c r="C1889" i="22"/>
  <c r="C1890" i="22"/>
  <c r="C1891" i="22"/>
  <c r="C1892" i="22"/>
  <c r="C1893" i="22"/>
  <c r="C1894" i="22"/>
  <c r="C1895" i="22"/>
  <c r="C1896" i="22"/>
  <c r="C1897" i="22"/>
  <c r="C1898" i="22"/>
  <c r="C1899" i="22"/>
  <c r="C1900" i="22"/>
  <c r="C1901" i="22"/>
  <c r="C1902" i="22"/>
  <c r="C1903" i="22"/>
  <c r="C1904" i="22"/>
  <c r="C1905" i="22"/>
  <c r="C1906" i="22"/>
  <c r="C1907" i="22"/>
  <c r="C1908" i="22"/>
  <c r="C1909" i="22"/>
  <c r="C1910" i="22"/>
  <c r="C1911" i="22"/>
  <c r="C1912" i="22"/>
  <c r="C1913" i="22"/>
  <c r="C1914" i="22"/>
  <c r="C1915" i="22"/>
  <c r="C1916" i="22"/>
  <c r="C1917" i="22"/>
  <c r="C1918" i="22"/>
  <c r="C1919" i="22"/>
  <c r="C1920" i="22"/>
  <c r="C1921" i="22"/>
  <c r="C1922" i="22"/>
  <c r="C1923" i="22"/>
  <c r="C1924" i="22"/>
  <c r="C1925" i="22"/>
  <c r="C1926" i="22"/>
  <c r="C1927" i="22"/>
  <c r="C1928" i="22"/>
  <c r="C1929" i="22"/>
  <c r="C1930" i="22"/>
  <c r="C1931" i="22"/>
  <c r="C1932" i="22"/>
  <c r="C1933" i="22"/>
  <c r="C1934" i="22"/>
  <c r="C1935" i="22"/>
  <c r="C1936" i="22"/>
  <c r="C1937" i="22"/>
  <c r="C1938" i="22"/>
  <c r="C1939" i="22"/>
  <c r="C1940" i="22"/>
  <c r="C1941" i="22"/>
  <c r="C1942" i="22"/>
  <c r="C1943" i="22"/>
  <c r="C1944" i="22"/>
  <c r="C1945" i="22"/>
  <c r="C1946" i="22"/>
  <c r="C1947" i="22"/>
  <c r="C1948" i="22"/>
  <c r="C1949" i="22"/>
  <c r="C1950" i="22"/>
  <c r="C1951" i="22"/>
  <c r="C1952" i="22"/>
  <c r="C1953" i="22"/>
  <c r="C1954" i="22"/>
  <c r="C1955" i="22"/>
  <c r="C1956" i="22"/>
  <c r="C1957" i="22"/>
  <c r="C1958" i="22"/>
  <c r="C1959" i="22"/>
  <c r="C1960" i="22"/>
  <c r="C1961" i="22"/>
  <c r="C1962" i="22"/>
  <c r="C1963" i="22"/>
  <c r="C1964" i="22"/>
  <c r="C1965" i="22"/>
  <c r="C1966" i="22"/>
  <c r="C1967" i="22"/>
  <c r="C1968" i="22"/>
  <c r="C1969" i="22"/>
  <c r="C1970" i="22"/>
  <c r="C1971" i="22"/>
  <c r="C1972" i="22"/>
  <c r="C1973" i="22"/>
  <c r="C1974" i="22"/>
  <c r="C1975" i="22"/>
  <c r="C1976" i="22"/>
  <c r="C1977" i="22"/>
  <c r="C1978" i="22"/>
  <c r="C1979" i="22"/>
  <c r="C1980" i="22"/>
  <c r="C1981" i="22"/>
  <c r="C1982" i="22"/>
  <c r="C1983" i="22"/>
  <c r="C1984" i="22"/>
  <c r="C1985" i="22"/>
  <c r="C1986" i="22"/>
  <c r="C1987" i="22"/>
  <c r="C1988" i="22"/>
  <c r="C1989" i="22"/>
  <c r="C1990" i="22"/>
  <c r="C1991" i="22"/>
  <c r="C1992" i="22"/>
  <c r="C1993" i="22"/>
  <c r="C1994" i="22"/>
  <c r="C1995" i="22"/>
  <c r="C1996" i="22"/>
  <c r="C1997" i="22"/>
  <c r="C1998" i="22"/>
  <c r="C1999" i="22"/>
  <c r="C2000" i="22"/>
  <c r="C2001" i="22"/>
  <c r="C2002" i="22"/>
  <c r="C2003" i="22"/>
  <c r="C2004" i="22"/>
  <c r="C2005" i="22"/>
  <c r="C2006" i="22"/>
  <c r="C2007" i="22"/>
  <c r="C2008" i="22"/>
  <c r="C2009" i="22"/>
  <c r="C2010" i="22"/>
  <c r="C2011" i="22"/>
  <c r="C2012" i="22"/>
  <c r="C2013" i="22"/>
  <c r="C2014" i="22"/>
  <c r="C2015" i="22"/>
  <c r="C2016" i="22"/>
  <c r="C2017" i="22"/>
  <c r="C2018" i="22"/>
  <c r="C2019" i="22"/>
  <c r="C2020" i="22"/>
  <c r="C2021" i="22"/>
  <c r="C2022" i="22"/>
  <c r="C2023" i="22"/>
  <c r="C2024" i="22"/>
  <c r="C2025" i="22"/>
  <c r="C2026" i="22"/>
  <c r="C2027" i="22"/>
  <c r="C2028" i="22"/>
  <c r="C2029" i="22"/>
  <c r="C2030" i="22"/>
  <c r="C2031" i="22"/>
  <c r="C2032" i="22"/>
  <c r="C2033" i="22"/>
  <c r="C2034" i="22"/>
  <c r="C2035" i="22"/>
  <c r="C2036" i="22"/>
  <c r="C2037" i="22"/>
  <c r="C2038" i="22"/>
  <c r="C2039" i="22"/>
  <c r="C2040" i="22"/>
  <c r="C2041" i="22"/>
  <c r="C2042" i="22"/>
  <c r="C2043" i="22"/>
  <c r="C2044" i="22"/>
  <c r="C2045" i="22"/>
  <c r="C2046" i="22"/>
  <c r="C2047" i="22"/>
  <c r="C2048" i="22"/>
  <c r="C2049" i="22"/>
  <c r="C2050" i="22"/>
  <c r="C2051" i="22"/>
  <c r="C2052" i="22"/>
  <c r="C2053" i="22"/>
  <c r="C2054" i="22"/>
  <c r="C2055" i="22"/>
  <c r="C2056" i="22"/>
  <c r="C2057" i="22"/>
  <c r="C2058" i="22"/>
  <c r="C2059" i="22"/>
  <c r="C2060" i="22"/>
  <c r="C2061" i="22"/>
  <c r="C2062" i="22"/>
  <c r="C2063" i="22"/>
  <c r="C2064" i="22"/>
  <c r="C2065" i="22"/>
  <c r="C2066" i="22"/>
  <c r="C2067" i="22"/>
  <c r="C2068" i="22"/>
  <c r="C2069" i="22"/>
  <c r="C2070" i="22"/>
  <c r="C2071" i="22"/>
  <c r="C2072" i="22"/>
  <c r="C2073" i="22"/>
  <c r="C2074" i="22"/>
  <c r="C2075" i="22"/>
  <c r="C2076" i="22"/>
  <c r="C2077" i="22"/>
  <c r="C2078" i="22"/>
  <c r="C2079" i="22"/>
  <c r="C2080" i="22"/>
  <c r="C2081" i="22"/>
  <c r="C2082" i="22"/>
  <c r="C2083" i="22"/>
  <c r="C2084" i="22"/>
  <c r="C2085" i="22"/>
  <c r="C2086" i="22"/>
  <c r="C2087" i="22"/>
  <c r="C2088" i="22"/>
  <c r="C2089" i="22"/>
  <c r="C2090" i="22"/>
  <c r="C2091" i="22"/>
  <c r="C2092" i="22"/>
  <c r="C2093" i="22"/>
  <c r="C2094" i="22"/>
  <c r="C2095" i="22"/>
  <c r="C2096" i="22"/>
  <c r="C2097" i="22"/>
  <c r="C2098" i="22"/>
  <c r="C2099" i="22"/>
  <c r="C2100" i="22"/>
  <c r="C2101" i="22"/>
  <c r="C2102" i="22"/>
  <c r="C2103" i="22"/>
  <c r="C2104" i="22"/>
  <c r="C2105" i="22"/>
  <c r="C2106" i="22"/>
  <c r="C2107" i="22"/>
  <c r="C2108" i="22"/>
  <c r="C2109" i="22"/>
  <c r="C2110" i="22"/>
  <c r="C2111" i="22"/>
  <c r="C2112" i="22"/>
  <c r="C2113" i="22"/>
  <c r="C2114" i="22"/>
  <c r="C2115" i="22"/>
  <c r="C2116" i="22"/>
  <c r="C2117" i="22"/>
  <c r="C2118" i="22"/>
  <c r="C2119" i="22"/>
  <c r="C2120" i="22"/>
  <c r="C2121" i="22"/>
  <c r="C2122" i="22"/>
  <c r="C2123" i="22"/>
  <c r="C2124" i="22"/>
  <c r="C2125" i="22"/>
  <c r="C2126" i="22"/>
  <c r="C2127" i="22"/>
  <c r="C2128" i="22"/>
  <c r="C2129" i="22"/>
  <c r="C2130" i="22"/>
  <c r="C2131" i="22"/>
  <c r="C2132" i="22"/>
  <c r="C2133" i="22"/>
  <c r="C2134" i="22"/>
  <c r="C2135" i="22"/>
  <c r="C2136" i="22"/>
  <c r="C2137" i="22"/>
  <c r="C2138" i="22"/>
  <c r="C2139" i="22"/>
  <c r="C2140" i="22"/>
  <c r="C2141" i="22"/>
  <c r="C2142" i="22"/>
  <c r="C2143" i="22"/>
  <c r="C2144" i="22"/>
  <c r="C2145" i="22"/>
  <c r="C2146" i="22"/>
  <c r="C2147" i="22"/>
  <c r="C2148" i="22"/>
  <c r="C2149" i="22"/>
  <c r="C2150" i="22"/>
  <c r="C2151" i="22"/>
  <c r="C2152" i="22"/>
  <c r="C2153" i="22"/>
  <c r="C2154" i="22"/>
  <c r="C2155" i="22"/>
  <c r="C2156" i="22"/>
  <c r="C2157" i="22"/>
  <c r="C2158" i="22"/>
  <c r="C2159" i="22"/>
  <c r="C2160" i="22"/>
  <c r="C2161" i="22"/>
  <c r="C2162" i="22"/>
  <c r="C2163" i="22"/>
  <c r="C2164" i="22"/>
  <c r="C2165" i="22"/>
  <c r="C2166" i="22"/>
  <c r="C2167" i="22"/>
  <c r="C2168" i="22"/>
  <c r="C2169" i="22"/>
  <c r="C2170" i="22"/>
  <c r="C2171" i="22"/>
  <c r="C2172" i="22"/>
  <c r="C2173" i="22"/>
  <c r="C2174" i="22"/>
  <c r="C2175" i="22"/>
  <c r="C2176" i="22"/>
  <c r="C2177" i="22"/>
  <c r="C2178" i="22"/>
  <c r="C2179" i="22"/>
  <c r="C2180" i="22"/>
  <c r="C2181" i="22"/>
  <c r="C2182" i="22"/>
  <c r="C2183" i="22"/>
  <c r="C2184" i="22"/>
  <c r="C2185" i="22"/>
  <c r="C2186" i="22"/>
  <c r="C2187" i="22"/>
  <c r="C2188" i="22"/>
  <c r="C2189" i="22"/>
  <c r="C2190" i="22"/>
  <c r="C2191" i="22"/>
  <c r="C2192" i="22"/>
  <c r="C2193" i="22"/>
  <c r="C2194" i="22"/>
  <c r="C2195" i="22"/>
  <c r="C2196" i="22"/>
  <c r="C2197" i="22"/>
  <c r="C2198" i="22"/>
  <c r="C2199" i="22"/>
  <c r="C2200" i="22"/>
  <c r="C2201" i="22"/>
  <c r="C2202" i="22"/>
  <c r="C2203" i="22"/>
  <c r="C2204" i="22"/>
  <c r="C2205" i="22"/>
  <c r="C2206" i="22"/>
  <c r="C2207" i="22"/>
  <c r="C2208" i="22"/>
  <c r="C2209" i="22"/>
  <c r="C2210" i="22"/>
  <c r="C2211" i="22"/>
  <c r="C2212" i="22"/>
  <c r="C2213" i="22"/>
  <c r="C2214" i="22"/>
  <c r="C2215" i="22"/>
  <c r="C2216" i="22"/>
  <c r="C2217" i="22"/>
  <c r="C2218" i="22"/>
  <c r="C2219" i="22"/>
  <c r="C2220" i="22"/>
  <c r="C2221" i="22"/>
  <c r="C2222" i="22"/>
  <c r="C2223" i="22"/>
  <c r="C2224" i="22"/>
  <c r="C2225" i="22"/>
  <c r="C2226" i="22"/>
  <c r="C2227" i="22"/>
  <c r="C2228" i="22"/>
  <c r="C2229" i="22"/>
  <c r="C2230" i="22"/>
  <c r="C2231" i="22"/>
  <c r="C2232" i="22"/>
  <c r="C2233" i="22"/>
  <c r="C2234" i="22"/>
  <c r="C2235" i="22"/>
  <c r="C2236" i="22"/>
  <c r="C2237" i="22"/>
  <c r="C2238" i="22"/>
  <c r="C2239" i="22"/>
  <c r="C2240" i="22"/>
  <c r="C2241" i="22"/>
  <c r="C2242" i="22"/>
  <c r="C2243" i="22"/>
  <c r="C2244" i="22"/>
  <c r="C2245" i="22"/>
  <c r="C2246" i="22"/>
  <c r="C2247" i="22"/>
  <c r="C2248" i="22"/>
  <c r="C2249" i="22"/>
  <c r="C2250" i="22"/>
  <c r="C2251" i="22"/>
  <c r="C2252" i="22"/>
  <c r="C2253" i="22"/>
  <c r="C2254" i="22"/>
  <c r="C2255" i="22"/>
  <c r="C2256" i="22"/>
  <c r="C2257" i="22"/>
  <c r="C2258" i="22"/>
  <c r="C2259" i="22"/>
  <c r="C2260" i="22"/>
  <c r="C2261" i="22"/>
  <c r="C2262" i="22"/>
  <c r="C2263" i="22"/>
  <c r="C2264" i="22"/>
  <c r="C2265" i="22"/>
  <c r="C2266" i="22"/>
  <c r="C2267" i="22"/>
  <c r="C2268" i="22"/>
  <c r="C2269" i="22"/>
  <c r="C2270" i="22"/>
  <c r="C2271" i="22"/>
  <c r="C2272" i="22"/>
  <c r="C2273" i="22"/>
  <c r="C2274" i="22"/>
  <c r="C2275" i="22"/>
  <c r="C2276" i="22"/>
  <c r="C2277" i="22"/>
  <c r="C2278" i="22"/>
  <c r="C2279" i="22"/>
  <c r="C2280" i="22"/>
  <c r="C2281" i="22"/>
  <c r="C2282" i="22"/>
  <c r="C2283" i="22"/>
  <c r="C2284" i="22"/>
  <c r="C2285" i="22"/>
  <c r="C2286" i="22"/>
  <c r="C2287" i="22"/>
  <c r="C2288" i="22"/>
  <c r="C2289" i="22"/>
  <c r="C2290" i="22"/>
  <c r="C2291" i="22"/>
  <c r="C2292" i="22"/>
  <c r="C2293" i="22"/>
  <c r="C2294" i="22"/>
  <c r="C2295" i="22"/>
  <c r="C2296" i="22"/>
  <c r="C2297" i="22"/>
  <c r="C2298" i="22"/>
  <c r="C2299" i="22"/>
  <c r="C2300" i="22"/>
  <c r="C2301" i="22"/>
  <c r="C2302" i="22"/>
  <c r="C2303" i="22"/>
  <c r="C2304" i="22"/>
  <c r="C2305" i="22"/>
  <c r="C2306" i="22"/>
  <c r="C2307" i="22"/>
  <c r="C2308" i="22"/>
  <c r="C2309" i="22"/>
  <c r="C2310" i="22"/>
  <c r="C2311" i="22"/>
  <c r="C2312" i="22"/>
  <c r="C2313" i="22"/>
  <c r="C2314" i="22"/>
  <c r="C2315" i="22"/>
  <c r="C2316" i="22"/>
  <c r="C2317" i="22"/>
  <c r="C2318" i="22"/>
  <c r="C2319" i="22"/>
  <c r="C2320" i="22"/>
  <c r="C2321" i="22"/>
  <c r="C2322" i="22"/>
  <c r="C2323" i="22"/>
  <c r="C2324" i="22"/>
  <c r="C2325" i="22"/>
  <c r="C2326" i="22"/>
  <c r="C2327" i="22"/>
  <c r="C2328" i="22"/>
  <c r="C2329" i="22"/>
  <c r="C2330" i="22"/>
  <c r="C2331" i="22"/>
  <c r="C2332" i="22"/>
  <c r="C2333" i="22"/>
  <c r="C2334" i="22"/>
  <c r="C2335" i="22"/>
  <c r="C2336" i="22"/>
  <c r="C2337" i="22"/>
  <c r="C2338" i="22"/>
  <c r="C2339" i="22"/>
  <c r="C2340" i="22"/>
  <c r="C2341" i="22"/>
  <c r="C2342" i="22"/>
  <c r="C2343" i="22"/>
  <c r="C2344" i="22"/>
  <c r="C2345" i="22"/>
  <c r="C2346" i="22"/>
  <c r="C2347" i="22"/>
  <c r="C2348" i="22"/>
  <c r="C2349" i="22"/>
  <c r="C2350" i="22"/>
  <c r="C2351" i="22"/>
  <c r="C2352" i="22"/>
  <c r="C2353" i="22"/>
  <c r="C2354" i="22"/>
  <c r="C2355" i="22"/>
  <c r="C2356" i="22"/>
  <c r="C2357" i="22"/>
  <c r="C2358" i="22"/>
  <c r="C2359" i="22"/>
  <c r="C2360" i="22"/>
  <c r="C2361" i="22"/>
  <c r="C2362" i="22"/>
  <c r="C2363" i="22"/>
  <c r="C2364" i="22"/>
  <c r="C2365" i="22"/>
  <c r="C2366" i="22"/>
  <c r="C2367" i="22"/>
  <c r="C2368" i="22"/>
  <c r="C2369" i="22"/>
  <c r="C2370" i="22"/>
  <c r="C2371" i="22"/>
  <c r="C2372" i="22"/>
  <c r="C2373" i="22"/>
  <c r="C2374" i="22"/>
  <c r="C2375" i="22"/>
  <c r="C2376" i="22"/>
  <c r="C2377" i="22"/>
  <c r="C2378" i="22"/>
  <c r="C2379" i="22"/>
  <c r="C2380" i="22"/>
  <c r="C2381" i="22"/>
  <c r="C2382" i="22"/>
  <c r="C2383" i="22"/>
  <c r="C2384" i="22"/>
  <c r="C2385" i="22"/>
  <c r="C2386" i="22"/>
  <c r="C2387" i="22"/>
  <c r="C2388" i="22"/>
  <c r="C2389" i="22"/>
  <c r="C2390" i="22"/>
  <c r="C2391" i="22"/>
  <c r="C2392" i="22"/>
  <c r="C2393" i="22"/>
  <c r="C2394" i="22"/>
  <c r="C2395" i="22"/>
  <c r="C2396" i="22"/>
  <c r="C2397" i="22"/>
  <c r="C2398" i="22"/>
  <c r="C2399" i="22"/>
  <c r="C2400" i="22"/>
  <c r="C2401" i="22"/>
  <c r="C2402" i="22"/>
  <c r="C2403" i="22"/>
  <c r="C2404" i="22"/>
  <c r="C2405" i="22"/>
  <c r="C2406" i="22"/>
  <c r="C2407" i="22"/>
  <c r="C2408" i="22"/>
  <c r="C2409" i="22"/>
  <c r="C2410" i="22"/>
  <c r="C2411" i="22"/>
  <c r="C2412" i="22"/>
  <c r="C2413" i="22"/>
  <c r="C2414" i="22"/>
  <c r="C2415" i="22"/>
  <c r="C2416" i="22"/>
  <c r="C2417" i="22"/>
  <c r="C2418" i="22"/>
  <c r="C2419" i="22"/>
  <c r="C2420" i="22"/>
  <c r="C2421" i="22"/>
  <c r="C2422" i="22"/>
  <c r="C2423" i="22"/>
  <c r="C2424" i="22"/>
  <c r="C2425" i="22"/>
  <c r="C2426" i="22"/>
  <c r="C2427" i="22"/>
  <c r="C2428" i="22"/>
  <c r="C2429" i="22"/>
  <c r="C2430" i="22"/>
  <c r="C2431" i="22"/>
  <c r="C2432" i="22"/>
  <c r="C2433" i="22"/>
  <c r="C2434" i="22"/>
  <c r="C2435" i="22"/>
  <c r="C2436" i="22"/>
  <c r="C2437" i="22"/>
  <c r="C2438" i="22"/>
  <c r="C2439" i="22"/>
  <c r="C2440" i="22"/>
  <c r="C2441" i="22"/>
  <c r="C2442" i="22"/>
  <c r="C2443" i="22"/>
  <c r="C2444" i="22"/>
  <c r="C2445" i="22"/>
  <c r="C2446" i="22"/>
  <c r="C2447" i="22"/>
  <c r="C2448" i="22"/>
  <c r="C2449" i="22"/>
  <c r="C2450" i="22"/>
  <c r="C2451" i="22"/>
  <c r="C2452" i="22"/>
  <c r="C2453" i="22"/>
  <c r="C2454" i="22"/>
  <c r="C2455" i="22"/>
  <c r="C2456" i="22"/>
  <c r="C2457" i="22"/>
  <c r="C2458" i="22"/>
  <c r="C2459" i="22"/>
  <c r="C2460" i="22"/>
  <c r="C2461" i="22"/>
  <c r="C2462" i="22"/>
  <c r="C2463" i="22"/>
  <c r="C2464" i="22"/>
  <c r="C2465" i="22"/>
  <c r="C2466" i="22"/>
  <c r="C2467" i="22"/>
  <c r="C2468" i="22"/>
  <c r="C2469" i="22"/>
  <c r="C2470" i="22"/>
  <c r="C2471" i="22"/>
  <c r="C2472" i="22"/>
  <c r="C2473" i="22"/>
  <c r="C2474" i="22"/>
  <c r="C2475" i="22"/>
  <c r="C2476" i="22"/>
  <c r="C2477" i="22"/>
  <c r="C2478" i="22"/>
  <c r="C2479" i="22"/>
  <c r="C2480" i="22"/>
  <c r="C2481" i="22"/>
  <c r="C2482" i="22"/>
  <c r="C2483" i="22"/>
  <c r="C2484" i="22"/>
  <c r="C2485" i="22"/>
  <c r="C2486" i="22"/>
  <c r="C2487" i="22"/>
  <c r="C2488" i="22"/>
  <c r="C2489" i="22"/>
  <c r="C2490" i="22"/>
  <c r="C2491" i="22"/>
  <c r="C2492" i="22"/>
  <c r="C2493" i="22"/>
  <c r="C2494" i="22"/>
  <c r="C2495" i="22"/>
  <c r="C2496" i="22"/>
  <c r="C2497" i="22"/>
  <c r="C2498" i="22"/>
  <c r="C2499" i="22"/>
  <c r="C2500" i="22"/>
  <c r="C2501" i="22"/>
  <c r="C2502" i="22"/>
  <c r="C2503" i="22"/>
  <c r="C2504" i="22"/>
  <c r="C2505" i="22"/>
  <c r="C2506" i="22"/>
  <c r="C2507" i="22"/>
  <c r="C2508" i="22"/>
  <c r="C2509" i="22"/>
  <c r="C2510" i="22"/>
  <c r="C2511" i="22"/>
  <c r="C2512" i="22"/>
  <c r="C2513" i="22"/>
  <c r="C2514" i="22"/>
  <c r="C2515" i="22"/>
  <c r="C2516" i="22"/>
  <c r="C2517" i="22"/>
  <c r="C2518" i="22"/>
  <c r="C2519" i="22"/>
  <c r="C2520" i="22"/>
  <c r="C2521" i="22"/>
  <c r="C2522" i="22"/>
  <c r="C2523" i="22"/>
  <c r="C2524" i="22"/>
  <c r="C2525" i="22"/>
  <c r="C2526" i="22"/>
  <c r="C2527" i="22"/>
  <c r="C2528" i="22"/>
  <c r="C2529" i="22"/>
  <c r="C2530" i="22"/>
  <c r="C2531" i="22"/>
  <c r="C2532" i="22"/>
  <c r="C2533" i="22"/>
  <c r="C2534" i="22"/>
  <c r="C2535" i="22"/>
  <c r="C2536" i="22"/>
  <c r="C2537" i="22"/>
  <c r="C2538" i="22"/>
  <c r="C2539" i="22"/>
  <c r="C2540" i="22"/>
  <c r="C2541" i="22"/>
  <c r="C2542" i="22"/>
  <c r="C2543" i="22"/>
  <c r="C2544" i="22"/>
  <c r="C2545" i="22"/>
  <c r="C2546" i="22"/>
  <c r="C2547" i="22"/>
  <c r="C2548" i="22"/>
  <c r="C2549" i="22"/>
  <c r="C2550" i="22"/>
  <c r="C2551" i="22"/>
  <c r="C2552" i="22"/>
  <c r="C2553" i="22"/>
  <c r="C2554" i="22"/>
  <c r="C2555" i="22"/>
  <c r="C2556" i="22"/>
  <c r="C2557" i="22"/>
  <c r="C2558" i="22"/>
  <c r="C2559" i="22"/>
  <c r="C2560" i="22"/>
  <c r="C2561" i="22"/>
  <c r="C2562" i="22"/>
  <c r="C2563" i="22"/>
  <c r="C2564" i="22"/>
  <c r="C2565" i="22"/>
  <c r="C2566" i="22"/>
  <c r="C2567" i="22"/>
  <c r="C2568" i="22"/>
  <c r="C2569" i="22"/>
  <c r="C2570" i="22"/>
  <c r="C2571" i="22"/>
  <c r="C2572" i="22"/>
  <c r="C2573" i="22"/>
  <c r="C2574" i="22"/>
  <c r="C2575" i="22"/>
  <c r="C2576" i="22"/>
  <c r="C2577" i="22"/>
  <c r="C2578" i="22"/>
  <c r="C2579" i="22"/>
  <c r="C2580" i="22"/>
  <c r="C2581" i="22"/>
  <c r="C2582" i="22"/>
  <c r="C2583" i="22"/>
  <c r="C2584" i="22"/>
  <c r="C2585" i="22"/>
  <c r="C2586" i="22"/>
  <c r="C2587" i="22"/>
  <c r="C2588" i="22"/>
  <c r="C2589" i="22"/>
  <c r="C2590" i="22"/>
  <c r="C2591" i="22"/>
  <c r="C2592" i="22"/>
  <c r="C2593" i="22"/>
  <c r="C2594" i="22"/>
  <c r="C2595" i="22"/>
  <c r="C2596" i="22"/>
  <c r="C2597" i="22"/>
  <c r="C2598" i="22"/>
  <c r="C2599" i="22"/>
  <c r="C2600" i="22"/>
  <c r="C2601" i="22"/>
  <c r="C2602" i="22"/>
  <c r="C2603" i="22"/>
  <c r="C2604" i="22"/>
  <c r="C2605" i="22"/>
  <c r="C2606" i="22"/>
  <c r="C2607" i="22"/>
  <c r="C2608" i="22"/>
  <c r="C2609" i="22"/>
  <c r="C2610" i="22"/>
  <c r="C2611" i="22"/>
  <c r="C2612" i="22"/>
  <c r="C2613" i="22"/>
  <c r="C2614" i="22"/>
  <c r="C2615" i="22"/>
  <c r="C2616" i="22"/>
  <c r="C2617" i="22"/>
  <c r="C2618" i="22"/>
  <c r="C2619" i="22"/>
  <c r="C2620" i="22"/>
  <c r="C2621" i="22"/>
  <c r="C2622" i="22"/>
  <c r="C2623" i="22"/>
  <c r="C2624" i="22"/>
  <c r="C2625" i="22"/>
  <c r="C2626" i="22"/>
  <c r="C2627" i="22"/>
  <c r="C2628" i="22"/>
  <c r="C2629" i="22"/>
  <c r="C2630" i="22"/>
  <c r="C2631" i="22"/>
  <c r="C2632" i="22"/>
  <c r="C2633" i="22"/>
  <c r="C2634" i="22"/>
  <c r="C2635" i="22"/>
  <c r="C2636" i="22"/>
  <c r="C2637" i="22"/>
  <c r="C2638" i="22"/>
  <c r="C2639" i="22"/>
  <c r="C2640" i="22"/>
  <c r="C2641" i="22"/>
  <c r="C2642" i="22"/>
  <c r="C2643" i="22"/>
  <c r="C2644" i="22"/>
  <c r="C2645" i="22"/>
  <c r="C2646" i="22"/>
  <c r="C2647" i="22"/>
  <c r="C2648" i="22"/>
  <c r="C2649" i="22"/>
  <c r="C2650" i="22"/>
  <c r="C2651" i="22"/>
  <c r="C2652" i="22"/>
  <c r="C2653" i="22"/>
  <c r="C2654" i="22"/>
  <c r="C2655" i="22"/>
  <c r="C2656" i="22"/>
  <c r="C2657" i="22"/>
  <c r="C2658" i="22"/>
  <c r="C2659" i="22"/>
  <c r="C2660" i="22"/>
  <c r="C2661" i="22"/>
  <c r="C2662" i="22"/>
  <c r="C2663" i="22"/>
  <c r="C2664" i="22"/>
  <c r="C2665" i="22"/>
  <c r="C2666" i="22"/>
  <c r="C2667" i="22"/>
  <c r="C2668" i="22"/>
  <c r="C2669" i="22"/>
  <c r="C2670" i="22"/>
  <c r="C2671" i="22"/>
  <c r="C2672" i="22"/>
  <c r="C2673" i="22"/>
  <c r="C2674" i="22"/>
  <c r="C2675" i="22"/>
  <c r="C2676" i="22"/>
  <c r="C2677" i="22"/>
  <c r="C2678" i="22"/>
  <c r="C2679" i="22"/>
  <c r="C2680" i="22"/>
  <c r="C2681" i="22"/>
  <c r="C2682" i="22"/>
  <c r="C2683" i="22"/>
  <c r="C2684" i="22"/>
  <c r="C2685" i="22"/>
  <c r="C2686" i="22"/>
  <c r="C2687" i="22"/>
  <c r="C2688" i="22"/>
  <c r="C2689" i="22"/>
  <c r="C2690" i="22"/>
  <c r="C2691" i="22"/>
  <c r="C2692" i="22"/>
  <c r="C2693" i="22"/>
  <c r="C2694" i="22"/>
  <c r="C2695" i="22"/>
  <c r="C2696" i="22"/>
  <c r="C2697" i="22"/>
  <c r="C2698" i="22"/>
  <c r="C2699" i="22"/>
  <c r="C2700" i="22"/>
  <c r="C2701" i="22"/>
  <c r="C2702" i="22"/>
  <c r="C2703" i="22"/>
  <c r="C2704" i="22"/>
  <c r="C2705" i="22"/>
  <c r="C2706" i="22"/>
  <c r="C2707" i="22"/>
  <c r="C2708" i="22"/>
  <c r="C2709" i="22"/>
  <c r="C2710" i="22"/>
  <c r="C2711" i="22"/>
  <c r="C2712" i="22"/>
  <c r="C2713" i="22"/>
  <c r="C2714" i="22"/>
  <c r="C2715" i="22"/>
  <c r="C2716" i="22"/>
  <c r="C2717" i="22"/>
  <c r="C2718" i="22"/>
  <c r="C2719" i="22"/>
  <c r="C2720" i="22"/>
  <c r="C2721" i="22"/>
  <c r="C2722" i="22"/>
  <c r="C2723" i="22"/>
  <c r="C2724" i="22"/>
  <c r="C2725" i="22"/>
  <c r="C2726" i="22"/>
  <c r="C2727" i="22"/>
  <c r="C2728" i="22"/>
  <c r="C2729" i="22"/>
  <c r="C2730" i="22"/>
  <c r="C2731" i="22"/>
  <c r="C2732" i="22"/>
  <c r="C2733" i="22"/>
  <c r="C2734" i="22"/>
  <c r="C2735" i="22"/>
  <c r="C2736" i="22"/>
  <c r="C2737" i="22"/>
  <c r="C2738" i="22"/>
  <c r="C2739" i="22"/>
  <c r="C2740" i="22"/>
  <c r="C2741" i="22"/>
  <c r="C2742" i="22"/>
  <c r="C2743" i="22"/>
  <c r="C2744" i="22"/>
  <c r="C2745" i="22"/>
  <c r="C2746" i="22"/>
  <c r="C2747" i="22"/>
  <c r="C2748" i="22"/>
  <c r="C2749" i="22"/>
  <c r="C2750" i="22"/>
  <c r="C2751" i="22"/>
  <c r="C2752" i="22"/>
  <c r="C2753" i="22"/>
  <c r="C2754" i="22"/>
  <c r="C2755" i="22"/>
  <c r="C2756" i="22"/>
  <c r="C2757" i="22"/>
  <c r="C2758" i="22"/>
  <c r="C2759" i="22"/>
  <c r="C2760" i="22"/>
  <c r="C2761" i="22"/>
  <c r="C2762" i="22"/>
  <c r="C2763" i="22"/>
  <c r="C2764" i="22"/>
  <c r="C2765" i="22"/>
  <c r="C2766" i="22"/>
  <c r="C2767" i="22"/>
  <c r="C2768" i="22"/>
  <c r="C2769" i="22"/>
  <c r="C2770" i="22"/>
  <c r="C2771" i="22"/>
  <c r="C2772" i="22"/>
  <c r="C2773" i="22"/>
  <c r="C2774" i="22"/>
  <c r="C2775" i="22"/>
  <c r="C2776" i="22"/>
  <c r="C2777" i="22"/>
  <c r="C2778" i="22"/>
  <c r="C2779" i="22"/>
  <c r="C2780" i="22"/>
  <c r="C2781" i="22"/>
  <c r="C2782" i="22"/>
  <c r="C2783" i="22"/>
  <c r="C2784" i="22"/>
  <c r="C2785" i="22"/>
  <c r="C2786" i="22"/>
  <c r="C2787" i="22"/>
  <c r="C2788" i="22"/>
  <c r="C2789" i="22"/>
  <c r="C2790" i="22"/>
  <c r="C2791" i="22"/>
  <c r="C2792" i="22"/>
  <c r="C2793" i="22"/>
  <c r="C2794" i="22"/>
  <c r="C2795" i="22"/>
  <c r="C2796" i="22"/>
  <c r="C2797" i="22"/>
  <c r="C2798" i="22"/>
  <c r="C2799" i="22"/>
  <c r="C2800" i="22"/>
  <c r="C2801" i="22"/>
  <c r="C2802" i="22"/>
  <c r="C2803" i="22"/>
  <c r="C2804" i="22"/>
  <c r="C2805" i="22"/>
  <c r="C2806" i="22"/>
  <c r="C2807" i="22"/>
  <c r="C2808" i="22"/>
  <c r="C2809" i="22"/>
  <c r="C2810" i="22"/>
  <c r="C2811" i="22"/>
  <c r="C2812" i="22"/>
  <c r="C2813" i="22"/>
  <c r="C2814" i="22"/>
  <c r="C2815" i="22"/>
  <c r="C2816" i="22"/>
  <c r="C2817" i="22"/>
  <c r="C2818" i="22"/>
  <c r="C2819" i="22"/>
  <c r="C2820" i="22"/>
  <c r="C2821" i="22"/>
  <c r="C2822" i="22"/>
  <c r="C2823" i="22"/>
  <c r="C2824" i="22"/>
  <c r="C2825" i="22"/>
  <c r="C2826" i="22"/>
  <c r="C2827" i="22"/>
  <c r="C2828" i="22"/>
  <c r="C2829" i="22"/>
  <c r="C2830" i="22"/>
  <c r="C2831" i="22"/>
  <c r="C2832" i="22"/>
  <c r="C2833" i="22"/>
  <c r="C2834" i="22"/>
  <c r="C2835" i="22"/>
  <c r="C2836" i="22"/>
  <c r="C2837" i="22"/>
  <c r="C2838" i="22"/>
  <c r="C2839" i="22"/>
  <c r="C2840" i="22"/>
  <c r="C2841" i="22"/>
  <c r="C2842" i="22"/>
  <c r="C2843" i="22"/>
  <c r="C2844" i="22"/>
  <c r="C2845" i="22"/>
  <c r="C2846" i="22"/>
  <c r="C2847" i="22"/>
  <c r="C2848" i="22"/>
  <c r="C2849" i="22"/>
  <c r="C2850" i="22"/>
  <c r="C2851" i="22"/>
  <c r="C2852" i="22"/>
  <c r="C2853" i="22"/>
  <c r="C2854" i="22"/>
  <c r="C2855" i="22"/>
  <c r="C2856" i="22"/>
  <c r="C2857" i="22"/>
  <c r="C2858" i="22"/>
  <c r="C2859" i="22"/>
  <c r="C2860" i="22"/>
  <c r="C2861" i="22"/>
  <c r="C2862" i="22"/>
  <c r="C2863" i="22"/>
  <c r="C2864" i="22"/>
  <c r="C2865" i="22"/>
  <c r="C2866" i="22"/>
  <c r="C2867" i="22"/>
  <c r="C2868" i="22"/>
  <c r="C2869" i="22"/>
  <c r="C2870" i="22"/>
  <c r="C2871" i="22"/>
  <c r="C2872" i="22"/>
  <c r="C2873" i="22"/>
  <c r="C2874" i="22"/>
  <c r="C2875" i="22"/>
  <c r="C2876" i="22"/>
  <c r="C2877" i="22"/>
  <c r="C2878" i="22"/>
  <c r="C2879" i="22"/>
  <c r="C2880" i="22"/>
  <c r="C2881" i="22"/>
  <c r="C2882" i="22"/>
  <c r="C2883" i="22"/>
  <c r="C2884" i="22"/>
  <c r="C2885" i="22"/>
  <c r="C2886" i="22"/>
  <c r="C2887" i="22"/>
  <c r="C2888" i="22"/>
  <c r="C2889" i="22"/>
  <c r="C2890" i="22"/>
  <c r="C2891" i="22"/>
  <c r="C2892" i="22"/>
  <c r="C2893" i="22"/>
  <c r="C2894" i="22"/>
  <c r="C2895" i="22"/>
  <c r="C2896" i="22"/>
  <c r="C2897" i="22"/>
  <c r="C2898" i="22"/>
  <c r="C2899" i="22"/>
  <c r="C2900" i="22"/>
  <c r="C2901" i="22"/>
  <c r="C2902" i="22"/>
  <c r="C2903" i="22"/>
  <c r="C2904" i="22"/>
  <c r="C2905" i="22"/>
  <c r="C2906" i="22"/>
  <c r="C2907" i="22"/>
  <c r="C2908" i="22"/>
  <c r="C2909" i="22"/>
  <c r="C2910" i="22"/>
  <c r="C2911" i="22"/>
  <c r="C2912" i="22"/>
  <c r="C2913" i="22"/>
  <c r="C2914" i="22"/>
  <c r="C2915" i="22"/>
  <c r="C2916" i="22"/>
  <c r="C2917" i="22"/>
  <c r="C2918" i="22"/>
  <c r="C2919" i="22"/>
  <c r="C2920" i="22"/>
  <c r="C2921" i="22"/>
  <c r="C2922" i="22"/>
  <c r="C2923" i="22"/>
  <c r="C2924" i="22"/>
  <c r="C2925" i="22"/>
  <c r="C2926" i="22"/>
  <c r="C2927" i="22"/>
  <c r="C2928" i="22"/>
  <c r="C2929" i="22"/>
  <c r="C2930" i="22"/>
  <c r="C2931" i="22"/>
  <c r="C2932" i="22"/>
  <c r="C2933" i="22"/>
  <c r="C2934" i="22"/>
  <c r="C2935" i="22"/>
  <c r="C2936" i="22"/>
  <c r="C2937" i="22"/>
  <c r="C2938" i="22"/>
  <c r="C2939" i="22"/>
  <c r="C2940" i="22"/>
  <c r="C2941" i="22"/>
  <c r="C2942" i="22"/>
  <c r="C2943" i="22"/>
  <c r="C2944" i="22"/>
  <c r="C2945" i="22"/>
  <c r="C2946" i="22"/>
  <c r="C2947" i="22"/>
  <c r="C2948" i="22"/>
  <c r="C2949" i="22"/>
  <c r="C2950" i="22"/>
  <c r="C2951" i="22"/>
  <c r="C2952" i="22"/>
  <c r="C2953" i="22"/>
  <c r="C2954" i="22"/>
  <c r="C2955" i="22"/>
  <c r="C2956" i="22"/>
  <c r="C2957" i="22"/>
  <c r="C2958" i="22"/>
  <c r="C2959" i="22"/>
  <c r="C2960" i="22"/>
  <c r="C2961" i="22"/>
  <c r="C2962" i="22"/>
  <c r="C2963" i="22"/>
  <c r="C2964" i="22"/>
  <c r="C2965" i="22"/>
  <c r="C2966" i="22"/>
  <c r="C2967" i="22"/>
  <c r="C2968" i="22"/>
  <c r="C2969" i="22"/>
  <c r="C2970" i="22"/>
  <c r="C2971" i="22"/>
  <c r="C2972" i="22"/>
  <c r="C2973" i="22"/>
  <c r="C2974" i="22"/>
  <c r="C2975" i="22"/>
  <c r="C2976" i="22"/>
  <c r="C2977" i="22"/>
  <c r="C2978" i="22"/>
  <c r="C2979" i="22"/>
  <c r="C2980" i="22"/>
  <c r="C2981" i="22"/>
  <c r="C2982" i="22"/>
  <c r="C2983" i="22"/>
  <c r="C2984" i="22"/>
  <c r="C2985" i="22"/>
  <c r="C2986" i="22"/>
  <c r="C2987" i="22"/>
  <c r="C2988" i="22"/>
  <c r="C2989" i="22"/>
  <c r="C2990" i="22"/>
  <c r="C2991" i="22"/>
  <c r="C2992" i="22"/>
  <c r="C2993" i="22"/>
  <c r="C2994" i="22"/>
  <c r="C2995" i="22"/>
  <c r="C2996" i="22"/>
  <c r="C2997" i="22"/>
  <c r="C2998" i="22"/>
  <c r="C2999" i="22"/>
  <c r="C3000" i="22"/>
  <c r="C3001" i="22"/>
  <c r="C3002" i="22"/>
  <c r="C3003" i="22"/>
  <c r="C3004" i="22"/>
  <c r="C3005" i="22"/>
  <c r="C3006" i="22"/>
  <c r="C3007" i="22"/>
  <c r="C3008" i="22"/>
  <c r="C3009" i="22"/>
  <c r="C3010" i="22"/>
  <c r="C3011" i="22"/>
  <c r="C3012" i="22"/>
  <c r="C3013" i="22"/>
  <c r="C3014" i="22"/>
  <c r="C3015" i="22"/>
  <c r="C3016" i="22"/>
  <c r="C3017" i="22"/>
  <c r="C3018" i="22"/>
  <c r="C3019" i="22"/>
  <c r="C3020" i="22"/>
  <c r="C3021" i="22"/>
  <c r="C3022" i="22"/>
  <c r="C3023" i="22"/>
  <c r="C3024" i="22"/>
  <c r="C3025" i="22"/>
  <c r="C3026" i="22"/>
  <c r="C3027" i="22"/>
  <c r="C3028" i="22"/>
  <c r="C3029" i="22"/>
  <c r="C3030" i="22"/>
  <c r="C3031" i="22"/>
  <c r="C3032" i="22"/>
  <c r="C3033" i="22"/>
  <c r="C3034" i="22"/>
  <c r="C3035" i="22"/>
  <c r="C3036" i="22"/>
  <c r="C3037" i="22"/>
  <c r="C3038" i="22"/>
  <c r="C3039" i="22"/>
  <c r="C3040" i="22"/>
  <c r="C3041" i="22"/>
  <c r="C3042" i="22"/>
  <c r="C3043" i="22"/>
  <c r="C3044" i="22"/>
  <c r="C3045" i="22"/>
  <c r="C3046" i="22"/>
  <c r="C3047" i="22"/>
  <c r="C3048" i="22"/>
  <c r="C3049" i="22"/>
  <c r="C3050" i="22"/>
  <c r="C3051" i="22"/>
  <c r="C3052" i="22"/>
  <c r="C3053" i="22"/>
  <c r="C3054" i="22"/>
  <c r="C3055" i="22"/>
  <c r="C3056" i="22"/>
  <c r="C3057" i="22"/>
  <c r="C3058" i="22"/>
  <c r="C3059" i="22"/>
  <c r="C3060" i="22"/>
  <c r="C3061" i="22"/>
  <c r="C3062" i="22"/>
  <c r="C3063" i="22"/>
  <c r="C3064" i="22"/>
  <c r="C3065" i="22"/>
  <c r="C3066" i="22"/>
  <c r="C3067" i="22"/>
  <c r="C3068" i="22"/>
  <c r="C3069" i="22"/>
  <c r="C3070" i="22"/>
  <c r="C3071" i="22"/>
  <c r="C3072" i="22"/>
  <c r="C3073" i="22"/>
  <c r="C3074" i="22"/>
  <c r="C3075" i="22"/>
  <c r="C3076" i="22"/>
  <c r="C3077" i="22"/>
  <c r="C3078" i="22"/>
  <c r="C3079" i="22"/>
  <c r="C3080" i="22"/>
  <c r="C3081" i="22"/>
  <c r="C3082" i="22"/>
  <c r="C3083" i="22"/>
  <c r="C3084" i="22"/>
  <c r="C3085" i="22"/>
  <c r="C3086" i="22"/>
  <c r="C3087" i="22"/>
  <c r="C3088" i="22"/>
  <c r="C3089" i="22"/>
  <c r="C3090" i="22"/>
  <c r="C3091" i="22"/>
  <c r="C3092" i="22"/>
  <c r="C3093" i="22"/>
  <c r="C3094" i="22"/>
  <c r="C3095" i="22"/>
  <c r="C3096" i="22"/>
  <c r="C3097" i="22"/>
  <c r="C3098" i="22"/>
  <c r="C3099" i="22"/>
  <c r="C3100" i="22"/>
  <c r="C3101" i="22"/>
  <c r="C3102" i="22"/>
  <c r="C3103" i="22"/>
  <c r="C3104" i="22"/>
  <c r="C3105" i="22"/>
  <c r="C3106" i="22"/>
  <c r="C3107" i="22"/>
  <c r="C3108" i="22"/>
  <c r="C3109" i="22"/>
  <c r="C3110" i="22"/>
  <c r="C3111" i="22"/>
  <c r="C3112" i="22"/>
  <c r="C3113" i="22"/>
  <c r="C3114" i="22"/>
  <c r="C3115" i="22"/>
  <c r="C3116" i="22"/>
  <c r="C3117" i="22"/>
  <c r="C3118" i="22"/>
  <c r="C3119" i="22"/>
  <c r="C3120" i="22"/>
  <c r="C3121" i="22"/>
  <c r="C3122" i="22"/>
  <c r="C3123" i="22"/>
  <c r="C3124" i="22"/>
  <c r="C3125" i="22"/>
  <c r="C3126" i="22"/>
  <c r="C3127" i="22"/>
  <c r="C3128" i="22"/>
  <c r="C3129" i="22"/>
  <c r="C3130" i="22"/>
  <c r="C3131" i="22"/>
  <c r="C3132" i="22"/>
  <c r="C3133" i="22"/>
  <c r="C3134" i="22"/>
  <c r="C3135" i="22"/>
  <c r="C3136" i="22"/>
  <c r="C3137" i="22"/>
  <c r="C3138" i="22"/>
  <c r="C3139" i="22"/>
  <c r="C3140" i="22"/>
  <c r="C3141" i="22"/>
  <c r="C3142" i="22"/>
  <c r="C3143" i="22"/>
  <c r="C3144" i="22"/>
  <c r="C3145" i="22"/>
  <c r="C3146" i="22"/>
  <c r="C3147" i="22"/>
  <c r="C3148" i="22"/>
  <c r="C3149" i="22"/>
  <c r="C3150" i="22"/>
  <c r="C3151" i="22"/>
  <c r="C3152" i="22"/>
  <c r="C3153" i="22"/>
  <c r="C3154" i="22"/>
  <c r="C3155" i="22"/>
  <c r="C3156" i="22"/>
  <c r="C3157" i="22"/>
  <c r="C3158" i="22"/>
  <c r="C3159" i="22"/>
  <c r="C3160" i="22"/>
  <c r="C3161" i="22"/>
  <c r="C3162" i="22"/>
  <c r="C3163" i="22"/>
  <c r="C3164" i="22"/>
  <c r="C3165" i="22"/>
  <c r="C3166" i="22"/>
  <c r="C3167" i="22"/>
  <c r="C3168" i="22"/>
  <c r="C3169" i="22"/>
  <c r="C3170" i="22"/>
  <c r="C3171" i="22"/>
  <c r="C3172" i="22"/>
  <c r="C3173" i="22"/>
  <c r="C3174" i="22"/>
  <c r="C3175" i="22"/>
  <c r="C3176" i="22"/>
  <c r="C3177" i="22"/>
  <c r="C3178" i="22"/>
  <c r="C3179" i="22"/>
  <c r="C3180" i="22"/>
  <c r="C3181" i="22"/>
  <c r="C3182" i="22"/>
  <c r="C3183" i="22"/>
  <c r="C3184" i="22"/>
  <c r="C3185" i="22"/>
  <c r="C3186" i="22"/>
  <c r="C3187" i="22"/>
  <c r="C3188" i="22"/>
  <c r="C3189" i="22"/>
  <c r="C3190" i="22"/>
  <c r="C3191" i="22"/>
  <c r="C3192" i="22"/>
  <c r="C3193" i="22"/>
  <c r="C3194" i="22"/>
  <c r="C3195" i="22"/>
  <c r="C3196" i="22"/>
  <c r="C3197" i="22"/>
  <c r="C3198" i="22"/>
  <c r="C3199" i="22"/>
  <c r="C3200" i="22"/>
  <c r="C3201" i="22"/>
  <c r="C3202" i="22"/>
  <c r="C3203" i="22"/>
  <c r="C3204" i="22"/>
  <c r="C3205" i="22"/>
  <c r="C3206" i="22"/>
  <c r="C3207" i="22"/>
  <c r="C3208" i="22"/>
  <c r="C3209" i="22"/>
  <c r="C3210" i="22"/>
  <c r="C3211" i="22"/>
  <c r="C3212" i="22"/>
  <c r="C3213" i="22"/>
  <c r="C3214" i="22"/>
  <c r="C3215" i="22"/>
  <c r="C3216" i="22"/>
  <c r="C3217" i="22"/>
  <c r="C3218" i="22"/>
  <c r="C3219" i="22"/>
  <c r="C3220" i="22"/>
  <c r="C3221" i="22"/>
  <c r="C3222" i="22"/>
  <c r="C3223" i="22"/>
  <c r="C3224" i="22"/>
  <c r="C3225" i="22"/>
  <c r="C3226" i="22"/>
  <c r="C3227" i="22"/>
  <c r="C3228" i="22"/>
  <c r="C3229" i="22"/>
  <c r="C3230" i="22"/>
  <c r="C3231" i="22"/>
  <c r="C3232" i="22"/>
  <c r="C3233" i="22"/>
  <c r="C3234" i="22"/>
  <c r="C3235" i="22"/>
  <c r="C3236" i="22"/>
  <c r="C3237" i="22"/>
  <c r="C3238" i="22"/>
  <c r="C3239" i="22"/>
  <c r="C3240" i="22"/>
  <c r="C3241" i="22"/>
  <c r="C3242" i="22"/>
  <c r="C3243" i="22"/>
  <c r="C3244" i="22"/>
  <c r="C3245" i="22"/>
  <c r="C3246" i="22"/>
  <c r="C3247" i="22"/>
  <c r="C3248" i="22"/>
  <c r="C3249" i="22"/>
  <c r="C3250" i="22"/>
  <c r="C3251" i="22"/>
  <c r="C3252" i="22"/>
  <c r="C3253" i="22"/>
  <c r="C3254" i="22"/>
  <c r="C3255" i="22"/>
  <c r="C3256" i="22"/>
  <c r="C3257" i="22"/>
  <c r="C3258" i="22"/>
  <c r="C3259" i="22"/>
  <c r="C3260" i="22"/>
  <c r="C3261" i="22"/>
  <c r="C3262" i="22"/>
  <c r="C3263" i="22"/>
  <c r="C3264" i="22"/>
  <c r="C3265" i="22"/>
  <c r="C3266" i="22"/>
  <c r="C3267" i="22"/>
  <c r="C3268" i="22"/>
  <c r="C3269" i="22"/>
  <c r="C3270" i="22"/>
  <c r="C3271" i="22"/>
  <c r="C3272" i="22"/>
  <c r="C3273" i="22"/>
  <c r="C3274" i="22"/>
  <c r="C3275" i="22"/>
  <c r="C3276" i="22"/>
  <c r="C3277" i="22"/>
  <c r="C3278" i="22"/>
  <c r="C3279" i="22"/>
  <c r="C3280" i="22"/>
  <c r="C3281" i="22"/>
  <c r="C3282" i="22"/>
  <c r="C3283" i="22"/>
  <c r="C3284" i="22"/>
  <c r="C3285" i="22"/>
  <c r="C3286" i="22"/>
  <c r="C3287" i="22"/>
  <c r="C3288" i="22"/>
  <c r="C3289" i="22"/>
  <c r="C3290" i="22"/>
  <c r="C3291" i="22"/>
  <c r="C3292" i="22"/>
  <c r="C3293" i="22"/>
  <c r="C3294" i="22"/>
  <c r="C3295" i="22"/>
  <c r="C3296" i="22"/>
  <c r="C3297" i="22"/>
  <c r="C3298" i="22"/>
  <c r="C3299" i="22"/>
  <c r="C3300" i="22"/>
  <c r="C3301" i="22"/>
  <c r="C3302" i="22"/>
  <c r="C3303" i="22"/>
  <c r="C3304" i="22"/>
  <c r="C3305" i="22"/>
  <c r="C3306" i="22"/>
  <c r="C3307" i="22"/>
  <c r="C3308" i="22"/>
  <c r="C3309" i="22"/>
  <c r="C3310" i="22"/>
  <c r="C3311" i="22"/>
  <c r="C3312" i="22"/>
  <c r="C3313" i="22"/>
  <c r="C3314" i="22"/>
  <c r="C3315" i="22"/>
  <c r="C3316" i="22"/>
  <c r="C3317" i="22"/>
  <c r="C3318" i="22"/>
  <c r="C3319" i="22"/>
  <c r="C3320" i="22"/>
  <c r="C3321" i="22"/>
  <c r="C3322" i="22"/>
  <c r="C3323" i="22"/>
  <c r="C3324" i="22"/>
  <c r="C3325" i="22"/>
  <c r="C3326" i="22"/>
  <c r="C3327" i="22"/>
  <c r="C3328" i="22"/>
  <c r="C3329" i="22"/>
  <c r="C3330" i="22"/>
  <c r="C3331" i="22"/>
  <c r="C3332" i="22"/>
  <c r="C3333" i="22"/>
  <c r="C3334" i="22"/>
  <c r="C3335" i="22"/>
  <c r="C3336" i="22"/>
  <c r="C3337" i="22"/>
  <c r="C3338" i="22"/>
  <c r="C3339" i="22"/>
  <c r="C3340" i="22"/>
  <c r="C3341" i="22"/>
  <c r="C3342" i="22"/>
  <c r="C3343" i="22"/>
  <c r="C3344" i="22"/>
  <c r="C3345" i="22"/>
  <c r="C3346" i="22"/>
  <c r="C3347" i="22"/>
  <c r="C3348" i="22"/>
  <c r="C3349" i="22"/>
  <c r="C3350" i="22"/>
  <c r="C3351" i="22"/>
  <c r="C3352" i="22"/>
  <c r="C3353" i="22"/>
  <c r="C3354" i="22"/>
  <c r="C3355" i="22"/>
  <c r="C3356" i="22"/>
  <c r="C3357" i="22"/>
  <c r="C3358" i="22"/>
  <c r="C3359" i="22"/>
  <c r="C3360" i="22"/>
  <c r="C3361" i="22"/>
  <c r="C3362" i="22"/>
  <c r="C3363" i="22"/>
  <c r="C3364" i="22"/>
  <c r="C3365" i="22"/>
  <c r="C3366" i="22"/>
  <c r="C3367" i="22"/>
  <c r="C3368" i="22"/>
  <c r="C3369" i="22"/>
  <c r="C3370" i="22"/>
  <c r="C3371" i="22"/>
  <c r="C3372" i="22"/>
  <c r="C3373" i="22"/>
  <c r="C3374" i="22"/>
  <c r="C3375" i="22"/>
  <c r="C3376" i="22"/>
  <c r="C3377" i="22"/>
  <c r="C3378" i="22"/>
  <c r="C3379" i="22"/>
  <c r="C3380" i="22"/>
  <c r="C3381" i="22"/>
  <c r="C3382" i="22"/>
  <c r="C3383" i="22"/>
  <c r="C3384" i="22"/>
  <c r="C3385" i="22"/>
  <c r="C3386" i="22"/>
  <c r="C3387" i="22"/>
  <c r="C3388" i="22"/>
  <c r="C3389" i="22"/>
  <c r="C3390" i="22"/>
  <c r="C3391" i="22"/>
  <c r="C3392" i="22"/>
  <c r="C3393" i="22"/>
  <c r="C3394" i="22"/>
  <c r="C3395" i="22"/>
  <c r="C3396" i="22"/>
  <c r="C3397" i="22"/>
  <c r="C3398" i="22"/>
  <c r="C3399" i="22"/>
  <c r="C3400" i="22"/>
  <c r="C3401" i="22"/>
  <c r="C3402" i="22"/>
  <c r="C3403" i="22"/>
  <c r="C3404" i="22"/>
  <c r="C3405" i="22"/>
  <c r="C3406" i="22"/>
  <c r="C3407" i="22"/>
  <c r="C3408" i="22"/>
  <c r="C3409" i="22"/>
  <c r="C3410" i="22"/>
  <c r="C3411" i="22"/>
  <c r="C3412" i="22"/>
  <c r="C3413" i="22"/>
  <c r="C3414" i="22"/>
  <c r="C3415" i="22"/>
  <c r="C3416" i="22"/>
  <c r="C3417" i="22"/>
  <c r="C3418" i="22"/>
  <c r="C3419" i="22"/>
  <c r="C3420" i="22"/>
  <c r="C3421" i="22"/>
  <c r="C3422" i="22"/>
  <c r="C3423" i="22"/>
  <c r="C3424" i="22"/>
  <c r="C3425" i="22"/>
  <c r="C3426" i="22"/>
  <c r="C3427" i="22"/>
  <c r="C3428" i="22"/>
  <c r="C3429" i="22"/>
  <c r="C3430" i="22"/>
  <c r="C3431" i="22"/>
  <c r="C3432" i="22"/>
  <c r="C3433" i="22"/>
  <c r="C3434" i="22"/>
  <c r="C3435" i="22"/>
  <c r="C3436" i="22"/>
  <c r="C3437" i="22"/>
  <c r="C3438" i="22"/>
  <c r="C3439" i="22"/>
  <c r="C3440" i="22"/>
  <c r="C3441" i="22"/>
  <c r="C3442" i="22"/>
  <c r="C3443" i="22"/>
  <c r="C3444" i="22"/>
  <c r="C3445" i="22"/>
  <c r="C3446" i="22"/>
  <c r="C3447" i="22"/>
  <c r="C3448" i="22"/>
  <c r="C3449" i="22"/>
  <c r="C3450" i="22"/>
  <c r="C3451" i="22"/>
  <c r="C3452" i="22"/>
  <c r="C3453" i="22"/>
  <c r="C3454" i="22"/>
  <c r="C3455" i="22"/>
  <c r="C3456" i="22"/>
  <c r="C3457" i="22"/>
  <c r="C3458" i="22"/>
  <c r="C3459" i="22"/>
  <c r="C3460" i="22"/>
  <c r="C3461" i="22"/>
  <c r="C3462" i="22"/>
  <c r="C3463" i="22"/>
  <c r="C3464" i="22"/>
  <c r="C3465" i="22"/>
  <c r="C3466" i="22"/>
  <c r="C3467" i="22"/>
  <c r="C3468" i="22"/>
  <c r="C3469" i="22"/>
  <c r="C3470" i="22"/>
  <c r="C3471" i="22"/>
  <c r="C3472" i="22"/>
  <c r="C3473" i="22"/>
  <c r="C3474" i="22"/>
  <c r="C3475" i="22"/>
  <c r="C3476" i="22"/>
  <c r="C3477" i="22"/>
  <c r="C3478" i="22"/>
  <c r="C3479" i="22"/>
  <c r="C3480" i="22"/>
  <c r="C3481" i="22"/>
  <c r="C3482" i="22"/>
  <c r="C3483" i="22"/>
  <c r="C3484" i="22"/>
  <c r="C3485" i="22"/>
  <c r="C3486" i="22"/>
  <c r="C3487" i="22"/>
  <c r="C3488" i="22"/>
  <c r="C3489" i="22"/>
  <c r="C3490" i="22"/>
  <c r="C3491" i="22"/>
  <c r="C3492" i="22"/>
  <c r="C3493" i="22"/>
  <c r="C3494" i="22"/>
  <c r="C3495" i="22"/>
  <c r="C3496" i="22"/>
  <c r="C3497" i="22"/>
  <c r="C3498" i="22"/>
  <c r="C3499" i="22"/>
  <c r="C3500" i="22"/>
  <c r="C3501" i="22"/>
  <c r="C3502" i="22"/>
  <c r="C3503" i="22"/>
  <c r="C3504" i="22"/>
  <c r="C3505" i="22"/>
  <c r="C3506" i="22"/>
  <c r="C3507" i="22"/>
  <c r="C3508" i="22"/>
  <c r="C3509" i="22"/>
  <c r="C3510" i="22"/>
  <c r="C3511" i="22"/>
  <c r="C3512" i="22"/>
  <c r="C3513" i="22"/>
  <c r="C3514" i="22"/>
  <c r="C3515" i="22"/>
  <c r="C3516" i="22"/>
  <c r="C3517" i="22"/>
  <c r="C3518" i="22"/>
  <c r="C3519" i="22"/>
  <c r="C3520" i="22"/>
  <c r="C3521" i="22"/>
  <c r="C3522" i="22"/>
  <c r="C3523" i="22"/>
  <c r="C3524" i="22"/>
  <c r="C3525" i="22"/>
  <c r="C3526" i="22"/>
  <c r="C3527" i="22"/>
  <c r="C3528" i="22"/>
  <c r="C3529" i="22"/>
  <c r="C3530" i="22"/>
  <c r="C3531" i="22"/>
  <c r="C3532" i="22"/>
  <c r="C3533" i="22"/>
  <c r="C3534" i="22"/>
  <c r="C3535" i="22"/>
  <c r="C3536" i="22"/>
  <c r="C3537" i="22"/>
  <c r="C3538" i="22"/>
  <c r="C3539" i="22"/>
  <c r="C3540" i="22"/>
  <c r="C3541" i="22"/>
  <c r="C3542" i="22"/>
  <c r="C3543" i="22"/>
  <c r="C3544" i="22"/>
  <c r="C3545" i="22"/>
  <c r="C3546" i="22"/>
  <c r="C3547" i="22"/>
  <c r="C3548" i="22"/>
  <c r="C3549" i="22"/>
  <c r="C3550" i="22"/>
  <c r="C3551" i="22"/>
  <c r="C3552" i="22"/>
  <c r="C3553" i="22"/>
  <c r="C3554" i="22"/>
  <c r="C3555" i="22"/>
  <c r="C3556" i="22"/>
  <c r="C3557" i="22"/>
  <c r="C3558" i="22"/>
  <c r="C3559" i="22"/>
  <c r="C3560" i="22"/>
  <c r="C3561" i="22"/>
  <c r="C3562" i="22"/>
  <c r="C3563" i="22"/>
  <c r="C3564" i="22"/>
  <c r="C3565" i="22"/>
  <c r="C3566" i="22"/>
  <c r="C3567" i="22"/>
  <c r="C3568" i="22"/>
  <c r="C3569" i="22"/>
  <c r="C3570" i="22"/>
  <c r="C3571" i="22"/>
  <c r="C3572" i="22"/>
  <c r="C3573" i="22"/>
  <c r="C3574" i="22"/>
  <c r="C3575" i="22"/>
  <c r="C3576" i="22"/>
  <c r="C3577" i="22"/>
  <c r="C3578" i="22"/>
  <c r="C3579" i="22"/>
  <c r="C3580" i="22"/>
  <c r="C3581" i="22"/>
  <c r="C3582" i="22"/>
  <c r="C3583" i="22"/>
  <c r="C3584" i="22"/>
  <c r="C3585" i="22"/>
  <c r="C3586" i="22"/>
  <c r="C3587" i="22"/>
  <c r="C3588" i="22"/>
  <c r="C3589" i="22"/>
  <c r="C3590" i="22"/>
  <c r="C3591" i="22"/>
  <c r="C3592" i="22"/>
  <c r="C3593" i="22"/>
  <c r="C3594" i="22"/>
  <c r="C3595" i="22"/>
  <c r="C3596" i="22"/>
  <c r="C3597" i="22"/>
  <c r="C3598" i="22"/>
  <c r="C3599" i="22"/>
  <c r="C3600" i="22"/>
  <c r="C3601" i="22"/>
  <c r="C3602" i="22"/>
  <c r="C3603" i="22"/>
  <c r="C3604" i="22"/>
  <c r="C3605" i="22"/>
  <c r="C3606" i="22"/>
  <c r="C3607" i="22"/>
  <c r="C3608" i="22"/>
  <c r="C3609" i="22"/>
  <c r="C3610" i="22"/>
  <c r="C3611" i="22"/>
  <c r="C3612" i="22"/>
  <c r="C3613" i="22"/>
  <c r="C3614" i="22"/>
  <c r="C3615" i="22"/>
  <c r="C3616" i="22"/>
  <c r="C3617" i="22"/>
  <c r="C3618" i="22"/>
  <c r="C3619" i="22"/>
  <c r="C3620" i="22"/>
  <c r="C3621" i="22"/>
  <c r="C3622" i="22"/>
  <c r="C3623" i="22"/>
  <c r="C3624" i="22"/>
  <c r="C3625" i="22"/>
  <c r="C3626" i="22"/>
  <c r="C3627" i="22"/>
  <c r="C3628" i="22"/>
  <c r="C3629" i="22"/>
  <c r="C3630" i="22"/>
  <c r="C3631" i="22"/>
  <c r="C3632" i="22"/>
  <c r="C3633" i="22"/>
  <c r="C3634" i="22"/>
  <c r="C3635" i="22"/>
  <c r="C3636" i="22"/>
  <c r="C3637" i="22"/>
  <c r="C3638" i="22"/>
  <c r="C3639" i="22"/>
  <c r="C3640" i="22"/>
  <c r="C3641" i="22"/>
  <c r="C3642" i="22"/>
  <c r="C3643" i="22"/>
  <c r="C3644" i="22"/>
  <c r="C3645" i="22"/>
  <c r="C3646" i="22"/>
  <c r="C3647" i="22"/>
  <c r="C3648" i="22"/>
  <c r="C3649" i="22"/>
  <c r="C3650" i="22"/>
  <c r="C3651" i="22"/>
  <c r="C3652" i="22"/>
  <c r="C3653" i="22"/>
  <c r="C3654" i="22"/>
  <c r="C3655" i="22"/>
  <c r="C3656" i="22"/>
  <c r="C3657" i="22"/>
  <c r="C3658" i="22"/>
  <c r="C3659" i="22"/>
  <c r="C3660" i="22"/>
  <c r="C3661" i="22"/>
  <c r="C3662" i="22"/>
  <c r="C3663" i="22"/>
  <c r="C3664" i="22"/>
  <c r="C3665" i="22"/>
  <c r="C3666" i="22"/>
  <c r="C3667" i="22"/>
  <c r="C3668" i="22"/>
  <c r="C3669" i="22"/>
  <c r="C3670" i="22"/>
  <c r="C3671" i="22"/>
  <c r="C3672" i="22"/>
  <c r="C3673" i="22"/>
  <c r="C3674" i="22"/>
  <c r="C3675" i="22"/>
  <c r="C3676" i="22"/>
  <c r="C3677" i="22"/>
  <c r="C3678" i="22"/>
  <c r="C3679" i="22"/>
  <c r="C3680" i="22"/>
  <c r="C3681" i="22"/>
  <c r="C3682" i="22"/>
  <c r="C3683" i="22"/>
  <c r="C3684" i="22"/>
  <c r="C3685" i="22"/>
  <c r="C3686" i="22"/>
  <c r="C3687" i="22"/>
  <c r="C3688" i="22"/>
  <c r="C3689" i="22"/>
  <c r="C3690" i="22"/>
  <c r="C3691" i="22"/>
  <c r="C3692" i="22"/>
  <c r="C3693" i="22"/>
  <c r="C3694" i="22"/>
  <c r="C3695" i="22"/>
  <c r="C3696" i="22"/>
  <c r="C3697" i="22"/>
  <c r="C3698" i="22"/>
  <c r="C3699" i="22"/>
  <c r="C3700" i="22"/>
  <c r="C3701" i="22"/>
  <c r="C3702" i="22"/>
  <c r="C3703" i="22"/>
  <c r="C3704" i="22"/>
  <c r="C3705" i="22"/>
  <c r="C3706" i="22"/>
  <c r="C3707" i="22"/>
  <c r="C3708" i="22"/>
  <c r="C3709" i="22"/>
  <c r="C3710" i="22"/>
  <c r="C3711" i="22"/>
  <c r="C3712" i="22"/>
  <c r="C3713" i="22"/>
  <c r="C3714" i="22"/>
  <c r="C3715" i="22"/>
  <c r="C3716" i="22"/>
  <c r="C3717" i="22"/>
  <c r="C3718" i="22"/>
  <c r="C3719" i="22"/>
  <c r="C3720" i="22"/>
  <c r="C3721" i="22"/>
  <c r="C3722" i="22"/>
  <c r="C3723" i="22"/>
  <c r="C3724" i="22"/>
  <c r="C3725" i="22"/>
  <c r="C3726" i="22"/>
  <c r="C3727" i="22"/>
  <c r="C3728" i="22"/>
  <c r="C3729" i="22"/>
  <c r="C3730" i="22"/>
  <c r="C3731" i="22"/>
  <c r="C3732" i="22"/>
  <c r="C3733" i="22"/>
  <c r="C3734" i="22"/>
  <c r="C3735" i="22"/>
  <c r="C3736" i="22"/>
  <c r="C3737" i="22"/>
  <c r="C3738" i="22"/>
  <c r="C3739" i="22"/>
  <c r="C3740" i="22"/>
  <c r="C3741" i="22"/>
  <c r="C3742" i="22"/>
  <c r="C3743" i="22"/>
  <c r="C3744" i="22"/>
  <c r="C3745" i="22"/>
  <c r="C3746" i="22"/>
  <c r="C3747" i="22"/>
  <c r="C3748" i="22"/>
  <c r="C3749" i="22"/>
  <c r="C3750" i="22"/>
  <c r="C3751" i="22"/>
  <c r="C3752" i="22"/>
  <c r="C3753" i="22"/>
  <c r="C3754" i="22"/>
  <c r="C3755" i="22"/>
  <c r="C3756" i="22"/>
  <c r="C3757" i="22"/>
  <c r="C3758" i="22"/>
  <c r="C3759" i="22"/>
  <c r="C3760" i="22"/>
  <c r="C3761" i="22"/>
  <c r="C3762" i="22"/>
  <c r="C3763" i="22"/>
  <c r="C3764" i="22"/>
  <c r="C3765" i="22"/>
  <c r="C3766" i="22"/>
  <c r="C3767" i="22"/>
  <c r="C3768" i="22"/>
  <c r="C3769" i="22"/>
  <c r="C3770" i="22"/>
  <c r="C3771" i="22"/>
  <c r="C3772" i="22"/>
  <c r="C3773" i="22"/>
  <c r="C3774" i="22"/>
  <c r="C3775" i="22"/>
  <c r="C3776" i="22"/>
  <c r="C3777" i="22"/>
  <c r="C3778" i="22"/>
  <c r="C3779" i="22"/>
  <c r="C3780" i="22"/>
  <c r="C3781" i="22"/>
  <c r="C3782" i="22"/>
  <c r="C3783" i="22"/>
  <c r="C3784" i="22"/>
  <c r="C3785" i="22"/>
  <c r="C3786" i="22"/>
  <c r="C3787" i="22"/>
  <c r="C3788" i="22"/>
  <c r="C3789" i="22"/>
  <c r="C3790" i="22"/>
  <c r="C3791" i="22"/>
  <c r="C3792" i="22"/>
  <c r="C3793" i="22"/>
  <c r="C3794" i="22"/>
  <c r="C3795" i="22"/>
  <c r="C3796" i="22"/>
  <c r="C3797" i="22"/>
  <c r="C3798" i="22"/>
  <c r="C3799" i="22"/>
  <c r="C3800" i="22"/>
  <c r="C3801" i="22"/>
  <c r="C3802" i="22"/>
  <c r="C3803" i="22"/>
  <c r="C3804" i="22"/>
  <c r="C3805" i="22"/>
  <c r="C3806" i="22"/>
  <c r="C3807" i="22"/>
  <c r="C3808" i="22"/>
  <c r="C3809" i="22"/>
  <c r="C3810" i="22"/>
  <c r="C3811" i="22"/>
  <c r="C3812" i="22"/>
  <c r="C3813" i="22"/>
  <c r="C3814" i="22"/>
  <c r="C3815" i="22"/>
  <c r="C3816" i="22"/>
  <c r="C3817" i="22"/>
  <c r="C3818" i="22"/>
  <c r="C3819" i="22"/>
  <c r="C3820" i="22"/>
  <c r="C3821" i="22"/>
  <c r="C3822" i="22"/>
  <c r="C3823" i="22"/>
  <c r="C3824" i="22"/>
  <c r="C3825" i="22"/>
  <c r="C3826" i="22"/>
  <c r="C3827" i="22"/>
  <c r="C3828" i="22"/>
  <c r="C3829" i="22"/>
  <c r="C3830" i="22"/>
  <c r="C3831" i="22"/>
  <c r="C3832" i="22"/>
  <c r="C3833" i="22"/>
  <c r="C3834" i="22"/>
  <c r="C3835" i="22"/>
  <c r="C3836" i="22"/>
  <c r="C3837" i="22"/>
  <c r="C3838" i="22"/>
  <c r="C3839" i="22"/>
  <c r="C3840" i="22"/>
  <c r="C3841" i="22"/>
  <c r="C3842" i="22"/>
  <c r="C3843" i="22"/>
  <c r="C3844" i="22"/>
  <c r="C3845" i="22"/>
  <c r="C3846" i="22"/>
  <c r="C3847" i="22"/>
  <c r="C3848" i="22"/>
  <c r="C3849" i="22"/>
  <c r="C3850" i="22"/>
  <c r="C3851" i="22"/>
  <c r="C3852" i="22"/>
  <c r="C3853" i="22"/>
  <c r="C3854" i="22"/>
  <c r="C3855" i="22"/>
  <c r="C3856" i="22"/>
  <c r="C3857" i="22"/>
  <c r="C3858" i="22"/>
  <c r="C3859" i="22"/>
  <c r="C3860" i="22"/>
  <c r="C3861" i="22"/>
  <c r="C3862" i="22"/>
  <c r="C3863" i="22"/>
  <c r="C3864" i="22"/>
  <c r="C3865" i="22"/>
  <c r="C3866" i="22"/>
  <c r="C3867" i="22"/>
  <c r="C3868" i="22"/>
  <c r="C3869" i="22"/>
  <c r="C3870" i="22"/>
  <c r="C3871" i="22"/>
  <c r="C3872" i="22"/>
  <c r="C3873" i="22"/>
  <c r="C3874" i="22"/>
  <c r="C3875" i="22"/>
  <c r="C3876" i="22"/>
  <c r="C3877" i="22"/>
  <c r="C3878" i="22"/>
  <c r="C3879" i="22"/>
  <c r="C3880" i="22"/>
  <c r="C3881" i="22"/>
  <c r="C3882" i="22"/>
  <c r="C3883" i="22"/>
  <c r="C3884" i="22"/>
  <c r="C3885" i="22"/>
  <c r="C3886" i="22"/>
  <c r="C3887" i="22"/>
  <c r="C3888" i="22"/>
  <c r="C3889" i="22"/>
  <c r="C3890" i="22"/>
  <c r="C3891" i="22"/>
  <c r="C3892" i="22"/>
  <c r="C3893" i="22"/>
  <c r="C3894" i="22"/>
  <c r="C3895" i="22"/>
  <c r="C3896" i="22"/>
  <c r="C3897" i="22"/>
  <c r="C3898" i="22"/>
  <c r="C3899" i="22"/>
  <c r="C3900" i="22"/>
  <c r="C3901" i="22"/>
  <c r="C3902" i="22"/>
  <c r="C3903" i="22"/>
  <c r="C3904" i="22"/>
  <c r="C3905" i="22"/>
  <c r="C3906" i="22"/>
  <c r="C3907" i="22"/>
  <c r="C3908" i="22"/>
  <c r="C3909" i="22"/>
  <c r="C3910" i="22"/>
  <c r="C3911" i="22"/>
  <c r="C3912" i="22"/>
  <c r="C3913" i="22"/>
  <c r="C3914" i="22"/>
  <c r="C3915" i="22"/>
  <c r="C3916" i="22"/>
  <c r="C3917" i="22"/>
  <c r="C3918" i="22"/>
  <c r="C3919" i="22"/>
  <c r="C3920" i="22"/>
  <c r="C3921" i="22"/>
  <c r="C3922" i="22"/>
  <c r="C3923" i="22"/>
  <c r="C3924" i="22"/>
  <c r="C3925" i="22"/>
  <c r="C3926" i="22"/>
  <c r="C3927" i="22"/>
  <c r="C3928" i="22"/>
  <c r="C3929" i="22"/>
  <c r="C3930" i="22"/>
  <c r="C3931" i="22"/>
  <c r="C3932" i="22"/>
  <c r="C3933" i="22"/>
  <c r="C3934" i="22"/>
  <c r="C3935" i="22"/>
  <c r="C3936" i="22"/>
  <c r="C3937" i="22"/>
  <c r="C3938" i="22"/>
  <c r="C3939" i="22"/>
  <c r="C3940" i="22"/>
  <c r="C3941" i="22"/>
  <c r="C3942" i="22"/>
  <c r="C3943" i="22"/>
  <c r="C3944" i="22"/>
  <c r="C3945" i="22"/>
  <c r="C3946" i="22"/>
  <c r="C3947" i="22"/>
  <c r="C3948" i="22"/>
  <c r="C3949" i="22"/>
  <c r="C3950" i="22"/>
  <c r="C3951" i="22"/>
  <c r="C3952" i="22"/>
  <c r="C3953" i="22"/>
  <c r="C3954" i="22"/>
  <c r="C3955" i="22"/>
  <c r="C3956" i="22"/>
  <c r="C3957" i="22"/>
  <c r="C3958" i="22"/>
  <c r="C3959" i="22"/>
  <c r="C3960" i="22"/>
  <c r="C3961" i="22"/>
  <c r="C3962" i="22"/>
  <c r="C3963" i="22"/>
  <c r="C3964" i="22"/>
  <c r="C3965" i="22"/>
  <c r="C3966" i="22"/>
  <c r="C3967" i="22"/>
  <c r="C3968" i="22"/>
  <c r="C3969" i="22"/>
  <c r="C3970" i="22"/>
  <c r="C3971" i="22"/>
  <c r="C3972" i="22"/>
  <c r="C3973" i="22"/>
  <c r="C3974" i="22"/>
  <c r="C3975" i="22"/>
  <c r="C3976" i="22"/>
  <c r="C3977" i="22"/>
  <c r="C3978" i="22"/>
  <c r="C3979" i="22"/>
  <c r="C3980" i="22"/>
  <c r="C3981" i="22"/>
  <c r="C3982" i="22"/>
  <c r="C3983" i="22"/>
  <c r="C3984" i="22"/>
  <c r="C3985" i="22"/>
  <c r="C3986" i="22"/>
  <c r="C3987" i="22"/>
  <c r="C3988" i="22"/>
  <c r="C3989" i="22"/>
  <c r="C3990" i="22"/>
  <c r="C3991" i="22"/>
  <c r="C3992" i="22"/>
  <c r="C3993" i="22"/>
  <c r="C3994" i="22"/>
  <c r="C3995" i="22"/>
  <c r="C3996" i="22"/>
  <c r="C3997" i="22"/>
  <c r="C3998" i="22"/>
  <c r="C3999" i="22"/>
  <c r="C4000" i="22"/>
  <c r="C1" i="22"/>
  <c r="D4000" i="22"/>
  <c r="B4000" i="22"/>
  <c r="A4000" i="22"/>
  <c r="D3999" i="22"/>
  <c r="B3999" i="22"/>
  <c r="A3999" i="22"/>
  <c r="D3998" i="22"/>
  <c r="B3998" i="22"/>
  <c r="A3998" i="22"/>
  <c r="D3997" i="22"/>
  <c r="B3997" i="22"/>
  <c r="A3997" i="22"/>
  <c r="D3996" i="22"/>
  <c r="B3996" i="22"/>
  <c r="A3996" i="22"/>
  <c r="D3995" i="22"/>
  <c r="B3995" i="22"/>
  <c r="A3995" i="22"/>
  <c r="D3994" i="22"/>
  <c r="B3994" i="22"/>
  <c r="A3994" i="22"/>
  <c r="D3993" i="22"/>
  <c r="B3993" i="22"/>
  <c r="A3993" i="22"/>
  <c r="D3992" i="22"/>
  <c r="B3992" i="22"/>
  <c r="A3992" i="22"/>
  <c r="D3991" i="22"/>
  <c r="B3991" i="22"/>
  <c r="A3991" i="22"/>
  <c r="D3990" i="22"/>
  <c r="B3990" i="22"/>
  <c r="A3990" i="22"/>
  <c r="D3989" i="22"/>
  <c r="B3989" i="22"/>
  <c r="A3989" i="22"/>
  <c r="D3988" i="22"/>
  <c r="B3988" i="22"/>
  <c r="A3988" i="22"/>
  <c r="D3987" i="22"/>
  <c r="B3987" i="22"/>
  <c r="A3987" i="22"/>
  <c r="D3986" i="22"/>
  <c r="B3986" i="22"/>
  <c r="A3986" i="22"/>
  <c r="D3985" i="22"/>
  <c r="B3985" i="22"/>
  <c r="A3985" i="22"/>
  <c r="D3984" i="22"/>
  <c r="B3984" i="22"/>
  <c r="A3984" i="22"/>
  <c r="D3983" i="22"/>
  <c r="B3983" i="22"/>
  <c r="A3983" i="22"/>
  <c r="D3982" i="22"/>
  <c r="B3982" i="22"/>
  <c r="A3982" i="22"/>
  <c r="D3981" i="22"/>
  <c r="B3981" i="22"/>
  <c r="A3981" i="22"/>
  <c r="D3980" i="22"/>
  <c r="B3980" i="22"/>
  <c r="A3980" i="22"/>
  <c r="D3979" i="22"/>
  <c r="B3979" i="22"/>
  <c r="A3979" i="22"/>
  <c r="D3978" i="22"/>
  <c r="B3978" i="22"/>
  <c r="A3978" i="22"/>
  <c r="D3977" i="22"/>
  <c r="B3977" i="22"/>
  <c r="A3977" i="22"/>
  <c r="D3976" i="22"/>
  <c r="B3976" i="22"/>
  <c r="A3976" i="22"/>
  <c r="D3975" i="22"/>
  <c r="B3975" i="22"/>
  <c r="A3975" i="22"/>
  <c r="D3974" i="22"/>
  <c r="B3974" i="22"/>
  <c r="A3974" i="22"/>
  <c r="D3973" i="22"/>
  <c r="B3973" i="22"/>
  <c r="A3973" i="22"/>
  <c r="D3972" i="22"/>
  <c r="B3972" i="22"/>
  <c r="A3972" i="22"/>
  <c r="D3971" i="22"/>
  <c r="B3971" i="22"/>
  <c r="A3971" i="22"/>
  <c r="D3970" i="22"/>
  <c r="B3970" i="22"/>
  <c r="A3970" i="22"/>
  <c r="D3969" i="22"/>
  <c r="B3969" i="22"/>
  <c r="A3969" i="22"/>
  <c r="D3968" i="22"/>
  <c r="B3968" i="22"/>
  <c r="A3968" i="22"/>
  <c r="D3967" i="22"/>
  <c r="B3967" i="22"/>
  <c r="A3967" i="22"/>
  <c r="D3966" i="22"/>
  <c r="B3966" i="22"/>
  <c r="A3966" i="22"/>
  <c r="D3965" i="22"/>
  <c r="B3965" i="22"/>
  <c r="A3965" i="22"/>
  <c r="D3964" i="22"/>
  <c r="B3964" i="22"/>
  <c r="A3964" i="22"/>
  <c r="D3963" i="22"/>
  <c r="B3963" i="22"/>
  <c r="A3963" i="22"/>
  <c r="D3962" i="22"/>
  <c r="B3962" i="22"/>
  <c r="A3962" i="22"/>
  <c r="D3961" i="22"/>
  <c r="B3961" i="22"/>
  <c r="A3961" i="22"/>
  <c r="D3960" i="22"/>
  <c r="B3960" i="22"/>
  <c r="A3960" i="22"/>
  <c r="D3959" i="22"/>
  <c r="B3959" i="22"/>
  <c r="A3959" i="22"/>
  <c r="D3958" i="22"/>
  <c r="B3958" i="22"/>
  <c r="A3958" i="22"/>
  <c r="D3957" i="22"/>
  <c r="B3957" i="22"/>
  <c r="A3957" i="22"/>
  <c r="D3956" i="22"/>
  <c r="B3956" i="22"/>
  <c r="A3956" i="22"/>
  <c r="D3955" i="22"/>
  <c r="B3955" i="22"/>
  <c r="A3955" i="22"/>
  <c r="D3954" i="22"/>
  <c r="B3954" i="22"/>
  <c r="A3954" i="22"/>
  <c r="D3953" i="22"/>
  <c r="B3953" i="22"/>
  <c r="A3953" i="22"/>
  <c r="D3952" i="22"/>
  <c r="B3952" i="22"/>
  <c r="A3952" i="22"/>
  <c r="D3951" i="22"/>
  <c r="B3951" i="22"/>
  <c r="A3951" i="22"/>
  <c r="D3950" i="22"/>
  <c r="B3950" i="22"/>
  <c r="A3950" i="22"/>
  <c r="D3949" i="22"/>
  <c r="B3949" i="22"/>
  <c r="A3949" i="22"/>
  <c r="D3948" i="22"/>
  <c r="B3948" i="22"/>
  <c r="A3948" i="22"/>
  <c r="D3947" i="22"/>
  <c r="B3947" i="22"/>
  <c r="A3947" i="22"/>
  <c r="D3946" i="22"/>
  <c r="B3946" i="22"/>
  <c r="A3946" i="22"/>
  <c r="D3945" i="22"/>
  <c r="B3945" i="22"/>
  <c r="A3945" i="22"/>
  <c r="D3944" i="22"/>
  <c r="B3944" i="22"/>
  <c r="A3944" i="22"/>
  <c r="D3943" i="22"/>
  <c r="B3943" i="22"/>
  <c r="A3943" i="22"/>
  <c r="D3942" i="22"/>
  <c r="B3942" i="22"/>
  <c r="A3942" i="22"/>
  <c r="D3941" i="22"/>
  <c r="B3941" i="22"/>
  <c r="A3941" i="22"/>
  <c r="D3940" i="22"/>
  <c r="B3940" i="22"/>
  <c r="A3940" i="22"/>
  <c r="D3939" i="22"/>
  <c r="B3939" i="22"/>
  <c r="A3939" i="22"/>
  <c r="D3938" i="22"/>
  <c r="B3938" i="22"/>
  <c r="A3938" i="22"/>
  <c r="D3937" i="22"/>
  <c r="B3937" i="22"/>
  <c r="A3937" i="22"/>
  <c r="D3936" i="22"/>
  <c r="B3936" i="22"/>
  <c r="A3936" i="22"/>
  <c r="D3935" i="22"/>
  <c r="B3935" i="22"/>
  <c r="A3935" i="22"/>
  <c r="D3934" i="22"/>
  <c r="B3934" i="22"/>
  <c r="A3934" i="22"/>
  <c r="D3933" i="22"/>
  <c r="B3933" i="22"/>
  <c r="A3933" i="22"/>
  <c r="D3932" i="22"/>
  <c r="B3932" i="22"/>
  <c r="A3932" i="22"/>
  <c r="D3931" i="22"/>
  <c r="B3931" i="22"/>
  <c r="A3931" i="22"/>
  <c r="D3930" i="22"/>
  <c r="B3930" i="22"/>
  <c r="A3930" i="22"/>
  <c r="D3929" i="22"/>
  <c r="B3929" i="22"/>
  <c r="A3929" i="22"/>
  <c r="D3928" i="22"/>
  <c r="B3928" i="22"/>
  <c r="A3928" i="22"/>
  <c r="D3927" i="22"/>
  <c r="B3927" i="22"/>
  <c r="A3927" i="22"/>
  <c r="D3926" i="22"/>
  <c r="B3926" i="22"/>
  <c r="A3926" i="22"/>
  <c r="D3925" i="22"/>
  <c r="B3925" i="22"/>
  <c r="A3925" i="22"/>
  <c r="D3924" i="22"/>
  <c r="B3924" i="22"/>
  <c r="A3924" i="22"/>
  <c r="D3923" i="22"/>
  <c r="B3923" i="22"/>
  <c r="A3923" i="22"/>
  <c r="D3922" i="22"/>
  <c r="B3922" i="22"/>
  <c r="A3922" i="22"/>
  <c r="D3921" i="22"/>
  <c r="B3921" i="22"/>
  <c r="A3921" i="22"/>
  <c r="D3920" i="22"/>
  <c r="B3920" i="22"/>
  <c r="A3920" i="22"/>
  <c r="D3919" i="22"/>
  <c r="B3919" i="22"/>
  <c r="A3919" i="22"/>
  <c r="D3918" i="22"/>
  <c r="B3918" i="22"/>
  <c r="A3918" i="22"/>
  <c r="D3917" i="22"/>
  <c r="B3917" i="22"/>
  <c r="A3917" i="22"/>
  <c r="D3916" i="22"/>
  <c r="B3916" i="22"/>
  <c r="A3916" i="22"/>
  <c r="D3915" i="22"/>
  <c r="B3915" i="22"/>
  <c r="A3915" i="22"/>
  <c r="D3914" i="22"/>
  <c r="B3914" i="22"/>
  <c r="A3914" i="22"/>
  <c r="D3913" i="22"/>
  <c r="B3913" i="22"/>
  <c r="A3913" i="22"/>
  <c r="D3912" i="22"/>
  <c r="B3912" i="22"/>
  <c r="A3912" i="22"/>
  <c r="D3911" i="22"/>
  <c r="B3911" i="22"/>
  <c r="A3911" i="22"/>
  <c r="D3910" i="22"/>
  <c r="B3910" i="22"/>
  <c r="A3910" i="22"/>
  <c r="D3909" i="22"/>
  <c r="B3909" i="22"/>
  <c r="A3909" i="22"/>
  <c r="D3908" i="22"/>
  <c r="B3908" i="22"/>
  <c r="A3908" i="22"/>
  <c r="D3907" i="22"/>
  <c r="B3907" i="22"/>
  <c r="A3907" i="22"/>
  <c r="D3906" i="22"/>
  <c r="B3906" i="22"/>
  <c r="A3906" i="22"/>
  <c r="D3905" i="22"/>
  <c r="B3905" i="22"/>
  <c r="A3905" i="22"/>
  <c r="D3904" i="22"/>
  <c r="B3904" i="22"/>
  <c r="A3904" i="22"/>
  <c r="D3903" i="22"/>
  <c r="B3903" i="22"/>
  <c r="A3903" i="22"/>
  <c r="D3902" i="22"/>
  <c r="B3902" i="22"/>
  <c r="A3902" i="22"/>
  <c r="D3901" i="22"/>
  <c r="B3901" i="22"/>
  <c r="A3901" i="22"/>
  <c r="D3900" i="22"/>
  <c r="B3900" i="22"/>
  <c r="A3900" i="22"/>
  <c r="D3899" i="22"/>
  <c r="B3899" i="22"/>
  <c r="A3899" i="22"/>
  <c r="D3898" i="22"/>
  <c r="B3898" i="22"/>
  <c r="A3898" i="22"/>
  <c r="D3897" i="22"/>
  <c r="B3897" i="22"/>
  <c r="A3897" i="22"/>
  <c r="D3896" i="22"/>
  <c r="B3896" i="22"/>
  <c r="A3896" i="22"/>
  <c r="D3895" i="22"/>
  <c r="B3895" i="22"/>
  <c r="A3895" i="22"/>
  <c r="D3894" i="22"/>
  <c r="B3894" i="22"/>
  <c r="A3894" i="22"/>
  <c r="D3893" i="22"/>
  <c r="B3893" i="22"/>
  <c r="A3893" i="22"/>
  <c r="D3892" i="22"/>
  <c r="B3892" i="22"/>
  <c r="A3892" i="22"/>
  <c r="D3891" i="22"/>
  <c r="B3891" i="22"/>
  <c r="A3891" i="22"/>
  <c r="D3890" i="22"/>
  <c r="B3890" i="22"/>
  <c r="A3890" i="22"/>
  <c r="D3889" i="22"/>
  <c r="B3889" i="22"/>
  <c r="A3889" i="22"/>
  <c r="D3888" i="22"/>
  <c r="B3888" i="22"/>
  <c r="A3888" i="22"/>
  <c r="D3887" i="22"/>
  <c r="B3887" i="22"/>
  <c r="A3887" i="22"/>
  <c r="D3886" i="22"/>
  <c r="B3886" i="22"/>
  <c r="A3886" i="22"/>
  <c r="D3885" i="22"/>
  <c r="B3885" i="22"/>
  <c r="A3885" i="22"/>
  <c r="D3884" i="22"/>
  <c r="B3884" i="22"/>
  <c r="A3884" i="22"/>
  <c r="D3883" i="22"/>
  <c r="B3883" i="22"/>
  <c r="A3883" i="22"/>
  <c r="D3882" i="22"/>
  <c r="B3882" i="22"/>
  <c r="A3882" i="22"/>
  <c r="D3881" i="22"/>
  <c r="B3881" i="22"/>
  <c r="A3881" i="22"/>
  <c r="D3880" i="22"/>
  <c r="B3880" i="22"/>
  <c r="A3880" i="22"/>
  <c r="D3879" i="22"/>
  <c r="B3879" i="22"/>
  <c r="A3879" i="22"/>
  <c r="D3878" i="22"/>
  <c r="B3878" i="22"/>
  <c r="A3878" i="22"/>
  <c r="D3877" i="22"/>
  <c r="B3877" i="22"/>
  <c r="A3877" i="22"/>
  <c r="D3876" i="22"/>
  <c r="B3876" i="22"/>
  <c r="A3876" i="22"/>
  <c r="D3875" i="22"/>
  <c r="B3875" i="22"/>
  <c r="A3875" i="22"/>
  <c r="D3874" i="22"/>
  <c r="B3874" i="22"/>
  <c r="A3874" i="22"/>
  <c r="D3873" i="22"/>
  <c r="B3873" i="22"/>
  <c r="A3873" i="22"/>
  <c r="D3872" i="22"/>
  <c r="B3872" i="22"/>
  <c r="A3872" i="22"/>
  <c r="D3871" i="22"/>
  <c r="B3871" i="22"/>
  <c r="A3871" i="22"/>
  <c r="D3870" i="22"/>
  <c r="B3870" i="22"/>
  <c r="A3870" i="22"/>
  <c r="D3869" i="22"/>
  <c r="B3869" i="22"/>
  <c r="A3869" i="22"/>
  <c r="D3868" i="22"/>
  <c r="B3868" i="22"/>
  <c r="A3868" i="22"/>
  <c r="D3867" i="22"/>
  <c r="B3867" i="22"/>
  <c r="A3867" i="22"/>
  <c r="D3866" i="22"/>
  <c r="B3866" i="22"/>
  <c r="A3866" i="22"/>
  <c r="D3865" i="22"/>
  <c r="B3865" i="22"/>
  <c r="A3865" i="22"/>
  <c r="D3864" i="22"/>
  <c r="B3864" i="22"/>
  <c r="A3864" i="22"/>
  <c r="D3863" i="22"/>
  <c r="B3863" i="22"/>
  <c r="A3863" i="22"/>
  <c r="D3862" i="22"/>
  <c r="B3862" i="22"/>
  <c r="A3862" i="22"/>
  <c r="D3861" i="22"/>
  <c r="B3861" i="22"/>
  <c r="A3861" i="22"/>
  <c r="D3860" i="22"/>
  <c r="B3860" i="22"/>
  <c r="A3860" i="22"/>
  <c r="D3859" i="22"/>
  <c r="B3859" i="22"/>
  <c r="A3859" i="22"/>
  <c r="D3858" i="22"/>
  <c r="B3858" i="22"/>
  <c r="A3858" i="22"/>
  <c r="D3857" i="22"/>
  <c r="B3857" i="22"/>
  <c r="A3857" i="22"/>
  <c r="D3856" i="22"/>
  <c r="B3856" i="22"/>
  <c r="A3856" i="22"/>
  <c r="D3855" i="22"/>
  <c r="B3855" i="22"/>
  <c r="A3855" i="22"/>
  <c r="D3854" i="22"/>
  <c r="B3854" i="22"/>
  <c r="A3854" i="22"/>
  <c r="D3853" i="22"/>
  <c r="B3853" i="22"/>
  <c r="A3853" i="22"/>
  <c r="D3852" i="22"/>
  <c r="B3852" i="22"/>
  <c r="A3852" i="22"/>
  <c r="D3851" i="22"/>
  <c r="B3851" i="22"/>
  <c r="A3851" i="22"/>
  <c r="D3850" i="22"/>
  <c r="B3850" i="22"/>
  <c r="A3850" i="22"/>
  <c r="D3849" i="22"/>
  <c r="B3849" i="22"/>
  <c r="A3849" i="22"/>
  <c r="D3848" i="22"/>
  <c r="B3848" i="22"/>
  <c r="A3848" i="22"/>
  <c r="D3847" i="22"/>
  <c r="B3847" i="22"/>
  <c r="A3847" i="22"/>
  <c r="D3846" i="22"/>
  <c r="B3846" i="22"/>
  <c r="A3846" i="22"/>
  <c r="D3845" i="22"/>
  <c r="B3845" i="22"/>
  <c r="A3845" i="22"/>
  <c r="D3844" i="22"/>
  <c r="B3844" i="22"/>
  <c r="A3844" i="22"/>
  <c r="D3843" i="22"/>
  <c r="B3843" i="22"/>
  <c r="A3843" i="22"/>
  <c r="D3842" i="22"/>
  <c r="B3842" i="22"/>
  <c r="A3842" i="22"/>
  <c r="D3841" i="22"/>
  <c r="B3841" i="22"/>
  <c r="A3841" i="22"/>
  <c r="D3840" i="22"/>
  <c r="B3840" i="22"/>
  <c r="A3840" i="22"/>
  <c r="D3839" i="22"/>
  <c r="B3839" i="22"/>
  <c r="A3839" i="22"/>
  <c r="D3838" i="22"/>
  <c r="B3838" i="22"/>
  <c r="A3838" i="22"/>
  <c r="D3837" i="22"/>
  <c r="B3837" i="22"/>
  <c r="A3837" i="22"/>
  <c r="D3836" i="22"/>
  <c r="B3836" i="22"/>
  <c r="A3836" i="22"/>
  <c r="D3835" i="22"/>
  <c r="B3835" i="22"/>
  <c r="A3835" i="22"/>
  <c r="D3834" i="22"/>
  <c r="B3834" i="22"/>
  <c r="A3834" i="22"/>
  <c r="D3833" i="22"/>
  <c r="B3833" i="22"/>
  <c r="A3833" i="22"/>
  <c r="D3832" i="22"/>
  <c r="B3832" i="22"/>
  <c r="A3832" i="22"/>
  <c r="D3831" i="22"/>
  <c r="B3831" i="22"/>
  <c r="A3831" i="22"/>
  <c r="D3830" i="22"/>
  <c r="B3830" i="22"/>
  <c r="A3830" i="22"/>
  <c r="D3829" i="22"/>
  <c r="B3829" i="22"/>
  <c r="A3829" i="22"/>
  <c r="D3828" i="22"/>
  <c r="B3828" i="22"/>
  <c r="A3828" i="22"/>
  <c r="D3827" i="22"/>
  <c r="B3827" i="22"/>
  <c r="A3827" i="22"/>
  <c r="D3826" i="22"/>
  <c r="B3826" i="22"/>
  <c r="A3826" i="22"/>
  <c r="D3825" i="22"/>
  <c r="B3825" i="22"/>
  <c r="A3825" i="22"/>
  <c r="D3824" i="22"/>
  <c r="B3824" i="22"/>
  <c r="A3824" i="22"/>
  <c r="D3823" i="22"/>
  <c r="B3823" i="22"/>
  <c r="A3823" i="22"/>
  <c r="D3822" i="22"/>
  <c r="B3822" i="22"/>
  <c r="A3822" i="22"/>
  <c r="D3821" i="22"/>
  <c r="B3821" i="22"/>
  <c r="A3821" i="22"/>
  <c r="D3820" i="22"/>
  <c r="B3820" i="22"/>
  <c r="A3820" i="22"/>
  <c r="D3819" i="22"/>
  <c r="B3819" i="22"/>
  <c r="A3819" i="22"/>
  <c r="D3818" i="22"/>
  <c r="B3818" i="22"/>
  <c r="A3818" i="22"/>
  <c r="D3817" i="22"/>
  <c r="B3817" i="22"/>
  <c r="A3817" i="22"/>
  <c r="D3816" i="22"/>
  <c r="B3816" i="22"/>
  <c r="A3816" i="22"/>
  <c r="D3815" i="22"/>
  <c r="B3815" i="22"/>
  <c r="A3815" i="22"/>
  <c r="D3814" i="22"/>
  <c r="B3814" i="22"/>
  <c r="A3814" i="22"/>
  <c r="D3813" i="22"/>
  <c r="B3813" i="22"/>
  <c r="A3813" i="22"/>
  <c r="D3812" i="22"/>
  <c r="B3812" i="22"/>
  <c r="A3812" i="22"/>
  <c r="D3811" i="22"/>
  <c r="B3811" i="22"/>
  <c r="A3811" i="22"/>
  <c r="D3810" i="22"/>
  <c r="B3810" i="22"/>
  <c r="A3810" i="22"/>
  <c r="D3809" i="22"/>
  <c r="B3809" i="22"/>
  <c r="A3809" i="22"/>
  <c r="D3808" i="22"/>
  <c r="B3808" i="22"/>
  <c r="A3808" i="22"/>
  <c r="D3807" i="22"/>
  <c r="B3807" i="22"/>
  <c r="A3807" i="22"/>
  <c r="D3806" i="22"/>
  <c r="B3806" i="22"/>
  <c r="A3806" i="22"/>
  <c r="D3805" i="22"/>
  <c r="B3805" i="22"/>
  <c r="A3805" i="22"/>
  <c r="D3804" i="22"/>
  <c r="B3804" i="22"/>
  <c r="A3804" i="22"/>
  <c r="D3803" i="22"/>
  <c r="B3803" i="22"/>
  <c r="A3803" i="22"/>
  <c r="D3802" i="22"/>
  <c r="B3802" i="22"/>
  <c r="A3802" i="22"/>
  <c r="D3801" i="22"/>
  <c r="B3801" i="22"/>
  <c r="A3801" i="22"/>
  <c r="D3800" i="22"/>
  <c r="B3800" i="22"/>
  <c r="A3800" i="22"/>
  <c r="D3799" i="22"/>
  <c r="B3799" i="22"/>
  <c r="A3799" i="22"/>
  <c r="D3798" i="22"/>
  <c r="B3798" i="22"/>
  <c r="A3798" i="22"/>
  <c r="D3797" i="22"/>
  <c r="B3797" i="22"/>
  <c r="A3797" i="22"/>
  <c r="D3796" i="22"/>
  <c r="B3796" i="22"/>
  <c r="A3796" i="22"/>
  <c r="D3795" i="22"/>
  <c r="B3795" i="22"/>
  <c r="A3795" i="22"/>
  <c r="D3794" i="22"/>
  <c r="B3794" i="22"/>
  <c r="A3794" i="22"/>
  <c r="D3793" i="22"/>
  <c r="B3793" i="22"/>
  <c r="A3793" i="22"/>
  <c r="D3792" i="22"/>
  <c r="B3792" i="22"/>
  <c r="A3792" i="22"/>
  <c r="D3791" i="22"/>
  <c r="B3791" i="22"/>
  <c r="A3791" i="22"/>
  <c r="D3790" i="22"/>
  <c r="B3790" i="22"/>
  <c r="A3790" i="22"/>
  <c r="D3789" i="22"/>
  <c r="B3789" i="22"/>
  <c r="A3789" i="22"/>
  <c r="D3788" i="22"/>
  <c r="B3788" i="22"/>
  <c r="A3788" i="22"/>
  <c r="D3787" i="22"/>
  <c r="B3787" i="22"/>
  <c r="A3787" i="22"/>
  <c r="D3786" i="22"/>
  <c r="B3786" i="22"/>
  <c r="A3786" i="22"/>
  <c r="D3785" i="22"/>
  <c r="B3785" i="22"/>
  <c r="A3785" i="22"/>
  <c r="D3784" i="22"/>
  <c r="B3784" i="22"/>
  <c r="A3784" i="22"/>
  <c r="D3783" i="22"/>
  <c r="B3783" i="22"/>
  <c r="A3783" i="22"/>
  <c r="D3782" i="22"/>
  <c r="B3782" i="22"/>
  <c r="A3782" i="22"/>
  <c r="D3781" i="22"/>
  <c r="B3781" i="22"/>
  <c r="A3781" i="22"/>
  <c r="D3780" i="22"/>
  <c r="B3780" i="22"/>
  <c r="A3780" i="22"/>
  <c r="D3779" i="22"/>
  <c r="B3779" i="22"/>
  <c r="A3779" i="22"/>
  <c r="D3778" i="22"/>
  <c r="B3778" i="22"/>
  <c r="A3778" i="22"/>
  <c r="D3777" i="22"/>
  <c r="B3777" i="22"/>
  <c r="A3777" i="22"/>
  <c r="D3776" i="22"/>
  <c r="B3776" i="22"/>
  <c r="A3776" i="22"/>
  <c r="D3775" i="22"/>
  <c r="B3775" i="22"/>
  <c r="A3775" i="22"/>
  <c r="D3774" i="22"/>
  <c r="B3774" i="22"/>
  <c r="A3774" i="22"/>
  <c r="D3773" i="22"/>
  <c r="B3773" i="22"/>
  <c r="A3773" i="22"/>
  <c r="D3772" i="22"/>
  <c r="B3772" i="22"/>
  <c r="A3772" i="22"/>
  <c r="D3771" i="22"/>
  <c r="B3771" i="22"/>
  <c r="A3771" i="22"/>
  <c r="D3770" i="22"/>
  <c r="B3770" i="22"/>
  <c r="A3770" i="22"/>
  <c r="D3769" i="22"/>
  <c r="B3769" i="22"/>
  <c r="A3769" i="22"/>
  <c r="D3768" i="22"/>
  <c r="B3768" i="22"/>
  <c r="A3768" i="22"/>
  <c r="D3767" i="22"/>
  <c r="B3767" i="22"/>
  <c r="A3767" i="22"/>
  <c r="D3766" i="22"/>
  <c r="B3766" i="22"/>
  <c r="A3766" i="22"/>
  <c r="D3765" i="22"/>
  <c r="B3765" i="22"/>
  <c r="A3765" i="22"/>
  <c r="D3764" i="22"/>
  <c r="B3764" i="22"/>
  <c r="A3764" i="22"/>
  <c r="D3763" i="22"/>
  <c r="B3763" i="22"/>
  <c r="A3763" i="22"/>
  <c r="D3762" i="22"/>
  <c r="B3762" i="22"/>
  <c r="A3762" i="22"/>
  <c r="D3761" i="22"/>
  <c r="B3761" i="22"/>
  <c r="A3761" i="22"/>
  <c r="D3760" i="22"/>
  <c r="B3760" i="22"/>
  <c r="A3760" i="22"/>
  <c r="D3759" i="22"/>
  <c r="B3759" i="22"/>
  <c r="A3759" i="22"/>
  <c r="D3758" i="22"/>
  <c r="B3758" i="22"/>
  <c r="A3758" i="22"/>
  <c r="D3757" i="22"/>
  <c r="B3757" i="22"/>
  <c r="A3757" i="22"/>
  <c r="D3756" i="22"/>
  <c r="B3756" i="22"/>
  <c r="A3756" i="22"/>
  <c r="D3755" i="22"/>
  <c r="B3755" i="22"/>
  <c r="A3755" i="22"/>
  <c r="D3754" i="22"/>
  <c r="B3754" i="22"/>
  <c r="A3754" i="22"/>
  <c r="D3753" i="22"/>
  <c r="B3753" i="22"/>
  <c r="A3753" i="22"/>
  <c r="D3752" i="22"/>
  <c r="B3752" i="22"/>
  <c r="A3752" i="22"/>
  <c r="D3751" i="22"/>
  <c r="B3751" i="22"/>
  <c r="A3751" i="22"/>
  <c r="D3750" i="22"/>
  <c r="B3750" i="22"/>
  <c r="A3750" i="22"/>
  <c r="D3749" i="22"/>
  <c r="B3749" i="22"/>
  <c r="A3749" i="22"/>
  <c r="D3748" i="22"/>
  <c r="B3748" i="22"/>
  <c r="A3748" i="22"/>
  <c r="D3747" i="22"/>
  <c r="B3747" i="22"/>
  <c r="A3747" i="22"/>
  <c r="D3746" i="22"/>
  <c r="B3746" i="22"/>
  <c r="A3746" i="22"/>
  <c r="D3745" i="22"/>
  <c r="B3745" i="22"/>
  <c r="A3745" i="22"/>
  <c r="D3744" i="22"/>
  <c r="B3744" i="22"/>
  <c r="A3744" i="22"/>
  <c r="D3743" i="22"/>
  <c r="B3743" i="22"/>
  <c r="A3743" i="22"/>
  <c r="D3742" i="22"/>
  <c r="B3742" i="22"/>
  <c r="A3742" i="22"/>
  <c r="D3741" i="22"/>
  <c r="B3741" i="22"/>
  <c r="A3741" i="22"/>
  <c r="D3740" i="22"/>
  <c r="B3740" i="22"/>
  <c r="A3740" i="22"/>
  <c r="D3739" i="22"/>
  <c r="B3739" i="22"/>
  <c r="A3739" i="22"/>
  <c r="D3738" i="22"/>
  <c r="B3738" i="22"/>
  <c r="A3738" i="22"/>
  <c r="D3737" i="22"/>
  <c r="B3737" i="22"/>
  <c r="A3737" i="22"/>
  <c r="D3736" i="22"/>
  <c r="B3736" i="22"/>
  <c r="A3736" i="22"/>
  <c r="D3735" i="22"/>
  <c r="B3735" i="22"/>
  <c r="A3735" i="22"/>
  <c r="D3734" i="22"/>
  <c r="B3734" i="22"/>
  <c r="A3734" i="22"/>
  <c r="D3733" i="22"/>
  <c r="B3733" i="22"/>
  <c r="A3733" i="22"/>
  <c r="D3732" i="22"/>
  <c r="B3732" i="22"/>
  <c r="A3732" i="22"/>
  <c r="D3731" i="22"/>
  <c r="B3731" i="22"/>
  <c r="A3731" i="22"/>
  <c r="D3730" i="22"/>
  <c r="B3730" i="22"/>
  <c r="A3730" i="22"/>
  <c r="D3729" i="22"/>
  <c r="B3729" i="22"/>
  <c r="A3729" i="22"/>
  <c r="D3728" i="22"/>
  <c r="B3728" i="22"/>
  <c r="A3728" i="22"/>
  <c r="D3727" i="22"/>
  <c r="B3727" i="22"/>
  <c r="A3727" i="22"/>
  <c r="D3726" i="22"/>
  <c r="B3726" i="22"/>
  <c r="A3726" i="22"/>
  <c r="D3725" i="22"/>
  <c r="B3725" i="22"/>
  <c r="A3725" i="22"/>
  <c r="D3724" i="22"/>
  <c r="B3724" i="22"/>
  <c r="A3724" i="22"/>
  <c r="D3723" i="22"/>
  <c r="B3723" i="22"/>
  <c r="A3723" i="22"/>
  <c r="D3722" i="22"/>
  <c r="B3722" i="22"/>
  <c r="A3722" i="22"/>
  <c r="D3721" i="22"/>
  <c r="B3721" i="22"/>
  <c r="A3721" i="22"/>
  <c r="D3720" i="22"/>
  <c r="B3720" i="22"/>
  <c r="A3720" i="22"/>
  <c r="D3719" i="22"/>
  <c r="B3719" i="22"/>
  <c r="A3719" i="22"/>
  <c r="D3718" i="22"/>
  <c r="B3718" i="22"/>
  <c r="A3718" i="22"/>
  <c r="D3717" i="22"/>
  <c r="B3717" i="22"/>
  <c r="A3717" i="22"/>
  <c r="D3716" i="22"/>
  <c r="B3716" i="22"/>
  <c r="A3716" i="22"/>
  <c r="D3715" i="22"/>
  <c r="B3715" i="22"/>
  <c r="A3715" i="22"/>
  <c r="D3714" i="22"/>
  <c r="B3714" i="22"/>
  <c r="A3714" i="22"/>
  <c r="D3713" i="22"/>
  <c r="B3713" i="22"/>
  <c r="A3713" i="22"/>
  <c r="D3712" i="22"/>
  <c r="B3712" i="22"/>
  <c r="A3712" i="22"/>
  <c r="D3711" i="22"/>
  <c r="B3711" i="22"/>
  <c r="A3711" i="22"/>
  <c r="D3710" i="22"/>
  <c r="B3710" i="22"/>
  <c r="A3710" i="22"/>
  <c r="D3709" i="22"/>
  <c r="B3709" i="22"/>
  <c r="A3709" i="22"/>
  <c r="D3708" i="22"/>
  <c r="B3708" i="22"/>
  <c r="A3708" i="22"/>
  <c r="D3707" i="22"/>
  <c r="B3707" i="22"/>
  <c r="A3707" i="22"/>
  <c r="D3706" i="22"/>
  <c r="B3706" i="22"/>
  <c r="A3706" i="22"/>
  <c r="D3705" i="22"/>
  <c r="B3705" i="22"/>
  <c r="A3705" i="22"/>
  <c r="D3704" i="22"/>
  <c r="B3704" i="22"/>
  <c r="A3704" i="22"/>
  <c r="D3703" i="22"/>
  <c r="B3703" i="22"/>
  <c r="A3703" i="22"/>
  <c r="D3702" i="22"/>
  <c r="B3702" i="22"/>
  <c r="A3702" i="22"/>
  <c r="D3701" i="22"/>
  <c r="B3701" i="22"/>
  <c r="A3701" i="22"/>
  <c r="D3700" i="22"/>
  <c r="B3700" i="22"/>
  <c r="A3700" i="22"/>
  <c r="D3699" i="22"/>
  <c r="B3699" i="22"/>
  <c r="A3699" i="22"/>
  <c r="D3698" i="22"/>
  <c r="B3698" i="22"/>
  <c r="A3698" i="22"/>
  <c r="D3697" i="22"/>
  <c r="B3697" i="22"/>
  <c r="A3697" i="22"/>
  <c r="D3696" i="22"/>
  <c r="B3696" i="22"/>
  <c r="A3696" i="22"/>
  <c r="D3695" i="22"/>
  <c r="B3695" i="22"/>
  <c r="A3695" i="22"/>
  <c r="D3694" i="22"/>
  <c r="B3694" i="22"/>
  <c r="A3694" i="22"/>
  <c r="D3693" i="22"/>
  <c r="B3693" i="22"/>
  <c r="A3693" i="22"/>
  <c r="D3692" i="22"/>
  <c r="B3692" i="22"/>
  <c r="A3692" i="22"/>
  <c r="D3691" i="22"/>
  <c r="B3691" i="22"/>
  <c r="A3691" i="22"/>
  <c r="D3690" i="22"/>
  <c r="B3690" i="22"/>
  <c r="A3690" i="22"/>
  <c r="D3689" i="22"/>
  <c r="B3689" i="22"/>
  <c r="A3689" i="22"/>
  <c r="D3688" i="22"/>
  <c r="B3688" i="22"/>
  <c r="A3688" i="22"/>
  <c r="D3687" i="22"/>
  <c r="B3687" i="22"/>
  <c r="A3687" i="22"/>
  <c r="D3686" i="22"/>
  <c r="B3686" i="22"/>
  <c r="A3686" i="22"/>
  <c r="D3685" i="22"/>
  <c r="B3685" i="22"/>
  <c r="A3685" i="22"/>
  <c r="D3684" i="22"/>
  <c r="B3684" i="22"/>
  <c r="A3684" i="22"/>
  <c r="D3683" i="22"/>
  <c r="B3683" i="22"/>
  <c r="A3683" i="22"/>
  <c r="D3682" i="22"/>
  <c r="B3682" i="22"/>
  <c r="A3682" i="22"/>
  <c r="D3681" i="22"/>
  <c r="B3681" i="22"/>
  <c r="A3681" i="22"/>
  <c r="D3680" i="22"/>
  <c r="B3680" i="22"/>
  <c r="A3680" i="22"/>
  <c r="D3679" i="22"/>
  <c r="B3679" i="22"/>
  <c r="A3679" i="22"/>
  <c r="D3678" i="22"/>
  <c r="B3678" i="22"/>
  <c r="A3678" i="22"/>
  <c r="D3677" i="22"/>
  <c r="B3677" i="22"/>
  <c r="A3677" i="22"/>
  <c r="D3676" i="22"/>
  <c r="B3676" i="22"/>
  <c r="A3676" i="22"/>
  <c r="D3675" i="22"/>
  <c r="B3675" i="22"/>
  <c r="A3675" i="22"/>
  <c r="D3674" i="22"/>
  <c r="B3674" i="22"/>
  <c r="A3674" i="22"/>
  <c r="D3673" i="22"/>
  <c r="B3673" i="22"/>
  <c r="A3673" i="22"/>
  <c r="D3672" i="22"/>
  <c r="B3672" i="22"/>
  <c r="A3672" i="22"/>
  <c r="D3671" i="22"/>
  <c r="B3671" i="22"/>
  <c r="A3671" i="22"/>
  <c r="D3670" i="22"/>
  <c r="B3670" i="22"/>
  <c r="A3670" i="22"/>
  <c r="D3669" i="22"/>
  <c r="B3669" i="22"/>
  <c r="A3669" i="22"/>
  <c r="D3668" i="22"/>
  <c r="B3668" i="22"/>
  <c r="A3668" i="22"/>
  <c r="D3667" i="22"/>
  <c r="B3667" i="22"/>
  <c r="A3667" i="22"/>
  <c r="D3666" i="22"/>
  <c r="B3666" i="22"/>
  <c r="A3666" i="22"/>
  <c r="D3665" i="22"/>
  <c r="B3665" i="22"/>
  <c r="A3665" i="22"/>
  <c r="D3664" i="22"/>
  <c r="B3664" i="22"/>
  <c r="A3664" i="22"/>
  <c r="D3663" i="22"/>
  <c r="B3663" i="22"/>
  <c r="A3663" i="22"/>
  <c r="D3662" i="22"/>
  <c r="B3662" i="22"/>
  <c r="A3662" i="22"/>
  <c r="D3661" i="22"/>
  <c r="B3661" i="22"/>
  <c r="A3661" i="22"/>
  <c r="D3660" i="22"/>
  <c r="B3660" i="22"/>
  <c r="A3660" i="22"/>
  <c r="D3659" i="22"/>
  <c r="B3659" i="22"/>
  <c r="A3659" i="22"/>
  <c r="D3658" i="22"/>
  <c r="B3658" i="22"/>
  <c r="A3658" i="22"/>
  <c r="D3657" i="22"/>
  <c r="B3657" i="22"/>
  <c r="A3657" i="22"/>
  <c r="D3656" i="22"/>
  <c r="B3656" i="22"/>
  <c r="A3656" i="22"/>
  <c r="D3655" i="22"/>
  <c r="B3655" i="22"/>
  <c r="A3655" i="22"/>
  <c r="D3654" i="22"/>
  <c r="B3654" i="22"/>
  <c r="A3654" i="22"/>
  <c r="D3653" i="22"/>
  <c r="B3653" i="22"/>
  <c r="A3653" i="22"/>
  <c r="D3652" i="22"/>
  <c r="B3652" i="22"/>
  <c r="A3652" i="22"/>
  <c r="D3651" i="22"/>
  <c r="B3651" i="22"/>
  <c r="A3651" i="22"/>
  <c r="D3650" i="22"/>
  <c r="B3650" i="22"/>
  <c r="A3650" i="22"/>
  <c r="D3649" i="22"/>
  <c r="B3649" i="22"/>
  <c r="A3649" i="22"/>
  <c r="D3648" i="22"/>
  <c r="B3648" i="22"/>
  <c r="A3648" i="22"/>
  <c r="D3647" i="22"/>
  <c r="B3647" i="22"/>
  <c r="A3647" i="22"/>
  <c r="D3646" i="22"/>
  <c r="B3646" i="22"/>
  <c r="A3646" i="22"/>
  <c r="D3645" i="22"/>
  <c r="B3645" i="22"/>
  <c r="A3645" i="22"/>
  <c r="D3644" i="22"/>
  <c r="B3644" i="22"/>
  <c r="A3644" i="22"/>
  <c r="D3643" i="22"/>
  <c r="B3643" i="22"/>
  <c r="A3643" i="22"/>
  <c r="D3642" i="22"/>
  <c r="B3642" i="22"/>
  <c r="A3642" i="22"/>
  <c r="D3641" i="22"/>
  <c r="B3641" i="22"/>
  <c r="A3641" i="22"/>
  <c r="D3640" i="22"/>
  <c r="B3640" i="22"/>
  <c r="A3640" i="22"/>
  <c r="D3639" i="22"/>
  <c r="B3639" i="22"/>
  <c r="A3639" i="22"/>
  <c r="D3638" i="22"/>
  <c r="B3638" i="22"/>
  <c r="A3638" i="22"/>
  <c r="D3637" i="22"/>
  <c r="B3637" i="22"/>
  <c r="A3637" i="22"/>
  <c r="D3636" i="22"/>
  <c r="B3636" i="22"/>
  <c r="A3636" i="22"/>
  <c r="D3635" i="22"/>
  <c r="B3635" i="22"/>
  <c r="A3635" i="22"/>
  <c r="D3634" i="22"/>
  <c r="B3634" i="22"/>
  <c r="A3634" i="22"/>
  <c r="D3633" i="22"/>
  <c r="B3633" i="22"/>
  <c r="A3633" i="22"/>
  <c r="D3632" i="22"/>
  <c r="B3632" i="22"/>
  <c r="A3632" i="22"/>
  <c r="D3631" i="22"/>
  <c r="B3631" i="22"/>
  <c r="A3631" i="22"/>
  <c r="D3630" i="22"/>
  <c r="B3630" i="22"/>
  <c r="A3630" i="22"/>
  <c r="D3629" i="22"/>
  <c r="B3629" i="22"/>
  <c r="A3629" i="22"/>
  <c r="D3628" i="22"/>
  <c r="B3628" i="22"/>
  <c r="A3628" i="22"/>
  <c r="D3627" i="22"/>
  <c r="B3627" i="22"/>
  <c r="A3627" i="22"/>
  <c r="D3626" i="22"/>
  <c r="B3626" i="22"/>
  <c r="A3626" i="22"/>
  <c r="D3625" i="22"/>
  <c r="B3625" i="22"/>
  <c r="A3625" i="22"/>
  <c r="D3624" i="22"/>
  <c r="B3624" i="22"/>
  <c r="A3624" i="22"/>
  <c r="D3623" i="22"/>
  <c r="B3623" i="22"/>
  <c r="A3623" i="22"/>
  <c r="D3622" i="22"/>
  <c r="B3622" i="22"/>
  <c r="A3622" i="22"/>
  <c r="D3621" i="22"/>
  <c r="B3621" i="22"/>
  <c r="A3621" i="22"/>
  <c r="D3620" i="22"/>
  <c r="B3620" i="22"/>
  <c r="A3620" i="22"/>
  <c r="D3619" i="22"/>
  <c r="B3619" i="22"/>
  <c r="A3619" i="22"/>
  <c r="D3618" i="22"/>
  <c r="B3618" i="22"/>
  <c r="A3618" i="22"/>
  <c r="D3617" i="22"/>
  <c r="B3617" i="22"/>
  <c r="A3617" i="22"/>
  <c r="D3616" i="22"/>
  <c r="B3616" i="22"/>
  <c r="A3616" i="22"/>
  <c r="D3615" i="22"/>
  <c r="B3615" i="22"/>
  <c r="A3615" i="22"/>
  <c r="D3614" i="22"/>
  <c r="B3614" i="22"/>
  <c r="A3614" i="22"/>
  <c r="D3613" i="22"/>
  <c r="B3613" i="22"/>
  <c r="A3613" i="22"/>
  <c r="D3612" i="22"/>
  <c r="B3612" i="22"/>
  <c r="A3612" i="22"/>
  <c r="D3611" i="22"/>
  <c r="B3611" i="22"/>
  <c r="A3611" i="22"/>
  <c r="D3610" i="22"/>
  <c r="B3610" i="22"/>
  <c r="A3610" i="22"/>
  <c r="D3609" i="22"/>
  <c r="B3609" i="22"/>
  <c r="A3609" i="22"/>
  <c r="D3608" i="22"/>
  <c r="B3608" i="22"/>
  <c r="A3608" i="22"/>
  <c r="D3607" i="22"/>
  <c r="B3607" i="22"/>
  <c r="A3607" i="22"/>
  <c r="D3606" i="22"/>
  <c r="B3606" i="22"/>
  <c r="A3606" i="22"/>
  <c r="D3605" i="22"/>
  <c r="B3605" i="22"/>
  <c r="A3605" i="22"/>
  <c r="D3604" i="22"/>
  <c r="B3604" i="22"/>
  <c r="A3604" i="22"/>
  <c r="D3603" i="22"/>
  <c r="B3603" i="22"/>
  <c r="A3603" i="22"/>
  <c r="D3602" i="22"/>
  <c r="B3602" i="22"/>
  <c r="A3602" i="22"/>
  <c r="D3601" i="22"/>
  <c r="B3601" i="22"/>
  <c r="A3601" i="22"/>
  <c r="D3600" i="22"/>
  <c r="B3600" i="22"/>
  <c r="A3600" i="22"/>
  <c r="D3599" i="22"/>
  <c r="B3599" i="22"/>
  <c r="A3599" i="22"/>
  <c r="D3598" i="22"/>
  <c r="B3598" i="22"/>
  <c r="A3598" i="22"/>
  <c r="D3597" i="22"/>
  <c r="B3597" i="22"/>
  <c r="A3597" i="22"/>
  <c r="D3596" i="22"/>
  <c r="B3596" i="22"/>
  <c r="A3596" i="22"/>
  <c r="D3595" i="22"/>
  <c r="B3595" i="22"/>
  <c r="A3595" i="22"/>
  <c r="D3594" i="22"/>
  <c r="B3594" i="22"/>
  <c r="A3594" i="22"/>
  <c r="D3593" i="22"/>
  <c r="B3593" i="22"/>
  <c r="A3593" i="22"/>
  <c r="D3592" i="22"/>
  <c r="B3592" i="22"/>
  <c r="A3592" i="22"/>
  <c r="D3591" i="22"/>
  <c r="B3591" i="22"/>
  <c r="A3591" i="22"/>
  <c r="D3590" i="22"/>
  <c r="B3590" i="22"/>
  <c r="A3590" i="22"/>
  <c r="D3589" i="22"/>
  <c r="B3589" i="22"/>
  <c r="A3589" i="22"/>
  <c r="D3588" i="22"/>
  <c r="B3588" i="22"/>
  <c r="A3588" i="22"/>
  <c r="D3587" i="22"/>
  <c r="B3587" i="22"/>
  <c r="A3587" i="22"/>
  <c r="D3586" i="22"/>
  <c r="B3586" i="22"/>
  <c r="A3586" i="22"/>
  <c r="D3585" i="22"/>
  <c r="B3585" i="22"/>
  <c r="A3585" i="22"/>
  <c r="D3584" i="22"/>
  <c r="B3584" i="22"/>
  <c r="A3584" i="22"/>
  <c r="D3583" i="22"/>
  <c r="B3583" i="22"/>
  <c r="A3583" i="22"/>
  <c r="D3582" i="22"/>
  <c r="B3582" i="22"/>
  <c r="A3582" i="22"/>
  <c r="D3581" i="22"/>
  <c r="B3581" i="22"/>
  <c r="A3581" i="22"/>
  <c r="D3580" i="22"/>
  <c r="B3580" i="22"/>
  <c r="A3580" i="22"/>
  <c r="D3579" i="22"/>
  <c r="B3579" i="22"/>
  <c r="A3579" i="22"/>
  <c r="D3578" i="22"/>
  <c r="B3578" i="22"/>
  <c r="A3578" i="22"/>
  <c r="D3577" i="22"/>
  <c r="B3577" i="22"/>
  <c r="A3577" i="22"/>
  <c r="D3576" i="22"/>
  <c r="B3576" i="22"/>
  <c r="A3576" i="22"/>
  <c r="D3575" i="22"/>
  <c r="B3575" i="22"/>
  <c r="A3575" i="22"/>
  <c r="D3574" i="22"/>
  <c r="B3574" i="22"/>
  <c r="A3574" i="22"/>
  <c r="D3573" i="22"/>
  <c r="B3573" i="22"/>
  <c r="A3573" i="22"/>
  <c r="D3572" i="22"/>
  <c r="B3572" i="22"/>
  <c r="A3572" i="22"/>
  <c r="D3571" i="22"/>
  <c r="B3571" i="22"/>
  <c r="A3571" i="22"/>
  <c r="D3570" i="22"/>
  <c r="B3570" i="22"/>
  <c r="A3570" i="22"/>
  <c r="D3569" i="22"/>
  <c r="B3569" i="22"/>
  <c r="A3569" i="22"/>
  <c r="D3568" i="22"/>
  <c r="B3568" i="22"/>
  <c r="A3568" i="22"/>
  <c r="D3567" i="22"/>
  <c r="B3567" i="22"/>
  <c r="A3567" i="22"/>
  <c r="D3566" i="22"/>
  <c r="B3566" i="22"/>
  <c r="A3566" i="22"/>
  <c r="D3565" i="22"/>
  <c r="B3565" i="22"/>
  <c r="A3565" i="22"/>
  <c r="D3564" i="22"/>
  <c r="B3564" i="22"/>
  <c r="A3564" i="22"/>
  <c r="D3563" i="22"/>
  <c r="B3563" i="22"/>
  <c r="A3563" i="22"/>
  <c r="D3562" i="22"/>
  <c r="B3562" i="22"/>
  <c r="A3562" i="22"/>
  <c r="D3561" i="22"/>
  <c r="B3561" i="22"/>
  <c r="A3561" i="22"/>
  <c r="D3560" i="22"/>
  <c r="B3560" i="22"/>
  <c r="A3560" i="22"/>
  <c r="D3559" i="22"/>
  <c r="B3559" i="22"/>
  <c r="A3559" i="22"/>
  <c r="D3558" i="22"/>
  <c r="B3558" i="22"/>
  <c r="A3558" i="22"/>
  <c r="D3557" i="22"/>
  <c r="B3557" i="22"/>
  <c r="A3557" i="22"/>
  <c r="D3556" i="22"/>
  <c r="B3556" i="22"/>
  <c r="A3556" i="22"/>
  <c r="D3555" i="22"/>
  <c r="B3555" i="22"/>
  <c r="A3555" i="22"/>
  <c r="D3554" i="22"/>
  <c r="B3554" i="22"/>
  <c r="A3554" i="22"/>
  <c r="D3553" i="22"/>
  <c r="B3553" i="22"/>
  <c r="A3553" i="22"/>
  <c r="D3552" i="22"/>
  <c r="B3552" i="22"/>
  <c r="A3552" i="22"/>
  <c r="D3551" i="22"/>
  <c r="B3551" i="22"/>
  <c r="A3551" i="22"/>
  <c r="D3550" i="22"/>
  <c r="B3550" i="22"/>
  <c r="A3550" i="22"/>
  <c r="D3549" i="22"/>
  <c r="B3549" i="22"/>
  <c r="A3549" i="22"/>
  <c r="D3548" i="22"/>
  <c r="B3548" i="22"/>
  <c r="A3548" i="22"/>
  <c r="D3547" i="22"/>
  <c r="B3547" i="22"/>
  <c r="A3547" i="22"/>
  <c r="D3546" i="22"/>
  <c r="B3546" i="22"/>
  <c r="A3546" i="22"/>
  <c r="D3545" i="22"/>
  <c r="B3545" i="22"/>
  <c r="A3545" i="22"/>
  <c r="D3544" i="22"/>
  <c r="B3544" i="22"/>
  <c r="A3544" i="22"/>
  <c r="D3543" i="22"/>
  <c r="B3543" i="22"/>
  <c r="A3543" i="22"/>
  <c r="D3542" i="22"/>
  <c r="B3542" i="22"/>
  <c r="A3542" i="22"/>
  <c r="D3541" i="22"/>
  <c r="B3541" i="22"/>
  <c r="A3541" i="22"/>
  <c r="D3540" i="22"/>
  <c r="B3540" i="22"/>
  <c r="A3540" i="22"/>
  <c r="D3539" i="22"/>
  <c r="B3539" i="22"/>
  <c r="A3539" i="22"/>
  <c r="D3538" i="22"/>
  <c r="B3538" i="22"/>
  <c r="A3538" i="22"/>
  <c r="D3537" i="22"/>
  <c r="B3537" i="22"/>
  <c r="A3537" i="22"/>
  <c r="D3536" i="22"/>
  <c r="B3536" i="22"/>
  <c r="A3536" i="22"/>
  <c r="D3535" i="22"/>
  <c r="B3535" i="22"/>
  <c r="A3535" i="22"/>
  <c r="D3534" i="22"/>
  <c r="B3534" i="22"/>
  <c r="A3534" i="22"/>
  <c r="D3533" i="22"/>
  <c r="B3533" i="22"/>
  <c r="A3533" i="22"/>
  <c r="D3532" i="22"/>
  <c r="B3532" i="22"/>
  <c r="A3532" i="22"/>
  <c r="D3531" i="22"/>
  <c r="B3531" i="22"/>
  <c r="A3531" i="22"/>
  <c r="D3530" i="22"/>
  <c r="B3530" i="22"/>
  <c r="A3530" i="22"/>
  <c r="D3529" i="22"/>
  <c r="B3529" i="22"/>
  <c r="A3529" i="22"/>
  <c r="D3528" i="22"/>
  <c r="B3528" i="22"/>
  <c r="A3528" i="22"/>
  <c r="D3527" i="22"/>
  <c r="B3527" i="22"/>
  <c r="A3527" i="22"/>
  <c r="D3526" i="22"/>
  <c r="B3526" i="22"/>
  <c r="A3526" i="22"/>
  <c r="D3525" i="22"/>
  <c r="B3525" i="22"/>
  <c r="A3525" i="22"/>
  <c r="D3524" i="22"/>
  <c r="B3524" i="22"/>
  <c r="A3524" i="22"/>
  <c r="D3523" i="22"/>
  <c r="B3523" i="22"/>
  <c r="A3523" i="22"/>
  <c r="D3522" i="22"/>
  <c r="B3522" i="22"/>
  <c r="A3522" i="22"/>
  <c r="D3521" i="22"/>
  <c r="B3521" i="22"/>
  <c r="A3521" i="22"/>
  <c r="D3520" i="22"/>
  <c r="B3520" i="22"/>
  <c r="A3520" i="22"/>
  <c r="D3519" i="22"/>
  <c r="B3519" i="22"/>
  <c r="A3519" i="22"/>
  <c r="D3518" i="22"/>
  <c r="B3518" i="22"/>
  <c r="A3518" i="22"/>
  <c r="D3517" i="22"/>
  <c r="B3517" i="22"/>
  <c r="A3517" i="22"/>
  <c r="D3516" i="22"/>
  <c r="B3516" i="22"/>
  <c r="A3516" i="22"/>
  <c r="D3515" i="22"/>
  <c r="B3515" i="22"/>
  <c r="A3515" i="22"/>
  <c r="D3514" i="22"/>
  <c r="B3514" i="22"/>
  <c r="A3514" i="22"/>
  <c r="D3513" i="22"/>
  <c r="B3513" i="22"/>
  <c r="A3513" i="22"/>
  <c r="D3512" i="22"/>
  <c r="B3512" i="22"/>
  <c r="A3512" i="22"/>
  <c r="D3511" i="22"/>
  <c r="B3511" i="22"/>
  <c r="A3511" i="22"/>
  <c r="D3510" i="22"/>
  <c r="B3510" i="22"/>
  <c r="A3510" i="22"/>
  <c r="D3509" i="22"/>
  <c r="B3509" i="22"/>
  <c r="A3509" i="22"/>
  <c r="D3508" i="22"/>
  <c r="B3508" i="22"/>
  <c r="A3508" i="22"/>
  <c r="D3507" i="22"/>
  <c r="B3507" i="22"/>
  <c r="A3507" i="22"/>
  <c r="D3506" i="22"/>
  <c r="B3506" i="22"/>
  <c r="A3506" i="22"/>
  <c r="D3505" i="22"/>
  <c r="B3505" i="22"/>
  <c r="A3505" i="22"/>
  <c r="D3504" i="22"/>
  <c r="B3504" i="22"/>
  <c r="A3504" i="22"/>
  <c r="D3503" i="22"/>
  <c r="B3503" i="22"/>
  <c r="A3503" i="22"/>
  <c r="D3502" i="22"/>
  <c r="B3502" i="22"/>
  <c r="A3502" i="22"/>
  <c r="D3501" i="22"/>
  <c r="B3501" i="22"/>
  <c r="A3501" i="22"/>
  <c r="D3500" i="22"/>
  <c r="B3500" i="22"/>
  <c r="A3500" i="22"/>
  <c r="D3499" i="22"/>
  <c r="B3499" i="22"/>
  <c r="A3499" i="22"/>
  <c r="D3498" i="22"/>
  <c r="B3498" i="22"/>
  <c r="A3498" i="22"/>
  <c r="D3497" i="22"/>
  <c r="B3497" i="22"/>
  <c r="A3497" i="22"/>
  <c r="D3496" i="22"/>
  <c r="B3496" i="22"/>
  <c r="A3496" i="22"/>
  <c r="D3495" i="22"/>
  <c r="B3495" i="22"/>
  <c r="A3495" i="22"/>
  <c r="D3494" i="22"/>
  <c r="B3494" i="22"/>
  <c r="A3494" i="22"/>
  <c r="D3493" i="22"/>
  <c r="B3493" i="22"/>
  <c r="A3493" i="22"/>
  <c r="D3492" i="22"/>
  <c r="B3492" i="22"/>
  <c r="A3492" i="22"/>
  <c r="D3491" i="22"/>
  <c r="B3491" i="22"/>
  <c r="A3491" i="22"/>
  <c r="D3490" i="22"/>
  <c r="B3490" i="22"/>
  <c r="A3490" i="22"/>
  <c r="D3489" i="22"/>
  <c r="B3489" i="22"/>
  <c r="A3489" i="22"/>
  <c r="D3488" i="22"/>
  <c r="B3488" i="22"/>
  <c r="A3488" i="22"/>
  <c r="D3487" i="22"/>
  <c r="B3487" i="22"/>
  <c r="A3487" i="22"/>
  <c r="D3486" i="22"/>
  <c r="B3486" i="22"/>
  <c r="A3486" i="22"/>
  <c r="D3485" i="22"/>
  <c r="B3485" i="22"/>
  <c r="A3485" i="22"/>
  <c r="D3484" i="22"/>
  <c r="B3484" i="22"/>
  <c r="A3484" i="22"/>
  <c r="D3483" i="22"/>
  <c r="B3483" i="22"/>
  <c r="A3483" i="22"/>
  <c r="D3482" i="22"/>
  <c r="B3482" i="22"/>
  <c r="A3482" i="22"/>
  <c r="D3481" i="22"/>
  <c r="B3481" i="22"/>
  <c r="A3481" i="22"/>
  <c r="D3480" i="22"/>
  <c r="B3480" i="22"/>
  <c r="A3480" i="22"/>
  <c r="D3479" i="22"/>
  <c r="B3479" i="22"/>
  <c r="A3479" i="22"/>
  <c r="D3478" i="22"/>
  <c r="B3478" i="22"/>
  <c r="A3478" i="22"/>
  <c r="D3477" i="22"/>
  <c r="B3477" i="22"/>
  <c r="A3477" i="22"/>
  <c r="D3476" i="22"/>
  <c r="B3476" i="22"/>
  <c r="A3476" i="22"/>
  <c r="D3475" i="22"/>
  <c r="B3475" i="22"/>
  <c r="A3475" i="22"/>
  <c r="D3474" i="22"/>
  <c r="B3474" i="22"/>
  <c r="A3474" i="22"/>
  <c r="D3473" i="22"/>
  <c r="B3473" i="22"/>
  <c r="A3473" i="22"/>
  <c r="D3472" i="22"/>
  <c r="B3472" i="22"/>
  <c r="A3472" i="22"/>
  <c r="D3471" i="22"/>
  <c r="B3471" i="22"/>
  <c r="A3471" i="22"/>
  <c r="D3470" i="22"/>
  <c r="B3470" i="22"/>
  <c r="A3470" i="22"/>
  <c r="D3469" i="22"/>
  <c r="B3469" i="22"/>
  <c r="A3469" i="22"/>
  <c r="D3468" i="22"/>
  <c r="B3468" i="22"/>
  <c r="A3468" i="22"/>
  <c r="D3467" i="22"/>
  <c r="B3467" i="22"/>
  <c r="A3467" i="22"/>
  <c r="D3466" i="22"/>
  <c r="B3466" i="22"/>
  <c r="A3466" i="22"/>
  <c r="D3465" i="22"/>
  <c r="B3465" i="22"/>
  <c r="A3465" i="22"/>
  <c r="D3464" i="22"/>
  <c r="B3464" i="22"/>
  <c r="A3464" i="22"/>
  <c r="D3463" i="22"/>
  <c r="B3463" i="22"/>
  <c r="A3463" i="22"/>
  <c r="D3462" i="22"/>
  <c r="B3462" i="22"/>
  <c r="A3462" i="22"/>
  <c r="D3461" i="22"/>
  <c r="B3461" i="22"/>
  <c r="A3461" i="22"/>
  <c r="D3460" i="22"/>
  <c r="B3460" i="22"/>
  <c r="A3460" i="22"/>
  <c r="D3459" i="22"/>
  <c r="B3459" i="22"/>
  <c r="A3459" i="22"/>
  <c r="D3458" i="22"/>
  <c r="B3458" i="22"/>
  <c r="A3458" i="22"/>
  <c r="D3457" i="22"/>
  <c r="B3457" i="22"/>
  <c r="A3457" i="22"/>
  <c r="D3456" i="22"/>
  <c r="B3456" i="22"/>
  <c r="A3456" i="22"/>
  <c r="D3455" i="22"/>
  <c r="B3455" i="22"/>
  <c r="A3455" i="22"/>
  <c r="D3454" i="22"/>
  <c r="B3454" i="22"/>
  <c r="A3454" i="22"/>
  <c r="D3453" i="22"/>
  <c r="B3453" i="22"/>
  <c r="A3453" i="22"/>
  <c r="D3452" i="22"/>
  <c r="B3452" i="22"/>
  <c r="A3452" i="22"/>
  <c r="D3451" i="22"/>
  <c r="B3451" i="22"/>
  <c r="A3451" i="22"/>
  <c r="D3450" i="22"/>
  <c r="B3450" i="22"/>
  <c r="A3450" i="22"/>
  <c r="D3449" i="22"/>
  <c r="B3449" i="22"/>
  <c r="A3449" i="22"/>
  <c r="D3448" i="22"/>
  <c r="B3448" i="22"/>
  <c r="A3448" i="22"/>
  <c r="D3447" i="22"/>
  <c r="B3447" i="22"/>
  <c r="A3447" i="22"/>
  <c r="D3446" i="22"/>
  <c r="B3446" i="22"/>
  <c r="A3446" i="22"/>
  <c r="D3445" i="22"/>
  <c r="B3445" i="22"/>
  <c r="A3445" i="22"/>
  <c r="D3444" i="22"/>
  <c r="B3444" i="22"/>
  <c r="A3444" i="22"/>
  <c r="D3443" i="22"/>
  <c r="B3443" i="22"/>
  <c r="A3443" i="22"/>
  <c r="D3442" i="22"/>
  <c r="B3442" i="22"/>
  <c r="A3442" i="22"/>
  <c r="D3441" i="22"/>
  <c r="B3441" i="22"/>
  <c r="A3441" i="22"/>
  <c r="D3440" i="22"/>
  <c r="B3440" i="22"/>
  <c r="A3440" i="22"/>
  <c r="D3439" i="22"/>
  <c r="B3439" i="22"/>
  <c r="A3439" i="22"/>
  <c r="D3438" i="22"/>
  <c r="B3438" i="22"/>
  <c r="A3438" i="22"/>
  <c r="D3437" i="22"/>
  <c r="B3437" i="22"/>
  <c r="A3437" i="22"/>
  <c r="D3436" i="22"/>
  <c r="B3436" i="22"/>
  <c r="A3436" i="22"/>
  <c r="D3435" i="22"/>
  <c r="B3435" i="22"/>
  <c r="A3435" i="22"/>
  <c r="D3434" i="22"/>
  <c r="B3434" i="22"/>
  <c r="A3434" i="22"/>
  <c r="D3433" i="22"/>
  <c r="B3433" i="22"/>
  <c r="A3433" i="22"/>
  <c r="D3432" i="22"/>
  <c r="B3432" i="22"/>
  <c r="A3432" i="22"/>
  <c r="D3431" i="22"/>
  <c r="B3431" i="22"/>
  <c r="A3431" i="22"/>
  <c r="D3430" i="22"/>
  <c r="B3430" i="22"/>
  <c r="A3430" i="22"/>
  <c r="D3429" i="22"/>
  <c r="B3429" i="22"/>
  <c r="A3429" i="22"/>
  <c r="D3428" i="22"/>
  <c r="B3428" i="22"/>
  <c r="A3428" i="22"/>
  <c r="D3427" i="22"/>
  <c r="B3427" i="22"/>
  <c r="A3427" i="22"/>
  <c r="D3426" i="22"/>
  <c r="B3426" i="22"/>
  <c r="A3426" i="22"/>
  <c r="D3425" i="22"/>
  <c r="B3425" i="22"/>
  <c r="A3425" i="22"/>
  <c r="D3424" i="22"/>
  <c r="B3424" i="22"/>
  <c r="A3424" i="22"/>
  <c r="D3423" i="22"/>
  <c r="B3423" i="22"/>
  <c r="A3423" i="22"/>
  <c r="D3422" i="22"/>
  <c r="B3422" i="22"/>
  <c r="A3422" i="22"/>
  <c r="D3421" i="22"/>
  <c r="B3421" i="22"/>
  <c r="A3421" i="22"/>
  <c r="D3420" i="22"/>
  <c r="B3420" i="22"/>
  <c r="A3420" i="22"/>
  <c r="D3419" i="22"/>
  <c r="B3419" i="22"/>
  <c r="A3419" i="22"/>
  <c r="D3418" i="22"/>
  <c r="B3418" i="22"/>
  <c r="A3418" i="22"/>
  <c r="D3417" i="22"/>
  <c r="B3417" i="22"/>
  <c r="A3417" i="22"/>
  <c r="D3416" i="22"/>
  <c r="B3416" i="22"/>
  <c r="A3416" i="22"/>
  <c r="D3415" i="22"/>
  <c r="B3415" i="22"/>
  <c r="A3415" i="22"/>
  <c r="D3414" i="22"/>
  <c r="B3414" i="22"/>
  <c r="A3414" i="22"/>
  <c r="D3413" i="22"/>
  <c r="B3413" i="22"/>
  <c r="A3413" i="22"/>
  <c r="D3412" i="22"/>
  <c r="B3412" i="22"/>
  <c r="A3412" i="22"/>
  <c r="D3411" i="22"/>
  <c r="B3411" i="22"/>
  <c r="A3411" i="22"/>
  <c r="D3410" i="22"/>
  <c r="B3410" i="22"/>
  <c r="A3410" i="22"/>
  <c r="D3409" i="22"/>
  <c r="B3409" i="22"/>
  <c r="A3409" i="22"/>
  <c r="D3408" i="22"/>
  <c r="B3408" i="22"/>
  <c r="A3408" i="22"/>
  <c r="D3407" i="22"/>
  <c r="B3407" i="22"/>
  <c r="A3407" i="22"/>
  <c r="D3406" i="22"/>
  <c r="B3406" i="22"/>
  <c r="A3406" i="22"/>
  <c r="D3405" i="22"/>
  <c r="B3405" i="22"/>
  <c r="A3405" i="22"/>
  <c r="D3404" i="22"/>
  <c r="B3404" i="22"/>
  <c r="A3404" i="22"/>
  <c r="D3403" i="22"/>
  <c r="B3403" i="22"/>
  <c r="A3403" i="22"/>
  <c r="D3402" i="22"/>
  <c r="B3402" i="22"/>
  <c r="A3402" i="22"/>
  <c r="D3401" i="22"/>
  <c r="B3401" i="22"/>
  <c r="A3401" i="22"/>
  <c r="D3400" i="22"/>
  <c r="B3400" i="22"/>
  <c r="A3400" i="22"/>
  <c r="D3399" i="22"/>
  <c r="B3399" i="22"/>
  <c r="A3399" i="22"/>
  <c r="D3398" i="22"/>
  <c r="B3398" i="22"/>
  <c r="A3398" i="22"/>
  <c r="D3397" i="22"/>
  <c r="B3397" i="22"/>
  <c r="A3397" i="22"/>
  <c r="D3396" i="22"/>
  <c r="B3396" i="22"/>
  <c r="A3396" i="22"/>
  <c r="D3395" i="22"/>
  <c r="B3395" i="22"/>
  <c r="A3395" i="22"/>
  <c r="D3394" i="22"/>
  <c r="B3394" i="22"/>
  <c r="A3394" i="22"/>
  <c r="D3393" i="22"/>
  <c r="B3393" i="22"/>
  <c r="A3393" i="22"/>
  <c r="D3392" i="22"/>
  <c r="B3392" i="22"/>
  <c r="A3392" i="22"/>
  <c r="D3391" i="22"/>
  <c r="B3391" i="22"/>
  <c r="A3391" i="22"/>
  <c r="D3390" i="22"/>
  <c r="B3390" i="22"/>
  <c r="A3390" i="22"/>
  <c r="D3389" i="22"/>
  <c r="B3389" i="22"/>
  <c r="A3389" i="22"/>
  <c r="D3388" i="22"/>
  <c r="B3388" i="22"/>
  <c r="A3388" i="22"/>
  <c r="D3387" i="22"/>
  <c r="B3387" i="22"/>
  <c r="A3387" i="22"/>
  <c r="D3386" i="22"/>
  <c r="B3386" i="22"/>
  <c r="A3386" i="22"/>
  <c r="D3385" i="22"/>
  <c r="B3385" i="22"/>
  <c r="A3385" i="22"/>
  <c r="D3384" i="22"/>
  <c r="B3384" i="22"/>
  <c r="A3384" i="22"/>
  <c r="D3383" i="22"/>
  <c r="B3383" i="22"/>
  <c r="A3383" i="22"/>
  <c r="D3382" i="22"/>
  <c r="B3382" i="22"/>
  <c r="A3382" i="22"/>
  <c r="D3381" i="22"/>
  <c r="B3381" i="22"/>
  <c r="A3381" i="22"/>
  <c r="D3380" i="22"/>
  <c r="B3380" i="22"/>
  <c r="A3380" i="22"/>
  <c r="D3379" i="22"/>
  <c r="B3379" i="22"/>
  <c r="A3379" i="22"/>
  <c r="D3378" i="22"/>
  <c r="B3378" i="22"/>
  <c r="A3378" i="22"/>
  <c r="D3377" i="22"/>
  <c r="B3377" i="22"/>
  <c r="A3377" i="22"/>
  <c r="D3376" i="22"/>
  <c r="B3376" i="22"/>
  <c r="A3376" i="22"/>
  <c r="D3375" i="22"/>
  <c r="B3375" i="22"/>
  <c r="A3375" i="22"/>
  <c r="D3374" i="22"/>
  <c r="B3374" i="22"/>
  <c r="A3374" i="22"/>
  <c r="D3373" i="22"/>
  <c r="B3373" i="22"/>
  <c r="A3373" i="22"/>
  <c r="D3372" i="22"/>
  <c r="B3372" i="22"/>
  <c r="A3372" i="22"/>
  <c r="D3371" i="22"/>
  <c r="B3371" i="22"/>
  <c r="A3371" i="22"/>
  <c r="D3370" i="22"/>
  <c r="B3370" i="22"/>
  <c r="A3370" i="22"/>
  <c r="D3369" i="22"/>
  <c r="B3369" i="22"/>
  <c r="A3369" i="22"/>
  <c r="D3368" i="22"/>
  <c r="B3368" i="22"/>
  <c r="A3368" i="22"/>
  <c r="D3367" i="22"/>
  <c r="B3367" i="22"/>
  <c r="A3367" i="22"/>
  <c r="D3366" i="22"/>
  <c r="B3366" i="22"/>
  <c r="A3366" i="22"/>
  <c r="D3365" i="22"/>
  <c r="B3365" i="22"/>
  <c r="A3365" i="22"/>
  <c r="D3364" i="22"/>
  <c r="B3364" i="22"/>
  <c r="A3364" i="22"/>
  <c r="D3363" i="22"/>
  <c r="B3363" i="22"/>
  <c r="A3363" i="22"/>
  <c r="D3362" i="22"/>
  <c r="B3362" i="22"/>
  <c r="A3362" i="22"/>
  <c r="D3361" i="22"/>
  <c r="B3361" i="22"/>
  <c r="A3361" i="22"/>
  <c r="D3360" i="22"/>
  <c r="B3360" i="22"/>
  <c r="A3360" i="22"/>
  <c r="D3359" i="22"/>
  <c r="B3359" i="22"/>
  <c r="A3359" i="22"/>
  <c r="D3358" i="22"/>
  <c r="B3358" i="22"/>
  <c r="A3358" i="22"/>
  <c r="D3357" i="22"/>
  <c r="B3357" i="22"/>
  <c r="A3357" i="22"/>
  <c r="D3356" i="22"/>
  <c r="B3356" i="22"/>
  <c r="A3356" i="22"/>
  <c r="D3355" i="22"/>
  <c r="B3355" i="22"/>
  <c r="A3355" i="22"/>
  <c r="D3354" i="22"/>
  <c r="B3354" i="22"/>
  <c r="A3354" i="22"/>
  <c r="D3353" i="22"/>
  <c r="B3353" i="22"/>
  <c r="A3353" i="22"/>
  <c r="D3352" i="22"/>
  <c r="B3352" i="22"/>
  <c r="A3352" i="22"/>
  <c r="D3351" i="22"/>
  <c r="B3351" i="22"/>
  <c r="A3351" i="22"/>
  <c r="D3350" i="22"/>
  <c r="B3350" i="22"/>
  <c r="A3350" i="22"/>
  <c r="D3349" i="22"/>
  <c r="B3349" i="22"/>
  <c r="A3349" i="22"/>
  <c r="D3348" i="22"/>
  <c r="B3348" i="22"/>
  <c r="A3348" i="22"/>
  <c r="D3347" i="22"/>
  <c r="B3347" i="22"/>
  <c r="A3347" i="22"/>
  <c r="D3346" i="22"/>
  <c r="B3346" i="22"/>
  <c r="A3346" i="22"/>
  <c r="D3345" i="22"/>
  <c r="B3345" i="22"/>
  <c r="A3345" i="22"/>
  <c r="D3344" i="22"/>
  <c r="B3344" i="22"/>
  <c r="A3344" i="22"/>
  <c r="D3343" i="22"/>
  <c r="B3343" i="22"/>
  <c r="A3343" i="22"/>
  <c r="D3342" i="22"/>
  <c r="B3342" i="22"/>
  <c r="A3342" i="22"/>
  <c r="D3341" i="22"/>
  <c r="B3341" i="22"/>
  <c r="A3341" i="22"/>
  <c r="D3340" i="22"/>
  <c r="B3340" i="22"/>
  <c r="A3340" i="22"/>
  <c r="D3339" i="22"/>
  <c r="B3339" i="22"/>
  <c r="A3339" i="22"/>
  <c r="D3338" i="22"/>
  <c r="B3338" i="22"/>
  <c r="A3338" i="22"/>
  <c r="D3337" i="22"/>
  <c r="B3337" i="22"/>
  <c r="A3337" i="22"/>
  <c r="D3336" i="22"/>
  <c r="B3336" i="22"/>
  <c r="A3336" i="22"/>
  <c r="D3335" i="22"/>
  <c r="B3335" i="22"/>
  <c r="A3335" i="22"/>
  <c r="D3334" i="22"/>
  <c r="B3334" i="22"/>
  <c r="A3334" i="22"/>
  <c r="D3333" i="22"/>
  <c r="B3333" i="22"/>
  <c r="A3333" i="22"/>
  <c r="D3332" i="22"/>
  <c r="B3332" i="22"/>
  <c r="A3332" i="22"/>
  <c r="D3331" i="22"/>
  <c r="B3331" i="22"/>
  <c r="A3331" i="22"/>
  <c r="D3330" i="22"/>
  <c r="B3330" i="22"/>
  <c r="A3330" i="22"/>
  <c r="D3329" i="22"/>
  <c r="B3329" i="22"/>
  <c r="A3329" i="22"/>
  <c r="D3328" i="22"/>
  <c r="B3328" i="22"/>
  <c r="A3328" i="22"/>
  <c r="D3327" i="22"/>
  <c r="B3327" i="22"/>
  <c r="A3327" i="22"/>
  <c r="D3326" i="22"/>
  <c r="B3326" i="22"/>
  <c r="A3326" i="22"/>
  <c r="D3325" i="22"/>
  <c r="B3325" i="22"/>
  <c r="A3325" i="22"/>
  <c r="D3324" i="22"/>
  <c r="B3324" i="22"/>
  <c r="A3324" i="22"/>
  <c r="D3323" i="22"/>
  <c r="B3323" i="22"/>
  <c r="A3323" i="22"/>
  <c r="D3322" i="22"/>
  <c r="B3322" i="22"/>
  <c r="A3322" i="22"/>
  <c r="D3321" i="22"/>
  <c r="B3321" i="22"/>
  <c r="A3321" i="22"/>
  <c r="D3320" i="22"/>
  <c r="B3320" i="22"/>
  <c r="A3320" i="22"/>
  <c r="D3319" i="22"/>
  <c r="B3319" i="22"/>
  <c r="A3319" i="22"/>
  <c r="D3318" i="22"/>
  <c r="B3318" i="22"/>
  <c r="A3318" i="22"/>
  <c r="D3317" i="22"/>
  <c r="B3317" i="22"/>
  <c r="A3317" i="22"/>
  <c r="D3316" i="22"/>
  <c r="B3316" i="22"/>
  <c r="A3316" i="22"/>
  <c r="D3315" i="22"/>
  <c r="B3315" i="22"/>
  <c r="A3315" i="22"/>
  <c r="D3314" i="22"/>
  <c r="B3314" i="22"/>
  <c r="A3314" i="22"/>
  <c r="D3313" i="22"/>
  <c r="B3313" i="22"/>
  <c r="A3313" i="22"/>
  <c r="D3312" i="22"/>
  <c r="B3312" i="22"/>
  <c r="A3312" i="22"/>
  <c r="D3311" i="22"/>
  <c r="B3311" i="22"/>
  <c r="A3311" i="22"/>
  <c r="D3310" i="22"/>
  <c r="B3310" i="22"/>
  <c r="A3310" i="22"/>
  <c r="D3309" i="22"/>
  <c r="B3309" i="22"/>
  <c r="A3309" i="22"/>
  <c r="D3308" i="22"/>
  <c r="B3308" i="22"/>
  <c r="A3308" i="22"/>
  <c r="D3307" i="22"/>
  <c r="B3307" i="22"/>
  <c r="A3307" i="22"/>
  <c r="D3306" i="22"/>
  <c r="B3306" i="22"/>
  <c r="A3306" i="22"/>
  <c r="D3305" i="22"/>
  <c r="B3305" i="22"/>
  <c r="A3305" i="22"/>
  <c r="D3304" i="22"/>
  <c r="B3304" i="22"/>
  <c r="A3304" i="22"/>
  <c r="D3303" i="22"/>
  <c r="B3303" i="22"/>
  <c r="A3303" i="22"/>
  <c r="D3302" i="22"/>
  <c r="B3302" i="22"/>
  <c r="A3302" i="22"/>
  <c r="D3301" i="22"/>
  <c r="B3301" i="22"/>
  <c r="A3301" i="22"/>
  <c r="D3300" i="22"/>
  <c r="B3300" i="22"/>
  <c r="A3300" i="22"/>
  <c r="D3299" i="22"/>
  <c r="B3299" i="22"/>
  <c r="A3299" i="22"/>
  <c r="D3298" i="22"/>
  <c r="B3298" i="22"/>
  <c r="A3298" i="22"/>
  <c r="D3297" i="22"/>
  <c r="B3297" i="22"/>
  <c r="A3297" i="22"/>
  <c r="D3296" i="22"/>
  <c r="B3296" i="22"/>
  <c r="A3296" i="22"/>
  <c r="D3295" i="22"/>
  <c r="B3295" i="22"/>
  <c r="A3295" i="22"/>
  <c r="D3294" i="22"/>
  <c r="B3294" i="22"/>
  <c r="A3294" i="22"/>
  <c r="D3293" i="22"/>
  <c r="B3293" i="22"/>
  <c r="A3293" i="22"/>
  <c r="D3292" i="22"/>
  <c r="B3292" i="22"/>
  <c r="A3292" i="22"/>
  <c r="D3291" i="22"/>
  <c r="B3291" i="22"/>
  <c r="A3291" i="22"/>
  <c r="D3290" i="22"/>
  <c r="B3290" i="22"/>
  <c r="A3290" i="22"/>
  <c r="D3289" i="22"/>
  <c r="B3289" i="22"/>
  <c r="A3289" i="22"/>
  <c r="D3288" i="22"/>
  <c r="B3288" i="22"/>
  <c r="A3288" i="22"/>
  <c r="D3287" i="22"/>
  <c r="B3287" i="22"/>
  <c r="A3287" i="22"/>
  <c r="D3286" i="22"/>
  <c r="B3286" i="22"/>
  <c r="A3286" i="22"/>
  <c r="D3285" i="22"/>
  <c r="B3285" i="22"/>
  <c r="A3285" i="22"/>
  <c r="D3284" i="22"/>
  <c r="B3284" i="22"/>
  <c r="A3284" i="22"/>
  <c r="D3283" i="22"/>
  <c r="B3283" i="22"/>
  <c r="A3283" i="22"/>
  <c r="D3282" i="22"/>
  <c r="B3282" i="22"/>
  <c r="A3282" i="22"/>
  <c r="D3281" i="22"/>
  <c r="B3281" i="22"/>
  <c r="A3281" i="22"/>
  <c r="D3280" i="22"/>
  <c r="B3280" i="22"/>
  <c r="A3280" i="22"/>
  <c r="D3279" i="22"/>
  <c r="B3279" i="22"/>
  <c r="A3279" i="22"/>
  <c r="D3278" i="22"/>
  <c r="B3278" i="22"/>
  <c r="A3278" i="22"/>
  <c r="D3277" i="22"/>
  <c r="B3277" i="22"/>
  <c r="A3277" i="22"/>
  <c r="D3276" i="22"/>
  <c r="B3276" i="22"/>
  <c r="A3276" i="22"/>
  <c r="D3275" i="22"/>
  <c r="B3275" i="22"/>
  <c r="A3275" i="22"/>
  <c r="D3274" i="22"/>
  <c r="B3274" i="22"/>
  <c r="A3274" i="22"/>
  <c r="D3273" i="22"/>
  <c r="B3273" i="22"/>
  <c r="A3273" i="22"/>
  <c r="D3272" i="22"/>
  <c r="B3272" i="22"/>
  <c r="A3272" i="22"/>
  <c r="D3271" i="22"/>
  <c r="B3271" i="22"/>
  <c r="A3271" i="22"/>
  <c r="D3270" i="22"/>
  <c r="B3270" i="22"/>
  <c r="A3270" i="22"/>
  <c r="D3269" i="22"/>
  <c r="B3269" i="22"/>
  <c r="A3269" i="22"/>
  <c r="D3268" i="22"/>
  <c r="B3268" i="22"/>
  <c r="A3268" i="22"/>
  <c r="D3267" i="22"/>
  <c r="B3267" i="22"/>
  <c r="A3267" i="22"/>
  <c r="D3266" i="22"/>
  <c r="B3266" i="22"/>
  <c r="A3266" i="22"/>
  <c r="D3265" i="22"/>
  <c r="B3265" i="22"/>
  <c r="A3265" i="22"/>
  <c r="D3264" i="22"/>
  <c r="B3264" i="22"/>
  <c r="A3264" i="22"/>
  <c r="D3263" i="22"/>
  <c r="B3263" i="22"/>
  <c r="A3263" i="22"/>
  <c r="D3262" i="22"/>
  <c r="B3262" i="22"/>
  <c r="A3262" i="22"/>
  <c r="D3261" i="22"/>
  <c r="B3261" i="22"/>
  <c r="A3261" i="22"/>
  <c r="D3260" i="22"/>
  <c r="B3260" i="22"/>
  <c r="A3260" i="22"/>
  <c r="D3259" i="22"/>
  <c r="B3259" i="22"/>
  <c r="A3259" i="22"/>
  <c r="D3258" i="22"/>
  <c r="B3258" i="22"/>
  <c r="A3258" i="22"/>
  <c r="D3257" i="22"/>
  <c r="B3257" i="22"/>
  <c r="A3257" i="22"/>
  <c r="D3256" i="22"/>
  <c r="B3256" i="22"/>
  <c r="A3256" i="22"/>
  <c r="D3255" i="22"/>
  <c r="B3255" i="22"/>
  <c r="A3255" i="22"/>
  <c r="D3254" i="22"/>
  <c r="B3254" i="22"/>
  <c r="A3254" i="22"/>
  <c r="D3253" i="22"/>
  <c r="B3253" i="22"/>
  <c r="A3253" i="22"/>
  <c r="D3252" i="22"/>
  <c r="B3252" i="22"/>
  <c r="A3252" i="22"/>
  <c r="D3251" i="22"/>
  <c r="B3251" i="22"/>
  <c r="A3251" i="22"/>
  <c r="D3250" i="22"/>
  <c r="B3250" i="22"/>
  <c r="A3250" i="22"/>
  <c r="D3249" i="22"/>
  <c r="B3249" i="22"/>
  <c r="A3249" i="22"/>
  <c r="D3248" i="22"/>
  <c r="B3248" i="22"/>
  <c r="A3248" i="22"/>
  <c r="D3247" i="22"/>
  <c r="B3247" i="22"/>
  <c r="A3247" i="22"/>
  <c r="D3246" i="22"/>
  <c r="B3246" i="22"/>
  <c r="A3246" i="22"/>
  <c r="D3245" i="22"/>
  <c r="B3245" i="22"/>
  <c r="A3245" i="22"/>
  <c r="D3244" i="22"/>
  <c r="B3244" i="22"/>
  <c r="A3244" i="22"/>
  <c r="D3243" i="22"/>
  <c r="B3243" i="22"/>
  <c r="A3243" i="22"/>
  <c r="D3242" i="22"/>
  <c r="B3242" i="22"/>
  <c r="A3242" i="22"/>
  <c r="D3241" i="22"/>
  <c r="B3241" i="22"/>
  <c r="A3241" i="22"/>
  <c r="D3240" i="22"/>
  <c r="B3240" i="22"/>
  <c r="A3240" i="22"/>
  <c r="D3239" i="22"/>
  <c r="B3239" i="22"/>
  <c r="A3239" i="22"/>
  <c r="D3238" i="22"/>
  <c r="B3238" i="22"/>
  <c r="A3238" i="22"/>
  <c r="D3237" i="22"/>
  <c r="B3237" i="22"/>
  <c r="A3237" i="22"/>
  <c r="D3236" i="22"/>
  <c r="B3236" i="22"/>
  <c r="A3236" i="22"/>
  <c r="D3235" i="22"/>
  <c r="B3235" i="22"/>
  <c r="A3235" i="22"/>
  <c r="D3234" i="22"/>
  <c r="B3234" i="22"/>
  <c r="A3234" i="22"/>
  <c r="D3233" i="22"/>
  <c r="B3233" i="22"/>
  <c r="A3233" i="22"/>
  <c r="D3232" i="22"/>
  <c r="B3232" i="22"/>
  <c r="A3232" i="22"/>
  <c r="D3231" i="22"/>
  <c r="B3231" i="22"/>
  <c r="A3231" i="22"/>
  <c r="D3230" i="22"/>
  <c r="B3230" i="22"/>
  <c r="A3230" i="22"/>
  <c r="D3229" i="22"/>
  <c r="B3229" i="22"/>
  <c r="A3229" i="22"/>
  <c r="D3228" i="22"/>
  <c r="B3228" i="22"/>
  <c r="A3228" i="22"/>
  <c r="D3227" i="22"/>
  <c r="B3227" i="22"/>
  <c r="A3227" i="22"/>
  <c r="D3226" i="22"/>
  <c r="B3226" i="22"/>
  <c r="A3226" i="22"/>
  <c r="D3225" i="22"/>
  <c r="B3225" i="22"/>
  <c r="A3225" i="22"/>
  <c r="D3224" i="22"/>
  <c r="B3224" i="22"/>
  <c r="A3224" i="22"/>
  <c r="D3223" i="22"/>
  <c r="B3223" i="22"/>
  <c r="A3223" i="22"/>
  <c r="D3222" i="22"/>
  <c r="B3222" i="22"/>
  <c r="A3222" i="22"/>
  <c r="D3221" i="22"/>
  <c r="B3221" i="22"/>
  <c r="A3221" i="22"/>
  <c r="D3220" i="22"/>
  <c r="B3220" i="22"/>
  <c r="A3220" i="22"/>
  <c r="D3219" i="22"/>
  <c r="B3219" i="22"/>
  <c r="A3219" i="22"/>
  <c r="D3218" i="22"/>
  <c r="B3218" i="22"/>
  <c r="A3218" i="22"/>
  <c r="D3217" i="22"/>
  <c r="B3217" i="22"/>
  <c r="A3217" i="22"/>
  <c r="D3216" i="22"/>
  <c r="B3216" i="22"/>
  <c r="A3216" i="22"/>
  <c r="D3215" i="22"/>
  <c r="B3215" i="22"/>
  <c r="A3215" i="22"/>
  <c r="D3214" i="22"/>
  <c r="B3214" i="22"/>
  <c r="A3214" i="22"/>
  <c r="D3213" i="22"/>
  <c r="B3213" i="22"/>
  <c r="A3213" i="22"/>
  <c r="D3212" i="22"/>
  <c r="B3212" i="22"/>
  <c r="A3212" i="22"/>
  <c r="D3211" i="22"/>
  <c r="B3211" i="22"/>
  <c r="A3211" i="22"/>
  <c r="D3210" i="22"/>
  <c r="B3210" i="22"/>
  <c r="A3210" i="22"/>
  <c r="D3209" i="22"/>
  <c r="B3209" i="22"/>
  <c r="A3209" i="22"/>
  <c r="D3208" i="22"/>
  <c r="B3208" i="22"/>
  <c r="A3208" i="22"/>
  <c r="D3207" i="22"/>
  <c r="B3207" i="22"/>
  <c r="A3207" i="22"/>
  <c r="D3206" i="22"/>
  <c r="B3206" i="22"/>
  <c r="A3206" i="22"/>
  <c r="D3205" i="22"/>
  <c r="B3205" i="22"/>
  <c r="A3205" i="22"/>
  <c r="D3204" i="22"/>
  <c r="B3204" i="22"/>
  <c r="A3204" i="22"/>
  <c r="D3203" i="22"/>
  <c r="B3203" i="22"/>
  <c r="A3203" i="22"/>
  <c r="D3202" i="22"/>
  <c r="B3202" i="22"/>
  <c r="A3202" i="22"/>
  <c r="D3201" i="22"/>
  <c r="B3201" i="22"/>
  <c r="A3201" i="22"/>
  <c r="D3200" i="22"/>
  <c r="B3200" i="22"/>
  <c r="A3200" i="22"/>
  <c r="D3199" i="22"/>
  <c r="B3199" i="22"/>
  <c r="A3199" i="22"/>
  <c r="D3198" i="22"/>
  <c r="B3198" i="22"/>
  <c r="A3198" i="22"/>
  <c r="D3197" i="22"/>
  <c r="B3197" i="22"/>
  <c r="A3197" i="22"/>
  <c r="D3196" i="22"/>
  <c r="B3196" i="22"/>
  <c r="A3196" i="22"/>
  <c r="D3195" i="22"/>
  <c r="B3195" i="22"/>
  <c r="A3195" i="22"/>
  <c r="D3194" i="22"/>
  <c r="B3194" i="22"/>
  <c r="A3194" i="22"/>
  <c r="D3193" i="22"/>
  <c r="B3193" i="22"/>
  <c r="A3193" i="22"/>
  <c r="D3192" i="22"/>
  <c r="B3192" i="22"/>
  <c r="A3192" i="22"/>
  <c r="D3191" i="22"/>
  <c r="B3191" i="22"/>
  <c r="A3191" i="22"/>
  <c r="D3190" i="22"/>
  <c r="B3190" i="22"/>
  <c r="A3190" i="22"/>
  <c r="D3189" i="22"/>
  <c r="B3189" i="22"/>
  <c r="A3189" i="22"/>
  <c r="D3188" i="22"/>
  <c r="B3188" i="22"/>
  <c r="A3188" i="22"/>
  <c r="D3187" i="22"/>
  <c r="B3187" i="22"/>
  <c r="A3187" i="22"/>
  <c r="D3186" i="22"/>
  <c r="B3186" i="22"/>
  <c r="A3186" i="22"/>
  <c r="D3185" i="22"/>
  <c r="B3185" i="22"/>
  <c r="A3185" i="22"/>
  <c r="D3184" i="22"/>
  <c r="B3184" i="22"/>
  <c r="A3184" i="22"/>
  <c r="D3183" i="22"/>
  <c r="B3183" i="22"/>
  <c r="A3183" i="22"/>
  <c r="D3182" i="22"/>
  <c r="B3182" i="22"/>
  <c r="A3182" i="22"/>
  <c r="D3181" i="22"/>
  <c r="B3181" i="22"/>
  <c r="A3181" i="22"/>
  <c r="D3180" i="22"/>
  <c r="B3180" i="22"/>
  <c r="A3180" i="22"/>
  <c r="D3179" i="22"/>
  <c r="B3179" i="22"/>
  <c r="A3179" i="22"/>
  <c r="D3178" i="22"/>
  <c r="B3178" i="22"/>
  <c r="A3178" i="22"/>
  <c r="D3177" i="22"/>
  <c r="B3177" i="22"/>
  <c r="A3177" i="22"/>
  <c r="D3176" i="22"/>
  <c r="B3176" i="22"/>
  <c r="A3176" i="22"/>
  <c r="D3175" i="22"/>
  <c r="B3175" i="22"/>
  <c r="A3175" i="22"/>
  <c r="D3174" i="22"/>
  <c r="B3174" i="22"/>
  <c r="A3174" i="22"/>
  <c r="D3173" i="22"/>
  <c r="B3173" i="22"/>
  <c r="A3173" i="22"/>
  <c r="D3172" i="22"/>
  <c r="B3172" i="22"/>
  <c r="A3172" i="22"/>
  <c r="D3171" i="22"/>
  <c r="B3171" i="22"/>
  <c r="A3171" i="22"/>
  <c r="D3170" i="22"/>
  <c r="B3170" i="22"/>
  <c r="A3170" i="22"/>
  <c r="D3169" i="22"/>
  <c r="B3169" i="22"/>
  <c r="A3169" i="22"/>
  <c r="D3168" i="22"/>
  <c r="B3168" i="22"/>
  <c r="A3168" i="22"/>
  <c r="D3167" i="22"/>
  <c r="B3167" i="22"/>
  <c r="A3167" i="22"/>
  <c r="D3166" i="22"/>
  <c r="B3166" i="22"/>
  <c r="A3166" i="22"/>
  <c r="D3165" i="22"/>
  <c r="B3165" i="22"/>
  <c r="A3165" i="22"/>
  <c r="D3164" i="22"/>
  <c r="B3164" i="22"/>
  <c r="A3164" i="22"/>
  <c r="D3163" i="22"/>
  <c r="B3163" i="22"/>
  <c r="A3163" i="22"/>
  <c r="D3162" i="22"/>
  <c r="B3162" i="22"/>
  <c r="A3162" i="22"/>
  <c r="D3161" i="22"/>
  <c r="B3161" i="22"/>
  <c r="A3161" i="22"/>
  <c r="D3160" i="22"/>
  <c r="B3160" i="22"/>
  <c r="A3160" i="22"/>
  <c r="D3159" i="22"/>
  <c r="B3159" i="22"/>
  <c r="A3159" i="22"/>
  <c r="D3158" i="22"/>
  <c r="B3158" i="22"/>
  <c r="A3158" i="22"/>
  <c r="D3157" i="22"/>
  <c r="B3157" i="22"/>
  <c r="A3157" i="22"/>
  <c r="D3156" i="22"/>
  <c r="B3156" i="22"/>
  <c r="A3156" i="22"/>
  <c r="D3155" i="22"/>
  <c r="B3155" i="22"/>
  <c r="A3155" i="22"/>
  <c r="D3154" i="22"/>
  <c r="B3154" i="22"/>
  <c r="A3154" i="22"/>
  <c r="D3153" i="22"/>
  <c r="B3153" i="22"/>
  <c r="A3153" i="22"/>
  <c r="D3152" i="22"/>
  <c r="B3152" i="22"/>
  <c r="A3152" i="22"/>
  <c r="D3151" i="22"/>
  <c r="B3151" i="22"/>
  <c r="A3151" i="22"/>
  <c r="D3150" i="22"/>
  <c r="B3150" i="22"/>
  <c r="A3150" i="22"/>
  <c r="D3149" i="22"/>
  <c r="B3149" i="22"/>
  <c r="A3149" i="22"/>
  <c r="D3148" i="22"/>
  <c r="B3148" i="22"/>
  <c r="A3148" i="22"/>
  <c r="D3147" i="22"/>
  <c r="B3147" i="22"/>
  <c r="A3147" i="22"/>
  <c r="D3146" i="22"/>
  <c r="B3146" i="22"/>
  <c r="A3146" i="22"/>
  <c r="D3145" i="22"/>
  <c r="B3145" i="22"/>
  <c r="A3145" i="22"/>
  <c r="D3144" i="22"/>
  <c r="B3144" i="22"/>
  <c r="A3144" i="22"/>
  <c r="D3143" i="22"/>
  <c r="B3143" i="22"/>
  <c r="A3143" i="22"/>
  <c r="D3142" i="22"/>
  <c r="B3142" i="22"/>
  <c r="A3142" i="22"/>
  <c r="D3141" i="22"/>
  <c r="B3141" i="22"/>
  <c r="A3141" i="22"/>
  <c r="D3140" i="22"/>
  <c r="B3140" i="22"/>
  <c r="A3140" i="22"/>
  <c r="D3139" i="22"/>
  <c r="B3139" i="22"/>
  <c r="A3139" i="22"/>
  <c r="D3138" i="22"/>
  <c r="B3138" i="22"/>
  <c r="A3138" i="22"/>
  <c r="D3137" i="22"/>
  <c r="B3137" i="22"/>
  <c r="A3137" i="22"/>
  <c r="D3136" i="22"/>
  <c r="B3136" i="22"/>
  <c r="A3136" i="22"/>
  <c r="D3135" i="22"/>
  <c r="B3135" i="22"/>
  <c r="A3135" i="22"/>
  <c r="D3134" i="22"/>
  <c r="B3134" i="22"/>
  <c r="A3134" i="22"/>
  <c r="D3133" i="22"/>
  <c r="B3133" i="22"/>
  <c r="A3133" i="22"/>
  <c r="D3132" i="22"/>
  <c r="B3132" i="22"/>
  <c r="A3132" i="22"/>
  <c r="D3131" i="22"/>
  <c r="B3131" i="22"/>
  <c r="A3131" i="22"/>
  <c r="D3130" i="22"/>
  <c r="B3130" i="22"/>
  <c r="A3130" i="22"/>
  <c r="D3129" i="22"/>
  <c r="B3129" i="22"/>
  <c r="A3129" i="22"/>
  <c r="D3128" i="22"/>
  <c r="B3128" i="22"/>
  <c r="A3128" i="22"/>
  <c r="D3127" i="22"/>
  <c r="B3127" i="22"/>
  <c r="A3127" i="22"/>
  <c r="D3126" i="22"/>
  <c r="B3126" i="22"/>
  <c r="A3126" i="22"/>
  <c r="D3125" i="22"/>
  <c r="B3125" i="22"/>
  <c r="A3125" i="22"/>
  <c r="D3124" i="22"/>
  <c r="B3124" i="22"/>
  <c r="A3124" i="22"/>
  <c r="D3123" i="22"/>
  <c r="B3123" i="22"/>
  <c r="A3123" i="22"/>
  <c r="D3122" i="22"/>
  <c r="B3122" i="22"/>
  <c r="A3122" i="22"/>
  <c r="D3121" i="22"/>
  <c r="B3121" i="22"/>
  <c r="A3121" i="22"/>
  <c r="D3120" i="22"/>
  <c r="B3120" i="22"/>
  <c r="A3120" i="22"/>
  <c r="D3119" i="22"/>
  <c r="B3119" i="22"/>
  <c r="A3119" i="22"/>
  <c r="D3118" i="22"/>
  <c r="B3118" i="22"/>
  <c r="A3118" i="22"/>
  <c r="D3117" i="22"/>
  <c r="B3117" i="22"/>
  <c r="A3117" i="22"/>
  <c r="D3116" i="22"/>
  <c r="B3116" i="22"/>
  <c r="A3116" i="22"/>
  <c r="D3115" i="22"/>
  <c r="B3115" i="22"/>
  <c r="A3115" i="22"/>
  <c r="D3114" i="22"/>
  <c r="B3114" i="22"/>
  <c r="A3114" i="22"/>
  <c r="D3113" i="22"/>
  <c r="B3113" i="22"/>
  <c r="A3113" i="22"/>
  <c r="D3112" i="22"/>
  <c r="B3112" i="22"/>
  <c r="A3112" i="22"/>
  <c r="D3111" i="22"/>
  <c r="B3111" i="22"/>
  <c r="A3111" i="22"/>
  <c r="D3110" i="22"/>
  <c r="B3110" i="22"/>
  <c r="A3110" i="22"/>
  <c r="D3109" i="22"/>
  <c r="B3109" i="22"/>
  <c r="A3109" i="22"/>
  <c r="D3108" i="22"/>
  <c r="B3108" i="22"/>
  <c r="A3108" i="22"/>
  <c r="D3107" i="22"/>
  <c r="B3107" i="22"/>
  <c r="A3107" i="22"/>
  <c r="D3106" i="22"/>
  <c r="B3106" i="22"/>
  <c r="A3106" i="22"/>
  <c r="D3105" i="22"/>
  <c r="B3105" i="22"/>
  <c r="A3105" i="22"/>
  <c r="D3104" i="22"/>
  <c r="B3104" i="22"/>
  <c r="A3104" i="22"/>
  <c r="D3103" i="22"/>
  <c r="B3103" i="22"/>
  <c r="A3103" i="22"/>
  <c r="D3102" i="22"/>
  <c r="B3102" i="22"/>
  <c r="A3102" i="22"/>
  <c r="D3101" i="22"/>
  <c r="B3101" i="22"/>
  <c r="A3101" i="22"/>
  <c r="D3100" i="22"/>
  <c r="B3100" i="22"/>
  <c r="A3100" i="22"/>
  <c r="D3099" i="22"/>
  <c r="B3099" i="22"/>
  <c r="A3099" i="22"/>
  <c r="D3098" i="22"/>
  <c r="B3098" i="22"/>
  <c r="A3098" i="22"/>
  <c r="D3097" i="22"/>
  <c r="B3097" i="22"/>
  <c r="A3097" i="22"/>
  <c r="D3096" i="22"/>
  <c r="B3096" i="22"/>
  <c r="A3096" i="22"/>
  <c r="D3095" i="22"/>
  <c r="B3095" i="22"/>
  <c r="A3095" i="22"/>
  <c r="D3094" i="22"/>
  <c r="B3094" i="22"/>
  <c r="A3094" i="22"/>
  <c r="D3093" i="22"/>
  <c r="B3093" i="22"/>
  <c r="A3093" i="22"/>
  <c r="D3092" i="22"/>
  <c r="B3092" i="22"/>
  <c r="A3092" i="22"/>
  <c r="D3091" i="22"/>
  <c r="B3091" i="22"/>
  <c r="A3091" i="22"/>
  <c r="D3090" i="22"/>
  <c r="B3090" i="22"/>
  <c r="A3090" i="22"/>
  <c r="D3089" i="22"/>
  <c r="B3089" i="22"/>
  <c r="A3089" i="22"/>
  <c r="D3088" i="22"/>
  <c r="B3088" i="22"/>
  <c r="A3088" i="22"/>
  <c r="D3087" i="22"/>
  <c r="B3087" i="22"/>
  <c r="A3087" i="22"/>
  <c r="D3086" i="22"/>
  <c r="B3086" i="22"/>
  <c r="A3086" i="22"/>
  <c r="D3085" i="22"/>
  <c r="B3085" i="22"/>
  <c r="A3085" i="22"/>
  <c r="D3084" i="22"/>
  <c r="B3084" i="22"/>
  <c r="A3084" i="22"/>
  <c r="D3083" i="22"/>
  <c r="B3083" i="22"/>
  <c r="A3083" i="22"/>
  <c r="D3082" i="22"/>
  <c r="B3082" i="22"/>
  <c r="A3082" i="22"/>
  <c r="D3081" i="22"/>
  <c r="B3081" i="22"/>
  <c r="A3081" i="22"/>
  <c r="D3080" i="22"/>
  <c r="B3080" i="22"/>
  <c r="A3080" i="22"/>
  <c r="D3079" i="22"/>
  <c r="B3079" i="22"/>
  <c r="A3079" i="22"/>
  <c r="D3078" i="22"/>
  <c r="B3078" i="22"/>
  <c r="A3078" i="22"/>
  <c r="D3077" i="22"/>
  <c r="B3077" i="22"/>
  <c r="A3077" i="22"/>
  <c r="D3076" i="22"/>
  <c r="B3076" i="22"/>
  <c r="A3076" i="22"/>
  <c r="D3075" i="22"/>
  <c r="B3075" i="22"/>
  <c r="A3075" i="22"/>
  <c r="D3074" i="22"/>
  <c r="B3074" i="22"/>
  <c r="A3074" i="22"/>
  <c r="D3073" i="22"/>
  <c r="B3073" i="22"/>
  <c r="A3073" i="22"/>
  <c r="D3072" i="22"/>
  <c r="B3072" i="22"/>
  <c r="A3072" i="22"/>
  <c r="D3071" i="22"/>
  <c r="B3071" i="22"/>
  <c r="A3071" i="22"/>
  <c r="D3070" i="22"/>
  <c r="B3070" i="22"/>
  <c r="A3070" i="22"/>
  <c r="D3069" i="22"/>
  <c r="B3069" i="22"/>
  <c r="A3069" i="22"/>
  <c r="D3068" i="22"/>
  <c r="B3068" i="22"/>
  <c r="A3068" i="22"/>
  <c r="D3067" i="22"/>
  <c r="B3067" i="22"/>
  <c r="A3067" i="22"/>
  <c r="D3066" i="22"/>
  <c r="B3066" i="22"/>
  <c r="A3066" i="22"/>
  <c r="D3065" i="22"/>
  <c r="B3065" i="22"/>
  <c r="A3065" i="22"/>
  <c r="D3064" i="22"/>
  <c r="B3064" i="22"/>
  <c r="A3064" i="22"/>
  <c r="D3063" i="22"/>
  <c r="B3063" i="22"/>
  <c r="A3063" i="22"/>
  <c r="D3062" i="22"/>
  <c r="B3062" i="22"/>
  <c r="A3062" i="22"/>
  <c r="D3061" i="22"/>
  <c r="B3061" i="22"/>
  <c r="A3061" i="22"/>
  <c r="D3060" i="22"/>
  <c r="B3060" i="22"/>
  <c r="A3060" i="22"/>
  <c r="D3059" i="22"/>
  <c r="B3059" i="22"/>
  <c r="A3059" i="22"/>
  <c r="D3058" i="22"/>
  <c r="B3058" i="22"/>
  <c r="A3058" i="22"/>
  <c r="D3057" i="22"/>
  <c r="B3057" i="22"/>
  <c r="A3057" i="22"/>
  <c r="D3056" i="22"/>
  <c r="B3056" i="22"/>
  <c r="A3056" i="22"/>
  <c r="D3055" i="22"/>
  <c r="B3055" i="22"/>
  <c r="A3055" i="22"/>
  <c r="D3054" i="22"/>
  <c r="B3054" i="22"/>
  <c r="A3054" i="22"/>
  <c r="D3053" i="22"/>
  <c r="B3053" i="22"/>
  <c r="A3053" i="22"/>
  <c r="D3052" i="22"/>
  <c r="B3052" i="22"/>
  <c r="A3052" i="22"/>
  <c r="D3051" i="22"/>
  <c r="B3051" i="22"/>
  <c r="A3051" i="22"/>
  <c r="D3050" i="22"/>
  <c r="B3050" i="22"/>
  <c r="A3050" i="22"/>
  <c r="D3049" i="22"/>
  <c r="B3049" i="22"/>
  <c r="A3049" i="22"/>
  <c r="D3048" i="22"/>
  <c r="B3048" i="22"/>
  <c r="A3048" i="22"/>
  <c r="D3047" i="22"/>
  <c r="B3047" i="22"/>
  <c r="A3047" i="22"/>
  <c r="D3046" i="22"/>
  <c r="B3046" i="22"/>
  <c r="A3046" i="22"/>
  <c r="D3045" i="22"/>
  <c r="B3045" i="22"/>
  <c r="A3045" i="22"/>
  <c r="D3044" i="22"/>
  <c r="B3044" i="22"/>
  <c r="A3044" i="22"/>
  <c r="D3043" i="22"/>
  <c r="B3043" i="22"/>
  <c r="A3043" i="22"/>
  <c r="D3042" i="22"/>
  <c r="B3042" i="22"/>
  <c r="A3042" i="22"/>
  <c r="D3041" i="22"/>
  <c r="B3041" i="22"/>
  <c r="A3041" i="22"/>
  <c r="D3040" i="22"/>
  <c r="B3040" i="22"/>
  <c r="A3040" i="22"/>
  <c r="D3039" i="22"/>
  <c r="B3039" i="22"/>
  <c r="A3039" i="22"/>
  <c r="D3038" i="22"/>
  <c r="B3038" i="22"/>
  <c r="A3038" i="22"/>
  <c r="D3037" i="22"/>
  <c r="B3037" i="22"/>
  <c r="A3037" i="22"/>
  <c r="D3036" i="22"/>
  <c r="B3036" i="22"/>
  <c r="A3036" i="22"/>
  <c r="D3035" i="22"/>
  <c r="B3035" i="22"/>
  <c r="A3035" i="22"/>
  <c r="D3034" i="22"/>
  <c r="B3034" i="22"/>
  <c r="A3034" i="22"/>
  <c r="D3033" i="22"/>
  <c r="B3033" i="22"/>
  <c r="A3033" i="22"/>
  <c r="D3032" i="22"/>
  <c r="B3032" i="22"/>
  <c r="A3032" i="22"/>
  <c r="D3031" i="22"/>
  <c r="B3031" i="22"/>
  <c r="A3031" i="22"/>
  <c r="D3030" i="22"/>
  <c r="B3030" i="22"/>
  <c r="A3030" i="22"/>
  <c r="D3029" i="22"/>
  <c r="B3029" i="22"/>
  <c r="A3029" i="22"/>
  <c r="D3028" i="22"/>
  <c r="B3028" i="22"/>
  <c r="A3028" i="22"/>
  <c r="D3027" i="22"/>
  <c r="B3027" i="22"/>
  <c r="A3027" i="22"/>
  <c r="D3026" i="22"/>
  <c r="B3026" i="22"/>
  <c r="A3026" i="22"/>
  <c r="D3025" i="22"/>
  <c r="B3025" i="22"/>
  <c r="A3025" i="22"/>
  <c r="D3024" i="22"/>
  <c r="B3024" i="22"/>
  <c r="A3024" i="22"/>
  <c r="D3023" i="22"/>
  <c r="B3023" i="22"/>
  <c r="A3023" i="22"/>
  <c r="D3022" i="22"/>
  <c r="B3022" i="22"/>
  <c r="A3022" i="22"/>
  <c r="D3021" i="22"/>
  <c r="B3021" i="22"/>
  <c r="A3021" i="22"/>
  <c r="D3020" i="22"/>
  <c r="B3020" i="22"/>
  <c r="A3020" i="22"/>
  <c r="D3019" i="22"/>
  <c r="B3019" i="22"/>
  <c r="A3019" i="22"/>
  <c r="D3018" i="22"/>
  <c r="B3018" i="22"/>
  <c r="A3018" i="22"/>
  <c r="D3017" i="22"/>
  <c r="B3017" i="22"/>
  <c r="A3017" i="22"/>
  <c r="D3016" i="22"/>
  <c r="B3016" i="22"/>
  <c r="A3016" i="22"/>
  <c r="D3015" i="22"/>
  <c r="B3015" i="22"/>
  <c r="A3015" i="22"/>
  <c r="D3014" i="22"/>
  <c r="B3014" i="22"/>
  <c r="A3014" i="22"/>
  <c r="D3013" i="22"/>
  <c r="B3013" i="22"/>
  <c r="A3013" i="22"/>
  <c r="D3012" i="22"/>
  <c r="B3012" i="22"/>
  <c r="A3012" i="22"/>
  <c r="D3011" i="22"/>
  <c r="B3011" i="22"/>
  <c r="A3011" i="22"/>
  <c r="D3010" i="22"/>
  <c r="B3010" i="22"/>
  <c r="A3010" i="22"/>
  <c r="D3009" i="22"/>
  <c r="B3009" i="22"/>
  <c r="A3009" i="22"/>
  <c r="D3008" i="22"/>
  <c r="B3008" i="22"/>
  <c r="A3008" i="22"/>
  <c r="D3007" i="22"/>
  <c r="B3007" i="22"/>
  <c r="A3007" i="22"/>
  <c r="D3006" i="22"/>
  <c r="B3006" i="22"/>
  <c r="A3006" i="22"/>
  <c r="D3005" i="22"/>
  <c r="B3005" i="22"/>
  <c r="A3005" i="22"/>
  <c r="D3004" i="22"/>
  <c r="B3004" i="22"/>
  <c r="A3004" i="22"/>
  <c r="D3003" i="22"/>
  <c r="B3003" i="22"/>
  <c r="A3003" i="22"/>
  <c r="D3002" i="22"/>
  <c r="B3002" i="22"/>
  <c r="A3002" i="22"/>
  <c r="D3001" i="22"/>
  <c r="B3001" i="22"/>
  <c r="A3001" i="22"/>
  <c r="D3000" i="22"/>
  <c r="B3000" i="22"/>
  <c r="A3000" i="22"/>
  <c r="D2999" i="22"/>
  <c r="B2999" i="22"/>
  <c r="A2999" i="22"/>
  <c r="D2998" i="22"/>
  <c r="B2998" i="22"/>
  <c r="A2998" i="22"/>
  <c r="D2997" i="22"/>
  <c r="B2997" i="22"/>
  <c r="A2997" i="22"/>
  <c r="D2996" i="22"/>
  <c r="B2996" i="22"/>
  <c r="A2996" i="22"/>
  <c r="D2995" i="22"/>
  <c r="B2995" i="22"/>
  <c r="A2995" i="22"/>
  <c r="D2994" i="22"/>
  <c r="B2994" i="22"/>
  <c r="A2994" i="22"/>
  <c r="D2993" i="22"/>
  <c r="B2993" i="22"/>
  <c r="A2993" i="22"/>
  <c r="D2992" i="22"/>
  <c r="B2992" i="22"/>
  <c r="A2992" i="22"/>
  <c r="D2991" i="22"/>
  <c r="B2991" i="22"/>
  <c r="A2991" i="22"/>
  <c r="D2990" i="22"/>
  <c r="B2990" i="22"/>
  <c r="A2990" i="22"/>
  <c r="D2989" i="22"/>
  <c r="B2989" i="22"/>
  <c r="A2989" i="22"/>
  <c r="D2988" i="22"/>
  <c r="B2988" i="22"/>
  <c r="A2988" i="22"/>
  <c r="D2987" i="22"/>
  <c r="B2987" i="22"/>
  <c r="A2987" i="22"/>
  <c r="D2986" i="22"/>
  <c r="B2986" i="22"/>
  <c r="A2986" i="22"/>
  <c r="D2985" i="22"/>
  <c r="B2985" i="22"/>
  <c r="A2985" i="22"/>
  <c r="D2984" i="22"/>
  <c r="B2984" i="22"/>
  <c r="A2984" i="22"/>
  <c r="D2983" i="22"/>
  <c r="B2983" i="22"/>
  <c r="A2983" i="22"/>
  <c r="D2982" i="22"/>
  <c r="B2982" i="22"/>
  <c r="A2982" i="22"/>
  <c r="D2981" i="22"/>
  <c r="B2981" i="22"/>
  <c r="A2981" i="22"/>
  <c r="D2980" i="22"/>
  <c r="B2980" i="22"/>
  <c r="A2980" i="22"/>
  <c r="D2979" i="22"/>
  <c r="B2979" i="22"/>
  <c r="A2979" i="22"/>
  <c r="D2978" i="22"/>
  <c r="B2978" i="22"/>
  <c r="A2978" i="22"/>
  <c r="D2977" i="22"/>
  <c r="B2977" i="22"/>
  <c r="A2977" i="22"/>
  <c r="D2976" i="22"/>
  <c r="B2976" i="22"/>
  <c r="A2976" i="22"/>
  <c r="D2975" i="22"/>
  <c r="B2975" i="22"/>
  <c r="A2975" i="22"/>
  <c r="D2974" i="22"/>
  <c r="B2974" i="22"/>
  <c r="A2974" i="22"/>
  <c r="D2973" i="22"/>
  <c r="B2973" i="22"/>
  <c r="A2973" i="22"/>
  <c r="D2972" i="22"/>
  <c r="B2972" i="22"/>
  <c r="A2972" i="22"/>
  <c r="D2971" i="22"/>
  <c r="B2971" i="22"/>
  <c r="A2971" i="22"/>
  <c r="D2970" i="22"/>
  <c r="B2970" i="22"/>
  <c r="A2970" i="22"/>
  <c r="D2969" i="22"/>
  <c r="B2969" i="22"/>
  <c r="A2969" i="22"/>
  <c r="D2968" i="22"/>
  <c r="B2968" i="22"/>
  <c r="A2968" i="22"/>
  <c r="D2967" i="22"/>
  <c r="B2967" i="22"/>
  <c r="A2967" i="22"/>
  <c r="D2966" i="22"/>
  <c r="B2966" i="22"/>
  <c r="A2966" i="22"/>
  <c r="D2965" i="22"/>
  <c r="B2965" i="22"/>
  <c r="A2965" i="22"/>
  <c r="D2964" i="22"/>
  <c r="B2964" i="22"/>
  <c r="A2964" i="22"/>
  <c r="D2963" i="22"/>
  <c r="B2963" i="22"/>
  <c r="A2963" i="22"/>
  <c r="D2962" i="22"/>
  <c r="B2962" i="22"/>
  <c r="A2962" i="22"/>
  <c r="D2961" i="22"/>
  <c r="B2961" i="22"/>
  <c r="A2961" i="22"/>
  <c r="D2960" i="22"/>
  <c r="B2960" i="22"/>
  <c r="A2960" i="22"/>
  <c r="D2959" i="22"/>
  <c r="B2959" i="22"/>
  <c r="A2959" i="22"/>
  <c r="D2958" i="22"/>
  <c r="B2958" i="22"/>
  <c r="A2958" i="22"/>
  <c r="D2957" i="22"/>
  <c r="B2957" i="22"/>
  <c r="A2957" i="22"/>
  <c r="D2956" i="22"/>
  <c r="B2956" i="22"/>
  <c r="A2956" i="22"/>
  <c r="D2955" i="22"/>
  <c r="B2955" i="22"/>
  <c r="A2955" i="22"/>
  <c r="D2954" i="22"/>
  <c r="B2954" i="22"/>
  <c r="A2954" i="22"/>
  <c r="D2953" i="22"/>
  <c r="B2953" i="22"/>
  <c r="A2953" i="22"/>
  <c r="D2952" i="22"/>
  <c r="B2952" i="22"/>
  <c r="A2952" i="22"/>
  <c r="D2951" i="22"/>
  <c r="B2951" i="22"/>
  <c r="A2951" i="22"/>
  <c r="D2950" i="22"/>
  <c r="B2950" i="22"/>
  <c r="A2950" i="22"/>
  <c r="D2949" i="22"/>
  <c r="B2949" i="22"/>
  <c r="A2949" i="22"/>
  <c r="D2948" i="22"/>
  <c r="B2948" i="22"/>
  <c r="A2948" i="22"/>
  <c r="D2947" i="22"/>
  <c r="B2947" i="22"/>
  <c r="A2947" i="22"/>
  <c r="D2946" i="22"/>
  <c r="B2946" i="22"/>
  <c r="A2946" i="22"/>
  <c r="D2945" i="22"/>
  <c r="B2945" i="22"/>
  <c r="A2945" i="22"/>
  <c r="D2944" i="22"/>
  <c r="B2944" i="22"/>
  <c r="A2944" i="22"/>
  <c r="D2943" i="22"/>
  <c r="B2943" i="22"/>
  <c r="A2943" i="22"/>
  <c r="D2942" i="22"/>
  <c r="B2942" i="22"/>
  <c r="A2942" i="22"/>
  <c r="D2941" i="22"/>
  <c r="B2941" i="22"/>
  <c r="A2941" i="22"/>
  <c r="D2940" i="22"/>
  <c r="B2940" i="22"/>
  <c r="A2940" i="22"/>
  <c r="D2939" i="22"/>
  <c r="B2939" i="22"/>
  <c r="A2939" i="22"/>
  <c r="D2938" i="22"/>
  <c r="B2938" i="22"/>
  <c r="A2938" i="22"/>
  <c r="D2937" i="22"/>
  <c r="B2937" i="22"/>
  <c r="A2937" i="22"/>
  <c r="D2936" i="22"/>
  <c r="B2936" i="22"/>
  <c r="A2936" i="22"/>
  <c r="D2935" i="22"/>
  <c r="B2935" i="22"/>
  <c r="A2935" i="22"/>
  <c r="D2934" i="22"/>
  <c r="B2934" i="22"/>
  <c r="A2934" i="22"/>
  <c r="D2933" i="22"/>
  <c r="B2933" i="22"/>
  <c r="A2933" i="22"/>
  <c r="D2932" i="22"/>
  <c r="B2932" i="22"/>
  <c r="A2932" i="22"/>
  <c r="D2931" i="22"/>
  <c r="B2931" i="22"/>
  <c r="A2931" i="22"/>
  <c r="D2930" i="22"/>
  <c r="B2930" i="22"/>
  <c r="A2930" i="22"/>
  <c r="D2929" i="22"/>
  <c r="B2929" i="22"/>
  <c r="A2929" i="22"/>
  <c r="D2928" i="22"/>
  <c r="B2928" i="22"/>
  <c r="A2928" i="22"/>
  <c r="D2927" i="22"/>
  <c r="B2927" i="22"/>
  <c r="A2927" i="22"/>
  <c r="D2926" i="22"/>
  <c r="B2926" i="22"/>
  <c r="A2926" i="22"/>
  <c r="D2925" i="22"/>
  <c r="B2925" i="22"/>
  <c r="A2925" i="22"/>
  <c r="D2924" i="22"/>
  <c r="B2924" i="22"/>
  <c r="A2924" i="22"/>
  <c r="D2923" i="22"/>
  <c r="B2923" i="22"/>
  <c r="A2923" i="22"/>
  <c r="D2922" i="22"/>
  <c r="B2922" i="22"/>
  <c r="A2922" i="22"/>
  <c r="D2921" i="22"/>
  <c r="B2921" i="22"/>
  <c r="A2921" i="22"/>
  <c r="D2920" i="22"/>
  <c r="B2920" i="22"/>
  <c r="A2920" i="22"/>
  <c r="D2919" i="22"/>
  <c r="B2919" i="22"/>
  <c r="A2919" i="22"/>
  <c r="D2918" i="22"/>
  <c r="B2918" i="22"/>
  <c r="A2918" i="22"/>
  <c r="D2917" i="22"/>
  <c r="B2917" i="22"/>
  <c r="A2917" i="22"/>
  <c r="D2916" i="22"/>
  <c r="B2916" i="22"/>
  <c r="A2916" i="22"/>
  <c r="D2915" i="22"/>
  <c r="B2915" i="22"/>
  <c r="A2915" i="22"/>
  <c r="D2914" i="22"/>
  <c r="B2914" i="22"/>
  <c r="A2914" i="22"/>
  <c r="D2913" i="22"/>
  <c r="B2913" i="22"/>
  <c r="A2913" i="22"/>
  <c r="D2912" i="22"/>
  <c r="B2912" i="22"/>
  <c r="A2912" i="22"/>
  <c r="D2911" i="22"/>
  <c r="B2911" i="22"/>
  <c r="A2911" i="22"/>
  <c r="D2910" i="22"/>
  <c r="B2910" i="22"/>
  <c r="A2910" i="22"/>
  <c r="D2909" i="22"/>
  <c r="B2909" i="22"/>
  <c r="A2909" i="22"/>
  <c r="D2908" i="22"/>
  <c r="B2908" i="22"/>
  <c r="A2908" i="22"/>
  <c r="D2907" i="22"/>
  <c r="B2907" i="22"/>
  <c r="A2907" i="22"/>
  <c r="D2906" i="22"/>
  <c r="B2906" i="22"/>
  <c r="A2906" i="22"/>
  <c r="D2905" i="22"/>
  <c r="B2905" i="22"/>
  <c r="A2905" i="22"/>
  <c r="D2904" i="22"/>
  <c r="B2904" i="22"/>
  <c r="A2904" i="22"/>
  <c r="D2903" i="22"/>
  <c r="B2903" i="22"/>
  <c r="A2903" i="22"/>
  <c r="D2902" i="22"/>
  <c r="B2902" i="22"/>
  <c r="A2902" i="22"/>
  <c r="D2901" i="22"/>
  <c r="B2901" i="22"/>
  <c r="A2901" i="22"/>
  <c r="D2900" i="22"/>
  <c r="B2900" i="22"/>
  <c r="A2900" i="22"/>
  <c r="D2899" i="22"/>
  <c r="B2899" i="22"/>
  <c r="A2899" i="22"/>
  <c r="D2898" i="22"/>
  <c r="B2898" i="22"/>
  <c r="A2898" i="22"/>
  <c r="D2897" i="22"/>
  <c r="B2897" i="22"/>
  <c r="A2897" i="22"/>
  <c r="D2896" i="22"/>
  <c r="B2896" i="22"/>
  <c r="A2896" i="22"/>
  <c r="D2895" i="22"/>
  <c r="B2895" i="22"/>
  <c r="A2895" i="22"/>
  <c r="D2894" i="22"/>
  <c r="B2894" i="22"/>
  <c r="A2894" i="22"/>
  <c r="D2893" i="22"/>
  <c r="B2893" i="22"/>
  <c r="A2893" i="22"/>
  <c r="D2892" i="22"/>
  <c r="B2892" i="22"/>
  <c r="A2892" i="22"/>
  <c r="D2891" i="22"/>
  <c r="B2891" i="22"/>
  <c r="A2891" i="22"/>
  <c r="D2890" i="22"/>
  <c r="B2890" i="22"/>
  <c r="A2890" i="22"/>
  <c r="D2889" i="22"/>
  <c r="B2889" i="22"/>
  <c r="A2889" i="22"/>
  <c r="D2888" i="22"/>
  <c r="B2888" i="22"/>
  <c r="A2888" i="22"/>
  <c r="D2887" i="22"/>
  <c r="B2887" i="22"/>
  <c r="A2887" i="22"/>
  <c r="D2886" i="22"/>
  <c r="B2886" i="22"/>
  <c r="A2886" i="22"/>
  <c r="D2885" i="22"/>
  <c r="B2885" i="22"/>
  <c r="A2885" i="22"/>
  <c r="D2884" i="22"/>
  <c r="B2884" i="22"/>
  <c r="A2884" i="22"/>
  <c r="D2883" i="22"/>
  <c r="B2883" i="22"/>
  <c r="A2883" i="22"/>
  <c r="D2882" i="22"/>
  <c r="B2882" i="22"/>
  <c r="A2882" i="22"/>
  <c r="D2881" i="22"/>
  <c r="B2881" i="22"/>
  <c r="A2881" i="22"/>
  <c r="D2880" i="22"/>
  <c r="B2880" i="22"/>
  <c r="A2880" i="22"/>
  <c r="D2879" i="22"/>
  <c r="B2879" i="22"/>
  <c r="A2879" i="22"/>
  <c r="D2878" i="22"/>
  <c r="B2878" i="22"/>
  <c r="A2878" i="22"/>
  <c r="D2877" i="22"/>
  <c r="B2877" i="22"/>
  <c r="A2877" i="22"/>
  <c r="D2876" i="22"/>
  <c r="B2876" i="22"/>
  <c r="A2876" i="22"/>
  <c r="D2875" i="22"/>
  <c r="B2875" i="22"/>
  <c r="A2875" i="22"/>
  <c r="D2874" i="22"/>
  <c r="B2874" i="22"/>
  <c r="A2874" i="22"/>
  <c r="D2873" i="22"/>
  <c r="B2873" i="22"/>
  <c r="A2873" i="22"/>
  <c r="D2872" i="22"/>
  <c r="B2872" i="22"/>
  <c r="A2872" i="22"/>
  <c r="D2871" i="22"/>
  <c r="B2871" i="22"/>
  <c r="A2871" i="22"/>
  <c r="D2870" i="22"/>
  <c r="B2870" i="22"/>
  <c r="A2870" i="22"/>
  <c r="D2869" i="22"/>
  <c r="B2869" i="22"/>
  <c r="A2869" i="22"/>
  <c r="D2868" i="22"/>
  <c r="B2868" i="22"/>
  <c r="A2868" i="22"/>
  <c r="D2867" i="22"/>
  <c r="B2867" i="22"/>
  <c r="A2867" i="22"/>
  <c r="D2866" i="22"/>
  <c r="B2866" i="22"/>
  <c r="A2866" i="22"/>
  <c r="D2865" i="22"/>
  <c r="B2865" i="22"/>
  <c r="A2865" i="22"/>
  <c r="D2864" i="22"/>
  <c r="B2864" i="22"/>
  <c r="A2864" i="22"/>
  <c r="D2863" i="22"/>
  <c r="B2863" i="22"/>
  <c r="A2863" i="22"/>
  <c r="D2862" i="22"/>
  <c r="B2862" i="22"/>
  <c r="A2862" i="22"/>
  <c r="D2861" i="22"/>
  <c r="B2861" i="22"/>
  <c r="A2861" i="22"/>
  <c r="D2860" i="22"/>
  <c r="B2860" i="22"/>
  <c r="A2860" i="22"/>
  <c r="D2859" i="22"/>
  <c r="B2859" i="22"/>
  <c r="A2859" i="22"/>
  <c r="D2858" i="22"/>
  <c r="B2858" i="22"/>
  <c r="A2858" i="22"/>
  <c r="D2857" i="22"/>
  <c r="B2857" i="22"/>
  <c r="A2857" i="22"/>
  <c r="D2856" i="22"/>
  <c r="B2856" i="22"/>
  <c r="A2856" i="22"/>
  <c r="D2855" i="22"/>
  <c r="B2855" i="22"/>
  <c r="A2855" i="22"/>
  <c r="D2854" i="22"/>
  <c r="B2854" i="22"/>
  <c r="A2854" i="22"/>
  <c r="D2853" i="22"/>
  <c r="B2853" i="22"/>
  <c r="A2853" i="22"/>
  <c r="D2852" i="22"/>
  <c r="B2852" i="22"/>
  <c r="A2852" i="22"/>
  <c r="D2851" i="22"/>
  <c r="B2851" i="22"/>
  <c r="A2851" i="22"/>
  <c r="D2850" i="22"/>
  <c r="B2850" i="22"/>
  <c r="A2850" i="22"/>
  <c r="D2849" i="22"/>
  <c r="B2849" i="22"/>
  <c r="A2849" i="22"/>
  <c r="D2848" i="22"/>
  <c r="B2848" i="22"/>
  <c r="A2848" i="22"/>
  <c r="D2847" i="22"/>
  <c r="B2847" i="22"/>
  <c r="A2847" i="22"/>
  <c r="D2846" i="22"/>
  <c r="B2846" i="22"/>
  <c r="A2846" i="22"/>
  <c r="D2845" i="22"/>
  <c r="B2845" i="22"/>
  <c r="A2845" i="22"/>
  <c r="D2844" i="22"/>
  <c r="B2844" i="22"/>
  <c r="A2844" i="22"/>
  <c r="D2843" i="22"/>
  <c r="B2843" i="22"/>
  <c r="A2843" i="22"/>
  <c r="D2842" i="22"/>
  <c r="B2842" i="22"/>
  <c r="A2842" i="22"/>
  <c r="D2841" i="22"/>
  <c r="B2841" i="22"/>
  <c r="A2841" i="22"/>
  <c r="D2840" i="22"/>
  <c r="B2840" i="22"/>
  <c r="A2840" i="22"/>
  <c r="D2839" i="22"/>
  <c r="B2839" i="22"/>
  <c r="A2839" i="22"/>
  <c r="D2838" i="22"/>
  <c r="B2838" i="22"/>
  <c r="A2838" i="22"/>
  <c r="D2837" i="22"/>
  <c r="B2837" i="22"/>
  <c r="A2837" i="22"/>
  <c r="D2836" i="22"/>
  <c r="B2836" i="22"/>
  <c r="A2836" i="22"/>
  <c r="D2835" i="22"/>
  <c r="B2835" i="22"/>
  <c r="A2835" i="22"/>
  <c r="D2834" i="22"/>
  <c r="B2834" i="22"/>
  <c r="A2834" i="22"/>
  <c r="D2833" i="22"/>
  <c r="B2833" i="22"/>
  <c r="A2833" i="22"/>
  <c r="D2832" i="22"/>
  <c r="B2832" i="22"/>
  <c r="A2832" i="22"/>
  <c r="D2831" i="22"/>
  <c r="B2831" i="22"/>
  <c r="A2831" i="22"/>
  <c r="D2830" i="22"/>
  <c r="B2830" i="22"/>
  <c r="A2830" i="22"/>
  <c r="D2829" i="22"/>
  <c r="B2829" i="22"/>
  <c r="A2829" i="22"/>
  <c r="D2828" i="22"/>
  <c r="B2828" i="22"/>
  <c r="A2828" i="22"/>
  <c r="D2827" i="22"/>
  <c r="B2827" i="22"/>
  <c r="A2827" i="22"/>
  <c r="D2826" i="22"/>
  <c r="B2826" i="22"/>
  <c r="A2826" i="22"/>
  <c r="D2825" i="22"/>
  <c r="B2825" i="22"/>
  <c r="A2825" i="22"/>
  <c r="D2824" i="22"/>
  <c r="B2824" i="22"/>
  <c r="A2824" i="22"/>
  <c r="D2823" i="22"/>
  <c r="B2823" i="22"/>
  <c r="A2823" i="22"/>
  <c r="D2822" i="22"/>
  <c r="B2822" i="22"/>
  <c r="A2822" i="22"/>
  <c r="D2821" i="22"/>
  <c r="B2821" i="22"/>
  <c r="A2821" i="22"/>
  <c r="D2820" i="22"/>
  <c r="B2820" i="22"/>
  <c r="A2820" i="22"/>
  <c r="D2819" i="22"/>
  <c r="B2819" i="22"/>
  <c r="A2819" i="22"/>
  <c r="D2818" i="22"/>
  <c r="B2818" i="22"/>
  <c r="A2818" i="22"/>
  <c r="D2817" i="22"/>
  <c r="B2817" i="22"/>
  <c r="A2817" i="22"/>
  <c r="D2816" i="22"/>
  <c r="B2816" i="22"/>
  <c r="A2816" i="22"/>
  <c r="D2815" i="22"/>
  <c r="B2815" i="22"/>
  <c r="A2815" i="22"/>
  <c r="D2814" i="22"/>
  <c r="B2814" i="22"/>
  <c r="A2814" i="22"/>
  <c r="D2813" i="22"/>
  <c r="B2813" i="22"/>
  <c r="A2813" i="22"/>
  <c r="D2812" i="22"/>
  <c r="B2812" i="22"/>
  <c r="A2812" i="22"/>
  <c r="D2811" i="22"/>
  <c r="B2811" i="22"/>
  <c r="A2811" i="22"/>
  <c r="D2810" i="22"/>
  <c r="B2810" i="22"/>
  <c r="A2810" i="22"/>
  <c r="D2809" i="22"/>
  <c r="B2809" i="22"/>
  <c r="A2809" i="22"/>
  <c r="D2808" i="22"/>
  <c r="B2808" i="22"/>
  <c r="A2808" i="22"/>
  <c r="D2807" i="22"/>
  <c r="B2807" i="22"/>
  <c r="A2807" i="22"/>
  <c r="D2806" i="22"/>
  <c r="B2806" i="22"/>
  <c r="A2806" i="22"/>
  <c r="D2805" i="22"/>
  <c r="B2805" i="22"/>
  <c r="A2805" i="22"/>
  <c r="D2804" i="22"/>
  <c r="B2804" i="22"/>
  <c r="A2804" i="22"/>
  <c r="D2803" i="22"/>
  <c r="B2803" i="22"/>
  <c r="A2803" i="22"/>
  <c r="D2802" i="22"/>
  <c r="B2802" i="22"/>
  <c r="A2802" i="22"/>
  <c r="D2801" i="22"/>
  <c r="B2801" i="22"/>
  <c r="A2801" i="22"/>
  <c r="D2800" i="22"/>
  <c r="B2800" i="22"/>
  <c r="A2800" i="22"/>
  <c r="D2799" i="22"/>
  <c r="B2799" i="22"/>
  <c r="A2799" i="22"/>
  <c r="D2798" i="22"/>
  <c r="B2798" i="22"/>
  <c r="A2798" i="22"/>
  <c r="D2797" i="22"/>
  <c r="B2797" i="22"/>
  <c r="A2797" i="22"/>
  <c r="D2796" i="22"/>
  <c r="B2796" i="22"/>
  <c r="A2796" i="22"/>
  <c r="D2795" i="22"/>
  <c r="B2795" i="22"/>
  <c r="A2795" i="22"/>
  <c r="D2794" i="22"/>
  <c r="B2794" i="22"/>
  <c r="A2794" i="22"/>
  <c r="D2793" i="22"/>
  <c r="B2793" i="22"/>
  <c r="A2793" i="22"/>
  <c r="D2792" i="22"/>
  <c r="B2792" i="22"/>
  <c r="A2792" i="22"/>
  <c r="D2791" i="22"/>
  <c r="B2791" i="22"/>
  <c r="A2791" i="22"/>
  <c r="D2790" i="22"/>
  <c r="B2790" i="22"/>
  <c r="A2790" i="22"/>
  <c r="D2789" i="22"/>
  <c r="B2789" i="22"/>
  <c r="A2789" i="22"/>
  <c r="D2788" i="22"/>
  <c r="B2788" i="22"/>
  <c r="A2788" i="22"/>
  <c r="D2787" i="22"/>
  <c r="B2787" i="22"/>
  <c r="A2787" i="22"/>
  <c r="D2786" i="22"/>
  <c r="B2786" i="22"/>
  <c r="A2786" i="22"/>
  <c r="D2785" i="22"/>
  <c r="B2785" i="22"/>
  <c r="A2785" i="22"/>
  <c r="D2784" i="22"/>
  <c r="B2784" i="22"/>
  <c r="A2784" i="22"/>
  <c r="D2783" i="22"/>
  <c r="B2783" i="22"/>
  <c r="A2783" i="22"/>
  <c r="D2782" i="22"/>
  <c r="B2782" i="22"/>
  <c r="A2782" i="22"/>
  <c r="D2781" i="22"/>
  <c r="B2781" i="22"/>
  <c r="A2781" i="22"/>
  <c r="D2780" i="22"/>
  <c r="B2780" i="22"/>
  <c r="A2780" i="22"/>
  <c r="D2779" i="22"/>
  <c r="B2779" i="22"/>
  <c r="A2779" i="22"/>
  <c r="D2778" i="22"/>
  <c r="B2778" i="22"/>
  <c r="A2778" i="22"/>
  <c r="D2777" i="22"/>
  <c r="B2777" i="22"/>
  <c r="A2777" i="22"/>
  <c r="D2776" i="22"/>
  <c r="B2776" i="22"/>
  <c r="A2776" i="22"/>
  <c r="D2775" i="22"/>
  <c r="B2775" i="22"/>
  <c r="A2775" i="22"/>
  <c r="D2774" i="22"/>
  <c r="B2774" i="22"/>
  <c r="A2774" i="22"/>
  <c r="D2773" i="22"/>
  <c r="B2773" i="22"/>
  <c r="A2773" i="22"/>
  <c r="D2772" i="22"/>
  <c r="B2772" i="22"/>
  <c r="A2772" i="22"/>
  <c r="D2771" i="22"/>
  <c r="B2771" i="22"/>
  <c r="A2771" i="22"/>
  <c r="D2770" i="22"/>
  <c r="B2770" i="22"/>
  <c r="A2770" i="22"/>
  <c r="D2769" i="22"/>
  <c r="B2769" i="22"/>
  <c r="A2769" i="22"/>
  <c r="D2768" i="22"/>
  <c r="B2768" i="22"/>
  <c r="A2768" i="22"/>
  <c r="D2767" i="22"/>
  <c r="B2767" i="22"/>
  <c r="A2767" i="22"/>
  <c r="D2766" i="22"/>
  <c r="B2766" i="22"/>
  <c r="A2766" i="22"/>
  <c r="D2765" i="22"/>
  <c r="B2765" i="22"/>
  <c r="A2765" i="22"/>
  <c r="D2764" i="22"/>
  <c r="B2764" i="22"/>
  <c r="A2764" i="22"/>
  <c r="D2763" i="22"/>
  <c r="B2763" i="22"/>
  <c r="A2763" i="22"/>
  <c r="D2762" i="22"/>
  <c r="B2762" i="22"/>
  <c r="A2762" i="22"/>
  <c r="D2761" i="22"/>
  <c r="B2761" i="22"/>
  <c r="A2761" i="22"/>
  <c r="D2760" i="22"/>
  <c r="B2760" i="22"/>
  <c r="A2760" i="22"/>
  <c r="D2759" i="22"/>
  <c r="B2759" i="22"/>
  <c r="A2759" i="22"/>
  <c r="D2758" i="22"/>
  <c r="B2758" i="22"/>
  <c r="A2758" i="22"/>
  <c r="D2757" i="22"/>
  <c r="B2757" i="22"/>
  <c r="A2757" i="22"/>
  <c r="D2756" i="22"/>
  <c r="B2756" i="22"/>
  <c r="A2756" i="22"/>
  <c r="D2755" i="22"/>
  <c r="B2755" i="22"/>
  <c r="A2755" i="22"/>
  <c r="D2754" i="22"/>
  <c r="B2754" i="22"/>
  <c r="A2754" i="22"/>
  <c r="D2753" i="22"/>
  <c r="B2753" i="22"/>
  <c r="A2753" i="22"/>
  <c r="D2752" i="22"/>
  <c r="B2752" i="22"/>
  <c r="A2752" i="22"/>
  <c r="D2751" i="22"/>
  <c r="B2751" i="22"/>
  <c r="A2751" i="22"/>
  <c r="D2750" i="22"/>
  <c r="B2750" i="22"/>
  <c r="A2750" i="22"/>
  <c r="D2749" i="22"/>
  <c r="B2749" i="22"/>
  <c r="A2749" i="22"/>
  <c r="D2748" i="22"/>
  <c r="B2748" i="22"/>
  <c r="A2748" i="22"/>
  <c r="D2747" i="22"/>
  <c r="B2747" i="22"/>
  <c r="A2747" i="22"/>
  <c r="D2746" i="22"/>
  <c r="B2746" i="22"/>
  <c r="A2746" i="22"/>
  <c r="D2745" i="22"/>
  <c r="B2745" i="22"/>
  <c r="A2745" i="22"/>
  <c r="D2744" i="22"/>
  <c r="B2744" i="22"/>
  <c r="A2744" i="22"/>
  <c r="D2743" i="22"/>
  <c r="B2743" i="22"/>
  <c r="A2743" i="22"/>
  <c r="D2742" i="22"/>
  <c r="B2742" i="22"/>
  <c r="A2742" i="22"/>
  <c r="D2741" i="22"/>
  <c r="B2741" i="22"/>
  <c r="A2741" i="22"/>
  <c r="D2740" i="22"/>
  <c r="B2740" i="22"/>
  <c r="A2740" i="22"/>
  <c r="D2739" i="22"/>
  <c r="B2739" i="22"/>
  <c r="A2739" i="22"/>
  <c r="D2738" i="22"/>
  <c r="B2738" i="22"/>
  <c r="A2738" i="22"/>
  <c r="D2737" i="22"/>
  <c r="B2737" i="22"/>
  <c r="A2737" i="22"/>
  <c r="D2736" i="22"/>
  <c r="B2736" i="22"/>
  <c r="A2736" i="22"/>
  <c r="D2735" i="22"/>
  <c r="B2735" i="22"/>
  <c r="A2735" i="22"/>
  <c r="D2734" i="22"/>
  <c r="B2734" i="22"/>
  <c r="A2734" i="22"/>
  <c r="D2733" i="22"/>
  <c r="B2733" i="22"/>
  <c r="A2733" i="22"/>
  <c r="D2732" i="22"/>
  <c r="B2732" i="22"/>
  <c r="A2732" i="22"/>
  <c r="D2731" i="22"/>
  <c r="B2731" i="22"/>
  <c r="A2731" i="22"/>
  <c r="D2730" i="22"/>
  <c r="B2730" i="22"/>
  <c r="A2730" i="22"/>
  <c r="D2729" i="22"/>
  <c r="B2729" i="22"/>
  <c r="A2729" i="22"/>
  <c r="D2728" i="22"/>
  <c r="B2728" i="22"/>
  <c r="A2728" i="22"/>
  <c r="D2727" i="22"/>
  <c r="B2727" i="22"/>
  <c r="A2727" i="22"/>
  <c r="D2726" i="22"/>
  <c r="B2726" i="22"/>
  <c r="A2726" i="22"/>
  <c r="D2725" i="22"/>
  <c r="B2725" i="22"/>
  <c r="A2725" i="22"/>
  <c r="D2724" i="22"/>
  <c r="B2724" i="22"/>
  <c r="A2724" i="22"/>
  <c r="D2723" i="22"/>
  <c r="B2723" i="22"/>
  <c r="A2723" i="22"/>
  <c r="D2722" i="22"/>
  <c r="B2722" i="22"/>
  <c r="A2722" i="22"/>
  <c r="D2721" i="22"/>
  <c r="B2721" i="22"/>
  <c r="A2721" i="22"/>
  <c r="D2720" i="22"/>
  <c r="B2720" i="22"/>
  <c r="A2720" i="22"/>
  <c r="D2719" i="22"/>
  <c r="B2719" i="22"/>
  <c r="A2719" i="22"/>
  <c r="D2718" i="22"/>
  <c r="B2718" i="22"/>
  <c r="A2718" i="22"/>
  <c r="D2717" i="22"/>
  <c r="B2717" i="22"/>
  <c r="A2717" i="22"/>
  <c r="D2716" i="22"/>
  <c r="B2716" i="22"/>
  <c r="A2716" i="22"/>
  <c r="D2715" i="22"/>
  <c r="B2715" i="22"/>
  <c r="A2715" i="22"/>
  <c r="D2714" i="22"/>
  <c r="B2714" i="22"/>
  <c r="A2714" i="22"/>
  <c r="D2713" i="22"/>
  <c r="B2713" i="22"/>
  <c r="A2713" i="22"/>
  <c r="D2712" i="22"/>
  <c r="B2712" i="22"/>
  <c r="A2712" i="22"/>
  <c r="D2711" i="22"/>
  <c r="B2711" i="22"/>
  <c r="A2711" i="22"/>
  <c r="D2710" i="22"/>
  <c r="B2710" i="22"/>
  <c r="A2710" i="22"/>
  <c r="D2709" i="22"/>
  <c r="B2709" i="22"/>
  <c r="A2709" i="22"/>
  <c r="D2708" i="22"/>
  <c r="B2708" i="22"/>
  <c r="A2708" i="22"/>
  <c r="D2707" i="22"/>
  <c r="B2707" i="22"/>
  <c r="A2707" i="22"/>
  <c r="D2706" i="22"/>
  <c r="B2706" i="22"/>
  <c r="A2706" i="22"/>
  <c r="D2705" i="22"/>
  <c r="B2705" i="22"/>
  <c r="A2705" i="22"/>
  <c r="D2704" i="22"/>
  <c r="B2704" i="22"/>
  <c r="A2704" i="22"/>
  <c r="D2703" i="22"/>
  <c r="B2703" i="22"/>
  <c r="A2703" i="22"/>
  <c r="D2702" i="22"/>
  <c r="B2702" i="22"/>
  <c r="A2702" i="22"/>
  <c r="D2701" i="22"/>
  <c r="B2701" i="22"/>
  <c r="A2701" i="22"/>
  <c r="D2700" i="22"/>
  <c r="B2700" i="22"/>
  <c r="A2700" i="22"/>
  <c r="D2699" i="22"/>
  <c r="B2699" i="22"/>
  <c r="A2699" i="22"/>
  <c r="D2698" i="22"/>
  <c r="B2698" i="22"/>
  <c r="A2698" i="22"/>
  <c r="D2697" i="22"/>
  <c r="B2697" i="22"/>
  <c r="A2697" i="22"/>
  <c r="D2696" i="22"/>
  <c r="B2696" i="22"/>
  <c r="A2696" i="22"/>
  <c r="D2695" i="22"/>
  <c r="B2695" i="22"/>
  <c r="A2695" i="22"/>
  <c r="D2694" i="22"/>
  <c r="B2694" i="22"/>
  <c r="A2694" i="22"/>
  <c r="D2693" i="22"/>
  <c r="B2693" i="22"/>
  <c r="A2693" i="22"/>
  <c r="D2692" i="22"/>
  <c r="B2692" i="22"/>
  <c r="A2692" i="22"/>
  <c r="D2691" i="22"/>
  <c r="B2691" i="22"/>
  <c r="A2691" i="22"/>
  <c r="D2690" i="22"/>
  <c r="B2690" i="22"/>
  <c r="A2690" i="22"/>
  <c r="D2689" i="22"/>
  <c r="B2689" i="22"/>
  <c r="A2689" i="22"/>
  <c r="D2688" i="22"/>
  <c r="B2688" i="22"/>
  <c r="A2688" i="22"/>
  <c r="D2687" i="22"/>
  <c r="B2687" i="22"/>
  <c r="A2687" i="22"/>
  <c r="D2686" i="22"/>
  <c r="B2686" i="22"/>
  <c r="A2686" i="22"/>
  <c r="D2685" i="22"/>
  <c r="B2685" i="22"/>
  <c r="A2685" i="22"/>
  <c r="D2684" i="22"/>
  <c r="B2684" i="22"/>
  <c r="A2684" i="22"/>
  <c r="D2683" i="22"/>
  <c r="B2683" i="22"/>
  <c r="A2683" i="22"/>
  <c r="D2682" i="22"/>
  <c r="B2682" i="22"/>
  <c r="A2682" i="22"/>
  <c r="D2681" i="22"/>
  <c r="B2681" i="22"/>
  <c r="A2681" i="22"/>
  <c r="D2680" i="22"/>
  <c r="B2680" i="22"/>
  <c r="A2680" i="22"/>
  <c r="D2679" i="22"/>
  <c r="B2679" i="22"/>
  <c r="A2679" i="22"/>
  <c r="D2678" i="22"/>
  <c r="B2678" i="22"/>
  <c r="A2678" i="22"/>
  <c r="D2677" i="22"/>
  <c r="B2677" i="22"/>
  <c r="A2677" i="22"/>
  <c r="D2676" i="22"/>
  <c r="B2676" i="22"/>
  <c r="A2676" i="22"/>
  <c r="D2675" i="22"/>
  <c r="B2675" i="22"/>
  <c r="A2675" i="22"/>
  <c r="D2674" i="22"/>
  <c r="B2674" i="22"/>
  <c r="A2674" i="22"/>
  <c r="D2673" i="22"/>
  <c r="B2673" i="22"/>
  <c r="A2673" i="22"/>
  <c r="D2672" i="22"/>
  <c r="B2672" i="22"/>
  <c r="A2672" i="22"/>
  <c r="D2671" i="22"/>
  <c r="B2671" i="22"/>
  <c r="A2671" i="22"/>
  <c r="D2670" i="22"/>
  <c r="B2670" i="22"/>
  <c r="A2670" i="22"/>
  <c r="D2669" i="22"/>
  <c r="B2669" i="22"/>
  <c r="A2669" i="22"/>
  <c r="D2668" i="22"/>
  <c r="B2668" i="22"/>
  <c r="A2668" i="22"/>
  <c r="D2667" i="22"/>
  <c r="B2667" i="22"/>
  <c r="A2667" i="22"/>
  <c r="D2666" i="22"/>
  <c r="B2666" i="22"/>
  <c r="A2666" i="22"/>
  <c r="D2665" i="22"/>
  <c r="B2665" i="22"/>
  <c r="A2665" i="22"/>
  <c r="D2664" i="22"/>
  <c r="B2664" i="22"/>
  <c r="A2664" i="22"/>
  <c r="D2663" i="22"/>
  <c r="B2663" i="22"/>
  <c r="A2663" i="22"/>
  <c r="D2662" i="22"/>
  <c r="B2662" i="22"/>
  <c r="A2662" i="22"/>
  <c r="D2661" i="22"/>
  <c r="B2661" i="22"/>
  <c r="A2661" i="22"/>
  <c r="D2660" i="22"/>
  <c r="B2660" i="22"/>
  <c r="A2660" i="22"/>
  <c r="D2659" i="22"/>
  <c r="B2659" i="22"/>
  <c r="A2659" i="22"/>
  <c r="D2658" i="22"/>
  <c r="B2658" i="22"/>
  <c r="A2658" i="22"/>
  <c r="D2657" i="22"/>
  <c r="B2657" i="22"/>
  <c r="A2657" i="22"/>
  <c r="D2656" i="22"/>
  <c r="B2656" i="22"/>
  <c r="A2656" i="22"/>
  <c r="D2655" i="22"/>
  <c r="B2655" i="22"/>
  <c r="A2655" i="22"/>
  <c r="D2654" i="22"/>
  <c r="B2654" i="22"/>
  <c r="A2654" i="22"/>
  <c r="D2653" i="22"/>
  <c r="B2653" i="22"/>
  <c r="A2653" i="22"/>
  <c r="D2652" i="22"/>
  <c r="B2652" i="22"/>
  <c r="A2652" i="22"/>
  <c r="D2651" i="22"/>
  <c r="B2651" i="22"/>
  <c r="A2651" i="22"/>
  <c r="D2650" i="22"/>
  <c r="B2650" i="22"/>
  <c r="A2650" i="22"/>
  <c r="D2649" i="22"/>
  <c r="B2649" i="22"/>
  <c r="A2649" i="22"/>
  <c r="D2648" i="22"/>
  <c r="B2648" i="22"/>
  <c r="A2648" i="22"/>
  <c r="D2647" i="22"/>
  <c r="B2647" i="22"/>
  <c r="A2647" i="22"/>
  <c r="D2646" i="22"/>
  <c r="B2646" i="22"/>
  <c r="A2646" i="22"/>
  <c r="D2645" i="22"/>
  <c r="B2645" i="22"/>
  <c r="A2645" i="22"/>
  <c r="D2644" i="22"/>
  <c r="B2644" i="22"/>
  <c r="A2644" i="22"/>
  <c r="D2643" i="22"/>
  <c r="B2643" i="22"/>
  <c r="A2643" i="22"/>
  <c r="D2642" i="22"/>
  <c r="B2642" i="22"/>
  <c r="A2642" i="22"/>
  <c r="D2641" i="22"/>
  <c r="B2641" i="22"/>
  <c r="A2641" i="22"/>
  <c r="D2640" i="22"/>
  <c r="B2640" i="22"/>
  <c r="A2640" i="22"/>
  <c r="D2639" i="22"/>
  <c r="B2639" i="22"/>
  <c r="A2639" i="22"/>
  <c r="D2638" i="22"/>
  <c r="B2638" i="22"/>
  <c r="A2638" i="22"/>
  <c r="D2637" i="22"/>
  <c r="B2637" i="22"/>
  <c r="A2637" i="22"/>
  <c r="D2636" i="22"/>
  <c r="B2636" i="22"/>
  <c r="A2636" i="22"/>
  <c r="D2635" i="22"/>
  <c r="B2635" i="22"/>
  <c r="A2635" i="22"/>
  <c r="D2634" i="22"/>
  <c r="B2634" i="22"/>
  <c r="A2634" i="22"/>
  <c r="D2633" i="22"/>
  <c r="B2633" i="22"/>
  <c r="A2633" i="22"/>
  <c r="D2632" i="22"/>
  <c r="B2632" i="22"/>
  <c r="A2632" i="22"/>
  <c r="D2631" i="22"/>
  <c r="B2631" i="22"/>
  <c r="A2631" i="22"/>
  <c r="D2630" i="22"/>
  <c r="B2630" i="22"/>
  <c r="A2630" i="22"/>
  <c r="D2629" i="22"/>
  <c r="B2629" i="22"/>
  <c r="A2629" i="22"/>
  <c r="D2628" i="22"/>
  <c r="B2628" i="22"/>
  <c r="A2628" i="22"/>
  <c r="D2627" i="22"/>
  <c r="B2627" i="22"/>
  <c r="A2627" i="22"/>
  <c r="D2626" i="22"/>
  <c r="B2626" i="22"/>
  <c r="A2626" i="22"/>
  <c r="D2625" i="22"/>
  <c r="B2625" i="22"/>
  <c r="A2625" i="22"/>
  <c r="D2624" i="22"/>
  <c r="B2624" i="22"/>
  <c r="A2624" i="22"/>
  <c r="D2623" i="22"/>
  <c r="B2623" i="22"/>
  <c r="A2623" i="22"/>
  <c r="D2622" i="22"/>
  <c r="B2622" i="22"/>
  <c r="A2622" i="22"/>
  <c r="D2621" i="22"/>
  <c r="B2621" i="22"/>
  <c r="A2621" i="22"/>
  <c r="D2620" i="22"/>
  <c r="B2620" i="22"/>
  <c r="A2620" i="22"/>
  <c r="D2619" i="22"/>
  <c r="B2619" i="22"/>
  <c r="A2619" i="22"/>
  <c r="D2618" i="22"/>
  <c r="B2618" i="22"/>
  <c r="A2618" i="22"/>
  <c r="D2617" i="22"/>
  <c r="B2617" i="22"/>
  <c r="A2617" i="22"/>
  <c r="D2616" i="22"/>
  <c r="B2616" i="22"/>
  <c r="A2616" i="22"/>
  <c r="D2615" i="22"/>
  <c r="B2615" i="22"/>
  <c r="A2615" i="22"/>
  <c r="D2614" i="22"/>
  <c r="B2614" i="22"/>
  <c r="A2614" i="22"/>
  <c r="D2613" i="22"/>
  <c r="B2613" i="22"/>
  <c r="A2613" i="22"/>
  <c r="D2612" i="22"/>
  <c r="B2612" i="22"/>
  <c r="A2612" i="22"/>
  <c r="D2611" i="22"/>
  <c r="B2611" i="22"/>
  <c r="A2611" i="22"/>
  <c r="D2610" i="22"/>
  <c r="B2610" i="22"/>
  <c r="A2610" i="22"/>
  <c r="D2609" i="22"/>
  <c r="B2609" i="22"/>
  <c r="A2609" i="22"/>
  <c r="D2608" i="22"/>
  <c r="B2608" i="22"/>
  <c r="A2608" i="22"/>
  <c r="D2607" i="22"/>
  <c r="B2607" i="22"/>
  <c r="A2607" i="22"/>
  <c r="D2606" i="22"/>
  <c r="B2606" i="22"/>
  <c r="A2606" i="22"/>
  <c r="D2605" i="22"/>
  <c r="B2605" i="22"/>
  <c r="A2605" i="22"/>
  <c r="D2604" i="22"/>
  <c r="B2604" i="22"/>
  <c r="A2604" i="22"/>
  <c r="D2603" i="22"/>
  <c r="B2603" i="22"/>
  <c r="A2603" i="22"/>
  <c r="D2602" i="22"/>
  <c r="B2602" i="22"/>
  <c r="A2602" i="22"/>
  <c r="D2601" i="22"/>
  <c r="B2601" i="22"/>
  <c r="A2601" i="22"/>
  <c r="D2600" i="22"/>
  <c r="B2600" i="22"/>
  <c r="A2600" i="22"/>
  <c r="D2599" i="22"/>
  <c r="B2599" i="22"/>
  <c r="A2599" i="22"/>
  <c r="D2598" i="22"/>
  <c r="B2598" i="22"/>
  <c r="A2598" i="22"/>
  <c r="D2597" i="22"/>
  <c r="B2597" i="22"/>
  <c r="A2597" i="22"/>
  <c r="D2596" i="22"/>
  <c r="B2596" i="22"/>
  <c r="A2596" i="22"/>
  <c r="D2595" i="22"/>
  <c r="B2595" i="22"/>
  <c r="A2595" i="22"/>
  <c r="D2594" i="22"/>
  <c r="B2594" i="22"/>
  <c r="A2594" i="22"/>
  <c r="D2593" i="22"/>
  <c r="B2593" i="22"/>
  <c r="A2593" i="22"/>
  <c r="D2592" i="22"/>
  <c r="B2592" i="22"/>
  <c r="A2592" i="22"/>
  <c r="D2591" i="22"/>
  <c r="B2591" i="22"/>
  <c r="A2591" i="22"/>
  <c r="D2590" i="22"/>
  <c r="B2590" i="22"/>
  <c r="A2590" i="22"/>
  <c r="D2589" i="22"/>
  <c r="B2589" i="22"/>
  <c r="A2589" i="22"/>
  <c r="D2588" i="22"/>
  <c r="B2588" i="22"/>
  <c r="A2588" i="22"/>
  <c r="D2587" i="22"/>
  <c r="B2587" i="22"/>
  <c r="A2587" i="22"/>
  <c r="D2586" i="22"/>
  <c r="B2586" i="22"/>
  <c r="A2586" i="22"/>
  <c r="D2585" i="22"/>
  <c r="B2585" i="22"/>
  <c r="A2585" i="22"/>
  <c r="D2584" i="22"/>
  <c r="B2584" i="22"/>
  <c r="A2584" i="22"/>
  <c r="D2583" i="22"/>
  <c r="B2583" i="22"/>
  <c r="A2583" i="22"/>
  <c r="D2582" i="22"/>
  <c r="B2582" i="22"/>
  <c r="A2582" i="22"/>
  <c r="D2581" i="22"/>
  <c r="B2581" i="22"/>
  <c r="A2581" i="22"/>
  <c r="D2580" i="22"/>
  <c r="B2580" i="22"/>
  <c r="A2580" i="22"/>
  <c r="D2579" i="22"/>
  <c r="B2579" i="22"/>
  <c r="A2579" i="22"/>
  <c r="D2578" i="22"/>
  <c r="B2578" i="22"/>
  <c r="A2578" i="22"/>
  <c r="D2577" i="22"/>
  <c r="B2577" i="22"/>
  <c r="A2577" i="22"/>
  <c r="D2576" i="22"/>
  <c r="B2576" i="22"/>
  <c r="A2576" i="22"/>
  <c r="D2575" i="22"/>
  <c r="B2575" i="22"/>
  <c r="A2575" i="22"/>
  <c r="D2574" i="22"/>
  <c r="B2574" i="22"/>
  <c r="A2574" i="22"/>
  <c r="D2573" i="22"/>
  <c r="B2573" i="22"/>
  <c r="A2573" i="22"/>
  <c r="D2572" i="22"/>
  <c r="B2572" i="22"/>
  <c r="A2572" i="22"/>
  <c r="D2571" i="22"/>
  <c r="B2571" i="22"/>
  <c r="A2571" i="22"/>
  <c r="D2570" i="22"/>
  <c r="B2570" i="22"/>
  <c r="A2570" i="22"/>
  <c r="D2569" i="22"/>
  <c r="B2569" i="22"/>
  <c r="A2569" i="22"/>
  <c r="D2568" i="22"/>
  <c r="B2568" i="22"/>
  <c r="A2568" i="22"/>
  <c r="D2567" i="22"/>
  <c r="B2567" i="22"/>
  <c r="A2567" i="22"/>
  <c r="D2566" i="22"/>
  <c r="B2566" i="22"/>
  <c r="A2566" i="22"/>
  <c r="D2565" i="22"/>
  <c r="B2565" i="22"/>
  <c r="A2565" i="22"/>
  <c r="D2564" i="22"/>
  <c r="B2564" i="22"/>
  <c r="A2564" i="22"/>
  <c r="D2563" i="22"/>
  <c r="B2563" i="22"/>
  <c r="A2563" i="22"/>
  <c r="D2562" i="22"/>
  <c r="B2562" i="22"/>
  <c r="A2562" i="22"/>
  <c r="D2561" i="22"/>
  <c r="B2561" i="22"/>
  <c r="A2561" i="22"/>
  <c r="D2560" i="22"/>
  <c r="B2560" i="22"/>
  <c r="A2560" i="22"/>
  <c r="D2559" i="22"/>
  <c r="B2559" i="22"/>
  <c r="A2559" i="22"/>
  <c r="D2558" i="22"/>
  <c r="B2558" i="22"/>
  <c r="A2558" i="22"/>
  <c r="D2557" i="22"/>
  <c r="B2557" i="22"/>
  <c r="A2557" i="22"/>
  <c r="D2556" i="22"/>
  <c r="B2556" i="22"/>
  <c r="A2556" i="22"/>
  <c r="D2555" i="22"/>
  <c r="B2555" i="22"/>
  <c r="A2555" i="22"/>
  <c r="D2554" i="22"/>
  <c r="B2554" i="22"/>
  <c r="A2554" i="22"/>
  <c r="D2553" i="22"/>
  <c r="B2553" i="22"/>
  <c r="A2553" i="22"/>
  <c r="D2552" i="22"/>
  <c r="B2552" i="22"/>
  <c r="A2552" i="22"/>
  <c r="D2551" i="22"/>
  <c r="B2551" i="22"/>
  <c r="A2551" i="22"/>
  <c r="D2550" i="22"/>
  <c r="B2550" i="22"/>
  <c r="A2550" i="22"/>
  <c r="D2549" i="22"/>
  <c r="B2549" i="22"/>
  <c r="A2549" i="22"/>
  <c r="D2548" i="22"/>
  <c r="B2548" i="22"/>
  <c r="A2548" i="22"/>
  <c r="D2547" i="22"/>
  <c r="B2547" i="22"/>
  <c r="A2547" i="22"/>
  <c r="D2546" i="22"/>
  <c r="B2546" i="22"/>
  <c r="A2546" i="22"/>
  <c r="D2545" i="22"/>
  <c r="B2545" i="22"/>
  <c r="A2545" i="22"/>
  <c r="D2544" i="22"/>
  <c r="B2544" i="22"/>
  <c r="A2544" i="22"/>
  <c r="D2543" i="22"/>
  <c r="B2543" i="22"/>
  <c r="A2543" i="22"/>
  <c r="D2542" i="22"/>
  <c r="B2542" i="22"/>
  <c r="A2542" i="22"/>
  <c r="D2541" i="22"/>
  <c r="B2541" i="22"/>
  <c r="A2541" i="22"/>
  <c r="D2540" i="22"/>
  <c r="B2540" i="22"/>
  <c r="A2540" i="22"/>
  <c r="D2539" i="22"/>
  <c r="B2539" i="22"/>
  <c r="A2539" i="22"/>
  <c r="D2538" i="22"/>
  <c r="B2538" i="22"/>
  <c r="A2538" i="22"/>
  <c r="D2537" i="22"/>
  <c r="B2537" i="22"/>
  <c r="A2537" i="22"/>
  <c r="D2536" i="22"/>
  <c r="B2536" i="22"/>
  <c r="A2536" i="22"/>
  <c r="D2535" i="22"/>
  <c r="B2535" i="22"/>
  <c r="A2535" i="22"/>
  <c r="D2534" i="22"/>
  <c r="B2534" i="22"/>
  <c r="A2534" i="22"/>
  <c r="D2533" i="22"/>
  <c r="B2533" i="22"/>
  <c r="A2533" i="22"/>
  <c r="D2532" i="22"/>
  <c r="B2532" i="22"/>
  <c r="A2532" i="22"/>
  <c r="D2531" i="22"/>
  <c r="B2531" i="22"/>
  <c r="A2531" i="22"/>
  <c r="D2530" i="22"/>
  <c r="B2530" i="22"/>
  <c r="A2530" i="22"/>
  <c r="D2529" i="22"/>
  <c r="B2529" i="22"/>
  <c r="A2529" i="22"/>
  <c r="D2528" i="22"/>
  <c r="B2528" i="22"/>
  <c r="A2528" i="22"/>
  <c r="D2527" i="22"/>
  <c r="B2527" i="22"/>
  <c r="A2527" i="22"/>
  <c r="D2526" i="22"/>
  <c r="B2526" i="22"/>
  <c r="A2526" i="22"/>
  <c r="D2525" i="22"/>
  <c r="B2525" i="22"/>
  <c r="A2525" i="22"/>
  <c r="D2524" i="22"/>
  <c r="B2524" i="22"/>
  <c r="A2524" i="22"/>
  <c r="D2523" i="22"/>
  <c r="B2523" i="22"/>
  <c r="A2523" i="22"/>
  <c r="D2522" i="22"/>
  <c r="B2522" i="22"/>
  <c r="A2522" i="22"/>
  <c r="D2521" i="22"/>
  <c r="B2521" i="22"/>
  <c r="A2521" i="22"/>
  <c r="D2520" i="22"/>
  <c r="B2520" i="22"/>
  <c r="A2520" i="22"/>
  <c r="D2519" i="22"/>
  <c r="B2519" i="22"/>
  <c r="A2519" i="22"/>
  <c r="D2518" i="22"/>
  <c r="B2518" i="22"/>
  <c r="A2518" i="22"/>
  <c r="D2517" i="22"/>
  <c r="B2517" i="22"/>
  <c r="A2517" i="22"/>
  <c r="D2516" i="22"/>
  <c r="B2516" i="22"/>
  <c r="A2516" i="22"/>
  <c r="D2515" i="22"/>
  <c r="B2515" i="22"/>
  <c r="A2515" i="22"/>
  <c r="D2514" i="22"/>
  <c r="B2514" i="22"/>
  <c r="A2514" i="22"/>
  <c r="D2513" i="22"/>
  <c r="B2513" i="22"/>
  <c r="A2513" i="22"/>
  <c r="D2512" i="22"/>
  <c r="B2512" i="22"/>
  <c r="A2512" i="22"/>
  <c r="D2511" i="22"/>
  <c r="B2511" i="22"/>
  <c r="A2511" i="22"/>
  <c r="D2510" i="22"/>
  <c r="B2510" i="22"/>
  <c r="A2510" i="22"/>
  <c r="D2509" i="22"/>
  <c r="B2509" i="22"/>
  <c r="A2509" i="22"/>
  <c r="D2508" i="22"/>
  <c r="B2508" i="22"/>
  <c r="A2508" i="22"/>
  <c r="D2507" i="22"/>
  <c r="B2507" i="22"/>
  <c r="A2507" i="22"/>
  <c r="D2506" i="22"/>
  <c r="B2506" i="22"/>
  <c r="A2506" i="22"/>
  <c r="D2505" i="22"/>
  <c r="B2505" i="22"/>
  <c r="A2505" i="22"/>
  <c r="D2504" i="22"/>
  <c r="B2504" i="22"/>
  <c r="A2504" i="22"/>
  <c r="D2503" i="22"/>
  <c r="B2503" i="22"/>
  <c r="A2503" i="22"/>
  <c r="D2502" i="22"/>
  <c r="B2502" i="22"/>
  <c r="A2502" i="22"/>
  <c r="D2501" i="22"/>
  <c r="B2501" i="22"/>
  <c r="A2501" i="22"/>
  <c r="D2500" i="22"/>
  <c r="B2500" i="22"/>
  <c r="A2500" i="22"/>
  <c r="D2499" i="22"/>
  <c r="B2499" i="22"/>
  <c r="A2499" i="22"/>
  <c r="D2498" i="22"/>
  <c r="B2498" i="22"/>
  <c r="A2498" i="22"/>
  <c r="D2497" i="22"/>
  <c r="B2497" i="22"/>
  <c r="A2497" i="22"/>
  <c r="D2496" i="22"/>
  <c r="B2496" i="22"/>
  <c r="A2496" i="22"/>
  <c r="D2495" i="22"/>
  <c r="B2495" i="22"/>
  <c r="A2495" i="22"/>
  <c r="D2494" i="22"/>
  <c r="B2494" i="22"/>
  <c r="A2494" i="22"/>
  <c r="D2493" i="22"/>
  <c r="B2493" i="22"/>
  <c r="A2493" i="22"/>
  <c r="D2492" i="22"/>
  <c r="B2492" i="22"/>
  <c r="A2492" i="22"/>
  <c r="D2491" i="22"/>
  <c r="B2491" i="22"/>
  <c r="A2491" i="22"/>
  <c r="D2490" i="22"/>
  <c r="B2490" i="22"/>
  <c r="A2490" i="22"/>
  <c r="D2489" i="22"/>
  <c r="B2489" i="22"/>
  <c r="A2489" i="22"/>
  <c r="D2488" i="22"/>
  <c r="B2488" i="22"/>
  <c r="A2488" i="22"/>
  <c r="D2487" i="22"/>
  <c r="B2487" i="22"/>
  <c r="A2487" i="22"/>
  <c r="D2486" i="22"/>
  <c r="B2486" i="22"/>
  <c r="A2486" i="22"/>
  <c r="D2485" i="22"/>
  <c r="B2485" i="22"/>
  <c r="A2485" i="22"/>
  <c r="D2484" i="22"/>
  <c r="B2484" i="22"/>
  <c r="A2484" i="22"/>
  <c r="D2483" i="22"/>
  <c r="B2483" i="22"/>
  <c r="A2483" i="22"/>
  <c r="D2482" i="22"/>
  <c r="B2482" i="22"/>
  <c r="A2482" i="22"/>
  <c r="D2481" i="22"/>
  <c r="B2481" i="22"/>
  <c r="A2481" i="22"/>
  <c r="D2480" i="22"/>
  <c r="B2480" i="22"/>
  <c r="A2480" i="22"/>
  <c r="D2479" i="22"/>
  <c r="B2479" i="22"/>
  <c r="A2479" i="22"/>
  <c r="D2478" i="22"/>
  <c r="B2478" i="22"/>
  <c r="A2478" i="22"/>
  <c r="D2477" i="22"/>
  <c r="B2477" i="22"/>
  <c r="A2477" i="22"/>
  <c r="D2476" i="22"/>
  <c r="B2476" i="22"/>
  <c r="A2476" i="22"/>
  <c r="D2475" i="22"/>
  <c r="B2475" i="22"/>
  <c r="A2475" i="22"/>
  <c r="D2474" i="22"/>
  <c r="B2474" i="22"/>
  <c r="A2474" i="22"/>
  <c r="D2473" i="22"/>
  <c r="B2473" i="22"/>
  <c r="A2473" i="22"/>
  <c r="D2472" i="22"/>
  <c r="B2472" i="22"/>
  <c r="A2472" i="22"/>
  <c r="D2471" i="22"/>
  <c r="B2471" i="22"/>
  <c r="A2471" i="22"/>
  <c r="D2470" i="22"/>
  <c r="B2470" i="22"/>
  <c r="A2470" i="22"/>
  <c r="D2469" i="22"/>
  <c r="B2469" i="22"/>
  <c r="A2469" i="22"/>
  <c r="D2468" i="22"/>
  <c r="B2468" i="22"/>
  <c r="A2468" i="22"/>
  <c r="D2467" i="22"/>
  <c r="B2467" i="22"/>
  <c r="A2467" i="22"/>
  <c r="D2466" i="22"/>
  <c r="B2466" i="22"/>
  <c r="A2466" i="22"/>
  <c r="D2465" i="22"/>
  <c r="B2465" i="22"/>
  <c r="A2465" i="22"/>
  <c r="D2464" i="22"/>
  <c r="B2464" i="22"/>
  <c r="A2464" i="22"/>
  <c r="D2463" i="22"/>
  <c r="B2463" i="22"/>
  <c r="A2463" i="22"/>
  <c r="D2462" i="22"/>
  <c r="B2462" i="22"/>
  <c r="A2462" i="22"/>
  <c r="D2461" i="22"/>
  <c r="B2461" i="22"/>
  <c r="A2461" i="22"/>
  <c r="D2460" i="22"/>
  <c r="B2460" i="22"/>
  <c r="A2460" i="22"/>
  <c r="D2459" i="22"/>
  <c r="B2459" i="22"/>
  <c r="A2459" i="22"/>
  <c r="D2458" i="22"/>
  <c r="B2458" i="22"/>
  <c r="A2458" i="22"/>
  <c r="D2457" i="22"/>
  <c r="B2457" i="22"/>
  <c r="A2457" i="22"/>
  <c r="D2456" i="22"/>
  <c r="B2456" i="22"/>
  <c r="A2456" i="22"/>
  <c r="D2455" i="22"/>
  <c r="B2455" i="22"/>
  <c r="A2455" i="22"/>
  <c r="D2454" i="22"/>
  <c r="B2454" i="22"/>
  <c r="A2454" i="22"/>
  <c r="D2453" i="22"/>
  <c r="B2453" i="22"/>
  <c r="A2453" i="22"/>
  <c r="D2452" i="22"/>
  <c r="B2452" i="22"/>
  <c r="A2452" i="22"/>
  <c r="D2451" i="22"/>
  <c r="B2451" i="22"/>
  <c r="A2451" i="22"/>
  <c r="D2450" i="22"/>
  <c r="B2450" i="22"/>
  <c r="A2450" i="22"/>
  <c r="D2449" i="22"/>
  <c r="B2449" i="22"/>
  <c r="A2449" i="22"/>
  <c r="D2448" i="22"/>
  <c r="B2448" i="22"/>
  <c r="A2448" i="22"/>
  <c r="D2447" i="22"/>
  <c r="B2447" i="22"/>
  <c r="A2447" i="22"/>
  <c r="D2446" i="22"/>
  <c r="B2446" i="22"/>
  <c r="A2446" i="22"/>
  <c r="D2445" i="22"/>
  <c r="B2445" i="22"/>
  <c r="A2445" i="22"/>
  <c r="D2444" i="22"/>
  <c r="B2444" i="22"/>
  <c r="A2444" i="22"/>
  <c r="D2443" i="22"/>
  <c r="B2443" i="22"/>
  <c r="A2443" i="22"/>
  <c r="D2442" i="22"/>
  <c r="B2442" i="22"/>
  <c r="A2442" i="22"/>
  <c r="D2441" i="22"/>
  <c r="B2441" i="22"/>
  <c r="A2441" i="22"/>
  <c r="D2440" i="22"/>
  <c r="B2440" i="22"/>
  <c r="A2440" i="22"/>
  <c r="D2439" i="22"/>
  <c r="B2439" i="22"/>
  <c r="A2439" i="22"/>
  <c r="D2438" i="22"/>
  <c r="B2438" i="22"/>
  <c r="A2438" i="22"/>
  <c r="D2437" i="22"/>
  <c r="B2437" i="22"/>
  <c r="A2437" i="22"/>
  <c r="D2436" i="22"/>
  <c r="B2436" i="22"/>
  <c r="A2436" i="22"/>
  <c r="D2435" i="22"/>
  <c r="B2435" i="22"/>
  <c r="A2435" i="22"/>
  <c r="D2434" i="22"/>
  <c r="B2434" i="22"/>
  <c r="A2434" i="22"/>
  <c r="D2433" i="22"/>
  <c r="B2433" i="22"/>
  <c r="A2433" i="22"/>
  <c r="D2432" i="22"/>
  <c r="B2432" i="22"/>
  <c r="A2432" i="22"/>
  <c r="D2431" i="22"/>
  <c r="B2431" i="22"/>
  <c r="A2431" i="22"/>
  <c r="D2430" i="22"/>
  <c r="B2430" i="22"/>
  <c r="A2430" i="22"/>
  <c r="D2429" i="22"/>
  <c r="B2429" i="22"/>
  <c r="A2429" i="22"/>
  <c r="D2428" i="22"/>
  <c r="B2428" i="22"/>
  <c r="A2428" i="22"/>
  <c r="D2427" i="22"/>
  <c r="B2427" i="22"/>
  <c r="A2427" i="22"/>
  <c r="D2426" i="22"/>
  <c r="B2426" i="22"/>
  <c r="A2426" i="22"/>
  <c r="D2425" i="22"/>
  <c r="B2425" i="22"/>
  <c r="A2425" i="22"/>
  <c r="D2424" i="22"/>
  <c r="B2424" i="22"/>
  <c r="A2424" i="22"/>
  <c r="D2423" i="22"/>
  <c r="B2423" i="22"/>
  <c r="A2423" i="22"/>
  <c r="D2422" i="22"/>
  <c r="B2422" i="22"/>
  <c r="A2422" i="22"/>
  <c r="D2421" i="22"/>
  <c r="B2421" i="22"/>
  <c r="A2421" i="22"/>
  <c r="D2420" i="22"/>
  <c r="B2420" i="22"/>
  <c r="A2420" i="22"/>
  <c r="D2419" i="22"/>
  <c r="B2419" i="22"/>
  <c r="A2419" i="22"/>
  <c r="D2418" i="22"/>
  <c r="B2418" i="22"/>
  <c r="A2418" i="22"/>
  <c r="D2417" i="22"/>
  <c r="B2417" i="22"/>
  <c r="A2417" i="22"/>
  <c r="D2416" i="22"/>
  <c r="B2416" i="22"/>
  <c r="A2416" i="22"/>
  <c r="D2415" i="22"/>
  <c r="B2415" i="22"/>
  <c r="A2415" i="22"/>
  <c r="D2414" i="22"/>
  <c r="B2414" i="22"/>
  <c r="A2414" i="22"/>
  <c r="D2413" i="22"/>
  <c r="B2413" i="22"/>
  <c r="A2413" i="22"/>
  <c r="D2412" i="22"/>
  <c r="B2412" i="22"/>
  <c r="A2412" i="22"/>
  <c r="D2411" i="22"/>
  <c r="B2411" i="22"/>
  <c r="A2411" i="22"/>
  <c r="D2410" i="22"/>
  <c r="B2410" i="22"/>
  <c r="A2410" i="22"/>
  <c r="D2409" i="22"/>
  <c r="B2409" i="22"/>
  <c r="A2409" i="22"/>
  <c r="D2408" i="22"/>
  <c r="B2408" i="22"/>
  <c r="A2408" i="22"/>
  <c r="D2407" i="22"/>
  <c r="B2407" i="22"/>
  <c r="A2407" i="22"/>
  <c r="D2406" i="22"/>
  <c r="B2406" i="22"/>
  <c r="A2406" i="22"/>
  <c r="D2405" i="22"/>
  <c r="B2405" i="22"/>
  <c r="A2405" i="22"/>
  <c r="D2404" i="22"/>
  <c r="B2404" i="22"/>
  <c r="A2404" i="22"/>
  <c r="D2403" i="22"/>
  <c r="B2403" i="22"/>
  <c r="A2403" i="22"/>
  <c r="D2402" i="22"/>
  <c r="B2402" i="22"/>
  <c r="A2402" i="22"/>
  <c r="D2401" i="22"/>
  <c r="B2401" i="22"/>
  <c r="A2401" i="22"/>
  <c r="D2400" i="22"/>
  <c r="B2400" i="22"/>
  <c r="A2400" i="22"/>
  <c r="D2399" i="22"/>
  <c r="B2399" i="22"/>
  <c r="A2399" i="22"/>
  <c r="D2398" i="22"/>
  <c r="B2398" i="22"/>
  <c r="A2398" i="22"/>
  <c r="D2397" i="22"/>
  <c r="B2397" i="22"/>
  <c r="A2397" i="22"/>
  <c r="D2396" i="22"/>
  <c r="B2396" i="22"/>
  <c r="A2396" i="22"/>
  <c r="D2395" i="22"/>
  <c r="B2395" i="22"/>
  <c r="A2395" i="22"/>
  <c r="D2394" i="22"/>
  <c r="B2394" i="22"/>
  <c r="A2394" i="22"/>
  <c r="D2393" i="22"/>
  <c r="B2393" i="22"/>
  <c r="A2393" i="22"/>
  <c r="D2392" i="22"/>
  <c r="B2392" i="22"/>
  <c r="A2392" i="22"/>
  <c r="D2391" i="22"/>
  <c r="B2391" i="22"/>
  <c r="A2391" i="22"/>
  <c r="D2390" i="22"/>
  <c r="B2390" i="22"/>
  <c r="A2390" i="22"/>
  <c r="D2389" i="22"/>
  <c r="B2389" i="22"/>
  <c r="A2389" i="22"/>
  <c r="D2388" i="22"/>
  <c r="B2388" i="22"/>
  <c r="A2388" i="22"/>
  <c r="D2387" i="22"/>
  <c r="B2387" i="22"/>
  <c r="A2387" i="22"/>
  <c r="D2386" i="22"/>
  <c r="B2386" i="22"/>
  <c r="A2386" i="22"/>
  <c r="D2385" i="22"/>
  <c r="B2385" i="22"/>
  <c r="A2385" i="22"/>
  <c r="D2384" i="22"/>
  <c r="B2384" i="22"/>
  <c r="A2384" i="22"/>
  <c r="D2383" i="22"/>
  <c r="B2383" i="22"/>
  <c r="A2383" i="22"/>
  <c r="D2382" i="22"/>
  <c r="B2382" i="22"/>
  <c r="A2382" i="22"/>
  <c r="D2381" i="22"/>
  <c r="B2381" i="22"/>
  <c r="A2381" i="22"/>
  <c r="D2380" i="22"/>
  <c r="B2380" i="22"/>
  <c r="A2380" i="22"/>
  <c r="D2379" i="22"/>
  <c r="B2379" i="22"/>
  <c r="A2379" i="22"/>
  <c r="D2378" i="22"/>
  <c r="B2378" i="22"/>
  <c r="A2378" i="22"/>
  <c r="D2377" i="22"/>
  <c r="B2377" i="22"/>
  <c r="A2377" i="22"/>
  <c r="D2376" i="22"/>
  <c r="B2376" i="22"/>
  <c r="A2376" i="22"/>
  <c r="D2375" i="22"/>
  <c r="B2375" i="22"/>
  <c r="A2375" i="22"/>
  <c r="D2374" i="22"/>
  <c r="B2374" i="22"/>
  <c r="A2374" i="22"/>
  <c r="D2373" i="22"/>
  <c r="B2373" i="22"/>
  <c r="A2373" i="22"/>
  <c r="D2372" i="22"/>
  <c r="B2372" i="22"/>
  <c r="A2372" i="22"/>
  <c r="D2371" i="22"/>
  <c r="B2371" i="22"/>
  <c r="A2371" i="22"/>
  <c r="D2370" i="22"/>
  <c r="B2370" i="22"/>
  <c r="A2370" i="22"/>
  <c r="D2369" i="22"/>
  <c r="B2369" i="22"/>
  <c r="A2369" i="22"/>
  <c r="D2368" i="22"/>
  <c r="B2368" i="22"/>
  <c r="A2368" i="22"/>
  <c r="D2367" i="22"/>
  <c r="B2367" i="22"/>
  <c r="A2367" i="22"/>
  <c r="D2366" i="22"/>
  <c r="B2366" i="22"/>
  <c r="A2366" i="22"/>
  <c r="D2365" i="22"/>
  <c r="B2365" i="22"/>
  <c r="A2365" i="22"/>
  <c r="D2364" i="22"/>
  <c r="B2364" i="22"/>
  <c r="A2364" i="22"/>
  <c r="D2363" i="22"/>
  <c r="B2363" i="22"/>
  <c r="A2363" i="22"/>
  <c r="D2362" i="22"/>
  <c r="B2362" i="22"/>
  <c r="A2362" i="22"/>
  <c r="D2361" i="22"/>
  <c r="B2361" i="22"/>
  <c r="A2361" i="22"/>
  <c r="D2360" i="22"/>
  <c r="B2360" i="22"/>
  <c r="A2360" i="22"/>
  <c r="D2359" i="22"/>
  <c r="B2359" i="22"/>
  <c r="A2359" i="22"/>
  <c r="D2358" i="22"/>
  <c r="B2358" i="22"/>
  <c r="A2358" i="22"/>
  <c r="D2357" i="22"/>
  <c r="B2357" i="22"/>
  <c r="A2357" i="22"/>
  <c r="D2356" i="22"/>
  <c r="B2356" i="22"/>
  <c r="A2356" i="22"/>
  <c r="D2355" i="22"/>
  <c r="B2355" i="22"/>
  <c r="A2355" i="22"/>
  <c r="D2354" i="22"/>
  <c r="B2354" i="22"/>
  <c r="A2354" i="22"/>
  <c r="D2353" i="22"/>
  <c r="B2353" i="22"/>
  <c r="A2353" i="22"/>
  <c r="D2352" i="22"/>
  <c r="B2352" i="22"/>
  <c r="A2352" i="22"/>
  <c r="D2351" i="22"/>
  <c r="B2351" i="22"/>
  <c r="A2351" i="22"/>
  <c r="D2350" i="22"/>
  <c r="B2350" i="22"/>
  <c r="A2350" i="22"/>
  <c r="D2349" i="22"/>
  <c r="B2349" i="22"/>
  <c r="A2349" i="22"/>
  <c r="D2348" i="22"/>
  <c r="B2348" i="22"/>
  <c r="A2348" i="22"/>
  <c r="D2347" i="22"/>
  <c r="B2347" i="22"/>
  <c r="A2347" i="22"/>
  <c r="D2346" i="22"/>
  <c r="B2346" i="22"/>
  <c r="A2346" i="22"/>
  <c r="D2345" i="22"/>
  <c r="B2345" i="22"/>
  <c r="A2345" i="22"/>
  <c r="D2344" i="22"/>
  <c r="B2344" i="22"/>
  <c r="A2344" i="22"/>
  <c r="D2343" i="22"/>
  <c r="B2343" i="22"/>
  <c r="A2343" i="22"/>
  <c r="D2342" i="22"/>
  <c r="B2342" i="22"/>
  <c r="A2342" i="22"/>
  <c r="D2341" i="22"/>
  <c r="B2341" i="22"/>
  <c r="A2341" i="22"/>
  <c r="D2340" i="22"/>
  <c r="B2340" i="22"/>
  <c r="A2340" i="22"/>
  <c r="D2339" i="22"/>
  <c r="B2339" i="22"/>
  <c r="A2339" i="22"/>
  <c r="D2338" i="22"/>
  <c r="B2338" i="22"/>
  <c r="A2338" i="22"/>
  <c r="D2337" i="22"/>
  <c r="B2337" i="22"/>
  <c r="A2337" i="22"/>
  <c r="D2336" i="22"/>
  <c r="B2336" i="22"/>
  <c r="A2336" i="22"/>
  <c r="D2335" i="22"/>
  <c r="B2335" i="22"/>
  <c r="A2335" i="22"/>
  <c r="D2334" i="22"/>
  <c r="B2334" i="22"/>
  <c r="A2334" i="22"/>
  <c r="D2333" i="22"/>
  <c r="B2333" i="22"/>
  <c r="A2333" i="22"/>
  <c r="D2332" i="22"/>
  <c r="B2332" i="22"/>
  <c r="A2332" i="22"/>
  <c r="D2331" i="22"/>
  <c r="B2331" i="22"/>
  <c r="A2331" i="22"/>
  <c r="D2330" i="22"/>
  <c r="B2330" i="22"/>
  <c r="A2330" i="22"/>
  <c r="D2329" i="22"/>
  <c r="B2329" i="22"/>
  <c r="A2329" i="22"/>
  <c r="D2328" i="22"/>
  <c r="B2328" i="22"/>
  <c r="A2328" i="22"/>
  <c r="D2327" i="22"/>
  <c r="B2327" i="22"/>
  <c r="A2327" i="22"/>
  <c r="D2326" i="22"/>
  <c r="B2326" i="22"/>
  <c r="A2326" i="22"/>
  <c r="D2325" i="22"/>
  <c r="B2325" i="22"/>
  <c r="A2325" i="22"/>
  <c r="D2324" i="22"/>
  <c r="B2324" i="22"/>
  <c r="A2324" i="22"/>
  <c r="D2323" i="22"/>
  <c r="B2323" i="22"/>
  <c r="A2323" i="22"/>
  <c r="D2322" i="22"/>
  <c r="B2322" i="22"/>
  <c r="A2322" i="22"/>
  <c r="D2321" i="22"/>
  <c r="B2321" i="22"/>
  <c r="A2321" i="22"/>
  <c r="D2320" i="22"/>
  <c r="B2320" i="22"/>
  <c r="A2320" i="22"/>
  <c r="D2319" i="22"/>
  <c r="B2319" i="22"/>
  <c r="A2319" i="22"/>
  <c r="D2318" i="22"/>
  <c r="B2318" i="22"/>
  <c r="A2318" i="22"/>
  <c r="D2317" i="22"/>
  <c r="B2317" i="22"/>
  <c r="A2317" i="22"/>
  <c r="D2316" i="22"/>
  <c r="B2316" i="22"/>
  <c r="A2316" i="22"/>
  <c r="D2315" i="22"/>
  <c r="B2315" i="22"/>
  <c r="A2315" i="22"/>
  <c r="D2314" i="22"/>
  <c r="B2314" i="22"/>
  <c r="A2314" i="22"/>
  <c r="D2313" i="22"/>
  <c r="B2313" i="22"/>
  <c r="A2313" i="22"/>
  <c r="D2312" i="22"/>
  <c r="B2312" i="22"/>
  <c r="A2312" i="22"/>
  <c r="D2311" i="22"/>
  <c r="B2311" i="22"/>
  <c r="A2311" i="22"/>
  <c r="D2310" i="22"/>
  <c r="B2310" i="22"/>
  <c r="A2310" i="22"/>
  <c r="D2309" i="22"/>
  <c r="B2309" i="22"/>
  <c r="A2309" i="22"/>
  <c r="D2308" i="22"/>
  <c r="B2308" i="22"/>
  <c r="A2308" i="22"/>
  <c r="D2307" i="22"/>
  <c r="B2307" i="22"/>
  <c r="A2307" i="22"/>
  <c r="D2306" i="22"/>
  <c r="B2306" i="22"/>
  <c r="A2306" i="22"/>
  <c r="D2305" i="22"/>
  <c r="B2305" i="22"/>
  <c r="A2305" i="22"/>
  <c r="D2304" i="22"/>
  <c r="B2304" i="22"/>
  <c r="A2304" i="22"/>
  <c r="D2303" i="22"/>
  <c r="B2303" i="22"/>
  <c r="A2303" i="22"/>
  <c r="D2302" i="22"/>
  <c r="B2302" i="22"/>
  <c r="A2302" i="22"/>
  <c r="D2301" i="22"/>
  <c r="B2301" i="22"/>
  <c r="A2301" i="22"/>
  <c r="D2300" i="22"/>
  <c r="B2300" i="22"/>
  <c r="A2300" i="22"/>
  <c r="D2299" i="22"/>
  <c r="B2299" i="22"/>
  <c r="A2299" i="22"/>
  <c r="D2298" i="22"/>
  <c r="B2298" i="22"/>
  <c r="A2298" i="22"/>
  <c r="D2297" i="22"/>
  <c r="B2297" i="22"/>
  <c r="A2297" i="22"/>
  <c r="D2296" i="22"/>
  <c r="B2296" i="22"/>
  <c r="A2296" i="22"/>
  <c r="D2295" i="22"/>
  <c r="B2295" i="22"/>
  <c r="A2295" i="22"/>
  <c r="D2294" i="22"/>
  <c r="B2294" i="22"/>
  <c r="A2294" i="22"/>
  <c r="D2293" i="22"/>
  <c r="B2293" i="22"/>
  <c r="A2293" i="22"/>
  <c r="D2292" i="22"/>
  <c r="B2292" i="22"/>
  <c r="A2292" i="22"/>
  <c r="D2291" i="22"/>
  <c r="B2291" i="22"/>
  <c r="A2291" i="22"/>
  <c r="D2290" i="22"/>
  <c r="B2290" i="22"/>
  <c r="A2290" i="22"/>
  <c r="D2289" i="22"/>
  <c r="B2289" i="22"/>
  <c r="A2289" i="22"/>
  <c r="D2288" i="22"/>
  <c r="B2288" i="22"/>
  <c r="A2288" i="22"/>
  <c r="D2287" i="22"/>
  <c r="B2287" i="22"/>
  <c r="A2287" i="22"/>
  <c r="D2286" i="22"/>
  <c r="B2286" i="22"/>
  <c r="A2286" i="22"/>
  <c r="D2285" i="22"/>
  <c r="B2285" i="22"/>
  <c r="A2285" i="22"/>
  <c r="D2284" i="22"/>
  <c r="B2284" i="22"/>
  <c r="A2284" i="22"/>
  <c r="D2283" i="22"/>
  <c r="B2283" i="22"/>
  <c r="A2283" i="22"/>
  <c r="D2282" i="22"/>
  <c r="B2282" i="22"/>
  <c r="A2282" i="22"/>
  <c r="D2281" i="22"/>
  <c r="B2281" i="22"/>
  <c r="A2281" i="22"/>
  <c r="D2280" i="22"/>
  <c r="B2280" i="22"/>
  <c r="A2280" i="22"/>
  <c r="D2279" i="22"/>
  <c r="B2279" i="22"/>
  <c r="A2279" i="22"/>
  <c r="D2278" i="22"/>
  <c r="B2278" i="22"/>
  <c r="A2278" i="22"/>
  <c r="D2277" i="22"/>
  <c r="B2277" i="22"/>
  <c r="A2277" i="22"/>
  <c r="D2276" i="22"/>
  <c r="B2276" i="22"/>
  <c r="A2276" i="22"/>
  <c r="D2275" i="22"/>
  <c r="B2275" i="22"/>
  <c r="A2275" i="22"/>
  <c r="D2274" i="22"/>
  <c r="B2274" i="22"/>
  <c r="A2274" i="22"/>
  <c r="D2273" i="22"/>
  <c r="B2273" i="22"/>
  <c r="A2273" i="22"/>
  <c r="D2272" i="22"/>
  <c r="B2272" i="22"/>
  <c r="A2272" i="22"/>
  <c r="D2271" i="22"/>
  <c r="B2271" i="22"/>
  <c r="A2271" i="22"/>
  <c r="D2270" i="22"/>
  <c r="B2270" i="22"/>
  <c r="A2270" i="22"/>
  <c r="D2269" i="22"/>
  <c r="B2269" i="22"/>
  <c r="A2269" i="22"/>
  <c r="D2268" i="22"/>
  <c r="B2268" i="22"/>
  <c r="A2268" i="22"/>
  <c r="D2267" i="22"/>
  <c r="B2267" i="22"/>
  <c r="A2267" i="22"/>
  <c r="D2266" i="22"/>
  <c r="B2266" i="22"/>
  <c r="A2266" i="22"/>
  <c r="D2265" i="22"/>
  <c r="B2265" i="22"/>
  <c r="A2265" i="22"/>
  <c r="D2264" i="22"/>
  <c r="B2264" i="22"/>
  <c r="A2264" i="22"/>
  <c r="D2263" i="22"/>
  <c r="B2263" i="22"/>
  <c r="A2263" i="22"/>
  <c r="D2262" i="22"/>
  <c r="B2262" i="22"/>
  <c r="A2262" i="22"/>
  <c r="D2261" i="22"/>
  <c r="B2261" i="22"/>
  <c r="A2261" i="22"/>
  <c r="D2260" i="22"/>
  <c r="B2260" i="22"/>
  <c r="A2260" i="22"/>
  <c r="D2259" i="22"/>
  <c r="B2259" i="22"/>
  <c r="A2259" i="22"/>
  <c r="D2258" i="22"/>
  <c r="B2258" i="22"/>
  <c r="A2258" i="22"/>
  <c r="D2257" i="22"/>
  <c r="B2257" i="22"/>
  <c r="A2257" i="22"/>
  <c r="D2256" i="22"/>
  <c r="B2256" i="22"/>
  <c r="A2256" i="22"/>
  <c r="D2255" i="22"/>
  <c r="B2255" i="22"/>
  <c r="A2255" i="22"/>
  <c r="D2254" i="22"/>
  <c r="B2254" i="22"/>
  <c r="A2254" i="22"/>
  <c r="D2253" i="22"/>
  <c r="B2253" i="22"/>
  <c r="A2253" i="22"/>
  <c r="D2252" i="22"/>
  <c r="B2252" i="22"/>
  <c r="A2252" i="22"/>
  <c r="D2251" i="22"/>
  <c r="B2251" i="22"/>
  <c r="A2251" i="22"/>
  <c r="D2250" i="22"/>
  <c r="B2250" i="22"/>
  <c r="A2250" i="22"/>
  <c r="D2249" i="22"/>
  <c r="B2249" i="22"/>
  <c r="A2249" i="22"/>
  <c r="D2248" i="22"/>
  <c r="B2248" i="22"/>
  <c r="A2248" i="22"/>
  <c r="D2247" i="22"/>
  <c r="B2247" i="22"/>
  <c r="A2247" i="22"/>
  <c r="D2246" i="22"/>
  <c r="B2246" i="22"/>
  <c r="A2246" i="22"/>
  <c r="D2245" i="22"/>
  <c r="B2245" i="22"/>
  <c r="A2245" i="22"/>
  <c r="D2244" i="22"/>
  <c r="B2244" i="22"/>
  <c r="A2244" i="22"/>
  <c r="D2243" i="22"/>
  <c r="B2243" i="22"/>
  <c r="A2243" i="22"/>
  <c r="D2242" i="22"/>
  <c r="B2242" i="22"/>
  <c r="A2242" i="22"/>
  <c r="D2241" i="22"/>
  <c r="B2241" i="22"/>
  <c r="A2241" i="22"/>
  <c r="D2240" i="22"/>
  <c r="B2240" i="22"/>
  <c r="A2240" i="22"/>
  <c r="D2239" i="22"/>
  <c r="B2239" i="22"/>
  <c r="A2239" i="22"/>
  <c r="D2238" i="22"/>
  <c r="B2238" i="22"/>
  <c r="A2238" i="22"/>
  <c r="D2237" i="22"/>
  <c r="B2237" i="22"/>
  <c r="A2237" i="22"/>
  <c r="D2236" i="22"/>
  <c r="B2236" i="22"/>
  <c r="A2236" i="22"/>
  <c r="D2235" i="22"/>
  <c r="B2235" i="22"/>
  <c r="A2235" i="22"/>
  <c r="D2234" i="22"/>
  <c r="B2234" i="22"/>
  <c r="A2234" i="22"/>
  <c r="D2233" i="22"/>
  <c r="B2233" i="22"/>
  <c r="A2233" i="22"/>
  <c r="D2232" i="22"/>
  <c r="B2232" i="22"/>
  <c r="A2232" i="22"/>
  <c r="D2231" i="22"/>
  <c r="B2231" i="22"/>
  <c r="A2231" i="22"/>
  <c r="D2230" i="22"/>
  <c r="B2230" i="22"/>
  <c r="A2230" i="22"/>
  <c r="D2229" i="22"/>
  <c r="B2229" i="22"/>
  <c r="A2229" i="22"/>
  <c r="D2228" i="22"/>
  <c r="B2228" i="22"/>
  <c r="A2228" i="22"/>
  <c r="D2227" i="22"/>
  <c r="B2227" i="22"/>
  <c r="A2227" i="22"/>
  <c r="D2226" i="22"/>
  <c r="B2226" i="22"/>
  <c r="A2226" i="22"/>
  <c r="D2225" i="22"/>
  <c r="B2225" i="22"/>
  <c r="A2225" i="22"/>
  <c r="D2224" i="22"/>
  <c r="B2224" i="22"/>
  <c r="A2224" i="22"/>
  <c r="D2223" i="22"/>
  <c r="B2223" i="22"/>
  <c r="A2223" i="22"/>
  <c r="D2222" i="22"/>
  <c r="B2222" i="22"/>
  <c r="A2222" i="22"/>
  <c r="D2221" i="22"/>
  <c r="B2221" i="22"/>
  <c r="A2221" i="22"/>
  <c r="D2220" i="22"/>
  <c r="B2220" i="22"/>
  <c r="A2220" i="22"/>
  <c r="D2219" i="22"/>
  <c r="B2219" i="22"/>
  <c r="A2219" i="22"/>
  <c r="D2218" i="22"/>
  <c r="B2218" i="22"/>
  <c r="A2218" i="22"/>
  <c r="D2217" i="22"/>
  <c r="B2217" i="22"/>
  <c r="A2217" i="22"/>
  <c r="D2216" i="22"/>
  <c r="B2216" i="22"/>
  <c r="A2216" i="22"/>
  <c r="D2215" i="22"/>
  <c r="B2215" i="22"/>
  <c r="A2215" i="22"/>
  <c r="D2214" i="22"/>
  <c r="B2214" i="22"/>
  <c r="A2214" i="22"/>
  <c r="D2213" i="22"/>
  <c r="B2213" i="22"/>
  <c r="A2213" i="22"/>
  <c r="D2212" i="22"/>
  <c r="B2212" i="22"/>
  <c r="A2212" i="22"/>
  <c r="D2211" i="22"/>
  <c r="B2211" i="22"/>
  <c r="A2211" i="22"/>
  <c r="D2210" i="22"/>
  <c r="B2210" i="22"/>
  <c r="A2210" i="22"/>
  <c r="D2209" i="22"/>
  <c r="B2209" i="22"/>
  <c r="A2209" i="22"/>
  <c r="D2208" i="22"/>
  <c r="B2208" i="22"/>
  <c r="A2208" i="22"/>
  <c r="D2207" i="22"/>
  <c r="B2207" i="22"/>
  <c r="A2207" i="22"/>
  <c r="D2206" i="22"/>
  <c r="B2206" i="22"/>
  <c r="A2206" i="22"/>
  <c r="D2205" i="22"/>
  <c r="B2205" i="22"/>
  <c r="A2205" i="22"/>
  <c r="D2204" i="22"/>
  <c r="B2204" i="22"/>
  <c r="A2204" i="22"/>
  <c r="D2203" i="22"/>
  <c r="B2203" i="22"/>
  <c r="A2203" i="22"/>
  <c r="D2202" i="22"/>
  <c r="B2202" i="22"/>
  <c r="A2202" i="22"/>
  <c r="D2201" i="22"/>
  <c r="B2201" i="22"/>
  <c r="A2201" i="22"/>
  <c r="D2200" i="22"/>
  <c r="B2200" i="22"/>
  <c r="A2200" i="22"/>
  <c r="D2199" i="22"/>
  <c r="B2199" i="22"/>
  <c r="A2199" i="22"/>
  <c r="D2198" i="22"/>
  <c r="B2198" i="22"/>
  <c r="A2198" i="22"/>
  <c r="D2197" i="22"/>
  <c r="B2197" i="22"/>
  <c r="A2197" i="22"/>
  <c r="D2196" i="22"/>
  <c r="B2196" i="22"/>
  <c r="A2196" i="22"/>
  <c r="D2195" i="22"/>
  <c r="B2195" i="22"/>
  <c r="A2195" i="22"/>
  <c r="D2194" i="22"/>
  <c r="B2194" i="22"/>
  <c r="A2194" i="22"/>
  <c r="D2193" i="22"/>
  <c r="B2193" i="22"/>
  <c r="A2193" i="22"/>
  <c r="D2192" i="22"/>
  <c r="B2192" i="22"/>
  <c r="A2192" i="22"/>
  <c r="D2191" i="22"/>
  <c r="B2191" i="22"/>
  <c r="A2191" i="22"/>
  <c r="D2190" i="22"/>
  <c r="B2190" i="22"/>
  <c r="A2190" i="22"/>
  <c r="D2189" i="22"/>
  <c r="B2189" i="22"/>
  <c r="A2189" i="22"/>
  <c r="D2188" i="22"/>
  <c r="B2188" i="22"/>
  <c r="A2188" i="22"/>
  <c r="D2187" i="22"/>
  <c r="B2187" i="22"/>
  <c r="A2187" i="22"/>
  <c r="D2186" i="22"/>
  <c r="B2186" i="22"/>
  <c r="A2186" i="22"/>
  <c r="D2185" i="22"/>
  <c r="B2185" i="22"/>
  <c r="A2185" i="22"/>
  <c r="D2184" i="22"/>
  <c r="B2184" i="22"/>
  <c r="A2184" i="22"/>
  <c r="D2183" i="22"/>
  <c r="B2183" i="22"/>
  <c r="A2183" i="22"/>
  <c r="D2182" i="22"/>
  <c r="B2182" i="22"/>
  <c r="A2182" i="22"/>
  <c r="D2181" i="22"/>
  <c r="B2181" i="22"/>
  <c r="A2181" i="22"/>
  <c r="D2180" i="22"/>
  <c r="B2180" i="22"/>
  <c r="A2180" i="22"/>
  <c r="D2179" i="22"/>
  <c r="B2179" i="22"/>
  <c r="A2179" i="22"/>
  <c r="D2178" i="22"/>
  <c r="B2178" i="22"/>
  <c r="A2178" i="22"/>
  <c r="D2177" i="22"/>
  <c r="B2177" i="22"/>
  <c r="A2177" i="22"/>
  <c r="D2176" i="22"/>
  <c r="B2176" i="22"/>
  <c r="A2176" i="22"/>
  <c r="D2175" i="22"/>
  <c r="B2175" i="22"/>
  <c r="A2175" i="22"/>
  <c r="D2174" i="22"/>
  <c r="B2174" i="22"/>
  <c r="A2174" i="22"/>
  <c r="D2173" i="22"/>
  <c r="B2173" i="22"/>
  <c r="A2173" i="22"/>
  <c r="D2172" i="22"/>
  <c r="B2172" i="22"/>
  <c r="A2172" i="22"/>
  <c r="D2171" i="22"/>
  <c r="B2171" i="22"/>
  <c r="A2171" i="22"/>
  <c r="D2170" i="22"/>
  <c r="B2170" i="22"/>
  <c r="A2170" i="22"/>
  <c r="D2169" i="22"/>
  <c r="B2169" i="22"/>
  <c r="A2169" i="22"/>
  <c r="D2168" i="22"/>
  <c r="B2168" i="22"/>
  <c r="A2168" i="22"/>
  <c r="D2167" i="22"/>
  <c r="B2167" i="22"/>
  <c r="A2167" i="22"/>
  <c r="D2166" i="22"/>
  <c r="B2166" i="22"/>
  <c r="A2166" i="22"/>
  <c r="D2165" i="22"/>
  <c r="B2165" i="22"/>
  <c r="A2165" i="22"/>
  <c r="D2164" i="22"/>
  <c r="B2164" i="22"/>
  <c r="A2164" i="22"/>
  <c r="D2163" i="22"/>
  <c r="B2163" i="22"/>
  <c r="A2163" i="22"/>
  <c r="D2162" i="22"/>
  <c r="B2162" i="22"/>
  <c r="A2162" i="22"/>
  <c r="D2161" i="22"/>
  <c r="B2161" i="22"/>
  <c r="A2161" i="22"/>
  <c r="D2160" i="22"/>
  <c r="B2160" i="22"/>
  <c r="A2160" i="22"/>
  <c r="D2159" i="22"/>
  <c r="B2159" i="22"/>
  <c r="A2159" i="22"/>
  <c r="D2158" i="22"/>
  <c r="B2158" i="22"/>
  <c r="A2158" i="22"/>
  <c r="D2157" i="22"/>
  <c r="B2157" i="22"/>
  <c r="A2157" i="22"/>
  <c r="D2156" i="22"/>
  <c r="B2156" i="22"/>
  <c r="A2156" i="22"/>
  <c r="D2155" i="22"/>
  <c r="B2155" i="22"/>
  <c r="A2155" i="22"/>
  <c r="D2154" i="22"/>
  <c r="B2154" i="22"/>
  <c r="A2154" i="22"/>
  <c r="D2153" i="22"/>
  <c r="B2153" i="22"/>
  <c r="A2153" i="22"/>
  <c r="D2152" i="22"/>
  <c r="B2152" i="22"/>
  <c r="A2152" i="22"/>
  <c r="D2151" i="22"/>
  <c r="B2151" i="22"/>
  <c r="A2151" i="22"/>
  <c r="D2150" i="22"/>
  <c r="B2150" i="22"/>
  <c r="A2150" i="22"/>
  <c r="D2149" i="22"/>
  <c r="B2149" i="22"/>
  <c r="A2149" i="22"/>
  <c r="D2148" i="22"/>
  <c r="B2148" i="22"/>
  <c r="A2148" i="22"/>
  <c r="D2147" i="22"/>
  <c r="B2147" i="22"/>
  <c r="A2147" i="22"/>
  <c r="D2146" i="22"/>
  <c r="B2146" i="22"/>
  <c r="A2146" i="22"/>
  <c r="D2145" i="22"/>
  <c r="B2145" i="22"/>
  <c r="A2145" i="22"/>
  <c r="D2144" i="22"/>
  <c r="B2144" i="22"/>
  <c r="A2144" i="22"/>
  <c r="D2143" i="22"/>
  <c r="B2143" i="22"/>
  <c r="A2143" i="22"/>
  <c r="D2142" i="22"/>
  <c r="B2142" i="22"/>
  <c r="A2142" i="22"/>
  <c r="D2141" i="22"/>
  <c r="B2141" i="22"/>
  <c r="A2141" i="22"/>
  <c r="D2140" i="22"/>
  <c r="B2140" i="22"/>
  <c r="A2140" i="22"/>
  <c r="D2139" i="22"/>
  <c r="B2139" i="22"/>
  <c r="A2139" i="22"/>
  <c r="D2138" i="22"/>
  <c r="B2138" i="22"/>
  <c r="A2138" i="22"/>
  <c r="D2137" i="22"/>
  <c r="B2137" i="22"/>
  <c r="A2137" i="22"/>
  <c r="D2136" i="22"/>
  <c r="B2136" i="22"/>
  <c r="A2136" i="22"/>
  <c r="D2135" i="22"/>
  <c r="B2135" i="22"/>
  <c r="A2135" i="22"/>
  <c r="D2134" i="22"/>
  <c r="B2134" i="22"/>
  <c r="A2134" i="22"/>
  <c r="D2133" i="22"/>
  <c r="B2133" i="22"/>
  <c r="A2133" i="22"/>
  <c r="D2132" i="22"/>
  <c r="B2132" i="22"/>
  <c r="A2132" i="22"/>
  <c r="D2131" i="22"/>
  <c r="B2131" i="22"/>
  <c r="A2131" i="22"/>
  <c r="D2130" i="22"/>
  <c r="B2130" i="22"/>
  <c r="A2130" i="22"/>
  <c r="D2129" i="22"/>
  <c r="B2129" i="22"/>
  <c r="A2129" i="22"/>
  <c r="D2128" i="22"/>
  <c r="B2128" i="22"/>
  <c r="A2128" i="22"/>
  <c r="D2127" i="22"/>
  <c r="B2127" i="22"/>
  <c r="A2127" i="22"/>
  <c r="D2126" i="22"/>
  <c r="B2126" i="22"/>
  <c r="A2126" i="22"/>
  <c r="D2125" i="22"/>
  <c r="B2125" i="22"/>
  <c r="A2125" i="22"/>
  <c r="D2124" i="22"/>
  <c r="B2124" i="22"/>
  <c r="A2124" i="22"/>
  <c r="D2123" i="22"/>
  <c r="B2123" i="22"/>
  <c r="A2123" i="22"/>
  <c r="D2122" i="22"/>
  <c r="B2122" i="22"/>
  <c r="A2122" i="22"/>
  <c r="D2121" i="22"/>
  <c r="B2121" i="22"/>
  <c r="A2121" i="22"/>
  <c r="D2120" i="22"/>
  <c r="B2120" i="22"/>
  <c r="A2120" i="22"/>
  <c r="D2119" i="22"/>
  <c r="B2119" i="22"/>
  <c r="A2119" i="22"/>
  <c r="D2118" i="22"/>
  <c r="B2118" i="22"/>
  <c r="A2118" i="22"/>
  <c r="D2117" i="22"/>
  <c r="B2117" i="22"/>
  <c r="A2117" i="22"/>
  <c r="D2116" i="22"/>
  <c r="B2116" i="22"/>
  <c r="A2116" i="22"/>
  <c r="D2115" i="22"/>
  <c r="B2115" i="22"/>
  <c r="A2115" i="22"/>
  <c r="D2114" i="22"/>
  <c r="B2114" i="22"/>
  <c r="A2114" i="22"/>
  <c r="D2113" i="22"/>
  <c r="B2113" i="22"/>
  <c r="A2113" i="22"/>
  <c r="D2112" i="22"/>
  <c r="B2112" i="22"/>
  <c r="A2112" i="22"/>
  <c r="D2111" i="22"/>
  <c r="B2111" i="22"/>
  <c r="A2111" i="22"/>
  <c r="D2110" i="22"/>
  <c r="B2110" i="22"/>
  <c r="A2110" i="22"/>
  <c r="D2109" i="22"/>
  <c r="B2109" i="22"/>
  <c r="A2109" i="22"/>
  <c r="D2108" i="22"/>
  <c r="B2108" i="22"/>
  <c r="A2108" i="22"/>
  <c r="D2107" i="22"/>
  <c r="B2107" i="22"/>
  <c r="A2107" i="22"/>
  <c r="D2106" i="22"/>
  <c r="B2106" i="22"/>
  <c r="A2106" i="22"/>
  <c r="D2105" i="22"/>
  <c r="B2105" i="22"/>
  <c r="A2105" i="22"/>
  <c r="D2104" i="22"/>
  <c r="B2104" i="22"/>
  <c r="A2104" i="22"/>
  <c r="D2103" i="22"/>
  <c r="B2103" i="22"/>
  <c r="A2103" i="22"/>
  <c r="D2102" i="22"/>
  <c r="B2102" i="22"/>
  <c r="A2102" i="22"/>
  <c r="D2101" i="22"/>
  <c r="B2101" i="22"/>
  <c r="A2101" i="22"/>
  <c r="D2100" i="22"/>
  <c r="B2100" i="22"/>
  <c r="A2100" i="22"/>
  <c r="D2099" i="22"/>
  <c r="B2099" i="22"/>
  <c r="A2099" i="22"/>
  <c r="D2098" i="22"/>
  <c r="B2098" i="22"/>
  <c r="A2098" i="22"/>
  <c r="D2097" i="22"/>
  <c r="B2097" i="22"/>
  <c r="A2097" i="22"/>
  <c r="D2096" i="22"/>
  <c r="B2096" i="22"/>
  <c r="A2096" i="22"/>
  <c r="D2095" i="22"/>
  <c r="B2095" i="22"/>
  <c r="A2095" i="22"/>
  <c r="D2094" i="22"/>
  <c r="B2094" i="22"/>
  <c r="A2094" i="22"/>
  <c r="D2093" i="22"/>
  <c r="B2093" i="22"/>
  <c r="A2093" i="22"/>
  <c r="D2092" i="22"/>
  <c r="B2092" i="22"/>
  <c r="A2092" i="22"/>
  <c r="D2091" i="22"/>
  <c r="B2091" i="22"/>
  <c r="A2091" i="22"/>
  <c r="D2090" i="22"/>
  <c r="B2090" i="22"/>
  <c r="A2090" i="22"/>
  <c r="D2089" i="22"/>
  <c r="B2089" i="22"/>
  <c r="A2089" i="22"/>
  <c r="D2088" i="22"/>
  <c r="B2088" i="22"/>
  <c r="A2088" i="22"/>
  <c r="D2087" i="22"/>
  <c r="B2087" i="22"/>
  <c r="A2087" i="22"/>
  <c r="D2086" i="22"/>
  <c r="B2086" i="22"/>
  <c r="A2086" i="22"/>
  <c r="D2085" i="22"/>
  <c r="B2085" i="22"/>
  <c r="A2085" i="22"/>
  <c r="D2084" i="22"/>
  <c r="B2084" i="22"/>
  <c r="A2084" i="22"/>
  <c r="D2083" i="22"/>
  <c r="B2083" i="22"/>
  <c r="A2083" i="22"/>
  <c r="D2082" i="22"/>
  <c r="B2082" i="22"/>
  <c r="A2082" i="22"/>
  <c r="D2081" i="22"/>
  <c r="B2081" i="22"/>
  <c r="A2081" i="22"/>
  <c r="D2080" i="22"/>
  <c r="B2080" i="22"/>
  <c r="A2080" i="22"/>
  <c r="D2079" i="22"/>
  <c r="B2079" i="22"/>
  <c r="A2079" i="22"/>
  <c r="D2078" i="22"/>
  <c r="B2078" i="22"/>
  <c r="A2078" i="22"/>
  <c r="D2077" i="22"/>
  <c r="B2077" i="22"/>
  <c r="A2077" i="22"/>
  <c r="D2076" i="22"/>
  <c r="B2076" i="22"/>
  <c r="A2076" i="22"/>
  <c r="D2075" i="22"/>
  <c r="B2075" i="22"/>
  <c r="A2075" i="22"/>
  <c r="D2074" i="22"/>
  <c r="B2074" i="22"/>
  <c r="A2074" i="22"/>
  <c r="D2073" i="22"/>
  <c r="B2073" i="22"/>
  <c r="A2073" i="22"/>
  <c r="D2072" i="22"/>
  <c r="B2072" i="22"/>
  <c r="A2072" i="22"/>
  <c r="D2071" i="22"/>
  <c r="B2071" i="22"/>
  <c r="A2071" i="22"/>
  <c r="D2070" i="22"/>
  <c r="B2070" i="22"/>
  <c r="A2070" i="22"/>
  <c r="D2069" i="22"/>
  <c r="B2069" i="22"/>
  <c r="A2069" i="22"/>
  <c r="D2068" i="22"/>
  <c r="B2068" i="22"/>
  <c r="A2068" i="22"/>
  <c r="D2067" i="22"/>
  <c r="B2067" i="22"/>
  <c r="A2067" i="22"/>
  <c r="D2066" i="22"/>
  <c r="B2066" i="22"/>
  <c r="A2066" i="22"/>
  <c r="D2065" i="22"/>
  <c r="B2065" i="22"/>
  <c r="A2065" i="22"/>
  <c r="D2064" i="22"/>
  <c r="B2064" i="22"/>
  <c r="A2064" i="22"/>
  <c r="D2063" i="22"/>
  <c r="B2063" i="22"/>
  <c r="A2063" i="22"/>
  <c r="D2062" i="22"/>
  <c r="B2062" i="22"/>
  <c r="A2062" i="22"/>
  <c r="D2061" i="22"/>
  <c r="B2061" i="22"/>
  <c r="A2061" i="22"/>
  <c r="D2060" i="22"/>
  <c r="B2060" i="22"/>
  <c r="A2060" i="22"/>
  <c r="D2059" i="22"/>
  <c r="B2059" i="22"/>
  <c r="A2059" i="22"/>
  <c r="D2058" i="22"/>
  <c r="B2058" i="22"/>
  <c r="A2058" i="22"/>
  <c r="D2057" i="22"/>
  <c r="B2057" i="22"/>
  <c r="A2057" i="22"/>
  <c r="D2056" i="22"/>
  <c r="B2056" i="22"/>
  <c r="A2056" i="22"/>
  <c r="D2055" i="22"/>
  <c r="B2055" i="22"/>
  <c r="A2055" i="22"/>
  <c r="D2054" i="22"/>
  <c r="B2054" i="22"/>
  <c r="A2054" i="22"/>
  <c r="D2053" i="22"/>
  <c r="B2053" i="22"/>
  <c r="A2053" i="22"/>
  <c r="D2052" i="22"/>
  <c r="B2052" i="22"/>
  <c r="A2052" i="22"/>
  <c r="D2051" i="22"/>
  <c r="B2051" i="22"/>
  <c r="A2051" i="22"/>
  <c r="D2050" i="22"/>
  <c r="B2050" i="22"/>
  <c r="A2050" i="22"/>
  <c r="D2049" i="22"/>
  <c r="B2049" i="22"/>
  <c r="A2049" i="22"/>
  <c r="D2048" i="22"/>
  <c r="B2048" i="22"/>
  <c r="A2048" i="22"/>
  <c r="D2047" i="22"/>
  <c r="B2047" i="22"/>
  <c r="A2047" i="22"/>
  <c r="D2046" i="22"/>
  <c r="B2046" i="22"/>
  <c r="A2046" i="22"/>
  <c r="D2045" i="22"/>
  <c r="B2045" i="22"/>
  <c r="A2045" i="22"/>
  <c r="D2044" i="22"/>
  <c r="B2044" i="22"/>
  <c r="A2044" i="22"/>
  <c r="D2043" i="22"/>
  <c r="B2043" i="22"/>
  <c r="A2043" i="22"/>
  <c r="D2042" i="22"/>
  <c r="B2042" i="22"/>
  <c r="A2042" i="22"/>
  <c r="D2041" i="22"/>
  <c r="B2041" i="22"/>
  <c r="A2041" i="22"/>
  <c r="D2040" i="22"/>
  <c r="B2040" i="22"/>
  <c r="A2040" i="22"/>
  <c r="D2039" i="22"/>
  <c r="B2039" i="22"/>
  <c r="A2039" i="22"/>
  <c r="D2038" i="22"/>
  <c r="B2038" i="22"/>
  <c r="A2038" i="22"/>
  <c r="D2037" i="22"/>
  <c r="B2037" i="22"/>
  <c r="A2037" i="22"/>
  <c r="D2036" i="22"/>
  <c r="B2036" i="22"/>
  <c r="A2036" i="22"/>
  <c r="D2035" i="22"/>
  <c r="B2035" i="22"/>
  <c r="A2035" i="22"/>
  <c r="D2034" i="22"/>
  <c r="B2034" i="22"/>
  <c r="A2034" i="22"/>
  <c r="D2033" i="22"/>
  <c r="B2033" i="22"/>
  <c r="A2033" i="22"/>
  <c r="D2032" i="22"/>
  <c r="B2032" i="22"/>
  <c r="A2032" i="22"/>
  <c r="D2031" i="22"/>
  <c r="B2031" i="22"/>
  <c r="A2031" i="22"/>
  <c r="D2030" i="22"/>
  <c r="B2030" i="22"/>
  <c r="A2030" i="22"/>
  <c r="D2029" i="22"/>
  <c r="B2029" i="22"/>
  <c r="A2029" i="22"/>
  <c r="D2028" i="22"/>
  <c r="B2028" i="22"/>
  <c r="A2028" i="22"/>
  <c r="D2027" i="22"/>
  <c r="B2027" i="22"/>
  <c r="A2027" i="22"/>
  <c r="D2026" i="22"/>
  <c r="B2026" i="22"/>
  <c r="A2026" i="22"/>
  <c r="D2025" i="22"/>
  <c r="B2025" i="22"/>
  <c r="A2025" i="22"/>
  <c r="D2024" i="22"/>
  <c r="B2024" i="22"/>
  <c r="A2024" i="22"/>
  <c r="D2023" i="22"/>
  <c r="B2023" i="22"/>
  <c r="A2023" i="22"/>
  <c r="D2022" i="22"/>
  <c r="B2022" i="22"/>
  <c r="A2022" i="22"/>
  <c r="D2021" i="22"/>
  <c r="B2021" i="22"/>
  <c r="A2021" i="22"/>
  <c r="D2020" i="22"/>
  <c r="B2020" i="22"/>
  <c r="A2020" i="22"/>
  <c r="D2019" i="22"/>
  <c r="B2019" i="22"/>
  <c r="A2019" i="22"/>
  <c r="D2018" i="22"/>
  <c r="B2018" i="22"/>
  <c r="A2018" i="22"/>
  <c r="D2017" i="22"/>
  <c r="B2017" i="22"/>
  <c r="A2017" i="22"/>
  <c r="D2016" i="22"/>
  <c r="B2016" i="22"/>
  <c r="A2016" i="22"/>
  <c r="D2015" i="22"/>
  <c r="B2015" i="22"/>
  <c r="A2015" i="22"/>
  <c r="D2014" i="22"/>
  <c r="B2014" i="22"/>
  <c r="A2014" i="22"/>
  <c r="D2013" i="22"/>
  <c r="B2013" i="22"/>
  <c r="A2013" i="22"/>
  <c r="D2012" i="22"/>
  <c r="B2012" i="22"/>
  <c r="A2012" i="22"/>
  <c r="D2011" i="22"/>
  <c r="B2011" i="22"/>
  <c r="A2011" i="22"/>
  <c r="D2010" i="22"/>
  <c r="B2010" i="22"/>
  <c r="A2010" i="22"/>
  <c r="D2009" i="22"/>
  <c r="B2009" i="22"/>
  <c r="A2009" i="22"/>
  <c r="D2008" i="22"/>
  <c r="B2008" i="22"/>
  <c r="A2008" i="22"/>
  <c r="D2007" i="22"/>
  <c r="B2007" i="22"/>
  <c r="A2007" i="22"/>
  <c r="D2006" i="22"/>
  <c r="B2006" i="22"/>
  <c r="A2006" i="22"/>
  <c r="D2005" i="22"/>
  <c r="B2005" i="22"/>
  <c r="A2005" i="22"/>
  <c r="D2004" i="22"/>
  <c r="B2004" i="22"/>
  <c r="A2004" i="22"/>
  <c r="D2003" i="22"/>
  <c r="B2003" i="22"/>
  <c r="A2003" i="22"/>
  <c r="D2002" i="22"/>
  <c r="B2002" i="22"/>
  <c r="A2002" i="22"/>
  <c r="D2001" i="22"/>
  <c r="B2001" i="22"/>
  <c r="A2001" i="22"/>
  <c r="D2000" i="22"/>
  <c r="B2000" i="22"/>
  <c r="A2000" i="22"/>
  <c r="D1999" i="22"/>
  <c r="B1999" i="22"/>
  <c r="A1999" i="22"/>
  <c r="D1998" i="22"/>
  <c r="B1998" i="22"/>
  <c r="A1998" i="22"/>
  <c r="D1997" i="22"/>
  <c r="B1997" i="22"/>
  <c r="A1997" i="22"/>
  <c r="D1996" i="22"/>
  <c r="B1996" i="22"/>
  <c r="A1996" i="22"/>
  <c r="D1995" i="22"/>
  <c r="B1995" i="22"/>
  <c r="A1995" i="22"/>
  <c r="D1994" i="22"/>
  <c r="B1994" i="22"/>
  <c r="A1994" i="22"/>
  <c r="D1993" i="22"/>
  <c r="B1993" i="22"/>
  <c r="A1993" i="22"/>
  <c r="D1992" i="22"/>
  <c r="B1992" i="22"/>
  <c r="A1992" i="22"/>
  <c r="D1991" i="22"/>
  <c r="B1991" i="22"/>
  <c r="A1991" i="22"/>
  <c r="D1990" i="22"/>
  <c r="B1990" i="22"/>
  <c r="A1990" i="22"/>
  <c r="D1989" i="22"/>
  <c r="B1989" i="22"/>
  <c r="A1989" i="22"/>
  <c r="D1988" i="22"/>
  <c r="B1988" i="22"/>
  <c r="A1988" i="22"/>
  <c r="D1987" i="22"/>
  <c r="B1987" i="22"/>
  <c r="A1987" i="22"/>
  <c r="D1986" i="22"/>
  <c r="B1986" i="22"/>
  <c r="A1986" i="22"/>
  <c r="D1985" i="22"/>
  <c r="B1985" i="22"/>
  <c r="A1985" i="22"/>
  <c r="D1984" i="22"/>
  <c r="B1984" i="22"/>
  <c r="A1984" i="22"/>
  <c r="D1983" i="22"/>
  <c r="B1983" i="22"/>
  <c r="A1983" i="22"/>
  <c r="D1982" i="22"/>
  <c r="B1982" i="22"/>
  <c r="A1982" i="22"/>
  <c r="D1981" i="22"/>
  <c r="B1981" i="22"/>
  <c r="A1981" i="22"/>
  <c r="D1980" i="22"/>
  <c r="B1980" i="22"/>
  <c r="A1980" i="22"/>
  <c r="D1979" i="22"/>
  <c r="B1979" i="22"/>
  <c r="A1979" i="22"/>
  <c r="D1978" i="22"/>
  <c r="B1978" i="22"/>
  <c r="A1978" i="22"/>
  <c r="D1977" i="22"/>
  <c r="B1977" i="22"/>
  <c r="A1977" i="22"/>
  <c r="D1976" i="22"/>
  <c r="B1976" i="22"/>
  <c r="A1976" i="22"/>
  <c r="D1975" i="22"/>
  <c r="B1975" i="22"/>
  <c r="A1975" i="22"/>
  <c r="D1974" i="22"/>
  <c r="B1974" i="22"/>
  <c r="A1974" i="22"/>
  <c r="D1973" i="22"/>
  <c r="B1973" i="22"/>
  <c r="A1973" i="22"/>
  <c r="D1972" i="22"/>
  <c r="B1972" i="22"/>
  <c r="A1972" i="22"/>
  <c r="D1971" i="22"/>
  <c r="B1971" i="22"/>
  <c r="A1971" i="22"/>
  <c r="D1970" i="22"/>
  <c r="B1970" i="22"/>
  <c r="A1970" i="22"/>
  <c r="D1969" i="22"/>
  <c r="B1969" i="22"/>
  <c r="A1969" i="22"/>
  <c r="D1968" i="22"/>
  <c r="B1968" i="22"/>
  <c r="A1968" i="22"/>
  <c r="D1967" i="22"/>
  <c r="B1967" i="22"/>
  <c r="A1967" i="22"/>
  <c r="D1966" i="22"/>
  <c r="B1966" i="22"/>
  <c r="A1966" i="22"/>
  <c r="D1965" i="22"/>
  <c r="B1965" i="22"/>
  <c r="A1965" i="22"/>
  <c r="D1964" i="22"/>
  <c r="B1964" i="22"/>
  <c r="A1964" i="22"/>
  <c r="D1963" i="22"/>
  <c r="B1963" i="22"/>
  <c r="A1963" i="22"/>
  <c r="D1962" i="22"/>
  <c r="B1962" i="22"/>
  <c r="A1962" i="22"/>
  <c r="D1961" i="22"/>
  <c r="B1961" i="22"/>
  <c r="A1961" i="22"/>
  <c r="D1960" i="22"/>
  <c r="B1960" i="22"/>
  <c r="A1960" i="22"/>
  <c r="D1959" i="22"/>
  <c r="B1959" i="22"/>
  <c r="A1959" i="22"/>
  <c r="D1958" i="22"/>
  <c r="B1958" i="22"/>
  <c r="A1958" i="22"/>
  <c r="D1957" i="22"/>
  <c r="B1957" i="22"/>
  <c r="A1957" i="22"/>
  <c r="D1956" i="22"/>
  <c r="B1956" i="22"/>
  <c r="A1956" i="22"/>
  <c r="D1955" i="22"/>
  <c r="B1955" i="22"/>
  <c r="A1955" i="22"/>
  <c r="D1954" i="22"/>
  <c r="B1954" i="22"/>
  <c r="A1954" i="22"/>
  <c r="D1953" i="22"/>
  <c r="B1953" i="22"/>
  <c r="A1953" i="22"/>
  <c r="D1952" i="22"/>
  <c r="B1952" i="22"/>
  <c r="A1952" i="22"/>
  <c r="D1951" i="22"/>
  <c r="B1951" i="22"/>
  <c r="A1951" i="22"/>
  <c r="D1950" i="22"/>
  <c r="B1950" i="22"/>
  <c r="A1950" i="22"/>
  <c r="D1949" i="22"/>
  <c r="B1949" i="22"/>
  <c r="A1949" i="22"/>
  <c r="D1948" i="22"/>
  <c r="B1948" i="22"/>
  <c r="A1948" i="22"/>
  <c r="D1947" i="22"/>
  <c r="B1947" i="22"/>
  <c r="A1947" i="22"/>
  <c r="D1946" i="22"/>
  <c r="B1946" i="22"/>
  <c r="A1946" i="22"/>
  <c r="D1945" i="22"/>
  <c r="B1945" i="22"/>
  <c r="A1945" i="22"/>
  <c r="D1944" i="22"/>
  <c r="B1944" i="22"/>
  <c r="A1944" i="22"/>
  <c r="D1943" i="22"/>
  <c r="B1943" i="22"/>
  <c r="A1943" i="22"/>
  <c r="D1942" i="22"/>
  <c r="B1942" i="22"/>
  <c r="A1942" i="22"/>
  <c r="D1941" i="22"/>
  <c r="B1941" i="22"/>
  <c r="A1941" i="22"/>
  <c r="D1940" i="22"/>
  <c r="B1940" i="22"/>
  <c r="A1940" i="22"/>
  <c r="D1939" i="22"/>
  <c r="B1939" i="22"/>
  <c r="A1939" i="22"/>
  <c r="D1938" i="22"/>
  <c r="B1938" i="22"/>
  <c r="A1938" i="22"/>
  <c r="D1937" i="22"/>
  <c r="B1937" i="22"/>
  <c r="A1937" i="22"/>
  <c r="D1936" i="22"/>
  <c r="B1936" i="22"/>
  <c r="A1936" i="22"/>
  <c r="D1935" i="22"/>
  <c r="B1935" i="22"/>
  <c r="A1935" i="22"/>
  <c r="D1934" i="22"/>
  <c r="B1934" i="22"/>
  <c r="A1934" i="22"/>
  <c r="D1933" i="22"/>
  <c r="B1933" i="22"/>
  <c r="A1933" i="22"/>
  <c r="D1932" i="22"/>
  <c r="B1932" i="22"/>
  <c r="A1932" i="22"/>
  <c r="D1931" i="22"/>
  <c r="B1931" i="22"/>
  <c r="A1931" i="22"/>
  <c r="D1930" i="22"/>
  <c r="B1930" i="22"/>
  <c r="A1930" i="22"/>
  <c r="D1929" i="22"/>
  <c r="B1929" i="22"/>
  <c r="A1929" i="22"/>
  <c r="D1928" i="22"/>
  <c r="B1928" i="22"/>
  <c r="A1928" i="22"/>
  <c r="D1927" i="22"/>
  <c r="B1927" i="22"/>
  <c r="A1927" i="22"/>
  <c r="D1926" i="22"/>
  <c r="B1926" i="22"/>
  <c r="A1926" i="22"/>
  <c r="D1925" i="22"/>
  <c r="B1925" i="22"/>
  <c r="A1925" i="22"/>
  <c r="D1924" i="22"/>
  <c r="B1924" i="22"/>
  <c r="A1924" i="22"/>
  <c r="D1923" i="22"/>
  <c r="B1923" i="22"/>
  <c r="A1923" i="22"/>
  <c r="D1922" i="22"/>
  <c r="B1922" i="22"/>
  <c r="A1922" i="22"/>
  <c r="D1921" i="22"/>
  <c r="B1921" i="22"/>
  <c r="A1921" i="22"/>
  <c r="D1920" i="22"/>
  <c r="B1920" i="22"/>
  <c r="A1920" i="22"/>
  <c r="D1919" i="22"/>
  <c r="B1919" i="22"/>
  <c r="A1919" i="22"/>
  <c r="D1918" i="22"/>
  <c r="B1918" i="22"/>
  <c r="A1918" i="22"/>
  <c r="D1917" i="22"/>
  <c r="B1917" i="22"/>
  <c r="A1917" i="22"/>
  <c r="D1916" i="22"/>
  <c r="B1916" i="22"/>
  <c r="A1916" i="22"/>
  <c r="D1915" i="22"/>
  <c r="B1915" i="22"/>
  <c r="A1915" i="22"/>
  <c r="D1914" i="22"/>
  <c r="B1914" i="22"/>
  <c r="A1914" i="22"/>
  <c r="D1913" i="22"/>
  <c r="B1913" i="22"/>
  <c r="A1913" i="22"/>
  <c r="D1912" i="22"/>
  <c r="B1912" i="22"/>
  <c r="A1912" i="22"/>
  <c r="D1911" i="22"/>
  <c r="B1911" i="22"/>
  <c r="A1911" i="22"/>
  <c r="D1910" i="22"/>
  <c r="B1910" i="22"/>
  <c r="A1910" i="22"/>
  <c r="D1909" i="22"/>
  <c r="B1909" i="22"/>
  <c r="A1909" i="22"/>
  <c r="D1908" i="22"/>
  <c r="B1908" i="22"/>
  <c r="A1908" i="22"/>
  <c r="D1907" i="22"/>
  <c r="B1907" i="22"/>
  <c r="A1907" i="22"/>
  <c r="D1906" i="22"/>
  <c r="B1906" i="22"/>
  <c r="A1906" i="22"/>
  <c r="D1905" i="22"/>
  <c r="B1905" i="22"/>
  <c r="A1905" i="22"/>
  <c r="D1904" i="22"/>
  <c r="B1904" i="22"/>
  <c r="A1904" i="22"/>
  <c r="D1903" i="22"/>
  <c r="B1903" i="22"/>
  <c r="A1903" i="22"/>
  <c r="D1902" i="22"/>
  <c r="B1902" i="22"/>
  <c r="A1902" i="22"/>
  <c r="D1901" i="22"/>
  <c r="B1901" i="22"/>
  <c r="A1901" i="22"/>
  <c r="D1900" i="22"/>
  <c r="B1900" i="22"/>
  <c r="A1900" i="22"/>
  <c r="D1899" i="22"/>
  <c r="B1899" i="22"/>
  <c r="A1899" i="22"/>
  <c r="D1898" i="22"/>
  <c r="B1898" i="22"/>
  <c r="A1898" i="22"/>
  <c r="D1897" i="22"/>
  <c r="B1897" i="22"/>
  <c r="A1897" i="22"/>
  <c r="D1896" i="22"/>
  <c r="B1896" i="22"/>
  <c r="A1896" i="22"/>
  <c r="D1895" i="22"/>
  <c r="B1895" i="22"/>
  <c r="A1895" i="22"/>
  <c r="D1894" i="22"/>
  <c r="B1894" i="22"/>
  <c r="A1894" i="22"/>
  <c r="D1893" i="22"/>
  <c r="B1893" i="22"/>
  <c r="A1893" i="22"/>
  <c r="D1892" i="22"/>
  <c r="B1892" i="22"/>
  <c r="A1892" i="22"/>
  <c r="D1891" i="22"/>
  <c r="B1891" i="22"/>
  <c r="A1891" i="22"/>
  <c r="D1890" i="22"/>
  <c r="B1890" i="22"/>
  <c r="A1890" i="22"/>
  <c r="D1889" i="22"/>
  <c r="B1889" i="22"/>
  <c r="A1889" i="22"/>
  <c r="D1888" i="22"/>
  <c r="B1888" i="22"/>
  <c r="A1888" i="22"/>
  <c r="D1887" i="22"/>
  <c r="B1887" i="22"/>
  <c r="A1887" i="22"/>
  <c r="D1886" i="22"/>
  <c r="B1886" i="22"/>
  <c r="A1886" i="22"/>
  <c r="D1885" i="22"/>
  <c r="B1885" i="22"/>
  <c r="A1885" i="22"/>
  <c r="D1884" i="22"/>
  <c r="B1884" i="22"/>
  <c r="A1884" i="22"/>
  <c r="D1883" i="22"/>
  <c r="B1883" i="22"/>
  <c r="A1883" i="22"/>
  <c r="D1882" i="22"/>
  <c r="B1882" i="22"/>
  <c r="A1882" i="22"/>
  <c r="D1881" i="22"/>
  <c r="B1881" i="22"/>
  <c r="A1881" i="22"/>
  <c r="D1880" i="22"/>
  <c r="B1880" i="22"/>
  <c r="A1880" i="22"/>
  <c r="D1879" i="22"/>
  <c r="B1879" i="22"/>
  <c r="A1879" i="22"/>
  <c r="D1878" i="22"/>
  <c r="B1878" i="22"/>
  <c r="A1878" i="22"/>
  <c r="D1877" i="22"/>
  <c r="B1877" i="22"/>
  <c r="A1877" i="22"/>
  <c r="D1876" i="22"/>
  <c r="B1876" i="22"/>
  <c r="A1876" i="22"/>
  <c r="D1875" i="22"/>
  <c r="B1875" i="22"/>
  <c r="A1875" i="22"/>
  <c r="D1874" i="22"/>
  <c r="B1874" i="22"/>
  <c r="A1874" i="22"/>
  <c r="D1873" i="22"/>
  <c r="B1873" i="22"/>
  <c r="A1873" i="22"/>
  <c r="D1872" i="22"/>
  <c r="B1872" i="22"/>
  <c r="A1872" i="22"/>
  <c r="D1871" i="22"/>
  <c r="B1871" i="22"/>
  <c r="A1871" i="22"/>
  <c r="D1870" i="22"/>
  <c r="B1870" i="22"/>
  <c r="A1870" i="22"/>
  <c r="D1869" i="22"/>
  <c r="B1869" i="22"/>
  <c r="A1869" i="22"/>
  <c r="D1868" i="22"/>
  <c r="B1868" i="22"/>
  <c r="A1868" i="22"/>
  <c r="D1867" i="22"/>
  <c r="B1867" i="22"/>
  <c r="A1867" i="22"/>
  <c r="D1866" i="22"/>
  <c r="B1866" i="22"/>
  <c r="A1866" i="22"/>
  <c r="D1865" i="22"/>
  <c r="B1865" i="22"/>
  <c r="A1865" i="22"/>
  <c r="D1864" i="22"/>
  <c r="B1864" i="22"/>
  <c r="A1864" i="22"/>
  <c r="D1863" i="22"/>
  <c r="B1863" i="22"/>
  <c r="A1863" i="22"/>
  <c r="D1862" i="22"/>
  <c r="B1862" i="22"/>
  <c r="A1862" i="22"/>
  <c r="D1861" i="22"/>
  <c r="B1861" i="22"/>
  <c r="A1861" i="22"/>
  <c r="D1860" i="22"/>
  <c r="B1860" i="22"/>
  <c r="A1860" i="22"/>
  <c r="D1859" i="22"/>
  <c r="B1859" i="22"/>
  <c r="A1859" i="22"/>
  <c r="D1858" i="22"/>
  <c r="B1858" i="22"/>
  <c r="A1858" i="22"/>
  <c r="D1857" i="22"/>
  <c r="B1857" i="22"/>
  <c r="A1857" i="22"/>
  <c r="D1856" i="22"/>
  <c r="B1856" i="22"/>
  <c r="A1856" i="22"/>
  <c r="D1855" i="22"/>
  <c r="B1855" i="22"/>
  <c r="A1855" i="22"/>
  <c r="D1854" i="22"/>
  <c r="B1854" i="22"/>
  <c r="A1854" i="22"/>
  <c r="D1853" i="22"/>
  <c r="B1853" i="22"/>
  <c r="A1853" i="22"/>
  <c r="D1852" i="22"/>
  <c r="B1852" i="22"/>
  <c r="A1852" i="22"/>
  <c r="D1851" i="22"/>
  <c r="B1851" i="22"/>
  <c r="A1851" i="22"/>
  <c r="D1850" i="22"/>
  <c r="B1850" i="22"/>
  <c r="A1850" i="22"/>
  <c r="D1849" i="22"/>
  <c r="B1849" i="22"/>
  <c r="A1849" i="22"/>
  <c r="D1848" i="22"/>
  <c r="B1848" i="22"/>
  <c r="A1848" i="22"/>
  <c r="D1847" i="22"/>
  <c r="B1847" i="22"/>
  <c r="A1847" i="22"/>
  <c r="D1846" i="22"/>
  <c r="B1846" i="22"/>
  <c r="A1846" i="22"/>
  <c r="D1845" i="22"/>
  <c r="B1845" i="22"/>
  <c r="A1845" i="22"/>
  <c r="D1844" i="22"/>
  <c r="B1844" i="22"/>
  <c r="A1844" i="22"/>
  <c r="D1843" i="22"/>
  <c r="B1843" i="22"/>
  <c r="A1843" i="22"/>
  <c r="D1842" i="22"/>
  <c r="B1842" i="22"/>
  <c r="A1842" i="22"/>
  <c r="D1841" i="22"/>
  <c r="B1841" i="22"/>
  <c r="A1841" i="22"/>
  <c r="D1840" i="22"/>
  <c r="B1840" i="22"/>
  <c r="A1840" i="22"/>
  <c r="D1839" i="22"/>
  <c r="B1839" i="22"/>
  <c r="A1839" i="22"/>
  <c r="D1838" i="22"/>
  <c r="B1838" i="22"/>
  <c r="A1838" i="22"/>
  <c r="D1837" i="22"/>
  <c r="B1837" i="22"/>
  <c r="A1837" i="22"/>
  <c r="D1836" i="22"/>
  <c r="B1836" i="22"/>
  <c r="A1836" i="22"/>
  <c r="D1835" i="22"/>
  <c r="B1835" i="22"/>
  <c r="A1835" i="22"/>
  <c r="D1834" i="22"/>
  <c r="B1834" i="22"/>
  <c r="A1834" i="22"/>
  <c r="D1833" i="22"/>
  <c r="B1833" i="22"/>
  <c r="A1833" i="22"/>
  <c r="D1832" i="22"/>
  <c r="B1832" i="22"/>
  <c r="A1832" i="22"/>
  <c r="D1831" i="22"/>
  <c r="B1831" i="22"/>
  <c r="A1831" i="22"/>
  <c r="D1830" i="22"/>
  <c r="B1830" i="22"/>
  <c r="A1830" i="22"/>
  <c r="D1829" i="22"/>
  <c r="B1829" i="22"/>
  <c r="A1829" i="22"/>
  <c r="D1828" i="22"/>
  <c r="B1828" i="22"/>
  <c r="A1828" i="22"/>
  <c r="D1827" i="22"/>
  <c r="B1827" i="22"/>
  <c r="A1827" i="22"/>
  <c r="D1826" i="22"/>
  <c r="B1826" i="22"/>
  <c r="A1826" i="22"/>
  <c r="D1825" i="22"/>
  <c r="B1825" i="22"/>
  <c r="A1825" i="22"/>
  <c r="D1824" i="22"/>
  <c r="B1824" i="22"/>
  <c r="A1824" i="22"/>
  <c r="D1823" i="22"/>
  <c r="B1823" i="22"/>
  <c r="A1823" i="22"/>
  <c r="D1822" i="22"/>
  <c r="B1822" i="22"/>
  <c r="A1822" i="22"/>
  <c r="D1821" i="22"/>
  <c r="B1821" i="22"/>
  <c r="A1821" i="22"/>
  <c r="D1820" i="22"/>
  <c r="B1820" i="22"/>
  <c r="A1820" i="22"/>
  <c r="D1819" i="22"/>
  <c r="B1819" i="22"/>
  <c r="A1819" i="22"/>
  <c r="D1818" i="22"/>
  <c r="B1818" i="22"/>
  <c r="A1818" i="22"/>
  <c r="D1817" i="22"/>
  <c r="B1817" i="22"/>
  <c r="A1817" i="22"/>
  <c r="D1816" i="22"/>
  <c r="B1816" i="22"/>
  <c r="A1816" i="22"/>
  <c r="D1815" i="22"/>
  <c r="B1815" i="22"/>
  <c r="A1815" i="22"/>
  <c r="D1814" i="22"/>
  <c r="B1814" i="22"/>
  <c r="A1814" i="22"/>
  <c r="D1813" i="22"/>
  <c r="B1813" i="22"/>
  <c r="A1813" i="22"/>
  <c r="D1812" i="22"/>
  <c r="B1812" i="22"/>
  <c r="A1812" i="22"/>
  <c r="D1811" i="22"/>
  <c r="B1811" i="22"/>
  <c r="A1811" i="22"/>
  <c r="D1810" i="22"/>
  <c r="B1810" i="22"/>
  <c r="A1810" i="22"/>
  <c r="D1809" i="22"/>
  <c r="B1809" i="22"/>
  <c r="A1809" i="22"/>
  <c r="D1808" i="22"/>
  <c r="B1808" i="22"/>
  <c r="A1808" i="22"/>
  <c r="D1807" i="22"/>
  <c r="B1807" i="22"/>
  <c r="A1807" i="22"/>
  <c r="D1806" i="22"/>
  <c r="B1806" i="22"/>
  <c r="A1806" i="22"/>
  <c r="D1805" i="22"/>
  <c r="B1805" i="22"/>
  <c r="A1805" i="22"/>
  <c r="D1804" i="22"/>
  <c r="B1804" i="22"/>
  <c r="A1804" i="22"/>
  <c r="D1803" i="22"/>
  <c r="B1803" i="22"/>
  <c r="A1803" i="22"/>
  <c r="D1802" i="22"/>
  <c r="B1802" i="22"/>
  <c r="A1802" i="22"/>
  <c r="D1801" i="22"/>
  <c r="B1801" i="22"/>
  <c r="A1801" i="22"/>
  <c r="D1800" i="22"/>
  <c r="B1800" i="22"/>
  <c r="A1800" i="22"/>
  <c r="D1799" i="22"/>
  <c r="B1799" i="22"/>
  <c r="A1799" i="22"/>
  <c r="D1798" i="22"/>
  <c r="B1798" i="22"/>
  <c r="A1798" i="22"/>
  <c r="D1797" i="22"/>
  <c r="B1797" i="22"/>
  <c r="A1797" i="22"/>
  <c r="D1796" i="22"/>
  <c r="B1796" i="22"/>
  <c r="A1796" i="22"/>
  <c r="D1795" i="22"/>
  <c r="B1795" i="22"/>
  <c r="A1795" i="22"/>
  <c r="D1794" i="22"/>
  <c r="B1794" i="22"/>
  <c r="A1794" i="22"/>
  <c r="D1793" i="22"/>
  <c r="B1793" i="22"/>
  <c r="A1793" i="22"/>
  <c r="D1792" i="22"/>
  <c r="B1792" i="22"/>
  <c r="A1792" i="22"/>
  <c r="D1791" i="22"/>
  <c r="B1791" i="22"/>
  <c r="A1791" i="22"/>
  <c r="D1790" i="22"/>
  <c r="B1790" i="22"/>
  <c r="A1790" i="22"/>
  <c r="D1789" i="22"/>
  <c r="B1789" i="22"/>
  <c r="A1789" i="22"/>
  <c r="D1788" i="22"/>
  <c r="B1788" i="22"/>
  <c r="A1788" i="22"/>
  <c r="D1787" i="22"/>
  <c r="B1787" i="22"/>
  <c r="A1787" i="22"/>
  <c r="D1786" i="22"/>
  <c r="B1786" i="22"/>
  <c r="A1786" i="22"/>
  <c r="D1785" i="22"/>
  <c r="B1785" i="22"/>
  <c r="A1785" i="22"/>
  <c r="D1784" i="22"/>
  <c r="B1784" i="22"/>
  <c r="A1784" i="22"/>
  <c r="D1783" i="22"/>
  <c r="B1783" i="22"/>
  <c r="A1783" i="22"/>
  <c r="D1782" i="22"/>
  <c r="B1782" i="22"/>
  <c r="A1782" i="22"/>
  <c r="D1781" i="22"/>
  <c r="B1781" i="22"/>
  <c r="A1781" i="22"/>
  <c r="D1780" i="22"/>
  <c r="B1780" i="22"/>
  <c r="A1780" i="22"/>
  <c r="D1779" i="22"/>
  <c r="B1779" i="22"/>
  <c r="A1779" i="22"/>
  <c r="D1778" i="22"/>
  <c r="B1778" i="22"/>
  <c r="A1778" i="22"/>
  <c r="D1777" i="22"/>
  <c r="B1777" i="22"/>
  <c r="A1777" i="22"/>
  <c r="D1776" i="22"/>
  <c r="B1776" i="22"/>
  <c r="A1776" i="22"/>
  <c r="D1775" i="22"/>
  <c r="B1775" i="22"/>
  <c r="A1775" i="22"/>
  <c r="D1774" i="22"/>
  <c r="B1774" i="22"/>
  <c r="A1774" i="22"/>
  <c r="D1773" i="22"/>
  <c r="B1773" i="22"/>
  <c r="A1773" i="22"/>
  <c r="D1772" i="22"/>
  <c r="B1772" i="22"/>
  <c r="A1772" i="22"/>
  <c r="D1771" i="22"/>
  <c r="B1771" i="22"/>
  <c r="A1771" i="22"/>
  <c r="D1770" i="22"/>
  <c r="B1770" i="22"/>
  <c r="A1770" i="22"/>
  <c r="D1769" i="22"/>
  <c r="B1769" i="22"/>
  <c r="A1769" i="22"/>
  <c r="D1768" i="22"/>
  <c r="B1768" i="22"/>
  <c r="A1768" i="22"/>
  <c r="D1767" i="22"/>
  <c r="B1767" i="22"/>
  <c r="A1767" i="22"/>
  <c r="D1766" i="22"/>
  <c r="B1766" i="22"/>
  <c r="A1766" i="22"/>
  <c r="D1765" i="22"/>
  <c r="B1765" i="22"/>
  <c r="A1765" i="22"/>
  <c r="D1764" i="22"/>
  <c r="B1764" i="22"/>
  <c r="A1764" i="22"/>
  <c r="D1763" i="22"/>
  <c r="B1763" i="22"/>
  <c r="A1763" i="22"/>
  <c r="D1762" i="22"/>
  <c r="B1762" i="22"/>
  <c r="A1762" i="22"/>
  <c r="D1761" i="22"/>
  <c r="B1761" i="22"/>
  <c r="A1761" i="22"/>
  <c r="D1760" i="22"/>
  <c r="B1760" i="22"/>
  <c r="A1760" i="22"/>
  <c r="D1759" i="22"/>
  <c r="B1759" i="22"/>
  <c r="A1759" i="22"/>
  <c r="D1758" i="22"/>
  <c r="B1758" i="22"/>
  <c r="A1758" i="22"/>
  <c r="D1757" i="22"/>
  <c r="B1757" i="22"/>
  <c r="A1757" i="22"/>
  <c r="D1756" i="22"/>
  <c r="B1756" i="22"/>
  <c r="A1756" i="22"/>
  <c r="D1755" i="22"/>
  <c r="B1755" i="22"/>
  <c r="A1755" i="22"/>
  <c r="D1754" i="22"/>
  <c r="B1754" i="22"/>
  <c r="A1754" i="22"/>
  <c r="D1753" i="22"/>
  <c r="B1753" i="22"/>
  <c r="A1753" i="22"/>
  <c r="D1752" i="22"/>
  <c r="B1752" i="22"/>
  <c r="A1752" i="22"/>
  <c r="D1751" i="22"/>
  <c r="B1751" i="22"/>
  <c r="A1751" i="22"/>
  <c r="D1750" i="22"/>
  <c r="B1750" i="22"/>
  <c r="A1750" i="22"/>
  <c r="D1749" i="22"/>
  <c r="B1749" i="22"/>
  <c r="A1749" i="22"/>
  <c r="D1748" i="22"/>
  <c r="B1748" i="22"/>
  <c r="A1748" i="22"/>
  <c r="D1747" i="22"/>
  <c r="B1747" i="22"/>
  <c r="A1747" i="22"/>
  <c r="D1746" i="22"/>
  <c r="B1746" i="22"/>
  <c r="A1746" i="22"/>
  <c r="D1745" i="22"/>
  <c r="B1745" i="22"/>
  <c r="A1745" i="22"/>
  <c r="D1744" i="22"/>
  <c r="B1744" i="22"/>
  <c r="A1744" i="22"/>
  <c r="D1743" i="22"/>
  <c r="B1743" i="22"/>
  <c r="A1743" i="22"/>
  <c r="D1742" i="22"/>
  <c r="B1742" i="22"/>
  <c r="A1742" i="22"/>
  <c r="D1741" i="22"/>
  <c r="B1741" i="22"/>
  <c r="A1741" i="22"/>
  <c r="D1740" i="22"/>
  <c r="B1740" i="22"/>
  <c r="A1740" i="22"/>
  <c r="D1739" i="22"/>
  <c r="B1739" i="22"/>
  <c r="A1739" i="22"/>
  <c r="D1738" i="22"/>
  <c r="B1738" i="22"/>
  <c r="A1738" i="22"/>
  <c r="D1737" i="22"/>
  <c r="B1737" i="22"/>
  <c r="A1737" i="22"/>
  <c r="D1736" i="22"/>
  <c r="B1736" i="22"/>
  <c r="A1736" i="22"/>
  <c r="D1735" i="22"/>
  <c r="B1735" i="22"/>
  <c r="A1735" i="22"/>
  <c r="D1734" i="22"/>
  <c r="B1734" i="22"/>
  <c r="A1734" i="22"/>
  <c r="D1733" i="22"/>
  <c r="B1733" i="22"/>
  <c r="A1733" i="22"/>
  <c r="D1732" i="22"/>
  <c r="B1732" i="22"/>
  <c r="A1732" i="22"/>
  <c r="D1731" i="22"/>
  <c r="B1731" i="22"/>
  <c r="A1731" i="22"/>
  <c r="D1730" i="22"/>
  <c r="B1730" i="22"/>
  <c r="A1730" i="22"/>
  <c r="D1729" i="22"/>
  <c r="B1729" i="22"/>
  <c r="A1729" i="22"/>
  <c r="D1728" i="22"/>
  <c r="B1728" i="22"/>
  <c r="A1728" i="22"/>
  <c r="D1727" i="22"/>
  <c r="B1727" i="22"/>
  <c r="A1727" i="22"/>
  <c r="D1726" i="22"/>
  <c r="B1726" i="22"/>
  <c r="A1726" i="22"/>
  <c r="D1725" i="22"/>
  <c r="B1725" i="22"/>
  <c r="A1725" i="22"/>
  <c r="D1724" i="22"/>
  <c r="B1724" i="22"/>
  <c r="A1724" i="22"/>
  <c r="D1723" i="22"/>
  <c r="B1723" i="22"/>
  <c r="A1723" i="22"/>
  <c r="D1722" i="22"/>
  <c r="B1722" i="22"/>
  <c r="A1722" i="22"/>
  <c r="D1721" i="22"/>
  <c r="B1721" i="22"/>
  <c r="A1721" i="22"/>
  <c r="D1720" i="22"/>
  <c r="B1720" i="22"/>
  <c r="A1720" i="22"/>
  <c r="D1719" i="22"/>
  <c r="B1719" i="22"/>
  <c r="A1719" i="22"/>
  <c r="D1718" i="22"/>
  <c r="B1718" i="22"/>
  <c r="A1718" i="22"/>
  <c r="D1717" i="22"/>
  <c r="B1717" i="22"/>
  <c r="A1717" i="22"/>
  <c r="D1716" i="22"/>
  <c r="B1716" i="22"/>
  <c r="A1716" i="22"/>
  <c r="D1715" i="22"/>
  <c r="B1715" i="22"/>
  <c r="A1715" i="22"/>
  <c r="D1714" i="22"/>
  <c r="B1714" i="22"/>
  <c r="A1714" i="22"/>
  <c r="D1713" i="22"/>
  <c r="B1713" i="22"/>
  <c r="A1713" i="22"/>
  <c r="D1712" i="22"/>
  <c r="B1712" i="22"/>
  <c r="A1712" i="22"/>
  <c r="D1711" i="22"/>
  <c r="B1711" i="22"/>
  <c r="A1711" i="22"/>
  <c r="D1710" i="22"/>
  <c r="B1710" i="22"/>
  <c r="A1710" i="22"/>
  <c r="D1709" i="22"/>
  <c r="B1709" i="22"/>
  <c r="A1709" i="22"/>
  <c r="D1708" i="22"/>
  <c r="B1708" i="22"/>
  <c r="A1708" i="22"/>
  <c r="D1707" i="22"/>
  <c r="B1707" i="22"/>
  <c r="A1707" i="22"/>
  <c r="D1706" i="22"/>
  <c r="B1706" i="22"/>
  <c r="A1706" i="22"/>
  <c r="D1705" i="22"/>
  <c r="B1705" i="22"/>
  <c r="A1705" i="22"/>
  <c r="D1704" i="22"/>
  <c r="B1704" i="22"/>
  <c r="A1704" i="22"/>
  <c r="D1703" i="22"/>
  <c r="B1703" i="22"/>
  <c r="A1703" i="22"/>
  <c r="D1702" i="22"/>
  <c r="B1702" i="22"/>
  <c r="A1702" i="22"/>
  <c r="D1701" i="22"/>
  <c r="B1701" i="22"/>
  <c r="A1701" i="22"/>
  <c r="D1700" i="22"/>
  <c r="B1700" i="22"/>
  <c r="A1700" i="22"/>
  <c r="D1699" i="22"/>
  <c r="B1699" i="22"/>
  <c r="A1699" i="22"/>
  <c r="D1698" i="22"/>
  <c r="B1698" i="22"/>
  <c r="A1698" i="22"/>
  <c r="D1697" i="22"/>
  <c r="B1697" i="22"/>
  <c r="A1697" i="22"/>
  <c r="D1696" i="22"/>
  <c r="B1696" i="22"/>
  <c r="A1696" i="22"/>
  <c r="D1695" i="22"/>
  <c r="B1695" i="22"/>
  <c r="A1695" i="22"/>
  <c r="D1694" i="22"/>
  <c r="B1694" i="22"/>
  <c r="A1694" i="22"/>
  <c r="D1693" i="22"/>
  <c r="B1693" i="22"/>
  <c r="A1693" i="22"/>
  <c r="D1692" i="22"/>
  <c r="B1692" i="22"/>
  <c r="A1692" i="22"/>
  <c r="D1691" i="22"/>
  <c r="B1691" i="22"/>
  <c r="A1691" i="22"/>
  <c r="D1690" i="22"/>
  <c r="B1690" i="22"/>
  <c r="A1690" i="22"/>
  <c r="D1689" i="22"/>
  <c r="B1689" i="22"/>
  <c r="A1689" i="22"/>
  <c r="D1688" i="22"/>
  <c r="B1688" i="22"/>
  <c r="A1688" i="22"/>
  <c r="D1687" i="22"/>
  <c r="B1687" i="22"/>
  <c r="A1687" i="22"/>
  <c r="D1686" i="22"/>
  <c r="B1686" i="22"/>
  <c r="A1686" i="22"/>
  <c r="D1685" i="22"/>
  <c r="B1685" i="22"/>
  <c r="A1685" i="22"/>
  <c r="D1684" i="22"/>
  <c r="B1684" i="22"/>
  <c r="A1684" i="22"/>
  <c r="D1683" i="22"/>
  <c r="B1683" i="22"/>
  <c r="A1683" i="22"/>
  <c r="D1682" i="22"/>
  <c r="B1682" i="22"/>
  <c r="A1682" i="22"/>
  <c r="D1681" i="22"/>
  <c r="B1681" i="22"/>
  <c r="A1681" i="22"/>
  <c r="D1680" i="22"/>
  <c r="B1680" i="22"/>
  <c r="A1680" i="22"/>
  <c r="D1679" i="22"/>
  <c r="B1679" i="22"/>
  <c r="A1679" i="22"/>
  <c r="D1678" i="22"/>
  <c r="B1678" i="22"/>
  <c r="A1678" i="22"/>
  <c r="D1677" i="22"/>
  <c r="B1677" i="22"/>
  <c r="A1677" i="22"/>
  <c r="D1676" i="22"/>
  <c r="B1676" i="22"/>
  <c r="A1676" i="22"/>
  <c r="D1675" i="22"/>
  <c r="B1675" i="22"/>
  <c r="A1675" i="22"/>
  <c r="D1674" i="22"/>
  <c r="B1674" i="22"/>
  <c r="A1674" i="22"/>
  <c r="D1673" i="22"/>
  <c r="B1673" i="22"/>
  <c r="A1673" i="22"/>
  <c r="D1672" i="22"/>
  <c r="B1672" i="22"/>
  <c r="A1672" i="22"/>
  <c r="D1671" i="22"/>
  <c r="B1671" i="22"/>
  <c r="A1671" i="22"/>
  <c r="D1670" i="22"/>
  <c r="B1670" i="22"/>
  <c r="A1670" i="22"/>
  <c r="D1669" i="22"/>
  <c r="B1669" i="22"/>
  <c r="A1669" i="22"/>
  <c r="D1668" i="22"/>
  <c r="B1668" i="22"/>
  <c r="A1668" i="22"/>
  <c r="D1667" i="22"/>
  <c r="B1667" i="22"/>
  <c r="A1667" i="22"/>
  <c r="D1666" i="22"/>
  <c r="B1666" i="22"/>
  <c r="A1666" i="22"/>
  <c r="D1665" i="22"/>
  <c r="B1665" i="22"/>
  <c r="A1665" i="22"/>
  <c r="D1664" i="22"/>
  <c r="B1664" i="22"/>
  <c r="A1664" i="22"/>
  <c r="D1663" i="22"/>
  <c r="B1663" i="22"/>
  <c r="A1663" i="22"/>
  <c r="D1662" i="22"/>
  <c r="B1662" i="22"/>
  <c r="A1662" i="22"/>
  <c r="D1661" i="22"/>
  <c r="B1661" i="22"/>
  <c r="A1661" i="22"/>
  <c r="D1660" i="22"/>
  <c r="B1660" i="22"/>
  <c r="A1660" i="22"/>
  <c r="D1659" i="22"/>
  <c r="B1659" i="22"/>
  <c r="A1659" i="22"/>
  <c r="D1658" i="22"/>
  <c r="B1658" i="22"/>
  <c r="A1658" i="22"/>
  <c r="D1657" i="22"/>
  <c r="B1657" i="22"/>
  <c r="A1657" i="22"/>
  <c r="D1656" i="22"/>
  <c r="B1656" i="22"/>
  <c r="A1656" i="22"/>
  <c r="D1655" i="22"/>
  <c r="B1655" i="22"/>
  <c r="A1655" i="22"/>
  <c r="D1654" i="22"/>
  <c r="B1654" i="22"/>
  <c r="A1654" i="22"/>
  <c r="D1653" i="22"/>
  <c r="B1653" i="22"/>
  <c r="A1653" i="22"/>
  <c r="D1652" i="22"/>
  <c r="B1652" i="22"/>
  <c r="A1652" i="22"/>
  <c r="D1651" i="22"/>
  <c r="B1651" i="22"/>
  <c r="A1651" i="22"/>
  <c r="D1650" i="22"/>
  <c r="B1650" i="22"/>
  <c r="A1650" i="22"/>
  <c r="D1649" i="22"/>
  <c r="B1649" i="22"/>
  <c r="A1649" i="22"/>
  <c r="D1648" i="22"/>
  <c r="B1648" i="22"/>
  <c r="A1648" i="22"/>
  <c r="D1647" i="22"/>
  <c r="B1647" i="22"/>
  <c r="A1647" i="22"/>
  <c r="D1646" i="22"/>
  <c r="B1646" i="22"/>
  <c r="A1646" i="22"/>
  <c r="D1645" i="22"/>
  <c r="B1645" i="22"/>
  <c r="A1645" i="22"/>
  <c r="D1644" i="22"/>
  <c r="B1644" i="22"/>
  <c r="A1644" i="22"/>
  <c r="D1643" i="22"/>
  <c r="B1643" i="22"/>
  <c r="A1643" i="22"/>
  <c r="D1642" i="22"/>
  <c r="B1642" i="22"/>
  <c r="A1642" i="22"/>
  <c r="D1641" i="22"/>
  <c r="B1641" i="22"/>
  <c r="A1641" i="22"/>
  <c r="D1640" i="22"/>
  <c r="B1640" i="22"/>
  <c r="A1640" i="22"/>
  <c r="D1639" i="22"/>
  <c r="B1639" i="22"/>
  <c r="A1639" i="22"/>
  <c r="D1638" i="22"/>
  <c r="B1638" i="22"/>
  <c r="A1638" i="22"/>
  <c r="D1637" i="22"/>
  <c r="B1637" i="22"/>
  <c r="A1637" i="22"/>
  <c r="D1636" i="22"/>
  <c r="B1636" i="22"/>
  <c r="A1636" i="22"/>
  <c r="D1635" i="22"/>
  <c r="B1635" i="22"/>
  <c r="A1635" i="22"/>
  <c r="D1634" i="22"/>
  <c r="B1634" i="22"/>
  <c r="A1634" i="22"/>
  <c r="D1633" i="22"/>
  <c r="B1633" i="22"/>
  <c r="A1633" i="22"/>
  <c r="D1632" i="22"/>
  <c r="B1632" i="22"/>
  <c r="A1632" i="22"/>
  <c r="D1631" i="22"/>
  <c r="B1631" i="22"/>
  <c r="A1631" i="22"/>
  <c r="D1630" i="22"/>
  <c r="B1630" i="22"/>
  <c r="A1630" i="22"/>
  <c r="D1629" i="22"/>
  <c r="B1629" i="22"/>
  <c r="A1629" i="22"/>
  <c r="D1628" i="22"/>
  <c r="B1628" i="22"/>
  <c r="A1628" i="22"/>
  <c r="D1627" i="22"/>
  <c r="B1627" i="22"/>
  <c r="A1627" i="22"/>
  <c r="D1626" i="22"/>
  <c r="B1626" i="22"/>
  <c r="A1626" i="22"/>
  <c r="D1625" i="22"/>
  <c r="B1625" i="22"/>
  <c r="A1625" i="22"/>
  <c r="D1624" i="22"/>
  <c r="B1624" i="22"/>
  <c r="A1624" i="22"/>
  <c r="D1623" i="22"/>
  <c r="B1623" i="22"/>
  <c r="A1623" i="22"/>
  <c r="D1622" i="22"/>
  <c r="B1622" i="22"/>
  <c r="A1622" i="22"/>
  <c r="D1621" i="22"/>
  <c r="B1621" i="22"/>
  <c r="A1621" i="22"/>
  <c r="D1620" i="22"/>
  <c r="B1620" i="22"/>
  <c r="A1620" i="22"/>
  <c r="D1619" i="22"/>
  <c r="B1619" i="22"/>
  <c r="A1619" i="22"/>
  <c r="D1618" i="22"/>
  <c r="B1618" i="22"/>
  <c r="A1618" i="22"/>
  <c r="D1617" i="22"/>
  <c r="B1617" i="22"/>
  <c r="A1617" i="22"/>
  <c r="D1616" i="22"/>
  <c r="B1616" i="22"/>
  <c r="A1616" i="22"/>
  <c r="D1615" i="22"/>
  <c r="B1615" i="22"/>
  <c r="A1615" i="22"/>
  <c r="D1614" i="22"/>
  <c r="B1614" i="22"/>
  <c r="A1614" i="22"/>
  <c r="D1613" i="22"/>
  <c r="B1613" i="22"/>
  <c r="A1613" i="22"/>
  <c r="D1612" i="22"/>
  <c r="B1612" i="22"/>
  <c r="A1612" i="22"/>
  <c r="D1611" i="22"/>
  <c r="B1611" i="22"/>
  <c r="A1611" i="22"/>
  <c r="D1610" i="22"/>
  <c r="B1610" i="22"/>
  <c r="A1610" i="22"/>
  <c r="D1609" i="22"/>
  <c r="B1609" i="22"/>
  <c r="A1609" i="22"/>
  <c r="D1608" i="22"/>
  <c r="B1608" i="22"/>
  <c r="A1608" i="22"/>
  <c r="D1607" i="22"/>
  <c r="B1607" i="22"/>
  <c r="A1607" i="22"/>
  <c r="D1606" i="22"/>
  <c r="B1606" i="22"/>
  <c r="A1606" i="22"/>
  <c r="D1605" i="22"/>
  <c r="B1605" i="22"/>
  <c r="A1605" i="22"/>
  <c r="D1604" i="22"/>
  <c r="B1604" i="22"/>
  <c r="A1604" i="22"/>
  <c r="D1603" i="22"/>
  <c r="B1603" i="22"/>
  <c r="A1603" i="22"/>
  <c r="D1602" i="22"/>
  <c r="B1602" i="22"/>
  <c r="A1602" i="22"/>
  <c r="D1601" i="22"/>
  <c r="B1601" i="22"/>
  <c r="A1601" i="22"/>
  <c r="D1600" i="22"/>
  <c r="B1600" i="22"/>
  <c r="A1600" i="22"/>
  <c r="D1599" i="22"/>
  <c r="B1599" i="22"/>
  <c r="A1599" i="22"/>
  <c r="D1598" i="22"/>
  <c r="B1598" i="22"/>
  <c r="A1598" i="22"/>
  <c r="D1597" i="22"/>
  <c r="B1597" i="22"/>
  <c r="A1597" i="22"/>
  <c r="D1596" i="22"/>
  <c r="B1596" i="22"/>
  <c r="A1596" i="22"/>
  <c r="D1595" i="22"/>
  <c r="B1595" i="22"/>
  <c r="A1595" i="22"/>
  <c r="D1594" i="22"/>
  <c r="B1594" i="22"/>
  <c r="A1594" i="22"/>
  <c r="D1593" i="22"/>
  <c r="B1593" i="22"/>
  <c r="A1593" i="22"/>
  <c r="D1592" i="22"/>
  <c r="B1592" i="22"/>
  <c r="A1592" i="22"/>
  <c r="D1591" i="22"/>
  <c r="B1591" i="22"/>
  <c r="A1591" i="22"/>
  <c r="D1590" i="22"/>
  <c r="B1590" i="22"/>
  <c r="A1590" i="22"/>
  <c r="D1589" i="22"/>
  <c r="B1589" i="22"/>
  <c r="A1589" i="22"/>
  <c r="D1588" i="22"/>
  <c r="B1588" i="22"/>
  <c r="A1588" i="22"/>
  <c r="D1587" i="22"/>
  <c r="B1587" i="22"/>
  <c r="A1587" i="22"/>
  <c r="D1586" i="22"/>
  <c r="B1586" i="22"/>
  <c r="A1586" i="22"/>
  <c r="D1585" i="22"/>
  <c r="B1585" i="22"/>
  <c r="A1585" i="22"/>
  <c r="D1584" i="22"/>
  <c r="B1584" i="22"/>
  <c r="A1584" i="22"/>
  <c r="D1583" i="22"/>
  <c r="B1583" i="22"/>
  <c r="A1583" i="22"/>
  <c r="D1582" i="22"/>
  <c r="B1582" i="22"/>
  <c r="A1582" i="22"/>
  <c r="D1581" i="22"/>
  <c r="B1581" i="22"/>
  <c r="A1581" i="22"/>
  <c r="D1580" i="22"/>
  <c r="B1580" i="22"/>
  <c r="A1580" i="22"/>
  <c r="D1579" i="22"/>
  <c r="B1579" i="22"/>
  <c r="A1579" i="22"/>
  <c r="D1578" i="22"/>
  <c r="B1578" i="22"/>
  <c r="A1578" i="22"/>
  <c r="D1577" i="22"/>
  <c r="B1577" i="22"/>
  <c r="A1577" i="22"/>
  <c r="D1576" i="22"/>
  <c r="B1576" i="22"/>
  <c r="A1576" i="22"/>
  <c r="D1575" i="22"/>
  <c r="B1575" i="22"/>
  <c r="A1575" i="22"/>
  <c r="D1574" i="22"/>
  <c r="B1574" i="22"/>
  <c r="A1574" i="22"/>
  <c r="D1573" i="22"/>
  <c r="B1573" i="22"/>
  <c r="A1573" i="22"/>
  <c r="D1572" i="22"/>
  <c r="B1572" i="22"/>
  <c r="A1572" i="22"/>
  <c r="D1571" i="22"/>
  <c r="B1571" i="22"/>
  <c r="A1571" i="22"/>
  <c r="D1570" i="22"/>
  <c r="B1570" i="22"/>
  <c r="A1570" i="22"/>
  <c r="D1569" i="22"/>
  <c r="B1569" i="22"/>
  <c r="A1569" i="22"/>
  <c r="D1568" i="22"/>
  <c r="B1568" i="22"/>
  <c r="A1568" i="22"/>
  <c r="D1567" i="22"/>
  <c r="B1567" i="22"/>
  <c r="A1567" i="22"/>
  <c r="D1566" i="22"/>
  <c r="B1566" i="22"/>
  <c r="A1566" i="22"/>
  <c r="D1565" i="22"/>
  <c r="B1565" i="22"/>
  <c r="A1565" i="22"/>
  <c r="D1564" i="22"/>
  <c r="B1564" i="22"/>
  <c r="A1564" i="22"/>
  <c r="D1563" i="22"/>
  <c r="B1563" i="22"/>
  <c r="A1563" i="22"/>
  <c r="D1562" i="22"/>
  <c r="B1562" i="22"/>
  <c r="A1562" i="22"/>
  <c r="D1561" i="22"/>
  <c r="B1561" i="22"/>
  <c r="A1561" i="22"/>
  <c r="D1560" i="22"/>
  <c r="B1560" i="22"/>
  <c r="A1560" i="22"/>
  <c r="D1559" i="22"/>
  <c r="B1559" i="22"/>
  <c r="A1559" i="22"/>
  <c r="D1558" i="22"/>
  <c r="B1558" i="22"/>
  <c r="A1558" i="22"/>
  <c r="D1557" i="22"/>
  <c r="B1557" i="22"/>
  <c r="A1557" i="22"/>
  <c r="D1556" i="22"/>
  <c r="B1556" i="22"/>
  <c r="A1556" i="22"/>
  <c r="D1555" i="22"/>
  <c r="B1555" i="22"/>
  <c r="A1555" i="22"/>
  <c r="D1554" i="22"/>
  <c r="B1554" i="22"/>
  <c r="A1554" i="22"/>
  <c r="D1553" i="22"/>
  <c r="B1553" i="22"/>
  <c r="A1553" i="22"/>
  <c r="D1552" i="22"/>
  <c r="B1552" i="22"/>
  <c r="A1552" i="22"/>
  <c r="D1551" i="22"/>
  <c r="B1551" i="22"/>
  <c r="A1551" i="22"/>
  <c r="D1550" i="22"/>
  <c r="B1550" i="22"/>
  <c r="A1550" i="22"/>
  <c r="D1549" i="22"/>
  <c r="B1549" i="22"/>
  <c r="A1549" i="22"/>
  <c r="D1548" i="22"/>
  <c r="B1548" i="22"/>
  <c r="A1548" i="22"/>
  <c r="D1547" i="22"/>
  <c r="B1547" i="22"/>
  <c r="A1547" i="22"/>
  <c r="D1546" i="22"/>
  <c r="B1546" i="22"/>
  <c r="A1546" i="22"/>
  <c r="D1545" i="22"/>
  <c r="B1545" i="22"/>
  <c r="A1545" i="22"/>
  <c r="D1544" i="22"/>
  <c r="B1544" i="22"/>
  <c r="A1544" i="22"/>
  <c r="D1543" i="22"/>
  <c r="B1543" i="22"/>
  <c r="A1543" i="22"/>
  <c r="D1542" i="22"/>
  <c r="B1542" i="22"/>
  <c r="A1542" i="22"/>
  <c r="D1541" i="22"/>
  <c r="B1541" i="22"/>
  <c r="A1541" i="22"/>
  <c r="D1540" i="22"/>
  <c r="B1540" i="22"/>
  <c r="A1540" i="22"/>
  <c r="D1539" i="22"/>
  <c r="B1539" i="22"/>
  <c r="A1539" i="22"/>
  <c r="D1538" i="22"/>
  <c r="B1538" i="22"/>
  <c r="A1538" i="22"/>
  <c r="D1537" i="22"/>
  <c r="B1537" i="22"/>
  <c r="A1537" i="22"/>
  <c r="D1536" i="22"/>
  <c r="B1536" i="22"/>
  <c r="A1536" i="22"/>
  <c r="D1535" i="22"/>
  <c r="B1535" i="22"/>
  <c r="A1535" i="22"/>
  <c r="D1534" i="22"/>
  <c r="B1534" i="22"/>
  <c r="A1534" i="22"/>
  <c r="D1533" i="22"/>
  <c r="B1533" i="22"/>
  <c r="A1533" i="22"/>
  <c r="D1532" i="22"/>
  <c r="B1532" i="22"/>
  <c r="A1532" i="22"/>
  <c r="D1531" i="22"/>
  <c r="B1531" i="22"/>
  <c r="A1531" i="22"/>
  <c r="D1530" i="22"/>
  <c r="B1530" i="22"/>
  <c r="A1530" i="22"/>
  <c r="D1529" i="22"/>
  <c r="B1529" i="22"/>
  <c r="A1529" i="22"/>
  <c r="D1528" i="22"/>
  <c r="B1528" i="22"/>
  <c r="A1528" i="22"/>
  <c r="D1527" i="22"/>
  <c r="B1527" i="22"/>
  <c r="A1527" i="22"/>
  <c r="D1526" i="22"/>
  <c r="B1526" i="22"/>
  <c r="A1526" i="22"/>
  <c r="D1525" i="22"/>
  <c r="B1525" i="22"/>
  <c r="A1525" i="22"/>
  <c r="D1524" i="22"/>
  <c r="B1524" i="22"/>
  <c r="A1524" i="22"/>
  <c r="D1523" i="22"/>
  <c r="B1523" i="22"/>
  <c r="A1523" i="22"/>
  <c r="D1522" i="22"/>
  <c r="B1522" i="22"/>
  <c r="A1522" i="22"/>
  <c r="D1521" i="22"/>
  <c r="B1521" i="22"/>
  <c r="A1521" i="22"/>
  <c r="D1520" i="22"/>
  <c r="B1520" i="22"/>
  <c r="A1520" i="22"/>
  <c r="D1519" i="22"/>
  <c r="B1519" i="22"/>
  <c r="A1519" i="22"/>
  <c r="D1518" i="22"/>
  <c r="B1518" i="22"/>
  <c r="A1518" i="22"/>
  <c r="D1517" i="22"/>
  <c r="B1517" i="22"/>
  <c r="A1517" i="22"/>
  <c r="D1516" i="22"/>
  <c r="B1516" i="22"/>
  <c r="A1516" i="22"/>
  <c r="D1515" i="22"/>
  <c r="B1515" i="22"/>
  <c r="A1515" i="22"/>
  <c r="D1514" i="22"/>
  <c r="B1514" i="22"/>
  <c r="A1514" i="22"/>
  <c r="D1513" i="22"/>
  <c r="B1513" i="22"/>
  <c r="A1513" i="22"/>
  <c r="D1512" i="22"/>
  <c r="B1512" i="22"/>
  <c r="A1512" i="22"/>
  <c r="D1511" i="22"/>
  <c r="B1511" i="22"/>
  <c r="A1511" i="22"/>
  <c r="D1510" i="22"/>
  <c r="B1510" i="22"/>
  <c r="A1510" i="22"/>
  <c r="D1509" i="22"/>
  <c r="B1509" i="22"/>
  <c r="A1509" i="22"/>
  <c r="D1508" i="22"/>
  <c r="B1508" i="22"/>
  <c r="A1508" i="22"/>
  <c r="D1507" i="22"/>
  <c r="B1507" i="22"/>
  <c r="A1507" i="22"/>
  <c r="D1506" i="22"/>
  <c r="B1506" i="22"/>
  <c r="A1506" i="22"/>
  <c r="D1505" i="22"/>
  <c r="B1505" i="22"/>
  <c r="A1505" i="22"/>
  <c r="D1504" i="22"/>
  <c r="B1504" i="22"/>
  <c r="A1504" i="22"/>
  <c r="D1503" i="22"/>
  <c r="B1503" i="22"/>
  <c r="A1503" i="22"/>
  <c r="D1502" i="22"/>
  <c r="B1502" i="22"/>
  <c r="A1502" i="22"/>
  <c r="D1501" i="22"/>
  <c r="B1501" i="22"/>
  <c r="A1501" i="22"/>
  <c r="D1500" i="22"/>
  <c r="B1500" i="22"/>
  <c r="A1500" i="22"/>
  <c r="D1499" i="22"/>
  <c r="B1499" i="22"/>
  <c r="A1499" i="22"/>
  <c r="D1498" i="22"/>
  <c r="B1498" i="22"/>
  <c r="A1498" i="22"/>
  <c r="D1497" i="22"/>
  <c r="B1497" i="22"/>
  <c r="A1497" i="22"/>
  <c r="D1496" i="22"/>
  <c r="B1496" i="22"/>
  <c r="A1496" i="22"/>
  <c r="D1495" i="22"/>
  <c r="B1495" i="22"/>
  <c r="A1495" i="22"/>
  <c r="D1494" i="22"/>
  <c r="B1494" i="22"/>
  <c r="A1494" i="22"/>
  <c r="D1493" i="22"/>
  <c r="B1493" i="22"/>
  <c r="A1493" i="22"/>
  <c r="D1492" i="22"/>
  <c r="B1492" i="22"/>
  <c r="A1492" i="22"/>
  <c r="D1491" i="22"/>
  <c r="B1491" i="22"/>
  <c r="A1491" i="22"/>
  <c r="D1490" i="22"/>
  <c r="B1490" i="22"/>
  <c r="A1490" i="22"/>
  <c r="D1489" i="22"/>
  <c r="B1489" i="22"/>
  <c r="A1489" i="22"/>
  <c r="D1488" i="22"/>
  <c r="B1488" i="22"/>
  <c r="A1488" i="22"/>
  <c r="D1487" i="22"/>
  <c r="B1487" i="22"/>
  <c r="A1487" i="22"/>
  <c r="D1486" i="22"/>
  <c r="B1486" i="22"/>
  <c r="A1486" i="22"/>
  <c r="D1485" i="22"/>
  <c r="B1485" i="22"/>
  <c r="A1485" i="22"/>
  <c r="D1484" i="22"/>
  <c r="B1484" i="22"/>
  <c r="A1484" i="22"/>
  <c r="D1483" i="22"/>
  <c r="B1483" i="22"/>
  <c r="A1483" i="22"/>
  <c r="D1482" i="22"/>
  <c r="B1482" i="22"/>
  <c r="A1482" i="22"/>
  <c r="D1481" i="22"/>
  <c r="B1481" i="22"/>
  <c r="A1481" i="22"/>
  <c r="D1480" i="22"/>
  <c r="B1480" i="22"/>
  <c r="A1480" i="22"/>
  <c r="D1479" i="22"/>
  <c r="B1479" i="22"/>
  <c r="A1479" i="22"/>
  <c r="D1478" i="22"/>
  <c r="B1478" i="22"/>
  <c r="A1478" i="22"/>
  <c r="D1477" i="22"/>
  <c r="B1477" i="22"/>
  <c r="A1477" i="22"/>
  <c r="D1476" i="22"/>
  <c r="B1476" i="22"/>
  <c r="A1476" i="22"/>
  <c r="D1475" i="22"/>
  <c r="B1475" i="22"/>
  <c r="A1475" i="22"/>
  <c r="D1474" i="22"/>
  <c r="B1474" i="22"/>
  <c r="A1474" i="22"/>
  <c r="D1473" i="22"/>
  <c r="B1473" i="22"/>
  <c r="A1473" i="22"/>
  <c r="D1472" i="22"/>
  <c r="B1472" i="22"/>
  <c r="A1472" i="22"/>
  <c r="D1471" i="22"/>
  <c r="B1471" i="22"/>
  <c r="A1471" i="22"/>
  <c r="D1470" i="22"/>
  <c r="B1470" i="22"/>
  <c r="A1470" i="22"/>
  <c r="D1469" i="22"/>
  <c r="B1469" i="22"/>
  <c r="A1469" i="22"/>
  <c r="D1468" i="22"/>
  <c r="B1468" i="22"/>
  <c r="A1468" i="22"/>
  <c r="D1467" i="22"/>
  <c r="B1467" i="22"/>
  <c r="A1467" i="22"/>
  <c r="D1466" i="22"/>
  <c r="B1466" i="22"/>
  <c r="A1466" i="22"/>
  <c r="D1465" i="22"/>
  <c r="B1465" i="22"/>
  <c r="A1465" i="22"/>
  <c r="D1464" i="22"/>
  <c r="B1464" i="22"/>
  <c r="A1464" i="22"/>
  <c r="D1463" i="22"/>
  <c r="B1463" i="22"/>
  <c r="A1463" i="22"/>
  <c r="D1462" i="22"/>
  <c r="B1462" i="22"/>
  <c r="A1462" i="22"/>
  <c r="D1461" i="22"/>
  <c r="B1461" i="22"/>
  <c r="A1461" i="22"/>
  <c r="D1460" i="22"/>
  <c r="B1460" i="22"/>
  <c r="A1460" i="22"/>
  <c r="D1459" i="22"/>
  <c r="B1459" i="22"/>
  <c r="A1459" i="22"/>
  <c r="D1458" i="22"/>
  <c r="B1458" i="22"/>
  <c r="A1458" i="22"/>
  <c r="D1457" i="22"/>
  <c r="B1457" i="22"/>
  <c r="A1457" i="22"/>
  <c r="D1456" i="22"/>
  <c r="B1456" i="22"/>
  <c r="A1456" i="22"/>
  <c r="D1455" i="22"/>
  <c r="B1455" i="22"/>
  <c r="A1455" i="22"/>
  <c r="D1454" i="22"/>
  <c r="B1454" i="22"/>
  <c r="A1454" i="22"/>
  <c r="D1453" i="22"/>
  <c r="B1453" i="22"/>
  <c r="A1453" i="22"/>
  <c r="D1452" i="22"/>
  <c r="B1452" i="22"/>
  <c r="A1452" i="22"/>
  <c r="D1451" i="22"/>
  <c r="B1451" i="22"/>
  <c r="A1451" i="22"/>
  <c r="D1450" i="22"/>
  <c r="B1450" i="22"/>
  <c r="A1450" i="22"/>
  <c r="D1449" i="22"/>
  <c r="B1449" i="22"/>
  <c r="A1449" i="22"/>
  <c r="D1448" i="22"/>
  <c r="B1448" i="22"/>
  <c r="A1448" i="22"/>
  <c r="D1447" i="22"/>
  <c r="B1447" i="22"/>
  <c r="A1447" i="22"/>
  <c r="D1446" i="22"/>
  <c r="B1446" i="22"/>
  <c r="A1446" i="22"/>
  <c r="D1445" i="22"/>
  <c r="B1445" i="22"/>
  <c r="A1445" i="22"/>
  <c r="D1444" i="22"/>
  <c r="B1444" i="22"/>
  <c r="A1444" i="22"/>
  <c r="D1443" i="22"/>
  <c r="B1443" i="22"/>
  <c r="A1443" i="22"/>
  <c r="D1442" i="22"/>
  <c r="B1442" i="22"/>
  <c r="A1442" i="22"/>
  <c r="D1441" i="22"/>
  <c r="B1441" i="22"/>
  <c r="A1441" i="22"/>
  <c r="D1440" i="22"/>
  <c r="B1440" i="22"/>
  <c r="A1440" i="22"/>
  <c r="D1439" i="22"/>
  <c r="B1439" i="22"/>
  <c r="A1439" i="22"/>
  <c r="D1438" i="22"/>
  <c r="B1438" i="22"/>
  <c r="A1438" i="22"/>
  <c r="D1437" i="22"/>
  <c r="B1437" i="22"/>
  <c r="A1437" i="22"/>
  <c r="D1436" i="22"/>
  <c r="B1436" i="22"/>
  <c r="A1436" i="22"/>
  <c r="D1435" i="22"/>
  <c r="B1435" i="22"/>
  <c r="A1435" i="22"/>
  <c r="D1434" i="22"/>
  <c r="B1434" i="22"/>
  <c r="A1434" i="22"/>
  <c r="D1433" i="22"/>
  <c r="B1433" i="22"/>
  <c r="A1433" i="22"/>
  <c r="D1432" i="22"/>
  <c r="B1432" i="22"/>
  <c r="A1432" i="22"/>
  <c r="D1431" i="22"/>
  <c r="B1431" i="22"/>
  <c r="A1431" i="22"/>
  <c r="D1430" i="22"/>
  <c r="B1430" i="22"/>
  <c r="A1430" i="22"/>
  <c r="D1429" i="22"/>
  <c r="B1429" i="22"/>
  <c r="A1429" i="22"/>
  <c r="D1428" i="22"/>
  <c r="B1428" i="22"/>
  <c r="A1428" i="22"/>
  <c r="D1427" i="22"/>
  <c r="B1427" i="22"/>
  <c r="A1427" i="22"/>
  <c r="D1426" i="22"/>
  <c r="B1426" i="22"/>
  <c r="A1426" i="22"/>
  <c r="D1425" i="22"/>
  <c r="B1425" i="22"/>
  <c r="A1425" i="22"/>
  <c r="D1424" i="22"/>
  <c r="B1424" i="22"/>
  <c r="A1424" i="22"/>
  <c r="D1423" i="22"/>
  <c r="B1423" i="22"/>
  <c r="A1423" i="22"/>
  <c r="D1422" i="22"/>
  <c r="B1422" i="22"/>
  <c r="A1422" i="22"/>
  <c r="D1421" i="22"/>
  <c r="B1421" i="22"/>
  <c r="A1421" i="22"/>
  <c r="D1420" i="22"/>
  <c r="B1420" i="22"/>
  <c r="A1420" i="22"/>
  <c r="D1419" i="22"/>
  <c r="B1419" i="22"/>
  <c r="A1419" i="22"/>
  <c r="D1418" i="22"/>
  <c r="B1418" i="22"/>
  <c r="A1418" i="22"/>
  <c r="D1417" i="22"/>
  <c r="B1417" i="22"/>
  <c r="A1417" i="22"/>
  <c r="D1416" i="22"/>
  <c r="B1416" i="22"/>
  <c r="A1416" i="22"/>
  <c r="D1415" i="22"/>
  <c r="B1415" i="22"/>
  <c r="A1415" i="22"/>
  <c r="D1414" i="22"/>
  <c r="B1414" i="22"/>
  <c r="A1414" i="22"/>
  <c r="D1413" i="22"/>
  <c r="B1413" i="22"/>
  <c r="A1413" i="22"/>
  <c r="D1412" i="22"/>
  <c r="B1412" i="22"/>
  <c r="A1412" i="22"/>
  <c r="D1411" i="22"/>
  <c r="B1411" i="22"/>
  <c r="A1411" i="22"/>
  <c r="D1410" i="22"/>
  <c r="B1410" i="22"/>
  <c r="A1410" i="22"/>
  <c r="D1409" i="22"/>
  <c r="B1409" i="22"/>
  <c r="A1409" i="22"/>
  <c r="D1408" i="22"/>
  <c r="B1408" i="22"/>
  <c r="A1408" i="22"/>
  <c r="D1407" i="22"/>
  <c r="B1407" i="22"/>
  <c r="A1407" i="22"/>
  <c r="D1406" i="22"/>
  <c r="B1406" i="22"/>
  <c r="A1406" i="22"/>
  <c r="D1405" i="22"/>
  <c r="B1405" i="22"/>
  <c r="A1405" i="22"/>
  <c r="D1404" i="22"/>
  <c r="B1404" i="22"/>
  <c r="A1404" i="22"/>
  <c r="D1403" i="22"/>
  <c r="B1403" i="22"/>
  <c r="A1403" i="22"/>
  <c r="D1402" i="22"/>
  <c r="B1402" i="22"/>
  <c r="A1402" i="22"/>
  <c r="D1401" i="22"/>
  <c r="B1401" i="22"/>
  <c r="A1401" i="22"/>
  <c r="D1400" i="22"/>
  <c r="B1400" i="22"/>
  <c r="A1400" i="22"/>
  <c r="D1399" i="22"/>
  <c r="B1399" i="22"/>
  <c r="A1399" i="22"/>
  <c r="D1398" i="22"/>
  <c r="B1398" i="22"/>
  <c r="A1398" i="22"/>
  <c r="D1397" i="22"/>
  <c r="B1397" i="22"/>
  <c r="A1397" i="22"/>
  <c r="D1396" i="22"/>
  <c r="B1396" i="22"/>
  <c r="A1396" i="22"/>
  <c r="D1395" i="22"/>
  <c r="B1395" i="22"/>
  <c r="A1395" i="22"/>
  <c r="D1394" i="22"/>
  <c r="B1394" i="22"/>
  <c r="A1394" i="22"/>
  <c r="D1393" i="22"/>
  <c r="B1393" i="22"/>
  <c r="A1393" i="22"/>
  <c r="D1392" i="22"/>
  <c r="B1392" i="22"/>
  <c r="A1392" i="22"/>
  <c r="D1391" i="22"/>
  <c r="B1391" i="22"/>
  <c r="A1391" i="22"/>
  <c r="D1390" i="22"/>
  <c r="B1390" i="22"/>
  <c r="A1390" i="22"/>
  <c r="D1389" i="22"/>
  <c r="B1389" i="22"/>
  <c r="A1389" i="22"/>
  <c r="D1388" i="22"/>
  <c r="B1388" i="22"/>
  <c r="A1388" i="22"/>
  <c r="D1387" i="22"/>
  <c r="B1387" i="22"/>
  <c r="A1387" i="22"/>
  <c r="D1386" i="22"/>
  <c r="B1386" i="22"/>
  <c r="A1386" i="22"/>
  <c r="D1385" i="22"/>
  <c r="B1385" i="22"/>
  <c r="A1385" i="22"/>
  <c r="D1384" i="22"/>
  <c r="B1384" i="22"/>
  <c r="A1384" i="22"/>
  <c r="D1383" i="22"/>
  <c r="B1383" i="22"/>
  <c r="A1383" i="22"/>
  <c r="D1382" i="22"/>
  <c r="B1382" i="22"/>
  <c r="A1382" i="22"/>
  <c r="D1381" i="22"/>
  <c r="B1381" i="22"/>
  <c r="A1381" i="22"/>
  <c r="D1380" i="22"/>
  <c r="B1380" i="22"/>
  <c r="A1380" i="22"/>
  <c r="D1379" i="22"/>
  <c r="B1379" i="22"/>
  <c r="A1379" i="22"/>
  <c r="D1378" i="22"/>
  <c r="B1378" i="22"/>
  <c r="A1378" i="22"/>
  <c r="D1377" i="22"/>
  <c r="B1377" i="22"/>
  <c r="A1377" i="22"/>
  <c r="D1376" i="22"/>
  <c r="B1376" i="22"/>
  <c r="A1376" i="22"/>
  <c r="D1375" i="22"/>
  <c r="B1375" i="22"/>
  <c r="A1375" i="22"/>
  <c r="D1374" i="22"/>
  <c r="B1374" i="22"/>
  <c r="A1374" i="22"/>
  <c r="D1373" i="22"/>
  <c r="B1373" i="22"/>
  <c r="A1373" i="22"/>
  <c r="D1372" i="22"/>
  <c r="B1372" i="22"/>
  <c r="A1372" i="22"/>
  <c r="D1371" i="22"/>
  <c r="B1371" i="22"/>
  <c r="A1371" i="22"/>
  <c r="D1370" i="22"/>
  <c r="B1370" i="22"/>
  <c r="A1370" i="22"/>
  <c r="D1369" i="22"/>
  <c r="B1369" i="22"/>
  <c r="A1369" i="22"/>
  <c r="D1368" i="22"/>
  <c r="B1368" i="22"/>
  <c r="A1368" i="22"/>
  <c r="D1367" i="22"/>
  <c r="B1367" i="22"/>
  <c r="A1367" i="22"/>
  <c r="D1366" i="22"/>
  <c r="B1366" i="22"/>
  <c r="A1366" i="22"/>
  <c r="D1365" i="22"/>
  <c r="B1365" i="22"/>
  <c r="A1365" i="22"/>
  <c r="D1364" i="22"/>
  <c r="B1364" i="22"/>
  <c r="A1364" i="22"/>
  <c r="D1363" i="22"/>
  <c r="B1363" i="22"/>
  <c r="A1363" i="22"/>
  <c r="D1362" i="22"/>
  <c r="B1362" i="22"/>
  <c r="A1362" i="22"/>
  <c r="D1361" i="22"/>
  <c r="B1361" i="22"/>
  <c r="A1361" i="22"/>
  <c r="D1360" i="22"/>
  <c r="B1360" i="22"/>
  <c r="A1360" i="22"/>
  <c r="D1359" i="22"/>
  <c r="B1359" i="22"/>
  <c r="A1359" i="22"/>
  <c r="D1358" i="22"/>
  <c r="B1358" i="22"/>
  <c r="A1358" i="22"/>
  <c r="D1357" i="22"/>
  <c r="B1357" i="22"/>
  <c r="A1357" i="22"/>
  <c r="D1356" i="22"/>
  <c r="B1356" i="22"/>
  <c r="A1356" i="22"/>
  <c r="D1355" i="22"/>
  <c r="B1355" i="22"/>
  <c r="A1355" i="22"/>
  <c r="D1354" i="22"/>
  <c r="B1354" i="22"/>
  <c r="A1354" i="22"/>
  <c r="D1353" i="22"/>
  <c r="B1353" i="22"/>
  <c r="A1353" i="22"/>
  <c r="D1352" i="22"/>
  <c r="B1352" i="22"/>
  <c r="A1352" i="22"/>
  <c r="D1351" i="22"/>
  <c r="B1351" i="22"/>
  <c r="A1351" i="22"/>
  <c r="D1350" i="22"/>
  <c r="B1350" i="22"/>
  <c r="A1350" i="22"/>
  <c r="D1349" i="22"/>
  <c r="B1349" i="22"/>
  <c r="A1349" i="22"/>
  <c r="D1348" i="22"/>
  <c r="B1348" i="22"/>
  <c r="A1348" i="22"/>
  <c r="D1347" i="22"/>
  <c r="B1347" i="22"/>
  <c r="A1347" i="22"/>
  <c r="D1346" i="22"/>
  <c r="B1346" i="22"/>
  <c r="A1346" i="22"/>
  <c r="D1345" i="22"/>
  <c r="B1345" i="22"/>
  <c r="A1345" i="22"/>
  <c r="D1344" i="22"/>
  <c r="B1344" i="22"/>
  <c r="A1344" i="22"/>
  <c r="D1343" i="22"/>
  <c r="B1343" i="22"/>
  <c r="A1343" i="22"/>
  <c r="D1342" i="22"/>
  <c r="B1342" i="22"/>
  <c r="A1342" i="22"/>
  <c r="D1341" i="22"/>
  <c r="B1341" i="22"/>
  <c r="A1341" i="22"/>
  <c r="D1340" i="22"/>
  <c r="B1340" i="22"/>
  <c r="A1340" i="22"/>
  <c r="D1339" i="22"/>
  <c r="B1339" i="22"/>
  <c r="A1339" i="22"/>
  <c r="D1338" i="22"/>
  <c r="B1338" i="22"/>
  <c r="A1338" i="22"/>
  <c r="D1337" i="22"/>
  <c r="B1337" i="22"/>
  <c r="A1337" i="22"/>
  <c r="D1336" i="22"/>
  <c r="B1336" i="22"/>
  <c r="A1336" i="22"/>
  <c r="D1335" i="22"/>
  <c r="B1335" i="22"/>
  <c r="A1335" i="22"/>
  <c r="D1334" i="22"/>
  <c r="B1334" i="22"/>
  <c r="A1334" i="22"/>
  <c r="D1333" i="22"/>
  <c r="B1333" i="22"/>
  <c r="A1333" i="22"/>
  <c r="D1332" i="22"/>
  <c r="B1332" i="22"/>
  <c r="A1332" i="22"/>
  <c r="D1331" i="22"/>
  <c r="B1331" i="22"/>
  <c r="A1331" i="22"/>
  <c r="D1330" i="22"/>
  <c r="B1330" i="22"/>
  <c r="A1330" i="22"/>
  <c r="D1329" i="22"/>
  <c r="B1329" i="22"/>
  <c r="A1329" i="22"/>
  <c r="D1328" i="22"/>
  <c r="B1328" i="22"/>
  <c r="A1328" i="22"/>
  <c r="D1327" i="22"/>
  <c r="B1327" i="22"/>
  <c r="A1327" i="22"/>
  <c r="D1326" i="22"/>
  <c r="B1326" i="22"/>
  <c r="A1326" i="22"/>
  <c r="D1325" i="22"/>
  <c r="B1325" i="22"/>
  <c r="A1325" i="22"/>
  <c r="D1324" i="22"/>
  <c r="B1324" i="22"/>
  <c r="A1324" i="22"/>
  <c r="D1323" i="22"/>
  <c r="B1323" i="22"/>
  <c r="A1323" i="22"/>
  <c r="D1322" i="22"/>
  <c r="B1322" i="22"/>
  <c r="A1322" i="22"/>
  <c r="D1321" i="22"/>
  <c r="B1321" i="22"/>
  <c r="A1321" i="22"/>
  <c r="D1320" i="22"/>
  <c r="B1320" i="22"/>
  <c r="A1320" i="22"/>
  <c r="D1319" i="22"/>
  <c r="B1319" i="22"/>
  <c r="A1319" i="22"/>
  <c r="D1318" i="22"/>
  <c r="B1318" i="22"/>
  <c r="A1318" i="22"/>
  <c r="D1317" i="22"/>
  <c r="B1317" i="22"/>
  <c r="A1317" i="22"/>
  <c r="D1316" i="22"/>
  <c r="B1316" i="22"/>
  <c r="A1316" i="22"/>
  <c r="D1315" i="22"/>
  <c r="B1315" i="22"/>
  <c r="A1315" i="22"/>
  <c r="D1314" i="22"/>
  <c r="B1314" i="22"/>
  <c r="A1314" i="22"/>
  <c r="D1313" i="22"/>
  <c r="B1313" i="22"/>
  <c r="A1313" i="22"/>
  <c r="D1312" i="22"/>
  <c r="B1312" i="22"/>
  <c r="A1312" i="22"/>
  <c r="D1311" i="22"/>
  <c r="B1311" i="22"/>
  <c r="A1311" i="22"/>
  <c r="D1310" i="22"/>
  <c r="B1310" i="22"/>
  <c r="A1310" i="22"/>
  <c r="D1309" i="22"/>
  <c r="B1309" i="22"/>
  <c r="A1309" i="22"/>
  <c r="D1308" i="22"/>
  <c r="B1308" i="22"/>
  <c r="A1308" i="22"/>
  <c r="D1307" i="22"/>
  <c r="B1307" i="22"/>
  <c r="A1307" i="22"/>
  <c r="D1306" i="22"/>
  <c r="B1306" i="22"/>
  <c r="A1306" i="22"/>
  <c r="D1305" i="22"/>
  <c r="B1305" i="22"/>
  <c r="A1305" i="22"/>
  <c r="D1304" i="22"/>
  <c r="B1304" i="22"/>
  <c r="A1304" i="22"/>
  <c r="D1303" i="22"/>
  <c r="B1303" i="22"/>
  <c r="A1303" i="22"/>
  <c r="D1302" i="22"/>
  <c r="B1302" i="22"/>
  <c r="A1302" i="22"/>
  <c r="D1301" i="22"/>
  <c r="B1301" i="22"/>
  <c r="A1301" i="22"/>
  <c r="D1300" i="22"/>
  <c r="B1300" i="22"/>
  <c r="A1300" i="22"/>
  <c r="D1299" i="22"/>
  <c r="B1299" i="22"/>
  <c r="A1299" i="22"/>
  <c r="D1298" i="22"/>
  <c r="B1298" i="22"/>
  <c r="A1298" i="22"/>
  <c r="D1297" i="22"/>
  <c r="B1297" i="22"/>
  <c r="A1297" i="22"/>
  <c r="D1296" i="22"/>
  <c r="B1296" i="22"/>
  <c r="A1296" i="22"/>
  <c r="D1295" i="22"/>
  <c r="B1295" i="22"/>
  <c r="A1295" i="22"/>
  <c r="D1294" i="22"/>
  <c r="B1294" i="22"/>
  <c r="A1294" i="22"/>
  <c r="D1293" i="22"/>
  <c r="B1293" i="22"/>
  <c r="A1293" i="22"/>
  <c r="D1292" i="22"/>
  <c r="B1292" i="22"/>
  <c r="A1292" i="22"/>
  <c r="D1291" i="22"/>
  <c r="B1291" i="22"/>
  <c r="A1291" i="22"/>
  <c r="D1290" i="22"/>
  <c r="B1290" i="22"/>
  <c r="A1290" i="22"/>
  <c r="D1289" i="22"/>
  <c r="B1289" i="22"/>
  <c r="A1289" i="22"/>
  <c r="D1288" i="22"/>
  <c r="B1288" i="22"/>
  <c r="A1288" i="22"/>
  <c r="D1287" i="22"/>
  <c r="B1287" i="22"/>
  <c r="A1287" i="22"/>
  <c r="D1286" i="22"/>
  <c r="B1286" i="22"/>
  <c r="A1286" i="22"/>
  <c r="D1285" i="22"/>
  <c r="B1285" i="22"/>
  <c r="A1285" i="22"/>
  <c r="D1284" i="22"/>
  <c r="B1284" i="22"/>
  <c r="A1284" i="22"/>
  <c r="D1283" i="22"/>
  <c r="B1283" i="22"/>
  <c r="A1283" i="22"/>
  <c r="D1282" i="22"/>
  <c r="B1282" i="22"/>
  <c r="A1282" i="22"/>
  <c r="D1281" i="22"/>
  <c r="B1281" i="22"/>
  <c r="A1281" i="22"/>
  <c r="D1280" i="22"/>
  <c r="B1280" i="22"/>
  <c r="A1280" i="22"/>
  <c r="D1279" i="22"/>
  <c r="B1279" i="22"/>
  <c r="A1279" i="22"/>
  <c r="D1278" i="22"/>
  <c r="B1278" i="22"/>
  <c r="A1278" i="22"/>
  <c r="D1277" i="22"/>
  <c r="B1277" i="22"/>
  <c r="A1277" i="22"/>
  <c r="D1276" i="22"/>
  <c r="B1276" i="22"/>
  <c r="A1276" i="22"/>
  <c r="D1275" i="22"/>
  <c r="B1275" i="22"/>
  <c r="A1275" i="22"/>
  <c r="D1274" i="22"/>
  <c r="B1274" i="22"/>
  <c r="A1274" i="22"/>
  <c r="D1273" i="22"/>
  <c r="B1273" i="22"/>
  <c r="A1273" i="22"/>
  <c r="D1272" i="22"/>
  <c r="B1272" i="22"/>
  <c r="A1272" i="22"/>
  <c r="D1271" i="22"/>
  <c r="B1271" i="22"/>
  <c r="A1271" i="22"/>
  <c r="D1270" i="22"/>
  <c r="B1270" i="22"/>
  <c r="A1270" i="22"/>
  <c r="D1269" i="22"/>
  <c r="B1269" i="22"/>
  <c r="A1269" i="22"/>
  <c r="D1268" i="22"/>
  <c r="B1268" i="22"/>
  <c r="A1268" i="22"/>
  <c r="D1267" i="22"/>
  <c r="B1267" i="22"/>
  <c r="A1267" i="22"/>
  <c r="D1266" i="22"/>
  <c r="B1266" i="22"/>
  <c r="A1266" i="22"/>
  <c r="D1265" i="22"/>
  <c r="B1265" i="22"/>
  <c r="A1265" i="22"/>
  <c r="D1264" i="22"/>
  <c r="B1264" i="22"/>
  <c r="A1264" i="22"/>
  <c r="D1263" i="22"/>
  <c r="B1263" i="22"/>
  <c r="A1263" i="22"/>
  <c r="D1262" i="22"/>
  <c r="B1262" i="22"/>
  <c r="A1262" i="22"/>
  <c r="D1261" i="22"/>
  <c r="B1261" i="22"/>
  <c r="A1261" i="22"/>
  <c r="D1260" i="22"/>
  <c r="B1260" i="22"/>
  <c r="A1260" i="22"/>
  <c r="D1259" i="22"/>
  <c r="B1259" i="22"/>
  <c r="A1259" i="22"/>
  <c r="D1258" i="22"/>
  <c r="B1258" i="22"/>
  <c r="A1258" i="22"/>
  <c r="D1257" i="22"/>
  <c r="B1257" i="22"/>
  <c r="A1257" i="22"/>
  <c r="D1256" i="22"/>
  <c r="B1256" i="22"/>
  <c r="A1256" i="22"/>
  <c r="D1255" i="22"/>
  <c r="B1255" i="22"/>
  <c r="A1255" i="22"/>
  <c r="D1254" i="22"/>
  <c r="B1254" i="22"/>
  <c r="A1254" i="22"/>
  <c r="D1253" i="22"/>
  <c r="B1253" i="22"/>
  <c r="A1253" i="22"/>
  <c r="D1252" i="22"/>
  <c r="B1252" i="22"/>
  <c r="A1252" i="22"/>
  <c r="D1251" i="22"/>
  <c r="B1251" i="22"/>
  <c r="A1251" i="22"/>
  <c r="D1250" i="22"/>
  <c r="B1250" i="22"/>
  <c r="A1250" i="22"/>
  <c r="D1249" i="22"/>
  <c r="B1249" i="22"/>
  <c r="A1249" i="22"/>
  <c r="D1248" i="22"/>
  <c r="B1248" i="22"/>
  <c r="A1248" i="22"/>
  <c r="D1247" i="22"/>
  <c r="B1247" i="22"/>
  <c r="A1247" i="22"/>
  <c r="D1246" i="22"/>
  <c r="B1246" i="22"/>
  <c r="A1246" i="22"/>
  <c r="D1245" i="22"/>
  <c r="B1245" i="22"/>
  <c r="A1245" i="22"/>
  <c r="D1244" i="22"/>
  <c r="B1244" i="22"/>
  <c r="A1244" i="22"/>
  <c r="D1243" i="22"/>
  <c r="B1243" i="22"/>
  <c r="A1243" i="22"/>
  <c r="D1242" i="22"/>
  <c r="B1242" i="22"/>
  <c r="A1242" i="22"/>
  <c r="D1241" i="22"/>
  <c r="B1241" i="22"/>
  <c r="A1241" i="22"/>
  <c r="D1240" i="22"/>
  <c r="B1240" i="22"/>
  <c r="A1240" i="22"/>
  <c r="D1239" i="22"/>
  <c r="B1239" i="22"/>
  <c r="A1239" i="22"/>
  <c r="D1238" i="22"/>
  <c r="B1238" i="22"/>
  <c r="A1238" i="22"/>
  <c r="D1237" i="22"/>
  <c r="B1237" i="22"/>
  <c r="A1237" i="22"/>
  <c r="D1236" i="22"/>
  <c r="B1236" i="22"/>
  <c r="A1236" i="22"/>
  <c r="D1235" i="22"/>
  <c r="B1235" i="22"/>
  <c r="A1235" i="22"/>
  <c r="D1234" i="22"/>
  <c r="B1234" i="22"/>
  <c r="A1234" i="22"/>
  <c r="D1233" i="22"/>
  <c r="B1233" i="22"/>
  <c r="A1233" i="22"/>
  <c r="D1232" i="22"/>
  <c r="B1232" i="22"/>
  <c r="A1232" i="22"/>
  <c r="D1231" i="22"/>
  <c r="B1231" i="22"/>
  <c r="A1231" i="22"/>
  <c r="D1230" i="22"/>
  <c r="B1230" i="22"/>
  <c r="A1230" i="22"/>
  <c r="D1229" i="22"/>
  <c r="B1229" i="22"/>
  <c r="A1229" i="22"/>
  <c r="D1228" i="22"/>
  <c r="B1228" i="22"/>
  <c r="A1228" i="22"/>
  <c r="D1227" i="22"/>
  <c r="B1227" i="22"/>
  <c r="A1227" i="22"/>
  <c r="D1226" i="22"/>
  <c r="B1226" i="22"/>
  <c r="A1226" i="22"/>
  <c r="D1225" i="22"/>
  <c r="B1225" i="22"/>
  <c r="A1225" i="22"/>
  <c r="D1224" i="22"/>
  <c r="B1224" i="22"/>
  <c r="A1224" i="22"/>
  <c r="D1223" i="22"/>
  <c r="B1223" i="22"/>
  <c r="A1223" i="22"/>
  <c r="D1222" i="22"/>
  <c r="B1222" i="22"/>
  <c r="A1222" i="22"/>
  <c r="D1221" i="22"/>
  <c r="B1221" i="22"/>
  <c r="A1221" i="22"/>
  <c r="D1220" i="22"/>
  <c r="B1220" i="22"/>
  <c r="A1220" i="22"/>
  <c r="D1219" i="22"/>
  <c r="B1219" i="22"/>
  <c r="A1219" i="22"/>
  <c r="D1218" i="22"/>
  <c r="B1218" i="22"/>
  <c r="A1218" i="22"/>
  <c r="D1217" i="22"/>
  <c r="B1217" i="22"/>
  <c r="A1217" i="22"/>
  <c r="D1216" i="22"/>
  <c r="B1216" i="22"/>
  <c r="A1216" i="22"/>
  <c r="D1215" i="22"/>
  <c r="B1215" i="22"/>
  <c r="A1215" i="22"/>
  <c r="D1214" i="22"/>
  <c r="B1214" i="22"/>
  <c r="A1214" i="22"/>
  <c r="D1213" i="22"/>
  <c r="B1213" i="22"/>
  <c r="A1213" i="22"/>
  <c r="D1212" i="22"/>
  <c r="B1212" i="22"/>
  <c r="A1212" i="22"/>
  <c r="D1211" i="22"/>
  <c r="B1211" i="22"/>
  <c r="A1211" i="22"/>
  <c r="D1210" i="22"/>
  <c r="B1210" i="22"/>
  <c r="A1210" i="22"/>
  <c r="D1209" i="22"/>
  <c r="B1209" i="22"/>
  <c r="A1209" i="22"/>
  <c r="D1208" i="22"/>
  <c r="B1208" i="22"/>
  <c r="A1208" i="22"/>
  <c r="D1207" i="22"/>
  <c r="B1207" i="22"/>
  <c r="A1207" i="22"/>
  <c r="D1206" i="22"/>
  <c r="B1206" i="22"/>
  <c r="A1206" i="22"/>
  <c r="D1205" i="22"/>
  <c r="B1205" i="22"/>
  <c r="A1205" i="22"/>
  <c r="D1204" i="22"/>
  <c r="B1204" i="22"/>
  <c r="A1204" i="22"/>
  <c r="D1203" i="22"/>
  <c r="B1203" i="22"/>
  <c r="A1203" i="22"/>
  <c r="D1202" i="22"/>
  <c r="B1202" i="22"/>
  <c r="A1202" i="22"/>
  <c r="D1201" i="22"/>
  <c r="B1201" i="22"/>
  <c r="A1201" i="22"/>
  <c r="D1200" i="22"/>
  <c r="B1200" i="22"/>
  <c r="A1200" i="22"/>
  <c r="D1199" i="22"/>
  <c r="B1199" i="22"/>
  <c r="A1199" i="22"/>
  <c r="D1198" i="22"/>
  <c r="B1198" i="22"/>
  <c r="A1198" i="22"/>
  <c r="D1197" i="22"/>
  <c r="B1197" i="22"/>
  <c r="A1197" i="22"/>
  <c r="D1196" i="22"/>
  <c r="B1196" i="22"/>
  <c r="A1196" i="22"/>
  <c r="D1195" i="22"/>
  <c r="B1195" i="22"/>
  <c r="A1195" i="22"/>
  <c r="D1194" i="22"/>
  <c r="B1194" i="22"/>
  <c r="A1194" i="22"/>
  <c r="D1193" i="22"/>
  <c r="B1193" i="22"/>
  <c r="A1193" i="22"/>
  <c r="D1192" i="22"/>
  <c r="B1192" i="22"/>
  <c r="A1192" i="22"/>
  <c r="D1191" i="22"/>
  <c r="B1191" i="22"/>
  <c r="A1191" i="22"/>
  <c r="D1190" i="22"/>
  <c r="B1190" i="22"/>
  <c r="A1190" i="22"/>
  <c r="D1189" i="22"/>
  <c r="B1189" i="22"/>
  <c r="A1189" i="22"/>
  <c r="D1188" i="22"/>
  <c r="B1188" i="22"/>
  <c r="A1188" i="22"/>
  <c r="D1187" i="22"/>
  <c r="B1187" i="22"/>
  <c r="A1187" i="22"/>
  <c r="D1186" i="22"/>
  <c r="B1186" i="22"/>
  <c r="A1186" i="22"/>
  <c r="D1185" i="22"/>
  <c r="B1185" i="22"/>
  <c r="A1185" i="22"/>
  <c r="D1184" i="22"/>
  <c r="B1184" i="22"/>
  <c r="A1184" i="22"/>
  <c r="D1183" i="22"/>
  <c r="B1183" i="22"/>
  <c r="A1183" i="22"/>
  <c r="D1182" i="22"/>
  <c r="B1182" i="22"/>
  <c r="A1182" i="22"/>
  <c r="D1181" i="22"/>
  <c r="B1181" i="22"/>
  <c r="A1181" i="22"/>
  <c r="D1180" i="22"/>
  <c r="B1180" i="22"/>
  <c r="A1180" i="22"/>
  <c r="D1179" i="22"/>
  <c r="B1179" i="22"/>
  <c r="A1179" i="22"/>
  <c r="D1178" i="22"/>
  <c r="B1178" i="22"/>
  <c r="A1178" i="22"/>
  <c r="D1177" i="22"/>
  <c r="B1177" i="22"/>
  <c r="A1177" i="22"/>
  <c r="D1176" i="22"/>
  <c r="B1176" i="22"/>
  <c r="A1176" i="22"/>
  <c r="D1175" i="22"/>
  <c r="B1175" i="22"/>
  <c r="A1175" i="22"/>
  <c r="D1174" i="22"/>
  <c r="B1174" i="22"/>
  <c r="A1174" i="22"/>
  <c r="D1173" i="22"/>
  <c r="B1173" i="22"/>
  <c r="A1173" i="22"/>
  <c r="D1172" i="22"/>
  <c r="B1172" i="22"/>
  <c r="A1172" i="22"/>
  <c r="D1171" i="22"/>
  <c r="B1171" i="22"/>
  <c r="A1171" i="22"/>
  <c r="D1170" i="22"/>
  <c r="B1170" i="22"/>
  <c r="A1170" i="22"/>
  <c r="D1169" i="22"/>
  <c r="B1169" i="22"/>
  <c r="A1169" i="22"/>
  <c r="D1168" i="22"/>
  <c r="B1168" i="22"/>
  <c r="A1168" i="22"/>
  <c r="D1167" i="22"/>
  <c r="B1167" i="22"/>
  <c r="A1167" i="22"/>
  <c r="D1166" i="22"/>
  <c r="B1166" i="22"/>
  <c r="A1166" i="22"/>
  <c r="D1165" i="22"/>
  <c r="B1165" i="22"/>
  <c r="A1165" i="22"/>
  <c r="D1164" i="22"/>
  <c r="B1164" i="22"/>
  <c r="A1164" i="22"/>
  <c r="D1163" i="22"/>
  <c r="B1163" i="22"/>
  <c r="A1163" i="22"/>
  <c r="D1162" i="22"/>
  <c r="B1162" i="22"/>
  <c r="A1162" i="22"/>
  <c r="D1161" i="22"/>
  <c r="B1161" i="22"/>
  <c r="A1161" i="22"/>
  <c r="D1160" i="22"/>
  <c r="B1160" i="22"/>
  <c r="A1160" i="22"/>
  <c r="D1159" i="22"/>
  <c r="B1159" i="22"/>
  <c r="A1159" i="22"/>
  <c r="D1158" i="22"/>
  <c r="B1158" i="22"/>
  <c r="A1158" i="22"/>
  <c r="D1157" i="22"/>
  <c r="B1157" i="22"/>
  <c r="A1157" i="22"/>
  <c r="D1156" i="22"/>
  <c r="B1156" i="22"/>
  <c r="A1156" i="22"/>
  <c r="D1155" i="22"/>
  <c r="B1155" i="22"/>
  <c r="A1155" i="22"/>
  <c r="D1154" i="22"/>
  <c r="B1154" i="22"/>
  <c r="A1154" i="22"/>
  <c r="D1153" i="22"/>
  <c r="B1153" i="22"/>
  <c r="A1153" i="22"/>
  <c r="D1152" i="22"/>
  <c r="B1152" i="22"/>
  <c r="A1152" i="22"/>
  <c r="D1151" i="22"/>
  <c r="B1151" i="22"/>
  <c r="A1151" i="22"/>
  <c r="D1150" i="22"/>
  <c r="B1150" i="22"/>
  <c r="A1150" i="22"/>
  <c r="D1149" i="22"/>
  <c r="B1149" i="22"/>
  <c r="A1149" i="22"/>
  <c r="D1148" i="22"/>
  <c r="B1148" i="22"/>
  <c r="A1148" i="22"/>
  <c r="D1147" i="22"/>
  <c r="B1147" i="22"/>
  <c r="A1147" i="22"/>
  <c r="D1146" i="22"/>
  <c r="B1146" i="22"/>
  <c r="A1146" i="22"/>
  <c r="D1145" i="22"/>
  <c r="B1145" i="22"/>
  <c r="A1145" i="22"/>
  <c r="D1144" i="22"/>
  <c r="B1144" i="22"/>
  <c r="A1144" i="22"/>
  <c r="D1143" i="22"/>
  <c r="B1143" i="22"/>
  <c r="A1143" i="22"/>
  <c r="D1142" i="22"/>
  <c r="B1142" i="22"/>
  <c r="A1142" i="22"/>
  <c r="D1141" i="22"/>
  <c r="B1141" i="22"/>
  <c r="A1141" i="22"/>
  <c r="D1140" i="22"/>
  <c r="B1140" i="22"/>
  <c r="A1140" i="22"/>
  <c r="D1139" i="22"/>
  <c r="B1139" i="22"/>
  <c r="A1139" i="22"/>
  <c r="D1138" i="22"/>
  <c r="B1138" i="22"/>
  <c r="A1138" i="22"/>
  <c r="D1137" i="22"/>
  <c r="B1137" i="22"/>
  <c r="A1137" i="22"/>
  <c r="D1136" i="22"/>
  <c r="B1136" i="22"/>
  <c r="A1136" i="22"/>
  <c r="D1135" i="22"/>
  <c r="B1135" i="22"/>
  <c r="A1135" i="22"/>
  <c r="D1134" i="22"/>
  <c r="B1134" i="22"/>
  <c r="A1134" i="22"/>
  <c r="D1133" i="22"/>
  <c r="B1133" i="22"/>
  <c r="A1133" i="22"/>
  <c r="D1132" i="22"/>
  <c r="B1132" i="22"/>
  <c r="A1132" i="22"/>
  <c r="D1131" i="22"/>
  <c r="B1131" i="22"/>
  <c r="A1131" i="22"/>
  <c r="D1130" i="22"/>
  <c r="B1130" i="22"/>
  <c r="A1130" i="22"/>
  <c r="D1129" i="22"/>
  <c r="B1129" i="22"/>
  <c r="A1129" i="22"/>
  <c r="D1128" i="22"/>
  <c r="B1128" i="22"/>
  <c r="A1128" i="22"/>
  <c r="D1127" i="22"/>
  <c r="B1127" i="22"/>
  <c r="A1127" i="22"/>
  <c r="D1126" i="22"/>
  <c r="B1126" i="22"/>
  <c r="A1126" i="22"/>
  <c r="D1125" i="22"/>
  <c r="B1125" i="22"/>
  <c r="A1125" i="22"/>
  <c r="D1124" i="22"/>
  <c r="B1124" i="22"/>
  <c r="A1124" i="22"/>
  <c r="D1123" i="22"/>
  <c r="B1123" i="22"/>
  <c r="A1123" i="22"/>
  <c r="D1122" i="22"/>
  <c r="B1122" i="22"/>
  <c r="A1122" i="22"/>
  <c r="D1121" i="22"/>
  <c r="B1121" i="22"/>
  <c r="A1121" i="22"/>
  <c r="D1120" i="22"/>
  <c r="B1120" i="22"/>
  <c r="A1120" i="22"/>
  <c r="D1119" i="22"/>
  <c r="B1119" i="22"/>
  <c r="A1119" i="22"/>
  <c r="D1118" i="22"/>
  <c r="B1118" i="22"/>
  <c r="A1118" i="22"/>
  <c r="D1117" i="22"/>
  <c r="B1117" i="22"/>
  <c r="A1117" i="22"/>
  <c r="D1116" i="22"/>
  <c r="B1116" i="22"/>
  <c r="A1116" i="22"/>
  <c r="D1115" i="22"/>
  <c r="B1115" i="22"/>
  <c r="A1115" i="22"/>
  <c r="D1114" i="22"/>
  <c r="B1114" i="22"/>
  <c r="A1114" i="22"/>
  <c r="D1113" i="22"/>
  <c r="B1113" i="22"/>
  <c r="A1113" i="22"/>
  <c r="D1112" i="22"/>
  <c r="B1112" i="22"/>
  <c r="A1112" i="22"/>
  <c r="D1111" i="22"/>
  <c r="B1111" i="22"/>
  <c r="A1111" i="22"/>
  <c r="D1110" i="22"/>
  <c r="B1110" i="22"/>
  <c r="A1110" i="22"/>
  <c r="D1109" i="22"/>
  <c r="B1109" i="22"/>
  <c r="A1109" i="22"/>
  <c r="D1108" i="22"/>
  <c r="B1108" i="22"/>
  <c r="A1108" i="22"/>
  <c r="D1107" i="22"/>
  <c r="B1107" i="22"/>
  <c r="A1107" i="22"/>
  <c r="D1106" i="22"/>
  <c r="B1106" i="22"/>
  <c r="A1106" i="22"/>
  <c r="D1105" i="22"/>
  <c r="B1105" i="22"/>
  <c r="A1105" i="22"/>
  <c r="D1104" i="22"/>
  <c r="B1104" i="22"/>
  <c r="A1104" i="22"/>
  <c r="D1103" i="22"/>
  <c r="B1103" i="22"/>
  <c r="A1103" i="22"/>
  <c r="D1102" i="22"/>
  <c r="B1102" i="22"/>
  <c r="A1102" i="22"/>
  <c r="D1101" i="22"/>
  <c r="B1101" i="22"/>
  <c r="A1101" i="22"/>
  <c r="D1100" i="22"/>
  <c r="B1100" i="22"/>
  <c r="A1100" i="22"/>
  <c r="D1099" i="22"/>
  <c r="B1099" i="22"/>
  <c r="A1099" i="22"/>
  <c r="D1098" i="22"/>
  <c r="B1098" i="22"/>
  <c r="A1098" i="22"/>
  <c r="D1097" i="22"/>
  <c r="B1097" i="22"/>
  <c r="A1097" i="22"/>
  <c r="D1096" i="22"/>
  <c r="B1096" i="22"/>
  <c r="A1096" i="22"/>
  <c r="D1095" i="22"/>
  <c r="B1095" i="22"/>
  <c r="A1095" i="22"/>
  <c r="D1094" i="22"/>
  <c r="B1094" i="22"/>
  <c r="A1094" i="22"/>
  <c r="D1093" i="22"/>
  <c r="B1093" i="22"/>
  <c r="A1093" i="22"/>
  <c r="D1092" i="22"/>
  <c r="B1092" i="22"/>
  <c r="A1092" i="22"/>
  <c r="D1091" i="22"/>
  <c r="B1091" i="22"/>
  <c r="A1091" i="22"/>
  <c r="D1090" i="22"/>
  <c r="B1090" i="22"/>
  <c r="A1090" i="22"/>
  <c r="D1089" i="22"/>
  <c r="B1089" i="22"/>
  <c r="A1089" i="22"/>
  <c r="D1088" i="22"/>
  <c r="B1088" i="22"/>
  <c r="A1088" i="22"/>
  <c r="D1087" i="22"/>
  <c r="B1087" i="22"/>
  <c r="A1087" i="22"/>
  <c r="D1086" i="22"/>
  <c r="B1086" i="22"/>
  <c r="A1086" i="22"/>
  <c r="D1085" i="22"/>
  <c r="B1085" i="22"/>
  <c r="A1085" i="22"/>
  <c r="D1084" i="22"/>
  <c r="B1084" i="22"/>
  <c r="A1084" i="22"/>
  <c r="D1083" i="22"/>
  <c r="B1083" i="22"/>
  <c r="A1083" i="22"/>
  <c r="D1082" i="22"/>
  <c r="B1082" i="22"/>
  <c r="A1082" i="22"/>
  <c r="D1081" i="22"/>
  <c r="B1081" i="22"/>
  <c r="A1081" i="22"/>
  <c r="D1080" i="22"/>
  <c r="B1080" i="22"/>
  <c r="A1080" i="22"/>
  <c r="D1079" i="22"/>
  <c r="B1079" i="22"/>
  <c r="A1079" i="22"/>
  <c r="D1078" i="22"/>
  <c r="B1078" i="22"/>
  <c r="A1078" i="22"/>
  <c r="D1077" i="22"/>
  <c r="B1077" i="22"/>
  <c r="A1077" i="22"/>
  <c r="D1076" i="22"/>
  <c r="B1076" i="22"/>
  <c r="A1076" i="22"/>
  <c r="D1075" i="22"/>
  <c r="B1075" i="22"/>
  <c r="A1075" i="22"/>
  <c r="D1074" i="22"/>
  <c r="B1074" i="22"/>
  <c r="A1074" i="22"/>
  <c r="D1073" i="22"/>
  <c r="B1073" i="22"/>
  <c r="A1073" i="22"/>
  <c r="D1072" i="22"/>
  <c r="B1072" i="22"/>
  <c r="A1072" i="22"/>
  <c r="D1071" i="22"/>
  <c r="B1071" i="22"/>
  <c r="A1071" i="22"/>
  <c r="D1070" i="22"/>
  <c r="B1070" i="22"/>
  <c r="A1070" i="22"/>
  <c r="D1069" i="22"/>
  <c r="B1069" i="22"/>
  <c r="A1069" i="22"/>
  <c r="D1068" i="22"/>
  <c r="B1068" i="22"/>
  <c r="A1068" i="22"/>
  <c r="D1067" i="22"/>
  <c r="B1067" i="22"/>
  <c r="A1067" i="22"/>
  <c r="D1066" i="22"/>
  <c r="B1066" i="22"/>
  <c r="A1066" i="22"/>
  <c r="D1065" i="22"/>
  <c r="B1065" i="22"/>
  <c r="A1065" i="22"/>
  <c r="D1064" i="22"/>
  <c r="B1064" i="22"/>
  <c r="A1064" i="22"/>
  <c r="D1063" i="22"/>
  <c r="B1063" i="22"/>
  <c r="A1063" i="22"/>
  <c r="D1062" i="22"/>
  <c r="B1062" i="22"/>
  <c r="A1062" i="22"/>
  <c r="D1061" i="22"/>
  <c r="B1061" i="22"/>
  <c r="A1061" i="22"/>
  <c r="D1060" i="22"/>
  <c r="B1060" i="22"/>
  <c r="A1060" i="22"/>
  <c r="D1059" i="22"/>
  <c r="B1059" i="22"/>
  <c r="A1059" i="22"/>
  <c r="D1058" i="22"/>
  <c r="B1058" i="22"/>
  <c r="A1058" i="22"/>
  <c r="D1057" i="22"/>
  <c r="B1057" i="22"/>
  <c r="A1057" i="22"/>
  <c r="D1056" i="22"/>
  <c r="B1056" i="22"/>
  <c r="A1056" i="22"/>
  <c r="D1055" i="22"/>
  <c r="B1055" i="22"/>
  <c r="A1055" i="22"/>
  <c r="D1054" i="22"/>
  <c r="B1054" i="22"/>
  <c r="A1054" i="22"/>
  <c r="D1053" i="22"/>
  <c r="B1053" i="22"/>
  <c r="A1053" i="22"/>
  <c r="D1052" i="22"/>
  <c r="B1052" i="22"/>
  <c r="A1052" i="22"/>
  <c r="D1051" i="22"/>
  <c r="B1051" i="22"/>
  <c r="A1051" i="22"/>
  <c r="D1050" i="22"/>
  <c r="B1050" i="22"/>
  <c r="A1050" i="22"/>
  <c r="D1049" i="22"/>
  <c r="B1049" i="22"/>
  <c r="A1049" i="22"/>
  <c r="D1048" i="22"/>
  <c r="B1048" i="22"/>
  <c r="A1048" i="22"/>
  <c r="D1047" i="22"/>
  <c r="B1047" i="22"/>
  <c r="A1047" i="22"/>
  <c r="D1046" i="22"/>
  <c r="B1046" i="22"/>
  <c r="A1046" i="22"/>
  <c r="D1045" i="22"/>
  <c r="B1045" i="22"/>
  <c r="A1045" i="22"/>
  <c r="D1044" i="22"/>
  <c r="B1044" i="22"/>
  <c r="A1044" i="22"/>
  <c r="D1043" i="22"/>
  <c r="B1043" i="22"/>
  <c r="A1043" i="22"/>
  <c r="D1042" i="22"/>
  <c r="B1042" i="22"/>
  <c r="A1042" i="22"/>
  <c r="D1041" i="22"/>
  <c r="B1041" i="22"/>
  <c r="A1041" i="22"/>
  <c r="D1040" i="22"/>
  <c r="B1040" i="22"/>
  <c r="A1040" i="22"/>
  <c r="D1039" i="22"/>
  <c r="B1039" i="22"/>
  <c r="A1039" i="22"/>
  <c r="D1038" i="22"/>
  <c r="B1038" i="22"/>
  <c r="A1038" i="22"/>
  <c r="D1037" i="22"/>
  <c r="B1037" i="22"/>
  <c r="A1037" i="22"/>
  <c r="D1036" i="22"/>
  <c r="B1036" i="22"/>
  <c r="A1036" i="22"/>
  <c r="D1035" i="22"/>
  <c r="B1035" i="22"/>
  <c r="A1035" i="22"/>
  <c r="D1034" i="22"/>
  <c r="B1034" i="22"/>
  <c r="A1034" i="22"/>
  <c r="D1033" i="22"/>
  <c r="B1033" i="22"/>
  <c r="A1033" i="22"/>
  <c r="D1032" i="22"/>
  <c r="B1032" i="22"/>
  <c r="A1032" i="22"/>
  <c r="D1031" i="22"/>
  <c r="B1031" i="22"/>
  <c r="A1031" i="22"/>
  <c r="D1030" i="22"/>
  <c r="B1030" i="22"/>
  <c r="A1030" i="22"/>
  <c r="D1029" i="22"/>
  <c r="B1029" i="22"/>
  <c r="A1029" i="22"/>
  <c r="D1028" i="22"/>
  <c r="B1028" i="22"/>
  <c r="A1028" i="22"/>
  <c r="D1027" i="22"/>
  <c r="B1027" i="22"/>
  <c r="A1027" i="22"/>
  <c r="D1026" i="22"/>
  <c r="B1026" i="22"/>
  <c r="A1026" i="22"/>
  <c r="D1025" i="22"/>
  <c r="B1025" i="22"/>
  <c r="A1025" i="22"/>
  <c r="D1024" i="22"/>
  <c r="B1024" i="22"/>
  <c r="A1024" i="22"/>
  <c r="D1023" i="22"/>
  <c r="B1023" i="22"/>
  <c r="A1023" i="22"/>
  <c r="D1022" i="22"/>
  <c r="B1022" i="22"/>
  <c r="A1022" i="22"/>
  <c r="D1021" i="22"/>
  <c r="B1021" i="22"/>
  <c r="A1021" i="22"/>
  <c r="D1020" i="22"/>
  <c r="B1020" i="22"/>
  <c r="A1020" i="22"/>
  <c r="D1019" i="22"/>
  <c r="B1019" i="22"/>
  <c r="A1019" i="22"/>
  <c r="D1018" i="22"/>
  <c r="B1018" i="22"/>
  <c r="A1018" i="22"/>
  <c r="D1017" i="22"/>
  <c r="B1017" i="22"/>
  <c r="A1017" i="22"/>
  <c r="D1016" i="22"/>
  <c r="B1016" i="22"/>
  <c r="A1016" i="22"/>
  <c r="D1015" i="22"/>
  <c r="B1015" i="22"/>
  <c r="A1015" i="22"/>
  <c r="D1014" i="22"/>
  <c r="B1014" i="22"/>
  <c r="A1014" i="22"/>
  <c r="D1013" i="22"/>
  <c r="B1013" i="22"/>
  <c r="A1013" i="22"/>
  <c r="D1012" i="22"/>
  <c r="B1012" i="22"/>
  <c r="A1012" i="22"/>
  <c r="D1011" i="22"/>
  <c r="B1011" i="22"/>
  <c r="A1011" i="22"/>
  <c r="D1010" i="22"/>
  <c r="B1010" i="22"/>
  <c r="A1010" i="22"/>
  <c r="D1009" i="22"/>
  <c r="B1009" i="22"/>
  <c r="A1009" i="22"/>
  <c r="D1008" i="22"/>
  <c r="B1008" i="22"/>
  <c r="A1008" i="22"/>
  <c r="D1007" i="22"/>
  <c r="B1007" i="22"/>
  <c r="A1007" i="22"/>
  <c r="D1006" i="22"/>
  <c r="B1006" i="22"/>
  <c r="A1006" i="22"/>
  <c r="D1005" i="22"/>
  <c r="B1005" i="22"/>
  <c r="A1005" i="22"/>
  <c r="D1004" i="22"/>
  <c r="B1004" i="22"/>
  <c r="A1004" i="22"/>
  <c r="D1003" i="22"/>
  <c r="B1003" i="22"/>
  <c r="A1003" i="22"/>
  <c r="D1002" i="22"/>
  <c r="B1002" i="22"/>
  <c r="A1002" i="22"/>
  <c r="D1001" i="22"/>
  <c r="B1001" i="22"/>
  <c r="A1001" i="22"/>
  <c r="D1000" i="22"/>
  <c r="B1000" i="22"/>
  <c r="A1000" i="22"/>
  <c r="D999" i="22"/>
  <c r="B999" i="22"/>
  <c r="A999" i="22"/>
  <c r="D998" i="22"/>
  <c r="B998" i="22"/>
  <c r="A998" i="22"/>
  <c r="D997" i="22"/>
  <c r="B997" i="22"/>
  <c r="A997" i="22"/>
  <c r="D996" i="22"/>
  <c r="B996" i="22"/>
  <c r="A996" i="22"/>
  <c r="D995" i="22"/>
  <c r="B995" i="22"/>
  <c r="A995" i="22"/>
  <c r="D994" i="22"/>
  <c r="B994" i="22"/>
  <c r="A994" i="22"/>
  <c r="D993" i="22"/>
  <c r="B993" i="22"/>
  <c r="A993" i="22"/>
  <c r="D992" i="22"/>
  <c r="B992" i="22"/>
  <c r="A992" i="22"/>
  <c r="D991" i="22"/>
  <c r="B991" i="22"/>
  <c r="A991" i="22"/>
  <c r="D990" i="22"/>
  <c r="B990" i="22"/>
  <c r="A990" i="22"/>
  <c r="D989" i="22"/>
  <c r="B989" i="22"/>
  <c r="A989" i="22"/>
  <c r="D988" i="22"/>
  <c r="B988" i="22"/>
  <c r="A988" i="22"/>
  <c r="D987" i="22"/>
  <c r="B987" i="22"/>
  <c r="A987" i="22"/>
  <c r="D986" i="22"/>
  <c r="B986" i="22"/>
  <c r="A986" i="22"/>
  <c r="D985" i="22"/>
  <c r="B985" i="22"/>
  <c r="A985" i="22"/>
  <c r="D984" i="22"/>
  <c r="B984" i="22"/>
  <c r="A984" i="22"/>
  <c r="D983" i="22"/>
  <c r="B983" i="22"/>
  <c r="A983" i="22"/>
  <c r="D982" i="22"/>
  <c r="B982" i="22"/>
  <c r="A982" i="22"/>
  <c r="D981" i="22"/>
  <c r="B981" i="22"/>
  <c r="A981" i="22"/>
  <c r="D980" i="22"/>
  <c r="B980" i="22"/>
  <c r="A980" i="22"/>
  <c r="D979" i="22"/>
  <c r="B979" i="22"/>
  <c r="A979" i="22"/>
  <c r="D978" i="22"/>
  <c r="B978" i="22"/>
  <c r="A978" i="22"/>
  <c r="D977" i="22"/>
  <c r="B977" i="22"/>
  <c r="A977" i="22"/>
  <c r="D976" i="22"/>
  <c r="B976" i="22"/>
  <c r="A976" i="22"/>
  <c r="D975" i="22"/>
  <c r="B975" i="22"/>
  <c r="A975" i="22"/>
  <c r="D974" i="22"/>
  <c r="B974" i="22"/>
  <c r="A974" i="22"/>
  <c r="D973" i="22"/>
  <c r="B973" i="22"/>
  <c r="A973" i="22"/>
  <c r="D972" i="22"/>
  <c r="B972" i="22"/>
  <c r="A972" i="22"/>
  <c r="D971" i="22"/>
  <c r="B971" i="22"/>
  <c r="A971" i="22"/>
  <c r="D970" i="22"/>
  <c r="B970" i="22"/>
  <c r="A970" i="22"/>
  <c r="D969" i="22"/>
  <c r="B969" i="22"/>
  <c r="A969" i="22"/>
  <c r="D968" i="22"/>
  <c r="B968" i="22"/>
  <c r="A968" i="22"/>
  <c r="D967" i="22"/>
  <c r="B967" i="22"/>
  <c r="A967" i="22"/>
  <c r="D966" i="22"/>
  <c r="B966" i="22"/>
  <c r="A966" i="22"/>
  <c r="D965" i="22"/>
  <c r="B965" i="22"/>
  <c r="A965" i="22"/>
  <c r="D964" i="22"/>
  <c r="B964" i="22"/>
  <c r="A964" i="22"/>
  <c r="D963" i="22"/>
  <c r="B963" i="22"/>
  <c r="A963" i="22"/>
  <c r="D962" i="22"/>
  <c r="B962" i="22"/>
  <c r="A962" i="22"/>
  <c r="D961" i="22"/>
  <c r="B961" i="22"/>
  <c r="A961" i="22"/>
  <c r="D960" i="22"/>
  <c r="B960" i="22"/>
  <c r="A960" i="22"/>
  <c r="D959" i="22"/>
  <c r="B959" i="22"/>
  <c r="A959" i="22"/>
  <c r="D958" i="22"/>
  <c r="B958" i="22"/>
  <c r="A958" i="22"/>
  <c r="D957" i="22"/>
  <c r="B957" i="22"/>
  <c r="A957" i="22"/>
  <c r="D956" i="22"/>
  <c r="B956" i="22"/>
  <c r="A956" i="22"/>
  <c r="D955" i="22"/>
  <c r="B955" i="22"/>
  <c r="A955" i="22"/>
  <c r="D954" i="22"/>
  <c r="B954" i="22"/>
  <c r="A954" i="22"/>
  <c r="D953" i="22"/>
  <c r="B953" i="22"/>
  <c r="A953" i="22"/>
  <c r="D952" i="22"/>
  <c r="B952" i="22"/>
  <c r="A952" i="22"/>
  <c r="D951" i="22"/>
  <c r="B951" i="22"/>
  <c r="A951" i="22"/>
  <c r="D950" i="22"/>
  <c r="B950" i="22"/>
  <c r="A950" i="22"/>
  <c r="D949" i="22"/>
  <c r="B949" i="22"/>
  <c r="A949" i="22"/>
  <c r="D948" i="22"/>
  <c r="B948" i="22"/>
  <c r="A948" i="22"/>
  <c r="D947" i="22"/>
  <c r="B947" i="22"/>
  <c r="A947" i="22"/>
  <c r="D946" i="22"/>
  <c r="B946" i="22"/>
  <c r="A946" i="22"/>
  <c r="D945" i="22"/>
  <c r="B945" i="22"/>
  <c r="A945" i="22"/>
  <c r="D944" i="22"/>
  <c r="B944" i="22"/>
  <c r="A944" i="22"/>
  <c r="D943" i="22"/>
  <c r="B943" i="22"/>
  <c r="A943" i="22"/>
  <c r="D942" i="22"/>
  <c r="B942" i="22"/>
  <c r="A942" i="22"/>
  <c r="D941" i="22"/>
  <c r="B941" i="22"/>
  <c r="A941" i="22"/>
  <c r="D940" i="22"/>
  <c r="B940" i="22"/>
  <c r="A940" i="22"/>
  <c r="D939" i="22"/>
  <c r="B939" i="22"/>
  <c r="A939" i="22"/>
  <c r="D938" i="22"/>
  <c r="B938" i="22"/>
  <c r="A938" i="22"/>
  <c r="D937" i="22"/>
  <c r="B937" i="22"/>
  <c r="A937" i="22"/>
  <c r="D936" i="22"/>
  <c r="B936" i="22"/>
  <c r="A936" i="22"/>
  <c r="D935" i="22"/>
  <c r="B935" i="22"/>
  <c r="A935" i="22"/>
  <c r="D934" i="22"/>
  <c r="B934" i="22"/>
  <c r="A934" i="22"/>
  <c r="D933" i="22"/>
  <c r="B933" i="22"/>
  <c r="A933" i="22"/>
  <c r="D932" i="22"/>
  <c r="B932" i="22"/>
  <c r="A932" i="22"/>
  <c r="D931" i="22"/>
  <c r="B931" i="22"/>
  <c r="A931" i="22"/>
  <c r="D930" i="22"/>
  <c r="B930" i="22"/>
  <c r="A930" i="22"/>
  <c r="D929" i="22"/>
  <c r="B929" i="22"/>
  <c r="A929" i="22"/>
  <c r="D928" i="22"/>
  <c r="B928" i="22"/>
  <c r="A928" i="22"/>
  <c r="D927" i="22"/>
  <c r="B927" i="22"/>
  <c r="A927" i="22"/>
  <c r="D926" i="22"/>
  <c r="B926" i="22"/>
  <c r="A926" i="22"/>
  <c r="D925" i="22"/>
  <c r="B925" i="22"/>
  <c r="A925" i="22"/>
  <c r="D924" i="22"/>
  <c r="B924" i="22"/>
  <c r="A924" i="22"/>
  <c r="D923" i="22"/>
  <c r="B923" i="22"/>
  <c r="A923" i="22"/>
  <c r="D922" i="22"/>
  <c r="B922" i="22"/>
  <c r="A922" i="22"/>
  <c r="D921" i="22"/>
  <c r="B921" i="22"/>
  <c r="A921" i="22"/>
  <c r="D920" i="22"/>
  <c r="B920" i="22"/>
  <c r="A920" i="22"/>
  <c r="D919" i="22"/>
  <c r="B919" i="22"/>
  <c r="A919" i="22"/>
  <c r="D918" i="22"/>
  <c r="B918" i="22"/>
  <c r="A918" i="22"/>
  <c r="D917" i="22"/>
  <c r="B917" i="22"/>
  <c r="A917" i="22"/>
  <c r="D916" i="22"/>
  <c r="B916" i="22"/>
  <c r="A916" i="22"/>
  <c r="D915" i="22"/>
  <c r="B915" i="22"/>
  <c r="A915" i="22"/>
  <c r="D914" i="22"/>
  <c r="B914" i="22"/>
  <c r="A914" i="22"/>
  <c r="D913" i="22"/>
  <c r="B913" i="22"/>
  <c r="A913" i="22"/>
  <c r="D912" i="22"/>
  <c r="B912" i="22"/>
  <c r="A912" i="22"/>
  <c r="D911" i="22"/>
  <c r="B911" i="22"/>
  <c r="A911" i="22"/>
  <c r="D910" i="22"/>
  <c r="B910" i="22"/>
  <c r="A910" i="22"/>
  <c r="D909" i="22"/>
  <c r="B909" i="22"/>
  <c r="A909" i="22"/>
  <c r="D908" i="22"/>
  <c r="B908" i="22"/>
  <c r="A908" i="22"/>
  <c r="D907" i="22"/>
  <c r="B907" i="22"/>
  <c r="A907" i="22"/>
  <c r="D906" i="22"/>
  <c r="B906" i="22"/>
  <c r="A906" i="22"/>
  <c r="D905" i="22"/>
  <c r="B905" i="22"/>
  <c r="A905" i="22"/>
  <c r="D904" i="22"/>
  <c r="B904" i="22"/>
  <c r="A904" i="22"/>
  <c r="D903" i="22"/>
  <c r="B903" i="22"/>
  <c r="A903" i="22"/>
  <c r="D902" i="22"/>
  <c r="B902" i="22"/>
  <c r="A902" i="22"/>
  <c r="D901" i="22"/>
  <c r="B901" i="22"/>
  <c r="A901" i="22"/>
  <c r="D900" i="22"/>
  <c r="B900" i="22"/>
  <c r="A900" i="22"/>
  <c r="D899" i="22"/>
  <c r="B899" i="22"/>
  <c r="A899" i="22"/>
  <c r="D898" i="22"/>
  <c r="B898" i="22"/>
  <c r="A898" i="22"/>
  <c r="D897" i="22"/>
  <c r="B897" i="22"/>
  <c r="A897" i="22"/>
  <c r="D896" i="22"/>
  <c r="B896" i="22"/>
  <c r="A896" i="22"/>
  <c r="D895" i="22"/>
  <c r="B895" i="22"/>
  <c r="A895" i="22"/>
  <c r="D894" i="22"/>
  <c r="B894" i="22"/>
  <c r="A894" i="22"/>
  <c r="D893" i="22"/>
  <c r="B893" i="22"/>
  <c r="A893" i="22"/>
  <c r="D892" i="22"/>
  <c r="B892" i="22"/>
  <c r="A892" i="22"/>
  <c r="D891" i="22"/>
  <c r="B891" i="22"/>
  <c r="A891" i="22"/>
  <c r="D890" i="22"/>
  <c r="B890" i="22"/>
  <c r="A890" i="22"/>
  <c r="D889" i="22"/>
  <c r="B889" i="22"/>
  <c r="A889" i="22"/>
  <c r="D888" i="22"/>
  <c r="B888" i="22"/>
  <c r="A888" i="22"/>
  <c r="D887" i="22"/>
  <c r="B887" i="22"/>
  <c r="A887" i="22"/>
  <c r="D886" i="22"/>
  <c r="B886" i="22"/>
  <c r="A886" i="22"/>
  <c r="D885" i="22"/>
  <c r="B885" i="22"/>
  <c r="A885" i="22"/>
  <c r="D884" i="22"/>
  <c r="B884" i="22"/>
  <c r="A884" i="22"/>
  <c r="D883" i="22"/>
  <c r="B883" i="22"/>
  <c r="A883" i="22"/>
  <c r="D882" i="22"/>
  <c r="B882" i="22"/>
  <c r="A882" i="22"/>
  <c r="D881" i="22"/>
  <c r="B881" i="22"/>
  <c r="A881" i="22"/>
  <c r="D880" i="22"/>
  <c r="B880" i="22"/>
  <c r="A880" i="22"/>
  <c r="D879" i="22"/>
  <c r="B879" i="22"/>
  <c r="A879" i="22"/>
  <c r="D878" i="22"/>
  <c r="B878" i="22"/>
  <c r="A878" i="22"/>
  <c r="D877" i="22"/>
  <c r="B877" i="22"/>
  <c r="A877" i="22"/>
  <c r="D876" i="22"/>
  <c r="B876" i="22"/>
  <c r="A876" i="22"/>
  <c r="D875" i="22"/>
  <c r="B875" i="22"/>
  <c r="A875" i="22"/>
  <c r="D874" i="22"/>
  <c r="B874" i="22"/>
  <c r="A874" i="22"/>
  <c r="D873" i="22"/>
  <c r="B873" i="22"/>
  <c r="A873" i="22"/>
  <c r="D872" i="22"/>
  <c r="B872" i="22"/>
  <c r="A872" i="22"/>
  <c r="D871" i="22"/>
  <c r="B871" i="22"/>
  <c r="A871" i="22"/>
  <c r="D870" i="22"/>
  <c r="B870" i="22"/>
  <c r="A870" i="22"/>
  <c r="D869" i="22"/>
  <c r="B869" i="22"/>
  <c r="A869" i="22"/>
  <c r="D868" i="22"/>
  <c r="B868" i="22"/>
  <c r="A868" i="22"/>
  <c r="D867" i="22"/>
  <c r="B867" i="22"/>
  <c r="A867" i="22"/>
  <c r="D866" i="22"/>
  <c r="B866" i="22"/>
  <c r="A866" i="22"/>
  <c r="D865" i="22"/>
  <c r="B865" i="22"/>
  <c r="A865" i="22"/>
  <c r="D864" i="22"/>
  <c r="B864" i="22"/>
  <c r="A864" i="22"/>
  <c r="D863" i="22"/>
  <c r="B863" i="22"/>
  <c r="A863" i="22"/>
  <c r="D862" i="22"/>
  <c r="B862" i="22"/>
  <c r="A862" i="22"/>
  <c r="D861" i="22"/>
  <c r="B861" i="22"/>
  <c r="A861" i="22"/>
  <c r="D860" i="22"/>
  <c r="B860" i="22"/>
  <c r="A860" i="22"/>
  <c r="D859" i="22"/>
  <c r="B859" i="22"/>
  <c r="A859" i="22"/>
  <c r="D858" i="22"/>
  <c r="B858" i="22"/>
  <c r="A858" i="22"/>
  <c r="D857" i="22"/>
  <c r="B857" i="22"/>
  <c r="A857" i="22"/>
  <c r="D856" i="22"/>
  <c r="B856" i="22"/>
  <c r="A856" i="22"/>
  <c r="D855" i="22"/>
  <c r="B855" i="22"/>
  <c r="A855" i="22"/>
  <c r="D854" i="22"/>
  <c r="B854" i="22"/>
  <c r="A854" i="22"/>
  <c r="D853" i="22"/>
  <c r="B853" i="22"/>
  <c r="A853" i="22"/>
  <c r="D852" i="22"/>
  <c r="B852" i="22"/>
  <c r="A852" i="22"/>
  <c r="D851" i="22"/>
  <c r="B851" i="22"/>
  <c r="A851" i="22"/>
  <c r="D850" i="22"/>
  <c r="B850" i="22"/>
  <c r="A850" i="22"/>
  <c r="D849" i="22"/>
  <c r="B849" i="22"/>
  <c r="A849" i="22"/>
  <c r="D848" i="22"/>
  <c r="B848" i="22"/>
  <c r="A848" i="22"/>
  <c r="D847" i="22"/>
  <c r="B847" i="22"/>
  <c r="A847" i="22"/>
  <c r="D846" i="22"/>
  <c r="B846" i="22"/>
  <c r="A846" i="22"/>
  <c r="D845" i="22"/>
  <c r="B845" i="22"/>
  <c r="A845" i="22"/>
  <c r="D844" i="22"/>
  <c r="B844" i="22"/>
  <c r="A844" i="22"/>
  <c r="D843" i="22"/>
  <c r="B843" i="22"/>
  <c r="A843" i="22"/>
  <c r="D842" i="22"/>
  <c r="B842" i="22"/>
  <c r="A842" i="22"/>
  <c r="D841" i="22"/>
  <c r="B841" i="22"/>
  <c r="A841" i="22"/>
  <c r="D840" i="22"/>
  <c r="B840" i="22"/>
  <c r="A840" i="22"/>
  <c r="D839" i="22"/>
  <c r="B839" i="22"/>
  <c r="A839" i="22"/>
  <c r="D838" i="22"/>
  <c r="B838" i="22"/>
  <c r="A838" i="22"/>
  <c r="D837" i="22"/>
  <c r="B837" i="22"/>
  <c r="A837" i="22"/>
  <c r="D836" i="22"/>
  <c r="B836" i="22"/>
  <c r="A836" i="22"/>
  <c r="D835" i="22"/>
  <c r="B835" i="22"/>
  <c r="A835" i="22"/>
  <c r="D834" i="22"/>
  <c r="B834" i="22"/>
  <c r="A834" i="22"/>
  <c r="D833" i="22"/>
  <c r="B833" i="22"/>
  <c r="A833" i="22"/>
  <c r="D832" i="22"/>
  <c r="B832" i="22"/>
  <c r="A832" i="22"/>
  <c r="D831" i="22"/>
  <c r="B831" i="22"/>
  <c r="A831" i="22"/>
  <c r="D830" i="22"/>
  <c r="B830" i="22"/>
  <c r="A830" i="22"/>
  <c r="D829" i="22"/>
  <c r="B829" i="22"/>
  <c r="A829" i="22"/>
  <c r="D828" i="22"/>
  <c r="B828" i="22"/>
  <c r="A828" i="22"/>
  <c r="D827" i="22"/>
  <c r="B827" i="22"/>
  <c r="A827" i="22"/>
  <c r="D826" i="22"/>
  <c r="B826" i="22"/>
  <c r="A826" i="22"/>
  <c r="D825" i="22"/>
  <c r="B825" i="22"/>
  <c r="A825" i="22"/>
  <c r="D824" i="22"/>
  <c r="B824" i="22"/>
  <c r="A824" i="22"/>
  <c r="D823" i="22"/>
  <c r="B823" i="22"/>
  <c r="A823" i="22"/>
  <c r="D822" i="22"/>
  <c r="B822" i="22"/>
  <c r="A822" i="22"/>
  <c r="D821" i="22"/>
  <c r="B821" i="22"/>
  <c r="A821" i="22"/>
  <c r="D820" i="22"/>
  <c r="B820" i="22"/>
  <c r="A820" i="22"/>
  <c r="D819" i="22"/>
  <c r="B819" i="22"/>
  <c r="A819" i="22"/>
  <c r="D818" i="22"/>
  <c r="B818" i="22"/>
  <c r="A818" i="22"/>
  <c r="D817" i="22"/>
  <c r="B817" i="22"/>
  <c r="A817" i="22"/>
  <c r="D816" i="22"/>
  <c r="B816" i="22"/>
  <c r="A816" i="22"/>
  <c r="D815" i="22"/>
  <c r="B815" i="22"/>
  <c r="A815" i="22"/>
  <c r="D814" i="22"/>
  <c r="B814" i="22"/>
  <c r="A814" i="22"/>
  <c r="D813" i="22"/>
  <c r="B813" i="22"/>
  <c r="A813" i="22"/>
  <c r="D812" i="22"/>
  <c r="B812" i="22"/>
  <c r="A812" i="22"/>
  <c r="D811" i="22"/>
  <c r="B811" i="22"/>
  <c r="A811" i="22"/>
  <c r="D810" i="22"/>
  <c r="B810" i="22"/>
  <c r="A810" i="22"/>
  <c r="D809" i="22"/>
  <c r="B809" i="22"/>
  <c r="A809" i="22"/>
  <c r="D808" i="22"/>
  <c r="B808" i="22"/>
  <c r="A808" i="22"/>
  <c r="D807" i="22"/>
  <c r="B807" i="22"/>
  <c r="A807" i="22"/>
  <c r="D806" i="22"/>
  <c r="B806" i="22"/>
  <c r="A806" i="22"/>
  <c r="D805" i="22"/>
  <c r="B805" i="22"/>
  <c r="A805" i="22"/>
  <c r="D804" i="22"/>
  <c r="B804" i="22"/>
  <c r="A804" i="22"/>
  <c r="D803" i="22"/>
  <c r="B803" i="22"/>
  <c r="A803" i="22"/>
  <c r="D802" i="22"/>
  <c r="B802" i="22"/>
  <c r="A802" i="22"/>
  <c r="D801" i="22"/>
  <c r="B801" i="22"/>
  <c r="A801" i="22"/>
  <c r="D800" i="22"/>
  <c r="B800" i="22"/>
  <c r="A800" i="22"/>
  <c r="D799" i="22"/>
  <c r="B799" i="22"/>
  <c r="A799" i="22"/>
  <c r="D798" i="22"/>
  <c r="B798" i="22"/>
  <c r="A798" i="22"/>
  <c r="D797" i="22"/>
  <c r="B797" i="22"/>
  <c r="A797" i="22"/>
  <c r="D796" i="22"/>
  <c r="B796" i="22"/>
  <c r="A796" i="22"/>
  <c r="D795" i="22"/>
  <c r="B795" i="22"/>
  <c r="A795" i="22"/>
  <c r="D794" i="22"/>
  <c r="B794" i="22"/>
  <c r="A794" i="22"/>
  <c r="D793" i="22"/>
  <c r="B793" i="22"/>
  <c r="A793" i="22"/>
  <c r="D792" i="22"/>
  <c r="B792" i="22"/>
  <c r="A792" i="22"/>
  <c r="D791" i="22"/>
  <c r="B791" i="22"/>
  <c r="A791" i="22"/>
  <c r="D790" i="22"/>
  <c r="B790" i="22"/>
  <c r="A790" i="22"/>
  <c r="D789" i="22"/>
  <c r="B789" i="22"/>
  <c r="A789" i="22"/>
  <c r="D788" i="22"/>
  <c r="B788" i="22"/>
  <c r="A788" i="22"/>
  <c r="D787" i="22"/>
  <c r="B787" i="22"/>
  <c r="A787" i="22"/>
  <c r="D786" i="22"/>
  <c r="B786" i="22"/>
  <c r="A786" i="22"/>
  <c r="D785" i="22"/>
  <c r="B785" i="22"/>
  <c r="A785" i="22"/>
  <c r="D784" i="22"/>
  <c r="B784" i="22"/>
  <c r="A784" i="22"/>
  <c r="D783" i="22"/>
  <c r="B783" i="22"/>
  <c r="A783" i="22"/>
  <c r="D782" i="22"/>
  <c r="B782" i="22"/>
  <c r="A782" i="22"/>
  <c r="D781" i="22"/>
  <c r="B781" i="22"/>
  <c r="A781" i="22"/>
  <c r="D780" i="22"/>
  <c r="B780" i="22"/>
  <c r="A780" i="22"/>
  <c r="D779" i="22"/>
  <c r="B779" i="22"/>
  <c r="A779" i="22"/>
  <c r="D778" i="22"/>
  <c r="B778" i="22"/>
  <c r="A778" i="22"/>
  <c r="D777" i="22"/>
  <c r="B777" i="22"/>
  <c r="A777" i="22"/>
  <c r="D776" i="22"/>
  <c r="B776" i="22"/>
  <c r="A776" i="22"/>
  <c r="D775" i="22"/>
  <c r="B775" i="22"/>
  <c r="A775" i="22"/>
  <c r="D774" i="22"/>
  <c r="B774" i="22"/>
  <c r="A774" i="22"/>
  <c r="D773" i="22"/>
  <c r="B773" i="22"/>
  <c r="A773" i="22"/>
  <c r="D772" i="22"/>
  <c r="B772" i="22"/>
  <c r="A772" i="22"/>
  <c r="D771" i="22"/>
  <c r="B771" i="22"/>
  <c r="A771" i="22"/>
  <c r="D770" i="22"/>
  <c r="B770" i="22"/>
  <c r="A770" i="22"/>
  <c r="D769" i="22"/>
  <c r="B769" i="22"/>
  <c r="A769" i="22"/>
  <c r="D768" i="22"/>
  <c r="B768" i="22"/>
  <c r="A768" i="22"/>
  <c r="D767" i="22"/>
  <c r="B767" i="22"/>
  <c r="A767" i="22"/>
  <c r="D766" i="22"/>
  <c r="B766" i="22"/>
  <c r="A766" i="22"/>
  <c r="D765" i="22"/>
  <c r="B765" i="22"/>
  <c r="A765" i="22"/>
  <c r="D764" i="22"/>
  <c r="B764" i="22"/>
  <c r="A764" i="22"/>
  <c r="D763" i="22"/>
  <c r="B763" i="22"/>
  <c r="A763" i="22"/>
  <c r="D762" i="22"/>
  <c r="B762" i="22"/>
  <c r="A762" i="22"/>
  <c r="D761" i="22"/>
  <c r="B761" i="22"/>
  <c r="A761" i="22"/>
  <c r="D760" i="22"/>
  <c r="B760" i="22"/>
  <c r="A760" i="22"/>
  <c r="D759" i="22"/>
  <c r="B759" i="22"/>
  <c r="A759" i="22"/>
  <c r="D758" i="22"/>
  <c r="B758" i="22"/>
  <c r="A758" i="22"/>
  <c r="D757" i="22"/>
  <c r="B757" i="22"/>
  <c r="A757" i="22"/>
  <c r="D756" i="22"/>
  <c r="B756" i="22"/>
  <c r="A756" i="22"/>
  <c r="D755" i="22"/>
  <c r="B755" i="22"/>
  <c r="A755" i="22"/>
  <c r="D754" i="22"/>
  <c r="B754" i="22"/>
  <c r="A754" i="22"/>
  <c r="D753" i="22"/>
  <c r="B753" i="22"/>
  <c r="A753" i="22"/>
  <c r="D752" i="22"/>
  <c r="B752" i="22"/>
  <c r="A752" i="22"/>
  <c r="D751" i="22"/>
  <c r="B751" i="22"/>
  <c r="A751" i="22"/>
  <c r="D750" i="22"/>
  <c r="B750" i="22"/>
  <c r="A750" i="22"/>
  <c r="D749" i="22"/>
  <c r="B749" i="22"/>
  <c r="A749" i="22"/>
  <c r="D748" i="22"/>
  <c r="B748" i="22"/>
  <c r="A748" i="22"/>
  <c r="D747" i="22"/>
  <c r="B747" i="22"/>
  <c r="A747" i="22"/>
  <c r="D746" i="22"/>
  <c r="B746" i="22"/>
  <c r="A746" i="22"/>
  <c r="D745" i="22"/>
  <c r="B745" i="22"/>
  <c r="A745" i="22"/>
  <c r="D744" i="22"/>
  <c r="B744" i="22"/>
  <c r="A744" i="22"/>
  <c r="D743" i="22"/>
  <c r="B743" i="22"/>
  <c r="A743" i="22"/>
  <c r="D742" i="22"/>
  <c r="B742" i="22"/>
  <c r="A742" i="22"/>
  <c r="D741" i="22"/>
  <c r="B741" i="22"/>
  <c r="A741" i="22"/>
  <c r="D740" i="22"/>
  <c r="B740" i="22"/>
  <c r="A740" i="22"/>
  <c r="D739" i="22"/>
  <c r="B739" i="22"/>
  <c r="A739" i="22"/>
  <c r="D738" i="22"/>
  <c r="B738" i="22"/>
  <c r="A738" i="22"/>
  <c r="D737" i="22"/>
  <c r="B737" i="22"/>
  <c r="A737" i="22"/>
  <c r="D736" i="22"/>
  <c r="B736" i="22"/>
  <c r="A736" i="22"/>
  <c r="D735" i="22"/>
  <c r="B735" i="22"/>
  <c r="A735" i="22"/>
  <c r="D734" i="22"/>
  <c r="B734" i="22"/>
  <c r="A734" i="22"/>
  <c r="D733" i="22"/>
  <c r="B733" i="22"/>
  <c r="A733" i="22"/>
  <c r="D732" i="22"/>
  <c r="B732" i="22"/>
  <c r="A732" i="22"/>
  <c r="D731" i="22"/>
  <c r="B731" i="22"/>
  <c r="A731" i="22"/>
  <c r="D730" i="22"/>
  <c r="B730" i="22"/>
  <c r="A730" i="22"/>
  <c r="D729" i="22"/>
  <c r="B729" i="22"/>
  <c r="A729" i="22"/>
  <c r="D728" i="22"/>
  <c r="B728" i="22"/>
  <c r="A728" i="22"/>
  <c r="D727" i="22"/>
  <c r="B727" i="22"/>
  <c r="A727" i="22"/>
  <c r="D726" i="22"/>
  <c r="B726" i="22"/>
  <c r="A726" i="22"/>
  <c r="D725" i="22"/>
  <c r="B725" i="22"/>
  <c r="A725" i="22"/>
  <c r="D724" i="22"/>
  <c r="B724" i="22"/>
  <c r="A724" i="22"/>
  <c r="D723" i="22"/>
  <c r="B723" i="22"/>
  <c r="A723" i="22"/>
  <c r="D722" i="22"/>
  <c r="B722" i="22"/>
  <c r="A722" i="22"/>
  <c r="D721" i="22"/>
  <c r="B721" i="22"/>
  <c r="A721" i="22"/>
  <c r="D720" i="22"/>
  <c r="B720" i="22"/>
  <c r="A720" i="22"/>
  <c r="D719" i="22"/>
  <c r="B719" i="22"/>
  <c r="A719" i="22"/>
  <c r="D718" i="22"/>
  <c r="B718" i="22"/>
  <c r="A718" i="22"/>
  <c r="D717" i="22"/>
  <c r="B717" i="22"/>
  <c r="A717" i="22"/>
  <c r="D716" i="22"/>
  <c r="B716" i="22"/>
  <c r="A716" i="22"/>
  <c r="D715" i="22"/>
  <c r="B715" i="22"/>
  <c r="A715" i="22"/>
  <c r="D714" i="22"/>
  <c r="B714" i="22"/>
  <c r="A714" i="22"/>
  <c r="D713" i="22"/>
  <c r="B713" i="22"/>
  <c r="A713" i="22"/>
  <c r="D712" i="22"/>
  <c r="B712" i="22"/>
  <c r="A712" i="22"/>
  <c r="D711" i="22"/>
  <c r="B711" i="22"/>
  <c r="A711" i="22"/>
  <c r="D710" i="22"/>
  <c r="B710" i="22"/>
  <c r="A710" i="22"/>
  <c r="D709" i="22"/>
  <c r="B709" i="22"/>
  <c r="A709" i="22"/>
  <c r="D708" i="22"/>
  <c r="B708" i="22"/>
  <c r="A708" i="22"/>
  <c r="D707" i="22"/>
  <c r="B707" i="22"/>
  <c r="A707" i="22"/>
  <c r="D706" i="22"/>
  <c r="B706" i="22"/>
  <c r="A706" i="22"/>
  <c r="D705" i="22"/>
  <c r="B705" i="22"/>
  <c r="A705" i="22"/>
  <c r="D704" i="22"/>
  <c r="B704" i="22"/>
  <c r="A704" i="22"/>
  <c r="D703" i="22"/>
  <c r="B703" i="22"/>
  <c r="A703" i="22"/>
  <c r="D702" i="22"/>
  <c r="B702" i="22"/>
  <c r="A702" i="22"/>
  <c r="D701" i="22"/>
  <c r="B701" i="22"/>
  <c r="A701" i="22"/>
  <c r="D700" i="22"/>
  <c r="B700" i="22"/>
  <c r="A700" i="22"/>
  <c r="D699" i="22"/>
  <c r="B699" i="22"/>
  <c r="A699" i="22"/>
  <c r="D698" i="22"/>
  <c r="B698" i="22"/>
  <c r="A698" i="22"/>
  <c r="D697" i="22"/>
  <c r="B697" i="22"/>
  <c r="A697" i="22"/>
  <c r="D696" i="22"/>
  <c r="B696" i="22"/>
  <c r="A696" i="22"/>
  <c r="D695" i="22"/>
  <c r="B695" i="22"/>
  <c r="A695" i="22"/>
  <c r="D694" i="22"/>
  <c r="B694" i="22"/>
  <c r="A694" i="22"/>
  <c r="D693" i="22"/>
  <c r="B693" i="22"/>
  <c r="A693" i="22"/>
  <c r="D692" i="22"/>
  <c r="B692" i="22"/>
  <c r="A692" i="22"/>
  <c r="D691" i="22"/>
  <c r="B691" i="22"/>
  <c r="A691" i="22"/>
  <c r="D690" i="22"/>
  <c r="B690" i="22"/>
  <c r="A690" i="22"/>
  <c r="D689" i="22"/>
  <c r="B689" i="22"/>
  <c r="A689" i="22"/>
  <c r="D688" i="22"/>
  <c r="B688" i="22"/>
  <c r="A688" i="22"/>
  <c r="D687" i="22"/>
  <c r="B687" i="22"/>
  <c r="A687" i="22"/>
  <c r="D686" i="22"/>
  <c r="B686" i="22"/>
  <c r="A686" i="22"/>
  <c r="D685" i="22"/>
  <c r="B685" i="22"/>
  <c r="A685" i="22"/>
  <c r="D684" i="22"/>
  <c r="B684" i="22"/>
  <c r="A684" i="22"/>
  <c r="D683" i="22"/>
  <c r="B683" i="22"/>
  <c r="A683" i="22"/>
  <c r="D682" i="22"/>
  <c r="B682" i="22"/>
  <c r="A682" i="22"/>
  <c r="D681" i="22"/>
  <c r="B681" i="22"/>
  <c r="A681" i="22"/>
  <c r="D680" i="22"/>
  <c r="B680" i="22"/>
  <c r="A680" i="22"/>
  <c r="D679" i="22"/>
  <c r="B679" i="22"/>
  <c r="A679" i="22"/>
  <c r="D678" i="22"/>
  <c r="B678" i="22"/>
  <c r="A678" i="22"/>
  <c r="D677" i="22"/>
  <c r="B677" i="22"/>
  <c r="A677" i="22"/>
  <c r="D676" i="22"/>
  <c r="B676" i="22"/>
  <c r="A676" i="22"/>
  <c r="D675" i="22"/>
  <c r="B675" i="22"/>
  <c r="A675" i="22"/>
  <c r="D674" i="22"/>
  <c r="B674" i="22"/>
  <c r="A674" i="22"/>
  <c r="D673" i="22"/>
  <c r="B673" i="22"/>
  <c r="A673" i="22"/>
  <c r="D672" i="22"/>
  <c r="B672" i="22"/>
  <c r="A672" i="22"/>
  <c r="D671" i="22"/>
  <c r="B671" i="22"/>
  <c r="A671" i="22"/>
  <c r="D670" i="22"/>
  <c r="B670" i="22"/>
  <c r="A670" i="22"/>
  <c r="D669" i="22"/>
  <c r="B669" i="22"/>
  <c r="A669" i="22"/>
  <c r="D668" i="22"/>
  <c r="B668" i="22"/>
  <c r="A668" i="22"/>
  <c r="D667" i="22"/>
  <c r="B667" i="22"/>
  <c r="A667" i="22"/>
  <c r="D666" i="22"/>
  <c r="B666" i="22"/>
  <c r="A666" i="22"/>
  <c r="D665" i="22"/>
  <c r="B665" i="22"/>
  <c r="A665" i="22"/>
  <c r="D664" i="22"/>
  <c r="B664" i="22"/>
  <c r="A664" i="22"/>
  <c r="D663" i="22"/>
  <c r="B663" i="22"/>
  <c r="A663" i="22"/>
  <c r="D662" i="22"/>
  <c r="B662" i="22"/>
  <c r="A662" i="22"/>
  <c r="D661" i="22"/>
  <c r="B661" i="22"/>
  <c r="A661" i="22"/>
  <c r="D660" i="22"/>
  <c r="B660" i="22"/>
  <c r="A660" i="22"/>
  <c r="D659" i="22"/>
  <c r="B659" i="22"/>
  <c r="A659" i="22"/>
  <c r="D658" i="22"/>
  <c r="B658" i="22"/>
  <c r="A658" i="22"/>
  <c r="D657" i="22"/>
  <c r="B657" i="22"/>
  <c r="A657" i="22"/>
  <c r="D656" i="22"/>
  <c r="B656" i="22"/>
  <c r="A656" i="22"/>
  <c r="D655" i="22"/>
  <c r="B655" i="22"/>
  <c r="A655" i="22"/>
  <c r="D654" i="22"/>
  <c r="B654" i="22"/>
  <c r="A654" i="22"/>
  <c r="D653" i="22"/>
  <c r="B653" i="22"/>
  <c r="A653" i="22"/>
  <c r="D652" i="22"/>
  <c r="B652" i="22"/>
  <c r="A652" i="22"/>
  <c r="D651" i="22"/>
  <c r="B651" i="22"/>
  <c r="A651" i="22"/>
  <c r="D650" i="22"/>
  <c r="B650" i="22"/>
  <c r="A650" i="22"/>
  <c r="D649" i="22"/>
  <c r="B649" i="22"/>
  <c r="A649" i="22"/>
  <c r="D648" i="22"/>
  <c r="B648" i="22"/>
  <c r="A648" i="22"/>
  <c r="D647" i="22"/>
  <c r="B647" i="22"/>
  <c r="A647" i="22"/>
  <c r="D646" i="22"/>
  <c r="B646" i="22"/>
  <c r="A646" i="22"/>
  <c r="D645" i="22"/>
  <c r="B645" i="22"/>
  <c r="A645" i="22"/>
  <c r="D644" i="22"/>
  <c r="B644" i="22"/>
  <c r="A644" i="22"/>
  <c r="D643" i="22"/>
  <c r="B643" i="22"/>
  <c r="A643" i="22"/>
  <c r="D642" i="22"/>
  <c r="B642" i="22"/>
  <c r="A642" i="22"/>
  <c r="D641" i="22"/>
  <c r="B641" i="22"/>
  <c r="A641" i="22"/>
  <c r="D640" i="22"/>
  <c r="B640" i="22"/>
  <c r="A640" i="22"/>
  <c r="D639" i="22"/>
  <c r="B639" i="22"/>
  <c r="A639" i="22"/>
  <c r="D638" i="22"/>
  <c r="B638" i="22"/>
  <c r="A638" i="22"/>
  <c r="D637" i="22"/>
  <c r="B637" i="22"/>
  <c r="A637" i="22"/>
  <c r="D636" i="22"/>
  <c r="B636" i="22"/>
  <c r="A636" i="22"/>
  <c r="D635" i="22"/>
  <c r="B635" i="22"/>
  <c r="A635" i="22"/>
  <c r="D634" i="22"/>
  <c r="B634" i="22"/>
  <c r="A634" i="22"/>
  <c r="D633" i="22"/>
  <c r="B633" i="22"/>
  <c r="A633" i="22"/>
  <c r="D632" i="22"/>
  <c r="B632" i="22"/>
  <c r="A632" i="22"/>
  <c r="D631" i="22"/>
  <c r="B631" i="22"/>
  <c r="A631" i="22"/>
  <c r="D630" i="22"/>
  <c r="B630" i="22"/>
  <c r="A630" i="22"/>
  <c r="D629" i="22"/>
  <c r="B629" i="22"/>
  <c r="A629" i="22"/>
  <c r="D628" i="22"/>
  <c r="B628" i="22"/>
  <c r="A628" i="22"/>
  <c r="D627" i="22"/>
  <c r="B627" i="22"/>
  <c r="A627" i="22"/>
  <c r="D626" i="22"/>
  <c r="B626" i="22"/>
  <c r="A626" i="22"/>
  <c r="D625" i="22"/>
  <c r="B625" i="22"/>
  <c r="A625" i="22"/>
  <c r="D624" i="22"/>
  <c r="B624" i="22"/>
  <c r="A624" i="22"/>
  <c r="D623" i="22"/>
  <c r="B623" i="22"/>
  <c r="A623" i="22"/>
  <c r="D622" i="22"/>
  <c r="B622" i="22"/>
  <c r="A622" i="22"/>
  <c r="D621" i="22"/>
  <c r="B621" i="22"/>
  <c r="A621" i="22"/>
  <c r="D620" i="22"/>
  <c r="B620" i="22"/>
  <c r="A620" i="22"/>
  <c r="D619" i="22"/>
  <c r="B619" i="22"/>
  <c r="A619" i="22"/>
  <c r="D618" i="22"/>
  <c r="B618" i="22"/>
  <c r="A618" i="22"/>
  <c r="D617" i="22"/>
  <c r="B617" i="22"/>
  <c r="A617" i="22"/>
  <c r="D616" i="22"/>
  <c r="B616" i="22"/>
  <c r="A616" i="22"/>
  <c r="D615" i="22"/>
  <c r="B615" i="22"/>
  <c r="A615" i="22"/>
  <c r="D614" i="22"/>
  <c r="B614" i="22"/>
  <c r="A614" i="22"/>
  <c r="D613" i="22"/>
  <c r="B613" i="22"/>
  <c r="A613" i="22"/>
  <c r="D612" i="22"/>
  <c r="B612" i="22"/>
  <c r="A612" i="22"/>
  <c r="D611" i="22"/>
  <c r="B611" i="22"/>
  <c r="A611" i="22"/>
  <c r="D610" i="22"/>
  <c r="B610" i="22"/>
  <c r="A610" i="22"/>
  <c r="D609" i="22"/>
  <c r="B609" i="22"/>
  <c r="A609" i="22"/>
  <c r="D608" i="22"/>
  <c r="B608" i="22"/>
  <c r="A608" i="22"/>
  <c r="D607" i="22"/>
  <c r="B607" i="22"/>
  <c r="A607" i="22"/>
  <c r="D606" i="22"/>
  <c r="B606" i="22"/>
  <c r="A606" i="22"/>
  <c r="D605" i="22"/>
  <c r="B605" i="22"/>
  <c r="A605" i="22"/>
  <c r="D604" i="22"/>
  <c r="B604" i="22"/>
  <c r="A604" i="22"/>
  <c r="D603" i="22"/>
  <c r="B603" i="22"/>
  <c r="A603" i="22"/>
  <c r="D602" i="22"/>
  <c r="B602" i="22"/>
  <c r="A602" i="22"/>
  <c r="D601" i="22"/>
  <c r="B601" i="22"/>
  <c r="A601" i="22"/>
  <c r="D600" i="22"/>
  <c r="B600" i="22"/>
  <c r="A600" i="22"/>
  <c r="D599" i="22"/>
  <c r="B599" i="22"/>
  <c r="A599" i="22"/>
  <c r="D598" i="22"/>
  <c r="B598" i="22"/>
  <c r="A598" i="22"/>
  <c r="D597" i="22"/>
  <c r="B597" i="22"/>
  <c r="A597" i="22"/>
  <c r="D596" i="22"/>
  <c r="B596" i="22"/>
  <c r="A596" i="22"/>
  <c r="D595" i="22"/>
  <c r="B595" i="22"/>
  <c r="A595" i="22"/>
  <c r="D594" i="22"/>
  <c r="B594" i="22"/>
  <c r="A594" i="22"/>
  <c r="D593" i="22"/>
  <c r="B593" i="22"/>
  <c r="A593" i="22"/>
  <c r="D592" i="22"/>
  <c r="B592" i="22"/>
  <c r="A592" i="22"/>
  <c r="D591" i="22"/>
  <c r="B591" i="22"/>
  <c r="A591" i="22"/>
  <c r="D590" i="22"/>
  <c r="B590" i="22"/>
  <c r="A590" i="22"/>
  <c r="D589" i="22"/>
  <c r="B589" i="22"/>
  <c r="A589" i="22"/>
  <c r="D588" i="22"/>
  <c r="B588" i="22"/>
  <c r="A588" i="22"/>
  <c r="D587" i="22"/>
  <c r="B587" i="22"/>
  <c r="A587" i="22"/>
  <c r="D586" i="22"/>
  <c r="B586" i="22"/>
  <c r="A586" i="22"/>
  <c r="D585" i="22"/>
  <c r="B585" i="22"/>
  <c r="A585" i="22"/>
  <c r="D584" i="22"/>
  <c r="B584" i="22"/>
  <c r="A584" i="22"/>
  <c r="D583" i="22"/>
  <c r="B583" i="22"/>
  <c r="A583" i="22"/>
  <c r="D582" i="22"/>
  <c r="B582" i="22"/>
  <c r="A582" i="22"/>
  <c r="D581" i="22"/>
  <c r="B581" i="22"/>
  <c r="A581" i="22"/>
  <c r="D580" i="22"/>
  <c r="B580" i="22"/>
  <c r="A580" i="22"/>
  <c r="D579" i="22"/>
  <c r="B579" i="22"/>
  <c r="A579" i="22"/>
  <c r="D578" i="22"/>
  <c r="B578" i="22"/>
  <c r="A578" i="22"/>
  <c r="D577" i="22"/>
  <c r="B577" i="22"/>
  <c r="A577" i="22"/>
  <c r="D576" i="22"/>
  <c r="B576" i="22"/>
  <c r="A576" i="22"/>
  <c r="D575" i="22"/>
  <c r="B575" i="22"/>
  <c r="A575" i="22"/>
  <c r="D574" i="22"/>
  <c r="B574" i="22"/>
  <c r="A574" i="22"/>
  <c r="D573" i="22"/>
  <c r="B573" i="22"/>
  <c r="A573" i="22"/>
  <c r="D572" i="22"/>
  <c r="B572" i="22"/>
  <c r="A572" i="22"/>
  <c r="D571" i="22"/>
  <c r="B571" i="22"/>
  <c r="A571" i="22"/>
  <c r="D570" i="22"/>
  <c r="B570" i="22"/>
  <c r="A570" i="22"/>
  <c r="D569" i="22"/>
  <c r="B569" i="22"/>
  <c r="A569" i="22"/>
  <c r="D568" i="22"/>
  <c r="B568" i="22"/>
  <c r="A568" i="22"/>
  <c r="D567" i="22"/>
  <c r="B567" i="22"/>
  <c r="A567" i="22"/>
  <c r="D566" i="22"/>
  <c r="B566" i="22"/>
  <c r="A566" i="22"/>
  <c r="D565" i="22"/>
  <c r="B565" i="22"/>
  <c r="A565" i="22"/>
  <c r="D564" i="22"/>
  <c r="B564" i="22"/>
  <c r="A564" i="22"/>
  <c r="D563" i="22"/>
  <c r="B563" i="22"/>
  <c r="A563" i="22"/>
  <c r="D562" i="22"/>
  <c r="B562" i="22"/>
  <c r="A562" i="22"/>
  <c r="D561" i="22"/>
  <c r="B561" i="22"/>
  <c r="A561" i="22"/>
  <c r="D560" i="22"/>
  <c r="B560" i="22"/>
  <c r="A560" i="22"/>
  <c r="D559" i="22"/>
  <c r="B559" i="22"/>
  <c r="A559" i="22"/>
  <c r="D558" i="22"/>
  <c r="B558" i="22"/>
  <c r="A558" i="22"/>
  <c r="D557" i="22"/>
  <c r="B557" i="22"/>
  <c r="A557" i="22"/>
  <c r="D556" i="22"/>
  <c r="B556" i="22"/>
  <c r="A556" i="22"/>
  <c r="D555" i="22"/>
  <c r="B555" i="22"/>
  <c r="A555" i="22"/>
  <c r="D554" i="22"/>
  <c r="B554" i="22"/>
  <c r="A554" i="22"/>
  <c r="D553" i="22"/>
  <c r="B553" i="22"/>
  <c r="A553" i="22"/>
  <c r="D552" i="22"/>
  <c r="B552" i="22"/>
  <c r="A552" i="22"/>
  <c r="D551" i="22"/>
  <c r="B551" i="22"/>
  <c r="A551" i="22"/>
  <c r="D550" i="22"/>
  <c r="B550" i="22"/>
  <c r="A550" i="22"/>
  <c r="D549" i="22"/>
  <c r="B549" i="22"/>
  <c r="A549" i="22"/>
  <c r="D548" i="22"/>
  <c r="B548" i="22"/>
  <c r="A548" i="22"/>
  <c r="D547" i="22"/>
  <c r="B547" i="22"/>
  <c r="A547" i="22"/>
  <c r="D546" i="22"/>
  <c r="B546" i="22"/>
  <c r="A546" i="22"/>
  <c r="D545" i="22"/>
  <c r="B545" i="22"/>
  <c r="A545" i="22"/>
  <c r="D544" i="22"/>
  <c r="B544" i="22"/>
  <c r="A544" i="22"/>
  <c r="D543" i="22"/>
  <c r="B543" i="22"/>
  <c r="A543" i="22"/>
  <c r="D542" i="22"/>
  <c r="B542" i="22"/>
  <c r="A542" i="22"/>
  <c r="D541" i="22"/>
  <c r="B541" i="22"/>
  <c r="A541" i="22"/>
  <c r="D540" i="22"/>
  <c r="B540" i="22"/>
  <c r="A540" i="22"/>
  <c r="D539" i="22"/>
  <c r="B539" i="22"/>
  <c r="A539" i="22"/>
  <c r="D538" i="22"/>
  <c r="B538" i="22"/>
  <c r="A538" i="22"/>
  <c r="D537" i="22"/>
  <c r="B537" i="22"/>
  <c r="A537" i="22"/>
  <c r="D536" i="22"/>
  <c r="B536" i="22"/>
  <c r="A536" i="22"/>
  <c r="D535" i="22"/>
  <c r="B535" i="22"/>
  <c r="A535" i="22"/>
  <c r="D534" i="22"/>
  <c r="B534" i="22"/>
  <c r="A534" i="22"/>
  <c r="D533" i="22"/>
  <c r="B533" i="22"/>
  <c r="A533" i="22"/>
  <c r="D532" i="22"/>
  <c r="B532" i="22"/>
  <c r="A532" i="22"/>
  <c r="D531" i="22"/>
  <c r="B531" i="22"/>
  <c r="A531" i="22"/>
  <c r="D530" i="22"/>
  <c r="B530" i="22"/>
  <c r="A530" i="22"/>
  <c r="D529" i="22"/>
  <c r="B529" i="22"/>
  <c r="A529" i="22"/>
  <c r="D528" i="22"/>
  <c r="B528" i="22"/>
  <c r="A528" i="22"/>
  <c r="D527" i="22"/>
  <c r="B527" i="22"/>
  <c r="A527" i="22"/>
  <c r="D526" i="22"/>
  <c r="B526" i="22"/>
  <c r="A526" i="22"/>
  <c r="D525" i="22"/>
  <c r="B525" i="22"/>
  <c r="A525" i="22"/>
  <c r="D524" i="22"/>
  <c r="B524" i="22"/>
  <c r="A524" i="22"/>
  <c r="D523" i="22"/>
  <c r="B523" i="22"/>
  <c r="A523" i="22"/>
  <c r="D522" i="22"/>
  <c r="B522" i="22"/>
  <c r="A522" i="22"/>
  <c r="D521" i="22"/>
  <c r="B521" i="22"/>
  <c r="A521" i="22"/>
  <c r="D520" i="22"/>
  <c r="B520" i="22"/>
  <c r="A520" i="22"/>
  <c r="D519" i="22"/>
  <c r="B519" i="22"/>
  <c r="A519" i="22"/>
  <c r="D518" i="22"/>
  <c r="B518" i="22"/>
  <c r="A518" i="22"/>
  <c r="D517" i="22"/>
  <c r="B517" i="22"/>
  <c r="A517" i="22"/>
  <c r="D516" i="22"/>
  <c r="B516" i="22"/>
  <c r="A516" i="22"/>
  <c r="D515" i="22"/>
  <c r="B515" i="22"/>
  <c r="A515" i="22"/>
  <c r="D514" i="22"/>
  <c r="B514" i="22"/>
  <c r="A514" i="22"/>
  <c r="D513" i="22"/>
  <c r="B513" i="22"/>
  <c r="A513" i="22"/>
  <c r="D512" i="22"/>
  <c r="B512" i="22"/>
  <c r="A512" i="22"/>
  <c r="D511" i="22"/>
  <c r="B511" i="22"/>
  <c r="A511" i="22"/>
  <c r="D510" i="22"/>
  <c r="B510" i="22"/>
  <c r="A510" i="22"/>
  <c r="D509" i="22"/>
  <c r="B509" i="22"/>
  <c r="A509" i="22"/>
  <c r="D508" i="22"/>
  <c r="B508" i="22"/>
  <c r="A508" i="22"/>
  <c r="D507" i="22"/>
  <c r="B507" i="22"/>
  <c r="A507" i="22"/>
  <c r="D506" i="22"/>
  <c r="B506" i="22"/>
  <c r="A506" i="22"/>
  <c r="D505" i="22"/>
  <c r="B505" i="22"/>
  <c r="A505" i="22"/>
  <c r="D504" i="22"/>
  <c r="B504" i="22"/>
  <c r="A504" i="22"/>
  <c r="D503" i="22"/>
  <c r="B503" i="22"/>
  <c r="A503" i="22"/>
  <c r="D502" i="22"/>
  <c r="B502" i="22"/>
  <c r="A502" i="22"/>
  <c r="D501" i="22"/>
  <c r="B501" i="22"/>
  <c r="A501" i="22"/>
  <c r="D500" i="22"/>
  <c r="B500" i="22"/>
  <c r="A500" i="22"/>
  <c r="D499" i="22"/>
  <c r="B499" i="22"/>
  <c r="A499" i="22"/>
  <c r="D498" i="22"/>
  <c r="B498" i="22"/>
  <c r="A498" i="22"/>
  <c r="D497" i="22"/>
  <c r="B497" i="22"/>
  <c r="A497" i="22"/>
  <c r="D496" i="22"/>
  <c r="B496" i="22"/>
  <c r="A496" i="22"/>
  <c r="D495" i="22"/>
  <c r="B495" i="22"/>
  <c r="A495" i="22"/>
  <c r="D494" i="22"/>
  <c r="B494" i="22"/>
  <c r="A494" i="22"/>
  <c r="D493" i="22"/>
  <c r="B493" i="22"/>
  <c r="A493" i="22"/>
  <c r="D492" i="22"/>
  <c r="B492" i="22"/>
  <c r="A492" i="22"/>
  <c r="D491" i="22"/>
  <c r="B491" i="22"/>
  <c r="A491" i="22"/>
  <c r="D490" i="22"/>
  <c r="B490" i="22"/>
  <c r="A490" i="22"/>
  <c r="D489" i="22"/>
  <c r="B489" i="22"/>
  <c r="A489" i="22"/>
  <c r="D488" i="22"/>
  <c r="B488" i="22"/>
  <c r="A488" i="22"/>
  <c r="D487" i="22"/>
  <c r="B487" i="22"/>
  <c r="A487" i="22"/>
  <c r="D486" i="22"/>
  <c r="B486" i="22"/>
  <c r="A486" i="22"/>
  <c r="D485" i="22"/>
  <c r="B485" i="22"/>
  <c r="A485" i="22"/>
  <c r="D484" i="22"/>
  <c r="B484" i="22"/>
  <c r="A484" i="22"/>
  <c r="D483" i="22"/>
  <c r="B483" i="22"/>
  <c r="A483" i="22"/>
  <c r="D482" i="22"/>
  <c r="B482" i="22"/>
  <c r="A482" i="22"/>
  <c r="D481" i="22"/>
  <c r="B481" i="22"/>
  <c r="A481" i="22"/>
  <c r="D480" i="22"/>
  <c r="B480" i="22"/>
  <c r="A480" i="22"/>
  <c r="D479" i="22"/>
  <c r="B479" i="22"/>
  <c r="A479" i="22"/>
  <c r="D478" i="22"/>
  <c r="B478" i="22"/>
  <c r="A478" i="22"/>
  <c r="D477" i="22"/>
  <c r="B477" i="22"/>
  <c r="A477" i="22"/>
  <c r="D476" i="22"/>
  <c r="B476" i="22"/>
  <c r="A476" i="22"/>
  <c r="D475" i="22"/>
  <c r="B475" i="22"/>
  <c r="A475" i="22"/>
  <c r="D474" i="22"/>
  <c r="B474" i="22"/>
  <c r="A474" i="22"/>
  <c r="D473" i="22"/>
  <c r="B473" i="22"/>
  <c r="A473" i="22"/>
  <c r="D472" i="22"/>
  <c r="B472" i="22"/>
  <c r="A472" i="22"/>
  <c r="D471" i="22"/>
  <c r="B471" i="22"/>
  <c r="A471" i="22"/>
  <c r="D470" i="22"/>
  <c r="B470" i="22"/>
  <c r="A470" i="22"/>
  <c r="D469" i="22"/>
  <c r="B469" i="22"/>
  <c r="A469" i="22"/>
  <c r="D468" i="22"/>
  <c r="B468" i="22"/>
  <c r="A468" i="22"/>
  <c r="D467" i="22"/>
  <c r="B467" i="22"/>
  <c r="A467" i="22"/>
  <c r="D466" i="22"/>
  <c r="B466" i="22"/>
  <c r="A466" i="22"/>
  <c r="D465" i="22"/>
  <c r="B465" i="22"/>
  <c r="A465" i="22"/>
  <c r="D464" i="22"/>
  <c r="B464" i="22"/>
  <c r="A464" i="22"/>
  <c r="D463" i="22"/>
  <c r="B463" i="22"/>
  <c r="A463" i="22"/>
  <c r="D462" i="22"/>
  <c r="B462" i="22"/>
  <c r="A462" i="22"/>
  <c r="D461" i="22"/>
  <c r="B461" i="22"/>
  <c r="A461" i="22"/>
  <c r="D460" i="22"/>
  <c r="B460" i="22"/>
  <c r="A460" i="22"/>
  <c r="D459" i="22"/>
  <c r="B459" i="22"/>
  <c r="A459" i="22"/>
  <c r="D458" i="22"/>
  <c r="B458" i="22"/>
  <c r="A458" i="22"/>
  <c r="D457" i="22"/>
  <c r="B457" i="22"/>
  <c r="A457" i="22"/>
  <c r="D456" i="22"/>
  <c r="B456" i="22"/>
  <c r="A456" i="22"/>
  <c r="D455" i="22"/>
  <c r="B455" i="22"/>
  <c r="A455" i="22"/>
  <c r="D454" i="22"/>
  <c r="B454" i="22"/>
  <c r="A454" i="22"/>
  <c r="D453" i="22"/>
  <c r="B453" i="22"/>
  <c r="A453" i="22"/>
  <c r="D452" i="22"/>
  <c r="B452" i="22"/>
  <c r="A452" i="22"/>
  <c r="D451" i="22"/>
  <c r="B451" i="22"/>
  <c r="A451" i="22"/>
  <c r="D450" i="22"/>
  <c r="B450" i="22"/>
  <c r="A450" i="22"/>
  <c r="D449" i="22"/>
  <c r="B449" i="22"/>
  <c r="A449" i="22"/>
  <c r="D448" i="22"/>
  <c r="B448" i="22"/>
  <c r="A448" i="22"/>
  <c r="D447" i="22"/>
  <c r="B447" i="22"/>
  <c r="A447" i="22"/>
  <c r="D446" i="22"/>
  <c r="B446" i="22"/>
  <c r="A446" i="22"/>
  <c r="D445" i="22"/>
  <c r="B445" i="22"/>
  <c r="A445" i="22"/>
  <c r="D444" i="22"/>
  <c r="B444" i="22"/>
  <c r="A444" i="22"/>
  <c r="D443" i="22"/>
  <c r="B443" i="22"/>
  <c r="A443" i="22"/>
  <c r="D442" i="22"/>
  <c r="B442" i="22"/>
  <c r="A442" i="22"/>
  <c r="D441" i="22"/>
  <c r="B441" i="22"/>
  <c r="A441" i="22"/>
  <c r="D440" i="22"/>
  <c r="B440" i="22"/>
  <c r="A440" i="22"/>
  <c r="D439" i="22"/>
  <c r="B439" i="22"/>
  <c r="A439" i="22"/>
  <c r="D438" i="22"/>
  <c r="B438" i="22"/>
  <c r="A438" i="22"/>
  <c r="D437" i="22"/>
  <c r="B437" i="22"/>
  <c r="A437" i="22"/>
  <c r="D436" i="22"/>
  <c r="B436" i="22"/>
  <c r="A436" i="22"/>
  <c r="D435" i="22"/>
  <c r="B435" i="22"/>
  <c r="A435" i="22"/>
  <c r="D434" i="22"/>
  <c r="B434" i="22"/>
  <c r="A434" i="22"/>
  <c r="D433" i="22"/>
  <c r="B433" i="22"/>
  <c r="A433" i="22"/>
  <c r="D432" i="22"/>
  <c r="B432" i="22"/>
  <c r="A432" i="22"/>
  <c r="D431" i="22"/>
  <c r="B431" i="22"/>
  <c r="A431" i="22"/>
  <c r="D430" i="22"/>
  <c r="B430" i="22"/>
  <c r="A430" i="22"/>
  <c r="D429" i="22"/>
  <c r="B429" i="22"/>
  <c r="A429" i="22"/>
  <c r="D428" i="22"/>
  <c r="B428" i="22"/>
  <c r="A428" i="22"/>
  <c r="D427" i="22"/>
  <c r="B427" i="22"/>
  <c r="A427" i="22"/>
  <c r="D426" i="22"/>
  <c r="B426" i="22"/>
  <c r="A426" i="22"/>
  <c r="D425" i="22"/>
  <c r="B425" i="22"/>
  <c r="A425" i="22"/>
  <c r="D424" i="22"/>
  <c r="B424" i="22"/>
  <c r="A424" i="22"/>
  <c r="D423" i="22"/>
  <c r="B423" i="22"/>
  <c r="A423" i="22"/>
  <c r="D422" i="22"/>
  <c r="B422" i="22"/>
  <c r="A422" i="22"/>
  <c r="D421" i="22"/>
  <c r="B421" i="22"/>
  <c r="A421" i="22"/>
  <c r="D420" i="22"/>
  <c r="B420" i="22"/>
  <c r="A420" i="22"/>
  <c r="D419" i="22"/>
  <c r="B419" i="22"/>
  <c r="A419" i="22"/>
  <c r="D418" i="22"/>
  <c r="B418" i="22"/>
  <c r="A418" i="22"/>
  <c r="D417" i="22"/>
  <c r="B417" i="22"/>
  <c r="A417" i="22"/>
  <c r="D416" i="22"/>
  <c r="B416" i="22"/>
  <c r="A416" i="22"/>
  <c r="D415" i="22"/>
  <c r="B415" i="22"/>
  <c r="A415" i="22"/>
  <c r="D414" i="22"/>
  <c r="B414" i="22"/>
  <c r="A414" i="22"/>
  <c r="D413" i="22"/>
  <c r="B413" i="22"/>
  <c r="A413" i="22"/>
  <c r="D412" i="22"/>
  <c r="B412" i="22"/>
  <c r="A412" i="22"/>
  <c r="D411" i="22"/>
  <c r="B411" i="22"/>
  <c r="A411" i="22"/>
  <c r="D410" i="22"/>
  <c r="B410" i="22"/>
  <c r="A410" i="22"/>
  <c r="D409" i="22"/>
  <c r="B409" i="22"/>
  <c r="A409" i="22"/>
  <c r="D408" i="22"/>
  <c r="B408" i="22"/>
  <c r="A408" i="22"/>
  <c r="D407" i="22"/>
  <c r="B407" i="22"/>
  <c r="A407" i="22"/>
  <c r="D406" i="22"/>
  <c r="B406" i="22"/>
  <c r="A406" i="22"/>
  <c r="D405" i="22"/>
  <c r="B405" i="22"/>
  <c r="A405" i="22"/>
  <c r="D404" i="22"/>
  <c r="B404" i="22"/>
  <c r="A404" i="22"/>
  <c r="D403" i="22"/>
  <c r="B403" i="22"/>
  <c r="A403" i="22"/>
  <c r="D402" i="22"/>
  <c r="B402" i="22"/>
  <c r="A402" i="22"/>
  <c r="D401" i="22"/>
  <c r="B401" i="22"/>
  <c r="A401" i="22"/>
  <c r="D400" i="22"/>
  <c r="B400" i="22"/>
  <c r="A400" i="22"/>
  <c r="D399" i="22"/>
  <c r="B399" i="22"/>
  <c r="A399" i="22"/>
  <c r="D398" i="22"/>
  <c r="B398" i="22"/>
  <c r="A398" i="22"/>
  <c r="D397" i="22"/>
  <c r="B397" i="22"/>
  <c r="A397" i="22"/>
  <c r="D396" i="22"/>
  <c r="B396" i="22"/>
  <c r="A396" i="22"/>
  <c r="D395" i="22"/>
  <c r="B395" i="22"/>
  <c r="A395" i="22"/>
  <c r="D394" i="22"/>
  <c r="B394" i="22"/>
  <c r="A394" i="22"/>
  <c r="D393" i="22"/>
  <c r="B393" i="22"/>
  <c r="A393" i="22"/>
  <c r="D392" i="22"/>
  <c r="B392" i="22"/>
  <c r="A392" i="22"/>
  <c r="D391" i="22"/>
  <c r="B391" i="22"/>
  <c r="A391" i="22"/>
  <c r="D390" i="22"/>
  <c r="B390" i="22"/>
  <c r="A390" i="22"/>
  <c r="D389" i="22"/>
  <c r="B389" i="22"/>
  <c r="A389" i="22"/>
  <c r="D388" i="22"/>
  <c r="B388" i="22"/>
  <c r="A388" i="22"/>
  <c r="D387" i="22"/>
  <c r="B387" i="22"/>
  <c r="A387" i="22"/>
  <c r="D386" i="22"/>
  <c r="B386" i="22"/>
  <c r="A386" i="22"/>
  <c r="D385" i="22"/>
  <c r="B385" i="22"/>
  <c r="A385" i="22"/>
  <c r="D384" i="22"/>
  <c r="B384" i="22"/>
  <c r="A384" i="22"/>
  <c r="D383" i="22"/>
  <c r="B383" i="22"/>
  <c r="A383" i="22"/>
  <c r="D382" i="22"/>
  <c r="B382" i="22"/>
  <c r="A382" i="22"/>
  <c r="D381" i="22"/>
  <c r="B381" i="22"/>
  <c r="A381" i="22"/>
  <c r="D380" i="22"/>
  <c r="B380" i="22"/>
  <c r="A380" i="22"/>
  <c r="D379" i="22"/>
  <c r="B379" i="22"/>
  <c r="A379" i="22"/>
  <c r="D378" i="22"/>
  <c r="B378" i="22"/>
  <c r="A378" i="22"/>
  <c r="D377" i="22"/>
  <c r="B377" i="22"/>
  <c r="A377" i="22"/>
  <c r="D376" i="22"/>
  <c r="B376" i="22"/>
  <c r="A376" i="22"/>
  <c r="D375" i="22"/>
  <c r="B375" i="22"/>
  <c r="A375" i="22"/>
  <c r="D374" i="22"/>
  <c r="B374" i="22"/>
  <c r="A374" i="22"/>
  <c r="D373" i="22"/>
  <c r="B373" i="22"/>
  <c r="A373" i="22"/>
  <c r="D372" i="22"/>
  <c r="B372" i="22"/>
  <c r="A372" i="22"/>
  <c r="D371" i="22"/>
  <c r="B371" i="22"/>
  <c r="A371" i="22"/>
  <c r="D370" i="22"/>
  <c r="B370" i="22"/>
  <c r="A370" i="22"/>
  <c r="D369" i="22"/>
  <c r="B369" i="22"/>
  <c r="A369" i="22"/>
  <c r="D368" i="22"/>
  <c r="B368" i="22"/>
  <c r="A368" i="22"/>
  <c r="D367" i="22"/>
  <c r="B367" i="22"/>
  <c r="A367" i="22"/>
  <c r="D366" i="22"/>
  <c r="B366" i="22"/>
  <c r="A366" i="22"/>
  <c r="D365" i="22"/>
  <c r="B365" i="22"/>
  <c r="A365" i="22"/>
  <c r="D364" i="22"/>
  <c r="B364" i="22"/>
  <c r="A364" i="22"/>
  <c r="D363" i="22"/>
  <c r="B363" i="22"/>
  <c r="A363" i="22"/>
  <c r="D362" i="22"/>
  <c r="B362" i="22"/>
  <c r="A362" i="22"/>
  <c r="D361" i="22"/>
  <c r="B361" i="22"/>
  <c r="A361" i="22"/>
  <c r="D360" i="22"/>
  <c r="B360" i="22"/>
  <c r="A360" i="22"/>
  <c r="D359" i="22"/>
  <c r="B359" i="22"/>
  <c r="A359" i="22"/>
  <c r="D358" i="22"/>
  <c r="B358" i="22"/>
  <c r="A358" i="22"/>
  <c r="D357" i="22"/>
  <c r="B357" i="22"/>
  <c r="A357" i="22"/>
  <c r="D356" i="22"/>
  <c r="B356" i="22"/>
  <c r="A356" i="22"/>
  <c r="D355" i="22"/>
  <c r="B355" i="22"/>
  <c r="A355" i="22"/>
  <c r="D354" i="22"/>
  <c r="B354" i="22"/>
  <c r="A354" i="22"/>
  <c r="D353" i="22"/>
  <c r="B353" i="22"/>
  <c r="A353" i="22"/>
  <c r="D352" i="22"/>
  <c r="B352" i="22"/>
  <c r="A352" i="22"/>
  <c r="D351" i="22"/>
  <c r="B351" i="22"/>
  <c r="A351" i="22"/>
  <c r="D350" i="22"/>
  <c r="B350" i="22"/>
  <c r="A350" i="22"/>
  <c r="D349" i="22"/>
  <c r="B349" i="22"/>
  <c r="A349" i="22"/>
  <c r="D348" i="22"/>
  <c r="B348" i="22"/>
  <c r="A348" i="22"/>
  <c r="D347" i="22"/>
  <c r="B347" i="22"/>
  <c r="A347" i="22"/>
  <c r="D346" i="22"/>
  <c r="B346" i="22"/>
  <c r="A346" i="22"/>
  <c r="D345" i="22"/>
  <c r="B345" i="22"/>
  <c r="A345" i="22"/>
  <c r="D344" i="22"/>
  <c r="B344" i="22"/>
  <c r="A344" i="22"/>
  <c r="D343" i="22"/>
  <c r="B343" i="22"/>
  <c r="A343" i="22"/>
  <c r="D342" i="22"/>
  <c r="B342" i="22"/>
  <c r="A342" i="22"/>
  <c r="D341" i="22"/>
  <c r="B341" i="22"/>
  <c r="A341" i="22"/>
  <c r="D340" i="22"/>
  <c r="B340" i="22"/>
  <c r="A340" i="22"/>
  <c r="D339" i="22"/>
  <c r="B339" i="22"/>
  <c r="A339" i="22"/>
  <c r="D338" i="22"/>
  <c r="B338" i="22"/>
  <c r="A338" i="22"/>
  <c r="D337" i="22"/>
  <c r="B337" i="22"/>
  <c r="A337" i="22"/>
  <c r="D336" i="22"/>
  <c r="B336" i="22"/>
  <c r="A336" i="22"/>
  <c r="D335" i="22"/>
  <c r="B335" i="22"/>
  <c r="A335" i="22"/>
  <c r="D334" i="22"/>
  <c r="B334" i="22"/>
  <c r="A334" i="22"/>
  <c r="D333" i="22"/>
  <c r="B333" i="22"/>
  <c r="A333" i="22"/>
  <c r="D332" i="22"/>
  <c r="B332" i="22"/>
  <c r="A332" i="22"/>
  <c r="D331" i="22"/>
  <c r="B331" i="22"/>
  <c r="A331" i="22"/>
  <c r="D330" i="22"/>
  <c r="B330" i="22"/>
  <c r="A330" i="22"/>
  <c r="D329" i="22"/>
  <c r="B329" i="22"/>
  <c r="A329" i="22"/>
  <c r="D328" i="22"/>
  <c r="B328" i="22"/>
  <c r="A328" i="22"/>
  <c r="D327" i="22"/>
  <c r="B327" i="22"/>
  <c r="A327" i="22"/>
  <c r="D326" i="22"/>
  <c r="B326" i="22"/>
  <c r="A326" i="22"/>
  <c r="D325" i="22"/>
  <c r="B325" i="22"/>
  <c r="A325" i="22"/>
  <c r="D324" i="22"/>
  <c r="B324" i="22"/>
  <c r="A324" i="22"/>
  <c r="D323" i="22"/>
  <c r="B323" i="22"/>
  <c r="A323" i="22"/>
  <c r="D322" i="22"/>
  <c r="B322" i="22"/>
  <c r="A322" i="22"/>
  <c r="D321" i="22"/>
  <c r="B321" i="22"/>
  <c r="A321" i="22"/>
  <c r="D320" i="22"/>
  <c r="B320" i="22"/>
  <c r="A320" i="22"/>
  <c r="D319" i="22"/>
  <c r="B319" i="22"/>
  <c r="A319" i="22"/>
  <c r="D318" i="22"/>
  <c r="B318" i="22"/>
  <c r="A318" i="22"/>
  <c r="D317" i="22"/>
  <c r="B317" i="22"/>
  <c r="A317" i="22"/>
  <c r="D316" i="22"/>
  <c r="B316" i="22"/>
  <c r="A316" i="22"/>
  <c r="D315" i="22"/>
  <c r="B315" i="22"/>
  <c r="A315" i="22"/>
  <c r="D314" i="22"/>
  <c r="B314" i="22"/>
  <c r="A314" i="22"/>
  <c r="D313" i="22"/>
  <c r="B313" i="22"/>
  <c r="A313" i="22"/>
  <c r="D312" i="22"/>
  <c r="B312" i="22"/>
  <c r="A312" i="22"/>
  <c r="D311" i="22"/>
  <c r="B311" i="22"/>
  <c r="A311" i="22"/>
  <c r="D310" i="22"/>
  <c r="B310" i="22"/>
  <c r="A310" i="22"/>
  <c r="D309" i="22"/>
  <c r="B309" i="22"/>
  <c r="A309" i="22"/>
  <c r="D308" i="22"/>
  <c r="B308" i="22"/>
  <c r="A308" i="22"/>
  <c r="D307" i="22"/>
  <c r="B307" i="22"/>
  <c r="A307" i="22"/>
  <c r="D306" i="22"/>
  <c r="B306" i="22"/>
  <c r="A306" i="22"/>
  <c r="D305" i="22"/>
  <c r="B305" i="22"/>
  <c r="A305" i="22"/>
  <c r="D304" i="22"/>
  <c r="B304" i="22"/>
  <c r="A304" i="22"/>
  <c r="D303" i="22"/>
  <c r="B303" i="22"/>
  <c r="A303" i="22"/>
  <c r="D302" i="22"/>
  <c r="B302" i="22"/>
  <c r="A302" i="22"/>
  <c r="D301" i="22"/>
  <c r="B301" i="22"/>
  <c r="A301" i="22"/>
  <c r="D300" i="22"/>
  <c r="B300" i="22"/>
  <c r="A300" i="22"/>
  <c r="D299" i="22"/>
  <c r="B299" i="22"/>
  <c r="A299" i="22"/>
  <c r="D298" i="22"/>
  <c r="B298" i="22"/>
  <c r="A298" i="22"/>
  <c r="D297" i="22"/>
  <c r="B297" i="22"/>
  <c r="A297" i="22"/>
  <c r="D296" i="22"/>
  <c r="B296" i="22"/>
  <c r="A296" i="22"/>
  <c r="D295" i="22"/>
  <c r="B295" i="22"/>
  <c r="A295" i="22"/>
  <c r="D294" i="22"/>
  <c r="B294" i="22"/>
  <c r="A294" i="22"/>
  <c r="D293" i="22"/>
  <c r="B293" i="22"/>
  <c r="A293" i="22"/>
  <c r="D292" i="22"/>
  <c r="B292" i="22"/>
  <c r="A292" i="22"/>
  <c r="D291" i="22"/>
  <c r="B291" i="22"/>
  <c r="A291" i="22"/>
  <c r="D290" i="22"/>
  <c r="B290" i="22"/>
  <c r="A290" i="22"/>
  <c r="D289" i="22"/>
  <c r="B289" i="22"/>
  <c r="A289" i="22"/>
  <c r="D288" i="22"/>
  <c r="B288" i="22"/>
  <c r="A288" i="22"/>
  <c r="D287" i="22"/>
  <c r="B287" i="22"/>
  <c r="A287" i="22"/>
  <c r="D286" i="22"/>
  <c r="B286" i="22"/>
  <c r="A286" i="22"/>
  <c r="D285" i="22"/>
  <c r="B285" i="22"/>
  <c r="A285" i="22"/>
  <c r="D284" i="22"/>
  <c r="B284" i="22"/>
  <c r="A284" i="22"/>
  <c r="D283" i="22"/>
  <c r="B283" i="22"/>
  <c r="A283" i="22"/>
  <c r="D282" i="22"/>
  <c r="B282" i="22"/>
  <c r="A282" i="22"/>
  <c r="D281" i="22"/>
  <c r="B281" i="22"/>
  <c r="A281" i="22"/>
  <c r="D280" i="22"/>
  <c r="B280" i="22"/>
  <c r="A280" i="22"/>
  <c r="D279" i="22"/>
  <c r="B279" i="22"/>
  <c r="A279" i="22"/>
  <c r="D278" i="22"/>
  <c r="B278" i="22"/>
  <c r="A278" i="22"/>
  <c r="D277" i="22"/>
  <c r="B277" i="22"/>
  <c r="A277" i="22"/>
  <c r="D276" i="22"/>
  <c r="B276" i="22"/>
  <c r="A276" i="22"/>
  <c r="D275" i="22"/>
  <c r="B275" i="22"/>
  <c r="A275" i="22"/>
  <c r="D274" i="22"/>
  <c r="B274" i="22"/>
  <c r="A274" i="22"/>
  <c r="D273" i="22"/>
  <c r="B273" i="22"/>
  <c r="A273" i="22"/>
  <c r="D272" i="22"/>
  <c r="B272" i="22"/>
  <c r="A272" i="22"/>
  <c r="D271" i="22"/>
  <c r="B271" i="22"/>
  <c r="A271" i="22"/>
  <c r="D270" i="22"/>
  <c r="B270" i="22"/>
  <c r="A270" i="22"/>
  <c r="D269" i="22"/>
  <c r="B269" i="22"/>
  <c r="A269" i="22"/>
  <c r="D268" i="22"/>
  <c r="B268" i="22"/>
  <c r="A268" i="22"/>
  <c r="D267" i="22"/>
  <c r="B267" i="22"/>
  <c r="A267" i="22"/>
  <c r="D266" i="22"/>
  <c r="B266" i="22"/>
  <c r="A266" i="22"/>
  <c r="D265" i="22"/>
  <c r="B265" i="22"/>
  <c r="A265" i="22"/>
  <c r="D264" i="22"/>
  <c r="B264" i="22"/>
  <c r="A264" i="22"/>
  <c r="D263" i="22"/>
  <c r="B263" i="22"/>
  <c r="A263" i="22"/>
  <c r="D262" i="22"/>
  <c r="B262" i="22"/>
  <c r="A262" i="22"/>
  <c r="D261" i="22"/>
  <c r="B261" i="22"/>
  <c r="A261" i="22"/>
  <c r="D260" i="22"/>
  <c r="B260" i="22"/>
  <c r="A260" i="22"/>
  <c r="D259" i="22"/>
  <c r="B259" i="22"/>
  <c r="A259" i="22"/>
  <c r="D258" i="22"/>
  <c r="B258" i="22"/>
  <c r="A258" i="22"/>
  <c r="D257" i="22"/>
  <c r="B257" i="22"/>
  <c r="A257" i="22"/>
  <c r="D256" i="22"/>
  <c r="B256" i="22"/>
  <c r="A256" i="22"/>
  <c r="D255" i="22"/>
  <c r="B255" i="22"/>
  <c r="A255" i="22"/>
  <c r="D254" i="22"/>
  <c r="B254" i="22"/>
  <c r="A254" i="22"/>
  <c r="D253" i="22"/>
  <c r="B253" i="22"/>
  <c r="A253" i="22"/>
  <c r="D252" i="22"/>
  <c r="B252" i="22"/>
  <c r="A252" i="22"/>
  <c r="D251" i="22"/>
  <c r="B251" i="22"/>
  <c r="A251" i="22"/>
  <c r="D250" i="22"/>
  <c r="B250" i="22"/>
  <c r="A250" i="22"/>
  <c r="D249" i="22"/>
  <c r="B249" i="22"/>
  <c r="A249" i="22"/>
  <c r="D248" i="22"/>
  <c r="B248" i="22"/>
  <c r="A248" i="22"/>
  <c r="D247" i="22"/>
  <c r="B247" i="22"/>
  <c r="A247" i="22"/>
  <c r="D246" i="22"/>
  <c r="B246" i="22"/>
  <c r="A246" i="22"/>
  <c r="D245" i="22"/>
  <c r="B245" i="22"/>
  <c r="A245" i="22"/>
  <c r="D244" i="22"/>
  <c r="B244" i="22"/>
  <c r="A244" i="22"/>
  <c r="D243" i="22"/>
  <c r="B243" i="22"/>
  <c r="A243" i="22"/>
  <c r="D242" i="22"/>
  <c r="B242" i="22"/>
  <c r="A242" i="22"/>
  <c r="D241" i="22"/>
  <c r="B241" i="22"/>
  <c r="A241" i="22"/>
  <c r="D240" i="22"/>
  <c r="B240" i="22"/>
  <c r="A240" i="22"/>
  <c r="D239" i="22"/>
  <c r="B239" i="22"/>
  <c r="A239" i="22"/>
  <c r="D238" i="22"/>
  <c r="B238" i="22"/>
  <c r="A238" i="22"/>
  <c r="D237" i="22"/>
  <c r="B237" i="22"/>
  <c r="A237" i="22"/>
  <c r="D236" i="22"/>
  <c r="B236" i="22"/>
  <c r="A236" i="22"/>
  <c r="D235" i="22"/>
  <c r="B235" i="22"/>
  <c r="A235" i="22"/>
  <c r="D234" i="22"/>
  <c r="B234" i="22"/>
  <c r="A234" i="22"/>
  <c r="D233" i="22"/>
  <c r="B233" i="22"/>
  <c r="A233" i="22"/>
  <c r="D232" i="22"/>
  <c r="B232" i="22"/>
  <c r="A232" i="22"/>
  <c r="D231" i="22"/>
  <c r="B231" i="22"/>
  <c r="A231" i="22"/>
  <c r="D230" i="22"/>
  <c r="B230" i="22"/>
  <c r="A230" i="22"/>
  <c r="D229" i="22"/>
  <c r="B229" i="22"/>
  <c r="A229" i="22"/>
  <c r="D228" i="22"/>
  <c r="B228" i="22"/>
  <c r="A228" i="22"/>
  <c r="D227" i="22"/>
  <c r="B227" i="22"/>
  <c r="A227" i="22"/>
  <c r="D226" i="22"/>
  <c r="B226" i="22"/>
  <c r="A226" i="22"/>
  <c r="D225" i="22"/>
  <c r="B225" i="22"/>
  <c r="A225" i="22"/>
  <c r="D224" i="22"/>
  <c r="B224" i="22"/>
  <c r="A224" i="22"/>
  <c r="D223" i="22"/>
  <c r="B223" i="22"/>
  <c r="A223" i="22"/>
  <c r="D222" i="22"/>
  <c r="B222" i="22"/>
  <c r="A222" i="22"/>
  <c r="D221" i="22"/>
  <c r="B221" i="22"/>
  <c r="A221" i="22"/>
  <c r="D220" i="22"/>
  <c r="B220" i="22"/>
  <c r="A220" i="22"/>
  <c r="D219" i="22"/>
  <c r="B219" i="22"/>
  <c r="A219" i="22"/>
  <c r="D218" i="22"/>
  <c r="B218" i="22"/>
  <c r="A218" i="22"/>
  <c r="D217" i="22"/>
  <c r="B217" i="22"/>
  <c r="A217" i="22"/>
  <c r="D216" i="22"/>
  <c r="B216" i="22"/>
  <c r="A216" i="22"/>
  <c r="D215" i="22"/>
  <c r="B215" i="22"/>
  <c r="A215" i="22"/>
  <c r="D214" i="22"/>
  <c r="B214" i="22"/>
  <c r="A214" i="22"/>
  <c r="D213" i="22"/>
  <c r="B213" i="22"/>
  <c r="A213" i="22"/>
  <c r="D212" i="22"/>
  <c r="B212" i="22"/>
  <c r="A212" i="22"/>
  <c r="D211" i="22"/>
  <c r="B211" i="22"/>
  <c r="A211" i="22"/>
  <c r="D210" i="22"/>
  <c r="B210" i="22"/>
  <c r="A210" i="22"/>
  <c r="D209" i="22"/>
  <c r="B209" i="22"/>
  <c r="A209" i="22"/>
  <c r="D208" i="22"/>
  <c r="B208" i="22"/>
  <c r="A208" i="22"/>
  <c r="D207" i="22"/>
  <c r="B207" i="22"/>
  <c r="A207" i="22"/>
  <c r="D206" i="22"/>
  <c r="B206" i="22"/>
  <c r="A206" i="22"/>
  <c r="D205" i="22"/>
  <c r="B205" i="22"/>
  <c r="A205" i="22"/>
  <c r="D204" i="22"/>
  <c r="B204" i="22"/>
  <c r="A204" i="22"/>
  <c r="D203" i="22"/>
  <c r="B203" i="22"/>
  <c r="A203" i="22"/>
  <c r="D202" i="22"/>
  <c r="B202" i="22"/>
  <c r="A202" i="22"/>
  <c r="D201" i="22"/>
  <c r="B201" i="22"/>
  <c r="A201" i="22"/>
  <c r="D200" i="22"/>
  <c r="B200" i="22"/>
  <c r="A200" i="22"/>
  <c r="D199" i="22"/>
  <c r="B199" i="22"/>
  <c r="A199" i="22"/>
  <c r="D198" i="22"/>
  <c r="B198" i="22"/>
  <c r="A198" i="22"/>
  <c r="D197" i="22"/>
  <c r="B197" i="22"/>
  <c r="A197" i="22"/>
  <c r="D196" i="22"/>
  <c r="B196" i="22"/>
  <c r="A196" i="22"/>
  <c r="D195" i="22"/>
  <c r="B195" i="22"/>
  <c r="A195" i="22"/>
  <c r="D194" i="22"/>
  <c r="B194" i="22"/>
  <c r="A194" i="22"/>
  <c r="D193" i="22"/>
  <c r="B193" i="22"/>
  <c r="A193" i="22"/>
  <c r="D192" i="22"/>
  <c r="B192" i="22"/>
  <c r="A192" i="22"/>
  <c r="D191" i="22"/>
  <c r="B191" i="22"/>
  <c r="A191" i="22"/>
  <c r="D190" i="22"/>
  <c r="B190" i="22"/>
  <c r="A190" i="22"/>
  <c r="D189" i="22"/>
  <c r="B189" i="22"/>
  <c r="A189" i="22"/>
  <c r="D188" i="22"/>
  <c r="B188" i="22"/>
  <c r="A188" i="22"/>
  <c r="D187" i="22"/>
  <c r="B187" i="22"/>
  <c r="A187" i="22"/>
  <c r="D186" i="22"/>
  <c r="B186" i="22"/>
  <c r="A186" i="22"/>
  <c r="D185" i="22"/>
  <c r="B185" i="22"/>
  <c r="A185" i="22"/>
  <c r="D184" i="22"/>
  <c r="B184" i="22"/>
  <c r="A184" i="22"/>
  <c r="D183" i="22"/>
  <c r="B183" i="22"/>
  <c r="A183" i="22"/>
  <c r="D182" i="22"/>
  <c r="B182" i="22"/>
  <c r="A182" i="22"/>
  <c r="D181" i="22"/>
  <c r="B181" i="22"/>
  <c r="A181" i="22"/>
  <c r="D180" i="22"/>
  <c r="B180" i="22"/>
  <c r="A180" i="22"/>
  <c r="D179" i="22"/>
  <c r="B179" i="22"/>
  <c r="A179" i="22"/>
  <c r="D178" i="22"/>
  <c r="B178" i="22"/>
  <c r="A178" i="22"/>
  <c r="D177" i="22"/>
  <c r="B177" i="22"/>
  <c r="A177" i="22"/>
  <c r="D176" i="22"/>
  <c r="B176" i="22"/>
  <c r="A176" i="22"/>
  <c r="D175" i="22"/>
  <c r="B175" i="22"/>
  <c r="A175" i="22"/>
  <c r="D174" i="22"/>
  <c r="B174" i="22"/>
  <c r="A174" i="22"/>
  <c r="D173" i="22"/>
  <c r="B173" i="22"/>
  <c r="A173" i="22"/>
  <c r="D172" i="22"/>
  <c r="B172" i="22"/>
  <c r="A172" i="22"/>
  <c r="D171" i="22"/>
  <c r="B171" i="22"/>
  <c r="A171" i="22"/>
  <c r="D170" i="22"/>
  <c r="B170" i="22"/>
  <c r="A170" i="22"/>
  <c r="D169" i="22"/>
  <c r="B169" i="22"/>
  <c r="A169" i="22"/>
  <c r="D168" i="22"/>
  <c r="B168" i="22"/>
  <c r="A168" i="22"/>
  <c r="D167" i="22"/>
  <c r="B167" i="22"/>
  <c r="A167" i="22"/>
  <c r="D166" i="22"/>
  <c r="B166" i="22"/>
  <c r="A166" i="22"/>
  <c r="D165" i="22"/>
  <c r="B165" i="22"/>
  <c r="A165" i="22"/>
  <c r="D164" i="22"/>
  <c r="B164" i="22"/>
  <c r="A164" i="22"/>
  <c r="D163" i="22"/>
  <c r="B163" i="22"/>
  <c r="A163" i="22"/>
  <c r="D162" i="22"/>
  <c r="B162" i="22"/>
  <c r="A162" i="22"/>
  <c r="D161" i="22"/>
  <c r="B161" i="22"/>
  <c r="A161" i="22"/>
  <c r="D160" i="22"/>
  <c r="B160" i="22"/>
  <c r="A160" i="22"/>
  <c r="D159" i="22"/>
  <c r="B159" i="22"/>
  <c r="A159" i="22"/>
  <c r="D158" i="22"/>
  <c r="B158" i="22"/>
  <c r="A158" i="22"/>
  <c r="D157" i="22"/>
  <c r="B157" i="22"/>
  <c r="A157" i="22"/>
  <c r="D156" i="22"/>
  <c r="B156" i="22"/>
  <c r="A156" i="22"/>
  <c r="D155" i="22"/>
  <c r="B155" i="22"/>
  <c r="A155" i="22"/>
  <c r="D154" i="22"/>
  <c r="B154" i="22"/>
  <c r="A154" i="22"/>
  <c r="D153" i="22"/>
  <c r="B153" i="22"/>
  <c r="A153" i="22"/>
  <c r="D152" i="22"/>
  <c r="B152" i="22"/>
  <c r="A152" i="22"/>
  <c r="D151" i="22"/>
  <c r="B151" i="22"/>
  <c r="A151" i="22"/>
  <c r="D150" i="22"/>
  <c r="B150" i="22"/>
  <c r="A150" i="22"/>
  <c r="D149" i="22"/>
  <c r="B149" i="22"/>
  <c r="A149" i="22"/>
  <c r="D148" i="22"/>
  <c r="B148" i="22"/>
  <c r="A148" i="22"/>
  <c r="D147" i="22"/>
  <c r="B147" i="22"/>
  <c r="A147" i="22"/>
  <c r="D146" i="22"/>
  <c r="B146" i="22"/>
  <c r="A146" i="22"/>
  <c r="D145" i="22"/>
  <c r="B145" i="22"/>
  <c r="A145" i="22"/>
  <c r="D144" i="22"/>
  <c r="B144" i="22"/>
  <c r="A144" i="22"/>
  <c r="D143" i="22"/>
  <c r="B143" i="22"/>
  <c r="A143" i="22"/>
  <c r="D142" i="22"/>
  <c r="B142" i="22"/>
  <c r="A142" i="22"/>
  <c r="D141" i="22"/>
  <c r="B141" i="22"/>
  <c r="A141" i="22"/>
  <c r="D140" i="22"/>
  <c r="B140" i="22"/>
  <c r="A140" i="22"/>
  <c r="D139" i="22"/>
  <c r="B139" i="22"/>
  <c r="A139" i="22"/>
  <c r="D138" i="22"/>
  <c r="B138" i="22"/>
  <c r="A138" i="22"/>
  <c r="D137" i="22"/>
  <c r="B137" i="22"/>
  <c r="A137" i="22"/>
  <c r="D136" i="22"/>
  <c r="B136" i="22"/>
  <c r="A136" i="22"/>
  <c r="D135" i="22"/>
  <c r="B135" i="22"/>
  <c r="A135" i="22"/>
  <c r="D134" i="22"/>
  <c r="B134" i="22"/>
  <c r="A134" i="22"/>
  <c r="D133" i="22"/>
  <c r="B133" i="22"/>
  <c r="A133" i="22"/>
  <c r="D132" i="22"/>
  <c r="B132" i="22"/>
  <c r="A132" i="22"/>
  <c r="D131" i="22"/>
  <c r="B131" i="22"/>
  <c r="A131" i="22"/>
  <c r="D130" i="22"/>
  <c r="B130" i="22"/>
  <c r="A130" i="22"/>
  <c r="D129" i="22"/>
  <c r="B129" i="22"/>
  <c r="A129" i="22"/>
  <c r="D128" i="22"/>
  <c r="B128" i="22"/>
  <c r="A128" i="22"/>
  <c r="D127" i="22"/>
  <c r="B127" i="22"/>
  <c r="A127" i="22"/>
  <c r="D126" i="22"/>
  <c r="B126" i="22"/>
  <c r="A126" i="22"/>
  <c r="D125" i="22"/>
  <c r="B125" i="22"/>
  <c r="A125" i="22"/>
  <c r="D124" i="22"/>
  <c r="B124" i="22"/>
  <c r="A124" i="22"/>
  <c r="D123" i="22"/>
  <c r="B123" i="22"/>
  <c r="A123" i="22"/>
  <c r="D122" i="22"/>
  <c r="B122" i="22"/>
  <c r="A122" i="22"/>
  <c r="D121" i="22"/>
  <c r="B121" i="22"/>
  <c r="A121" i="22"/>
  <c r="D120" i="22"/>
  <c r="B120" i="22"/>
  <c r="A120" i="22"/>
  <c r="D119" i="22"/>
  <c r="B119" i="22"/>
  <c r="A119" i="22"/>
  <c r="D118" i="22"/>
  <c r="B118" i="22"/>
  <c r="A118" i="22"/>
  <c r="D117" i="22"/>
  <c r="B117" i="22"/>
  <c r="A117" i="22"/>
  <c r="D116" i="22"/>
  <c r="B116" i="22"/>
  <c r="A116" i="22"/>
  <c r="D115" i="22"/>
  <c r="B115" i="22"/>
  <c r="A115" i="22"/>
  <c r="D114" i="22"/>
  <c r="B114" i="22"/>
  <c r="A114" i="22"/>
  <c r="D113" i="22"/>
  <c r="B113" i="22"/>
  <c r="A113" i="22"/>
  <c r="D112" i="22"/>
  <c r="B112" i="22"/>
  <c r="A112" i="22"/>
  <c r="D111" i="22"/>
  <c r="B111" i="22"/>
  <c r="A111" i="22"/>
  <c r="D110" i="22"/>
  <c r="B110" i="22"/>
  <c r="A110" i="22"/>
  <c r="D109" i="22"/>
  <c r="B109" i="22"/>
  <c r="A109" i="22"/>
  <c r="D108" i="22"/>
  <c r="B108" i="22"/>
  <c r="A108" i="22"/>
  <c r="D107" i="22"/>
  <c r="B107" i="22"/>
  <c r="A107" i="22"/>
  <c r="D106" i="22"/>
  <c r="B106" i="22"/>
  <c r="A106" i="22"/>
  <c r="D105" i="22"/>
  <c r="B105" i="22"/>
  <c r="A105" i="22"/>
  <c r="D104" i="22"/>
  <c r="B104" i="22"/>
  <c r="A104" i="22"/>
  <c r="D103" i="22"/>
  <c r="B103" i="22"/>
  <c r="A103" i="22"/>
  <c r="D102" i="22"/>
  <c r="B102" i="22"/>
  <c r="A102" i="22"/>
  <c r="D101" i="22"/>
  <c r="B101" i="22"/>
  <c r="A101" i="22"/>
  <c r="D100" i="22"/>
  <c r="B100" i="22"/>
  <c r="A100" i="22"/>
  <c r="D99" i="22"/>
  <c r="B99" i="22"/>
  <c r="A99" i="22"/>
  <c r="D98" i="22"/>
  <c r="B98" i="22"/>
  <c r="A98" i="22"/>
  <c r="D97" i="22"/>
  <c r="B97" i="22"/>
  <c r="A97" i="22"/>
  <c r="D96" i="22"/>
  <c r="B96" i="22"/>
  <c r="A96" i="22"/>
  <c r="D95" i="22"/>
  <c r="B95" i="22"/>
  <c r="A95" i="22"/>
  <c r="D94" i="22"/>
  <c r="B94" i="22"/>
  <c r="A94" i="22"/>
  <c r="D93" i="22"/>
  <c r="B93" i="22"/>
  <c r="A93" i="22"/>
  <c r="D92" i="22"/>
  <c r="B92" i="22"/>
  <c r="A92" i="22"/>
  <c r="D91" i="22"/>
  <c r="B91" i="22"/>
  <c r="A91" i="22"/>
  <c r="D90" i="22"/>
  <c r="B90" i="22"/>
  <c r="A90" i="22"/>
  <c r="D89" i="22"/>
  <c r="B89" i="22"/>
  <c r="A89" i="22"/>
  <c r="D88" i="22"/>
  <c r="B88" i="22"/>
  <c r="A88" i="22"/>
  <c r="D87" i="22"/>
  <c r="B87" i="22"/>
  <c r="A87" i="22"/>
  <c r="D86" i="22"/>
  <c r="B86" i="22"/>
  <c r="A86" i="22"/>
  <c r="D85" i="22"/>
  <c r="B85" i="22"/>
  <c r="A85" i="22"/>
  <c r="D84" i="22"/>
  <c r="B84" i="22"/>
  <c r="A84" i="22"/>
  <c r="D83" i="22"/>
  <c r="B83" i="22"/>
  <c r="A83" i="22"/>
  <c r="D82" i="22"/>
  <c r="B82" i="22"/>
  <c r="A82" i="22"/>
  <c r="D81" i="22"/>
  <c r="B81" i="22"/>
  <c r="A81" i="22"/>
  <c r="D80" i="22"/>
  <c r="B80" i="22"/>
  <c r="A80" i="22"/>
  <c r="D79" i="22"/>
  <c r="B79" i="22"/>
  <c r="A79" i="22"/>
  <c r="D78" i="22"/>
  <c r="B78" i="22"/>
  <c r="A78" i="22"/>
  <c r="D77" i="22"/>
  <c r="B77" i="22"/>
  <c r="A77" i="22"/>
  <c r="D76" i="22"/>
  <c r="B76" i="22"/>
  <c r="A76" i="22"/>
  <c r="D75" i="22"/>
  <c r="B75" i="22"/>
  <c r="A75" i="22"/>
  <c r="D74" i="22"/>
  <c r="B74" i="22"/>
  <c r="A74" i="22"/>
  <c r="D73" i="22"/>
  <c r="B73" i="22"/>
  <c r="A73" i="22"/>
  <c r="D72" i="22"/>
  <c r="B72" i="22"/>
  <c r="A72" i="22"/>
  <c r="D71" i="22"/>
  <c r="B71" i="22"/>
  <c r="A71" i="22"/>
  <c r="D70" i="22"/>
  <c r="B70" i="22"/>
  <c r="A70" i="22"/>
  <c r="D69" i="22"/>
  <c r="B69" i="22"/>
  <c r="A69" i="22"/>
  <c r="D68" i="22"/>
  <c r="B68" i="22"/>
  <c r="A68" i="22"/>
  <c r="D67" i="22"/>
  <c r="B67" i="22"/>
  <c r="A67" i="22"/>
  <c r="D66" i="22"/>
  <c r="B66" i="22"/>
  <c r="A66" i="22"/>
  <c r="D65" i="22"/>
  <c r="B65" i="22"/>
  <c r="A65" i="22"/>
  <c r="D64" i="22"/>
  <c r="B64" i="22"/>
  <c r="A64" i="22"/>
  <c r="D63" i="22"/>
  <c r="B63" i="22"/>
  <c r="A63" i="22"/>
  <c r="D62" i="22"/>
  <c r="B62" i="22"/>
  <c r="A62" i="22"/>
  <c r="D61" i="22"/>
  <c r="B61" i="22"/>
  <c r="A61" i="22"/>
  <c r="D60" i="22"/>
  <c r="B60" i="22"/>
  <c r="A60" i="22"/>
  <c r="D59" i="22"/>
  <c r="B59" i="22"/>
  <c r="A59" i="22"/>
  <c r="D58" i="22"/>
  <c r="B58" i="22"/>
  <c r="A58" i="22"/>
  <c r="D57" i="22"/>
  <c r="B57" i="22"/>
  <c r="A57" i="22"/>
  <c r="D56" i="22"/>
  <c r="B56" i="22"/>
  <c r="A56" i="22"/>
  <c r="D55" i="22"/>
  <c r="B55" i="22"/>
  <c r="A55" i="22"/>
  <c r="D54" i="22"/>
  <c r="B54" i="22"/>
  <c r="A54" i="22"/>
  <c r="D53" i="22"/>
  <c r="B53" i="22"/>
  <c r="A53" i="22"/>
  <c r="D52" i="22"/>
  <c r="B52" i="22"/>
  <c r="A52" i="22"/>
  <c r="D51" i="22"/>
  <c r="B51" i="22"/>
  <c r="A51" i="22"/>
  <c r="D50" i="22"/>
  <c r="B50" i="22"/>
  <c r="A50" i="22"/>
  <c r="D49" i="22"/>
  <c r="B49" i="22"/>
  <c r="A49" i="22"/>
  <c r="D48" i="22"/>
  <c r="B48" i="22"/>
  <c r="A48" i="22"/>
  <c r="D47" i="22"/>
  <c r="B47" i="22"/>
  <c r="A47" i="22"/>
  <c r="D46" i="22"/>
  <c r="B46" i="22"/>
  <c r="A46" i="22"/>
  <c r="D45" i="22"/>
  <c r="B45" i="22"/>
  <c r="A45" i="22"/>
  <c r="D44" i="22"/>
  <c r="B44" i="22"/>
  <c r="A44" i="22"/>
  <c r="D43" i="22"/>
  <c r="B43" i="22"/>
  <c r="A43" i="22"/>
  <c r="D42" i="22"/>
  <c r="B42" i="22"/>
  <c r="A42" i="22"/>
  <c r="D41" i="22"/>
  <c r="B41" i="22"/>
  <c r="A41" i="22"/>
  <c r="D40" i="22"/>
  <c r="B40" i="22"/>
  <c r="A40" i="22"/>
  <c r="D39" i="22"/>
  <c r="B39" i="22"/>
  <c r="A39" i="22"/>
  <c r="D38" i="22"/>
  <c r="B38" i="22"/>
  <c r="A38" i="22"/>
  <c r="D37" i="22"/>
  <c r="B37" i="22"/>
  <c r="A37" i="22"/>
  <c r="D36" i="22"/>
  <c r="B36" i="22"/>
  <c r="A36" i="22"/>
  <c r="D35" i="22"/>
  <c r="B35" i="22"/>
  <c r="A35" i="22"/>
  <c r="D34" i="22"/>
  <c r="B34" i="22"/>
  <c r="A34" i="22"/>
  <c r="D33" i="22"/>
  <c r="B33" i="22"/>
  <c r="A33" i="22"/>
  <c r="D32" i="22"/>
  <c r="B32" i="22"/>
  <c r="A32" i="22"/>
  <c r="D31" i="22"/>
  <c r="B31" i="22"/>
  <c r="A31" i="22"/>
  <c r="D30" i="22"/>
  <c r="B30" i="22"/>
  <c r="A30" i="22"/>
  <c r="D29" i="22"/>
  <c r="B29" i="22"/>
  <c r="A29" i="22"/>
  <c r="D28" i="22"/>
  <c r="B28" i="22"/>
  <c r="A28" i="22"/>
  <c r="D27" i="22"/>
  <c r="B27" i="22"/>
  <c r="A27" i="22"/>
  <c r="D26" i="22"/>
  <c r="B26" i="22"/>
  <c r="A26" i="22"/>
  <c r="D25" i="22"/>
  <c r="B25" i="22"/>
  <c r="A25" i="22"/>
  <c r="D24" i="22"/>
  <c r="B24" i="22"/>
  <c r="A24" i="22"/>
  <c r="D23" i="22"/>
  <c r="B23" i="22"/>
  <c r="A23" i="22"/>
  <c r="D22" i="22"/>
  <c r="B22" i="22"/>
  <c r="A22" i="22"/>
  <c r="D21" i="22"/>
  <c r="B21" i="22"/>
  <c r="A21" i="22"/>
  <c r="D20" i="22"/>
  <c r="B20" i="22"/>
  <c r="A20" i="22"/>
  <c r="D19" i="22"/>
  <c r="B19" i="22"/>
  <c r="A19" i="22"/>
  <c r="D18" i="22"/>
  <c r="B18" i="22"/>
  <c r="A18" i="22"/>
  <c r="D17" i="22"/>
  <c r="B17" i="22"/>
  <c r="A17" i="22"/>
  <c r="D16" i="22"/>
  <c r="B16" i="22"/>
  <c r="A16" i="22"/>
  <c r="D15" i="22"/>
  <c r="B15" i="22"/>
  <c r="A15" i="22"/>
  <c r="D14" i="22"/>
  <c r="B14" i="22"/>
  <c r="A14" i="22"/>
  <c r="D13" i="22"/>
  <c r="B13" i="22"/>
  <c r="A13" i="22"/>
  <c r="D12" i="22"/>
  <c r="B12" i="22"/>
  <c r="A12" i="22"/>
  <c r="D11" i="22"/>
  <c r="B11" i="22"/>
  <c r="A11" i="22"/>
  <c r="D10" i="22"/>
  <c r="B10" i="22"/>
  <c r="A10" i="22"/>
  <c r="D9" i="22"/>
  <c r="B9" i="22"/>
  <c r="A9" i="22"/>
  <c r="D8" i="22"/>
  <c r="B8" i="22"/>
  <c r="A8" i="22"/>
  <c r="D7" i="22"/>
  <c r="B7" i="22"/>
  <c r="A7" i="22"/>
  <c r="D6" i="22"/>
  <c r="B6" i="22"/>
  <c r="A6" i="22"/>
  <c r="D5" i="22"/>
  <c r="B5" i="22"/>
  <c r="A5" i="22"/>
  <c r="D4" i="22"/>
  <c r="B4" i="22"/>
  <c r="A4" i="22"/>
  <c r="D3" i="22"/>
  <c r="B3" i="22"/>
  <c r="A3" i="22"/>
  <c r="D2" i="22"/>
  <c r="B2" i="22"/>
  <c r="A2" i="22"/>
  <c r="D1" i="22"/>
  <c r="B1" i="22"/>
  <c r="A1" i="22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R2" i="15"/>
  <c r="P2" i="15"/>
  <c r="P3" i="15"/>
  <c r="R3" i="15"/>
  <c r="P4" i="15"/>
  <c r="R4" i="15"/>
  <c r="P5" i="15"/>
  <c r="R5" i="15"/>
  <c r="P6" i="15"/>
  <c r="R6" i="15"/>
  <c r="P7" i="15"/>
  <c r="R7" i="15"/>
  <c r="P8" i="15"/>
  <c r="R8" i="15"/>
  <c r="P9" i="15"/>
  <c r="R9" i="15"/>
  <c r="P10" i="15"/>
  <c r="R10" i="15"/>
  <c r="P11" i="15"/>
  <c r="R11" i="15"/>
  <c r="P12" i="15"/>
  <c r="R12" i="15"/>
  <c r="P13" i="15"/>
  <c r="R13" i="15"/>
  <c r="P14" i="15"/>
  <c r="R14" i="15"/>
  <c r="P15" i="15"/>
  <c r="R15" i="15"/>
  <c r="P16" i="15"/>
  <c r="R16" i="15"/>
  <c r="P17" i="15"/>
  <c r="R17" i="15"/>
  <c r="P18" i="15"/>
  <c r="R18" i="15"/>
  <c r="P19" i="15"/>
  <c r="R19" i="15"/>
  <c r="P20" i="15"/>
  <c r="R20" i="15"/>
  <c r="P21" i="15"/>
  <c r="R21" i="15"/>
  <c r="P22" i="15"/>
  <c r="R22" i="15"/>
  <c r="P23" i="15"/>
  <c r="R23" i="15"/>
  <c r="P24" i="15"/>
  <c r="R24" i="15"/>
  <c r="P25" i="15"/>
  <c r="R25" i="15"/>
  <c r="P26" i="15"/>
  <c r="R26" i="15"/>
  <c r="P27" i="15"/>
  <c r="R27" i="15"/>
  <c r="P28" i="15"/>
  <c r="R28" i="15"/>
  <c r="P29" i="15"/>
  <c r="R29" i="15"/>
  <c r="P30" i="15"/>
  <c r="R30" i="15"/>
  <c r="P31" i="15"/>
  <c r="R31" i="15"/>
  <c r="P32" i="15"/>
  <c r="R32" i="15"/>
  <c r="P33" i="15"/>
  <c r="R33" i="15"/>
  <c r="P34" i="15"/>
  <c r="R34" i="15"/>
  <c r="P35" i="15"/>
  <c r="R35" i="15"/>
  <c r="P36" i="15"/>
  <c r="R36" i="15"/>
  <c r="P37" i="15"/>
  <c r="R37" i="15"/>
  <c r="P38" i="15"/>
  <c r="R38" i="15"/>
  <c r="P39" i="15"/>
  <c r="R39" i="15"/>
  <c r="P40" i="15"/>
  <c r="R40" i="15"/>
  <c r="P41" i="15"/>
  <c r="R41" i="15"/>
  <c r="P42" i="15"/>
  <c r="R42" i="15"/>
  <c r="P43" i="15"/>
  <c r="R43" i="15"/>
  <c r="P44" i="15"/>
  <c r="R44" i="15"/>
  <c r="P45" i="15"/>
  <c r="R45" i="15"/>
  <c r="P46" i="15"/>
  <c r="R46" i="15"/>
  <c r="P47" i="15"/>
  <c r="R47" i="15"/>
  <c r="P48" i="15"/>
  <c r="R48" i="15"/>
  <c r="P49" i="15"/>
  <c r="R49" i="15"/>
  <c r="P50" i="15"/>
  <c r="R50" i="15"/>
  <c r="P51" i="15"/>
  <c r="R51" i="15"/>
  <c r="P52" i="15"/>
  <c r="R52" i="15"/>
  <c r="P53" i="15"/>
  <c r="R53" i="15"/>
  <c r="P54" i="15"/>
  <c r="R54" i="15"/>
  <c r="P55" i="15"/>
  <c r="R55" i="15"/>
  <c r="P56" i="15"/>
  <c r="R56" i="15"/>
  <c r="P57" i="15"/>
  <c r="R57" i="15"/>
  <c r="P58" i="15"/>
  <c r="R58" i="15"/>
  <c r="P59" i="15"/>
  <c r="R59" i="15"/>
  <c r="P60" i="15"/>
  <c r="R60" i="15"/>
  <c r="P61" i="15"/>
  <c r="R61" i="15"/>
  <c r="Q2" i="15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R2" i="1" l="1"/>
  <c r="O3" i="1"/>
  <c r="P3" i="1"/>
  <c r="Q3" i="1"/>
  <c r="S3" i="1"/>
  <c r="T3" i="1"/>
  <c r="O4" i="1"/>
  <c r="P4" i="1"/>
  <c r="Q4" i="1"/>
  <c r="S4" i="1"/>
  <c r="T4" i="1"/>
  <c r="O5" i="1"/>
  <c r="P5" i="1"/>
  <c r="Q5" i="1"/>
  <c r="S5" i="1"/>
  <c r="T5" i="1"/>
  <c r="O6" i="1"/>
  <c r="P6" i="1"/>
  <c r="Q6" i="1"/>
  <c r="S6" i="1"/>
  <c r="T6" i="1"/>
  <c r="O7" i="1"/>
  <c r="P7" i="1"/>
  <c r="Q7" i="1"/>
  <c r="S7" i="1"/>
  <c r="T7" i="1"/>
  <c r="O8" i="1"/>
  <c r="P8" i="1"/>
  <c r="Q8" i="1"/>
  <c r="S8" i="1"/>
  <c r="T8" i="1"/>
  <c r="O9" i="1"/>
  <c r="P9" i="1"/>
  <c r="Q9" i="1"/>
  <c r="S9" i="1"/>
  <c r="T9" i="1"/>
  <c r="O10" i="1"/>
  <c r="P10" i="1"/>
  <c r="Q10" i="1"/>
  <c r="S10" i="1"/>
  <c r="T10" i="1"/>
  <c r="O11" i="1"/>
  <c r="P11" i="1"/>
  <c r="Q11" i="1"/>
  <c r="S11" i="1"/>
  <c r="T11" i="1"/>
  <c r="O12" i="1"/>
  <c r="P12" i="1"/>
  <c r="Q12" i="1"/>
  <c r="S12" i="1"/>
  <c r="T12" i="1"/>
  <c r="O13" i="1"/>
  <c r="P13" i="1"/>
  <c r="Q13" i="1"/>
  <c r="S13" i="1"/>
  <c r="T13" i="1"/>
  <c r="O14" i="1"/>
  <c r="P14" i="1"/>
  <c r="Q14" i="1"/>
  <c r="S14" i="1"/>
  <c r="T14" i="1"/>
  <c r="O15" i="1"/>
  <c r="P15" i="1"/>
  <c r="Q15" i="1"/>
  <c r="S15" i="1"/>
  <c r="T15" i="1"/>
  <c r="O16" i="1"/>
  <c r="P16" i="1"/>
  <c r="Q16" i="1"/>
  <c r="S16" i="1"/>
  <c r="T16" i="1"/>
  <c r="O17" i="1"/>
  <c r="P17" i="1"/>
  <c r="Q17" i="1"/>
  <c r="S17" i="1"/>
  <c r="T17" i="1"/>
  <c r="O18" i="1"/>
  <c r="P18" i="1"/>
  <c r="Q18" i="1"/>
  <c r="S18" i="1"/>
  <c r="T18" i="1"/>
  <c r="O19" i="1"/>
  <c r="P19" i="1"/>
  <c r="Q19" i="1"/>
  <c r="S19" i="1"/>
  <c r="T19" i="1"/>
  <c r="O20" i="1"/>
  <c r="P20" i="1"/>
  <c r="Q20" i="1"/>
  <c r="S20" i="1"/>
  <c r="T20" i="1"/>
  <c r="O21" i="1"/>
  <c r="P21" i="1"/>
  <c r="Q21" i="1"/>
  <c r="S21" i="1"/>
  <c r="T21" i="1"/>
  <c r="O22" i="1"/>
  <c r="P22" i="1"/>
  <c r="Q22" i="1"/>
  <c r="S22" i="1"/>
  <c r="T22" i="1"/>
  <c r="O23" i="1"/>
  <c r="P23" i="1"/>
  <c r="Q23" i="1"/>
  <c r="S23" i="1"/>
  <c r="T23" i="1"/>
  <c r="O24" i="1"/>
  <c r="P24" i="1"/>
  <c r="Q24" i="1"/>
  <c r="S24" i="1"/>
  <c r="T24" i="1"/>
  <c r="O25" i="1"/>
  <c r="P25" i="1"/>
  <c r="Q25" i="1"/>
  <c r="S25" i="1"/>
  <c r="T25" i="1"/>
  <c r="O26" i="1"/>
  <c r="P26" i="1"/>
  <c r="Q26" i="1"/>
  <c r="S26" i="1"/>
  <c r="T26" i="1"/>
  <c r="O27" i="1"/>
  <c r="P27" i="1"/>
  <c r="Q27" i="1"/>
  <c r="S27" i="1"/>
  <c r="T27" i="1"/>
  <c r="O28" i="1"/>
  <c r="P28" i="1"/>
  <c r="Q28" i="1"/>
  <c r="S28" i="1"/>
  <c r="T28" i="1"/>
  <c r="O29" i="1"/>
  <c r="P29" i="1"/>
  <c r="Q29" i="1"/>
  <c r="S29" i="1"/>
  <c r="T29" i="1"/>
  <c r="O30" i="1"/>
  <c r="P30" i="1"/>
  <c r="Q30" i="1"/>
  <c r="S30" i="1"/>
  <c r="T30" i="1"/>
  <c r="O31" i="1"/>
  <c r="P31" i="1"/>
  <c r="Q31" i="1"/>
  <c r="S31" i="1"/>
  <c r="T31" i="1"/>
  <c r="O32" i="1"/>
  <c r="P32" i="1"/>
  <c r="Q32" i="1"/>
  <c r="S32" i="1"/>
  <c r="T32" i="1"/>
  <c r="O33" i="1"/>
  <c r="P33" i="1"/>
  <c r="Q33" i="1"/>
  <c r="S33" i="1"/>
  <c r="T33" i="1"/>
  <c r="O34" i="1"/>
  <c r="P34" i="1"/>
  <c r="Q34" i="1"/>
  <c r="S34" i="1"/>
  <c r="T34" i="1"/>
  <c r="O35" i="1"/>
  <c r="P35" i="1"/>
  <c r="Q35" i="1"/>
  <c r="S35" i="1"/>
  <c r="T35" i="1"/>
  <c r="O36" i="1"/>
  <c r="P36" i="1"/>
  <c r="Q36" i="1"/>
  <c r="S36" i="1"/>
  <c r="T36" i="1"/>
  <c r="O37" i="1"/>
  <c r="P37" i="1"/>
  <c r="Q37" i="1"/>
  <c r="S37" i="1"/>
  <c r="T37" i="1"/>
  <c r="O38" i="1"/>
  <c r="P38" i="1"/>
  <c r="Q38" i="1"/>
  <c r="S38" i="1"/>
  <c r="T38" i="1"/>
  <c r="O39" i="1"/>
  <c r="P39" i="1"/>
  <c r="Q39" i="1"/>
  <c r="S39" i="1"/>
  <c r="T39" i="1"/>
  <c r="O40" i="1"/>
  <c r="P40" i="1"/>
  <c r="Q40" i="1"/>
  <c r="S40" i="1"/>
  <c r="T40" i="1"/>
  <c r="O41" i="1"/>
  <c r="P41" i="1"/>
  <c r="Q41" i="1"/>
  <c r="S41" i="1"/>
  <c r="T41" i="1"/>
  <c r="O42" i="1"/>
  <c r="P42" i="1"/>
  <c r="Q42" i="1"/>
  <c r="S42" i="1"/>
  <c r="T42" i="1"/>
  <c r="O43" i="1"/>
  <c r="P43" i="1"/>
  <c r="Q43" i="1"/>
  <c r="S43" i="1"/>
  <c r="T43" i="1"/>
  <c r="O44" i="1"/>
  <c r="P44" i="1"/>
  <c r="Q44" i="1"/>
  <c r="S44" i="1"/>
  <c r="T44" i="1"/>
  <c r="O45" i="1"/>
  <c r="P45" i="1"/>
  <c r="Q45" i="1"/>
  <c r="S45" i="1"/>
  <c r="T45" i="1"/>
  <c r="O46" i="1"/>
  <c r="P46" i="1"/>
  <c r="Q46" i="1"/>
  <c r="S46" i="1"/>
  <c r="T46" i="1"/>
  <c r="O47" i="1"/>
  <c r="P47" i="1"/>
  <c r="Q47" i="1"/>
  <c r="S47" i="1"/>
  <c r="T47" i="1"/>
  <c r="O48" i="1"/>
  <c r="P48" i="1"/>
  <c r="Q48" i="1"/>
  <c r="S48" i="1"/>
  <c r="T48" i="1"/>
  <c r="O49" i="1"/>
  <c r="P49" i="1"/>
  <c r="Q49" i="1"/>
  <c r="S49" i="1"/>
  <c r="T49" i="1"/>
  <c r="O50" i="1"/>
  <c r="P50" i="1"/>
  <c r="Q50" i="1"/>
  <c r="S50" i="1"/>
  <c r="T50" i="1"/>
  <c r="O51" i="1"/>
  <c r="P51" i="1"/>
  <c r="Q51" i="1"/>
  <c r="S51" i="1"/>
  <c r="T51" i="1"/>
  <c r="O52" i="1"/>
  <c r="P52" i="1"/>
  <c r="Q52" i="1"/>
  <c r="S52" i="1"/>
  <c r="T52" i="1"/>
  <c r="O53" i="1"/>
  <c r="P53" i="1"/>
  <c r="Q53" i="1"/>
  <c r="S53" i="1"/>
  <c r="T53" i="1"/>
  <c r="O54" i="1"/>
  <c r="P54" i="1"/>
  <c r="Q54" i="1"/>
  <c r="S54" i="1"/>
  <c r="T54" i="1"/>
  <c r="O55" i="1"/>
  <c r="P55" i="1"/>
  <c r="Q55" i="1"/>
  <c r="S55" i="1"/>
  <c r="T55" i="1"/>
  <c r="O56" i="1"/>
  <c r="P56" i="1"/>
  <c r="Q56" i="1"/>
  <c r="S56" i="1"/>
  <c r="T56" i="1"/>
  <c r="O57" i="1"/>
  <c r="P57" i="1"/>
  <c r="Q57" i="1"/>
  <c r="S57" i="1"/>
  <c r="T57" i="1"/>
  <c r="O58" i="1"/>
  <c r="P58" i="1"/>
  <c r="Q58" i="1"/>
  <c r="S58" i="1"/>
  <c r="T58" i="1"/>
  <c r="O59" i="1"/>
  <c r="P59" i="1"/>
  <c r="Q59" i="1"/>
  <c r="S59" i="1"/>
  <c r="T59" i="1"/>
  <c r="O60" i="1"/>
  <c r="P60" i="1"/>
  <c r="Q60" i="1"/>
  <c r="S60" i="1"/>
  <c r="T60" i="1"/>
  <c r="O61" i="1"/>
  <c r="P61" i="1"/>
  <c r="Q61" i="1"/>
  <c r="S61" i="1"/>
  <c r="T61" i="1"/>
  <c r="O62" i="1"/>
  <c r="P62" i="1"/>
  <c r="Q62" i="1"/>
  <c r="S62" i="1"/>
  <c r="T62" i="1"/>
  <c r="O63" i="1"/>
  <c r="P63" i="1"/>
  <c r="Q63" i="1"/>
  <c r="S63" i="1"/>
  <c r="T63" i="1"/>
  <c r="O64" i="1"/>
  <c r="P64" i="1"/>
  <c r="Q64" i="1"/>
  <c r="S64" i="1"/>
  <c r="T64" i="1"/>
  <c r="O65" i="1"/>
  <c r="P65" i="1"/>
  <c r="Q65" i="1"/>
  <c r="S65" i="1"/>
  <c r="T65" i="1"/>
  <c r="O66" i="1"/>
  <c r="P66" i="1"/>
  <c r="Q66" i="1"/>
  <c r="S66" i="1"/>
  <c r="T66" i="1"/>
  <c r="O67" i="1"/>
  <c r="P67" i="1"/>
  <c r="Q67" i="1"/>
  <c r="S67" i="1"/>
  <c r="T67" i="1"/>
  <c r="O68" i="1"/>
  <c r="P68" i="1"/>
  <c r="Q68" i="1"/>
  <c r="S68" i="1"/>
  <c r="T68" i="1"/>
  <c r="O69" i="1"/>
  <c r="P69" i="1"/>
  <c r="Q69" i="1"/>
  <c r="S69" i="1"/>
  <c r="T69" i="1"/>
  <c r="O70" i="1"/>
  <c r="P70" i="1"/>
  <c r="Q70" i="1"/>
  <c r="S70" i="1"/>
  <c r="T70" i="1"/>
  <c r="O71" i="1"/>
  <c r="P71" i="1"/>
  <c r="Q71" i="1"/>
  <c r="S71" i="1"/>
  <c r="T71" i="1"/>
  <c r="O72" i="1"/>
  <c r="P72" i="1"/>
  <c r="Q72" i="1"/>
  <c r="S72" i="1"/>
  <c r="T72" i="1"/>
  <c r="O73" i="1"/>
  <c r="P73" i="1"/>
  <c r="Q73" i="1"/>
  <c r="S73" i="1"/>
  <c r="T73" i="1"/>
  <c r="O74" i="1"/>
  <c r="P74" i="1"/>
  <c r="Q74" i="1"/>
  <c r="S74" i="1"/>
  <c r="T74" i="1"/>
  <c r="O75" i="1"/>
  <c r="P75" i="1"/>
  <c r="Q75" i="1"/>
  <c r="S75" i="1"/>
  <c r="T75" i="1"/>
  <c r="O76" i="1"/>
  <c r="P76" i="1"/>
  <c r="Q76" i="1"/>
  <c r="S76" i="1"/>
  <c r="T76" i="1"/>
  <c r="O77" i="1"/>
  <c r="P77" i="1"/>
  <c r="Q77" i="1"/>
  <c r="S77" i="1"/>
  <c r="T77" i="1"/>
  <c r="O78" i="1"/>
  <c r="P78" i="1"/>
  <c r="Q78" i="1"/>
  <c r="S78" i="1"/>
  <c r="T78" i="1"/>
  <c r="O79" i="1"/>
  <c r="P79" i="1"/>
  <c r="Q79" i="1"/>
  <c r="S79" i="1"/>
  <c r="T79" i="1"/>
  <c r="O80" i="1"/>
  <c r="P80" i="1"/>
  <c r="Q80" i="1"/>
  <c r="S80" i="1"/>
  <c r="T80" i="1"/>
  <c r="O81" i="1"/>
  <c r="P81" i="1"/>
  <c r="Q81" i="1"/>
  <c r="S81" i="1"/>
  <c r="T81" i="1"/>
  <c r="O82" i="1"/>
  <c r="P82" i="1"/>
  <c r="Q82" i="1"/>
  <c r="S82" i="1"/>
  <c r="T82" i="1"/>
  <c r="O83" i="1"/>
  <c r="P83" i="1"/>
  <c r="Q83" i="1"/>
  <c r="S83" i="1"/>
  <c r="T83" i="1"/>
  <c r="O84" i="1"/>
  <c r="P84" i="1"/>
  <c r="Q84" i="1"/>
  <c r="S84" i="1"/>
  <c r="T84" i="1"/>
  <c r="O85" i="1"/>
  <c r="P85" i="1"/>
  <c r="Q85" i="1"/>
  <c r="S85" i="1"/>
  <c r="T85" i="1"/>
  <c r="O86" i="1"/>
  <c r="P86" i="1"/>
  <c r="Q86" i="1"/>
  <c r="S86" i="1"/>
  <c r="T86" i="1"/>
  <c r="O87" i="1"/>
  <c r="P87" i="1"/>
  <c r="Q87" i="1"/>
  <c r="S87" i="1"/>
  <c r="T87" i="1"/>
  <c r="O88" i="1"/>
  <c r="P88" i="1"/>
  <c r="Q88" i="1"/>
  <c r="S88" i="1"/>
  <c r="T88" i="1"/>
  <c r="O89" i="1"/>
  <c r="P89" i="1"/>
  <c r="Q89" i="1"/>
  <c r="S89" i="1"/>
  <c r="T89" i="1"/>
  <c r="O90" i="1"/>
  <c r="P90" i="1"/>
  <c r="Q90" i="1"/>
  <c r="S90" i="1"/>
  <c r="T90" i="1"/>
  <c r="O91" i="1"/>
  <c r="P91" i="1"/>
  <c r="Q91" i="1"/>
  <c r="S91" i="1"/>
  <c r="T91" i="1"/>
  <c r="O92" i="1"/>
  <c r="P92" i="1"/>
  <c r="Q92" i="1"/>
  <c r="S92" i="1"/>
  <c r="T92" i="1"/>
  <c r="O93" i="1"/>
  <c r="P93" i="1"/>
  <c r="Q93" i="1"/>
  <c r="S93" i="1"/>
  <c r="T93" i="1"/>
  <c r="O94" i="1"/>
  <c r="P94" i="1"/>
  <c r="Q94" i="1"/>
  <c r="S94" i="1"/>
  <c r="T94" i="1"/>
  <c r="O95" i="1"/>
  <c r="P95" i="1"/>
  <c r="Q95" i="1"/>
  <c r="S95" i="1"/>
  <c r="T95" i="1"/>
  <c r="O96" i="1"/>
  <c r="P96" i="1"/>
  <c r="Q96" i="1"/>
  <c r="S96" i="1"/>
  <c r="T96" i="1"/>
  <c r="O97" i="1"/>
  <c r="P97" i="1"/>
  <c r="Q97" i="1"/>
  <c r="S97" i="1"/>
  <c r="T97" i="1"/>
  <c r="O98" i="1"/>
  <c r="P98" i="1"/>
  <c r="Q98" i="1"/>
  <c r="S98" i="1"/>
  <c r="T98" i="1"/>
  <c r="O99" i="1"/>
  <c r="P99" i="1"/>
  <c r="Q99" i="1"/>
  <c r="S99" i="1"/>
  <c r="T99" i="1"/>
  <c r="O100" i="1"/>
  <c r="P100" i="1"/>
  <c r="Q100" i="1"/>
  <c r="S100" i="1"/>
  <c r="T100" i="1"/>
  <c r="O101" i="1"/>
  <c r="P101" i="1"/>
  <c r="Q101" i="1"/>
  <c r="S101" i="1"/>
  <c r="T101" i="1"/>
  <c r="O102" i="1"/>
  <c r="P102" i="1"/>
  <c r="Q102" i="1"/>
  <c r="S102" i="1"/>
  <c r="T102" i="1"/>
  <c r="O103" i="1"/>
  <c r="P103" i="1"/>
  <c r="Q103" i="1"/>
  <c r="S103" i="1"/>
  <c r="T103" i="1"/>
  <c r="O104" i="1"/>
  <c r="P104" i="1"/>
  <c r="Q104" i="1"/>
  <c r="S104" i="1"/>
  <c r="T104" i="1"/>
  <c r="O105" i="1"/>
  <c r="P105" i="1"/>
  <c r="Q105" i="1"/>
  <c r="S105" i="1"/>
  <c r="T105" i="1"/>
  <c r="O106" i="1"/>
  <c r="P106" i="1"/>
  <c r="Q106" i="1"/>
  <c r="S106" i="1"/>
  <c r="T106" i="1"/>
  <c r="O107" i="1"/>
  <c r="P107" i="1"/>
  <c r="Q107" i="1"/>
  <c r="S107" i="1"/>
  <c r="T107" i="1"/>
  <c r="O108" i="1"/>
  <c r="P108" i="1"/>
  <c r="Q108" i="1"/>
  <c r="S108" i="1"/>
  <c r="T108" i="1"/>
  <c r="O109" i="1"/>
  <c r="P109" i="1"/>
  <c r="Q109" i="1"/>
  <c r="S109" i="1"/>
  <c r="T109" i="1"/>
  <c r="O110" i="1"/>
  <c r="P110" i="1"/>
  <c r="Q110" i="1"/>
  <c r="S110" i="1"/>
  <c r="T110" i="1"/>
  <c r="O111" i="1"/>
  <c r="P111" i="1"/>
  <c r="Q111" i="1"/>
  <c r="S111" i="1"/>
  <c r="T111" i="1"/>
  <c r="O112" i="1"/>
  <c r="P112" i="1"/>
  <c r="Q112" i="1"/>
  <c r="S112" i="1"/>
  <c r="T112" i="1"/>
  <c r="O113" i="1"/>
  <c r="P113" i="1"/>
  <c r="Q113" i="1"/>
  <c r="S113" i="1"/>
  <c r="T113" i="1"/>
  <c r="O114" i="1"/>
  <c r="P114" i="1"/>
  <c r="Q114" i="1"/>
  <c r="S114" i="1"/>
  <c r="T114" i="1"/>
  <c r="O115" i="1"/>
  <c r="P115" i="1"/>
  <c r="Q115" i="1"/>
  <c r="S115" i="1"/>
  <c r="T115" i="1"/>
  <c r="O116" i="1"/>
  <c r="P116" i="1"/>
  <c r="Q116" i="1"/>
  <c r="S116" i="1"/>
  <c r="T116" i="1"/>
  <c r="O117" i="1"/>
  <c r="P117" i="1"/>
  <c r="Q117" i="1"/>
  <c r="S117" i="1"/>
  <c r="T117" i="1"/>
  <c r="O118" i="1"/>
  <c r="P118" i="1"/>
  <c r="Q118" i="1"/>
  <c r="S118" i="1"/>
  <c r="T118" i="1"/>
  <c r="O119" i="1"/>
  <c r="P119" i="1"/>
  <c r="Q119" i="1"/>
  <c r="S119" i="1"/>
  <c r="T119" i="1"/>
  <c r="O120" i="1"/>
  <c r="P120" i="1"/>
  <c r="Q120" i="1"/>
  <c r="S120" i="1"/>
  <c r="T120" i="1"/>
  <c r="O121" i="1"/>
  <c r="P121" i="1"/>
  <c r="Q121" i="1"/>
  <c r="S121" i="1"/>
  <c r="T121" i="1"/>
  <c r="O122" i="1"/>
  <c r="P122" i="1"/>
  <c r="Q122" i="1"/>
  <c r="S122" i="1"/>
  <c r="T122" i="1"/>
  <c r="O123" i="1"/>
  <c r="P123" i="1"/>
  <c r="Q123" i="1"/>
  <c r="S123" i="1"/>
  <c r="T123" i="1"/>
  <c r="O124" i="1"/>
  <c r="P124" i="1"/>
  <c r="Q124" i="1"/>
  <c r="S124" i="1"/>
  <c r="T124" i="1"/>
  <c r="O125" i="1"/>
  <c r="P125" i="1"/>
  <c r="Q125" i="1"/>
  <c r="S125" i="1"/>
  <c r="T125" i="1"/>
  <c r="O126" i="1"/>
  <c r="P126" i="1"/>
  <c r="Q126" i="1"/>
  <c r="S126" i="1"/>
  <c r="T126" i="1"/>
  <c r="O127" i="1"/>
  <c r="P127" i="1"/>
  <c r="Q127" i="1"/>
  <c r="S127" i="1"/>
  <c r="T127" i="1"/>
  <c r="O128" i="1"/>
  <c r="P128" i="1"/>
  <c r="Q128" i="1"/>
  <c r="S128" i="1"/>
  <c r="T128" i="1"/>
  <c r="O129" i="1"/>
  <c r="P129" i="1"/>
  <c r="Q129" i="1"/>
  <c r="S129" i="1"/>
  <c r="T129" i="1"/>
  <c r="O130" i="1"/>
  <c r="P130" i="1"/>
  <c r="Q130" i="1"/>
  <c r="S130" i="1"/>
  <c r="T130" i="1"/>
  <c r="O131" i="1"/>
  <c r="P131" i="1"/>
  <c r="Q131" i="1"/>
  <c r="S131" i="1"/>
  <c r="T131" i="1"/>
  <c r="O132" i="1"/>
  <c r="P132" i="1"/>
  <c r="Q132" i="1"/>
  <c r="S132" i="1"/>
  <c r="T132" i="1"/>
  <c r="O133" i="1"/>
  <c r="P133" i="1"/>
  <c r="Q133" i="1"/>
  <c r="S133" i="1"/>
  <c r="T133" i="1"/>
  <c r="O134" i="1"/>
  <c r="P134" i="1"/>
  <c r="Q134" i="1"/>
  <c r="S134" i="1"/>
  <c r="T134" i="1"/>
  <c r="O135" i="1"/>
  <c r="P135" i="1"/>
  <c r="Q135" i="1"/>
  <c r="S135" i="1"/>
  <c r="T135" i="1"/>
  <c r="O136" i="1"/>
  <c r="P136" i="1"/>
  <c r="Q136" i="1"/>
  <c r="S136" i="1"/>
  <c r="T136" i="1"/>
  <c r="O137" i="1"/>
  <c r="P137" i="1"/>
  <c r="Q137" i="1"/>
  <c r="S137" i="1"/>
  <c r="T137" i="1"/>
  <c r="O138" i="1"/>
  <c r="P138" i="1"/>
  <c r="Q138" i="1"/>
  <c r="S138" i="1"/>
  <c r="T138" i="1"/>
  <c r="O139" i="1"/>
  <c r="P139" i="1"/>
  <c r="Q139" i="1"/>
  <c r="S139" i="1"/>
  <c r="T139" i="1"/>
  <c r="O140" i="1"/>
  <c r="P140" i="1"/>
  <c r="Q140" i="1"/>
  <c r="S140" i="1"/>
  <c r="T140" i="1"/>
  <c r="O141" i="1"/>
  <c r="P141" i="1"/>
  <c r="Q141" i="1"/>
  <c r="S141" i="1"/>
  <c r="T141" i="1"/>
  <c r="O142" i="1"/>
  <c r="P142" i="1"/>
  <c r="Q142" i="1"/>
  <c r="S142" i="1"/>
  <c r="T142" i="1"/>
  <c r="O143" i="1"/>
  <c r="P143" i="1"/>
  <c r="Q143" i="1"/>
  <c r="S143" i="1"/>
  <c r="T143" i="1"/>
  <c r="O144" i="1"/>
  <c r="P144" i="1"/>
  <c r="Q144" i="1"/>
  <c r="S144" i="1"/>
  <c r="T144" i="1"/>
  <c r="O145" i="1"/>
  <c r="P145" i="1"/>
  <c r="Q145" i="1"/>
  <c r="S145" i="1"/>
  <c r="T145" i="1"/>
  <c r="O146" i="1"/>
  <c r="P146" i="1"/>
  <c r="Q146" i="1"/>
  <c r="S146" i="1"/>
  <c r="T146" i="1"/>
  <c r="O147" i="1"/>
  <c r="P147" i="1"/>
  <c r="Q147" i="1"/>
  <c r="S147" i="1"/>
  <c r="T147" i="1"/>
  <c r="O148" i="1"/>
  <c r="P148" i="1"/>
  <c r="Q148" i="1"/>
  <c r="S148" i="1"/>
  <c r="T148" i="1"/>
  <c r="O149" i="1"/>
  <c r="P149" i="1"/>
  <c r="Q149" i="1"/>
  <c r="S149" i="1"/>
  <c r="T149" i="1"/>
  <c r="O150" i="1"/>
  <c r="P150" i="1"/>
  <c r="Q150" i="1"/>
  <c r="S150" i="1"/>
  <c r="T150" i="1"/>
  <c r="O151" i="1"/>
  <c r="P151" i="1"/>
  <c r="Q151" i="1"/>
  <c r="S151" i="1"/>
  <c r="T151" i="1"/>
  <c r="O152" i="1"/>
  <c r="P152" i="1"/>
  <c r="Q152" i="1"/>
  <c r="S152" i="1"/>
  <c r="T152" i="1"/>
  <c r="O153" i="1"/>
  <c r="P153" i="1"/>
  <c r="Q153" i="1"/>
  <c r="S153" i="1"/>
  <c r="T153" i="1"/>
  <c r="O154" i="1"/>
  <c r="P154" i="1"/>
  <c r="Q154" i="1"/>
  <c r="S154" i="1"/>
  <c r="T154" i="1"/>
  <c r="O155" i="1"/>
  <c r="P155" i="1"/>
  <c r="Q155" i="1"/>
  <c r="S155" i="1"/>
  <c r="T155" i="1"/>
  <c r="O156" i="1"/>
  <c r="P156" i="1"/>
  <c r="Q156" i="1"/>
  <c r="S156" i="1"/>
  <c r="T156" i="1"/>
  <c r="O157" i="1"/>
  <c r="P157" i="1"/>
  <c r="Q157" i="1"/>
  <c r="S157" i="1"/>
  <c r="T157" i="1"/>
  <c r="O158" i="1"/>
  <c r="P158" i="1"/>
  <c r="Q158" i="1"/>
  <c r="S158" i="1"/>
  <c r="T158" i="1"/>
  <c r="O159" i="1"/>
  <c r="P159" i="1"/>
  <c r="Q159" i="1"/>
  <c r="S159" i="1"/>
  <c r="T159" i="1"/>
  <c r="O160" i="1"/>
  <c r="P160" i="1"/>
  <c r="Q160" i="1"/>
  <c r="S160" i="1"/>
  <c r="T160" i="1"/>
  <c r="O161" i="1"/>
  <c r="P161" i="1"/>
  <c r="Q161" i="1"/>
  <c r="S161" i="1"/>
  <c r="T161" i="1"/>
  <c r="O162" i="1"/>
  <c r="P162" i="1"/>
  <c r="Q162" i="1"/>
  <c r="S162" i="1"/>
  <c r="T162" i="1"/>
  <c r="O163" i="1"/>
  <c r="P163" i="1"/>
  <c r="Q163" i="1"/>
  <c r="S163" i="1"/>
  <c r="T163" i="1"/>
  <c r="O164" i="1"/>
  <c r="P164" i="1"/>
  <c r="Q164" i="1"/>
  <c r="S164" i="1"/>
  <c r="T164" i="1"/>
  <c r="O165" i="1"/>
  <c r="P165" i="1"/>
  <c r="Q165" i="1"/>
  <c r="S165" i="1"/>
  <c r="T165" i="1"/>
  <c r="O166" i="1"/>
  <c r="P166" i="1"/>
  <c r="Q166" i="1"/>
  <c r="S166" i="1"/>
  <c r="T166" i="1"/>
  <c r="O167" i="1"/>
  <c r="P167" i="1"/>
  <c r="Q167" i="1"/>
  <c r="S167" i="1"/>
  <c r="T167" i="1"/>
  <c r="O168" i="1"/>
  <c r="P168" i="1"/>
  <c r="Q168" i="1"/>
  <c r="S168" i="1"/>
  <c r="T168" i="1"/>
  <c r="O169" i="1"/>
  <c r="P169" i="1"/>
  <c r="Q169" i="1"/>
  <c r="S169" i="1"/>
  <c r="T169" i="1"/>
  <c r="O170" i="1"/>
  <c r="P170" i="1"/>
  <c r="Q170" i="1"/>
  <c r="S170" i="1"/>
  <c r="T170" i="1"/>
  <c r="O171" i="1"/>
  <c r="P171" i="1"/>
  <c r="Q171" i="1"/>
  <c r="S171" i="1"/>
  <c r="T171" i="1"/>
  <c r="O172" i="1"/>
  <c r="P172" i="1"/>
  <c r="Q172" i="1"/>
  <c r="S172" i="1"/>
  <c r="T172" i="1"/>
  <c r="O173" i="1"/>
  <c r="P173" i="1"/>
  <c r="Q173" i="1"/>
  <c r="S173" i="1"/>
  <c r="T173" i="1"/>
  <c r="O174" i="1"/>
  <c r="P174" i="1"/>
  <c r="Q174" i="1"/>
  <c r="S174" i="1"/>
  <c r="T174" i="1"/>
  <c r="O175" i="1"/>
  <c r="P175" i="1"/>
  <c r="Q175" i="1"/>
  <c r="S175" i="1"/>
  <c r="T175" i="1"/>
  <c r="O176" i="1"/>
  <c r="P176" i="1"/>
  <c r="Q176" i="1"/>
  <c r="S176" i="1"/>
  <c r="T176" i="1"/>
  <c r="O177" i="1"/>
  <c r="P177" i="1"/>
  <c r="Q177" i="1"/>
  <c r="S177" i="1"/>
  <c r="T177" i="1"/>
  <c r="O178" i="1"/>
  <c r="P178" i="1"/>
  <c r="Q178" i="1"/>
  <c r="S178" i="1"/>
  <c r="T178" i="1"/>
  <c r="O179" i="1"/>
  <c r="P179" i="1"/>
  <c r="Q179" i="1"/>
  <c r="S179" i="1"/>
  <c r="T179" i="1"/>
  <c r="O180" i="1"/>
  <c r="P180" i="1"/>
  <c r="Q180" i="1"/>
  <c r="S180" i="1"/>
  <c r="T180" i="1"/>
  <c r="O181" i="1"/>
  <c r="P181" i="1"/>
  <c r="Q181" i="1"/>
  <c r="S181" i="1"/>
  <c r="T181" i="1"/>
  <c r="O182" i="1"/>
  <c r="P182" i="1"/>
  <c r="Q182" i="1"/>
  <c r="S182" i="1"/>
  <c r="T182" i="1"/>
  <c r="O183" i="1"/>
  <c r="P183" i="1"/>
  <c r="Q183" i="1"/>
  <c r="S183" i="1"/>
  <c r="T183" i="1"/>
  <c r="O184" i="1"/>
  <c r="P184" i="1"/>
  <c r="Q184" i="1"/>
  <c r="S184" i="1"/>
  <c r="T184" i="1"/>
  <c r="O185" i="1"/>
  <c r="P185" i="1"/>
  <c r="Q185" i="1"/>
  <c r="S185" i="1"/>
  <c r="T185" i="1"/>
  <c r="O186" i="1"/>
  <c r="P186" i="1"/>
  <c r="Q186" i="1"/>
  <c r="S186" i="1"/>
  <c r="T186" i="1"/>
  <c r="O187" i="1"/>
  <c r="P187" i="1"/>
  <c r="Q187" i="1"/>
  <c r="S187" i="1"/>
  <c r="T187" i="1"/>
  <c r="O188" i="1"/>
  <c r="P188" i="1"/>
  <c r="Q188" i="1"/>
  <c r="S188" i="1"/>
  <c r="T188" i="1"/>
  <c r="O189" i="1"/>
  <c r="P189" i="1"/>
  <c r="Q189" i="1"/>
  <c r="S189" i="1"/>
  <c r="T189" i="1"/>
  <c r="O190" i="1"/>
  <c r="P190" i="1"/>
  <c r="Q190" i="1"/>
  <c r="S190" i="1"/>
  <c r="T190" i="1"/>
  <c r="O191" i="1"/>
  <c r="P191" i="1"/>
  <c r="Q191" i="1"/>
  <c r="S191" i="1"/>
  <c r="T191" i="1"/>
  <c r="O192" i="1"/>
  <c r="P192" i="1"/>
  <c r="Q192" i="1"/>
  <c r="S192" i="1"/>
  <c r="T192" i="1"/>
  <c r="O193" i="1"/>
  <c r="P193" i="1"/>
  <c r="Q193" i="1"/>
  <c r="S193" i="1"/>
  <c r="T193" i="1"/>
  <c r="O194" i="1"/>
  <c r="P194" i="1"/>
  <c r="Q194" i="1"/>
  <c r="S194" i="1"/>
  <c r="T194" i="1"/>
  <c r="O195" i="1"/>
  <c r="P195" i="1"/>
  <c r="Q195" i="1"/>
  <c r="S195" i="1"/>
  <c r="T195" i="1"/>
  <c r="O196" i="1"/>
  <c r="P196" i="1"/>
  <c r="Q196" i="1"/>
  <c r="S196" i="1"/>
  <c r="T196" i="1"/>
  <c r="O197" i="1"/>
  <c r="P197" i="1"/>
  <c r="Q197" i="1"/>
  <c r="S197" i="1"/>
  <c r="T197" i="1"/>
  <c r="O198" i="1"/>
  <c r="P198" i="1"/>
  <c r="Q198" i="1"/>
  <c r="S198" i="1"/>
  <c r="T198" i="1"/>
  <c r="O199" i="1"/>
  <c r="P199" i="1"/>
  <c r="Q199" i="1"/>
  <c r="S199" i="1"/>
  <c r="T199" i="1"/>
  <c r="O200" i="1"/>
  <c r="P200" i="1"/>
  <c r="Q200" i="1"/>
  <c r="S200" i="1"/>
  <c r="T200" i="1"/>
  <c r="O201" i="1"/>
  <c r="P201" i="1"/>
  <c r="Q201" i="1"/>
  <c r="S201" i="1"/>
  <c r="T201" i="1"/>
  <c r="O202" i="1"/>
  <c r="P202" i="1"/>
  <c r="Q202" i="1"/>
  <c r="S202" i="1"/>
  <c r="T202" i="1"/>
  <c r="O203" i="1"/>
  <c r="P203" i="1"/>
  <c r="Q203" i="1"/>
  <c r="S203" i="1"/>
  <c r="T203" i="1"/>
  <c r="O204" i="1"/>
  <c r="P204" i="1"/>
  <c r="Q204" i="1"/>
  <c r="S204" i="1"/>
  <c r="T204" i="1"/>
  <c r="O205" i="1"/>
  <c r="P205" i="1"/>
  <c r="Q205" i="1"/>
  <c r="S205" i="1"/>
  <c r="T205" i="1"/>
  <c r="O206" i="1"/>
  <c r="P206" i="1"/>
  <c r="Q206" i="1"/>
  <c r="S206" i="1"/>
  <c r="T206" i="1"/>
  <c r="O207" i="1"/>
  <c r="P207" i="1"/>
  <c r="Q207" i="1"/>
  <c r="S207" i="1"/>
  <c r="T207" i="1"/>
  <c r="O208" i="1"/>
  <c r="P208" i="1"/>
  <c r="Q208" i="1"/>
  <c r="S208" i="1"/>
  <c r="T208" i="1"/>
  <c r="O209" i="1"/>
  <c r="P209" i="1"/>
  <c r="Q209" i="1"/>
  <c r="S209" i="1"/>
  <c r="T209" i="1"/>
  <c r="O210" i="1"/>
  <c r="P210" i="1"/>
  <c r="Q210" i="1"/>
  <c r="S210" i="1"/>
  <c r="T210" i="1"/>
  <c r="O211" i="1"/>
  <c r="P211" i="1"/>
  <c r="Q211" i="1"/>
  <c r="S211" i="1"/>
  <c r="T211" i="1"/>
  <c r="O212" i="1"/>
  <c r="P212" i="1"/>
  <c r="Q212" i="1"/>
  <c r="S212" i="1"/>
  <c r="T212" i="1"/>
  <c r="O213" i="1"/>
  <c r="P213" i="1"/>
  <c r="Q213" i="1"/>
  <c r="S213" i="1"/>
  <c r="T213" i="1"/>
  <c r="O214" i="1"/>
  <c r="P214" i="1"/>
  <c r="Q214" i="1"/>
  <c r="S214" i="1"/>
  <c r="T214" i="1"/>
  <c r="O215" i="1"/>
  <c r="P215" i="1"/>
  <c r="Q215" i="1"/>
  <c r="S215" i="1"/>
  <c r="T215" i="1"/>
  <c r="O216" i="1"/>
  <c r="P216" i="1"/>
  <c r="Q216" i="1"/>
  <c r="S216" i="1"/>
  <c r="T216" i="1"/>
  <c r="O217" i="1"/>
  <c r="P217" i="1"/>
  <c r="Q217" i="1"/>
  <c r="S217" i="1"/>
  <c r="T217" i="1"/>
  <c r="O218" i="1"/>
  <c r="P218" i="1"/>
  <c r="Q218" i="1"/>
  <c r="S218" i="1"/>
  <c r="T218" i="1"/>
  <c r="O219" i="1"/>
  <c r="P219" i="1"/>
  <c r="Q219" i="1"/>
  <c r="S219" i="1"/>
  <c r="T219" i="1"/>
  <c r="O220" i="1"/>
  <c r="P220" i="1"/>
  <c r="Q220" i="1"/>
  <c r="S220" i="1"/>
  <c r="T220" i="1"/>
  <c r="O221" i="1"/>
  <c r="P221" i="1"/>
  <c r="Q221" i="1"/>
  <c r="S221" i="1"/>
  <c r="T221" i="1"/>
  <c r="O222" i="1"/>
  <c r="P222" i="1"/>
  <c r="Q222" i="1"/>
  <c r="S222" i="1"/>
  <c r="T222" i="1"/>
  <c r="O223" i="1"/>
  <c r="P223" i="1"/>
  <c r="Q223" i="1"/>
  <c r="S223" i="1"/>
  <c r="T223" i="1"/>
  <c r="O224" i="1"/>
  <c r="P224" i="1"/>
  <c r="Q224" i="1"/>
  <c r="S224" i="1"/>
  <c r="T224" i="1"/>
  <c r="O225" i="1"/>
  <c r="P225" i="1"/>
  <c r="Q225" i="1"/>
  <c r="S225" i="1"/>
  <c r="T225" i="1"/>
  <c r="O226" i="1"/>
  <c r="P226" i="1"/>
  <c r="Q226" i="1"/>
  <c r="S226" i="1"/>
  <c r="T226" i="1"/>
  <c r="O227" i="1"/>
  <c r="P227" i="1"/>
  <c r="Q227" i="1"/>
  <c r="S227" i="1"/>
  <c r="T227" i="1"/>
  <c r="O228" i="1"/>
  <c r="P228" i="1"/>
  <c r="Q228" i="1"/>
  <c r="S228" i="1"/>
  <c r="T228" i="1"/>
  <c r="O229" i="1"/>
  <c r="P229" i="1"/>
  <c r="Q229" i="1"/>
  <c r="S229" i="1"/>
  <c r="T229" i="1"/>
  <c r="O230" i="1"/>
  <c r="P230" i="1"/>
  <c r="Q230" i="1"/>
  <c r="S230" i="1"/>
  <c r="T230" i="1"/>
  <c r="O231" i="1"/>
  <c r="P231" i="1"/>
  <c r="Q231" i="1"/>
  <c r="S231" i="1"/>
  <c r="T231" i="1"/>
  <c r="O232" i="1"/>
  <c r="P232" i="1"/>
  <c r="Q232" i="1"/>
  <c r="S232" i="1"/>
  <c r="T232" i="1"/>
  <c r="O233" i="1"/>
  <c r="P233" i="1"/>
  <c r="Q233" i="1"/>
  <c r="S233" i="1"/>
  <c r="T233" i="1"/>
  <c r="O234" i="1"/>
  <c r="P234" i="1"/>
  <c r="Q234" i="1"/>
  <c r="S234" i="1"/>
  <c r="T234" i="1"/>
  <c r="O235" i="1"/>
  <c r="P235" i="1"/>
  <c r="Q235" i="1"/>
  <c r="S235" i="1"/>
  <c r="T235" i="1"/>
  <c r="O236" i="1"/>
  <c r="P236" i="1"/>
  <c r="Q236" i="1"/>
  <c r="S236" i="1"/>
  <c r="T236" i="1"/>
  <c r="O237" i="1"/>
  <c r="P237" i="1"/>
  <c r="Q237" i="1"/>
  <c r="S237" i="1"/>
  <c r="T237" i="1"/>
  <c r="O238" i="1"/>
  <c r="P238" i="1"/>
  <c r="Q238" i="1"/>
  <c r="S238" i="1"/>
  <c r="T238" i="1"/>
  <c r="O239" i="1"/>
  <c r="P239" i="1"/>
  <c r="Q239" i="1"/>
  <c r="S239" i="1"/>
  <c r="T239" i="1"/>
  <c r="O240" i="1"/>
  <c r="P240" i="1"/>
  <c r="Q240" i="1"/>
  <c r="S240" i="1"/>
  <c r="T240" i="1"/>
  <c r="O241" i="1"/>
  <c r="P241" i="1"/>
  <c r="Q241" i="1"/>
  <c r="S241" i="1"/>
  <c r="T241" i="1"/>
  <c r="O242" i="1"/>
  <c r="P242" i="1"/>
  <c r="Q242" i="1"/>
  <c r="S242" i="1"/>
  <c r="T242" i="1"/>
  <c r="O243" i="1"/>
  <c r="P243" i="1"/>
  <c r="Q243" i="1"/>
  <c r="S243" i="1"/>
  <c r="T243" i="1"/>
  <c r="O244" i="1"/>
  <c r="P244" i="1"/>
  <c r="Q244" i="1"/>
  <c r="S244" i="1"/>
  <c r="T244" i="1"/>
  <c r="O245" i="1"/>
  <c r="P245" i="1"/>
  <c r="Q245" i="1"/>
  <c r="S245" i="1"/>
  <c r="T245" i="1"/>
  <c r="O246" i="1"/>
  <c r="P246" i="1"/>
  <c r="Q246" i="1"/>
  <c r="S246" i="1"/>
  <c r="T246" i="1"/>
  <c r="O247" i="1"/>
  <c r="P247" i="1"/>
  <c r="Q247" i="1"/>
  <c r="S247" i="1"/>
  <c r="T247" i="1"/>
  <c r="O248" i="1"/>
  <c r="P248" i="1"/>
  <c r="Q248" i="1"/>
  <c r="S248" i="1"/>
  <c r="T248" i="1"/>
  <c r="O249" i="1"/>
  <c r="P249" i="1"/>
  <c r="Q249" i="1"/>
  <c r="S249" i="1"/>
  <c r="T249" i="1"/>
  <c r="O250" i="1"/>
  <c r="P250" i="1"/>
  <c r="Q250" i="1"/>
  <c r="S250" i="1"/>
  <c r="T250" i="1"/>
  <c r="O251" i="1"/>
  <c r="P251" i="1"/>
  <c r="Q251" i="1"/>
  <c r="S251" i="1"/>
  <c r="T251" i="1"/>
  <c r="O252" i="1"/>
  <c r="P252" i="1"/>
  <c r="Q252" i="1"/>
  <c r="S252" i="1"/>
  <c r="T252" i="1"/>
  <c r="O253" i="1"/>
  <c r="P253" i="1"/>
  <c r="Q253" i="1"/>
  <c r="S253" i="1"/>
  <c r="T253" i="1"/>
  <c r="O254" i="1"/>
  <c r="P254" i="1"/>
  <c r="Q254" i="1"/>
  <c r="S254" i="1"/>
  <c r="T254" i="1"/>
  <c r="O255" i="1"/>
  <c r="P255" i="1"/>
  <c r="Q255" i="1"/>
  <c r="S255" i="1"/>
  <c r="T255" i="1"/>
  <c r="O256" i="1"/>
  <c r="P256" i="1"/>
  <c r="Q256" i="1"/>
  <c r="S256" i="1"/>
  <c r="T256" i="1"/>
  <c r="O257" i="1"/>
  <c r="P257" i="1"/>
  <c r="Q257" i="1"/>
  <c r="S257" i="1"/>
  <c r="T257" i="1"/>
  <c r="O258" i="1"/>
  <c r="P258" i="1"/>
  <c r="Q258" i="1"/>
  <c r="S258" i="1"/>
  <c r="T258" i="1"/>
  <c r="O259" i="1"/>
  <c r="P259" i="1"/>
  <c r="Q259" i="1"/>
  <c r="S259" i="1"/>
  <c r="T259" i="1"/>
  <c r="O260" i="1"/>
  <c r="P260" i="1"/>
  <c r="Q260" i="1"/>
  <c r="S260" i="1"/>
  <c r="T260" i="1"/>
  <c r="O261" i="1"/>
  <c r="P261" i="1"/>
  <c r="Q261" i="1"/>
  <c r="S261" i="1"/>
  <c r="T261" i="1"/>
  <c r="O262" i="1"/>
  <c r="P262" i="1"/>
  <c r="Q262" i="1"/>
  <c r="S262" i="1"/>
  <c r="T262" i="1"/>
  <c r="O263" i="1"/>
  <c r="P263" i="1"/>
  <c r="Q263" i="1"/>
  <c r="S263" i="1"/>
  <c r="T263" i="1"/>
  <c r="O264" i="1"/>
  <c r="P264" i="1"/>
  <c r="Q264" i="1"/>
  <c r="S264" i="1"/>
  <c r="T264" i="1"/>
  <c r="O265" i="1"/>
  <c r="P265" i="1"/>
  <c r="Q265" i="1"/>
  <c r="S265" i="1"/>
  <c r="T265" i="1"/>
  <c r="O266" i="1"/>
  <c r="P266" i="1"/>
  <c r="Q266" i="1"/>
  <c r="S266" i="1"/>
  <c r="T266" i="1"/>
  <c r="O267" i="1"/>
  <c r="P267" i="1"/>
  <c r="Q267" i="1"/>
  <c r="S267" i="1"/>
  <c r="T267" i="1"/>
  <c r="O268" i="1"/>
  <c r="P268" i="1"/>
  <c r="Q268" i="1"/>
  <c r="S268" i="1"/>
  <c r="T268" i="1"/>
  <c r="O269" i="1"/>
  <c r="P269" i="1"/>
  <c r="Q269" i="1"/>
  <c r="S269" i="1"/>
  <c r="T269" i="1"/>
  <c r="O270" i="1"/>
  <c r="P270" i="1"/>
  <c r="Q270" i="1"/>
  <c r="S270" i="1"/>
  <c r="T270" i="1"/>
  <c r="O271" i="1"/>
  <c r="P271" i="1"/>
  <c r="Q271" i="1"/>
  <c r="S271" i="1"/>
  <c r="T271" i="1"/>
  <c r="O272" i="1"/>
  <c r="P272" i="1"/>
  <c r="Q272" i="1"/>
  <c r="S272" i="1"/>
  <c r="T272" i="1"/>
  <c r="O273" i="1"/>
  <c r="P273" i="1"/>
  <c r="Q273" i="1"/>
  <c r="S273" i="1"/>
  <c r="T273" i="1"/>
  <c r="O274" i="1"/>
  <c r="P274" i="1"/>
  <c r="Q274" i="1"/>
  <c r="S274" i="1"/>
  <c r="T274" i="1"/>
  <c r="O275" i="1"/>
  <c r="P275" i="1"/>
  <c r="Q275" i="1"/>
  <c r="S275" i="1"/>
  <c r="T275" i="1"/>
  <c r="O276" i="1"/>
  <c r="P276" i="1"/>
  <c r="Q276" i="1"/>
  <c r="S276" i="1"/>
  <c r="T276" i="1"/>
  <c r="O277" i="1"/>
  <c r="P277" i="1"/>
  <c r="Q277" i="1"/>
  <c r="S277" i="1"/>
  <c r="T277" i="1"/>
  <c r="O278" i="1"/>
  <c r="P278" i="1"/>
  <c r="Q278" i="1"/>
  <c r="S278" i="1"/>
  <c r="T278" i="1"/>
  <c r="O279" i="1"/>
  <c r="P279" i="1"/>
  <c r="Q279" i="1"/>
  <c r="S279" i="1"/>
  <c r="T279" i="1"/>
  <c r="O280" i="1"/>
  <c r="P280" i="1"/>
  <c r="Q280" i="1"/>
  <c r="S280" i="1"/>
  <c r="T280" i="1"/>
  <c r="O281" i="1"/>
  <c r="P281" i="1"/>
  <c r="Q281" i="1"/>
  <c r="S281" i="1"/>
  <c r="T281" i="1"/>
  <c r="O282" i="1"/>
  <c r="P282" i="1"/>
  <c r="Q282" i="1"/>
  <c r="S282" i="1"/>
  <c r="T282" i="1"/>
  <c r="O283" i="1"/>
  <c r="P283" i="1"/>
  <c r="Q283" i="1"/>
  <c r="S283" i="1"/>
  <c r="T283" i="1"/>
  <c r="O284" i="1"/>
  <c r="P284" i="1"/>
  <c r="Q284" i="1"/>
  <c r="S284" i="1"/>
  <c r="T284" i="1"/>
  <c r="O285" i="1"/>
  <c r="P285" i="1"/>
  <c r="Q285" i="1"/>
  <c r="S285" i="1"/>
  <c r="T285" i="1"/>
  <c r="O286" i="1"/>
  <c r="P286" i="1"/>
  <c r="Q286" i="1"/>
  <c r="S286" i="1"/>
  <c r="T286" i="1"/>
  <c r="O287" i="1"/>
  <c r="P287" i="1"/>
  <c r="Q287" i="1"/>
  <c r="S287" i="1"/>
  <c r="T287" i="1"/>
  <c r="O288" i="1"/>
  <c r="P288" i="1"/>
  <c r="Q288" i="1"/>
  <c r="S288" i="1"/>
  <c r="T288" i="1"/>
  <c r="O289" i="1"/>
  <c r="P289" i="1"/>
  <c r="Q289" i="1"/>
  <c r="S289" i="1"/>
  <c r="T289" i="1"/>
  <c r="O290" i="1"/>
  <c r="P290" i="1"/>
  <c r="Q290" i="1"/>
  <c r="S290" i="1"/>
  <c r="T290" i="1"/>
  <c r="O291" i="1"/>
  <c r="P291" i="1"/>
  <c r="Q291" i="1"/>
  <c r="S291" i="1"/>
  <c r="T291" i="1"/>
  <c r="O292" i="1"/>
  <c r="P292" i="1"/>
  <c r="Q292" i="1"/>
  <c r="S292" i="1"/>
  <c r="T292" i="1"/>
  <c r="O293" i="1"/>
  <c r="P293" i="1"/>
  <c r="Q293" i="1"/>
  <c r="S293" i="1"/>
  <c r="T293" i="1"/>
  <c r="O294" i="1"/>
  <c r="P294" i="1"/>
  <c r="Q294" i="1"/>
  <c r="S294" i="1"/>
  <c r="T294" i="1"/>
  <c r="O295" i="1"/>
  <c r="P295" i="1"/>
  <c r="Q295" i="1"/>
  <c r="S295" i="1"/>
  <c r="T295" i="1"/>
  <c r="O296" i="1"/>
  <c r="P296" i="1"/>
  <c r="Q296" i="1"/>
  <c r="S296" i="1"/>
  <c r="T296" i="1"/>
  <c r="O297" i="1"/>
  <c r="P297" i="1"/>
  <c r="Q297" i="1"/>
  <c r="S297" i="1"/>
  <c r="T297" i="1"/>
  <c r="O298" i="1"/>
  <c r="P298" i="1"/>
  <c r="Q298" i="1"/>
  <c r="S298" i="1"/>
  <c r="T298" i="1"/>
  <c r="O299" i="1"/>
  <c r="P299" i="1"/>
  <c r="Q299" i="1"/>
  <c r="S299" i="1"/>
  <c r="T299" i="1"/>
  <c r="O300" i="1"/>
  <c r="P300" i="1"/>
  <c r="Q300" i="1"/>
  <c r="S300" i="1"/>
  <c r="T300" i="1"/>
  <c r="O301" i="1"/>
  <c r="P301" i="1"/>
  <c r="Q301" i="1"/>
  <c r="S301" i="1"/>
  <c r="T301" i="1"/>
  <c r="O302" i="1"/>
  <c r="P302" i="1"/>
  <c r="Q302" i="1"/>
  <c r="S302" i="1"/>
  <c r="T302" i="1"/>
  <c r="O303" i="1"/>
  <c r="P303" i="1"/>
  <c r="Q303" i="1"/>
  <c r="S303" i="1"/>
  <c r="T303" i="1"/>
  <c r="O304" i="1"/>
  <c r="P304" i="1"/>
  <c r="Q304" i="1"/>
  <c r="S304" i="1"/>
  <c r="T304" i="1"/>
  <c r="O305" i="1"/>
  <c r="P305" i="1"/>
  <c r="Q305" i="1"/>
  <c r="S305" i="1"/>
  <c r="T305" i="1"/>
  <c r="O306" i="1"/>
  <c r="P306" i="1"/>
  <c r="Q306" i="1"/>
  <c r="S306" i="1"/>
  <c r="T306" i="1"/>
  <c r="O307" i="1"/>
  <c r="P307" i="1"/>
  <c r="Q307" i="1"/>
  <c r="S307" i="1"/>
  <c r="T307" i="1"/>
  <c r="O308" i="1"/>
  <c r="P308" i="1"/>
  <c r="Q308" i="1"/>
  <c r="S308" i="1"/>
  <c r="T308" i="1"/>
  <c r="O309" i="1"/>
  <c r="P309" i="1"/>
  <c r="Q309" i="1"/>
  <c r="S309" i="1"/>
  <c r="T309" i="1"/>
  <c r="O310" i="1"/>
  <c r="P310" i="1"/>
  <c r="Q310" i="1"/>
  <c r="S310" i="1"/>
  <c r="T310" i="1"/>
  <c r="O311" i="1"/>
  <c r="P311" i="1"/>
  <c r="Q311" i="1"/>
  <c r="S311" i="1"/>
  <c r="T311" i="1"/>
  <c r="O312" i="1"/>
  <c r="P312" i="1"/>
  <c r="Q312" i="1"/>
  <c r="S312" i="1"/>
  <c r="T312" i="1"/>
  <c r="O313" i="1"/>
  <c r="P313" i="1"/>
  <c r="Q313" i="1"/>
  <c r="S313" i="1"/>
  <c r="T313" i="1"/>
  <c r="O314" i="1"/>
  <c r="P314" i="1"/>
  <c r="Q314" i="1"/>
  <c r="S314" i="1"/>
  <c r="T314" i="1"/>
  <c r="O315" i="1"/>
  <c r="P315" i="1"/>
  <c r="Q315" i="1"/>
  <c r="S315" i="1"/>
  <c r="T315" i="1"/>
  <c r="O316" i="1"/>
  <c r="P316" i="1"/>
  <c r="Q316" i="1"/>
  <c r="S316" i="1"/>
  <c r="T316" i="1"/>
  <c r="O317" i="1"/>
  <c r="P317" i="1"/>
  <c r="Q317" i="1"/>
  <c r="S317" i="1"/>
  <c r="T317" i="1"/>
  <c r="O318" i="1"/>
  <c r="P318" i="1"/>
  <c r="Q318" i="1"/>
  <c r="S318" i="1"/>
  <c r="T318" i="1"/>
  <c r="O319" i="1"/>
  <c r="P319" i="1"/>
  <c r="Q319" i="1"/>
  <c r="S319" i="1"/>
  <c r="T319" i="1"/>
  <c r="O320" i="1"/>
  <c r="P320" i="1"/>
  <c r="Q320" i="1"/>
  <c r="S320" i="1"/>
  <c r="T320" i="1"/>
  <c r="O321" i="1"/>
  <c r="P321" i="1"/>
  <c r="Q321" i="1"/>
  <c r="S321" i="1"/>
  <c r="T321" i="1"/>
  <c r="O322" i="1"/>
  <c r="P322" i="1"/>
  <c r="Q322" i="1"/>
  <c r="S322" i="1"/>
  <c r="T322" i="1"/>
  <c r="O323" i="1"/>
  <c r="P323" i="1"/>
  <c r="Q323" i="1"/>
  <c r="S323" i="1"/>
  <c r="T323" i="1"/>
  <c r="O324" i="1"/>
  <c r="P324" i="1"/>
  <c r="Q324" i="1"/>
  <c r="S324" i="1"/>
  <c r="T324" i="1"/>
  <c r="O325" i="1"/>
  <c r="P325" i="1"/>
  <c r="Q325" i="1"/>
  <c r="S325" i="1"/>
  <c r="T325" i="1"/>
  <c r="O326" i="1"/>
  <c r="P326" i="1"/>
  <c r="Q326" i="1"/>
  <c r="S326" i="1"/>
  <c r="T326" i="1"/>
  <c r="O327" i="1"/>
  <c r="P327" i="1"/>
  <c r="Q327" i="1"/>
  <c r="S327" i="1"/>
  <c r="T327" i="1"/>
  <c r="O328" i="1"/>
  <c r="P328" i="1"/>
  <c r="Q328" i="1"/>
  <c r="S328" i="1"/>
  <c r="T328" i="1"/>
  <c r="O329" i="1"/>
  <c r="P329" i="1"/>
  <c r="Q329" i="1"/>
  <c r="S329" i="1"/>
  <c r="T329" i="1"/>
  <c r="O330" i="1"/>
  <c r="P330" i="1"/>
  <c r="Q330" i="1"/>
  <c r="S330" i="1"/>
  <c r="T330" i="1"/>
  <c r="O331" i="1"/>
  <c r="P331" i="1"/>
  <c r="Q331" i="1"/>
  <c r="S331" i="1"/>
  <c r="T331" i="1"/>
  <c r="O332" i="1"/>
  <c r="P332" i="1"/>
  <c r="Q332" i="1"/>
  <c r="S332" i="1"/>
  <c r="T332" i="1"/>
  <c r="O333" i="1"/>
  <c r="P333" i="1"/>
  <c r="Q333" i="1"/>
  <c r="S333" i="1"/>
  <c r="T333" i="1"/>
  <c r="O334" i="1"/>
  <c r="P334" i="1"/>
  <c r="Q334" i="1"/>
  <c r="S334" i="1"/>
  <c r="T334" i="1"/>
  <c r="O335" i="1"/>
  <c r="P335" i="1"/>
  <c r="Q335" i="1"/>
  <c r="S335" i="1"/>
  <c r="T335" i="1"/>
  <c r="O336" i="1"/>
  <c r="P336" i="1"/>
  <c r="Q336" i="1"/>
  <c r="S336" i="1"/>
  <c r="T336" i="1"/>
  <c r="O337" i="1"/>
  <c r="P337" i="1"/>
  <c r="Q337" i="1"/>
  <c r="S337" i="1"/>
  <c r="T337" i="1"/>
  <c r="O338" i="1"/>
  <c r="P338" i="1"/>
  <c r="Q338" i="1"/>
  <c r="S338" i="1"/>
  <c r="T338" i="1"/>
  <c r="O339" i="1"/>
  <c r="P339" i="1"/>
  <c r="Q339" i="1"/>
  <c r="S339" i="1"/>
  <c r="T339" i="1"/>
  <c r="O340" i="1"/>
  <c r="P340" i="1"/>
  <c r="Q340" i="1"/>
  <c r="S340" i="1"/>
  <c r="T340" i="1"/>
  <c r="O341" i="1"/>
  <c r="P341" i="1"/>
  <c r="Q341" i="1"/>
  <c r="S341" i="1"/>
  <c r="T341" i="1"/>
  <c r="O342" i="1"/>
  <c r="P342" i="1"/>
  <c r="Q342" i="1"/>
  <c r="S342" i="1"/>
  <c r="T342" i="1"/>
  <c r="O343" i="1"/>
  <c r="P343" i="1"/>
  <c r="Q343" i="1"/>
  <c r="S343" i="1"/>
  <c r="T343" i="1"/>
  <c r="O344" i="1"/>
  <c r="P344" i="1"/>
  <c r="Q344" i="1"/>
  <c r="S344" i="1"/>
  <c r="T344" i="1"/>
  <c r="O345" i="1"/>
  <c r="P345" i="1"/>
  <c r="Q345" i="1"/>
  <c r="S345" i="1"/>
  <c r="T345" i="1"/>
  <c r="O346" i="1"/>
  <c r="P346" i="1"/>
  <c r="Q346" i="1"/>
  <c r="S346" i="1"/>
  <c r="T346" i="1"/>
  <c r="O347" i="1"/>
  <c r="P347" i="1"/>
  <c r="Q347" i="1"/>
  <c r="S347" i="1"/>
  <c r="T347" i="1"/>
  <c r="O348" i="1"/>
  <c r="P348" i="1"/>
  <c r="Q348" i="1"/>
  <c r="S348" i="1"/>
  <c r="T348" i="1"/>
  <c r="O349" i="1"/>
  <c r="P349" i="1"/>
  <c r="Q349" i="1"/>
  <c r="S349" i="1"/>
  <c r="T349" i="1"/>
  <c r="O350" i="1"/>
  <c r="P350" i="1"/>
  <c r="Q350" i="1"/>
  <c r="S350" i="1"/>
  <c r="T350" i="1"/>
  <c r="O351" i="1"/>
  <c r="P351" i="1"/>
  <c r="Q351" i="1"/>
  <c r="S351" i="1"/>
  <c r="T351" i="1"/>
  <c r="O352" i="1"/>
  <c r="P352" i="1"/>
  <c r="Q352" i="1"/>
  <c r="S352" i="1"/>
  <c r="T352" i="1"/>
  <c r="O353" i="1"/>
  <c r="P353" i="1"/>
  <c r="Q353" i="1"/>
  <c r="S353" i="1"/>
  <c r="T353" i="1"/>
  <c r="O354" i="1"/>
  <c r="P354" i="1"/>
  <c r="Q354" i="1"/>
  <c r="S354" i="1"/>
  <c r="T354" i="1"/>
  <c r="O355" i="1"/>
  <c r="P355" i="1"/>
  <c r="Q355" i="1"/>
  <c r="S355" i="1"/>
  <c r="T355" i="1"/>
  <c r="O356" i="1"/>
  <c r="P356" i="1"/>
  <c r="Q356" i="1"/>
  <c r="S356" i="1"/>
  <c r="T356" i="1"/>
  <c r="O357" i="1"/>
  <c r="P357" i="1"/>
  <c r="Q357" i="1"/>
  <c r="S357" i="1"/>
  <c r="T357" i="1"/>
  <c r="O358" i="1"/>
  <c r="P358" i="1"/>
  <c r="Q358" i="1"/>
  <c r="S358" i="1"/>
  <c r="T358" i="1"/>
  <c r="O359" i="1"/>
  <c r="P359" i="1"/>
  <c r="Q359" i="1"/>
  <c r="S359" i="1"/>
  <c r="T359" i="1"/>
  <c r="O360" i="1"/>
  <c r="P360" i="1"/>
  <c r="Q360" i="1"/>
  <c r="S360" i="1"/>
  <c r="T360" i="1"/>
  <c r="O361" i="1"/>
  <c r="P361" i="1"/>
  <c r="Q361" i="1"/>
  <c r="S361" i="1"/>
  <c r="T361" i="1"/>
  <c r="O362" i="1"/>
  <c r="P362" i="1"/>
  <c r="Q362" i="1"/>
  <c r="S362" i="1"/>
  <c r="T362" i="1"/>
  <c r="O363" i="1"/>
  <c r="P363" i="1"/>
  <c r="Q363" i="1"/>
  <c r="S363" i="1"/>
  <c r="T363" i="1"/>
  <c r="O364" i="1"/>
  <c r="P364" i="1"/>
  <c r="Q364" i="1"/>
  <c r="S364" i="1"/>
  <c r="T364" i="1"/>
  <c r="O365" i="1"/>
  <c r="P365" i="1"/>
  <c r="Q365" i="1"/>
  <c r="S365" i="1"/>
  <c r="T365" i="1"/>
  <c r="O366" i="1"/>
  <c r="P366" i="1"/>
  <c r="Q366" i="1"/>
  <c r="S366" i="1"/>
  <c r="T366" i="1"/>
  <c r="O367" i="1"/>
  <c r="P367" i="1"/>
  <c r="Q367" i="1"/>
  <c r="S367" i="1"/>
  <c r="T367" i="1"/>
  <c r="O368" i="1"/>
  <c r="P368" i="1"/>
  <c r="Q368" i="1"/>
  <c r="S368" i="1"/>
  <c r="T368" i="1"/>
  <c r="O369" i="1"/>
  <c r="P369" i="1"/>
  <c r="Q369" i="1"/>
  <c r="S369" i="1"/>
  <c r="T369" i="1"/>
  <c r="O370" i="1"/>
  <c r="P370" i="1"/>
  <c r="Q370" i="1"/>
  <c r="S370" i="1"/>
  <c r="T370" i="1"/>
  <c r="O371" i="1"/>
  <c r="P371" i="1"/>
  <c r="Q371" i="1"/>
  <c r="S371" i="1"/>
  <c r="T371" i="1"/>
  <c r="O372" i="1"/>
  <c r="P372" i="1"/>
  <c r="Q372" i="1"/>
  <c r="S372" i="1"/>
  <c r="T372" i="1"/>
  <c r="O373" i="1"/>
  <c r="P373" i="1"/>
  <c r="Q373" i="1"/>
  <c r="S373" i="1"/>
  <c r="T373" i="1"/>
  <c r="O374" i="1"/>
  <c r="P374" i="1"/>
  <c r="Q374" i="1"/>
  <c r="S374" i="1"/>
  <c r="T374" i="1"/>
  <c r="O375" i="1"/>
  <c r="P375" i="1"/>
  <c r="Q375" i="1"/>
  <c r="S375" i="1"/>
  <c r="T375" i="1"/>
  <c r="O376" i="1"/>
  <c r="P376" i="1"/>
  <c r="Q376" i="1"/>
  <c r="S376" i="1"/>
  <c r="T376" i="1"/>
  <c r="O377" i="1"/>
  <c r="P377" i="1"/>
  <c r="Q377" i="1"/>
  <c r="S377" i="1"/>
  <c r="T377" i="1"/>
  <c r="O378" i="1"/>
  <c r="P378" i="1"/>
  <c r="Q378" i="1"/>
  <c r="S378" i="1"/>
  <c r="T378" i="1"/>
  <c r="O379" i="1"/>
  <c r="P379" i="1"/>
  <c r="Q379" i="1"/>
  <c r="S379" i="1"/>
  <c r="T379" i="1"/>
  <c r="O380" i="1"/>
  <c r="P380" i="1"/>
  <c r="Q380" i="1"/>
  <c r="S380" i="1"/>
  <c r="T380" i="1"/>
  <c r="O381" i="1"/>
  <c r="P381" i="1"/>
  <c r="Q381" i="1"/>
  <c r="S381" i="1"/>
  <c r="T381" i="1"/>
  <c r="O382" i="1"/>
  <c r="P382" i="1"/>
  <c r="Q382" i="1"/>
  <c r="S382" i="1"/>
  <c r="T382" i="1"/>
  <c r="O383" i="1"/>
  <c r="P383" i="1"/>
  <c r="Q383" i="1"/>
  <c r="S383" i="1"/>
  <c r="T383" i="1"/>
  <c r="O384" i="1"/>
  <c r="P384" i="1"/>
  <c r="Q384" i="1"/>
  <c r="S384" i="1"/>
  <c r="T384" i="1"/>
  <c r="O385" i="1"/>
  <c r="P385" i="1"/>
  <c r="Q385" i="1"/>
  <c r="S385" i="1"/>
  <c r="T385" i="1"/>
  <c r="O386" i="1"/>
  <c r="P386" i="1"/>
  <c r="Q386" i="1"/>
  <c r="S386" i="1"/>
  <c r="T386" i="1"/>
  <c r="O387" i="1"/>
  <c r="P387" i="1"/>
  <c r="Q387" i="1"/>
  <c r="S387" i="1"/>
  <c r="T387" i="1"/>
  <c r="O388" i="1"/>
  <c r="P388" i="1"/>
  <c r="Q388" i="1"/>
  <c r="S388" i="1"/>
  <c r="T388" i="1"/>
  <c r="O389" i="1"/>
  <c r="P389" i="1"/>
  <c r="Q389" i="1"/>
  <c r="S389" i="1"/>
  <c r="T389" i="1"/>
  <c r="O390" i="1"/>
  <c r="P390" i="1"/>
  <c r="Q390" i="1"/>
  <c r="S390" i="1"/>
  <c r="T390" i="1"/>
  <c r="O391" i="1"/>
  <c r="P391" i="1"/>
  <c r="Q391" i="1"/>
  <c r="S391" i="1"/>
  <c r="T391" i="1"/>
  <c r="O392" i="1"/>
  <c r="P392" i="1"/>
  <c r="Q392" i="1"/>
  <c r="S392" i="1"/>
  <c r="T392" i="1"/>
  <c r="O393" i="1"/>
  <c r="P393" i="1"/>
  <c r="Q393" i="1"/>
  <c r="S393" i="1"/>
  <c r="T393" i="1"/>
  <c r="O394" i="1"/>
  <c r="P394" i="1"/>
  <c r="Q394" i="1"/>
  <c r="S394" i="1"/>
  <c r="T394" i="1"/>
  <c r="O395" i="1"/>
  <c r="P395" i="1"/>
  <c r="Q395" i="1"/>
  <c r="S395" i="1"/>
  <c r="T395" i="1"/>
  <c r="O396" i="1"/>
  <c r="P396" i="1"/>
  <c r="Q396" i="1"/>
  <c r="S396" i="1"/>
  <c r="T396" i="1"/>
  <c r="O397" i="1"/>
  <c r="P397" i="1"/>
  <c r="Q397" i="1"/>
  <c r="S397" i="1"/>
  <c r="T397" i="1"/>
  <c r="O398" i="1"/>
  <c r="P398" i="1"/>
  <c r="Q398" i="1"/>
  <c r="S398" i="1"/>
  <c r="T398" i="1"/>
  <c r="O399" i="1"/>
  <c r="P399" i="1"/>
  <c r="Q399" i="1"/>
  <c r="S399" i="1"/>
  <c r="T399" i="1"/>
  <c r="O400" i="1"/>
  <c r="P400" i="1"/>
  <c r="Q400" i="1"/>
  <c r="S400" i="1"/>
  <c r="T400" i="1"/>
  <c r="O401" i="1"/>
  <c r="P401" i="1"/>
  <c r="Q401" i="1"/>
  <c r="S401" i="1"/>
  <c r="T401" i="1"/>
  <c r="O402" i="1"/>
  <c r="P402" i="1"/>
  <c r="Q402" i="1"/>
  <c r="S402" i="1"/>
  <c r="T402" i="1"/>
  <c r="O403" i="1"/>
  <c r="P403" i="1"/>
  <c r="Q403" i="1"/>
  <c r="S403" i="1"/>
  <c r="T403" i="1"/>
  <c r="O404" i="1"/>
  <c r="P404" i="1"/>
  <c r="Q404" i="1"/>
  <c r="S404" i="1"/>
  <c r="T404" i="1"/>
  <c r="O405" i="1"/>
  <c r="P405" i="1"/>
  <c r="Q405" i="1"/>
  <c r="S405" i="1"/>
  <c r="T405" i="1"/>
  <c r="O406" i="1"/>
  <c r="P406" i="1"/>
  <c r="Q406" i="1"/>
  <c r="S406" i="1"/>
  <c r="T406" i="1"/>
  <c r="O407" i="1"/>
  <c r="P407" i="1"/>
  <c r="Q407" i="1"/>
  <c r="S407" i="1"/>
  <c r="T407" i="1"/>
  <c r="O408" i="1"/>
  <c r="P408" i="1"/>
  <c r="Q408" i="1"/>
  <c r="S408" i="1"/>
  <c r="T408" i="1"/>
  <c r="O409" i="1"/>
  <c r="P409" i="1"/>
  <c r="Q409" i="1"/>
  <c r="S409" i="1"/>
  <c r="T409" i="1"/>
  <c r="O410" i="1"/>
  <c r="P410" i="1"/>
  <c r="Q410" i="1"/>
  <c r="S410" i="1"/>
  <c r="T410" i="1"/>
  <c r="O411" i="1"/>
  <c r="P411" i="1"/>
  <c r="Q411" i="1"/>
  <c r="S411" i="1"/>
  <c r="T411" i="1"/>
  <c r="O412" i="1"/>
  <c r="P412" i="1"/>
  <c r="Q412" i="1"/>
  <c r="S412" i="1"/>
  <c r="T412" i="1"/>
  <c r="O413" i="1"/>
  <c r="P413" i="1"/>
  <c r="Q413" i="1"/>
  <c r="S413" i="1"/>
  <c r="T413" i="1"/>
  <c r="O414" i="1"/>
  <c r="P414" i="1"/>
  <c r="Q414" i="1"/>
  <c r="S414" i="1"/>
  <c r="T414" i="1"/>
  <c r="O415" i="1"/>
  <c r="P415" i="1"/>
  <c r="Q415" i="1"/>
  <c r="S415" i="1"/>
  <c r="T415" i="1"/>
  <c r="O416" i="1"/>
  <c r="P416" i="1"/>
  <c r="Q416" i="1"/>
  <c r="S416" i="1"/>
  <c r="T416" i="1"/>
  <c r="O417" i="1"/>
  <c r="P417" i="1"/>
  <c r="Q417" i="1"/>
  <c r="S417" i="1"/>
  <c r="T417" i="1"/>
  <c r="O418" i="1"/>
  <c r="P418" i="1"/>
  <c r="Q418" i="1"/>
  <c r="S418" i="1"/>
  <c r="T418" i="1"/>
  <c r="O419" i="1"/>
  <c r="P419" i="1"/>
  <c r="Q419" i="1"/>
  <c r="S419" i="1"/>
  <c r="T419" i="1"/>
  <c r="O420" i="1"/>
  <c r="P420" i="1"/>
  <c r="Q420" i="1"/>
  <c r="S420" i="1"/>
  <c r="T420" i="1"/>
  <c r="O421" i="1"/>
  <c r="P421" i="1"/>
  <c r="Q421" i="1"/>
  <c r="S421" i="1"/>
  <c r="T421" i="1"/>
  <c r="O422" i="1"/>
  <c r="P422" i="1"/>
  <c r="Q422" i="1"/>
  <c r="S422" i="1"/>
  <c r="T422" i="1"/>
  <c r="O423" i="1"/>
  <c r="P423" i="1"/>
  <c r="Q423" i="1"/>
  <c r="S423" i="1"/>
  <c r="T423" i="1"/>
  <c r="O424" i="1"/>
  <c r="P424" i="1"/>
  <c r="Q424" i="1"/>
  <c r="S424" i="1"/>
  <c r="T424" i="1"/>
  <c r="O425" i="1"/>
  <c r="P425" i="1"/>
  <c r="Q425" i="1"/>
  <c r="S425" i="1"/>
  <c r="T425" i="1"/>
  <c r="O426" i="1"/>
  <c r="P426" i="1"/>
  <c r="Q426" i="1"/>
  <c r="S426" i="1"/>
  <c r="T426" i="1"/>
  <c r="O427" i="1"/>
  <c r="P427" i="1"/>
  <c r="Q427" i="1"/>
  <c r="S427" i="1"/>
  <c r="T427" i="1"/>
  <c r="O428" i="1"/>
  <c r="P428" i="1"/>
  <c r="Q428" i="1"/>
  <c r="S428" i="1"/>
  <c r="T428" i="1"/>
  <c r="O429" i="1"/>
  <c r="P429" i="1"/>
  <c r="Q429" i="1"/>
  <c r="S429" i="1"/>
  <c r="T429" i="1"/>
  <c r="O430" i="1"/>
  <c r="P430" i="1"/>
  <c r="Q430" i="1"/>
  <c r="S430" i="1"/>
  <c r="T430" i="1"/>
  <c r="O431" i="1"/>
  <c r="P431" i="1"/>
  <c r="Q431" i="1"/>
  <c r="S431" i="1"/>
  <c r="T431" i="1"/>
  <c r="O432" i="1"/>
  <c r="P432" i="1"/>
  <c r="Q432" i="1"/>
  <c r="S432" i="1"/>
  <c r="T432" i="1"/>
  <c r="O433" i="1"/>
  <c r="P433" i="1"/>
  <c r="Q433" i="1"/>
  <c r="S433" i="1"/>
  <c r="T433" i="1"/>
  <c r="O434" i="1"/>
  <c r="P434" i="1"/>
  <c r="Q434" i="1"/>
  <c r="S434" i="1"/>
  <c r="T434" i="1"/>
  <c r="O435" i="1"/>
  <c r="P435" i="1"/>
  <c r="Q435" i="1"/>
  <c r="S435" i="1"/>
  <c r="T435" i="1"/>
  <c r="O436" i="1"/>
  <c r="P436" i="1"/>
  <c r="Q436" i="1"/>
  <c r="S436" i="1"/>
  <c r="T436" i="1"/>
  <c r="O437" i="1"/>
  <c r="P437" i="1"/>
  <c r="Q437" i="1"/>
  <c r="S437" i="1"/>
  <c r="T437" i="1"/>
  <c r="O438" i="1"/>
  <c r="P438" i="1"/>
  <c r="Q438" i="1"/>
  <c r="S438" i="1"/>
  <c r="T438" i="1"/>
  <c r="O439" i="1"/>
  <c r="P439" i="1"/>
  <c r="Q439" i="1"/>
  <c r="S439" i="1"/>
  <c r="T439" i="1"/>
  <c r="O440" i="1"/>
  <c r="P440" i="1"/>
  <c r="Q440" i="1"/>
  <c r="S440" i="1"/>
  <c r="T440" i="1"/>
  <c r="O441" i="1"/>
  <c r="P441" i="1"/>
  <c r="Q441" i="1"/>
  <c r="S441" i="1"/>
  <c r="T441" i="1"/>
  <c r="O442" i="1"/>
  <c r="P442" i="1"/>
  <c r="Q442" i="1"/>
  <c r="S442" i="1"/>
  <c r="T442" i="1"/>
  <c r="O443" i="1"/>
  <c r="P443" i="1"/>
  <c r="Q443" i="1"/>
  <c r="S443" i="1"/>
  <c r="T443" i="1"/>
  <c r="O444" i="1"/>
  <c r="P444" i="1"/>
  <c r="Q444" i="1"/>
  <c r="S444" i="1"/>
  <c r="T444" i="1"/>
  <c r="O445" i="1"/>
  <c r="P445" i="1"/>
  <c r="Q445" i="1"/>
  <c r="S445" i="1"/>
  <c r="T445" i="1"/>
  <c r="O446" i="1"/>
  <c r="P446" i="1"/>
  <c r="Q446" i="1"/>
  <c r="S446" i="1"/>
  <c r="T446" i="1"/>
  <c r="O447" i="1"/>
  <c r="P447" i="1"/>
  <c r="Q447" i="1"/>
  <c r="S447" i="1"/>
  <c r="T447" i="1"/>
  <c r="O448" i="1"/>
  <c r="P448" i="1"/>
  <c r="Q448" i="1"/>
  <c r="S448" i="1"/>
  <c r="T448" i="1"/>
  <c r="O449" i="1"/>
  <c r="P449" i="1"/>
  <c r="Q449" i="1"/>
  <c r="S449" i="1"/>
  <c r="T449" i="1"/>
  <c r="O450" i="1"/>
  <c r="P450" i="1"/>
  <c r="Q450" i="1"/>
  <c r="S450" i="1"/>
  <c r="T450" i="1"/>
  <c r="O451" i="1"/>
  <c r="P451" i="1"/>
  <c r="Q451" i="1"/>
  <c r="S451" i="1"/>
  <c r="T451" i="1"/>
  <c r="O452" i="1"/>
  <c r="P452" i="1"/>
  <c r="Q452" i="1"/>
  <c r="S452" i="1"/>
  <c r="T452" i="1"/>
  <c r="O453" i="1"/>
  <c r="P453" i="1"/>
  <c r="Q453" i="1"/>
  <c r="S453" i="1"/>
  <c r="T453" i="1"/>
  <c r="O454" i="1"/>
  <c r="P454" i="1"/>
  <c r="Q454" i="1"/>
  <c r="S454" i="1"/>
  <c r="T454" i="1"/>
  <c r="O455" i="1"/>
  <c r="P455" i="1"/>
  <c r="Q455" i="1"/>
  <c r="S455" i="1"/>
  <c r="T455" i="1"/>
  <c r="O456" i="1"/>
  <c r="P456" i="1"/>
  <c r="Q456" i="1"/>
  <c r="S456" i="1"/>
  <c r="T456" i="1"/>
  <c r="O457" i="1"/>
  <c r="P457" i="1"/>
  <c r="Q457" i="1"/>
  <c r="S457" i="1"/>
  <c r="T457" i="1"/>
  <c r="O458" i="1"/>
  <c r="P458" i="1"/>
  <c r="Q458" i="1"/>
  <c r="S458" i="1"/>
  <c r="T458" i="1"/>
  <c r="O459" i="1"/>
  <c r="P459" i="1"/>
  <c r="Q459" i="1"/>
  <c r="S459" i="1"/>
  <c r="T459" i="1"/>
  <c r="O460" i="1"/>
  <c r="P460" i="1"/>
  <c r="Q460" i="1"/>
  <c r="S460" i="1"/>
  <c r="T460" i="1"/>
  <c r="O461" i="1"/>
  <c r="P461" i="1"/>
  <c r="Q461" i="1"/>
  <c r="S461" i="1"/>
  <c r="T461" i="1"/>
  <c r="O462" i="1"/>
  <c r="P462" i="1"/>
  <c r="Q462" i="1"/>
  <c r="S462" i="1"/>
  <c r="T462" i="1"/>
  <c r="O463" i="1"/>
  <c r="P463" i="1"/>
  <c r="Q463" i="1"/>
  <c r="S463" i="1"/>
  <c r="T463" i="1"/>
  <c r="O464" i="1"/>
  <c r="P464" i="1"/>
  <c r="Q464" i="1"/>
  <c r="S464" i="1"/>
  <c r="T464" i="1"/>
  <c r="O465" i="1"/>
  <c r="P465" i="1"/>
  <c r="Q465" i="1"/>
  <c r="S465" i="1"/>
  <c r="T465" i="1"/>
  <c r="O466" i="1"/>
  <c r="P466" i="1"/>
  <c r="Q466" i="1"/>
  <c r="S466" i="1"/>
  <c r="T466" i="1"/>
  <c r="O467" i="1"/>
  <c r="P467" i="1"/>
  <c r="Q467" i="1"/>
  <c r="S467" i="1"/>
  <c r="T467" i="1"/>
  <c r="O468" i="1"/>
  <c r="P468" i="1"/>
  <c r="Q468" i="1"/>
  <c r="S468" i="1"/>
  <c r="T468" i="1"/>
  <c r="O469" i="1"/>
  <c r="P469" i="1"/>
  <c r="Q469" i="1"/>
  <c r="S469" i="1"/>
  <c r="T469" i="1"/>
  <c r="O470" i="1"/>
  <c r="P470" i="1"/>
  <c r="Q470" i="1"/>
  <c r="S470" i="1"/>
  <c r="T470" i="1"/>
  <c r="O471" i="1"/>
  <c r="P471" i="1"/>
  <c r="Q471" i="1"/>
  <c r="S471" i="1"/>
  <c r="T471" i="1"/>
  <c r="O472" i="1"/>
  <c r="P472" i="1"/>
  <c r="Q472" i="1"/>
  <c r="S472" i="1"/>
  <c r="T472" i="1"/>
  <c r="O473" i="1"/>
  <c r="P473" i="1"/>
  <c r="Q473" i="1"/>
  <c r="S473" i="1"/>
  <c r="T473" i="1"/>
  <c r="O474" i="1"/>
  <c r="P474" i="1"/>
  <c r="Q474" i="1"/>
  <c r="S474" i="1"/>
  <c r="T474" i="1"/>
  <c r="O475" i="1"/>
  <c r="P475" i="1"/>
  <c r="Q475" i="1"/>
  <c r="S475" i="1"/>
  <c r="T475" i="1"/>
  <c r="O476" i="1"/>
  <c r="P476" i="1"/>
  <c r="Q476" i="1"/>
  <c r="S476" i="1"/>
  <c r="T476" i="1"/>
  <c r="O477" i="1"/>
  <c r="P477" i="1"/>
  <c r="Q477" i="1"/>
  <c r="S477" i="1"/>
  <c r="T477" i="1"/>
  <c r="O478" i="1"/>
  <c r="P478" i="1"/>
  <c r="Q478" i="1"/>
  <c r="S478" i="1"/>
  <c r="T478" i="1"/>
  <c r="O479" i="1"/>
  <c r="P479" i="1"/>
  <c r="Q479" i="1"/>
  <c r="S479" i="1"/>
  <c r="T479" i="1"/>
  <c r="O480" i="1"/>
  <c r="P480" i="1"/>
  <c r="Q480" i="1"/>
  <c r="S480" i="1"/>
  <c r="T480" i="1"/>
  <c r="O481" i="1"/>
  <c r="P481" i="1"/>
  <c r="Q481" i="1"/>
  <c r="S481" i="1"/>
  <c r="T481" i="1"/>
  <c r="O482" i="1"/>
  <c r="P482" i="1"/>
  <c r="Q482" i="1"/>
  <c r="S482" i="1"/>
  <c r="T482" i="1"/>
  <c r="O483" i="1"/>
  <c r="P483" i="1"/>
  <c r="Q483" i="1"/>
  <c r="S483" i="1"/>
  <c r="T483" i="1"/>
  <c r="O484" i="1"/>
  <c r="P484" i="1"/>
  <c r="Q484" i="1"/>
  <c r="S484" i="1"/>
  <c r="T484" i="1"/>
  <c r="O485" i="1"/>
  <c r="P485" i="1"/>
  <c r="Q485" i="1"/>
  <c r="S485" i="1"/>
  <c r="T485" i="1"/>
  <c r="O486" i="1"/>
  <c r="P486" i="1"/>
  <c r="Q486" i="1"/>
  <c r="S486" i="1"/>
  <c r="T486" i="1"/>
  <c r="O487" i="1"/>
  <c r="P487" i="1"/>
  <c r="Q487" i="1"/>
  <c r="S487" i="1"/>
  <c r="T487" i="1"/>
  <c r="O488" i="1"/>
  <c r="P488" i="1"/>
  <c r="Q488" i="1"/>
  <c r="S488" i="1"/>
  <c r="T488" i="1"/>
  <c r="O489" i="1"/>
  <c r="P489" i="1"/>
  <c r="Q489" i="1"/>
  <c r="S489" i="1"/>
  <c r="T489" i="1"/>
  <c r="O490" i="1"/>
  <c r="P490" i="1"/>
  <c r="Q490" i="1"/>
  <c r="S490" i="1"/>
  <c r="T490" i="1"/>
  <c r="O491" i="1"/>
  <c r="P491" i="1"/>
  <c r="Q491" i="1"/>
  <c r="S491" i="1"/>
  <c r="T491" i="1"/>
  <c r="O492" i="1"/>
  <c r="P492" i="1"/>
  <c r="Q492" i="1"/>
  <c r="S492" i="1"/>
  <c r="T492" i="1"/>
  <c r="O493" i="1"/>
  <c r="P493" i="1"/>
  <c r="Q493" i="1"/>
  <c r="S493" i="1"/>
  <c r="T493" i="1"/>
  <c r="O494" i="1"/>
  <c r="P494" i="1"/>
  <c r="Q494" i="1"/>
  <c r="S494" i="1"/>
  <c r="T494" i="1"/>
  <c r="O495" i="1"/>
  <c r="P495" i="1"/>
  <c r="Q495" i="1"/>
  <c r="S495" i="1"/>
  <c r="T495" i="1"/>
  <c r="O496" i="1"/>
  <c r="P496" i="1"/>
  <c r="Q496" i="1"/>
  <c r="S496" i="1"/>
  <c r="T496" i="1"/>
  <c r="O497" i="1"/>
  <c r="P497" i="1"/>
  <c r="Q497" i="1"/>
  <c r="S497" i="1"/>
  <c r="T497" i="1"/>
  <c r="O498" i="1"/>
  <c r="P498" i="1"/>
  <c r="Q498" i="1"/>
  <c r="S498" i="1"/>
  <c r="T498" i="1"/>
  <c r="O499" i="1"/>
  <c r="P499" i="1"/>
  <c r="Q499" i="1"/>
  <c r="S499" i="1"/>
  <c r="T499" i="1"/>
  <c r="O500" i="1"/>
  <c r="P500" i="1"/>
  <c r="Q500" i="1"/>
  <c r="S500" i="1"/>
  <c r="T500" i="1"/>
  <c r="O501" i="1"/>
  <c r="P501" i="1"/>
  <c r="Q501" i="1"/>
  <c r="S501" i="1"/>
  <c r="T501" i="1"/>
  <c r="O502" i="1"/>
  <c r="P502" i="1"/>
  <c r="Q502" i="1"/>
  <c r="S502" i="1"/>
  <c r="T502" i="1"/>
  <c r="O503" i="1"/>
  <c r="P503" i="1"/>
  <c r="Q503" i="1"/>
  <c r="S503" i="1"/>
  <c r="T503" i="1"/>
  <c r="O504" i="1"/>
  <c r="P504" i="1"/>
  <c r="Q504" i="1"/>
  <c r="S504" i="1"/>
  <c r="T504" i="1"/>
  <c r="O505" i="1"/>
  <c r="P505" i="1"/>
  <c r="Q505" i="1"/>
  <c r="S505" i="1"/>
  <c r="T505" i="1"/>
  <c r="O506" i="1"/>
  <c r="P506" i="1"/>
  <c r="Q506" i="1"/>
  <c r="S506" i="1"/>
  <c r="T506" i="1"/>
  <c r="O507" i="1"/>
  <c r="P507" i="1"/>
  <c r="Q507" i="1"/>
  <c r="S507" i="1"/>
  <c r="T507" i="1"/>
  <c r="O508" i="1"/>
  <c r="P508" i="1"/>
  <c r="Q508" i="1"/>
  <c r="S508" i="1"/>
  <c r="T508" i="1"/>
  <c r="O509" i="1"/>
  <c r="P509" i="1"/>
  <c r="Q509" i="1"/>
  <c r="S509" i="1"/>
  <c r="T509" i="1"/>
  <c r="O510" i="1"/>
  <c r="P510" i="1"/>
  <c r="Q510" i="1"/>
  <c r="S510" i="1"/>
  <c r="T510" i="1"/>
  <c r="O511" i="1"/>
  <c r="P511" i="1"/>
  <c r="Q511" i="1"/>
  <c r="S511" i="1"/>
  <c r="T511" i="1"/>
  <c r="O512" i="1"/>
  <c r="P512" i="1"/>
  <c r="Q512" i="1"/>
  <c r="S512" i="1"/>
  <c r="T512" i="1"/>
  <c r="O513" i="1"/>
  <c r="P513" i="1"/>
  <c r="Q513" i="1"/>
  <c r="S513" i="1"/>
  <c r="T513" i="1"/>
  <c r="O514" i="1"/>
  <c r="P514" i="1"/>
  <c r="Q514" i="1"/>
  <c r="S514" i="1"/>
  <c r="T514" i="1"/>
  <c r="O515" i="1"/>
  <c r="P515" i="1"/>
  <c r="Q515" i="1"/>
  <c r="S515" i="1"/>
  <c r="T515" i="1"/>
  <c r="O516" i="1"/>
  <c r="P516" i="1"/>
  <c r="Q516" i="1"/>
  <c r="S516" i="1"/>
  <c r="T516" i="1"/>
  <c r="O517" i="1"/>
  <c r="P517" i="1"/>
  <c r="Q517" i="1"/>
  <c r="S517" i="1"/>
  <c r="T517" i="1"/>
  <c r="O518" i="1"/>
  <c r="P518" i="1"/>
  <c r="Q518" i="1"/>
  <c r="S518" i="1"/>
  <c r="T518" i="1"/>
  <c r="O519" i="1"/>
  <c r="P519" i="1"/>
  <c r="Q519" i="1"/>
  <c r="S519" i="1"/>
  <c r="T519" i="1"/>
  <c r="O520" i="1"/>
  <c r="P520" i="1"/>
  <c r="Q520" i="1"/>
  <c r="S520" i="1"/>
  <c r="T520" i="1"/>
  <c r="O521" i="1"/>
  <c r="P521" i="1"/>
  <c r="Q521" i="1"/>
  <c r="S521" i="1"/>
  <c r="T521" i="1"/>
  <c r="O522" i="1"/>
  <c r="P522" i="1"/>
  <c r="Q522" i="1"/>
  <c r="S522" i="1"/>
  <c r="T522" i="1"/>
  <c r="O523" i="1"/>
  <c r="P523" i="1"/>
  <c r="Q523" i="1"/>
  <c r="S523" i="1"/>
  <c r="T523" i="1"/>
  <c r="O524" i="1"/>
  <c r="P524" i="1"/>
  <c r="Q524" i="1"/>
  <c r="S524" i="1"/>
  <c r="T524" i="1"/>
  <c r="O525" i="1"/>
  <c r="P525" i="1"/>
  <c r="Q525" i="1"/>
  <c r="S525" i="1"/>
  <c r="T525" i="1"/>
  <c r="O526" i="1"/>
  <c r="P526" i="1"/>
  <c r="Q526" i="1"/>
  <c r="S526" i="1"/>
  <c r="T526" i="1"/>
  <c r="O527" i="1"/>
  <c r="P527" i="1"/>
  <c r="Q527" i="1"/>
  <c r="S527" i="1"/>
  <c r="T527" i="1"/>
  <c r="O528" i="1"/>
  <c r="P528" i="1"/>
  <c r="Q528" i="1"/>
  <c r="S528" i="1"/>
  <c r="T528" i="1"/>
  <c r="O529" i="1"/>
  <c r="P529" i="1"/>
  <c r="Q529" i="1"/>
  <c r="S529" i="1"/>
  <c r="T529" i="1"/>
  <c r="O530" i="1"/>
  <c r="P530" i="1"/>
  <c r="Q530" i="1"/>
  <c r="S530" i="1"/>
  <c r="T530" i="1"/>
  <c r="O531" i="1"/>
  <c r="P531" i="1"/>
  <c r="Q531" i="1"/>
  <c r="S531" i="1"/>
  <c r="T531" i="1"/>
  <c r="O532" i="1"/>
  <c r="P532" i="1"/>
  <c r="Q532" i="1"/>
  <c r="S532" i="1"/>
  <c r="T532" i="1"/>
  <c r="O533" i="1"/>
  <c r="P533" i="1"/>
  <c r="Q533" i="1"/>
  <c r="S533" i="1"/>
  <c r="T533" i="1"/>
  <c r="O534" i="1"/>
  <c r="P534" i="1"/>
  <c r="Q534" i="1"/>
  <c r="S534" i="1"/>
  <c r="T534" i="1"/>
  <c r="O535" i="1"/>
  <c r="P535" i="1"/>
  <c r="Q535" i="1"/>
  <c r="S535" i="1"/>
  <c r="T535" i="1"/>
  <c r="O536" i="1"/>
  <c r="P536" i="1"/>
  <c r="Q536" i="1"/>
  <c r="S536" i="1"/>
  <c r="T536" i="1"/>
  <c r="O537" i="1"/>
  <c r="P537" i="1"/>
  <c r="Q537" i="1"/>
  <c r="S537" i="1"/>
  <c r="T537" i="1"/>
  <c r="O538" i="1"/>
  <c r="P538" i="1"/>
  <c r="Q538" i="1"/>
  <c r="S538" i="1"/>
  <c r="T538" i="1"/>
  <c r="O539" i="1"/>
  <c r="P539" i="1"/>
  <c r="Q539" i="1"/>
  <c r="S539" i="1"/>
  <c r="T539" i="1"/>
  <c r="O540" i="1"/>
  <c r="P540" i="1"/>
  <c r="Q540" i="1"/>
  <c r="S540" i="1"/>
  <c r="T540" i="1"/>
  <c r="O541" i="1"/>
  <c r="P541" i="1"/>
  <c r="Q541" i="1"/>
  <c r="S541" i="1"/>
  <c r="T541" i="1"/>
  <c r="O542" i="1"/>
  <c r="P542" i="1"/>
  <c r="Q542" i="1"/>
  <c r="S542" i="1"/>
  <c r="T542" i="1"/>
  <c r="O543" i="1"/>
  <c r="P543" i="1"/>
  <c r="Q543" i="1"/>
  <c r="S543" i="1"/>
  <c r="T543" i="1"/>
  <c r="O544" i="1"/>
  <c r="P544" i="1"/>
  <c r="Q544" i="1"/>
  <c r="S544" i="1"/>
  <c r="T544" i="1"/>
  <c r="O545" i="1"/>
  <c r="P545" i="1"/>
  <c r="Q545" i="1"/>
  <c r="S545" i="1"/>
  <c r="T545" i="1"/>
  <c r="O546" i="1"/>
  <c r="P546" i="1"/>
  <c r="Q546" i="1"/>
  <c r="S546" i="1"/>
  <c r="T546" i="1"/>
  <c r="O547" i="1"/>
  <c r="P547" i="1"/>
  <c r="Q547" i="1"/>
  <c r="S547" i="1"/>
  <c r="T547" i="1"/>
  <c r="O548" i="1"/>
  <c r="P548" i="1"/>
  <c r="Q548" i="1"/>
  <c r="S548" i="1"/>
  <c r="T548" i="1"/>
  <c r="O549" i="1"/>
  <c r="P549" i="1"/>
  <c r="Q549" i="1"/>
  <c r="S549" i="1"/>
  <c r="T549" i="1"/>
  <c r="O550" i="1"/>
  <c r="P550" i="1"/>
  <c r="Q550" i="1"/>
  <c r="S550" i="1"/>
  <c r="T550" i="1"/>
  <c r="O551" i="1"/>
  <c r="P551" i="1"/>
  <c r="Q551" i="1"/>
  <c r="S551" i="1"/>
  <c r="T551" i="1"/>
  <c r="O552" i="1"/>
  <c r="P552" i="1"/>
  <c r="Q552" i="1"/>
  <c r="S552" i="1"/>
  <c r="T552" i="1"/>
  <c r="O553" i="1"/>
  <c r="P553" i="1"/>
  <c r="Q553" i="1"/>
  <c r="S553" i="1"/>
  <c r="T553" i="1"/>
  <c r="O554" i="1"/>
  <c r="P554" i="1"/>
  <c r="Q554" i="1"/>
  <c r="S554" i="1"/>
  <c r="T554" i="1"/>
  <c r="O555" i="1"/>
  <c r="P555" i="1"/>
  <c r="Q555" i="1"/>
  <c r="S555" i="1"/>
  <c r="T555" i="1"/>
  <c r="O556" i="1"/>
  <c r="P556" i="1"/>
  <c r="Q556" i="1"/>
  <c r="S556" i="1"/>
  <c r="T556" i="1"/>
  <c r="O557" i="1"/>
  <c r="P557" i="1"/>
  <c r="Q557" i="1"/>
  <c r="S557" i="1"/>
  <c r="T557" i="1"/>
  <c r="O558" i="1"/>
  <c r="P558" i="1"/>
  <c r="Q558" i="1"/>
  <c r="S558" i="1"/>
  <c r="T558" i="1"/>
  <c r="O559" i="1"/>
  <c r="P559" i="1"/>
  <c r="Q559" i="1"/>
  <c r="S559" i="1"/>
  <c r="T559" i="1"/>
  <c r="O560" i="1"/>
  <c r="P560" i="1"/>
  <c r="Q560" i="1"/>
  <c r="S560" i="1"/>
  <c r="T560" i="1"/>
  <c r="O561" i="1"/>
  <c r="P561" i="1"/>
  <c r="Q561" i="1"/>
  <c r="S561" i="1"/>
  <c r="T561" i="1"/>
  <c r="O562" i="1"/>
  <c r="P562" i="1"/>
  <c r="Q562" i="1"/>
  <c r="S562" i="1"/>
  <c r="T562" i="1"/>
  <c r="O563" i="1"/>
  <c r="P563" i="1"/>
  <c r="Q563" i="1"/>
  <c r="S563" i="1"/>
  <c r="T563" i="1"/>
  <c r="O564" i="1"/>
  <c r="P564" i="1"/>
  <c r="Q564" i="1"/>
  <c r="S564" i="1"/>
  <c r="T564" i="1"/>
  <c r="O565" i="1"/>
  <c r="P565" i="1"/>
  <c r="Q565" i="1"/>
  <c r="S565" i="1"/>
  <c r="T565" i="1"/>
  <c r="O566" i="1"/>
  <c r="P566" i="1"/>
  <c r="Q566" i="1"/>
  <c r="S566" i="1"/>
  <c r="T566" i="1"/>
  <c r="O567" i="1"/>
  <c r="P567" i="1"/>
  <c r="Q567" i="1"/>
  <c r="S567" i="1"/>
  <c r="T567" i="1"/>
  <c r="O568" i="1"/>
  <c r="P568" i="1"/>
  <c r="Q568" i="1"/>
  <c r="S568" i="1"/>
  <c r="T568" i="1"/>
  <c r="O569" i="1"/>
  <c r="P569" i="1"/>
  <c r="Q569" i="1"/>
  <c r="S569" i="1"/>
  <c r="T569" i="1"/>
  <c r="O570" i="1"/>
  <c r="P570" i="1"/>
  <c r="Q570" i="1"/>
  <c r="S570" i="1"/>
  <c r="T570" i="1"/>
  <c r="O571" i="1"/>
  <c r="P571" i="1"/>
  <c r="Q571" i="1"/>
  <c r="S571" i="1"/>
  <c r="T571" i="1"/>
  <c r="O572" i="1"/>
  <c r="P572" i="1"/>
  <c r="Q572" i="1"/>
  <c r="S572" i="1"/>
  <c r="T572" i="1"/>
  <c r="O573" i="1"/>
  <c r="P573" i="1"/>
  <c r="Q573" i="1"/>
  <c r="S573" i="1"/>
  <c r="T573" i="1"/>
  <c r="O574" i="1"/>
  <c r="P574" i="1"/>
  <c r="Q574" i="1"/>
  <c r="S574" i="1"/>
  <c r="T574" i="1"/>
  <c r="O575" i="1"/>
  <c r="P575" i="1"/>
  <c r="Q575" i="1"/>
  <c r="S575" i="1"/>
  <c r="T575" i="1"/>
  <c r="O576" i="1"/>
  <c r="P576" i="1"/>
  <c r="Q576" i="1"/>
  <c r="S576" i="1"/>
  <c r="T576" i="1"/>
  <c r="O577" i="1"/>
  <c r="P577" i="1"/>
  <c r="Q577" i="1"/>
  <c r="S577" i="1"/>
  <c r="T577" i="1"/>
  <c r="O578" i="1"/>
  <c r="P578" i="1"/>
  <c r="Q578" i="1"/>
  <c r="S578" i="1"/>
  <c r="T578" i="1"/>
  <c r="O579" i="1"/>
  <c r="P579" i="1"/>
  <c r="Q579" i="1"/>
  <c r="S579" i="1"/>
  <c r="T579" i="1"/>
  <c r="O580" i="1"/>
  <c r="P580" i="1"/>
  <c r="Q580" i="1"/>
  <c r="S580" i="1"/>
  <c r="T580" i="1"/>
  <c r="O581" i="1"/>
  <c r="P581" i="1"/>
  <c r="Q581" i="1"/>
  <c r="S581" i="1"/>
  <c r="T581" i="1"/>
  <c r="O582" i="1"/>
  <c r="P582" i="1"/>
  <c r="Q582" i="1"/>
  <c r="S582" i="1"/>
  <c r="T582" i="1"/>
  <c r="O583" i="1"/>
  <c r="P583" i="1"/>
  <c r="Q583" i="1"/>
  <c r="S583" i="1"/>
  <c r="T583" i="1"/>
  <c r="O584" i="1"/>
  <c r="P584" i="1"/>
  <c r="Q584" i="1"/>
  <c r="S584" i="1"/>
  <c r="T584" i="1"/>
  <c r="O585" i="1"/>
  <c r="P585" i="1"/>
  <c r="Q585" i="1"/>
  <c r="S585" i="1"/>
  <c r="T585" i="1"/>
  <c r="O586" i="1"/>
  <c r="P586" i="1"/>
  <c r="Q586" i="1"/>
  <c r="S586" i="1"/>
  <c r="T586" i="1"/>
  <c r="O587" i="1"/>
  <c r="P587" i="1"/>
  <c r="Q587" i="1"/>
  <c r="S587" i="1"/>
  <c r="T587" i="1"/>
  <c r="O588" i="1"/>
  <c r="P588" i="1"/>
  <c r="Q588" i="1"/>
  <c r="S588" i="1"/>
  <c r="T588" i="1"/>
  <c r="O589" i="1"/>
  <c r="P589" i="1"/>
  <c r="Q589" i="1"/>
  <c r="S589" i="1"/>
  <c r="T589" i="1"/>
  <c r="O590" i="1"/>
  <c r="P590" i="1"/>
  <c r="Q590" i="1"/>
  <c r="S590" i="1"/>
  <c r="T590" i="1"/>
  <c r="O591" i="1"/>
  <c r="P591" i="1"/>
  <c r="Q591" i="1"/>
  <c r="S591" i="1"/>
  <c r="T591" i="1"/>
  <c r="O592" i="1"/>
  <c r="P592" i="1"/>
  <c r="Q592" i="1"/>
  <c r="S592" i="1"/>
  <c r="T592" i="1"/>
  <c r="O593" i="1"/>
  <c r="P593" i="1"/>
  <c r="Q593" i="1"/>
  <c r="S593" i="1"/>
  <c r="T593" i="1"/>
  <c r="O594" i="1"/>
  <c r="P594" i="1"/>
  <c r="Q594" i="1"/>
  <c r="S594" i="1"/>
  <c r="T594" i="1"/>
  <c r="O595" i="1"/>
  <c r="P595" i="1"/>
  <c r="Q595" i="1"/>
  <c r="S595" i="1"/>
  <c r="T595" i="1"/>
  <c r="O596" i="1"/>
  <c r="P596" i="1"/>
  <c r="Q596" i="1"/>
  <c r="S596" i="1"/>
  <c r="T596" i="1"/>
  <c r="O597" i="1"/>
  <c r="P597" i="1"/>
  <c r="Q597" i="1"/>
  <c r="S597" i="1"/>
  <c r="T597" i="1"/>
  <c r="O598" i="1"/>
  <c r="P598" i="1"/>
  <c r="Q598" i="1"/>
  <c r="S598" i="1"/>
  <c r="T598" i="1"/>
  <c r="O599" i="1"/>
  <c r="P599" i="1"/>
  <c r="Q599" i="1"/>
  <c r="S599" i="1"/>
  <c r="T599" i="1"/>
  <c r="O600" i="1"/>
  <c r="P600" i="1"/>
  <c r="Q600" i="1"/>
  <c r="S600" i="1"/>
  <c r="T600" i="1"/>
  <c r="O601" i="1"/>
  <c r="P601" i="1"/>
  <c r="Q601" i="1"/>
  <c r="S601" i="1"/>
  <c r="T601" i="1"/>
  <c r="O602" i="1"/>
  <c r="P602" i="1"/>
  <c r="Q602" i="1"/>
  <c r="S602" i="1"/>
  <c r="T602" i="1"/>
  <c r="O603" i="1"/>
  <c r="P603" i="1"/>
  <c r="Q603" i="1"/>
  <c r="S603" i="1"/>
  <c r="T603" i="1"/>
  <c r="O604" i="1"/>
  <c r="P604" i="1"/>
  <c r="Q604" i="1"/>
  <c r="S604" i="1"/>
  <c r="T604" i="1"/>
  <c r="O605" i="1"/>
  <c r="P605" i="1"/>
  <c r="Q605" i="1"/>
  <c r="S605" i="1"/>
  <c r="T605" i="1"/>
  <c r="O606" i="1"/>
  <c r="P606" i="1"/>
  <c r="Q606" i="1"/>
  <c r="S606" i="1"/>
  <c r="T606" i="1"/>
  <c r="O607" i="1"/>
  <c r="P607" i="1"/>
  <c r="Q607" i="1"/>
  <c r="S607" i="1"/>
  <c r="T607" i="1"/>
  <c r="O608" i="1"/>
  <c r="P608" i="1"/>
  <c r="Q608" i="1"/>
  <c r="S608" i="1"/>
  <c r="T608" i="1"/>
  <c r="O609" i="1"/>
  <c r="P609" i="1"/>
  <c r="Q609" i="1"/>
  <c r="S609" i="1"/>
  <c r="T609" i="1"/>
  <c r="O610" i="1"/>
  <c r="P610" i="1"/>
  <c r="Q610" i="1"/>
  <c r="S610" i="1"/>
  <c r="T610" i="1"/>
  <c r="O611" i="1"/>
  <c r="P611" i="1"/>
  <c r="Q611" i="1"/>
  <c r="S611" i="1"/>
  <c r="T611" i="1"/>
  <c r="O612" i="1"/>
  <c r="P612" i="1"/>
  <c r="Q612" i="1"/>
  <c r="S612" i="1"/>
  <c r="T612" i="1"/>
  <c r="O613" i="1"/>
  <c r="P613" i="1"/>
  <c r="Q613" i="1"/>
  <c r="S613" i="1"/>
  <c r="T613" i="1"/>
  <c r="O614" i="1"/>
  <c r="P614" i="1"/>
  <c r="Q614" i="1"/>
  <c r="S614" i="1"/>
  <c r="T614" i="1"/>
  <c r="O615" i="1"/>
  <c r="P615" i="1"/>
  <c r="Q615" i="1"/>
  <c r="S615" i="1"/>
  <c r="T615" i="1"/>
  <c r="O616" i="1"/>
  <c r="P616" i="1"/>
  <c r="Q616" i="1"/>
  <c r="S616" i="1"/>
  <c r="T616" i="1"/>
  <c r="O617" i="1"/>
  <c r="P617" i="1"/>
  <c r="Q617" i="1"/>
  <c r="S617" i="1"/>
  <c r="T617" i="1"/>
  <c r="O618" i="1"/>
  <c r="P618" i="1"/>
  <c r="Q618" i="1"/>
  <c r="S618" i="1"/>
  <c r="T618" i="1"/>
  <c r="O619" i="1"/>
  <c r="P619" i="1"/>
  <c r="Q619" i="1"/>
  <c r="S619" i="1"/>
  <c r="T619" i="1"/>
  <c r="O620" i="1"/>
  <c r="P620" i="1"/>
  <c r="Q620" i="1"/>
  <c r="S620" i="1"/>
  <c r="T620" i="1"/>
  <c r="O621" i="1"/>
  <c r="P621" i="1"/>
  <c r="Q621" i="1"/>
  <c r="S621" i="1"/>
  <c r="T621" i="1"/>
  <c r="O622" i="1"/>
  <c r="P622" i="1"/>
  <c r="Q622" i="1"/>
  <c r="S622" i="1"/>
  <c r="T622" i="1"/>
  <c r="O623" i="1"/>
  <c r="P623" i="1"/>
  <c r="Q623" i="1"/>
  <c r="S623" i="1"/>
  <c r="T623" i="1"/>
  <c r="O624" i="1"/>
  <c r="P624" i="1"/>
  <c r="Q624" i="1"/>
  <c r="S624" i="1"/>
  <c r="T624" i="1"/>
  <c r="O625" i="1"/>
  <c r="P625" i="1"/>
  <c r="Q625" i="1"/>
  <c r="S625" i="1"/>
  <c r="T625" i="1"/>
  <c r="O626" i="1"/>
  <c r="P626" i="1"/>
  <c r="Q626" i="1"/>
  <c r="S626" i="1"/>
  <c r="T626" i="1"/>
  <c r="O627" i="1"/>
  <c r="P627" i="1"/>
  <c r="Q627" i="1"/>
  <c r="S627" i="1"/>
  <c r="T627" i="1"/>
  <c r="O628" i="1"/>
  <c r="P628" i="1"/>
  <c r="Q628" i="1"/>
  <c r="S628" i="1"/>
  <c r="T628" i="1"/>
  <c r="O629" i="1"/>
  <c r="P629" i="1"/>
  <c r="Q629" i="1"/>
  <c r="S629" i="1"/>
  <c r="T629" i="1"/>
  <c r="O630" i="1"/>
  <c r="P630" i="1"/>
  <c r="Q630" i="1"/>
  <c r="S630" i="1"/>
  <c r="T630" i="1"/>
  <c r="O631" i="1"/>
  <c r="P631" i="1"/>
  <c r="Q631" i="1"/>
  <c r="S631" i="1"/>
  <c r="T631" i="1"/>
  <c r="O632" i="1"/>
  <c r="P632" i="1"/>
  <c r="Q632" i="1"/>
  <c r="S632" i="1"/>
  <c r="T632" i="1"/>
  <c r="O633" i="1"/>
  <c r="P633" i="1"/>
  <c r="Q633" i="1"/>
  <c r="S633" i="1"/>
  <c r="T633" i="1"/>
  <c r="O634" i="1"/>
  <c r="P634" i="1"/>
  <c r="Q634" i="1"/>
  <c r="S634" i="1"/>
  <c r="T634" i="1"/>
  <c r="O635" i="1"/>
  <c r="P635" i="1"/>
  <c r="Q635" i="1"/>
  <c r="S635" i="1"/>
  <c r="T635" i="1"/>
  <c r="O636" i="1"/>
  <c r="P636" i="1"/>
  <c r="Q636" i="1"/>
  <c r="S636" i="1"/>
  <c r="T636" i="1"/>
  <c r="O637" i="1"/>
  <c r="P637" i="1"/>
  <c r="Q637" i="1"/>
  <c r="S637" i="1"/>
  <c r="T637" i="1"/>
  <c r="O638" i="1"/>
  <c r="P638" i="1"/>
  <c r="Q638" i="1"/>
  <c r="S638" i="1"/>
  <c r="T638" i="1"/>
  <c r="O639" i="1"/>
  <c r="P639" i="1"/>
  <c r="Q639" i="1"/>
  <c r="S639" i="1"/>
  <c r="T639" i="1"/>
  <c r="O640" i="1"/>
  <c r="P640" i="1"/>
  <c r="Q640" i="1"/>
  <c r="S640" i="1"/>
  <c r="T640" i="1"/>
  <c r="O641" i="1"/>
  <c r="P641" i="1"/>
  <c r="Q641" i="1"/>
  <c r="S641" i="1"/>
  <c r="T641" i="1"/>
  <c r="O642" i="1"/>
  <c r="P642" i="1"/>
  <c r="Q642" i="1"/>
  <c r="S642" i="1"/>
  <c r="T642" i="1"/>
  <c r="O643" i="1"/>
  <c r="P643" i="1"/>
  <c r="Q643" i="1"/>
  <c r="S643" i="1"/>
  <c r="T643" i="1"/>
  <c r="O644" i="1"/>
  <c r="P644" i="1"/>
  <c r="Q644" i="1"/>
  <c r="S644" i="1"/>
  <c r="T644" i="1"/>
  <c r="O645" i="1"/>
  <c r="P645" i="1"/>
  <c r="Q645" i="1"/>
  <c r="S645" i="1"/>
  <c r="T645" i="1"/>
  <c r="O646" i="1"/>
  <c r="P646" i="1"/>
  <c r="Q646" i="1"/>
  <c r="S646" i="1"/>
  <c r="T646" i="1"/>
  <c r="O647" i="1"/>
  <c r="P647" i="1"/>
  <c r="Q647" i="1"/>
  <c r="S647" i="1"/>
  <c r="T647" i="1"/>
  <c r="O648" i="1"/>
  <c r="P648" i="1"/>
  <c r="Q648" i="1"/>
  <c r="S648" i="1"/>
  <c r="T648" i="1"/>
  <c r="O649" i="1"/>
  <c r="P649" i="1"/>
  <c r="Q649" i="1"/>
  <c r="S649" i="1"/>
  <c r="T649" i="1"/>
  <c r="O650" i="1"/>
  <c r="P650" i="1"/>
  <c r="Q650" i="1"/>
  <c r="S650" i="1"/>
  <c r="T650" i="1"/>
  <c r="O651" i="1"/>
  <c r="P651" i="1"/>
  <c r="Q651" i="1"/>
  <c r="S651" i="1"/>
  <c r="T651" i="1"/>
  <c r="O652" i="1"/>
  <c r="P652" i="1"/>
  <c r="Q652" i="1"/>
  <c r="S652" i="1"/>
  <c r="T652" i="1"/>
  <c r="O653" i="1"/>
  <c r="P653" i="1"/>
  <c r="Q653" i="1"/>
  <c r="S653" i="1"/>
  <c r="T653" i="1"/>
  <c r="O654" i="1"/>
  <c r="P654" i="1"/>
  <c r="Q654" i="1"/>
  <c r="S654" i="1"/>
  <c r="T654" i="1"/>
  <c r="O655" i="1"/>
  <c r="P655" i="1"/>
  <c r="Q655" i="1"/>
  <c r="S655" i="1"/>
  <c r="T655" i="1"/>
  <c r="O656" i="1"/>
  <c r="P656" i="1"/>
  <c r="Q656" i="1"/>
  <c r="S656" i="1"/>
  <c r="T656" i="1"/>
  <c r="O657" i="1"/>
  <c r="P657" i="1"/>
  <c r="Q657" i="1"/>
  <c r="S657" i="1"/>
  <c r="T657" i="1"/>
  <c r="O658" i="1"/>
  <c r="P658" i="1"/>
  <c r="Q658" i="1"/>
  <c r="S658" i="1"/>
  <c r="T658" i="1"/>
  <c r="O659" i="1"/>
  <c r="P659" i="1"/>
  <c r="Q659" i="1"/>
  <c r="S659" i="1"/>
  <c r="T659" i="1"/>
  <c r="O660" i="1"/>
  <c r="P660" i="1"/>
  <c r="Q660" i="1"/>
  <c r="S660" i="1"/>
  <c r="T660" i="1"/>
  <c r="O661" i="1"/>
  <c r="P661" i="1"/>
  <c r="Q661" i="1"/>
  <c r="S661" i="1"/>
  <c r="T661" i="1"/>
  <c r="O662" i="1"/>
  <c r="P662" i="1"/>
  <c r="Q662" i="1"/>
  <c r="S662" i="1"/>
  <c r="T662" i="1"/>
  <c r="O663" i="1"/>
  <c r="P663" i="1"/>
  <c r="Q663" i="1"/>
  <c r="S663" i="1"/>
  <c r="T663" i="1"/>
  <c r="O664" i="1"/>
  <c r="P664" i="1"/>
  <c r="Q664" i="1"/>
  <c r="S664" i="1"/>
  <c r="T664" i="1"/>
  <c r="O665" i="1"/>
  <c r="P665" i="1"/>
  <c r="Q665" i="1"/>
  <c r="S665" i="1"/>
  <c r="T665" i="1"/>
  <c r="O666" i="1"/>
  <c r="P666" i="1"/>
  <c r="Q666" i="1"/>
  <c r="S666" i="1"/>
  <c r="T666" i="1"/>
  <c r="O667" i="1"/>
  <c r="P667" i="1"/>
  <c r="Q667" i="1"/>
  <c r="S667" i="1"/>
  <c r="T667" i="1"/>
  <c r="O668" i="1"/>
  <c r="P668" i="1"/>
  <c r="Q668" i="1"/>
  <c r="S668" i="1"/>
  <c r="T668" i="1"/>
  <c r="O669" i="1"/>
  <c r="P669" i="1"/>
  <c r="Q669" i="1"/>
  <c r="S669" i="1"/>
  <c r="T669" i="1"/>
  <c r="O670" i="1"/>
  <c r="P670" i="1"/>
  <c r="Q670" i="1"/>
  <c r="S670" i="1"/>
  <c r="T670" i="1"/>
  <c r="O671" i="1"/>
  <c r="P671" i="1"/>
  <c r="Q671" i="1"/>
  <c r="S671" i="1"/>
  <c r="T671" i="1"/>
  <c r="O672" i="1"/>
  <c r="P672" i="1"/>
  <c r="Q672" i="1"/>
  <c r="S672" i="1"/>
  <c r="T672" i="1"/>
  <c r="O673" i="1"/>
  <c r="P673" i="1"/>
  <c r="Q673" i="1"/>
  <c r="S673" i="1"/>
  <c r="T673" i="1"/>
  <c r="O674" i="1"/>
  <c r="P674" i="1"/>
  <c r="Q674" i="1"/>
  <c r="S674" i="1"/>
  <c r="T674" i="1"/>
  <c r="O675" i="1"/>
  <c r="P675" i="1"/>
  <c r="Q675" i="1"/>
  <c r="S675" i="1"/>
  <c r="T675" i="1"/>
  <c r="O676" i="1"/>
  <c r="P676" i="1"/>
  <c r="Q676" i="1"/>
  <c r="S676" i="1"/>
  <c r="T676" i="1"/>
  <c r="O677" i="1"/>
  <c r="P677" i="1"/>
  <c r="Q677" i="1"/>
  <c r="S677" i="1"/>
  <c r="T677" i="1"/>
  <c r="O678" i="1"/>
  <c r="P678" i="1"/>
  <c r="Q678" i="1"/>
  <c r="S678" i="1"/>
  <c r="T678" i="1"/>
  <c r="O679" i="1"/>
  <c r="P679" i="1"/>
  <c r="Q679" i="1"/>
  <c r="S679" i="1"/>
  <c r="T679" i="1"/>
  <c r="O680" i="1"/>
  <c r="P680" i="1"/>
  <c r="Q680" i="1"/>
  <c r="S680" i="1"/>
  <c r="T680" i="1"/>
  <c r="O681" i="1"/>
  <c r="P681" i="1"/>
  <c r="Q681" i="1"/>
  <c r="S681" i="1"/>
  <c r="T681" i="1"/>
  <c r="O682" i="1"/>
  <c r="P682" i="1"/>
  <c r="Q682" i="1"/>
  <c r="S682" i="1"/>
  <c r="T682" i="1"/>
  <c r="O683" i="1"/>
  <c r="P683" i="1"/>
  <c r="Q683" i="1"/>
  <c r="S683" i="1"/>
  <c r="T683" i="1"/>
  <c r="O684" i="1"/>
  <c r="P684" i="1"/>
  <c r="Q684" i="1"/>
  <c r="S684" i="1"/>
  <c r="T684" i="1"/>
  <c r="O685" i="1"/>
  <c r="P685" i="1"/>
  <c r="Q685" i="1"/>
  <c r="S685" i="1"/>
  <c r="T685" i="1"/>
  <c r="O686" i="1"/>
  <c r="P686" i="1"/>
  <c r="Q686" i="1"/>
  <c r="S686" i="1"/>
  <c r="T686" i="1"/>
  <c r="O687" i="1"/>
  <c r="P687" i="1"/>
  <c r="Q687" i="1"/>
  <c r="S687" i="1"/>
  <c r="T687" i="1"/>
  <c r="O688" i="1"/>
  <c r="P688" i="1"/>
  <c r="Q688" i="1"/>
  <c r="S688" i="1"/>
  <c r="T688" i="1"/>
  <c r="O689" i="1"/>
  <c r="P689" i="1"/>
  <c r="Q689" i="1"/>
  <c r="S689" i="1"/>
  <c r="T689" i="1"/>
  <c r="O690" i="1"/>
  <c r="P690" i="1"/>
  <c r="Q690" i="1"/>
  <c r="S690" i="1"/>
  <c r="T690" i="1"/>
  <c r="O691" i="1"/>
  <c r="P691" i="1"/>
  <c r="Q691" i="1"/>
  <c r="S691" i="1"/>
  <c r="T691" i="1"/>
  <c r="O692" i="1"/>
  <c r="P692" i="1"/>
  <c r="Q692" i="1"/>
  <c r="S692" i="1"/>
  <c r="T692" i="1"/>
  <c r="O693" i="1"/>
  <c r="P693" i="1"/>
  <c r="Q693" i="1"/>
  <c r="S693" i="1"/>
  <c r="T693" i="1"/>
  <c r="O694" i="1"/>
  <c r="P694" i="1"/>
  <c r="Q694" i="1"/>
  <c r="S694" i="1"/>
  <c r="T694" i="1"/>
  <c r="O695" i="1"/>
  <c r="P695" i="1"/>
  <c r="Q695" i="1"/>
  <c r="S695" i="1"/>
  <c r="T695" i="1"/>
  <c r="O696" i="1"/>
  <c r="P696" i="1"/>
  <c r="Q696" i="1"/>
  <c r="S696" i="1"/>
  <c r="T696" i="1"/>
  <c r="O697" i="1"/>
  <c r="P697" i="1"/>
  <c r="Q697" i="1"/>
  <c r="S697" i="1"/>
  <c r="T697" i="1"/>
  <c r="O698" i="1"/>
  <c r="P698" i="1"/>
  <c r="Q698" i="1"/>
  <c r="S698" i="1"/>
  <c r="T698" i="1"/>
  <c r="O699" i="1"/>
  <c r="P699" i="1"/>
  <c r="Q699" i="1"/>
  <c r="S699" i="1"/>
  <c r="T699" i="1"/>
  <c r="O700" i="1"/>
  <c r="P700" i="1"/>
  <c r="Q700" i="1"/>
  <c r="S700" i="1"/>
  <c r="T700" i="1"/>
  <c r="O701" i="1"/>
  <c r="P701" i="1"/>
  <c r="Q701" i="1"/>
  <c r="S701" i="1"/>
  <c r="T701" i="1"/>
  <c r="O702" i="1"/>
  <c r="P702" i="1"/>
  <c r="Q702" i="1"/>
  <c r="S702" i="1"/>
  <c r="T702" i="1"/>
  <c r="O703" i="1"/>
  <c r="P703" i="1"/>
  <c r="Q703" i="1"/>
  <c r="S703" i="1"/>
  <c r="T703" i="1"/>
  <c r="O704" i="1"/>
  <c r="P704" i="1"/>
  <c r="Q704" i="1"/>
  <c r="S704" i="1"/>
  <c r="T704" i="1"/>
  <c r="O705" i="1"/>
  <c r="P705" i="1"/>
  <c r="Q705" i="1"/>
  <c r="S705" i="1"/>
  <c r="T705" i="1"/>
  <c r="O706" i="1"/>
  <c r="P706" i="1"/>
  <c r="Q706" i="1"/>
  <c r="S706" i="1"/>
  <c r="T706" i="1"/>
  <c r="O707" i="1"/>
  <c r="P707" i="1"/>
  <c r="Q707" i="1"/>
  <c r="S707" i="1"/>
  <c r="T707" i="1"/>
  <c r="O708" i="1"/>
  <c r="P708" i="1"/>
  <c r="Q708" i="1"/>
  <c r="S708" i="1"/>
  <c r="T708" i="1"/>
  <c r="O709" i="1"/>
  <c r="P709" i="1"/>
  <c r="Q709" i="1"/>
  <c r="S709" i="1"/>
  <c r="T709" i="1"/>
  <c r="O710" i="1"/>
  <c r="P710" i="1"/>
  <c r="Q710" i="1"/>
  <c r="S710" i="1"/>
  <c r="T710" i="1"/>
  <c r="O711" i="1"/>
  <c r="P711" i="1"/>
  <c r="Q711" i="1"/>
  <c r="S711" i="1"/>
  <c r="T711" i="1"/>
  <c r="O712" i="1"/>
  <c r="P712" i="1"/>
  <c r="Q712" i="1"/>
  <c r="S712" i="1"/>
  <c r="T712" i="1"/>
  <c r="O713" i="1"/>
  <c r="P713" i="1"/>
  <c r="Q713" i="1"/>
  <c r="S713" i="1"/>
  <c r="T713" i="1"/>
  <c r="O714" i="1"/>
  <c r="P714" i="1"/>
  <c r="Q714" i="1"/>
  <c r="S714" i="1"/>
  <c r="T714" i="1"/>
  <c r="O715" i="1"/>
  <c r="P715" i="1"/>
  <c r="Q715" i="1"/>
  <c r="S715" i="1"/>
  <c r="T715" i="1"/>
  <c r="O716" i="1"/>
  <c r="P716" i="1"/>
  <c r="Q716" i="1"/>
  <c r="S716" i="1"/>
  <c r="T716" i="1"/>
  <c r="O717" i="1"/>
  <c r="P717" i="1"/>
  <c r="Q717" i="1"/>
  <c r="S717" i="1"/>
  <c r="T717" i="1"/>
  <c r="O718" i="1"/>
  <c r="P718" i="1"/>
  <c r="Q718" i="1"/>
  <c r="S718" i="1"/>
  <c r="T718" i="1"/>
  <c r="O719" i="1"/>
  <c r="P719" i="1"/>
  <c r="Q719" i="1"/>
  <c r="S719" i="1"/>
  <c r="T719" i="1"/>
  <c r="O720" i="1"/>
  <c r="P720" i="1"/>
  <c r="Q720" i="1"/>
  <c r="S720" i="1"/>
  <c r="T720" i="1"/>
  <c r="O721" i="1"/>
  <c r="P721" i="1"/>
  <c r="Q721" i="1"/>
  <c r="S721" i="1"/>
  <c r="T721" i="1"/>
  <c r="O722" i="1"/>
  <c r="P722" i="1"/>
  <c r="Q722" i="1"/>
  <c r="S722" i="1"/>
  <c r="T722" i="1"/>
  <c r="O723" i="1"/>
  <c r="P723" i="1"/>
  <c r="Q723" i="1"/>
  <c r="S723" i="1"/>
  <c r="T723" i="1"/>
  <c r="O724" i="1"/>
  <c r="P724" i="1"/>
  <c r="Q724" i="1"/>
  <c r="S724" i="1"/>
  <c r="T724" i="1"/>
  <c r="O725" i="1"/>
  <c r="P725" i="1"/>
  <c r="Q725" i="1"/>
  <c r="S725" i="1"/>
  <c r="T725" i="1"/>
  <c r="O726" i="1"/>
  <c r="P726" i="1"/>
  <c r="Q726" i="1"/>
  <c r="S726" i="1"/>
  <c r="T726" i="1"/>
  <c r="O727" i="1"/>
  <c r="P727" i="1"/>
  <c r="Q727" i="1"/>
  <c r="S727" i="1"/>
  <c r="T727" i="1"/>
  <c r="O728" i="1"/>
  <c r="P728" i="1"/>
  <c r="Q728" i="1"/>
  <c r="S728" i="1"/>
  <c r="T728" i="1"/>
  <c r="O729" i="1"/>
  <c r="P729" i="1"/>
  <c r="Q729" i="1"/>
  <c r="S729" i="1"/>
  <c r="T729" i="1"/>
  <c r="O730" i="1"/>
  <c r="P730" i="1"/>
  <c r="Q730" i="1"/>
  <c r="S730" i="1"/>
  <c r="T730" i="1"/>
  <c r="O731" i="1"/>
  <c r="P731" i="1"/>
  <c r="Q731" i="1"/>
  <c r="S731" i="1"/>
  <c r="T731" i="1"/>
  <c r="O732" i="1"/>
  <c r="P732" i="1"/>
  <c r="Q732" i="1"/>
  <c r="S732" i="1"/>
  <c r="T732" i="1"/>
  <c r="O733" i="1"/>
  <c r="P733" i="1"/>
  <c r="Q733" i="1"/>
  <c r="S733" i="1"/>
  <c r="T733" i="1"/>
  <c r="O734" i="1"/>
  <c r="P734" i="1"/>
  <c r="Q734" i="1"/>
  <c r="S734" i="1"/>
  <c r="T734" i="1"/>
  <c r="O735" i="1"/>
  <c r="P735" i="1"/>
  <c r="Q735" i="1"/>
  <c r="S735" i="1"/>
  <c r="T735" i="1"/>
  <c r="O736" i="1"/>
  <c r="P736" i="1"/>
  <c r="Q736" i="1"/>
  <c r="S736" i="1"/>
  <c r="T736" i="1"/>
  <c r="O737" i="1"/>
  <c r="P737" i="1"/>
  <c r="Q737" i="1"/>
  <c r="S737" i="1"/>
  <c r="T737" i="1"/>
  <c r="O738" i="1"/>
  <c r="P738" i="1"/>
  <c r="Q738" i="1"/>
  <c r="S738" i="1"/>
  <c r="T738" i="1"/>
  <c r="O739" i="1"/>
  <c r="P739" i="1"/>
  <c r="Q739" i="1"/>
  <c r="S739" i="1"/>
  <c r="T739" i="1"/>
  <c r="O740" i="1"/>
  <c r="P740" i="1"/>
  <c r="Q740" i="1"/>
  <c r="S740" i="1"/>
  <c r="T740" i="1"/>
  <c r="O741" i="1"/>
  <c r="P741" i="1"/>
  <c r="Q741" i="1"/>
  <c r="S741" i="1"/>
  <c r="T741" i="1"/>
  <c r="O742" i="1"/>
  <c r="P742" i="1"/>
  <c r="Q742" i="1"/>
  <c r="S742" i="1"/>
  <c r="T742" i="1"/>
  <c r="O743" i="1"/>
  <c r="P743" i="1"/>
  <c r="Q743" i="1"/>
  <c r="S743" i="1"/>
  <c r="T743" i="1"/>
  <c r="O744" i="1"/>
  <c r="P744" i="1"/>
  <c r="Q744" i="1"/>
  <c r="S744" i="1"/>
  <c r="T744" i="1"/>
  <c r="O745" i="1"/>
  <c r="P745" i="1"/>
  <c r="Q745" i="1"/>
  <c r="S745" i="1"/>
  <c r="T745" i="1"/>
  <c r="O746" i="1"/>
  <c r="P746" i="1"/>
  <c r="Q746" i="1"/>
  <c r="S746" i="1"/>
  <c r="T746" i="1"/>
  <c r="O747" i="1"/>
  <c r="P747" i="1"/>
  <c r="Q747" i="1"/>
  <c r="S747" i="1"/>
  <c r="T747" i="1"/>
  <c r="O748" i="1"/>
  <c r="P748" i="1"/>
  <c r="Q748" i="1"/>
  <c r="S748" i="1"/>
  <c r="T748" i="1"/>
  <c r="O749" i="1"/>
  <c r="P749" i="1"/>
  <c r="Q749" i="1"/>
  <c r="S749" i="1"/>
  <c r="T749" i="1"/>
  <c r="O750" i="1"/>
  <c r="P750" i="1"/>
  <c r="Q750" i="1"/>
  <c r="S750" i="1"/>
  <c r="T750" i="1"/>
  <c r="O751" i="1"/>
  <c r="P751" i="1"/>
  <c r="Q751" i="1"/>
  <c r="S751" i="1"/>
  <c r="T751" i="1"/>
  <c r="O752" i="1"/>
  <c r="P752" i="1"/>
  <c r="Q752" i="1"/>
  <c r="S752" i="1"/>
  <c r="T752" i="1"/>
  <c r="O753" i="1"/>
  <c r="P753" i="1"/>
  <c r="Q753" i="1"/>
  <c r="S753" i="1"/>
  <c r="T753" i="1"/>
  <c r="O754" i="1"/>
  <c r="P754" i="1"/>
  <c r="Q754" i="1"/>
  <c r="S754" i="1"/>
  <c r="T754" i="1"/>
  <c r="O755" i="1"/>
  <c r="P755" i="1"/>
  <c r="Q755" i="1"/>
  <c r="S755" i="1"/>
  <c r="T755" i="1"/>
  <c r="O756" i="1"/>
  <c r="P756" i="1"/>
  <c r="Q756" i="1"/>
  <c r="S756" i="1"/>
  <c r="T756" i="1"/>
  <c r="O757" i="1"/>
  <c r="P757" i="1"/>
  <c r="Q757" i="1"/>
  <c r="S757" i="1"/>
  <c r="T757" i="1"/>
  <c r="O758" i="1"/>
  <c r="P758" i="1"/>
  <c r="Q758" i="1"/>
  <c r="S758" i="1"/>
  <c r="T758" i="1"/>
  <c r="O759" i="1"/>
  <c r="P759" i="1"/>
  <c r="Q759" i="1"/>
  <c r="S759" i="1"/>
  <c r="T759" i="1"/>
  <c r="O760" i="1"/>
  <c r="P760" i="1"/>
  <c r="Q760" i="1"/>
  <c r="S760" i="1"/>
  <c r="T760" i="1"/>
  <c r="O761" i="1"/>
  <c r="P761" i="1"/>
  <c r="Q761" i="1"/>
  <c r="S761" i="1"/>
  <c r="T761" i="1"/>
  <c r="O762" i="1"/>
  <c r="P762" i="1"/>
  <c r="Q762" i="1"/>
  <c r="S762" i="1"/>
  <c r="T762" i="1"/>
  <c r="O763" i="1"/>
  <c r="P763" i="1"/>
  <c r="Q763" i="1"/>
  <c r="S763" i="1"/>
  <c r="T763" i="1"/>
  <c r="O764" i="1"/>
  <c r="P764" i="1"/>
  <c r="Q764" i="1"/>
  <c r="S764" i="1"/>
  <c r="T764" i="1"/>
  <c r="O765" i="1"/>
  <c r="P765" i="1"/>
  <c r="Q765" i="1"/>
  <c r="S765" i="1"/>
  <c r="T765" i="1"/>
  <c r="O766" i="1"/>
  <c r="P766" i="1"/>
  <c r="Q766" i="1"/>
  <c r="S766" i="1"/>
  <c r="T766" i="1"/>
  <c r="O767" i="1"/>
  <c r="P767" i="1"/>
  <c r="Q767" i="1"/>
  <c r="S767" i="1"/>
  <c r="T767" i="1"/>
  <c r="O768" i="1"/>
  <c r="P768" i="1"/>
  <c r="Q768" i="1"/>
  <c r="S768" i="1"/>
  <c r="T768" i="1"/>
  <c r="O769" i="1"/>
  <c r="P769" i="1"/>
  <c r="Q769" i="1"/>
  <c r="S769" i="1"/>
  <c r="T769" i="1"/>
  <c r="O770" i="1"/>
  <c r="P770" i="1"/>
  <c r="Q770" i="1"/>
  <c r="S770" i="1"/>
  <c r="T770" i="1"/>
  <c r="O771" i="1"/>
  <c r="P771" i="1"/>
  <c r="Q771" i="1"/>
  <c r="S771" i="1"/>
  <c r="T771" i="1"/>
  <c r="O772" i="1"/>
  <c r="P772" i="1"/>
  <c r="Q772" i="1"/>
  <c r="S772" i="1"/>
  <c r="T772" i="1"/>
  <c r="O773" i="1"/>
  <c r="P773" i="1"/>
  <c r="Q773" i="1"/>
  <c r="S773" i="1"/>
  <c r="T773" i="1"/>
  <c r="O774" i="1"/>
  <c r="P774" i="1"/>
  <c r="Q774" i="1"/>
  <c r="S774" i="1"/>
  <c r="T774" i="1"/>
  <c r="O775" i="1"/>
  <c r="P775" i="1"/>
  <c r="Q775" i="1"/>
  <c r="S775" i="1"/>
  <c r="T775" i="1"/>
  <c r="O776" i="1"/>
  <c r="P776" i="1"/>
  <c r="Q776" i="1"/>
  <c r="S776" i="1"/>
  <c r="T776" i="1"/>
  <c r="O777" i="1"/>
  <c r="P777" i="1"/>
  <c r="Q777" i="1"/>
  <c r="S777" i="1"/>
  <c r="T777" i="1"/>
  <c r="O778" i="1"/>
  <c r="P778" i="1"/>
  <c r="Q778" i="1"/>
  <c r="S778" i="1"/>
  <c r="T778" i="1"/>
  <c r="O779" i="1"/>
  <c r="P779" i="1"/>
  <c r="Q779" i="1"/>
  <c r="S779" i="1"/>
  <c r="T779" i="1"/>
  <c r="O780" i="1"/>
  <c r="P780" i="1"/>
  <c r="Q780" i="1"/>
  <c r="S780" i="1"/>
  <c r="T780" i="1"/>
  <c r="O781" i="1"/>
  <c r="P781" i="1"/>
  <c r="Q781" i="1"/>
  <c r="S781" i="1"/>
  <c r="T781" i="1"/>
  <c r="O782" i="1"/>
  <c r="P782" i="1"/>
  <c r="Q782" i="1"/>
  <c r="S782" i="1"/>
  <c r="T782" i="1"/>
  <c r="O783" i="1"/>
  <c r="P783" i="1"/>
  <c r="Q783" i="1"/>
  <c r="S783" i="1"/>
  <c r="T783" i="1"/>
  <c r="O784" i="1"/>
  <c r="P784" i="1"/>
  <c r="Q784" i="1"/>
  <c r="S784" i="1"/>
  <c r="T784" i="1"/>
  <c r="O785" i="1"/>
  <c r="P785" i="1"/>
  <c r="Q785" i="1"/>
  <c r="S785" i="1"/>
  <c r="T785" i="1"/>
  <c r="O786" i="1"/>
  <c r="P786" i="1"/>
  <c r="Q786" i="1"/>
  <c r="S786" i="1"/>
  <c r="T786" i="1"/>
  <c r="O787" i="1"/>
  <c r="P787" i="1"/>
  <c r="Q787" i="1"/>
  <c r="S787" i="1"/>
  <c r="T787" i="1"/>
  <c r="O788" i="1"/>
  <c r="P788" i="1"/>
  <c r="Q788" i="1"/>
  <c r="S788" i="1"/>
  <c r="T788" i="1"/>
  <c r="O789" i="1"/>
  <c r="P789" i="1"/>
  <c r="Q789" i="1"/>
  <c r="S789" i="1"/>
  <c r="T789" i="1"/>
  <c r="O790" i="1"/>
  <c r="P790" i="1"/>
  <c r="Q790" i="1"/>
  <c r="S790" i="1"/>
  <c r="T790" i="1"/>
  <c r="O791" i="1"/>
  <c r="P791" i="1"/>
  <c r="Q791" i="1"/>
  <c r="S791" i="1"/>
  <c r="T791" i="1"/>
  <c r="O792" i="1"/>
  <c r="P792" i="1"/>
  <c r="Q792" i="1"/>
  <c r="S792" i="1"/>
  <c r="T792" i="1"/>
  <c r="O793" i="1"/>
  <c r="P793" i="1"/>
  <c r="Q793" i="1"/>
  <c r="S793" i="1"/>
  <c r="T793" i="1"/>
  <c r="O794" i="1"/>
  <c r="P794" i="1"/>
  <c r="Q794" i="1"/>
  <c r="S794" i="1"/>
  <c r="T794" i="1"/>
  <c r="O795" i="1"/>
  <c r="P795" i="1"/>
  <c r="Q795" i="1"/>
  <c r="S795" i="1"/>
  <c r="T795" i="1"/>
  <c r="O796" i="1"/>
  <c r="P796" i="1"/>
  <c r="Q796" i="1"/>
  <c r="S796" i="1"/>
  <c r="T796" i="1"/>
  <c r="O797" i="1"/>
  <c r="P797" i="1"/>
  <c r="Q797" i="1"/>
  <c r="S797" i="1"/>
  <c r="T797" i="1"/>
  <c r="O798" i="1"/>
  <c r="P798" i="1"/>
  <c r="Q798" i="1"/>
  <c r="S798" i="1"/>
  <c r="T798" i="1"/>
  <c r="O799" i="1"/>
  <c r="P799" i="1"/>
  <c r="Q799" i="1"/>
  <c r="S799" i="1"/>
  <c r="T799" i="1"/>
  <c r="O800" i="1"/>
  <c r="P800" i="1"/>
  <c r="Q800" i="1"/>
  <c r="S800" i="1"/>
  <c r="T800" i="1"/>
  <c r="O801" i="1"/>
  <c r="P801" i="1"/>
  <c r="Q801" i="1"/>
  <c r="S801" i="1"/>
  <c r="T801" i="1"/>
  <c r="O802" i="1"/>
  <c r="P802" i="1"/>
  <c r="Q802" i="1"/>
  <c r="S802" i="1"/>
  <c r="T802" i="1"/>
  <c r="O803" i="1"/>
  <c r="P803" i="1"/>
  <c r="Q803" i="1"/>
  <c r="S803" i="1"/>
  <c r="T803" i="1"/>
  <c r="O804" i="1"/>
  <c r="P804" i="1"/>
  <c r="Q804" i="1"/>
  <c r="S804" i="1"/>
  <c r="T804" i="1"/>
  <c r="O805" i="1"/>
  <c r="P805" i="1"/>
  <c r="Q805" i="1"/>
  <c r="S805" i="1"/>
  <c r="T805" i="1"/>
  <c r="O806" i="1"/>
  <c r="P806" i="1"/>
  <c r="Q806" i="1"/>
  <c r="S806" i="1"/>
  <c r="T806" i="1"/>
  <c r="O807" i="1"/>
  <c r="P807" i="1"/>
  <c r="Q807" i="1"/>
  <c r="S807" i="1"/>
  <c r="T807" i="1"/>
  <c r="O808" i="1"/>
  <c r="P808" i="1"/>
  <c r="Q808" i="1"/>
  <c r="S808" i="1"/>
  <c r="T808" i="1"/>
  <c r="O809" i="1"/>
  <c r="P809" i="1"/>
  <c r="Q809" i="1"/>
  <c r="S809" i="1"/>
  <c r="T809" i="1"/>
  <c r="O810" i="1"/>
  <c r="P810" i="1"/>
  <c r="Q810" i="1"/>
  <c r="S810" i="1"/>
  <c r="T810" i="1"/>
  <c r="O811" i="1"/>
  <c r="P811" i="1"/>
  <c r="Q811" i="1"/>
  <c r="S811" i="1"/>
  <c r="T811" i="1"/>
  <c r="O812" i="1"/>
  <c r="P812" i="1"/>
  <c r="Q812" i="1"/>
  <c r="S812" i="1"/>
  <c r="T812" i="1"/>
  <c r="O813" i="1"/>
  <c r="P813" i="1"/>
  <c r="Q813" i="1"/>
  <c r="S813" i="1"/>
  <c r="T813" i="1"/>
  <c r="O814" i="1"/>
  <c r="P814" i="1"/>
  <c r="Q814" i="1"/>
  <c r="S814" i="1"/>
  <c r="T814" i="1"/>
  <c r="O815" i="1"/>
  <c r="P815" i="1"/>
  <c r="Q815" i="1"/>
  <c r="S815" i="1"/>
  <c r="T815" i="1"/>
  <c r="O816" i="1"/>
  <c r="P816" i="1"/>
  <c r="Q816" i="1"/>
  <c r="S816" i="1"/>
  <c r="T816" i="1"/>
  <c r="O817" i="1"/>
  <c r="P817" i="1"/>
  <c r="Q817" i="1"/>
  <c r="S817" i="1"/>
  <c r="T817" i="1"/>
  <c r="O818" i="1"/>
  <c r="P818" i="1"/>
  <c r="Q818" i="1"/>
  <c r="S818" i="1"/>
  <c r="T818" i="1"/>
  <c r="O819" i="1"/>
  <c r="P819" i="1"/>
  <c r="Q819" i="1"/>
  <c r="S819" i="1"/>
  <c r="T819" i="1"/>
  <c r="O820" i="1"/>
  <c r="P820" i="1"/>
  <c r="Q820" i="1"/>
  <c r="S820" i="1"/>
  <c r="T820" i="1"/>
  <c r="O821" i="1"/>
  <c r="P821" i="1"/>
  <c r="Q821" i="1"/>
  <c r="S821" i="1"/>
  <c r="T821" i="1"/>
  <c r="O822" i="1"/>
  <c r="P822" i="1"/>
  <c r="Q822" i="1"/>
  <c r="S822" i="1"/>
  <c r="T822" i="1"/>
  <c r="O823" i="1"/>
  <c r="P823" i="1"/>
  <c r="Q823" i="1"/>
  <c r="S823" i="1"/>
  <c r="T823" i="1"/>
  <c r="O824" i="1"/>
  <c r="P824" i="1"/>
  <c r="Q824" i="1"/>
  <c r="S824" i="1"/>
  <c r="T824" i="1"/>
  <c r="O825" i="1"/>
  <c r="P825" i="1"/>
  <c r="Q825" i="1"/>
  <c r="S825" i="1"/>
  <c r="T825" i="1"/>
  <c r="O826" i="1"/>
  <c r="P826" i="1"/>
  <c r="Q826" i="1"/>
  <c r="S826" i="1"/>
  <c r="T826" i="1"/>
  <c r="O827" i="1"/>
  <c r="P827" i="1"/>
  <c r="Q827" i="1"/>
  <c r="S827" i="1"/>
  <c r="T827" i="1"/>
  <c r="O828" i="1"/>
  <c r="P828" i="1"/>
  <c r="Q828" i="1"/>
  <c r="S828" i="1"/>
  <c r="T828" i="1"/>
  <c r="O829" i="1"/>
  <c r="P829" i="1"/>
  <c r="Q829" i="1"/>
  <c r="S829" i="1"/>
  <c r="T829" i="1"/>
  <c r="O830" i="1"/>
  <c r="P830" i="1"/>
  <c r="Q830" i="1"/>
  <c r="S830" i="1"/>
  <c r="T830" i="1"/>
  <c r="O831" i="1"/>
  <c r="P831" i="1"/>
  <c r="Q831" i="1"/>
  <c r="S831" i="1"/>
  <c r="T831" i="1"/>
  <c r="O832" i="1"/>
  <c r="P832" i="1"/>
  <c r="Q832" i="1"/>
  <c r="S832" i="1"/>
  <c r="T832" i="1"/>
  <c r="O833" i="1"/>
  <c r="P833" i="1"/>
  <c r="Q833" i="1"/>
  <c r="S833" i="1"/>
  <c r="T833" i="1"/>
  <c r="O834" i="1"/>
  <c r="P834" i="1"/>
  <c r="Q834" i="1"/>
  <c r="S834" i="1"/>
  <c r="T834" i="1"/>
  <c r="O835" i="1"/>
  <c r="P835" i="1"/>
  <c r="Q835" i="1"/>
  <c r="S835" i="1"/>
  <c r="T835" i="1"/>
  <c r="O836" i="1"/>
  <c r="P836" i="1"/>
  <c r="Q836" i="1"/>
  <c r="S836" i="1"/>
  <c r="T836" i="1"/>
  <c r="O837" i="1"/>
  <c r="P837" i="1"/>
  <c r="Q837" i="1"/>
  <c r="S837" i="1"/>
  <c r="T837" i="1"/>
  <c r="O838" i="1"/>
  <c r="P838" i="1"/>
  <c r="Q838" i="1"/>
  <c r="S838" i="1"/>
  <c r="T838" i="1"/>
  <c r="O839" i="1"/>
  <c r="P839" i="1"/>
  <c r="Q839" i="1"/>
  <c r="S839" i="1"/>
  <c r="T839" i="1"/>
  <c r="O840" i="1"/>
  <c r="P840" i="1"/>
  <c r="Q840" i="1"/>
  <c r="S840" i="1"/>
  <c r="T840" i="1"/>
  <c r="O841" i="1"/>
  <c r="P841" i="1"/>
  <c r="Q841" i="1"/>
  <c r="S841" i="1"/>
  <c r="T841" i="1"/>
  <c r="O842" i="1"/>
  <c r="P842" i="1"/>
  <c r="Q842" i="1"/>
  <c r="S842" i="1"/>
  <c r="T842" i="1"/>
  <c r="O843" i="1"/>
  <c r="P843" i="1"/>
  <c r="Q843" i="1"/>
  <c r="S843" i="1"/>
  <c r="T843" i="1"/>
  <c r="O844" i="1"/>
  <c r="P844" i="1"/>
  <c r="Q844" i="1"/>
  <c r="S844" i="1"/>
  <c r="T844" i="1"/>
  <c r="O845" i="1"/>
  <c r="P845" i="1"/>
  <c r="Q845" i="1"/>
  <c r="S845" i="1"/>
  <c r="T845" i="1"/>
  <c r="O846" i="1"/>
  <c r="P846" i="1"/>
  <c r="Q846" i="1"/>
  <c r="S846" i="1"/>
  <c r="T846" i="1"/>
  <c r="O847" i="1"/>
  <c r="P847" i="1"/>
  <c r="Q847" i="1"/>
  <c r="S847" i="1"/>
  <c r="T847" i="1"/>
  <c r="O848" i="1"/>
  <c r="P848" i="1"/>
  <c r="Q848" i="1"/>
  <c r="S848" i="1"/>
  <c r="T848" i="1"/>
  <c r="O849" i="1"/>
  <c r="P849" i="1"/>
  <c r="Q849" i="1"/>
  <c r="S849" i="1"/>
  <c r="T849" i="1"/>
  <c r="O850" i="1"/>
  <c r="P850" i="1"/>
  <c r="Q850" i="1"/>
  <c r="S850" i="1"/>
  <c r="T850" i="1"/>
  <c r="O851" i="1"/>
  <c r="P851" i="1"/>
  <c r="Q851" i="1"/>
  <c r="S851" i="1"/>
  <c r="T851" i="1"/>
  <c r="O852" i="1"/>
  <c r="P852" i="1"/>
  <c r="Q852" i="1"/>
  <c r="S852" i="1"/>
  <c r="T852" i="1"/>
  <c r="O853" i="1"/>
  <c r="P853" i="1"/>
  <c r="Q853" i="1"/>
  <c r="S853" i="1"/>
  <c r="T853" i="1"/>
  <c r="O854" i="1"/>
  <c r="P854" i="1"/>
  <c r="Q854" i="1"/>
  <c r="S854" i="1"/>
  <c r="T854" i="1"/>
  <c r="O855" i="1"/>
  <c r="P855" i="1"/>
  <c r="Q855" i="1"/>
  <c r="S855" i="1"/>
  <c r="T855" i="1"/>
  <c r="O856" i="1"/>
  <c r="P856" i="1"/>
  <c r="Q856" i="1"/>
  <c r="S856" i="1"/>
  <c r="T856" i="1"/>
  <c r="O857" i="1"/>
  <c r="P857" i="1"/>
  <c r="Q857" i="1"/>
  <c r="S857" i="1"/>
  <c r="T857" i="1"/>
  <c r="O858" i="1"/>
  <c r="P858" i="1"/>
  <c r="Q858" i="1"/>
  <c r="S858" i="1"/>
  <c r="T858" i="1"/>
  <c r="O859" i="1"/>
  <c r="P859" i="1"/>
  <c r="Q859" i="1"/>
  <c r="S859" i="1"/>
  <c r="T859" i="1"/>
  <c r="O860" i="1"/>
  <c r="P860" i="1"/>
  <c r="Q860" i="1"/>
  <c r="S860" i="1"/>
  <c r="T860" i="1"/>
  <c r="O861" i="1"/>
  <c r="P861" i="1"/>
  <c r="Q861" i="1"/>
  <c r="S861" i="1"/>
  <c r="T861" i="1"/>
  <c r="O862" i="1"/>
  <c r="P862" i="1"/>
  <c r="Q862" i="1"/>
  <c r="S862" i="1"/>
  <c r="T862" i="1"/>
  <c r="O863" i="1"/>
  <c r="P863" i="1"/>
  <c r="Q863" i="1"/>
  <c r="S863" i="1"/>
  <c r="T863" i="1"/>
  <c r="O864" i="1"/>
  <c r="P864" i="1"/>
  <c r="Q864" i="1"/>
  <c r="S864" i="1"/>
  <c r="T864" i="1"/>
  <c r="O865" i="1"/>
  <c r="P865" i="1"/>
  <c r="Q865" i="1"/>
  <c r="S865" i="1"/>
  <c r="T865" i="1"/>
  <c r="O866" i="1"/>
  <c r="P866" i="1"/>
  <c r="Q866" i="1"/>
  <c r="S866" i="1"/>
  <c r="T866" i="1"/>
  <c r="O867" i="1"/>
  <c r="P867" i="1"/>
  <c r="Q867" i="1"/>
  <c r="S867" i="1"/>
  <c r="T867" i="1"/>
  <c r="O868" i="1"/>
  <c r="P868" i="1"/>
  <c r="Q868" i="1"/>
  <c r="S868" i="1"/>
  <c r="T868" i="1"/>
  <c r="O869" i="1"/>
  <c r="P869" i="1"/>
  <c r="Q869" i="1"/>
  <c r="S869" i="1"/>
  <c r="T869" i="1"/>
  <c r="O870" i="1"/>
  <c r="P870" i="1"/>
  <c r="Q870" i="1"/>
  <c r="S870" i="1"/>
  <c r="T870" i="1"/>
  <c r="O871" i="1"/>
  <c r="P871" i="1"/>
  <c r="Q871" i="1"/>
  <c r="S871" i="1"/>
  <c r="T871" i="1"/>
  <c r="O872" i="1"/>
  <c r="P872" i="1"/>
  <c r="Q872" i="1"/>
  <c r="S872" i="1"/>
  <c r="T872" i="1"/>
  <c r="O873" i="1"/>
  <c r="P873" i="1"/>
  <c r="Q873" i="1"/>
  <c r="S873" i="1"/>
  <c r="T873" i="1"/>
  <c r="O874" i="1"/>
  <c r="P874" i="1"/>
  <c r="Q874" i="1"/>
  <c r="S874" i="1"/>
  <c r="T874" i="1"/>
  <c r="O875" i="1"/>
  <c r="P875" i="1"/>
  <c r="Q875" i="1"/>
  <c r="S875" i="1"/>
  <c r="T875" i="1"/>
  <c r="O876" i="1"/>
  <c r="P876" i="1"/>
  <c r="Q876" i="1"/>
  <c r="S876" i="1"/>
  <c r="T876" i="1"/>
  <c r="O877" i="1"/>
  <c r="P877" i="1"/>
  <c r="Q877" i="1"/>
  <c r="S877" i="1"/>
  <c r="T877" i="1"/>
  <c r="O878" i="1"/>
  <c r="P878" i="1"/>
  <c r="Q878" i="1"/>
  <c r="S878" i="1"/>
  <c r="T878" i="1"/>
  <c r="O879" i="1"/>
  <c r="P879" i="1"/>
  <c r="Q879" i="1"/>
  <c r="S879" i="1"/>
  <c r="T879" i="1"/>
  <c r="O880" i="1"/>
  <c r="P880" i="1"/>
  <c r="Q880" i="1"/>
  <c r="S880" i="1"/>
  <c r="T880" i="1"/>
  <c r="O881" i="1"/>
  <c r="P881" i="1"/>
  <c r="Q881" i="1"/>
  <c r="S881" i="1"/>
  <c r="T881" i="1"/>
  <c r="O882" i="1"/>
  <c r="P882" i="1"/>
  <c r="Q882" i="1"/>
  <c r="S882" i="1"/>
  <c r="T882" i="1"/>
  <c r="O883" i="1"/>
  <c r="P883" i="1"/>
  <c r="Q883" i="1"/>
  <c r="S883" i="1"/>
  <c r="T883" i="1"/>
  <c r="O884" i="1"/>
  <c r="P884" i="1"/>
  <c r="Q884" i="1"/>
  <c r="S884" i="1"/>
  <c r="T884" i="1"/>
  <c r="O885" i="1"/>
  <c r="P885" i="1"/>
  <c r="Q885" i="1"/>
  <c r="S885" i="1"/>
  <c r="T885" i="1"/>
  <c r="O886" i="1"/>
  <c r="P886" i="1"/>
  <c r="Q886" i="1"/>
  <c r="S886" i="1"/>
  <c r="T886" i="1"/>
  <c r="O887" i="1"/>
  <c r="P887" i="1"/>
  <c r="Q887" i="1"/>
  <c r="S887" i="1"/>
  <c r="T887" i="1"/>
  <c r="O888" i="1"/>
  <c r="P888" i="1"/>
  <c r="Q888" i="1"/>
  <c r="S888" i="1"/>
  <c r="T888" i="1"/>
  <c r="O889" i="1"/>
  <c r="P889" i="1"/>
  <c r="Q889" i="1"/>
  <c r="S889" i="1"/>
  <c r="T889" i="1"/>
  <c r="O890" i="1"/>
  <c r="P890" i="1"/>
  <c r="Q890" i="1"/>
  <c r="S890" i="1"/>
  <c r="T890" i="1"/>
  <c r="O891" i="1"/>
  <c r="P891" i="1"/>
  <c r="Q891" i="1"/>
  <c r="S891" i="1"/>
  <c r="T891" i="1"/>
  <c r="O892" i="1"/>
  <c r="P892" i="1"/>
  <c r="Q892" i="1"/>
  <c r="S892" i="1"/>
  <c r="T892" i="1"/>
  <c r="O893" i="1"/>
  <c r="P893" i="1"/>
  <c r="Q893" i="1"/>
  <c r="S893" i="1"/>
  <c r="T893" i="1"/>
  <c r="O894" i="1"/>
  <c r="P894" i="1"/>
  <c r="Q894" i="1"/>
  <c r="S894" i="1"/>
  <c r="T894" i="1"/>
  <c r="O895" i="1"/>
  <c r="P895" i="1"/>
  <c r="Q895" i="1"/>
  <c r="S895" i="1"/>
  <c r="T895" i="1"/>
  <c r="O896" i="1"/>
  <c r="P896" i="1"/>
  <c r="Q896" i="1"/>
  <c r="S896" i="1"/>
  <c r="T896" i="1"/>
  <c r="O897" i="1"/>
  <c r="P897" i="1"/>
  <c r="Q897" i="1"/>
  <c r="S897" i="1"/>
  <c r="T897" i="1"/>
  <c r="O898" i="1"/>
  <c r="P898" i="1"/>
  <c r="Q898" i="1"/>
  <c r="S898" i="1"/>
  <c r="T898" i="1"/>
  <c r="O899" i="1"/>
  <c r="P899" i="1"/>
  <c r="Q899" i="1"/>
  <c r="S899" i="1"/>
  <c r="T899" i="1"/>
  <c r="O900" i="1"/>
  <c r="P900" i="1"/>
  <c r="Q900" i="1"/>
  <c r="S900" i="1"/>
  <c r="T900" i="1"/>
  <c r="O901" i="1"/>
  <c r="P901" i="1"/>
  <c r="Q901" i="1"/>
  <c r="S901" i="1"/>
  <c r="T901" i="1"/>
  <c r="O902" i="1"/>
  <c r="P902" i="1"/>
  <c r="Q902" i="1"/>
  <c r="S902" i="1"/>
  <c r="T902" i="1"/>
  <c r="O903" i="1"/>
  <c r="P903" i="1"/>
  <c r="Q903" i="1"/>
  <c r="S903" i="1"/>
  <c r="T903" i="1"/>
  <c r="O904" i="1"/>
  <c r="P904" i="1"/>
  <c r="Q904" i="1"/>
  <c r="S904" i="1"/>
  <c r="T904" i="1"/>
  <c r="O905" i="1"/>
  <c r="P905" i="1"/>
  <c r="Q905" i="1"/>
  <c r="S905" i="1"/>
  <c r="T905" i="1"/>
  <c r="O906" i="1"/>
  <c r="P906" i="1"/>
  <c r="Q906" i="1"/>
  <c r="S906" i="1"/>
  <c r="T906" i="1"/>
  <c r="O907" i="1"/>
  <c r="P907" i="1"/>
  <c r="Q907" i="1"/>
  <c r="S907" i="1"/>
  <c r="T907" i="1"/>
  <c r="O908" i="1"/>
  <c r="P908" i="1"/>
  <c r="Q908" i="1"/>
  <c r="S908" i="1"/>
  <c r="T908" i="1"/>
  <c r="O909" i="1"/>
  <c r="P909" i="1"/>
  <c r="Q909" i="1"/>
  <c r="S909" i="1"/>
  <c r="T909" i="1"/>
  <c r="O910" i="1"/>
  <c r="P910" i="1"/>
  <c r="Q910" i="1"/>
  <c r="S910" i="1"/>
  <c r="T910" i="1"/>
  <c r="O911" i="1"/>
  <c r="P911" i="1"/>
  <c r="Q911" i="1"/>
  <c r="S911" i="1"/>
  <c r="T911" i="1"/>
  <c r="O912" i="1"/>
  <c r="P912" i="1"/>
  <c r="Q912" i="1"/>
  <c r="S912" i="1"/>
  <c r="T912" i="1"/>
  <c r="O913" i="1"/>
  <c r="P913" i="1"/>
  <c r="Q913" i="1"/>
  <c r="S913" i="1"/>
  <c r="T913" i="1"/>
  <c r="O914" i="1"/>
  <c r="P914" i="1"/>
  <c r="Q914" i="1"/>
  <c r="S914" i="1"/>
  <c r="T914" i="1"/>
  <c r="O915" i="1"/>
  <c r="P915" i="1"/>
  <c r="Q915" i="1"/>
  <c r="S915" i="1"/>
  <c r="T915" i="1"/>
  <c r="O916" i="1"/>
  <c r="P916" i="1"/>
  <c r="Q916" i="1"/>
  <c r="S916" i="1"/>
  <c r="T916" i="1"/>
  <c r="O917" i="1"/>
  <c r="P917" i="1"/>
  <c r="Q917" i="1"/>
  <c r="S917" i="1"/>
  <c r="T917" i="1"/>
  <c r="O918" i="1"/>
  <c r="P918" i="1"/>
  <c r="Q918" i="1"/>
  <c r="S918" i="1"/>
  <c r="T918" i="1"/>
  <c r="O919" i="1"/>
  <c r="P919" i="1"/>
  <c r="Q919" i="1"/>
  <c r="S919" i="1"/>
  <c r="T919" i="1"/>
  <c r="O920" i="1"/>
  <c r="P920" i="1"/>
  <c r="Q920" i="1"/>
  <c r="S920" i="1"/>
  <c r="T920" i="1"/>
  <c r="O921" i="1"/>
  <c r="P921" i="1"/>
  <c r="Q921" i="1"/>
  <c r="S921" i="1"/>
  <c r="T921" i="1"/>
  <c r="O922" i="1"/>
  <c r="P922" i="1"/>
  <c r="Q922" i="1"/>
  <c r="S922" i="1"/>
  <c r="T922" i="1"/>
  <c r="O923" i="1"/>
  <c r="P923" i="1"/>
  <c r="Q923" i="1"/>
  <c r="S923" i="1"/>
  <c r="T923" i="1"/>
  <c r="O924" i="1"/>
  <c r="P924" i="1"/>
  <c r="Q924" i="1"/>
  <c r="S924" i="1"/>
  <c r="T924" i="1"/>
  <c r="O925" i="1"/>
  <c r="P925" i="1"/>
  <c r="Q925" i="1"/>
  <c r="S925" i="1"/>
  <c r="T925" i="1"/>
  <c r="O926" i="1"/>
  <c r="P926" i="1"/>
  <c r="Q926" i="1"/>
  <c r="S926" i="1"/>
  <c r="T926" i="1"/>
  <c r="O927" i="1"/>
  <c r="P927" i="1"/>
  <c r="Q927" i="1"/>
  <c r="S927" i="1"/>
  <c r="T927" i="1"/>
  <c r="O928" i="1"/>
  <c r="P928" i="1"/>
  <c r="Q928" i="1"/>
  <c r="S928" i="1"/>
  <c r="T928" i="1"/>
  <c r="O929" i="1"/>
  <c r="P929" i="1"/>
  <c r="Q929" i="1"/>
  <c r="S929" i="1"/>
  <c r="T929" i="1"/>
  <c r="O930" i="1"/>
  <c r="P930" i="1"/>
  <c r="Q930" i="1"/>
  <c r="S930" i="1"/>
  <c r="T930" i="1"/>
  <c r="O931" i="1"/>
  <c r="P931" i="1"/>
  <c r="Q931" i="1"/>
  <c r="S931" i="1"/>
  <c r="T931" i="1"/>
  <c r="O932" i="1"/>
  <c r="P932" i="1"/>
  <c r="Q932" i="1"/>
  <c r="S932" i="1"/>
  <c r="T932" i="1"/>
  <c r="O933" i="1"/>
  <c r="P933" i="1"/>
  <c r="Q933" i="1"/>
  <c r="S933" i="1"/>
  <c r="T933" i="1"/>
  <c r="O934" i="1"/>
  <c r="P934" i="1"/>
  <c r="Q934" i="1"/>
  <c r="S934" i="1"/>
  <c r="T934" i="1"/>
  <c r="O935" i="1"/>
  <c r="P935" i="1"/>
  <c r="Q935" i="1"/>
  <c r="S935" i="1"/>
  <c r="T935" i="1"/>
  <c r="O936" i="1"/>
  <c r="P936" i="1"/>
  <c r="Q936" i="1"/>
  <c r="S936" i="1"/>
  <c r="T936" i="1"/>
  <c r="O937" i="1"/>
  <c r="P937" i="1"/>
  <c r="Q937" i="1"/>
  <c r="S937" i="1"/>
  <c r="T937" i="1"/>
  <c r="O938" i="1"/>
  <c r="P938" i="1"/>
  <c r="Q938" i="1"/>
  <c r="S938" i="1"/>
  <c r="T938" i="1"/>
  <c r="O939" i="1"/>
  <c r="P939" i="1"/>
  <c r="Q939" i="1"/>
  <c r="S939" i="1"/>
  <c r="T939" i="1"/>
  <c r="O940" i="1"/>
  <c r="P940" i="1"/>
  <c r="Q940" i="1"/>
  <c r="S940" i="1"/>
  <c r="T940" i="1"/>
  <c r="O941" i="1"/>
  <c r="P941" i="1"/>
  <c r="Q941" i="1"/>
  <c r="S941" i="1"/>
  <c r="T941" i="1"/>
  <c r="O942" i="1"/>
  <c r="P942" i="1"/>
  <c r="Q942" i="1"/>
  <c r="S942" i="1"/>
  <c r="T942" i="1"/>
  <c r="O943" i="1"/>
  <c r="P943" i="1"/>
  <c r="Q943" i="1"/>
  <c r="S943" i="1"/>
  <c r="T943" i="1"/>
  <c r="O944" i="1"/>
  <c r="P944" i="1"/>
  <c r="Q944" i="1"/>
  <c r="S944" i="1"/>
  <c r="T944" i="1"/>
  <c r="O945" i="1"/>
  <c r="P945" i="1"/>
  <c r="Q945" i="1"/>
  <c r="S945" i="1"/>
  <c r="T945" i="1"/>
  <c r="O946" i="1"/>
  <c r="P946" i="1"/>
  <c r="Q946" i="1"/>
  <c r="S946" i="1"/>
  <c r="T946" i="1"/>
  <c r="O947" i="1"/>
  <c r="P947" i="1"/>
  <c r="Q947" i="1"/>
  <c r="S947" i="1"/>
  <c r="T947" i="1"/>
  <c r="O948" i="1"/>
  <c r="P948" i="1"/>
  <c r="Q948" i="1"/>
  <c r="S948" i="1"/>
  <c r="T948" i="1"/>
  <c r="O949" i="1"/>
  <c r="P949" i="1"/>
  <c r="Q949" i="1"/>
  <c r="S949" i="1"/>
  <c r="T949" i="1"/>
  <c r="O950" i="1"/>
  <c r="P950" i="1"/>
  <c r="Q950" i="1"/>
  <c r="S950" i="1"/>
  <c r="T950" i="1"/>
  <c r="O951" i="1"/>
  <c r="P951" i="1"/>
  <c r="Q951" i="1"/>
  <c r="S951" i="1"/>
  <c r="T951" i="1"/>
  <c r="O952" i="1"/>
  <c r="P952" i="1"/>
  <c r="Q952" i="1"/>
  <c r="S952" i="1"/>
  <c r="T952" i="1"/>
  <c r="O953" i="1"/>
  <c r="P953" i="1"/>
  <c r="Q953" i="1"/>
  <c r="S953" i="1"/>
  <c r="T953" i="1"/>
  <c r="O954" i="1"/>
  <c r="P954" i="1"/>
  <c r="Q954" i="1"/>
  <c r="S954" i="1"/>
  <c r="T954" i="1"/>
  <c r="O955" i="1"/>
  <c r="P955" i="1"/>
  <c r="Q955" i="1"/>
  <c r="S955" i="1"/>
  <c r="T955" i="1"/>
  <c r="O956" i="1"/>
  <c r="P956" i="1"/>
  <c r="Q956" i="1"/>
  <c r="S956" i="1"/>
  <c r="T956" i="1"/>
  <c r="O957" i="1"/>
  <c r="P957" i="1"/>
  <c r="Q957" i="1"/>
  <c r="S957" i="1"/>
  <c r="T957" i="1"/>
  <c r="O958" i="1"/>
  <c r="P958" i="1"/>
  <c r="Q958" i="1"/>
  <c r="S958" i="1"/>
  <c r="T958" i="1"/>
  <c r="O959" i="1"/>
  <c r="P959" i="1"/>
  <c r="Q959" i="1"/>
  <c r="S959" i="1"/>
  <c r="T959" i="1"/>
  <c r="O960" i="1"/>
  <c r="P960" i="1"/>
  <c r="Q960" i="1"/>
  <c r="S960" i="1"/>
  <c r="T960" i="1"/>
  <c r="O961" i="1"/>
  <c r="P961" i="1"/>
  <c r="Q961" i="1"/>
  <c r="S961" i="1"/>
  <c r="T961" i="1"/>
  <c r="O962" i="1"/>
  <c r="P962" i="1"/>
  <c r="Q962" i="1"/>
  <c r="S962" i="1"/>
  <c r="T962" i="1"/>
  <c r="O963" i="1"/>
  <c r="P963" i="1"/>
  <c r="Q963" i="1"/>
  <c r="S963" i="1"/>
  <c r="T963" i="1"/>
  <c r="O964" i="1"/>
  <c r="P964" i="1"/>
  <c r="Q964" i="1"/>
  <c r="S964" i="1"/>
  <c r="T964" i="1"/>
  <c r="O965" i="1"/>
  <c r="P965" i="1"/>
  <c r="Q965" i="1"/>
  <c r="S965" i="1"/>
  <c r="T965" i="1"/>
  <c r="O966" i="1"/>
  <c r="P966" i="1"/>
  <c r="Q966" i="1"/>
  <c r="S966" i="1"/>
  <c r="T966" i="1"/>
  <c r="O967" i="1"/>
  <c r="P967" i="1"/>
  <c r="Q967" i="1"/>
  <c r="S967" i="1"/>
  <c r="T967" i="1"/>
  <c r="O968" i="1"/>
  <c r="P968" i="1"/>
  <c r="Q968" i="1"/>
  <c r="S968" i="1"/>
  <c r="T968" i="1"/>
  <c r="O969" i="1"/>
  <c r="P969" i="1"/>
  <c r="Q969" i="1"/>
  <c r="S969" i="1"/>
  <c r="T969" i="1"/>
  <c r="O970" i="1"/>
  <c r="P970" i="1"/>
  <c r="Q970" i="1"/>
  <c r="S970" i="1"/>
  <c r="T970" i="1"/>
  <c r="O971" i="1"/>
  <c r="P971" i="1"/>
  <c r="Q971" i="1"/>
  <c r="S971" i="1"/>
  <c r="T971" i="1"/>
  <c r="O972" i="1"/>
  <c r="P972" i="1"/>
  <c r="Q972" i="1"/>
  <c r="S972" i="1"/>
  <c r="T972" i="1"/>
  <c r="O973" i="1"/>
  <c r="P973" i="1"/>
  <c r="Q973" i="1"/>
  <c r="S973" i="1"/>
  <c r="T973" i="1"/>
  <c r="O974" i="1"/>
  <c r="P974" i="1"/>
  <c r="Q974" i="1"/>
  <c r="S974" i="1"/>
  <c r="T974" i="1"/>
  <c r="O975" i="1"/>
  <c r="P975" i="1"/>
  <c r="Q975" i="1"/>
  <c r="S975" i="1"/>
  <c r="T975" i="1"/>
  <c r="O976" i="1"/>
  <c r="P976" i="1"/>
  <c r="Q976" i="1"/>
  <c r="S976" i="1"/>
  <c r="T976" i="1"/>
  <c r="O977" i="1"/>
  <c r="P977" i="1"/>
  <c r="Q977" i="1"/>
  <c r="S977" i="1"/>
  <c r="T977" i="1"/>
  <c r="O978" i="1"/>
  <c r="P978" i="1"/>
  <c r="Q978" i="1"/>
  <c r="S978" i="1"/>
  <c r="T978" i="1"/>
  <c r="O979" i="1"/>
  <c r="P979" i="1"/>
  <c r="Q979" i="1"/>
  <c r="S979" i="1"/>
  <c r="T979" i="1"/>
  <c r="O980" i="1"/>
  <c r="P980" i="1"/>
  <c r="Q980" i="1"/>
  <c r="S980" i="1"/>
  <c r="T980" i="1"/>
  <c r="O981" i="1"/>
  <c r="P981" i="1"/>
  <c r="Q981" i="1"/>
  <c r="S981" i="1"/>
  <c r="T981" i="1"/>
  <c r="O982" i="1"/>
  <c r="P982" i="1"/>
  <c r="Q982" i="1"/>
  <c r="S982" i="1"/>
  <c r="T982" i="1"/>
  <c r="O983" i="1"/>
  <c r="P983" i="1"/>
  <c r="Q983" i="1"/>
  <c r="S983" i="1"/>
  <c r="T983" i="1"/>
  <c r="O984" i="1"/>
  <c r="P984" i="1"/>
  <c r="Q984" i="1"/>
  <c r="S984" i="1"/>
  <c r="T984" i="1"/>
  <c r="O985" i="1"/>
  <c r="P985" i="1"/>
  <c r="Q985" i="1"/>
  <c r="S985" i="1"/>
  <c r="T985" i="1"/>
  <c r="O986" i="1"/>
  <c r="P986" i="1"/>
  <c r="Q986" i="1"/>
  <c r="S986" i="1"/>
  <c r="T986" i="1"/>
  <c r="O987" i="1"/>
  <c r="P987" i="1"/>
  <c r="Q987" i="1"/>
  <c r="S987" i="1"/>
  <c r="T987" i="1"/>
  <c r="O988" i="1"/>
  <c r="P988" i="1"/>
  <c r="Q988" i="1"/>
  <c r="S988" i="1"/>
  <c r="T988" i="1"/>
  <c r="O989" i="1"/>
  <c r="P989" i="1"/>
  <c r="Q989" i="1"/>
  <c r="S989" i="1"/>
  <c r="T989" i="1"/>
  <c r="O990" i="1"/>
  <c r="P990" i="1"/>
  <c r="Q990" i="1"/>
  <c r="S990" i="1"/>
  <c r="T990" i="1"/>
  <c r="O991" i="1"/>
  <c r="P991" i="1"/>
  <c r="Q991" i="1"/>
  <c r="S991" i="1"/>
  <c r="T991" i="1"/>
  <c r="O992" i="1"/>
  <c r="P992" i="1"/>
  <c r="Q992" i="1"/>
  <c r="S992" i="1"/>
  <c r="T992" i="1"/>
  <c r="O993" i="1"/>
  <c r="P993" i="1"/>
  <c r="Q993" i="1"/>
  <c r="S993" i="1"/>
  <c r="T993" i="1"/>
  <c r="O994" i="1"/>
  <c r="P994" i="1"/>
  <c r="Q994" i="1"/>
  <c r="S994" i="1"/>
  <c r="T994" i="1"/>
  <c r="O995" i="1"/>
  <c r="P995" i="1"/>
  <c r="Q995" i="1"/>
  <c r="S995" i="1"/>
  <c r="T995" i="1"/>
  <c r="O996" i="1"/>
  <c r="P996" i="1"/>
  <c r="Q996" i="1"/>
  <c r="S996" i="1"/>
  <c r="T996" i="1"/>
  <c r="O997" i="1"/>
  <c r="P997" i="1"/>
  <c r="Q997" i="1"/>
  <c r="S997" i="1"/>
  <c r="T997" i="1"/>
  <c r="O998" i="1"/>
  <c r="P998" i="1"/>
  <c r="Q998" i="1"/>
  <c r="S998" i="1"/>
  <c r="T998" i="1"/>
  <c r="O999" i="1"/>
  <c r="P999" i="1"/>
  <c r="Q999" i="1"/>
  <c r="S999" i="1"/>
  <c r="T999" i="1"/>
  <c r="O1000" i="1"/>
  <c r="P1000" i="1"/>
  <c r="Q1000" i="1"/>
  <c r="S1000" i="1"/>
  <c r="T1000" i="1"/>
  <c r="O1001" i="1"/>
  <c r="P1001" i="1"/>
  <c r="Q1001" i="1"/>
  <c r="S1001" i="1"/>
  <c r="T1001" i="1"/>
  <c r="O1002" i="1"/>
  <c r="P1002" i="1"/>
  <c r="Q1002" i="1"/>
  <c r="S1002" i="1"/>
  <c r="T1002" i="1"/>
  <c r="O1003" i="1"/>
  <c r="P1003" i="1"/>
  <c r="Q1003" i="1"/>
  <c r="S1003" i="1"/>
  <c r="T1003" i="1"/>
  <c r="O1004" i="1"/>
  <c r="P1004" i="1"/>
  <c r="Q1004" i="1"/>
  <c r="S1004" i="1"/>
  <c r="T1004" i="1"/>
  <c r="O1005" i="1"/>
  <c r="P1005" i="1"/>
  <c r="Q1005" i="1"/>
  <c r="S1005" i="1"/>
  <c r="T1005" i="1"/>
  <c r="O1006" i="1"/>
  <c r="P1006" i="1"/>
  <c r="Q1006" i="1"/>
  <c r="S1006" i="1"/>
  <c r="T1006" i="1"/>
  <c r="O1007" i="1"/>
  <c r="P1007" i="1"/>
  <c r="Q1007" i="1"/>
  <c r="S1007" i="1"/>
  <c r="T1007" i="1"/>
  <c r="O1008" i="1"/>
  <c r="P1008" i="1"/>
  <c r="Q1008" i="1"/>
  <c r="S1008" i="1"/>
  <c r="T1008" i="1"/>
  <c r="O1009" i="1"/>
  <c r="P1009" i="1"/>
  <c r="Q1009" i="1"/>
  <c r="S1009" i="1"/>
  <c r="T1009" i="1"/>
  <c r="O1010" i="1"/>
  <c r="P1010" i="1"/>
  <c r="Q1010" i="1"/>
  <c r="S1010" i="1"/>
  <c r="T1010" i="1"/>
  <c r="O1011" i="1"/>
  <c r="P1011" i="1"/>
  <c r="Q1011" i="1"/>
  <c r="S1011" i="1"/>
  <c r="T1011" i="1"/>
  <c r="O1012" i="1"/>
  <c r="P1012" i="1"/>
  <c r="Q1012" i="1"/>
  <c r="S1012" i="1"/>
  <c r="T1012" i="1"/>
  <c r="O1013" i="1"/>
  <c r="P1013" i="1"/>
  <c r="Q1013" i="1"/>
  <c r="S1013" i="1"/>
  <c r="T1013" i="1"/>
  <c r="O1014" i="1"/>
  <c r="P1014" i="1"/>
  <c r="Q1014" i="1"/>
  <c r="S1014" i="1"/>
  <c r="T1014" i="1"/>
  <c r="O1015" i="1"/>
  <c r="P1015" i="1"/>
  <c r="Q1015" i="1"/>
  <c r="S1015" i="1"/>
  <c r="T1015" i="1"/>
  <c r="O1016" i="1"/>
  <c r="P1016" i="1"/>
  <c r="Q1016" i="1"/>
  <c r="S1016" i="1"/>
  <c r="T1016" i="1"/>
  <c r="O1017" i="1"/>
  <c r="P1017" i="1"/>
  <c r="Q1017" i="1"/>
  <c r="S1017" i="1"/>
  <c r="T1017" i="1"/>
  <c r="O1018" i="1"/>
  <c r="P1018" i="1"/>
  <c r="Q1018" i="1"/>
  <c r="S1018" i="1"/>
  <c r="T1018" i="1"/>
  <c r="O1019" i="1"/>
  <c r="P1019" i="1"/>
  <c r="Q1019" i="1"/>
  <c r="S1019" i="1"/>
  <c r="T1019" i="1"/>
  <c r="O1020" i="1"/>
  <c r="P1020" i="1"/>
  <c r="Q1020" i="1"/>
  <c r="S1020" i="1"/>
  <c r="T1020" i="1"/>
  <c r="O1021" i="1"/>
  <c r="P1021" i="1"/>
  <c r="Q1021" i="1"/>
  <c r="S1021" i="1"/>
  <c r="T1021" i="1"/>
  <c r="O1022" i="1"/>
  <c r="P1022" i="1"/>
  <c r="Q1022" i="1"/>
  <c r="S1022" i="1"/>
  <c r="T1022" i="1"/>
  <c r="O1023" i="1"/>
  <c r="P1023" i="1"/>
  <c r="Q1023" i="1"/>
  <c r="S1023" i="1"/>
  <c r="T1023" i="1"/>
  <c r="O1024" i="1"/>
  <c r="P1024" i="1"/>
  <c r="Q1024" i="1"/>
  <c r="S1024" i="1"/>
  <c r="T1024" i="1"/>
  <c r="O1025" i="1"/>
  <c r="P1025" i="1"/>
  <c r="Q1025" i="1"/>
  <c r="S1025" i="1"/>
  <c r="T1025" i="1"/>
  <c r="O1026" i="1"/>
  <c r="P1026" i="1"/>
  <c r="Q1026" i="1"/>
  <c r="S1026" i="1"/>
  <c r="T1026" i="1"/>
  <c r="O1027" i="1"/>
  <c r="P1027" i="1"/>
  <c r="Q1027" i="1"/>
  <c r="S1027" i="1"/>
  <c r="T1027" i="1"/>
  <c r="O1028" i="1"/>
  <c r="P1028" i="1"/>
  <c r="Q1028" i="1"/>
  <c r="S1028" i="1"/>
  <c r="T1028" i="1"/>
  <c r="O1029" i="1"/>
  <c r="P1029" i="1"/>
  <c r="Q1029" i="1"/>
  <c r="S1029" i="1"/>
  <c r="T1029" i="1"/>
  <c r="O1030" i="1"/>
  <c r="P1030" i="1"/>
  <c r="Q1030" i="1"/>
  <c r="S1030" i="1"/>
  <c r="T1030" i="1"/>
  <c r="O1031" i="1"/>
  <c r="P1031" i="1"/>
  <c r="Q1031" i="1"/>
  <c r="S1031" i="1"/>
  <c r="T1031" i="1"/>
  <c r="O1032" i="1"/>
  <c r="P1032" i="1"/>
  <c r="Q1032" i="1"/>
  <c r="S1032" i="1"/>
  <c r="T1032" i="1"/>
  <c r="O1033" i="1"/>
  <c r="P1033" i="1"/>
  <c r="Q1033" i="1"/>
  <c r="S1033" i="1"/>
  <c r="T1033" i="1"/>
  <c r="O1034" i="1"/>
  <c r="P1034" i="1"/>
  <c r="Q1034" i="1"/>
  <c r="S1034" i="1"/>
  <c r="T1034" i="1"/>
  <c r="O1035" i="1"/>
  <c r="P1035" i="1"/>
  <c r="Q1035" i="1"/>
  <c r="S1035" i="1"/>
  <c r="T1035" i="1"/>
  <c r="O1036" i="1"/>
  <c r="P1036" i="1"/>
  <c r="Q1036" i="1"/>
  <c r="S1036" i="1"/>
  <c r="T1036" i="1"/>
  <c r="O1037" i="1"/>
  <c r="P1037" i="1"/>
  <c r="Q1037" i="1"/>
  <c r="S1037" i="1"/>
  <c r="T1037" i="1"/>
  <c r="O1038" i="1"/>
  <c r="P1038" i="1"/>
  <c r="Q1038" i="1"/>
  <c r="S1038" i="1"/>
  <c r="T1038" i="1"/>
  <c r="O1039" i="1"/>
  <c r="P1039" i="1"/>
  <c r="Q1039" i="1"/>
  <c r="S1039" i="1"/>
  <c r="T1039" i="1"/>
  <c r="O1040" i="1"/>
  <c r="P1040" i="1"/>
  <c r="Q1040" i="1"/>
  <c r="S1040" i="1"/>
  <c r="T1040" i="1"/>
  <c r="O1041" i="1"/>
  <c r="P1041" i="1"/>
  <c r="Q1041" i="1"/>
  <c r="S1041" i="1"/>
  <c r="T1041" i="1"/>
  <c r="O1042" i="1"/>
  <c r="P1042" i="1"/>
  <c r="Q1042" i="1"/>
  <c r="S1042" i="1"/>
  <c r="T1042" i="1"/>
  <c r="O1043" i="1"/>
  <c r="P1043" i="1"/>
  <c r="Q1043" i="1"/>
  <c r="S1043" i="1"/>
  <c r="T1043" i="1"/>
  <c r="O1044" i="1"/>
  <c r="P1044" i="1"/>
  <c r="Q1044" i="1"/>
  <c r="S1044" i="1"/>
  <c r="T1044" i="1"/>
  <c r="O1045" i="1"/>
  <c r="P1045" i="1"/>
  <c r="Q1045" i="1"/>
  <c r="S1045" i="1"/>
  <c r="T1045" i="1"/>
  <c r="O1046" i="1"/>
  <c r="P1046" i="1"/>
  <c r="Q1046" i="1"/>
  <c r="S1046" i="1"/>
  <c r="T1046" i="1"/>
  <c r="O1047" i="1"/>
  <c r="P1047" i="1"/>
  <c r="Q1047" i="1"/>
  <c r="S1047" i="1"/>
  <c r="T1047" i="1"/>
  <c r="O1048" i="1"/>
  <c r="P1048" i="1"/>
  <c r="Q1048" i="1"/>
  <c r="S1048" i="1"/>
  <c r="T1048" i="1"/>
  <c r="O1049" i="1"/>
  <c r="P1049" i="1"/>
  <c r="Q1049" i="1"/>
  <c r="S1049" i="1"/>
  <c r="T1049" i="1"/>
  <c r="O1050" i="1"/>
  <c r="P1050" i="1"/>
  <c r="Q1050" i="1"/>
  <c r="S1050" i="1"/>
  <c r="T1050" i="1"/>
  <c r="O1051" i="1"/>
  <c r="P1051" i="1"/>
  <c r="Q1051" i="1"/>
  <c r="S1051" i="1"/>
  <c r="T1051" i="1"/>
  <c r="O1052" i="1"/>
  <c r="P1052" i="1"/>
  <c r="Q1052" i="1"/>
  <c r="S1052" i="1"/>
  <c r="T1052" i="1"/>
  <c r="O1053" i="1"/>
  <c r="P1053" i="1"/>
  <c r="Q1053" i="1"/>
  <c r="S1053" i="1"/>
  <c r="T1053" i="1"/>
  <c r="O1054" i="1"/>
  <c r="P1054" i="1"/>
  <c r="Q1054" i="1"/>
  <c r="S1054" i="1"/>
  <c r="T1054" i="1"/>
  <c r="O1055" i="1"/>
  <c r="P1055" i="1"/>
  <c r="Q1055" i="1"/>
  <c r="S1055" i="1"/>
  <c r="T1055" i="1"/>
  <c r="O1056" i="1"/>
  <c r="P1056" i="1"/>
  <c r="Q1056" i="1"/>
  <c r="S1056" i="1"/>
  <c r="T1056" i="1"/>
  <c r="O1057" i="1"/>
  <c r="P1057" i="1"/>
  <c r="Q1057" i="1"/>
  <c r="S1057" i="1"/>
  <c r="T1057" i="1"/>
  <c r="O1058" i="1"/>
  <c r="P1058" i="1"/>
  <c r="Q1058" i="1"/>
  <c r="S1058" i="1"/>
  <c r="T1058" i="1"/>
  <c r="O1059" i="1"/>
  <c r="P1059" i="1"/>
  <c r="Q1059" i="1"/>
  <c r="S1059" i="1"/>
  <c r="T1059" i="1"/>
  <c r="O1060" i="1"/>
  <c r="P1060" i="1"/>
  <c r="Q1060" i="1"/>
  <c r="S1060" i="1"/>
  <c r="T1060" i="1"/>
  <c r="O1061" i="1"/>
  <c r="P1061" i="1"/>
  <c r="Q1061" i="1"/>
  <c r="S1061" i="1"/>
  <c r="T1061" i="1"/>
  <c r="O1062" i="1"/>
  <c r="P1062" i="1"/>
  <c r="Q1062" i="1"/>
  <c r="S1062" i="1"/>
  <c r="T1062" i="1"/>
  <c r="O1063" i="1"/>
  <c r="P1063" i="1"/>
  <c r="Q1063" i="1"/>
  <c r="S1063" i="1"/>
  <c r="T1063" i="1"/>
  <c r="O1064" i="1"/>
  <c r="P1064" i="1"/>
  <c r="Q1064" i="1"/>
  <c r="S1064" i="1"/>
  <c r="T1064" i="1"/>
  <c r="O1065" i="1"/>
  <c r="P1065" i="1"/>
  <c r="Q1065" i="1"/>
  <c r="S1065" i="1"/>
  <c r="T1065" i="1"/>
  <c r="O1066" i="1"/>
  <c r="P1066" i="1"/>
  <c r="Q1066" i="1"/>
  <c r="S1066" i="1"/>
  <c r="T1066" i="1"/>
  <c r="O1067" i="1"/>
  <c r="P1067" i="1"/>
  <c r="Q1067" i="1"/>
  <c r="S1067" i="1"/>
  <c r="T1067" i="1"/>
  <c r="O1068" i="1"/>
  <c r="P1068" i="1"/>
  <c r="Q1068" i="1"/>
  <c r="S1068" i="1"/>
  <c r="T1068" i="1"/>
  <c r="O1069" i="1"/>
  <c r="P1069" i="1"/>
  <c r="Q1069" i="1"/>
  <c r="S1069" i="1"/>
  <c r="T1069" i="1"/>
  <c r="O1070" i="1"/>
  <c r="P1070" i="1"/>
  <c r="Q1070" i="1"/>
  <c r="S1070" i="1"/>
  <c r="T1070" i="1"/>
  <c r="O1071" i="1"/>
  <c r="P1071" i="1"/>
  <c r="Q1071" i="1"/>
  <c r="S1071" i="1"/>
  <c r="T1071" i="1"/>
  <c r="O1072" i="1"/>
  <c r="P1072" i="1"/>
  <c r="Q1072" i="1"/>
  <c r="S1072" i="1"/>
  <c r="T1072" i="1"/>
  <c r="O1073" i="1"/>
  <c r="P1073" i="1"/>
  <c r="Q1073" i="1"/>
  <c r="S1073" i="1"/>
  <c r="T1073" i="1"/>
  <c r="O1074" i="1"/>
  <c r="P1074" i="1"/>
  <c r="Q1074" i="1"/>
  <c r="S1074" i="1"/>
  <c r="T1074" i="1"/>
  <c r="O1075" i="1"/>
  <c r="P1075" i="1"/>
  <c r="Q1075" i="1"/>
  <c r="S1075" i="1"/>
  <c r="T1075" i="1"/>
  <c r="O1076" i="1"/>
  <c r="P1076" i="1"/>
  <c r="Q1076" i="1"/>
  <c r="S1076" i="1"/>
  <c r="T1076" i="1"/>
  <c r="O1077" i="1"/>
  <c r="P1077" i="1"/>
  <c r="Q1077" i="1"/>
  <c r="S1077" i="1"/>
  <c r="T1077" i="1"/>
  <c r="O1078" i="1"/>
  <c r="P1078" i="1"/>
  <c r="Q1078" i="1"/>
  <c r="S1078" i="1"/>
  <c r="T1078" i="1"/>
  <c r="O1079" i="1"/>
  <c r="P1079" i="1"/>
  <c r="Q1079" i="1"/>
  <c r="S1079" i="1"/>
  <c r="T1079" i="1"/>
  <c r="O1080" i="1"/>
  <c r="P1080" i="1"/>
  <c r="Q1080" i="1"/>
  <c r="S1080" i="1"/>
  <c r="T1080" i="1"/>
  <c r="O1081" i="1"/>
  <c r="P1081" i="1"/>
  <c r="Q1081" i="1"/>
  <c r="S1081" i="1"/>
  <c r="T1081" i="1"/>
  <c r="O1082" i="1"/>
  <c r="P1082" i="1"/>
  <c r="Q1082" i="1"/>
  <c r="S1082" i="1"/>
  <c r="T1082" i="1"/>
  <c r="O1083" i="1"/>
  <c r="P1083" i="1"/>
  <c r="Q1083" i="1"/>
  <c r="S1083" i="1"/>
  <c r="T1083" i="1"/>
  <c r="O1084" i="1"/>
  <c r="P1084" i="1"/>
  <c r="Q1084" i="1"/>
  <c r="S1084" i="1"/>
  <c r="T1084" i="1"/>
  <c r="O1085" i="1"/>
  <c r="P1085" i="1"/>
  <c r="Q1085" i="1"/>
  <c r="S1085" i="1"/>
  <c r="T1085" i="1"/>
  <c r="O1086" i="1"/>
  <c r="P1086" i="1"/>
  <c r="Q1086" i="1"/>
  <c r="S1086" i="1"/>
  <c r="T1086" i="1"/>
  <c r="O1087" i="1"/>
  <c r="P1087" i="1"/>
  <c r="Q1087" i="1"/>
  <c r="S1087" i="1"/>
  <c r="T1087" i="1"/>
  <c r="O1088" i="1"/>
  <c r="P1088" i="1"/>
  <c r="Q1088" i="1"/>
  <c r="S1088" i="1"/>
  <c r="T1088" i="1"/>
  <c r="O1089" i="1"/>
  <c r="P1089" i="1"/>
  <c r="Q1089" i="1"/>
  <c r="S1089" i="1"/>
  <c r="T1089" i="1"/>
  <c r="O1090" i="1"/>
  <c r="P1090" i="1"/>
  <c r="Q1090" i="1"/>
  <c r="S1090" i="1"/>
  <c r="T1090" i="1"/>
  <c r="O1091" i="1"/>
  <c r="P1091" i="1"/>
  <c r="Q1091" i="1"/>
  <c r="S1091" i="1"/>
  <c r="T1091" i="1"/>
  <c r="O1092" i="1"/>
  <c r="P1092" i="1"/>
  <c r="Q1092" i="1"/>
  <c r="S1092" i="1"/>
  <c r="T1092" i="1"/>
  <c r="O1093" i="1"/>
  <c r="P1093" i="1"/>
  <c r="Q1093" i="1"/>
  <c r="S1093" i="1"/>
  <c r="T1093" i="1"/>
  <c r="O1094" i="1"/>
  <c r="P1094" i="1"/>
  <c r="Q1094" i="1"/>
  <c r="S1094" i="1"/>
  <c r="T1094" i="1"/>
  <c r="O1095" i="1"/>
  <c r="P1095" i="1"/>
  <c r="Q1095" i="1"/>
  <c r="S1095" i="1"/>
  <c r="T1095" i="1"/>
  <c r="O1096" i="1"/>
  <c r="P1096" i="1"/>
  <c r="Q1096" i="1"/>
  <c r="S1096" i="1"/>
  <c r="T1096" i="1"/>
  <c r="O1097" i="1"/>
  <c r="P1097" i="1"/>
  <c r="Q1097" i="1"/>
  <c r="S1097" i="1"/>
  <c r="T1097" i="1"/>
  <c r="O1098" i="1"/>
  <c r="P1098" i="1"/>
  <c r="Q1098" i="1"/>
  <c r="S1098" i="1"/>
  <c r="T1098" i="1"/>
  <c r="O1099" i="1"/>
  <c r="P1099" i="1"/>
  <c r="Q1099" i="1"/>
  <c r="S1099" i="1"/>
  <c r="T1099" i="1"/>
  <c r="O1100" i="1"/>
  <c r="P1100" i="1"/>
  <c r="Q1100" i="1"/>
  <c r="S1100" i="1"/>
  <c r="T1100" i="1"/>
  <c r="O1101" i="1"/>
  <c r="P1101" i="1"/>
  <c r="Q1101" i="1"/>
  <c r="S1101" i="1"/>
  <c r="T1101" i="1"/>
  <c r="O1102" i="1"/>
  <c r="P1102" i="1"/>
  <c r="Q1102" i="1"/>
  <c r="S1102" i="1"/>
  <c r="T1102" i="1"/>
  <c r="O1103" i="1"/>
  <c r="P1103" i="1"/>
  <c r="Q1103" i="1"/>
  <c r="S1103" i="1"/>
  <c r="T1103" i="1"/>
  <c r="O1104" i="1"/>
  <c r="P1104" i="1"/>
  <c r="Q1104" i="1"/>
  <c r="S1104" i="1"/>
  <c r="T1104" i="1"/>
  <c r="O1105" i="1"/>
  <c r="P1105" i="1"/>
  <c r="Q1105" i="1"/>
  <c r="S1105" i="1"/>
  <c r="T1105" i="1"/>
  <c r="O1106" i="1"/>
  <c r="P1106" i="1"/>
  <c r="Q1106" i="1"/>
  <c r="S1106" i="1"/>
  <c r="T1106" i="1"/>
  <c r="O1107" i="1"/>
  <c r="P1107" i="1"/>
  <c r="Q1107" i="1"/>
  <c r="S1107" i="1"/>
  <c r="T1107" i="1"/>
  <c r="O1108" i="1"/>
  <c r="P1108" i="1"/>
  <c r="Q1108" i="1"/>
  <c r="S1108" i="1"/>
  <c r="T1108" i="1"/>
  <c r="O1109" i="1"/>
  <c r="P1109" i="1"/>
  <c r="Q1109" i="1"/>
  <c r="S1109" i="1"/>
  <c r="T1109" i="1"/>
  <c r="O1110" i="1"/>
  <c r="P1110" i="1"/>
  <c r="Q1110" i="1"/>
  <c r="S1110" i="1"/>
  <c r="T1110" i="1"/>
  <c r="O1111" i="1"/>
  <c r="P1111" i="1"/>
  <c r="Q1111" i="1"/>
  <c r="S1111" i="1"/>
  <c r="T1111" i="1"/>
  <c r="O1112" i="1"/>
  <c r="P1112" i="1"/>
  <c r="Q1112" i="1"/>
  <c r="S1112" i="1"/>
  <c r="T1112" i="1"/>
  <c r="O1113" i="1"/>
  <c r="P1113" i="1"/>
  <c r="Q1113" i="1"/>
  <c r="S1113" i="1"/>
  <c r="T1113" i="1"/>
  <c r="O1114" i="1"/>
  <c r="P1114" i="1"/>
  <c r="Q1114" i="1"/>
  <c r="S1114" i="1"/>
  <c r="T1114" i="1"/>
  <c r="O1115" i="1"/>
  <c r="P1115" i="1"/>
  <c r="Q1115" i="1"/>
  <c r="S1115" i="1"/>
  <c r="T1115" i="1"/>
  <c r="O1116" i="1"/>
  <c r="P1116" i="1"/>
  <c r="Q1116" i="1"/>
  <c r="S1116" i="1"/>
  <c r="T1116" i="1"/>
  <c r="O1117" i="1"/>
  <c r="P1117" i="1"/>
  <c r="Q1117" i="1"/>
  <c r="S1117" i="1"/>
  <c r="T1117" i="1"/>
  <c r="O1118" i="1"/>
  <c r="P1118" i="1"/>
  <c r="Q1118" i="1"/>
  <c r="S1118" i="1"/>
  <c r="T1118" i="1"/>
  <c r="O1119" i="1"/>
  <c r="P1119" i="1"/>
  <c r="Q1119" i="1"/>
  <c r="S1119" i="1"/>
  <c r="T1119" i="1"/>
  <c r="O1120" i="1"/>
  <c r="P1120" i="1"/>
  <c r="Q1120" i="1"/>
  <c r="S1120" i="1"/>
  <c r="T1120" i="1"/>
  <c r="O1121" i="1"/>
  <c r="P1121" i="1"/>
  <c r="Q1121" i="1"/>
  <c r="S1121" i="1"/>
  <c r="T1121" i="1"/>
  <c r="O1122" i="1"/>
  <c r="P1122" i="1"/>
  <c r="Q1122" i="1"/>
  <c r="S1122" i="1"/>
  <c r="T1122" i="1"/>
  <c r="O1123" i="1"/>
  <c r="P1123" i="1"/>
  <c r="Q1123" i="1"/>
  <c r="S1123" i="1"/>
  <c r="T1123" i="1"/>
  <c r="O1124" i="1"/>
  <c r="P1124" i="1"/>
  <c r="Q1124" i="1"/>
  <c r="S1124" i="1"/>
  <c r="T1124" i="1"/>
  <c r="O1125" i="1"/>
  <c r="P1125" i="1"/>
  <c r="Q1125" i="1"/>
  <c r="S1125" i="1"/>
  <c r="T1125" i="1"/>
  <c r="O1126" i="1"/>
  <c r="P1126" i="1"/>
  <c r="Q1126" i="1"/>
  <c r="S1126" i="1"/>
  <c r="T1126" i="1"/>
  <c r="O1127" i="1"/>
  <c r="P1127" i="1"/>
  <c r="Q1127" i="1"/>
  <c r="S1127" i="1"/>
  <c r="T1127" i="1"/>
  <c r="O1128" i="1"/>
  <c r="P1128" i="1"/>
  <c r="Q1128" i="1"/>
  <c r="S1128" i="1"/>
  <c r="T1128" i="1"/>
  <c r="O1129" i="1"/>
  <c r="P1129" i="1"/>
  <c r="Q1129" i="1"/>
  <c r="S1129" i="1"/>
  <c r="T1129" i="1"/>
  <c r="O1130" i="1"/>
  <c r="P1130" i="1"/>
  <c r="Q1130" i="1"/>
  <c r="S1130" i="1"/>
  <c r="T1130" i="1"/>
  <c r="O1131" i="1"/>
  <c r="P1131" i="1"/>
  <c r="Q1131" i="1"/>
  <c r="S1131" i="1"/>
  <c r="T1131" i="1"/>
  <c r="O1132" i="1"/>
  <c r="P1132" i="1"/>
  <c r="Q1132" i="1"/>
  <c r="S1132" i="1"/>
  <c r="T1132" i="1"/>
  <c r="O1133" i="1"/>
  <c r="P1133" i="1"/>
  <c r="Q1133" i="1"/>
  <c r="S1133" i="1"/>
  <c r="T1133" i="1"/>
  <c r="O1134" i="1"/>
  <c r="P1134" i="1"/>
  <c r="Q1134" i="1"/>
  <c r="S1134" i="1"/>
  <c r="T1134" i="1"/>
  <c r="O1135" i="1"/>
  <c r="P1135" i="1"/>
  <c r="Q1135" i="1"/>
  <c r="S1135" i="1"/>
  <c r="T1135" i="1"/>
  <c r="O1136" i="1"/>
  <c r="P1136" i="1"/>
  <c r="Q1136" i="1"/>
  <c r="S1136" i="1"/>
  <c r="T1136" i="1"/>
  <c r="O1137" i="1"/>
  <c r="P1137" i="1"/>
  <c r="Q1137" i="1"/>
  <c r="S1137" i="1"/>
  <c r="T1137" i="1"/>
  <c r="O1138" i="1"/>
  <c r="P1138" i="1"/>
  <c r="Q1138" i="1"/>
  <c r="S1138" i="1"/>
  <c r="T1138" i="1"/>
  <c r="O1139" i="1"/>
  <c r="P1139" i="1"/>
  <c r="Q1139" i="1"/>
  <c r="S1139" i="1"/>
  <c r="T1139" i="1"/>
  <c r="O1140" i="1"/>
  <c r="P1140" i="1"/>
  <c r="Q1140" i="1"/>
  <c r="S1140" i="1"/>
  <c r="T1140" i="1"/>
  <c r="O1141" i="1"/>
  <c r="P1141" i="1"/>
  <c r="Q1141" i="1"/>
  <c r="S1141" i="1"/>
  <c r="T1141" i="1"/>
  <c r="O1142" i="1"/>
  <c r="P1142" i="1"/>
  <c r="Q1142" i="1"/>
  <c r="S1142" i="1"/>
  <c r="T1142" i="1"/>
  <c r="O1143" i="1"/>
  <c r="P1143" i="1"/>
  <c r="Q1143" i="1"/>
  <c r="S1143" i="1"/>
  <c r="T1143" i="1"/>
  <c r="O1144" i="1"/>
  <c r="P1144" i="1"/>
  <c r="Q1144" i="1"/>
  <c r="S1144" i="1"/>
  <c r="T1144" i="1"/>
  <c r="O1145" i="1"/>
  <c r="P1145" i="1"/>
  <c r="Q1145" i="1"/>
  <c r="S1145" i="1"/>
  <c r="T1145" i="1"/>
  <c r="O1146" i="1"/>
  <c r="P1146" i="1"/>
  <c r="Q1146" i="1"/>
  <c r="S1146" i="1"/>
  <c r="T1146" i="1"/>
  <c r="O1147" i="1"/>
  <c r="P1147" i="1"/>
  <c r="Q1147" i="1"/>
  <c r="S1147" i="1"/>
  <c r="T1147" i="1"/>
  <c r="O1148" i="1"/>
  <c r="P1148" i="1"/>
  <c r="Q1148" i="1"/>
  <c r="S1148" i="1"/>
  <c r="T1148" i="1"/>
  <c r="O1149" i="1"/>
  <c r="P1149" i="1"/>
  <c r="Q1149" i="1"/>
  <c r="S1149" i="1"/>
  <c r="T1149" i="1"/>
  <c r="O1150" i="1"/>
  <c r="P1150" i="1"/>
  <c r="Q1150" i="1"/>
  <c r="S1150" i="1"/>
  <c r="T1150" i="1"/>
  <c r="O1151" i="1"/>
  <c r="P1151" i="1"/>
  <c r="Q1151" i="1"/>
  <c r="S1151" i="1"/>
  <c r="T1151" i="1"/>
  <c r="O1152" i="1"/>
  <c r="P1152" i="1"/>
  <c r="Q1152" i="1"/>
  <c r="S1152" i="1"/>
  <c r="T1152" i="1"/>
  <c r="O1153" i="1"/>
  <c r="P1153" i="1"/>
  <c r="Q1153" i="1"/>
  <c r="S1153" i="1"/>
  <c r="T1153" i="1"/>
  <c r="O1154" i="1"/>
  <c r="P1154" i="1"/>
  <c r="Q1154" i="1"/>
  <c r="S1154" i="1"/>
  <c r="T1154" i="1"/>
  <c r="O1155" i="1"/>
  <c r="P1155" i="1"/>
  <c r="Q1155" i="1"/>
  <c r="S1155" i="1"/>
  <c r="T1155" i="1"/>
  <c r="O1156" i="1"/>
  <c r="P1156" i="1"/>
  <c r="Q1156" i="1"/>
  <c r="S1156" i="1"/>
  <c r="T1156" i="1"/>
  <c r="O1157" i="1"/>
  <c r="P1157" i="1"/>
  <c r="Q1157" i="1"/>
  <c r="S1157" i="1"/>
  <c r="T1157" i="1"/>
  <c r="O1158" i="1"/>
  <c r="P1158" i="1"/>
  <c r="Q1158" i="1"/>
  <c r="S1158" i="1"/>
  <c r="T1158" i="1"/>
  <c r="O1159" i="1"/>
  <c r="P1159" i="1"/>
  <c r="Q1159" i="1"/>
  <c r="S1159" i="1"/>
  <c r="T1159" i="1"/>
  <c r="O1160" i="1"/>
  <c r="P1160" i="1"/>
  <c r="Q1160" i="1"/>
  <c r="S1160" i="1"/>
  <c r="T1160" i="1"/>
  <c r="O1161" i="1"/>
  <c r="P1161" i="1"/>
  <c r="Q1161" i="1"/>
  <c r="S1161" i="1"/>
  <c r="T1161" i="1"/>
  <c r="O1162" i="1"/>
  <c r="P1162" i="1"/>
  <c r="Q1162" i="1"/>
  <c r="S1162" i="1"/>
  <c r="T1162" i="1"/>
  <c r="O1163" i="1"/>
  <c r="P1163" i="1"/>
  <c r="Q1163" i="1"/>
  <c r="S1163" i="1"/>
  <c r="T1163" i="1"/>
  <c r="O1164" i="1"/>
  <c r="P1164" i="1"/>
  <c r="Q1164" i="1"/>
  <c r="S1164" i="1"/>
  <c r="T1164" i="1"/>
  <c r="O1165" i="1"/>
  <c r="P1165" i="1"/>
  <c r="Q1165" i="1"/>
  <c r="S1165" i="1"/>
  <c r="T1165" i="1"/>
  <c r="O1166" i="1"/>
  <c r="P1166" i="1"/>
  <c r="Q1166" i="1"/>
  <c r="S1166" i="1"/>
  <c r="T1166" i="1"/>
  <c r="O1167" i="1"/>
  <c r="P1167" i="1"/>
  <c r="Q1167" i="1"/>
  <c r="S1167" i="1"/>
  <c r="T1167" i="1"/>
  <c r="O1168" i="1"/>
  <c r="P1168" i="1"/>
  <c r="Q1168" i="1"/>
  <c r="S1168" i="1"/>
  <c r="T1168" i="1"/>
  <c r="O1169" i="1"/>
  <c r="P1169" i="1"/>
  <c r="Q1169" i="1"/>
  <c r="S1169" i="1"/>
  <c r="T1169" i="1"/>
  <c r="O1170" i="1"/>
  <c r="P1170" i="1"/>
  <c r="Q1170" i="1"/>
  <c r="S1170" i="1"/>
  <c r="T1170" i="1"/>
  <c r="O1171" i="1"/>
  <c r="P1171" i="1"/>
  <c r="Q1171" i="1"/>
  <c r="S1171" i="1"/>
  <c r="T1171" i="1"/>
  <c r="O1172" i="1"/>
  <c r="P1172" i="1"/>
  <c r="Q1172" i="1"/>
  <c r="S1172" i="1"/>
  <c r="T1172" i="1"/>
  <c r="O1173" i="1"/>
  <c r="P1173" i="1"/>
  <c r="Q1173" i="1"/>
  <c r="S1173" i="1"/>
  <c r="T1173" i="1"/>
  <c r="O1174" i="1"/>
  <c r="P1174" i="1"/>
  <c r="Q1174" i="1"/>
  <c r="S1174" i="1"/>
  <c r="T1174" i="1"/>
  <c r="O1175" i="1"/>
  <c r="P1175" i="1"/>
  <c r="Q1175" i="1"/>
  <c r="S1175" i="1"/>
  <c r="T1175" i="1"/>
  <c r="O1176" i="1"/>
  <c r="P1176" i="1"/>
  <c r="Q1176" i="1"/>
  <c r="S1176" i="1"/>
  <c r="T1176" i="1"/>
  <c r="O1177" i="1"/>
  <c r="P1177" i="1"/>
  <c r="Q1177" i="1"/>
  <c r="S1177" i="1"/>
  <c r="T1177" i="1"/>
  <c r="O1178" i="1"/>
  <c r="P1178" i="1"/>
  <c r="Q1178" i="1"/>
  <c r="S1178" i="1"/>
  <c r="T1178" i="1"/>
  <c r="O1179" i="1"/>
  <c r="P1179" i="1"/>
  <c r="Q1179" i="1"/>
  <c r="S1179" i="1"/>
  <c r="T1179" i="1"/>
  <c r="O1180" i="1"/>
  <c r="P1180" i="1"/>
  <c r="Q1180" i="1"/>
  <c r="S1180" i="1"/>
  <c r="T1180" i="1"/>
  <c r="O1181" i="1"/>
  <c r="P1181" i="1"/>
  <c r="Q1181" i="1"/>
  <c r="S1181" i="1"/>
  <c r="T1181" i="1"/>
  <c r="O1182" i="1"/>
  <c r="P1182" i="1"/>
  <c r="Q1182" i="1"/>
  <c r="S1182" i="1"/>
  <c r="T1182" i="1"/>
  <c r="O1183" i="1"/>
  <c r="P1183" i="1"/>
  <c r="Q1183" i="1"/>
  <c r="S1183" i="1"/>
  <c r="T1183" i="1"/>
  <c r="O1184" i="1"/>
  <c r="P1184" i="1"/>
  <c r="Q1184" i="1"/>
  <c r="S1184" i="1"/>
  <c r="T1184" i="1"/>
  <c r="O1185" i="1"/>
  <c r="P1185" i="1"/>
  <c r="Q1185" i="1"/>
  <c r="S1185" i="1"/>
  <c r="T1185" i="1"/>
  <c r="O1186" i="1"/>
  <c r="P1186" i="1"/>
  <c r="Q1186" i="1"/>
  <c r="S1186" i="1"/>
  <c r="T1186" i="1"/>
  <c r="O1187" i="1"/>
  <c r="P1187" i="1"/>
  <c r="Q1187" i="1"/>
  <c r="S1187" i="1"/>
  <c r="T1187" i="1"/>
  <c r="O1188" i="1"/>
  <c r="P1188" i="1"/>
  <c r="Q1188" i="1"/>
  <c r="S1188" i="1"/>
  <c r="T1188" i="1"/>
  <c r="O1189" i="1"/>
  <c r="P1189" i="1"/>
  <c r="Q1189" i="1"/>
  <c r="S1189" i="1"/>
  <c r="T1189" i="1"/>
  <c r="O1190" i="1"/>
  <c r="P1190" i="1"/>
  <c r="Q1190" i="1"/>
  <c r="S1190" i="1"/>
  <c r="T1190" i="1"/>
  <c r="O1191" i="1"/>
  <c r="P1191" i="1"/>
  <c r="Q1191" i="1"/>
  <c r="S1191" i="1"/>
  <c r="T1191" i="1"/>
  <c r="O1192" i="1"/>
  <c r="P1192" i="1"/>
  <c r="Q1192" i="1"/>
  <c r="S1192" i="1"/>
  <c r="T1192" i="1"/>
  <c r="O1193" i="1"/>
  <c r="P1193" i="1"/>
  <c r="Q1193" i="1"/>
  <c r="S1193" i="1"/>
  <c r="T1193" i="1"/>
  <c r="O1194" i="1"/>
  <c r="P1194" i="1"/>
  <c r="Q1194" i="1"/>
  <c r="S1194" i="1"/>
  <c r="T1194" i="1"/>
  <c r="O1195" i="1"/>
  <c r="P1195" i="1"/>
  <c r="Q1195" i="1"/>
  <c r="S1195" i="1"/>
  <c r="T1195" i="1"/>
  <c r="O1196" i="1"/>
  <c r="P1196" i="1"/>
  <c r="Q1196" i="1"/>
  <c r="S1196" i="1"/>
  <c r="T1196" i="1"/>
  <c r="O1197" i="1"/>
  <c r="P1197" i="1"/>
  <c r="Q1197" i="1"/>
  <c r="S1197" i="1"/>
  <c r="T1197" i="1"/>
  <c r="O1198" i="1"/>
  <c r="P1198" i="1"/>
  <c r="Q1198" i="1"/>
  <c r="S1198" i="1"/>
  <c r="T1198" i="1"/>
  <c r="O1199" i="1"/>
  <c r="P1199" i="1"/>
  <c r="Q1199" i="1"/>
  <c r="S1199" i="1"/>
  <c r="T1199" i="1"/>
  <c r="O1200" i="1"/>
  <c r="P1200" i="1"/>
  <c r="Q1200" i="1"/>
  <c r="S1200" i="1"/>
  <c r="T1200" i="1"/>
  <c r="O1201" i="1"/>
  <c r="P1201" i="1"/>
  <c r="Q1201" i="1"/>
  <c r="S1201" i="1"/>
  <c r="T1201" i="1"/>
  <c r="O1202" i="1"/>
  <c r="P1202" i="1"/>
  <c r="Q1202" i="1"/>
  <c r="S1202" i="1"/>
  <c r="T1202" i="1"/>
  <c r="O1203" i="1"/>
  <c r="P1203" i="1"/>
  <c r="Q1203" i="1"/>
  <c r="S1203" i="1"/>
  <c r="T1203" i="1"/>
  <c r="O1204" i="1"/>
  <c r="P1204" i="1"/>
  <c r="Q1204" i="1"/>
  <c r="S1204" i="1"/>
  <c r="T1204" i="1"/>
  <c r="O1205" i="1"/>
  <c r="P1205" i="1"/>
  <c r="Q1205" i="1"/>
  <c r="S1205" i="1"/>
  <c r="T1205" i="1"/>
  <c r="O1206" i="1"/>
  <c r="P1206" i="1"/>
  <c r="Q1206" i="1"/>
  <c r="S1206" i="1"/>
  <c r="T1206" i="1"/>
  <c r="O1207" i="1"/>
  <c r="P1207" i="1"/>
  <c r="Q1207" i="1"/>
  <c r="S1207" i="1"/>
  <c r="T1207" i="1"/>
  <c r="O1208" i="1"/>
  <c r="P1208" i="1"/>
  <c r="Q1208" i="1"/>
  <c r="S1208" i="1"/>
  <c r="T1208" i="1"/>
  <c r="O1209" i="1"/>
  <c r="P1209" i="1"/>
  <c r="Q1209" i="1"/>
  <c r="S1209" i="1"/>
  <c r="T1209" i="1"/>
  <c r="O1210" i="1"/>
  <c r="P1210" i="1"/>
  <c r="Q1210" i="1"/>
  <c r="S1210" i="1"/>
  <c r="T1210" i="1"/>
  <c r="O1211" i="1"/>
  <c r="P1211" i="1"/>
  <c r="Q1211" i="1"/>
  <c r="S1211" i="1"/>
  <c r="T1211" i="1"/>
  <c r="O1212" i="1"/>
  <c r="P1212" i="1"/>
  <c r="Q1212" i="1"/>
  <c r="S1212" i="1"/>
  <c r="T1212" i="1"/>
  <c r="O1213" i="1"/>
  <c r="P1213" i="1"/>
  <c r="Q1213" i="1"/>
  <c r="S1213" i="1"/>
  <c r="T1213" i="1"/>
  <c r="O1214" i="1"/>
  <c r="P1214" i="1"/>
  <c r="Q1214" i="1"/>
  <c r="S1214" i="1"/>
  <c r="T1214" i="1"/>
  <c r="O1215" i="1"/>
  <c r="P1215" i="1"/>
  <c r="Q1215" i="1"/>
  <c r="S1215" i="1"/>
  <c r="T1215" i="1"/>
  <c r="O1216" i="1"/>
  <c r="P1216" i="1"/>
  <c r="Q1216" i="1"/>
  <c r="S1216" i="1"/>
  <c r="T1216" i="1"/>
  <c r="O1217" i="1"/>
  <c r="P1217" i="1"/>
  <c r="Q1217" i="1"/>
  <c r="S1217" i="1"/>
  <c r="T1217" i="1"/>
  <c r="O1218" i="1"/>
  <c r="P1218" i="1"/>
  <c r="Q1218" i="1"/>
  <c r="S1218" i="1"/>
  <c r="T1218" i="1"/>
  <c r="O1219" i="1"/>
  <c r="P1219" i="1"/>
  <c r="Q1219" i="1"/>
  <c r="S1219" i="1"/>
  <c r="T1219" i="1"/>
  <c r="O1220" i="1"/>
  <c r="P1220" i="1"/>
  <c r="Q1220" i="1"/>
  <c r="S1220" i="1"/>
  <c r="T1220" i="1"/>
  <c r="O1221" i="1"/>
  <c r="P1221" i="1"/>
  <c r="Q1221" i="1"/>
  <c r="S1221" i="1"/>
  <c r="T1221" i="1"/>
  <c r="O1222" i="1"/>
  <c r="P1222" i="1"/>
  <c r="Q1222" i="1"/>
  <c r="S1222" i="1"/>
  <c r="T1222" i="1"/>
  <c r="O1223" i="1"/>
  <c r="P1223" i="1"/>
  <c r="Q1223" i="1"/>
  <c r="S1223" i="1"/>
  <c r="T1223" i="1"/>
  <c r="O1224" i="1"/>
  <c r="P1224" i="1"/>
  <c r="Q1224" i="1"/>
  <c r="S1224" i="1"/>
  <c r="T1224" i="1"/>
  <c r="O1225" i="1"/>
  <c r="P1225" i="1"/>
  <c r="Q1225" i="1"/>
  <c r="S1225" i="1"/>
  <c r="T1225" i="1"/>
  <c r="O1226" i="1"/>
  <c r="P1226" i="1"/>
  <c r="Q1226" i="1"/>
  <c r="S1226" i="1"/>
  <c r="T1226" i="1"/>
  <c r="O1227" i="1"/>
  <c r="P1227" i="1"/>
  <c r="Q1227" i="1"/>
  <c r="S1227" i="1"/>
  <c r="T1227" i="1"/>
  <c r="O1228" i="1"/>
  <c r="P1228" i="1"/>
  <c r="Q1228" i="1"/>
  <c r="S1228" i="1"/>
  <c r="T1228" i="1"/>
  <c r="O1229" i="1"/>
  <c r="P1229" i="1"/>
  <c r="Q1229" i="1"/>
  <c r="S1229" i="1"/>
  <c r="T1229" i="1"/>
  <c r="O1230" i="1"/>
  <c r="P1230" i="1"/>
  <c r="Q1230" i="1"/>
  <c r="S1230" i="1"/>
  <c r="T1230" i="1"/>
  <c r="O1231" i="1"/>
  <c r="P1231" i="1"/>
  <c r="Q1231" i="1"/>
  <c r="S1231" i="1"/>
  <c r="T1231" i="1"/>
  <c r="O1232" i="1"/>
  <c r="P1232" i="1"/>
  <c r="Q1232" i="1"/>
  <c r="S1232" i="1"/>
  <c r="T1232" i="1"/>
  <c r="O1233" i="1"/>
  <c r="P1233" i="1"/>
  <c r="Q1233" i="1"/>
  <c r="S1233" i="1"/>
  <c r="T1233" i="1"/>
  <c r="O1234" i="1"/>
  <c r="P1234" i="1"/>
  <c r="Q1234" i="1"/>
  <c r="S1234" i="1"/>
  <c r="T1234" i="1"/>
  <c r="O1235" i="1"/>
  <c r="P1235" i="1"/>
  <c r="Q1235" i="1"/>
  <c r="S1235" i="1"/>
  <c r="T1235" i="1"/>
  <c r="O1236" i="1"/>
  <c r="P1236" i="1"/>
  <c r="Q1236" i="1"/>
  <c r="S1236" i="1"/>
  <c r="T1236" i="1"/>
  <c r="O1237" i="1"/>
  <c r="P1237" i="1"/>
  <c r="Q1237" i="1"/>
  <c r="S1237" i="1"/>
  <c r="T1237" i="1"/>
  <c r="O1238" i="1"/>
  <c r="P1238" i="1"/>
  <c r="Q1238" i="1"/>
  <c r="S1238" i="1"/>
  <c r="T1238" i="1"/>
  <c r="O1239" i="1"/>
  <c r="P1239" i="1"/>
  <c r="Q1239" i="1"/>
  <c r="S1239" i="1"/>
  <c r="T1239" i="1"/>
  <c r="O1240" i="1"/>
  <c r="P1240" i="1"/>
  <c r="Q1240" i="1"/>
  <c r="S1240" i="1"/>
  <c r="T1240" i="1"/>
  <c r="O1241" i="1"/>
  <c r="P1241" i="1"/>
  <c r="Q1241" i="1"/>
  <c r="S1241" i="1"/>
  <c r="T1241" i="1"/>
  <c r="O1242" i="1"/>
  <c r="P1242" i="1"/>
  <c r="Q1242" i="1"/>
  <c r="S1242" i="1"/>
  <c r="T1242" i="1"/>
  <c r="O1243" i="1"/>
  <c r="P1243" i="1"/>
  <c r="Q1243" i="1"/>
  <c r="S1243" i="1"/>
  <c r="T1243" i="1"/>
  <c r="O1244" i="1"/>
  <c r="P1244" i="1"/>
  <c r="Q1244" i="1"/>
  <c r="S1244" i="1"/>
  <c r="T1244" i="1"/>
  <c r="O1245" i="1"/>
  <c r="P1245" i="1"/>
  <c r="Q1245" i="1"/>
  <c r="S1245" i="1"/>
  <c r="T1245" i="1"/>
  <c r="O1246" i="1"/>
  <c r="P1246" i="1"/>
  <c r="Q1246" i="1"/>
  <c r="S1246" i="1"/>
  <c r="T1246" i="1"/>
  <c r="O1247" i="1"/>
  <c r="P1247" i="1"/>
  <c r="Q1247" i="1"/>
  <c r="S1247" i="1"/>
  <c r="T1247" i="1"/>
  <c r="O1248" i="1"/>
  <c r="P1248" i="1"/>
  <c r="Q1248" i="1"/>
  <c r="S1248" i="1"/>
  <c r="T1248" i="1"/>
  <c r="O1249" i="1"/>
  <c r="P1249" i="1"/>
  <c r="Q1249" i="1"/>
  <c r="S1249" i="1"/>
  <c r="T1249" i="1"/>
  <c r="O1250" i="1"/>
  <c r="P1250" i="1"/>
  <c r="Q1250" i="1"/>
  <c r="S1250" i="1"/>
  <c r="T1250" i="1"/>
  <c r="O1251" i="1"/>
  <c r="P1251" i="1"/>
  <c r="Q1251" i="1"/>
  <c r="S1251" i="1"/>
  <c r="T1251" i="1"/>
  <c r="O1252" i="1"/>
  <c r="P1252" i="1"/>
  <c r="Q1252" i="1"/>
  <c r="S1252" i="1"/>
  <c r="T1252" i="1"/>
  <c r="O1253" i="1"/>
  <c r="P1253" i="1"/>
  <c r="Q1253" i="1"/>
  <c r="S1253" i="1"/>
  <c r="T1253" i="1"/>
  <c r="O1254" i="1"/>
  <c r="P1254" i="1"/>
  <c r="Q1254" i="1"/>
  <c r="S1254" i="1"/>
  <c r="T1254" i="1"/>
  <c r="O1255" i="1"/>
  <c r="P1255" i="1"/>
  <c r="Q1255" i="1"/>
  <c r="S1255" i="1"/>
  <c r="T1255" i="1"/>
  <c r="O1256" i="1"/>
  <c r="P1256" i="1"/>
  <c r="Q1256" i="1"/>
  <c r="S1256" i="1"/>
  <c r="T1256" i="1"/>
  <c r="O1257" i="1"/>
  <c r="P1257" i="1"/>
  <c r="Q1257" i="1"/>
  <c r="S1257" i="1"/>
  <c r="T1257" i="1"/>
  <c r="O1258" i="1"/>
  <c r="P1258" i="1"/>
  <c r="Q1258" i="1"/>
  <c r="S1258" i="1"/>
  <c r="T1258" i="1"/>
  <c r="O1259" i="1"/>
  <c r="P1259" i="1"/>
  <c r="Q1259" i="1"/>
  <c r="S1259" i="1"/>
  <c r="T1259" i="1"/>
  <c r="O1260" i="1"/>
  <c r="P1260" i="1"/>
  <c r="Q1260" i="1"/>
  <c r="S1260" i="1"/>
  <c r="T1260" i="1"/>
  <c r="O1261" i="1"/>
  <c r="P1261" i="1"/>
  <c r="Q1261" i="1"/>
  <c r="S1261" i="1"/>
  <c r="T1261" i="1"/>
  <c r="O1262" i="1"/>
  <c r="P1262" i="1"/>
  <c r="Q1262" i="1"/>
  <c r="S1262" i="1"/>
  <c r="T1262" i="1"/>
  <c r="O1263" i="1"/>
  <c r="P1263" i="1"/>
  <c r="Q1263" i="1"/>
  <c r="S1263" i="1"/>
  <c r="T1263" i="1"/>
  <c r="O1264" i="1"/>
  <c r="P1264" i="1"/>
  <c r="Q1264" i="1"/>
  <c r="S1264" i="1"/>
  <c r="T1264" i="1"/>
  <c r="O1265" i="1"/>
  <c r="P1265" i="1"/>
  <c r="Q1265" i="1"/>
  <c r="S1265" i="1"/>
  <c r="T1265" i="1"/>
  <c r="O1266" i="1"/>
  <c r="P1266" i="1"/>
  <c r="Q1266" i="1"/>
  <c r="S1266" i="1"/>
  <c r="T1266" i="1"/>
  <c r="O1267" i="1"/>
  <c r="P1267" i="1"/>
  <c r="Q1267" i="1"/>
  <c r="S1267" i="1"/>
  <c r="T1267" i="1"/>
  <c r="O1268" i="1"/>
  <c r="P1268" i="1"/>
  <c r="Q1268" i="1"/>
  <c r="S1268" i="1"/>
  <c r="T1268" i="1"/>
  <c r="O1269" i="1"/>
  <c r="P1269" i="1"/>
  <c r="Q1269" i="1"/>
  <c r="S1269" i="1"/>
  <c r="T1269" i="1"/>
  <c r="O1270" i="1"/>
  <c r="P1270" i="1"/>
  <c r="Q1270" i="1"/>
  <c r="S1270" i="1"/>
  <c r="T1270" i="1"/>
  <c r="O1271" i="1"/>
  <c r="P1271" i="1"/>
  <c r="Q1271" i="1"/>
  <c r="S1271" i="1"/>
  <c r="T1271" i="1"/>
  <c r="O1272" i="1"/>
  <c r="P1272" i="1"/>
  <c r="Q1272" i="1"/>
  <c r="S1272" i="1"/>
  <c r="T1272" i="1"/>
  <c r="O1273" i="1"/>
  <c r="P1273" i="1"/>
  <c r="Q1273" i="1"/>
  <c r="S1273" i="1"/>
  <c r="T1273" i="1"/>
  <c r="O1274" i="1"/>
  <c r="P1274" i="1"/>
  <c r="Q1274" i="1"/>
  <c r="S1274" i="1"/>
  <c r="T1274" i="1"/>
  <c r="O1275" i="1"/>
  <c r="P1275" i="1"/>
  <c r="Q1275" i="1"/>
  <c r="S1275" i="1"/>
  <c r="T1275" i="1"/>
  <c r="O1276" i="1"/>
  <c r="P1276" i="1"/>
  <c r="Q1276" i="1"/>
  <c r="S1276" i="1"/>
  <c r="T1276" i="1"/>
  <c r="O1277" i="1"/>
  <c r="P1277" i="1"/>
  <c r="Q1277" i="1"/>
  <c r="S1277" i="1"/>
  <c r="T1277" i="1"/>
  <c r="O1278" i="1"/>
  <c r="P1278" i="1"/>
  <c r="Q1278" i="1"/>
  <c r="S1278" i="1"/>
  <c r="T1278" i="1"/>
  <c r="O1279" i="1"/>
  <c r="P1279" i="1"/>
  <c r="Q1279" i="1"/>
  <c r="S1279" i="1"/>
  <c r="T1279" i="1"/>
  <c r="O1280" i="1"/>
  <c r="P1280" i="1"/>
  <c r="Q1280" i="1"/>
  <c r="S1280" i="1"/>
  <c r="T1280" i="1"/>
  <c r="O1281" i="1"/>
  <c r="P1281" i="1"/>
  <c r="Q1281" i="1"/>
  <c r="S1281" i="1"/>
  <c r="T1281" i="1"/>
  <c r="O1282" i="1"/>
  <c r="P1282" i="1"/>
  <c r="Q1282" i="1"/>
  <c r="S1282" i="1"/>
  <c r="T1282" i="1"/>
  <c r="O1283" i="1"/>
  <c r="P1283" i="1"/>
  <c r="Q1283" i="1"/>
  <c r="S1283" i="1"/>
  <c r="T1283" i="1"/>
  <c r="O1284" i="1"/>
  <c r="P1284" i="1"/>
  <c r="Q1284" i="1"/>
  <c r="S1284" i="1"/>
  <c r="T1284" i="1"/>
  <c r="O1285" i="1"/>
  <c r="P1285" i="1"/>
  <c r="Q1285" i="1"/>
  <c r="S1285" i="1"/>
  <c r="T1285" i="1"/>
  <c r="O1286" i="1"/>
  <c r="P1286" i="1"/>
  <c r="Q1286" i="1"/>
  <c r="S1286" i="1"/>
  <c r="T1286" i="1"/>
  <c r="O1287" i="1"/>
  <c r="P1287" i="1"/>
  <c r="Q1287" i="1"/>
  <c r="S1287" i="1"/>
  <c r="T1287" i="1"/>
  <c r="O1288" i="1"/>
  <c r="P1288" i="1"/>
  <c r="Q1288" i="1"/>
  <c r="S1288" i="1"/>
  <c r="T1288" i="1"/>
  <c r="O1289" i="1"/>
  <c r="P1289" i="1"/>
  <c r="Q1289" i="1"/>
  <c r="S1289" i="1"/>
  <c r="T1289" i="1"/>
  <c r="O1290" i="1"/>
  <c r="P1290" i="1"/>
  <c r="Q1290" i="1"/>
  <c r="S1290" i="1"/>
  <c r="T1290" i="1"/>
  <c r="O1291" i="1"/>
  <c r="P1291" i="1"/>
  <c r="Q1291" i="1"/>
  <c r="S1291" i="1"/>
  <c r="T1291" i="1"/>
  <c r="O1292" i="1"/>
  <c r="P1292" i="1"/>
  <c r="Q1292" i="1"/>
  <c r="S1292" i="1"/>
  <c r="T1292" i="1"/>
  <c r="O1293" i="1"/>
  <c r="P1293" i="1"/>
  <c r="Q1293" i="1"/>
  <c r="S1293" i="1"/>
  <c r="T1293" i="1"/>
  <c r="O1294" i="1"/>
  <c r="P1294" i="1"/>
  <c r="Q1294" i="1"/>
  <c r="S1294" i="1"/>
  <c r="T1294" i="1"/>
  <c r="O1295" i="1"/>
  <c r="P1295" i="1"/>
  <c r="Q1295" i="1"/>
  <c r="S1295" i="1"/>
  <c r="T1295" i="1"/>
  <c r="O1296" i="1"/>
  <c r="P1296" i="1"/>
  <c r="Q1296" i="1"/>
  <c r="S1296" i="1"/>
  <c r="T1296" i="1"/>
  <c r="O1297" i="1"/>
  <c r="P1297" i="1"/>
  <c r="Q1297" i="1"/>
  <c r="S1297" i="1"/>
  <c r="T1297" i="1"/>
  <c r="O1298" i="1"/>
  <c r="P1298" i="1"/>
  <c r="Q1298" i="1"/>
  <c r="S1298" i="1"/>
  <c r="T1298" i="1"/>
  <c r="O1299" i="1"/>
  <c r="P1299" i="1"/>
  <c r="Q1299" i="1"/>
  <c r="S1299" i="1"/>
  <c r="T1299" i="1"/>
  <c r="O1300" i="1"/>
  <c r="P1300" i="1"/>
  <c r="Q1300" i="1"/>
  <c r="S1300" i="1"/>
  <c r="T1300" i="1"/>
  <c r="O1301" i="1"/>
  <c r="P1301" i="1"/>
  <c r="Q1301" i="1"/>
  <c r="S1301" i="1"/>
  <c r="T1301" i="1"/>
  <c r="O1302" i="1"/>
  <c r="P1302" i="1"/>
  <c r="Q1302" i="1"/>
  <c r="S1302" i="1"/>
  <c r="T1302" i="1"/>
  <c r="O1303" i="1"/>
  <c r="P1303" i="1"/>
  <c r="Q1303" i="1"/>
  <c r="S1303" i="1"/>
  <c r="T1303" i="1"/>
  <c r="O1304" i="1"/>
  <c r="P1304" i="1"/>
  <c r="Q1304" i="1"/>
  <c r="S1304" i="1"/>
  <c r="T1304" i="1"/>
  <c r="O1305" i="1"/>
  <c r="P1305" i="1"/>
  <c r="Q1305" i="1"/>
  <c r="S1305" i="1"/>
  <c r="T1305" i="1"/>
  <c r="O1306" i="1"/>
  <c r="P1306" i="1"/>
  <c r="Q1306" i="1"/>
  <c r="S1306" i="1"/>
  <c r="T1306" i="1"/>
  <c r="O1307" i="1"/>
  <c r="P1307" i="1"/>
  <c r="Q1307" i="1"/>
  <c r="S1307" i="1"/>
  <c r="T1307" i="1"/>
  <c r="O1308" i="1"/>
  <c r="P1308" i="1"/>
  <c r="Q1308" i="1"/>
  <c r="S1308" i="1"/>
  <c r="T1308" i="1"/>
  <c r="O1309" i="1"/>
  <c r="P1309" i="1"/>
  <c r="Q1309" i="1"/>
  <c r="S1309" i="1"/>
  <c r="T1309" i="1"/>
  <c r="O1310" i="1"/>
  <c r="P1310" i="1"/>
  <c r="Q1310" i="1"/>
  <c r="S1310" i="1"/>
  <c r="T1310" i="1"/>
  <c r="O1311" i="1"/>
  <c r="P1311" i="1"/>
  <c r="Q1311" i="1"/>
  <c r="S1311" i="1"/>
  <c r="T1311" i="1"/>
  <c r="O1312" i="1"/>
  <c r="P1312" i="1"/>
  <c r="Q1312" i="1"/>
  <c r="S1312" i="1"/>
  <c r="T1312" i="1"/>
  <c r="O1313" i="1"/>
  <c r="P1313" i="1"/>
  <c r="Q1313" i="1"/>
  <c r="S1313" i="1"/>
  <c r="T1313" i="1"/>
  <c r="O1314" i="1"/>
  <c r="P1314" i="1"/>
  <c r="Q1314" i="1"/>
  <c r="S1314" i="1"/>
  <c r="T1314" i="1"/>
  <c r="O1315" i="1"/>
  <c r="P1315" i="1"/>
  <c r="Q1315" i="1"/>
  <c r="S1315" i="1"/>
  <c r="T1315" i="1"/>
  <c r="O1316" i="1"/>
  <c r="P1316" i="1"/>
  <c r="Q1316" i="1"/>
  <c r="S1316" i="1"/>
  <c r="T1316" i="1"/>
  <c r="O1317" i="1"/>
  <c r="P1317" i="1"/>
  <c r="Q1317" i="1"/>
  <c r="S1317" i="1"/>
  <c r="T1317" i="1"/>
  <c r="O1318" i="1"/>
  <c r="P1318" i="1"/>
  <c r="Q1318" i="1"/>
  <c r="S1318" i="1"/>
  <c r="T1318" i="1"/>
  <c r="O1319" i="1"/>
  <c r="P1319" i="1"/>
  <c r="Q1319" i="1"/>
  <c r="S1319" i="1"/>
  <c r="T1319" i="1"/>
  <c r="O1320" i="1"/>
  <c r="P1320" i="1"/>
  <c r="Q1320" i="1"/>
  <c r="S1320" i="1"/>
  <c r="T1320" i="1"/>
  <c r="O1321" i="1"/>
  <c r="P1321" i="1"/>
  <c r="Q1321" i="1"/>
  <c r="S1321" i="1"/>
  <c r="T1321" i="1"/>
  <c r="O1322" i="1"/>
  <c r="P1322" i="1"/>
  <c r="Q1322" i="1"/>
  <c r="S1322" i="1"/>
  <c r="T1322" i="1"/>
  <c r="O1323" i="1"/>
  <c r="P1323" i="1"/>
  <c r="Q1323" i="1"/>
  <c r="S1323" i="1"/>
  <c r="T1323" i="1"/>
  <c r="O1324" i="1"/>
  <c r="P1324" i="1"/>
  <c r="Q1324" i="1"/>
  <c r="S1324" i="1"/>
  <c r="T1324" i="1"/>
  <c r="O1325" i="1"/>
  <c r="P1325" i="1"/>
  <c r="Q1325" i="1"/>
  <c r="S1325" i="1"/>
  <c r="T1325" i="1"/>
  <c r="O1326" i="1"/>
  <c r="P1326" i="1"/>
  <c r="Q1326" i="1"/>
  <c r="S1326" i="1"/>
  <c r="T1326" i="1"/>
  <c r="O1327" i="1"/>
  <c r="P1327" i="1"/>
  <c r="Q1327" i="1"/>
  <c r="S1327" i="1"/>
  <c r="T1327" i="1"/>
  <c r="O1328" i="1"/>
  <c r="P1328" i="1"/>
  <c r="Q1328" i="1"/>
  <c r="S1328" i="1"/>
  <c r="T1328" i="1"/>
  <c r="O1329" i="1"/>
  <c r="P1329" i="1"/>
  <c r="Q1329" i="1"/>
  <c r="S1329" i="1"/>
  <c r="T1329" i="1"/>
  <c r="O1330" i="1"/>
  <c r="P1330" i="1"/>
  <c r="Q1330" i="1"/>
  <c r="S1330" i="1"/>
  <c r="T1330" i="1"/>
  <c r="O1331" i="1"/>
  <c r="P1331" i="1"/>
  <c r="Q1331" i="1"/>
  <c r="S1331" i="1"/>
  <c r="T1331" i="1"/>
  <c r="O1332" i="1"/>
  <c r="P1332" i="1"/>
  <c r="Q1332" i="1"/>
  <c r="S1332" i="1"/>
  <c r="T1332" i="1"/>
  <c r="O1333" i="1"/>
  <c r="P1333" i="1"/>
  <c r="Q1333" i="1"/>
  <c r="S1333" i="1"/>
  <c r="T1333" i="1"/>
  <c r="O1334" i="1"/>
  <c r="P1334" i="1"/>
  <c r="Q1334" i="1"/>
  <c r="S1334" i="1"/>
  <c r="T1334" i="1"/>
  <c r="O1335" i="1"/>
  <c r="P1335" i="1"/>
  <c r="Q1335" i="1"/>
  <c r="S1335" i="1"/>
  <c r="T1335" i="1"/>
  <c r="O1336" i="1"/>
  <c r="P1336" i="1"/>
  <c r="Q1336" i="1"/>
  <c r="S1336" i="1"/>
  <c r="T1336" i="1"/>
  <c r="O1337" i="1"/>
  <c r="P1337" i="1"/>
  <c r="Q1337" i="1"/>
  <c r="S1337" i="1"/>
  <c r="T1337" i="1"/>
  <c r="O1338" i="1"/>
  <c r="P1338" i="1"/>
  <c r="Q1338" i="1"/>
  <c r="S1338" i="1"/>
  <c r="T1338" i="1"/>
  <c r="O1339" i="1"/>
  <c r="P1339" i="1"/>
  <c r="Q1339" i="1"/>
  <c r="S1339" i="1"/>
  <c r="T1339" i="1"/>
  <c r="O1340" i="1"/>
  <c r="P1340" i="1"/>
  <c r="Q1340" i="1"/>
  <c r="S1340" i="1"/>
  <c r="T1340" i="1"/>
  <c r="O1341" i="1"/>
  <c r="P1341" i="1"/>
  <c r="Q1341" i="1"/>
  <c r="S1341" i="1"/>
  <c r="T1341" i="1"/>
  <c r="O1342" i="1"/>
  <c r="P1342" i="1"/>
  <c r="Q1342" i="1"/>
  <c r="S1342" i="1"/>
  <c r="T1342" i="1"/>
  <c r="O1343" i="1"/>
  <c r="P1343" i="1"/>
  <c r="Q1343" i="1"/>
  <c r="S1343" i="1"/>
  <c r="T1343" i="1"/>
  <c r="O1344" i="1"/>
  <c r="P1344" i="1"/>
  <c r="Q1344" i="1"/>
  <c r="S1344" i="1"/>
  <c r="T1344" i="1"/>
  <c r="O1345" i="1"/>
  <c r="P1345" i="1"/>
  <c r="Q1345" i="1"/>
  <c r="S1345" i="1"/>
  <c r="T1345" i="1"/>
  <c r="O1346" i="1"/>
  <c r="P1346" i="1"/>
  <c r="Q1346" i="1"/>
  <c r="S1346" i="1"/>
  <c r="T1346" i="1"/>
  <c r="O1347" i="1"/>
  <c r="P1347" i="1"/>
  <c r="Q1347" i="1"/>
  <c r="S1347" i="1"/>
  <c r="T1347" i="1"/>
  <c r="O1348" i="1"/>
  <c r="P1348" i="1"/>
  <c r="Q1348" i="1"/>
  <c r="S1348" i="1"/>
  <c r="T1348" i="1"/>
  <c r="O1349" i="1"/>
  <c r="P1349" i="1"/>
  <c r="Q1349" i="1"/>
  <c r="S1349" i="1"/>
  <c r="T1349" i="1"/>
  <c r="O1350" i="1"/>
  <c r="P1350" i="1"/>
  <c r="Q1350" i="1"/>
  <c r="S1350" i="1"/>
  <c r="T1350" i="1"/>
  <c r="O1351" i="1"/>
  <c r="P1351" i="1"/>
  <c r="Q1351" i="1"/>
  <c r="S1351" i="1"/>
  <c r="T1351" i="1"/>
  <c r="O1352" i="1"/>
  <c r="P1352" i="1"/>
  <c r="Q1352" i="1"/>
  <c r="S1352" i="1"/>
  <c r="T1352" i="1"/>
  <c r="O1353" i="1"/>
  <c r="P1353" i="1"/>
  <c r="Q1353" i="1"/>
  <c r="S1353" i="1"/>
  <c r="T1353" i="1"/>
  <c r="O1354" i="1"/>
  <c r="P1354" i="1"/>
  <c r="Q1354" i="1"/>
  <c r="S1354" i="1"/>
  <c r="T1354" i="1"/>
  <c r="O1355" i="1"/>
  <c r="P1355" i="1"/>
  <c r="Q1355" i="1"/>
  <c r="S1355" i="1"/>
  <c r="T1355" i="1"/>
  <c r="O1356" i="1"/>
  <c r="P1356" i="1"/>
  <c r="Q1356" i="1"/>
  <c r="S1356" i="1"/>
  <c r="T1356" i="1"/>
  <c r="O1357" i="1"/>
  <c r="P1357" i="1"/>
  <c r="Q1357" i="1"/>
  <c r="S1357" i="1"/>
  <c r="T1357" i="1"/>
  <c r="O1358" i="1"/>
  <c r="P1358" i="1"/>
  <c r="Q1358" i="1"/>
  <c r="S1358" i="1"/>
  <c r="T1358" i="1"/>
  <c r="O1359" i="1"/>
  <c r="P1359" i="1"/>
  <c r="Q1359" i="1"/>
  <c r="S1359" i="1"/>
  <c r="T1359" i="1"/>
  <c r="O1360" i="1"/>
  <c r="P1360" i="1"/>
  <c r="Q1360" i="1"/>
  <c r="S1360" i="1"/>
  <c r="T1360" i="1"/>
  <c r="O1361" i="1"/>
  <c r="P1361" i="1"/>
  <c r="Q1361" i="1"/>
  <c r="S1361" i="1"/>
  <c r="T1361" i="1"/>
  <c r="O1362" i="1"/>
  <c r="P1362" i="1"/>
  <c r="Q1362" i="1"/>
  <c r="S1362" i="1"/>
  <c r="T1362" i="1"/>
  <c r="O1363" i="1"/>
  <c r="P1363" i="1"/>
  <c r="Q1363" i="1"/>
  <c r="S1363" i="1"/>
  <c r="T1363" i="1"/>
  <c r="O1364" i="1"/>
  <c r="P1364" i="1"/>
  <c r="Q1364" i="1"/>
  <c r="S1364" i="1"/>
  <c r="T1364" i="1"/>
  <c r="O1365" i="1"/>
  <c r="P1365" i="1"/>
  <c r="Q1365" i="1"/>
  <c r="S1365" i="1"/>
  <c r="T1365" i="1"/>
  <c r="O1366" i="1"/>
  <c r="P1366" i="1"/>
  <c r="Q1366" i="1"/>
  <c r="S1366" i="1"/>
  <c r="T1366" i="1"/>
  <c r="O1367" i="1"/>
  <c r="P1367" i="1"/>
  <c r="Q1367" i="1"/>
  <c r="S1367" i="1"/>
  <c r="T1367" i="1"/>
  <c r="O1368" i="1"/>
  <c r="P1368" i="1"/>
  <c r="Q1368" i="1"/>
  <c r="S1368" i="1"/>
  <c r="T1368" i="1"/>
  <c r="O1369" i="1"/>
  <c r="P1369" i="1"/>
  <c r="Q1369" i="1"/>
  <c r="S1369" i="1"/>
  <c r="T1369" i="1"/>
  <c r="O1370" i="1"/>
  <c r="P1370" i="1"/>
  <c r="Q1370" i="1"/>
  <c r="S1370" i="1"/>
  <c r="T1370" i="1"/>
  <c r="O1371" i="1"/>
  <c r="P1371" i="1"/>
  <c r="Q1371" i="1"/>
  <c r="S1371" i="1"/>
  <c r="T1371" i="1"/>
  <c r="O1372" i="1"/>
  <c r="P1372" i="1"/>
  <c r="Q1372" i="1"/>
  <c r="S1372" i="1"/>
  <c r="T1372" i="1"/>
  <c r="O1373" i="1"/>
  <c r="P1373" i="1"/>
  <c r="Q1373" i="1"/>
  <c r="S1373" i="1"/>
  <c r="T1373" i="1"/>
  <c r="O1374" i="1"/>
  <c r="P1374" i="1"/>
  <c r="Q1374" i="1"/>
  <c r="S1374" i="1"/>
  <c r="T1374" i="1"/>
  <c r="O1375" i="1"/>
  <c r="P1375" i="1"/>
  <c r="Q1375" i="1"/>
  <c r="S1375" i="1"/>
  <c r="T1375" i="1"/>
  <c r="O1376" i="1"/>
  <c r="P1376" i="1"/>
  <c r="Q1376" i="1"/>
  <c r="S1376" i="1"/>
  <c r="T1376" i="1"/>
  <c r="O1377" i="1"/>
  <c r="P1377" i="1"/>
  <c r="Q1377" i="1"/>
  <c r="S1377" i="1"/>
  <c r="T1377" i="1"/>
  <c r="O1378" i="1"/>
  <c r="P1378" i="1"/>
  <c r="Q1378" i="1"/>
  <c r="S1378" i="1"/>
  <c r="T1378" i="1"/>
  <c r="O1379" i="1"/>
  <c r="P1379" i="1"/>
  <c r="Q1379" i="1"/>
  <c r="S1379" i="1"/>
  <c r="T1379" i="1"/>
  <c r="O1380" i="1"/>
  <c r="P1380" i="1"/>
  <c r="Q1380" i="1"/>
  <c r="S1380" i="1"/>
  <c r="T1380" i="1"/>
  <c r="O1381" i="1"/>
  <c r="P1381" i="1"/>
  <c r="Q1381" i="1"/>
  <c r="S1381" i="1"/>
  <c r="T1381" i="1"/>
  <c r="O1382" i="1"/>
  <c r="P1382" i="1"/>
  <c r="Q1382" i="1"/>
  <c r="S1382" i="1"/>
  <c r="T1382" i="1"/>
  <c r="O1383" i="1"/>
  <c r="P1383" i="1"/>
  <c r="Q1383" i="1"/>
  <c r="S1383" i="1"/>
  <c r="T1383" i="1"/>
  <c r="O1384" i="1"/>
  <c r="P1384" i="1"/>
  <c r="Q1384" i="1"/>
  <c r="S1384" i="1"/>
  <c r="T1384" i="1"/>
  <c r="O1385" i="1"/>
  <c r="P1385" i="1"/>
  <c r="Q1385" i="1"/>
  <c r="S1385" i="1"/>
  <c r="T1385" i="1"/>
  <c r="O1386" i="1"/>
  <c r="P1386" i="1"/>
  <c r="Q1386" i="1"/>
  <c r="S1386" i="1"/>
  <c r="T1386" i="1"/>
  <c r="O1387" i="1"/>
  <c r="P1387" i="1"/>
  <c r="Q1387" i="1"/>
  <c r="S1387" i="1"/>
  <c r="T1387" i="1"/>
  <c r="O1388" i="1"/>
  <c r="P1388" i="1"/>
  <c r="Q1388" i="1"/>
  <c r="S1388" i="1"/>
  <c r="T1388" i="1"/>
  <c r="O1389" i="1"/>
  <c r="P1389" i="1"/>
  <c r="Q1389" i="1"/>
  <c r="S1389" i="1"/>
  <c r="T1389" i="1"/>
  <c r="O1390" i="1"/>
  <c r="P1390" i="1"/>
  <c r="Q1390" i="1"/>
  <c r="S1390" i="1"/>
  <c r="T1390" i="1"/>
  <c r="O1391" i="1"/>
  <c r="P1391" i="1"/>
  <c r="Q1391" i="1"/>
  <c r="S1391" i="1"/>
  <c r="T1391" i="1"/>
  <c r="O1392" i="1"/>
  <c r="P1392" i="1"/>
  <c r="Q1392" i="1"/>
  <c r="S1392" i="1"/>
  <c r="T1392" i="1"/>
  <c r="O1393" i="1"/>
  <c r="P1393" i="1"/>
  <c r="Q1393" i="1"/>
  <c r="S1393" i="1"/>
  <c r="T1393" i="1"/>
  <c r="O1394" i="1"/>
  <c r="P1394" i="1"/>
  <c r="Q1394" i="1"/>
  <c r="S1394" i="1"/>
  <c r="T1394" i="1"/>
  <c r="O1395" i="1"/>
  <c r="P1395" i="1"/>
  <c r="Q1395" i="1"/>
  <c r="S1395" i="1"/>
  <c r="T1395" i="1"/>
  <c r="O1396" i="1"/>
  <c r="P1396" i="1"/>
  <c r="Q1396" i="1"/>
  <c r="S1396" i="1"/>
  <c r="T1396" i="1"/>
  <c r="O1397" i="1"/>
  <c r="P1397" i="1"/>
  <c r="Q1397" i="1"/>
  <c r="S1397" i="1"/>
  <c r="T1397" i="1"/>
  <c r="O1398" i="1"/>
  <c r="P1398" i="1"/>
  <c r="Q1398" i="1"/>
  <c r="S1398" i="1"/>
  <c r="T1398" i="1"/>
  <c r="O1399" i="1"/>
  <c r="P1399" i="1"/>
  <c r="Q1399" i="1"/>
  <c r="S1399" i="1"/>
  <c r="T1399" i="1"/>
  <c r="O1400" i="1"/>
  <c r="P1400" i="1"/>
  <c r="Q1400" i="1"/>
  <c r="S1400" i="1"/>
  <c r="T1400" i="1"/>
  <c r="O1401" i="1"/>
  <c r="P1401" i="1"/>
  <c r="Q1401" i="1"/>
  <c r="S1401" i="1"/>
  <c r="T1401" i="1"/>
  <c r="O1402" i="1"/>
  <c r="P1402" i="1"/>
  <c r="Q1402" i="1"/>
  <c r="S1402" i="1"/>
  <c r="T1402" i="1"/>
  <c r="O1403" i="1"/>
  <c r="P1403" i="1"/>
  <c r="Q1403" i="1"/>
  <c r="S1403" i="1"/>
  <c r="T1403" i="1"/>
  <c r="O1404" i="1"/>
  <c r="P1404" i="1"/>
  <c r="Q1404" i="1"/>
  <c r="S1404" i="1"/>
  <c r="T1404" i="1"/>
  <c r="O1405" i="1"/>
  <c r="P1405" i="1"/>
  <c r="Q1405" i="1"/>
  <c r="S1405" i="1"/>
  <c r="T1405" i="1"/>
  <c r="O1406" i="1"/>
  <c r="P1406" i="1"/>
  <c r="Q1406" i="1"/>
  <c r="S1406" i="1"/>
  <c r="T1406" i="1"/>
  <c r="O1407" i="1"/>
  <c r="P1407" i="1"/>
  <c r="Q1407" i="1"/>
  <c r="S1407" i="1"/>
  <c r="T1407" i="1"/>
  <c r="O1408" i="1"/>
  <c r="P1408" i="1"/>
  <c r="Q1408" i="1"/>
  <c r="S1408" i="1"/>
  <c r="T1408" i="1"/>
  <c r="O1409" i="1"/>
  <c r="P1409" i="1"/>
  <c r="Q1409" i="1"/>
  <c r="S1409" i="1"/>
  <c r="T1409" i="1"/>
  <c r="O1410" i="1"/>
  <c r="P1410" i="1"/>
  <c r="Q1410" i="1"/>
  <c r="S1410" i="1"/>
  <c r="T1410" i="1"/>
  <c r="O1411" i="1"/>
  <c r="P1411" i="1"/>
  <c r="Q1411" i="1"/>
  <c r="S1411" i="1"/>
  <c r="T1411" i="1"/>
  <c r="O1412" i="1"/>
  <c r="P1412" i="1"/>
  <c r="Q1412" i="1"/>
  <c r="S1412" i="1"/>
  <c r="T1412" i="1"/>
  <c r="O1413" i="1"/>
  <c r="P1413" i="1"/>
  <c r="Q1413" i="1"/>
  <c r="S1413" i="1"/>
  <c r="T1413" i="1"/>
  <c r="O1414" i="1"/>
  <c r="P1414" i="1"/>
  <c r="Q1414" i="1"/>
  <c r="S1414" i="1"/>
  <c r="T1414" i="1"/>
  <c r="O1415" i="1"/>
  <c r="P1415" i="1"/>
  <c r="Q1415" i="1"/>
  <c r="S1415" i="1"/>
  <c r="T1415" i="1"/>
  <c r="O1416" i="1"/>
  <c r="P1416" i="1"/>
  <c r="Q1416" i="1"/>
  <c r="S1416" i="1"/>
  <c r="T1416" i="1"/>
  <c r="O1417" i="1"/>
  <c r="P1417" i="1"/>
  <c r="Q1417" i="1"/>
  <c r="S1417" i="1"/>
  <c r="T1417" i="1"/>
  <c r="O1418" i="1"/>
  <c r="P1418" i="1"/>
  <c r="Q1418" i="1"/>
  <c r="S1418" i="1"/>
  <c r="T1418" i="1"/>
  <c r="O1419" i="1"/>
  <c r="P1419" i="1"/>
  <c r="Q1419" i="1"/>
  <c r="S1419" i="1"/>
  <c r="T1419" i="1"/>
  <c r="O1420" i="1"/>
  <c r="P1420" i="1"/>
  <c r="Q1420" i="1"/>
  <c r="S1420" i="1"/>
  <c r="T1420" i="1"/>
  <c r="O1421" i="1"/>
  <c r="P1421" i="1"/>
  <c r="Q1421" i="1"/>
  <c r="S1421" i="1"/>
  <c r="T1421" i="1"/>
  <c r="O1422" i="1"/>
  <c r="P1422" i="1"/>
  <c r="Q1422" i="1"/>
  <c r="S1422" i="1"/>
  <c r="T1422" i="1"/>
  <c r="O1423" i="1"/>
  <c r="P1423" i="1"/>
  <c r="Q1423" i="1"/>
  <c r="S1423" i="1"/>
  <c r="T1423" i="1"/>
  <c r="O1424" i="1"/>
  <c r="P1424" i="1"/>
  <c r="Q1424" i="1"/>
  <c r="S1424" i="1"/>
  <c r="T1424" i="1"/>
  <c r="O1425" i="1"/>
  <c r="P1425" i="1"/>
  <c r="Q1425" i="1"/>
  <c r="S1425" i="1"/>
  <c r="T1425" i="1"/>
  <c r="O1426" i="1"/>
  <c r="P1426" i="1"/>
  <c r="Q1426" i="1"/>
  <c r="S1426" i="1"/>
  <c r="T1426" i="1"/>
  <c r="O1427" i="1"/>
  <c r="P1427" i="1"/>
  <c r="Q1427" i="1"/>
  <c r="S1427" i="1"/>
  <c r="T1427" i="1"/>
  <c r="O1428" i="1"/>
  <c r="P1428" i="1"/>
  <c r="Q1428" i="1"/>
  <c r="S1428" i="1"/>
  <c r="T1428" i="1"/>
  <c r="O1429" i="1"/>
  <c r="P1429" i="1"/>
  <c r="Q1429" i="1"/>
  <c r="S1429" i="1"/>
  <c r="T1429" i="1"/>
  <c r="O1430" i="1"/>
  <c r="P1430" i="1"/>
  <c r="Q1430" i="1"/>
  <c r="S1430" i="1"/>
  <c r="T1430" i="1"/>
  <c r="O1431" i="1"/>
  <c r="P1431" i="1"/>
  <c r="Q1431" i="1"/>
  <c r="S1431" i="1"/>
  <c r="T1431" i="1"/>
  <c r="O1432" i="1"/>
  <c r="P1432" i="1"/>
  <c r="Q1432" i="1"/>
  <c r="S1432" i="1"/>
  <c r="T1432" i="1"/>
  <c r="O1433" i="1"/>
  <c r="P1433" i="1"/>
  <c r="Q1433" i="1"/>
  <c r="S1433" i="1"/>
  <c r="T1433" i="1"/>
  <c r="O1434" i="1"/>
  <c r="P1434" i="1"/>
  <c r="Q1434" i="1"/>
  <c r="S1434" i="1"/>
  <c r="T1434" i="1"/>
  <c r="O1435" i="1"/>
  <c r="P1435" i="1"/>
  <c r="Q1435" i="1"/>
  <c r="S1435" i="1"/>
  <c r="T1435" i="1"/>
  <c r="O1436" i="1"/>
  <c r="P1436" i="1"/>
  <c r="Q1436" i="1"/>
  <c r="S1436" i="1"/>
  <c r="T1436" i="1"/>
  <c r="O1437" i="1"/>
  <c r="P1437" i="1"/>
  <c r="Q1437" i="1"/>
  <c r="S1437" i="1"/>
  <c r="T1437" i="1"/>
  <c r="O1438" i="1"/>
  <c r="P1438" i="1"/>
  <c r="Q1438" i="1"/>
  <c r="S1438" i="1"/>
  <c r="T1438" i="1"/>
  <c r="O1439" i="1"/>
  <c r="P1439" i="1"/>
  <c r="Q1439" i="1"/>
  <c r="S1439" i="1"/>
  <c r="T1439" i="1"/>
  <c r="O1440" i="1"/>
  <c r="P1440" i="1"/>
  <c r="Q1440" i="1"/>
  <c r="S1440" i="1"/>
  <c r="T1440" i="1"/>
  <c r="O1441" i="1"/>
  <c r="P1441" i="1"/>
  <c r="Q1441" i="1"/>
  <c r="S1441" i="1"/>
  <c r="T1441" i="1"/>
  <c r="O1442" i="1"/>
  <c r="P1442" i="1"/>
  <c r="Q1442" i="1"/>
  <c r="S1442" i="1"/>
  <c r="T1442" i="1"/>
  <c r="O1443" i="1"/>
  <c r="P1443" i="1"/>
  <c r="Q1443" i="1"/>
  <c r="S1443" i="1"/>
  <c r="T1443" i="1"/>
  <c r="O1444" i="1"/>
  <c r="P1444" i="1"/>
  <c r="Q1444" i="1"/>
  <c r="S1444" i="1"/>
  <c r="T1444" i="1"/>
  <c r="O1445" i="1"/>
  <c r="P1445" i="1"/>
  <c r="Q1445" i="1"/>
  <c r="S1445" i="1"/>
  <c r="T1445" i="1"/>
  <c r="O1446" i="1"/>
  <c r="P1446" i="1"/>
  <c r="Q1446" i="1"/>
  <c r="S1446" i="1"/>
  <c r="T1446" i="1"/>
  <c r="O1447" i="1"/>
  <c r="P1447" i="1"/>
  <c r="Q1447" i="1"/>
  <c r="S1447" i="1"/>
  <c r="T1447" i="1"/>
  <c r="O1448" i="1"/>
  <c r="P1448" i="1"/>
  <c r="Q1448" i="1"/>
  <c r="S1448" i="1"/>
  <c r="T1448" i="1"/>
  <c r="O1449" i="1"/>
  <c r="P1449" i="1"/>
  <c r="Q1449" i="1"/>
  <c r="S1449" i="1"/>
  <c r="T1449" i="1"/>
  <c r="O1450" i="1"/>
  <c r="P1450" i="1"/>
  <c r="Q1450" i="1"/>
  <c r="S1450" i="1"/>
  <c r="T1450" i="1"/>
  <c r="O1451" i="1"/>
  <c r="P1451" i="1"/>
  <c r="Q1451" i="1"/>
  <c r="S1451" i="1"/>
  <c r="T1451" i="1"/>
  <c r="O1452" i="1"/>
  <c r="P1452" i="1"/>
  <c r="Q1452" i="1"/>
  <c r="S1452" i="1"/>
  <c r="T1452" i="1"/>
  <c r="O1453" i="1"/>
  <c r="P1453" i="1"/>
  <c r="Q1453" i="1"/>
  <c r="S1453" i="1"/>
  <c r="T1453" i="1"/>
  <c r="O1454" i="1"/>
  <c r="P1454" i="1"/>
  <c r="Q1454" i="1"/>
  <c r="S1454" i="1"/>
  <c r="T1454" i="1"/>
  <c r="O1455" i="1"/>
  <c r="P1455" i="1"/>
  <c r="Q1455" i="1"/>
  <c r="S1455" i="1"/>
  <c r="T1455" i="1"/>
  <c r="O1456" i="1"/>
  <c r="P1456" i="1"/>
  <c r="Q1456" i="1"/>
  <c r="S1456" i="1"/>
  <c r="T1456" i="1"/>
  <c r="O1457" i="1"/>
  <c r="P1457" i="1"/>
  <c r="Q1457" i="1"/>
  <c r="S1457" i="1"/>
  <c r="T1457" i="1"/>
  <c r="O1458" i="1"/>
  <c r="P1458" i="1"/>
  <c r="Q1458" i="1"/>
  <c r="S1458" i="1"/>
  <c r="T1458" i="1"/>
  <c r="O1459" i="1"/>
  <c r="P1459" i="1"/>
  <c r="Q1459" i="1"/>
  <c r="S1459" i="1"/>
  <c r="T1459" i="1"/>
  <c r="O1460" i="1"/>
  <c r="P1460" i="1"/>
  <c r="Q1460" i="1"/>
  <c r="S1460" i="1"/>
  <c r="T1460" i="1"/>
  <c r="O1461" i="1"/>
  <c r="P1461" i="1"/>
  <c r="Q1461" i="1"/>
  <c r="S1461" i="1"/>
  <c r="T1461" i="1"/>
  <c r="O1462" i="1"/>
  <c r="P1462" i="1"/>
  <c r="Q1462" i="1"/>
  <c r="S1462" i="1"/>
  <c r="T1462" i="1"/>
  <c r="O1463" i="1"/>
  <c r="P1463" i="1"/>
  <c r="Q1463" i="1"/>
  <c r="S1463" i="1"/>
  <c r="T1463" i="1"/>
  <c r="O1464" i="1"/>
  <c r="P1464" i="1"/>
  <c r="Q1464" i="1"/>
  <c r="S1464" i="1"/>
  <c r="T1464" i="1"/>
  <c r="O1465" i="1"/>
  <c r="P1465" i="1"/>
  <c r="Q1465" i="1"/>
  <c r="S1465" i="1"/>
  <c r="T1465" i="1"/>
  <c r="O1466" i="1"/>
  <c r="P1466" i="1"/>
  <c r="Q1466" i="1"/>
  <c r="S1466" i="1"/>
  <c r="T1466" i="1"/>
  <c r="O1467" i="1"/>
  <c r="P1467" i="1"/>
  <c r="Q1467" i="1"/>
  <c r="S1467" i="1"/>
  <c r="T1467" i="1"/>
  <c r="O1468" i="1"/>
  <c r="P1468" i="1"/>
  <c r="Q1468" i="1"/>
  <c r="S1468" i="1"/>
  <c r="T1468" i="1"/>
  <c r="O1469" i="1"/>
  <c r="P1469" i="1"/>
  <c r="Q1469" i="1"/>
  <c r="S1469" i="1"/>
  <c r="T1469" i="1"/>
  <c r="O1470" i="1"/>
  <c r="P1470" i="1"/>
  <c r="Q1470" i="1"/>
  <c r="S1470" i="1"/>
  <c r="T1470" i="1"/>
  <c r="O1471" i="1"/>
  <c r="P1471" i="1"/>
  <c r="Q1471" i="1"/>
  <c r="S1471" i="1"/>
  <c r="T1471" i="1"/>
  <c r="O1472" i="1"/>
  <c r="P1472" i="1"/>
  <c r="Q1472" i="1"/>
  <c r="S1472" i="1"/>
  <c r="T1472" i="1"/>
  <c r="O1473" i="1"/>
  <c r="P1473" i="1"/>
  <c r="Q1473" i="1"/>
  <c r="S1473" i="1"/>
  <c r="T1473" i="1"/>
  <c r="O1474" i="1"/>
  <c r="P1474" i="1"/>
  <c r="Q1474" i="1"/>
  <c r="S1474" i="1"/>
  <c r="T1474" i="1"/>
  <c r="O1475" i="1"/>
  <c r="P1475" i="1"/>
  <c r="Q1475" i="1"/>
  <c r="S1475" i="1"/>
  <c r="T1475" i="1"/>
  <c r="O1476" i="1"/>
  <c r="P1476" i="1"/>
  <c r="Q1476" i="1"/>
  <c r="S1476" i="1"/>
  <c r="T1476" i="1"/>
  <c r="O1477" i="1"/>
  <c r="P1477" i="1"/>
  <c r="Q1477" i="1"/>
  <c r="S1477" i="1"/>
  <c r="T1477" i="1"/>
  <c r="O1478" i="1"/>
  <c r="P1478" i="1"/>
  <c r="Q1478" i="1"/>
  <c r="S1478" i="1"/>
  <c r="T1478" i="1"/>
  <c r="O1479" i="1"/>
  <c r="P1479" i="1"/>
  <c r="Q1479" i="1"/>
  <c r="S1479" i="1"/>
  <c r="T1479" i="1"/>
  <c r="O1480" i="1"/>
  <c r="P1480" i="1"/>
  <c r="Q1480" i="1"/>
  <c r="S1480" i="1"/>
  <c r="T1480" i="1"/>
  <c r="O1481" i="1"/>
  <c r="P1481" i="1"/>
  <c r="Q1481" i="1"/>
  <c r="S1481" i="1"/>
  <c r="T1481" i="1"/>
  <c r="O1482" i="1"/>
  <c r="P1482" i="1"/>
  <c r="Q1482" i="1"/>
  <c r="S1482" i="1"/>
  <c r="T1482" i="1"/>
  <c r="O1483" i="1"/>
  <c r="P1483" i="1"/>
  <c r="Q1483" i="1"/>
  <c r="S1483" i="1"/>
  <c r="T1483" i="1"/>
  <c r="O1484" i="1"/>
  <c r="P1484" i="1"/>
  <c r="Q1484" i="1"/>
  <c r="S1484" i="1"/>
  <c r="T1484" i="1"/>
  <c r="O1485" i="1"/>
  <c r="P1485" i="1"/>
  <c r="Q1485" i="1"/>
  <c r="S1485" i="1"/>
  <c r="T1485" i="1"/>
  <c r="O1486" i="1"/>
  <c r="P1486" i="1"/>
  <c r="Q1486" i="1"/>
  <c r="S1486" i="1"/>
  <c r="T1486" i="1"/>
  <c r="O1487" i="1"/>
  <c r="P1487" i="1"/>
  <c r="Q1487" i="1"/>
  <c r="S1487" i="1"/>
  <c r="T1487" i="1"/>
  <c r="O1488" i="1"/>
  <c r="P1488" i="1"/>
  <c r="Q1488" i="1"/>
  <c r="S1488" i="1"/>
  <c r="T1488" i="1"/>
  <c r="O1489" i="1"/>
  <c r="P1489" i="1"/>
  <c r="Q1489" i="1"/>
  <c r="S1489" i="1"/>
  <c r="T1489" i="1"/>
  <c r="O1490" i="1"/>
  <c r="P1490" i="1"/>
  <c r="Q1490" i="1"/>
  <c r="S1490" i="1"/>
  <c r="T1490" i="1"/>
  <c r="O1491" i="1"/>
  <c r="P1491" i="1"/>
  <c r="Q1491" i="1"/>
  <c r="S1491" i="1"/>
  <c r="T1491" i="1"/>
  <c r="O1492" i="1"/>
  <c r="P1492" i="1"/>
  <c r="Q1492" i="1"/>
  <c r="S1492" i="1"/>
  <c r="T1492" i="1"/>
  <c r="O1493" i="1"/>
  <c r="P1493" i="1"/>
  <c r="Q1493" i="1"/>
  <c r="S1493" i="1"/>
  <c r="T1493" i="1"/>
  <c r="O1494" i="1"/>
  <c r="P1494" i="1"/>
  <c r="Q1494" i="1"/>
  <c r="S1494" i="1"/>
  <c r="T1494" i="1"/>
  <c r="O1495" i="1"/>
  <c r="P1495" i="1"/>
  <c r="Q1495" i="1"/>
  <c r="S1495" i="1"/>
  <c r="T1495" i="1"/>
  <c r="O1496" i="1"/>
  <c r="P1496" i="1"/>
  <c r="Q1496" i="1"/>
  <c r="S1496" i="1"/>
  <c r="T1496" i="1"/>
  <c r="O1497" i="1"/>
  <c r="P1497" i="1"/>
  <c r="Q1497" i="1"/>
  <c r="S1497" i="1"/>
  <c r="T1497" i="1"/>
  <c r="O1498" i="1"/>
  <c r="P1498" i="1"/>
  <c r="Q1498" i="1"/>
  <c r="S1498" i="1"/>
  <c r="T1498" i="1"/>
  <c r="O1499" i="1"/>
  <c r="P1499" i="1"/>
  <c r="Q1499" i="1"/>
  <c r="S1499" i="1"/>
  <c r="T1499" i="1"/>
  <c r="O1500" i="1"/>
  <c r="P1500" i="1"/>
  <c r="Q1500" i="1"/>
  <c r="S1500" i="1"/>
  <c r="T1500" i="1"/>
  <c r="O1501" i="1"/>
  <c r="P1501" i="1"/>
  <c r="Q1501" i="1"/>
  <c r="S1501" i="1"/>
  <c r="T1501" i="1"/>
  <c r="O1502" i="1"/>
  <c r="P1502" i="1"/>
  <c r="Q1502" i="1"/>
  <c r="S1502" i="1"/>
  <c r="T1502" i="1"/>
  <c r="O1503" i="1"/>
  <c r="P1503" i="1"/>
  <c r="Q1503" i="1"/>
  <c r="S1503" i="1"/>
  <c r="T1503" i="1"/>
  <c r="O1504" i="1"/>
  <c r="P1504" i="1"/>
  <c r="Q1504" i="1"/>
  <c r="S1504" i="1"/>
  <c r="T1504" i="1"/>
  <c r="O1505" i="1"/>
  <c r="P1505" i="1"/>
  <c r="Q1505" i="1"/>
  <c r="S1505" i="1"/>
  <c r="T1505" i="1"/>
  <c r="O1506" i="1"/>
  <c r="P1506" i="1"/>
  <c r="Q1506" i="1"/>
  <c r="S1506" i="1"/>
  <c r="T1506" i="1"/>
  <c r="O1507" i="1"/>
  <c r="P1507" i="1"/>
  <c r="Q1507" i="1"/>
  <c r="S1507" i="1"/>
  <c r="T1507" i="1"/>
  <c r="O1508" i="1"/>
  <c r="P1508" i="1"/>
  <c r="Q1508" i="1"/>
  <c r="S1508" i="1"/>
  <c r="T1508" i="1"/>
  <c r="O1509" i="1"/>
  <c r="P1509" i="1"/>
  <c r="Q1509" i="1"/>
  <c r="S1509" i="1"/>
  <c r="T1509" i="1"/>
  <c r="O1510" i="1"/>
  <c r="P1510" i="1"/>
  <c r="Q1510" i="1"/>
  <c r="S1510" i="1"/>
  <c r="T1510" i="1"/>
  <c r="O1511" i="1"/>
  <c r="P1511" i="1"/>
  <c r="Q1511" i="1"/>
  <c r="S1511" i="1"/>
  <c r="T1511" i="1"/>
  <c r="O1512" i="1"/>
  <c r="P1512" i="1"/>
  <c r="Q1512" i="1"/>
  <c r="S1512" i="1"/>
  <c r="T1512" i="1"/>
  <c r="O1513" i="1"/>
  <c r="P1513" i="1"/>
  <c r="Q1513" i="1"/>
  <c r="S1513" i="1"/>
  <c r="T1513" i="1"/>
  <c r="O1514" i="1"/>
  <c r="P1514" i="1"/>
  <c r="Q1514" i="1"/>
  <c r="S1514" i="1"/>
  <c r="T1514" i="1"/>
  <c r="O1515" i="1"/>
  <c r="P1515" i="1"/>
  <c r="Q1515" i="1"/>
  <c r="S1515" i="1"/>
  <c r="T1515" i="1"/>
  <c r="O1516" i="1"/>
  <c r="P1516" i="1"/>
  <c r="Q1516" i="1"/>
  <c r="S1516" i="1"/>
  <c r="T1516" i="1"/>
  <c r="O1517" i="1"/>
  <c r="P1517" i="1"/>
  <c r="Q1517" i="1"/>
  <c r="S1517" i="1"/>
  <c r="T1517" i="1"/>
  <c r="O1518" i="1"/>
  <c r="P1518" i="1"/>
  <c r="Q1518" i="1"/>
  <c r="S1518" i="1"/>
  <c r="T1518" i="1"/>
  <c r="O1519" i="1"/>
  <c r="P1519" i="1"/>
  <c r="Q1519" i="1"/>
  <c r="S1519" i="1"/>
  <c r="T1519" i="1"/>
  <c r="O1520" i="1"/>
  <c r="P1520" i="1"/>
  <c r="Q1520" i="1"/>
  <c r="S1520" i="1"/>
  <c r="T1520" i="1"/>
  <c r="O1521" i="1"/>
  <c r="P1521" i="1"/>
  <c r="Q1521" i="1"/>
  <c r="S1521" i="1"/>
  <c r="T1521" i="1"/>
  <c r="O1522" i="1"/>
  <c r="P1522" i="1"/>
  <c r="Q1522" i="1"/>
  <c r="S1522" i="1"/>
  <c r="T1522" i="1"/>
  <c r="O1523" i="1"/>
  <c r="P1523" i="1"/>
  <c r="Q1523" i="1"/>
  <c r="S1523" i="1"/>
  <c r="T1523" i="1"/>
  <c r="O1524" i="1"/>
  <c r="P1524" i="1"/>
  <c r="Q1524" i="1"/>
  <c r="S1524" i="1"/>
  <c r="T1524" i="1"/>
  <c r="O1525" i="1"/>
  <c r="P1525" i="1"/>
  <c r="Q1525" i="1"/>
  <c r="S1525" i="1"/>
  <c r="T1525" i="1"/>
  <c r="O1526" i="1"/>
  <c r="P1526" i="1"/>
  <c r="Q1526" i="1"/>
  <c r="S1526" i="1"/>
  <c r="T1526" i="1"/>
  <c r="O1527" i="1"/>
  <c r="P1527" i="1"/>
  <c r="Q1527" i="1"/>
  <c r="S1527" i="1"/>
  <c r="T1527" i="1"/>
  <c r="O1528" i="1"/>
  <c r="P1528" i="1"/>
  <c r="Q1528" i="1"/>
  <c r="S1528" i="1"/>
  <c r="T1528" i="1"/>
  <c r="O1529" i="1"/>
  <c r="P1529" i="1"/>
  <c r="Q1529" i="1"/>
  <c r="S1529" i="1"/>
  <c r="T1529" i="1"/>
  <c r="O1530" i="1"/>
  <c r="P1530" i="1"/>
  <c r="Q1530" i="1"/>
  <c r="S1530" i="1"/>
  <c r="T1530" i="1"/>
  <c r="O1531" i="1"/>
  <c r="P1531" i="1"/>
  <c r="Q1531" i="1"/>
  <c r="S1531" i="1"/>
  <c r="T1531" i="1"/>
  <c r="O1532" i="1"/>
  <c r="P1532" i="1"/>
  <c r="Q1532" i="1"/>
  <c r="S1532" i="1"/>
  <c r="T1532" i="1"/>
  <c r="O1533" i="1"/>
  <c r="P1533" i="1"/>
  <c r="Q1533" i="1"/>
  <c r="S1533" i="1"/>
  <c r="T1533" i="1"/>
  <c r="O1534" i="1"/>
  <c r="P1534" i="1"/>
  <c r="Q1534" i="1"/>
  <c r="S1534" i="1"/>
  <c r="T1534" i="1"/>
  <c r="O1535" i="1"/>
  <c r="P1535" i="1"/>
  <c r="Q1535" i="1"/>
  <c r="S1535" i="1"/>
  <c r="T1535" i="1"/>
  <c r="O1536" i="1"/>
  <c r="P1536" i="1"/>
  <c r="Q1536" i="1"/>
  <c r="S1536" i="1"/>
  <c r="T1536" i="1"/>
  <c r="O1537" i="1"/>
  <c r="P1537" i="1"/>
  <c r="Q1537" i="1"/>
  <c r="S1537" i="1"/>
  <c r="T1537" i="1"/>
  <c r="O1538" i="1"/>
  <c r="P1538" i="1"/>
  <c r="Q1538" i="1"/>
  <c r="S1538" i="1"/>
  <c r="T1538" i="1"/>
  <c r="O1539" i="1"/>
  <c r="P1539" i="1"/>
  <c r="Q1539" i="1"/>
  <c r="S1539" i="1"/>
  <c r="T1539" i="1"/>
  <c r="O1540" i="1"/>
  <c r="P1540" i="1"/>
  <c r="Q1540" i="1"/>
  <c r="S1540" i="1"/>
  <c r="T1540" i="1"/>
  <c r="O1541" i="1"/>
  <c r="P1541" i="1"/>
  <c r="Q1541" i="1"/>
  <c r="S1541" i="1"/>
  <c r="T1541" i="1"/>
  <c r="O1542" i="1"/>
  <c r="P1542" i="1"/>
  <c r="Q1542" i="1"/>
  <c r="S1542" i="1"/>
  <c r="T1542" i="1"/>
  <c r="O1543" i="1"/>
  <c r="P1543" i="1"/>
  <c r="Q1543" i="1"/>
  <c r="S1543" i="1"/>
  <c r="T1543" i="1"/>
  <c r="O1544" i="1"/>
  <c r="P1544" i="1"/>
  <c r="Q1544" i="1"/>
  <c r="S1544" i="1"/>
  <c r="T1544" i="1"/>
  <c r="O1545" i="1"/>
  <c r="P1545" i="1"/>
  <c r="Q1545" i="1"/>
  <c r="S1545" i="1"/>
  <c r="T1545" i="1"/>
  <c r="O1546" i="1"/>
  <c r="P1546" i="1"/>
  <c r="Q1546" i="1"/>
  <c r="S1546" i="1"/>
  <c r="T1546" i="1"/>
  <c r="O1547" i="1"/>
  <c r="P1547" i="1"/>
  <c r="Q1547" i="1"/>
  <c r="S1547" i="1"/>
  <c r="T1547" i="1"/>
  <c r="O1548" i="1"/>
  <c r="P1548" i="1"/>
  <c r="Q1548" i="1"/>
  <c r="S1548" i="1"/>
  <c r="T1548" i="1"/>
  <c r="O1549" i="1"/>
  <c r="P1549" i="1"/>
  <c r="Q1549" i="1"/>
  <c r="S1549" i="1"/>
  <c r="T1549" i="1"/>
  <c r="O1550" i="1"/>
  <c r="P1550" i="1"/>
  <c r="Q1550" i="1"/>
  <c r="S1550" i="1"/>
  <c r="T1550" i="1"/>
  <c r="O1551" i="1"/>
  <c r="P1551" i="1"/>
  <c r="Q1551" i="1"/>
  <c r="S1551" i="1"/>
  <c r="T1551" i="1"/>
  <c r="O1552" i="1"/>
  <c r="P1552" i="1"/>
  <c r="Q1552" i="1"/>
  <c r="S1552" i="1"/>
  <c r="T1552" i="1"/>
  <c r="O1553" i="1"/>
  <c r="P1553" i="1"/>
  <c r="Q1553" i="1"/>
  <c r="S1553" i="1"/>
  <c r="T1553" i="1"/>
  <c r="O1554" i="1"/>
  <c r="P1554" i="1"/>
  <c r="Q1554" i="1"/>
  <c r="S1554" i="1"/>
  <c r="T1554" i="1"/>
  <c r="O1555" i="1"/>
  <c r="P1555" i="1"/>
  <c r="Q1555" i="1"/>
  <c r="S1555" i="1"/>
  <c r="T1555" i="1"/>
  <c r="O1556" i="1"/>
  <c r="P1556" i="1"/>
  <c r="Q1556" i="1"/>
  <c r="S1556" i="1"/>
  <c r="T1556" i="1"/>
  <c r="O1557" i="1"/>
  <c r="P1557" i="1"/>
  <c r="Q1557" i="1"/>
  <c r="S1557" i="1"/>
  <c r="T1557" i="1"/>
  <c r="O1558" i="1"/>
  <c r="P1558" i="1"/>
  <c r="Q1558" i="1"/>
  <c r="S1558" i="1"/>
  <c r="T1558" i="1"/>
  <c r="O1559" i="1"/>
  <c r="P1559" i="1"/>
  <c r="Q1559" i="1"/>
  <c r="S1559" i="1"/>
  <c r="T1559" i="1"/>
  <c r="O1560" i="1"/>
  <c r="P1560" i="1"/>
  <c r="Q1560" i="1"/>
  <c r="S1560" i="1"/>
  <c r="T1560" i="1"/>
  <c r="O1561" i="1"/>
  <c r="P1561" i="1"/>
  <c r="Q1561" i="1"/>
  <c r="S1561" i="1"/>
  <c r="T1561" i="1"/>
  <c r="O1562" i="1"/>
  <c r="P1562" i="1"/>
  <c r="Q1562" i="1"/>
  <c r="S1562" i="1"/>
  <c r="T1562" i="1"/>
  <c r="O1563" i="1"/>
  <c r="P1563" i="1"/>
  <c r="Q1563" i="1"/>
  <c r="S1563" i="1"/>
  <c r="T1563" i="1"/>
  <c r="O1564" i="1"/>
  <c r="P1564" i="1"/>
  <c r="Q1564" i="1"/>
  <c r="S1564" i="1"/>
  <c r="T1564" i="1"/>
  <c r="O1565" i="1"/>
  <c r="P1565" i="1"/>
  <c r="Q1565" i="1"/>
  <c r="S1565" i="1"/>
  <c r="T1565" i="1"/>
  <c r="O1566" i="1"/>
  <c r="P1566" i="1"/>
  <c r="Q1566" i="1"/>
  <c r="S1566" i="1"/>
  <c r="T1566" i="1"/>
  <c r="O1567" i="1"/>
  <c r="P1567" i="1"/>
  <c r="Q1567" i="1"/>
  <c r="S1567" i="1"/>
  <c r="T1567" i="1"/>
  <c r="O1568" i="1"/>
  <c r="P1568" i="1"/>
  <c r="Q1568" i="1"/>
  <c r="S1568" i="1"/>
  <c r="T1568" i="1"/>
  <c r="O1569" i="1"/>
  <c r="P1569" i="1"/>
  <c r="Q1569" i="1"/>
  <c r="S1569" i="1"/>
  <c r="T1569" i="1"/>
  <c r="O1570" i="1"/>
  <c r="P1570" i="1"/>
  <c r="Q1570" i="1"/>
  <c r="S1570" i="1"/>
  <c r="T1570" i="1"/>
  <c r="O1571" i="1"/>
  <c r="P1571" i="1"/>
  <c r="Q1571" i="1"/>
  <c r="S1571" i="1"/>
  <c r="T1571" i="1"/>
  <c r="O1572" i="1"/>
  <c r="P1572" i="1"/>
  <c r="Q1572" i="1"/>
  <c r="S1572" i="1"/>
  <c r="T1572" i="1"/>
  <c r="O1573" i="1"/>
  <c r="P1573" i="1"/>
  <c r="Q1573" i="1"/>
  <c r="S1573" i="1"/>
  <c r="T1573" i="1"/>
  <c r="O1574" i="1"/>
  <c r="P1574" i="1"/>
  <c r="Q1574" i="1"/>
  <c r="S1574" i="1"/>
  <c r="T1574" i="1"/>
  <c r="O1575" i="1"/>
  <c r="P1575" i="1"/>
  <c r="Q1575" i="1"/>
  <c r="S1575" i="1"/>
  <c r="T1575" i="1"/>
  <c r="O1576" i="1"/>
  <c r="P1576" i="1"/>
  <c r="Q1576" i="1"/>
  <c r="S1576" i="1"/>
  <c r="T1576" i="1"/>
  <c r="O1577" i="1"/>
  <c r="P1577" i="1"/>
  <c r="Q1577" i="1"/>
  <c r="S1577" i="1"/>
  <c r="T1577" i="1"/>
  <c r="O1578" i="1"/>
  <c r="P1578" i="1"/>
  <c r="Q1578" i="1"/>
  <c r="S1578" i="1"/>
  <c r="T1578" i="1"/>
  <c r="O1579" i="1"/>
  <c r="P1579" i="1"/>
  <c r="Q1579" i="1"/>
  <c r="S1579" i="1"/>
  <c r="T1579" i="1"/>
  <c r="O1580" i="1"/>
  <c r="P1580" i="1"/>
  <c r="Q1580" i="1"/>
  <c r="S1580" i="1"/>
  <c r="T1580" i="1"/>
  <c r="O1581" i="1"/>
  <c r="P1581" i="1"/>
  <c r="Q1581" i="1"/>
  <c r="S1581" i="1"/>
  <c r="T1581" i="1"/>
  <c r="O1582" i="1"/>
  <c r="P1582" i="1"/>
  <c r="Q1582" i="1"/>
  <c r="S1582" i="1"/>
  <c r="T1582" i="1"/>
  <c r="O1583" i="1"/>
  <c r="P1583" i="1"/>
  <c r="Q1583" i="1"/>
  <c r="S1583" i="1"/>
  <c r="T1583" i="1"/>
  <c r="O1584" i="1"/>
  <c r="P1584" i="1"/>
  <c r="Q1584" i="1"/>
  <c r="S1584" i="1"/>
  <c r="T1584" i="1"/>
  <c r="O1585" i="1"/>
  <c r="P1585" i="1"/>
  <c r="Q1585" i="1"/>
  <c r="S1585" i="1"/>
  <c r="T1585" i="1"/>
  <c r="O1586" i="1"/>
  <c r="P1586" i="1"/>
  <c r="Q1586" i="1"/>
  <c r="S1586" i="1"/>
  <c r="T1586" i="1"/>
  <c r="O1587" i="1"/>
  <c r="P1587" i="1"/>
  <c r="Q1587" i="1"/>
  <c r="S1587" i="1"/>
  <c r="T1587" i="1"/>
  <c r="O1588" i="1"/>
  <c r="P1588" i="1"/>
  <c r="Q1588" i="1"/>
  <c r="S1588" i="1"/>
  <c r="T1588" i="1"/>
  <c r="O1589" i="1"/>
  <c r="P1589" i="1"/>
  <c r="Q1589" i="1"/>
  <c r="S1589" i="1"/>
  <c r="T1589" i="1"/>
  <c r="O1590" i="1"/>
  <c r="P1590" i="1"/>
  <c r="Q1590" i="1"/>
  <c r="S1590" i="1"/>
  <c r="T1590" i="1"/>
  <c r="O1591" i="1"/>
  <c r="P1591" i="1"/>
  <c r="Q1591" i="1"/>
  <c r="S1591" i="1"/>
  <c r="T1591" i="1"/>
  <c r="O1592" i="1"/>
  <c r="P1592" i="1"/>
  <c r="Q1592" i="1"/>
  <c r="S1592" i="1"/>
  <c r="T1592" i="1"/>
  <c r="O1593" i="1"/>
  <c r="P1593" i="1"/>
  <c r="Q1593" i="1"/>
  <c r="S1593" i="1"/>
  <c r="T1593" i="1"/>
  <c r="O1594" i="1"/>
  <c r="P1594" i="1"/>
  <c r="Q1594" i="1"/>
  <c r="S1594" i="1"/>
  <c r="T1594" i="1"/>
  <c r="O1595" i="1"/>
  <c r="P1595" i="1"/>
  <c r="Q1595" i="1"/>
  <c r="S1595" i="1"/>
  <c r="T1595" i="1"/>
  <c r="O1596" i="1"/>
  <c r="P1596" i="1"/>
  <c r="Q1596" i="1"/>
  <c r="S1596" i="1"/>
  <c r="T1596" i="1"/>
  <c r="O1597" i="1"/>
  <c r="P1597" i="1"/>
  <c r="Q1597" i="1"/>
  <c r="S1597" i="1"/>
  <c r="T1597" i="1"/>
  <c r="O1598" i="1"/>
  <c r="P1598" i="1"/>
  <c r="Q1598" i="1"/>
  <c r="S1598" i="1"/>
  <c r="T1598" i="1"/>
  <c r="O1599" i="1"/>
  <c r="P1599" i="1"/>
  <c r="Q1599" i="1"/>
  <c r="S1599" i="1"/>
  <c r="T1599" i="1"/>
  <c r="O1600" i="1"/>
  <c r="P1600" i="1"/>
  <c r="Q1600" i="1"/>
  <c r="S1600" i="1"/>
  <c r="T1600" i="1"/>
  <c r="O1601" i="1"/>
  <c r="P1601" i="1"/>
  <c r="Q1601" i="1"/>
  <c r="S1601" i="1"/>
  <c r="T1601" i="1"/>
  <c r="O1602" i="1"/>
  <c r="P1602" i="1"/>
  <c r="Q1602" i="1"/>
  <c r="S1602" i="1"/>
  <c r="T1602" i="1"/>
  <c r="O1603" i="1"/>
  <c r="P1603" i="1"/>
  <c r="Q1603" i="1"/>
  <c r="S1603" i="1"/>
  <c r="T1603" i="1"/>
  <c r="O1604" i="1"/>
  <c r="P1604" i="1"/>
  <c r="Q1604" i="1"/>
  <c r="S1604" i="1"/>
  <c r="T1604" i="1"/>
  <c r="O1605" i="1"/>
  <c r="P1605" i="1"/>
  <c r="Q1605" i="1"/>
  <c r="S1605" i="1"/>
  <c r="T1605" i="1"/>
  <c r="O1606" i="1"/>
  <c r="P1606" i="1"/>
  <c r="Q1606" i="1"/>
  <c r="S1606" i="1"/>
  <c r="T1606" i="1"/>
  <c r="O1607" i="1"/>
  <c r="P1607" i="1"/>
  <c r="Q1607" i="1"/>
  <c r="S1607" i="1"/>
  <c r="T1607" i="1"/>
  <c r="O1608" i="1"/>
  <c r="P1608" i="1"/>
  <c r="Q1608" i="1"/>
  <c r="S1608" i="1"/>
  <c r="T1608" i="1"/>
  <c r="O1609" i="1"/>
  <c r="P1609" i="1"/>
  <c r="Q1609" i="1"/>
  <c r="S1609" i="1"/>
  <c r="T1609" i="1"/>
  <c r="O1610" i="1"/>
  <c r="P1610" i="1"/>
  <c r="Q1610" i="1"/>
  <c r="S1610" i="1"/>
  <c r="T1610" i="1"/>
  <c r="O1611" i="1"/>
  <c r="P1611" i="1"/>
  <c r="Q1611" i="1"/>
  <c r="S1611" i="1"/>
  <c r="T1611" i="1"/>
  <c r="O1612" i="1"/>
  <c r="P1612" i="1"/>
  <c r="Q1612" i="1"/>
  <c r="S1612" i="1"/>
  <c r="T1612" i="1"/>
  <c r="O1613" i="1"/>
  <c r="P1613" i="1"/>
  <c r="Q1613" i="1"/>
  <c r="S1613" i="1"/>
  <c r="T1613" i="1"/>
  <c r="O1614" i="1"/>
  <c r="P1614" i="1"/>
  <c r="Q1614" i="1"/>
  <c r="S1614" i="1"/>
  <c r="T1614" i="1"/>
  <c r="O1615" i="1"/>
  <c r="P1615" i="1"/>
  <c r="Q1615" i="1"/>
  <c r="S1615" i="1"/>
  <c r="T1615" i="1"/>
  <c r="O1616" i="1"/>
  <c r="P1616" i="1"/>
  <c r="Q1616" i="1"/>
  <c r="S1616" i="1"/>
  <c r="T1616" i="1"/>
  <c r="O1617" i="1"/>
  <c r="P1617" i="1"/>
  <c r="Q1617" i="1"/>
  <c r="S1617" i="1"/>
  <c r="T1617" i="1"/>
  <c r="O1618" i="1"/>
  <c r="P1618" i="1"/>
  <c r="Q1618" i="1"/>
  <c r="S1618" i="1"/>
  <c r="T1618" i="1"/>
  <c r="O1619" i="1"/>
  <c r="P1619" i="1"/>
  <c r="Q1619" i="1"/>
  <c r="S1619" i="1"/>
  <c r="T1619" i="1"/>
  <c r="O1620" i="1"/>
  <c r="P1620" i="1"/>
  <c r="Q1620" i="1"/>
  <c r="S1620" i="1"/>
  <c r="T1620" i="1"/>
  <c r="O1621" i="1"/>
  <c r="P1621" i="1"/>
  <c r="Q1621" i="1"/>
  <c r="S1621" i="1"/>
  <c r="T1621" i="1"/>
  <c r="O1622" i="1"/>
  <c r="P1622" i="1"/>
  <c r="Q1622" i="1"/>
  <c r="S1622" i="1"/>
  <c r="T1622" i="1"/>
  <c r="O1623" i="1"/>
  <c r="P1623" i="1"/>
  <c r="Q1623" i="1"/>
  <c r="S1623" i="1"/>
  <c r="T1623" i="1"/>
  <c r="O1624" i="1"/>
  <c r="P1624" i="1"/>
  <c r="Q1624" i="1"/>
  <c r="S1624" i="1"/>
  <c r="T1624" i="1"/>
  <c r="O1625" i="1"/>
  <c r="P1625" i="1"/>
  <c r="Q1625" i="1"/>
  <c r="S1625" i="1"/>
  <c r="T1625" i="1"/>
  <c r="O1626" i="1"/>
  <c r="P1626" i="1"/>
  <c r="Q1626" i="1"/>
  <c r="S1626" i="1"/>
  <c r="T1626" i="1"/>
  <c r="O1627" i="1"/>
  <c r="P1627" i="1"/>
  <c r="Q1627" i="1"/>
  <c r="S1627" i="1"/>
  <c r="T1627" i="1"/>
  <c r="O1628" i="1"/>
  <c r="P1628" i="1"/>
  <c r="Q1628" i="1"/>
  <c r="S1628" i="1"/>
  <c r="T1628" i="1"/>
  <c r="O1629" i="1"/>
  <c r="P1629" i="1"/>
  <c r="Q1629" i="1"/>
  <c r="S1629" i="1"/>
  <c r="T1629" i="1"/>
  <c r="O1630" i="1"/>
  <c r="P1630" i="1"/>
  <c r="Q1630" i="1"/>
  <c r="S1630" i="1"/>
  <c r="T1630" i="1"/>
  <c r="O1631" i="1"/>
  <c r="P1631" i="1"/>
  <c r="Q1631" i="1"/>
  <c r="S1631" i="1"/>
  <c r="T1631" i="1"/>
  <c r="O1632" i="1"/>
  <c r="P1632" i="1"/>
  <c r="Q1632" i="1"/>
  <c r="S1632" i="1"/>
  <c r="T1632" i="1"/>
  <c r="O1633" i="1"/>
  <c r="P1633" i="1"/>
  <c r="Q1633" i="1"/>
  <c r="S1633" i="1"/>
  <c r="T1633" i="1"/>
  <c r="O1634" i="1"/>
  <c r="P1634" i="1"/>
  <c r="Q1634" i="1"/>
  <c r="S1634" i="1"/>
  <c r="T1634" i="1"/>
  <c r="O1635" i="1"/>
  <c r="P1635" i="1"/>
  <c r="Q1635" i="1"/>
  <c r="S1635" i="1"/>
  <c r="T1635" i="1"/>
  <c r="O1636" i="1"/>
  <c r="P1636" i="1"/>
  <c r="Q1636" i="1"/>
  <c r="S1636" i="1"/>
  <c r="T1636" i="1"/>
  <c r="O1637" i="1"/>
  <c r="P1637" i="1"/>
  <c r="Q1637" i="1"/>
  <c r="S1637" i="1"/>
  <c r="T1637" i="1"/>
  <c r="O1638" i="1"/>
  <c r="P1638" i="1"/>
  <c r="Q1638" i="1"/>
  <c r="S1638" i="1"/>
  <c r="T1638" i="1"/>
  <c r="O1639" i="1"/>
  <c r="P1639" i="1"/>
  <c r="Q1639" i="1"/>
  <c r="S1639" i="1"/>
  <c r="T1639" i="1"/>
  <c r="O1640" i="1"/>
  <c r="P1640" i="1"/>
  <c r="Q1640" i="1"/>
  <c r="S1640" i="1"/>
  <c r="T1640" i="1"/>
  <c r="O1641" i="1"/>
  <c r="P1641" i="1"/>
  <c r="Q1641" i="1"/>
  <c r="S1641" i="1"/>
  <c r="T1641" i="1"/>
  <c r="O1642" i="1"/>
  <c r="P1642" i="1"/>
  <c r="Q1642" i="1"/>
  <c r="S1642" i="1"/>
  <c r="T1642" i="1"/>
  <c r="O1643" i="1"/>
  <c r="P1643" i="1"/>
  <c r="Q1643" i="1"/>
  <c r="S1643" i="1"/>
  <c r="T1643" i="1"/>
  <c r="O1644" i="1"/>
  <c r="P1644" i="1"/>
  <c r="Q1644" i="1"/>
  <c r="S1644" i="1"/>
  <c r="T1644" i="1"/>
  <c r="O1645" i="1"/>
  <c r="P1645" i="1"/>
  <c r="Q1645" i="1"/>
  <c r="S1645" i="1"/>
  <c r="T1645" i="1"/>
  <c r="O1646" i="1"/>
  <c r="P1646" i="1"/>
  <c r="Q1646" i="1"/>
  <c r="S1646" i="1"/>
  <c r="T1646" i="1"/>
  <c r="O1647" i="1"/>
  <c r="P1647" i="1"/>
  <c r="Q1647" i="1"/>
  <c r="S1647" i="1"/>
  <c r="T1647" i="1"/>
  <c r="O1648" i="1"/>
  <c r="P1648" i="1"/>
  <c r="Q1648" i="1"/>
  <c r="S1648" i="1"/>
  <c r="T1648" i="1"/>
  <c r="O1649" i="1"/>
  <c r="P1649" i="1"/>
  <c r="Q1649" i="1"/>
  <c r="S1649" i="1"/>
  <c r="T1649" i="1"/>
  <c r="O1650" i="1"/>
  <c r="P1650" i="1"/>
  <c r="Q1650" i="1"/>
  <c r="S1650" i="1"/>
  <c r="T1650" i="1"/>
  <c r="O1651" i="1"/>
  <c r="P1651" i="1"/>
  <c r="Q1651" i="1"/>
  <c r="S1651" i="1"/>
  <c r="T1651" i="1"/>
  <c r="O1652" i="1"/>
  <c r="P1652" i="1"/>
  <c r="Q1652" i="1"/>
  <c r="S1652" i="1"/>
  <c r="T1652" i="1"/>
  <c r="O1653" i="1"/>
  <c r="P1653" i="1"/>
  <c r="Q1653" i="1"/>
  <c r="S1653" i="1"/>
  <c r="T1653" i="1"/>
  <c r="O1654" i="1"/>
  <c r="P1654" i="1"/>
  <c r="Q1654" i="1"/>
  <c r="S1654" i="1"/>
  <c r="T1654" i="1"/>
  <c r="O1655" i="1"/>
  <c r="P1655" i="1"/>
  <c r="Q1655" i="1"/>
  <c r="S1655" i="1"/>
  <c r="T1655" i="1"/>
  <c r="O1656" i="1"/>
  <c r="P1656" i="1"/>
  <c r="Q1656" i="1"/>
  <c r="S1656" i="1"/>
  <c r="T1656" i="1"/>
  <c r="O1657" i="1"/>
  <c r="P1657" i="1"/>
  <c r="Q1657" i="1"/>
  <c r="S1657" i="1"/>
  <c r="T1657" i="1"/>
  <c r="O1658" i="1"/>
  <c r="P1658" i="1"/>
  <c r="Q1658" i="1"/>
  <c r="S1658" i="1"/>
  <c r="T1658" i="1"/>
  <c r="O1659" i="1"/>
  <c r="P1659" i="1"/>
  <c r="Q1659" i="1"/>
  <c r="S1659" i="1"/>
  <c r="T1659" i="1"/>
  <c r="O1660" i="1"/>
  <c r="P1660" i="1"/>
  <c r="Q1660" i="1"/>
  <c r="S1660" i="1"/>
  <c r="T1660" i="1"/>
  <c r="O1661" i="1"/>
  <c r="P1661" i="1"/>
  <c r="Q1661" i="1"/>
  <c r="S1661" i="1"/>
  <c r="T1661" i="1"/>
  <c r="O1662" i="1"/>
  <c r="P1662" i="1"/>
  <c r="Q1662" i="1"/>
  <c r="S1662" i="1"/>
  <c r="T1662" i="1"/>
  <c r="O1663" i="1"/>
  <c r="P1663" i="1"/>
  <c r="Q1663" i="1"/>
  <c r="S1663" i="1"/>
  <c r="T1663" i="1"/>
  <c r="O1664" i="1"/>
  <c r="P1664" i="1"/>
  <c r="Q1664" i="1"/>
  <c r="S1664" i="1"/>
  <c r="T1664" i="1"/>
  <c r="O1665" i="1"/>
  <c r="P1665" i="1"/>
  <c r="Q1665" i="1"/>
  <c r="S1665" i="1"/>
  <c r="T1665" i="1"/>
  <c r="O1666" i="1"/>
  <c r="P1666" i="1"/>
  <c r="Q1666" i="1"/>
  <c r="S1666" i="1"/>
  <c r="T1666" i="1"/>
  <c r="O1667" i="1"/>
  <c r="P1667" i="1"/>
  <c r="Q1667" i="1"/>
  <c r="S1667" i="1"/>
  <c r="T1667" i="1"/>
  <c r="O1668" i="1"/>
  <c r="P1668" i="1"/>
  <c r="Q1668" i="1"/>
  <c r="S1668" i="1"/>
  <c r="T1668" i="1"/>
  <c r="O1669" i="1"/>
  <c r="P1669" i="1"/>
  <c r="Q1669" i="1"/>
  <c r="S1669" i="1"/>
  <c r="T1669" i="1"/>
  <c r="O1670" i="1"/>
  <c r="P1670" i="1"/>
  <c r="Q1670" i="1"/>
  <c r="S1670" i="1"/>
  <c r="T1670" i="1"/>
  <c r="O1671" i="1"/>
  <c r="P1671" i="1"/>
  <c r="Q1671" i="1"/>
  <c r="S1671" i="1"/>
  <c r="T1671" i="1"/>
  <c r="O1672" i="1"/>
  <c r="P1672" i="1"/>
  <c r="Q1672" i="1"/>
  <c r="S1672" i="1"/>
  <c r="T1672" i="1"/>
  <c r="O1673" i="1"/>
  <c r="P1673" i="1"/>
  <c r="Q1673" i="1"/>
  <c r="S1673" i="1"/>
  <c r="T1673" i="1"/>
  <c r="O1674" i="1"/>
  <c r="P1674" i="1"/>
  <c r="Q1674" i="1"/>
  <c r="S1674" i="1"/>
  <c r="T1674" i="1"/>
  <c r="O1675" i="1"/>
  <c r="P1675" i="1"/>
  <c r="Q1675" i="1"/>
  <c r="S1675" i="1"/>
  <c r="T1675" i="1"/>
  <c r="O1676" i="1"/>
  <c r="P1676" i="1"/>
  <c r="Q1676" i="1"/>
  <c r="S1676" i="1"/>
  <c r="T1676" i="1"/>
  <c r="O1677" i="1"/>
  <c r="P1677" i="1"/>
  <c r="Q1677" i="1"/>
  <c r="S1677" i="1"/>
  <c r="T1677" i="1"/>
  <c r="O1678" i="1"/>
  <c r="P1678" i="1"/>
  <c r="Q1678" i="1"/>
  <c r="S1678" i="1"/>
  <c r="T1678" i="1"/>
  <c r="O1679" i="1"/>
  <c r="P1679" i="1"/>
  <c r="Q1679" i="1"/>
  <c r="S1679" i="1"/>
  <c r="T1679" i="1"/>
  <c r="O1680" i="1"/>
  <c r="P1680" i="1"/>
  <c r="Q1680" i="1"/>
  <c r="S1680" i="1"/>
  <c r="T1680" i="1"/>
  <c r="O1681" i="1"/>
  <c r="P1681" i="1"/>
  <c r="Q1681" i="1"/>
  <c r="S1681" i="1"/>
  <c r="T1681" i="1"/>
  <c r="O1682" i="1"/>
  <c r="P1682" i="1"/>
  <c r="Q1682" i="1"/>
  <c r="S1682" i="1"/>
  <c r="T1682" i="1"/>
  <c r="O1683" i="1"/>
  <c r="P1683" i="1"/>
  <c r="Q1683" i="1"/>
  <c r="S1683" i="1"/>
  <c r="T1683" i="1"/>
  <c r="O1684" i="1"/>
  <c r="P1684" i="1"/>
  <c r="Q1684" i="1"/>
  <c r="S1684" i="1"/>
  <c r="T1684" i="1"/>
  <c r="O1685" i="1"/>
  <c r="P1685" i="1"/>
  <c r="Q1685" i="1"/>
  <c r="S1685" i="1"/>
  <c r="T1685" i="1"/>
  <c r="O1686" i="1"/>
  <c r="P1686" i="1"/>
  <c r="Q1686" i="1"/>
  <c r="S1686" i="1"/>
  <c r="T1686" i="1"/>
  <c r="O1687" i="1"/>
  <c r="P1687" i="1"/>
  <c r="Q1687" i="1"/>
  <c r="S1687" i="1"/>
  <c r="T1687" i="1"/>
  <c r="O1688" i="1"/>
  <c r="P1688" i="1"/>
  <c r="Q1688" i="1"/>
  <c r="S1688" i="1"/>
  <c r="T1688" i="1"/>
  <c r="O1689" i="1"/>
  <c r="P1689" i="1"/>
  <c r="Q1689" i="1"/>
  <c r="S1689" i="1"/>
  <c r="T1689" i="1"/>
  <c r="O1690" i="1"/>
  <c r="P1690" i="1"/>
  <c r="Q1690" i="1"/>
  <c r="S1690" i="1"/>
  <c r="T1690" i="1"/>
  <c r="O1691" i="1"/>
  <c r="P1691" i="1"/>
  <c r="Q1691" i="1"/>
  <c r="S1691" i="1"/>
  <c r="T1691" i="1"/>
  <c r="O1692" i="1"/>
  <c r="P1692" i="1"/>
  <c r="Q1692" i="1"/>
  <c r="S1692" i="1"/>
  <c r="T1692" i="1"/>
  <c r="O1693" i="1"/>
  <c r="P1693" i="1"/>
  <c r="Q1693" i="1"/>
  <c r="S1693" i="1"/>
  <c r="T1693" i="1"/>
  <c r="O1694" i="1"/>
  <c r="P1694" i="1"/>
  <c r="Q1694" i="1"/>
  <c r="S1694" i="1"/>
  <c r="T1694" i="1"/>
  <c r="O1695" i="1"/>
  <c r="P1695" i="1"/>
  <c r="Q1695" i="1"/>
  <c r="S1695" i="1"/>
  <c r="T1695" i="1"/>
  <c r="O1696" i="1"/>
  <c r="P1696" i="1"/>
  <c r="Q1696" i="1"/>
  <c r="S1696" i="1"/>
  <c r="T1696" i="1"/>
  <c r="O1697" i="1"/>
  <c r="P1697" i="1"/>
  <c r="Q1697" i="1"/>
  <c r="S1697" i="1"/>
  <c r="T1697" i="1"/>
  <c r="O1698" i="1"/>
  <c r="P1698" i="1"/>
  <c r="Q1698" i="1"/>
  <c r="S1698" i="1"/>
  <c r="T1698" i="1"/>
  <c r="O1699" i="1"/>
  <c r="P1699" i="1"/>
  <c r="Q1699" i="1"/>
  <c r="S1699" i="1"/>
  <c r="T1699" i="1"/>
  <c r="O1700" i="1"/>
  <c r="P1700" i="1"/>
  <c r="Q1700" i="1"/>
  <c r="S1700" i="1"/>
  <c r="T1700" i="1"/>
  <c r="O1701" i="1"/>
  <c r="P1701" i="1"/>
  <c r="Q1701" i="1"/>
  <c r="S1701" i="1"/>
  <c r="T1701" i="1"/>
  <c r="O1702" i="1"/>
  <c r="P1702" i="1"/>
  <c r="Q1702" i="1"/>
  <c r="S1702" i="1"/>
  <c r="T1702" i="1"/>
  <c r="O1703" i="1"/>
  <c r="P1703" i="1"/>
  <c r="Q1703" i="1"/>
  <c r="S1703" i="1"/>
  <c r="T1703" i="1"/>
  <c r="O1704" i="1"/>
  <c r="P1704" i="1"/>
  <c r="Q1704" i="1"/>
  <c r="S1704" i="1"/>
  <c r="T1704" i="1"/>
  <c r="O1705" i="1"/>
  <c r="P1705" i="1"/>
  <c r="Q1705" i="1"/>
  <c r="S1705" i="1"/>
  <c r="T1705" i="1"/>
  <c r="O1706" i="1"/>
  <c r="P1706" i="1"/>
  <c r="Q1706" i="1"/>
  <c r="S1706" i="1"/>
  <c r="T1706" i="1"/>
  <c r="O1707" i="1"/>
  <c r="P1707" i="1"/>
  <c r="Q1707" i="1"/>
  <c r="S1707" i="1"/>
  <c r="T1707" i="1"/>
  <c r="O1708" i="1"/>
  <c r="P1708" i="1"/>
  <c r="Q1708" i="1"/>
  <c r="S1708" i="1"/>
  <c r="T1708" i="1"/>
  <c r="O1709" i="1"/>
  <c r="P1709" i="1"/>
  <c r="Q1709" i="1"/>
  <c r="S1709" i="1"/>
  <c r="T1709" i="1"/>
  <c r="O1710" i="1"/>
  <c r="P1710" i="1"/>
  <c r="Q1710" i="1"/>
  <c r="S1710" i="1"/>
  <c r="T1710" i="1"/>
  <c r="O1711" i="1"/>
  <c r="P1711" i="1"/>
  <c r="Q1711" i="1"/>
  <c r="S1711" i="1"/>
  <c r="T1711" i="1"/>
  <c r="O1712" i="1"/>
  <c r="P1712" i="1"/>
  <c r="Q1712" i="1"/>
  <c r="S1712" i="1"/>
  <c r="T1712" i="1"/>
  <c r="O1713" i="1"/>
  <c r="P1713" i="1"/>
  <c r="Q1713" i="1"/>
  <c r="S1713" i="1"/>
  <c r="T1713" i="1"/>
  <c r="O1714" i="1"/>
  <c r="P1714" i="1"/>
  <c r="Q1714" i="1"/>
  <c r="S1714" i="1"/>
  <c r="T1714" i="1"/>
  <c r="O1715" i="1"/>
  <c r="P1715" i="1"/>
  <c r="Q1715" i="1"/>
  <c r="S1715" i="1"/>
  <c r="T1715" i="1"/>
  <c r="O1716" i="1"/>
  <c r="P1716" i="1"/>
  <c r="Q1716" i="1"/>
  <c r="S1716" i="1"/>
  <c r="T1716" i="1"/>
  <c r="O1717" i="1"/>
  <c r="P1717" i="1"/>
  <c r="Q1717" i="1"/>
  <c r="S1717" i="1"/>
  <c r="T1717" i="1"/>
  <c r="O1718" i="1"/>
  <c r="P1718" i="1"/>
  <c r="Q1718" i="1"/>
  <c r="S1718" i="1"/>
  <c r="T1718" i="1"/>
  <c r="O1719" i="1"/>
  <c r="P1719" i="1"/>
  <c r="Q1719" i="1"/>
  <c r="S1719" i="1"/>
  <c r="T1719" i="1"/>
  <c r="O1720" i="1"/>
  <c r="P1720" i="1"/>
  <c r="Q1720" i="1"/>
  <c r="S1720" i="1"/>
  <c r="T1720" i="1"/>
  <c r="O1721" i="1"/>
  <c r="P1721" i="1"/>
  <c r="Q1721" i="1"/>
  <c r="S1721" i="1"/>
  <c r="T1721" i="1"/>
  <c r="O1722" i="1"/>
  <c r="P1722" i="1"/>
  <c r="Q1722" i="1"/>
  <c r="S1722" i="1"/>
  <c r="T1722" i="1"/>
  <c r="O1723" i="1"/>
  <c r="P1723" i="1"/>
  <c r="Q1723" i="1"/>
  <c r="S1723" i="1"/>
  <c r="T1723" i="1"/>
  <c r="O1724" i="1"/>
  <c r="P1724" i="1"/>
  <c r="Q1724" i="1"/>
  <c r="S1724" i="1"/>
  <c r="T1724" i="1"/>
  <c r="O1725" i="1"/>
  <c r="P1725" i="1"/>
  <c r="Q1725" i="1"/>
  <c r="S1725" i="1"/>
  <c r="T1725" i="1"/>
  <c r="O1726" i="1"/>
  <c r="P1726" i="1"/>
  <c r="Q1726" i="1"/>
  <c r="S1726" i="1"/>
  <c r="T1726" i="1"/>
  <c r="O1727" i="1"/>
  <c r="P1727" i="1"/>
  <c r="Q1727" i="1"/>
  <c r="S1727" i="1"/>
  <c r="T1727" i="1"/>
  <c r="O1728" i="1"/>
  <c r="P1728" i="1"/>
  <c r="Q1728" i="1"/>
  <c r="S1728" i="1"/>
  <c r="T1728" i="1"/>
  <c r="O1729" i="1"/>
  <c r="P1729" i="1"/>
  <c r="Q1729" i="1"/>
  <c r="S1729" i="1"/>
  <c r="T1729" i="1"/>
  <c r="O1730" i="1"/>
  <c r="P1730" i="1"/>
  <c r="Q1730" i="1"/>
  <c r="S1730" i="1"/>
  <c r="T1730" i="1"/>
  <c r="O1731" i="1"/>
  <c r="P1731" i="1"/>
  <c r="Q1731" i="1"/>
  <c r="S1731" i="1"/>
  <c r="T1731" i="1"/>
  <c r="O1732" i="1"/>
  <c r="P1732" i="1"/>
  <c r="Q1732" i="1"/>
  <c r="S1732" i="1"/>
  <c r="T1732" i="1"/>
  <c r="O1733" i="1"/>
  <c r="P1733" i="1"/>
  <c r="Q1733" i="1"/>
  <c r="S1733" i="1"/>
  <c r="T1733" i="1"/>
  <c r="O1734" i="1"/>
  <c r="P1734" i="1"/>
  <c r="Q1734" i="1"/>
  <c r="S1734" i="1"/>
  <c r="T1734" i="1"/>
  <c r="O1735" i="1"/>
  <c r="P1735" i="1"/>
  <c r="Q1735" i="1"/>
  <c r="S1735" i="1"/>
  <c r="T1735" i="1"/>
  <c r="O1736" i="1"/>
  <c r="P1736" i="1"/>
  <c r="Q1736" i="1"/>
  <c r="S1736" i="1"/>
  <c r="T1736" i="1"/>
  <c r="O1737" i="1"/>
  <c r="P1737" i="1"/>
  <c r="Q1737" i="1"/>
  <c r="S1737" i="1"/>
  <c r="T1737" i="1"/>
  <c r="O1738" i="1"/>
  <c r="P1738" i="1"/>
  <c r="Q1738" i="1"/>
  <c r="S1738" i="1"/>
  <c r="T1738" i="1"/>
  <c r="O1739" i="1"/>
  <c r="P1739" i="1"/>
  <c r="Q1739" i="1"/>
  <c r="S1739" i="1"/>
  <c r="T1739" i="1"/>
  <c r="O1740" i="1"/>
  <c r="P1740" i="1"/>
  <c r="Q1740" i="1"/>
  <c r="S1740" i="1"/>
  <c r="T1740" i="1"/>
  <c r="O1741" i="1"/>
  <c r="P1741" i="1"/>
  <c r="Q1741" i="1"/>
  <c r="S1741" i="1"/>
  <c r="T1741" i="1"/>
  <c r="O1742" i="1"/>
  <c r="P1742" i="1"/>
  <c r="Q1742" i="1"/>
  <c r="S1742" i="1"/>
  <c r="T1742" i="1"/>
  <c r="O1743" i="1"/>
  <c r="P1743" i="1"/>
  <c r="Q1743" i="1"/>
  <c r="S1743" i="1"/>
  <c r="T1743" i="1"/>
  <c r="O1744" i="1"/>
  <c r="P1744" i="1"/>
  <c r="Q1744" i="1"/>
  <c r="S1744" i="1"/>
  <c r="T1744" i="1"/>
  <c r="O1745" i="1"/>
  <c r="P1745" i="1"/>
  <c r="Q1745" i="1"/>
  <c r="S1745" i="1"/>
  <c r="T1745" i="1"/>
  <c r="O1746" i="1"/>
  <c r="P1746" i="1"/>
  <c r="Q1746" i="1"/>
  <c r="S1746" i="1"/>
  <c r="T1746" i="1"/>
  <c r="O1747" i="1"/>
  <c r="P1747" i="1"/>
  <c r="Q1747" i="1"/>
  <c r="S1747" i="1"/>
  <c r="T1747" i="1"/>
  <c r="O1748" i="1"/>
  <c r="P1748" i="1"/>
  <c r="Q1748" i="1"/>
  <c r="S1748" i="1"/>
  <c r="T1748" i="1"/>
  <c r="O1749" i="1"/>
  <c r="P1749" i="1"/>
  <c r="Q1749" i="1"/>
  <c r="S1749" i="1"/>
  <c r="T1749" i="1"/>
  <c r="O1750" i="1"/>
  <c r="P1750" i="1"/>
  <c r="Q1750" i="1"/>
  <c r="S1750" i="1"/>
  <c r="T1750" i="1"/>
  <c r="O1751" i="1"/>
  <c r="P1751" i="1"/>
  <c r="Q1751" i="1"/>
  <c r="S1751" i="1"/>
  <c r="T1751" i="1"/>
  <c r="O1752" i="1"/>
  <c r="P1752" i="1"/>
  <c r="Q1752" i="1"/>
  <c r="S1752" i="1"/>
  <c r="T1752" i="1"/>
  <c r="O1753" i="1"/>
  <c r="P1753" i="1"/>
  <c r="Q1753" i="1"/>
  <c r="S1753" i="1"/>
  <c r="T1753" i="1"/>
  <c r="O1754" i="1"/>
  <c r="P1754" i="1"/>
  <c r="Q1754" i="1"/>
  <c r="S1754" i="1"/>
  <c r="T1754" i="1"/>
  <c r="O1755" i="1"/>
  <c r="P1755" i="1"/>
  <c r="Q1755" i="1"/>
  <c r="S1755" i="1"/>
  <c r="T1755" i="1"/>
  <c r="O1756" i="1"/>
  <c r="P1756" i="1"/>
  <c r="Q1756" i="1"/>
  <c r="S1756" i="1"/>
  <c r="T1756" i="1"/>
  <c r="O1757" i="1"/>
  <c r="P1757" i="1"/>
  <c r="Q1757" i="1"/>
  <c r="S1757" i="1"/>
  <c r="T1757" i="1"/>
  <c r="O1758" i="1"/>
  <c r="P1758" i="1"/>
  <c r="Q1758" i="1"/>
  <c r="S1758" i="1"/>
  <c r="T1758" i="1"/>
  <c r="O1759" i="1"/>
  <c r="P1759" i="1"/>
  <c r="Q1759" i="1"/>
  <c r="S1759" i="1"/>
  <c r="T1759" i="1"/>
  <c r="O1760" i="1"/>
  <c r="P1760" i="1"/>
  <c r="Q1760" i="1"/>
  <c r="S1760" i="1"/>
  <c r="T1760" i="1"/>
  <c r="O1761" i="1"/>
  <c r="P1761" i="1"/>
  <c r="Q1761" i="1"/>
  <c r="S1761" i="1"/>
  <c r="T1761" i="1"/>
  <c r="O1762" i="1"/>
  <c r="P1762" i="1"/>
  <c r="Q1762" i="1"/>
  <c r="S1762" i="1"/>
  <c r="T1762" i="1"/>
  <c r="O1763" i="1"/>
  <c r="P1763" i="1"/>
  <c r="Q1763" i="1"/>
  <c r="S1763" i="1"/>
  <c r="T1763" i="1"/>
  <c r="O1764" i="1"/>
  <c r="P1764" i="1"/>
  <c r="Q1764" i="1"/>
  <c r="S1764" i="1"/>
  <c r="T1764" i="1"/>
  <c r="O1765" i="1"/>
  <c r="P1765" i="1"/>
  <c r="Q1765" i="1"/>
  <c r="S1765" i="1"/>
  <c r="T1765" i="1"/>
  <c r="O1766" i="1"/>
  <c r="P1766" i="1"/>
  <c r="Q1766" i="1"/>
  <c r="S1766" i="1"/>
  <c r="T1766" i="1"/>
  <c r="O1767" i="1"/>
  <c r="P1767" i="1"/>
  <c r="Q1767" i="1"/>
  <c r="S1767" i="1"/>
  <c r="T1767" i="1"/>
  <c r="O1768" i="1"/>
  <c r="P1768" i="1"/>
  <c r="Q1768" i="1"/>
  <c r="S1768" i="1"/>
  <c r="T1768" i="1"/>
  <c r="O1769" i="1"/>
  <c r="P1769" i="1"/>
  <c r="Q1769" i="1"/>
  <c r="S1769" i="1"/>
  <c r="T1769" i="1"/>
  <c r="O1770" i="1"/>
  <c r="P1770" i="1"/>
  <c r="Q1770" i="1"/>
  <c r="S1770" i="1"/>
  <c r="T1770" i="1"/>
  <c r="O1771" i="1"/>
  <c r="P1771" i="1"/>
  <c r="Q1771" i="1"/>
  <c r="S1771" i="1"/>
  <c r="T1771" i="1"/>
  <c r="O1772" i="1"/>
  <c r="P1772" i="1"/>
  <c r="Q1772" i="1"/>
  <c r="S1772" i="1"/>
  <c r="T1772" i="1"/>
  <c r="O1773" i="1"/>
  <c r="P1773" i="1"/>
  <c r="Q1773" i="1"/>
  <c r="S1773" i="1"/>
  <c r="T1773" i="1"/>
  <c r="O1774" i="1"/>
  <c r="P1774" i="1"/>
  <c r="Q1774" i="1"/>
  <c r="S1774" i="1"/>
  <c r="T1774" i="1"/>
  <c r="O1775" i="1"/>
  <c r="P1775" i="1"/>
  <c r="Q1775" i="1"/>
  <c r="S1775" i="1"/>
  <c r="T1775" i="1"/>
  <c r="O1776" i="1"/>
  <c r="P1776" i="1"/>
  <c r="Q1776" i="1"/>
  <c r="S1776" i="1"/>
  <c r="T1776" i="1"/>
  <c r="O1777" i="1"/>
  <c r="P1777" i="1"/>
  <c r="Q1777" i="1"/>
  <c r="S1777" i="1"/>
  <c r="T1777" i="1"/>
  <c r="O1778" i="1"/>
  <c r="P1778" i="1"/>
  <c r="Q1778" i="1"/>
  <c r="S1778" i="1"/>
  <c r="T1778" i="1"/>
  <c r="O1779" i="1"/>
  <c r="P1779" i="1"/>
  <c r="Q1779" i="1"/>
  <c r="S1779" i="1"/>
  <c r="T1779" i="1"/>
  <c r="O1780" i="1"/>
  <c r="P1780" i="1"/>
  <c r="Q1780" i="1"/>
  <c r="S1780" i="1"/>
  <c r="T1780" i="1"/>
  <c r="O1781" i="1"/>
  <c r="P1781" i="1"/>
  <c r="Q1781" i="1"/>
  <c r="S1781" i="1"/>
  <c r="T1781" i="1"/>
  <c r="O1782" i="1"/>
  <c r="P1782" i="1"/>
  <c r="Q1782" i="1"/>
  <c r="S1782" i="1"/>
  <c r="T1782" i="1"/>
  <c r="O1783" i="1"/>
  <c r="P1783" i="1"/>
  <c r="Q1783" i="1"/>
  <c r="S1783" i="1"/>
  <c r="T1783" i="1"/>
  <c r="O1784" i="1"/>
  <c r="P1784" i="1"/>
  <c r="Q1784" i="1"/>
  <c r="S1784" i="1"/>
  <c r="T1784" i="1"/>
  <c r="O1785" i="1"/>
  <c r="P1785" i="1"/>
  <c r="Q1785" i="1"/>
  <c r="S1785" i="1"/>
  <c r="T1785" i="1"/>
  <c r="O1786" i="1"/>
  <c r="P1786" i="1"/>
  <c r="Q1786" i="1"/>
  <c r="S1786" i="1"/>
  <c r="T1786" i="1"/>
  <c r="O1787" i="1"/>
  <c r="P1787" i="1"/>
  <c r="Q1787" i="1"/>
  <c r="S1787" i="1"/>
  <c r="T1787" i="1"/>
  <c r="O1788" i="1"/>
  <c r="P1788" i="1"/>
  <c r="Q1788" i="1"/>
  <c r="S1788" i="1"/>
  <c r="T1788" i="1"/>
  <c r="O1789" i="1"/>
  <c r="P1789" i="1"/>
  <c r="Q1789" i="1"/>
  <c r="S1789" i="1"/>
  <c r="T1789" i="1"/>
  <c r="O1790" i="1"/>
  <c r="P1790" i="1"/>
  <c r="Q1790" i="1"/>
  <c r="S1790" i="1"/>
  <c r="T1790" i="1"/>
  <c r="O1791" i="1"/>
  <c r="P1791" i="1"/>
  <c r="Q1791" i="1"/>
  <c r="S1791" i="1"/>
  <c r="T1791" i="1"/>
  <c r="O1792" i="1"/>
  <c r="P1792" i="1"/>
  <c r="Q1792" i="1"/>
  <c r="S1792" i="1"/>
  <c r="T1792" i="1"/>
  <c r="O1793" i="1"/>
  <c r="P1793" i="1"/>
  <c r="Q1793" i="1"/>
  <c r="S1793" i="1"/>
  <c r="T1793" i="1"/>
  <c r="O1794" i="1"/>
  <c r="P1794" i="1"/>
  <c r="Q1794" i="1"/>
  <c r="S1794" i="1"/>
  <c r="T1794" i="1"/>
  <c r="O1795" i="1"/>
  <c r="P1795" i="1"/>
  <c r="Q1795" i="1"/>
  <c r="S1795" i="1"/>
  <c r="T1795" i="1"/>
  <c r="O1796" i="1"/>
  <c r="P1796" i="1"/>
  <c r="Q1796" i="1"/>
  <c r="S1796" i="1"/>
  <c r="T1796" i="1"/>
  <c r="O1797" i="1"/>
  <c r="P1797" i="1"/>
  <c r="Q1797" i="1"/>
  <c r="S1797" i="1"/>
  <c r="T1797" i="1"/>
  <c r="O1798" i="1"/>
  <c r="P1798" i="1"/>
  <c r="Q1798" i="1"/>
  <c r="S1798" i="1"/>
  <c r="T1798" i="1"/>
  <c r="O1799" i="1"/>
  <c r="P1799" i="1"/>
  <c r="Q1799" i="1"/>
  <c r="S1799" i="1"/>
  <c r="T1799" i="1"/>
  <c r="O1800" i="1"/>
  <c r="P1800" i="1"/>
  <c r="Q1800" i="1"/>
  <c r="S1800" i="1"/>
  <c r="T1800" i="1"/>
  <c r="O1801" i="1"/>
  <c r="P1801" i="1"/>
  <c r="Q1801" i="1"/>
  <c r="S1801" i="1"/>
  <c r="T1801" i="1"/>
  <c r="O1802" i="1"/>
  <c r="P1802" i="1"/>
  <c r="Q1802" i="1"/>
  <c r="S1802" i="1"/>
  <c r="T1802" i="1"/>
  <c r="O1803" i="1"/>
  <c r="P1803" i="1"/>
  <c r="Q1803" i="1"/>
  <c r="S1803" i="1"/>
  <c r="T1803" i="1"/>
  <c r="O1804" i="1"/>
  <c r="P1804" i="1"/>
  <c r="Q1804" i="1"/>
  <c r="S1804" i="1"/>
  <c r="T1804" i="1"/>
  <c r="O1805" i="1"/>
  <c r="P1805" i="1"/>
  <c r="Q1805" i="1"/>
  <c r="S1805" i="1"/>
  <c r="T1805" i="1"/>
  <c r="O1806" i="1"/>
  <c r="P1806" i="1"/>
  <c r="Q1806" i="1"/>
  <c r="S1806" i="1"/>
  <c r="T1806" i="1"/>
  <c r="O1807" i="1"/>
  <c r="P1807" i="1"/>
  <c r="Q1807" i="1"/>
  <c r="S1807" i="1"/>
  <c r="T1807" i="1"/>
  <c r="O1808" i="1"/>
  <c r="P1808" i="1"/>
  <c r="Q1808" i="1"/>
  <c r="S1808" i="1"/>
  <c r="T1808" i="1"/>
  <c r="O1809" i="1"/>
  <c r="P1809" i="1"/>
  <c r="Q1809" i="1"/>
  <c r="S1809" i="1"/>
  <c r="T1809" i="1"/>
  <c r="O1810" i="1"/>
  <c r="P1810" i="1"/>
  <c r="Q1810" i="1"/>
  <c r="S1810" i="1"/>
  <c r="T1810" i="1"/>
  <c r="O1811" i="1"/>
  <c r="P1811" i="1"/>
  <c r="Q1811" i="1"/>
  <c r="S1811" i="1"/>
  <c r="T1811" i="1"/>
  <c r="O1812" i="1"/>
  <c r="P1812" i="1"/>
  <c r="Q1812" i="1"/>
  <c r="S1812" i="1"/>
  <c r="T1812" i="1"/>
  <c r="O1813" i="1"/>
  <c r="P1813" i="1"/>
  <c r="Q1813" i="1"/>
  <c r="S1813" i="1"/>
  <c r="T1813" i="1"/>
  <c r="O1814" i="1"/>
  <c r="P1814" i="1"/>
  <c r="Q1814" i="1"/>
  <c r="S1814" i="1"/>
  <c r="T1814" i="1"/>
  <c r="O1815" i="1"/>
  <c r="P1815" i="1"/>
  <c r="Q1815" i="1"/>
  <c r="S1815" i="1"/>
  <c r="T1815" i="1"/>
  <c r="O1816" i="1"/>
  <c r="P1816" i="1"/>
  <c r="Q1816" i="1"/>
  <c r="S1816" i="1"/>
  <c r="T1816" i="1"/>
  <c r="O1817" i="1"/>
  <c r="P1817" i="1"/>
  <c r="Q1817" i="1"/>
  <c r="S1817" i="1"/>
  <c r="T1817" i="1"/>
  <c r="O1818" i="1"/>
  <c r="P1818" i="1"/>
  <c r="Q1818" i="1"/>
  <c r="S1818" i="1"/>
  <c r="T1818" i="1"/>
  <c r="O1819" i="1"/>
  <c r="P1819" i="1"/>
  <c r="Q1819" i="1"/>
  <c r="S1819" i="1"/>
  <c r="T1819" i="1"/>
  <c r="O1820" i="1"/>
  <c r="P1820" i="1"/>
  <c r="Q1820" i="1"/>
  <c r="S1820" i="1"/>
  <c r="T1820" i="1"/>
  <c r="O1821" i="1"/>
  <c r="P1821" i="1"/>
  <c r="Q1821" i="1"/>
  <c r="S1821" i="1"/>
  <c r="T1821" i="1"/>
  <c r="O1822" i="1"/>
  <c r="P1822" i="1"/>
  <c r="Q1822" i="1"/>
  <c r="S1822" i="1"/>
  <c r="T1822" i="1"/>
  <c r="O1823" i="1"/>
  <c r="P1823" i="1"/>
  <c r="Q1823" i="1"/>
  <c r="S1823" i="1"/>
  <c r="T1823" i="1"/>
  <c r="O1824" i="1"/>
  <c r="P1824" i="1"/>
  <c r="Q1824" i="1"/>
  <c r="S1824" i="1"/>
  <c r="T1824" i="1"/>
  <c r="O1825" i="1"/>
  <c r="P1825" i="1"/>
  <c r="Q1825" i="1"/>
  <c r="S1825" i="1"/>
  <c r="T1825" i="1"/>
  <c r="O1826" i="1"/>
  <c r="P1826" i="1"/>
  <c r="Q1826" i="1"/>
  <c r="S1826" i="1"/>
  <c r="T1826" i="1"/>
  <c r="O1827" i="1"/>
  <c r="P1827" i="1"/>
  <c r="Q1827" i="1"/>
  <c r="S1827" i="1"/>
  <c r="T1827" i="1"/>
  <c r="O1828" i="1"/>
  <c r="P1828" i="1"/>
  <c r="Q1828" i="1"/>
  <c r="S1828" i="1"/>
  <c r="T1828" i="1"/>
  <c r="O1829" i="1"/>
  <c r="P1829" i="1"/>
  <c r="Q1829" i="1"/>
  <c r="S1829" i="1"/>
  <c r="T1829" i="1"/>
  <c r="O1830" i="1"/>
  <c r="P1830" i="1"/>
  <c r="Q1830" i="1"/>
  <c r="S1830" i="1"/>
  <c r="T1830" i="1"/>
  <c r="O1831" i="1"/>
  <c r="P1831" i="1"/>
  <c r="Q1831" i="1"/>
  <c r="S1831" i="1"/>
  <c r="T1831" i="1"/>
  <c r="O1832" i="1"/>
  <c r="P1832" i="1"/>
  <c r="Q1832" i="1"/>
  <c r="S1832" i="1"/>
  <c r="T1832" i="1"/>
  <c r="O1833" i="1"/>
  <c r="P1833" i="1"/>
  <c r="Q1833" i="1"/>
  <c r="S1833" i="1"/>
  <c r="T1833" i="1"/>
  <c r="O1834" i="1"/>
  <c r="P1834" i="1"/>
  <c r="Q1834" i="1"/>
  <c r="S1834" i="1"/>
  <c r="T1834" i="1"/>
  <c r="O1835" i="1"/>
  <c r="P1835" i="1"/>
  <c r="Q1835" i="1"/>
  <c r="S1835" i="1"/>
  <c r="T1835" i="1"/>
  <c r="O1836" i="1"/>
  <c r="P1836" i="1"/>
  <c r="Q1836" i="1"/>
  <c r="S1836" i="1"/>
  <c r="T1836" i="1"/>
  <c r="O1837" i="1"/>
  <c r="P1837" i="1"/>
  <c r="Q1837" i="1"/>
  <c r="S1837" i="1"/>
  <c r="T1837" i="1"/>
  <c r="O1838" i="1"/>
  <c r="P1838" i="1"/>
  <c r="Q1838" i="1"/>
  <c r="S1838" i="1"/>
  <c r="T1838" i="1"/>
  <c r="O1839" i="1"/>
  <c r="P1839" i="1"/>
  <c r="Q1839" i="1"/>
  <c r="S1839" i="1"/>
  <c r="T1839" i="1"/>
  <c r="O1840" i="1"/>
  <c r="P1840" i="1"/>
  <c r="Q1840" i="1"/>
  <c r="S1840" i="1"/>
  <c r="T1840" i="1"/>
  <c r="O1841" i="1"/>
  <c r="P1841" i="1"/>
  <c r="Q1841" i="1"/>
  <c r="S1841" i="1"/>
  <c r="T1841" i="1"/>
  <c r="O1842" i="1"/>
  <c r="P1842" i="1"/>
  <c r="Q1842" i="1"/>
  <c r="S1842" i="1"/>
  <c r="T1842" i="1"/>
  <c r="O1843" i="1"/>
  <c r="P1843" i="1"/>
  <c r="Q1843" i="1"/>
  <c r="S1843" i="1"/>
  <c r="T1843" i="1"/>
  <c r="O1844" i="1"/>
  <c r="P1844" i="1"/>
  <c r="Q1844" i="1"/>
  <c r="S1844" i="1"/>
  <c r="T1844" i="1"/>
  <c r="O1845" i="1"/>
  <c r="P1845" i="1"/>
  <c r="Q1845" i="1"/>
  <c r="S1845" i="1"/>
  <c r="T1845" i="1"/>
  <c r="O1846" i="1"/>
  <c r="P1846" i="1"/>
  <c r="Q1846" i="1"/>
  <c r="S1846" i="1"/>
  <c r="T1846" i="1"/>
  <c r="O1847" i="1"/>
  <c r="P1847" i="1"/>
  <c r="Q1847" i="1"/>
  <c r="S1847" i="1"/>
  <c r="T1847" i="1"/>
  <c r="O1848" i="1"/>
  <c r="P1848" i="1"/>
  <c r="Q1848" i="1"/>
  <c r="S1848" i="1"/>
  <c r="T1848" i="1"/>
  <c r="O1849" i="1"/>
  <c r="P1849" i="1"/>
  <c r="Q1849" i="1"/>
  <c r="S1849" i="1"/>
  <c r="T1849" i="1"/>
  <c r="O1850" i="1"/>
  <c r="P1850" i="1"/>
  <c r="Q1850" i="1"/>
  <c r="S1850" i="1"/>
  <c r="T1850" i="1"/>
  <c r="O1851" i="1"/>
  <c r="P1851" i="1"/>
  <c r="Q1851" i="1"/>
  <c r="S1851" i="1"/>
  <c r="T1851" i="1"/>
  <c r="O1852" i="1"/>
  <c r="P1852" i="1"/>
  <c r="Q1852" i="1"/>
  <c r="S1852" i="1"/>
  <c r="T1852" i="1"/>
  <c r="O1853" i="1"/>
  <c r="P1853" i="1"/>
  <c r="Q1853" i="1"/>
  <c r="S1853" i="1"/>
  <c r="T1853" i="1"/>
  <c r="O1854" i="1"/>
  <c r="P1854" i="1"/>
  <c r="Q1854" i="1"/>
  <c r="S1854" i="1"/>
  <c r="T1854" i="1"/>
  <c r="O1855" i="1"/>
  <c r="P1855" i="1"/>
  <c r="Q1855" i="1"/>
  <c r="S1855" i="1"/>
  <c r="T1855" i="1"/>
  <c r="O1856" i="1"/>
  <c r="P1856" i="1"/>
  <c r="Q1856" i="1"/>
  <c r="S1856" i="1"/>
  <c r="T1856" i="1"/>
  <c r="O1857" i="1"/>
  <c r="P1857" i="1"/>
  <c r="Q1857" i="1"/>
  <c r="S1857" i="1"/>
  <c r="T1857" i="1"/>
  <c r="O1858" i="1"/>
  <c r="P1858" i="1"/>
  <c r="Q1858" i="1"/>
  <c r="S1858" i="1"/>
  <c r="T1858" i="1"/>
  <c r="O1859" i="1"/>
  <c r="P1859" i="1"/>
  <c r="Q1859" i="1"/>
  <c r="S1859" i="1"/>
  <c r="T1859" i="1"/>
  <c r="O1860" i="1"/>
  <c r="P1860" i="1"/>
  <c r="Q1860" i="1"/>
  <c r="S1860" i="1"/>
  <c r="T1860" i="1"/>
  <c r="O1861" i="1"/>
  <c r="P1861" i="1"/>
  <c r="Q1861" i="1"/>
  <c r="S1861" i="1"/>
  <c r="T1861" i="1"/>
  <c r="O1862" i="1"/>
  <c r="P1862" i="1"/>
  <c r="Q1862" i="1"/>
  <c r="S1862" i="1"/>
  <c r="T1862" i="1"/>
  <c r="O1863" i="1"/>
  <c r="P1863" i="1"/>
  <c r="Q1863" i="1"/>
  <c r="S1863" i="1"/>
  <c r="T1863" i="1"/>
  <c r="O1864" i="1"/>
  <c r="P1864" i="1"/>
  <c r="Q1864" i="1"/>
  <c r="S1864" i="1"/>
  <c r="T1864" i="1"/>
  <c r="O1865" i="1"/>
  <c r="P1865" i="1"/>
  <c r="Q1865" i="1"/>
  <c r="S1865" i="1"/>
  <c r="T1865" i="1"/>
  <c r="O1866" i="1"/>
  <c r="P1866" i="1"/>
  <c r="Q1866" i="1"/>
  <c r="S1866" i="1"/>
  <c r="T1866" i="1"/>
  <c r="O1867" i="1"/>
  <c r="P1867" i="1"/>
  <c r="Q1867" i="1"/>
  <c r="S1867" i="1"/>
  <c r="T1867" i="1"/>
  <c r="O1868" i="1"/>
  <c r="P1868" i="1"/>
  <c r="Q1868" i="1"/>
  <c r="S1868" i="1"/>
  <c r="T1868" i="1"/>
  <c r="O1869" i="1"/>
  <c r="P1869" i="1"/>
  <c r="Q1869" i="1"/>
  <c r="S1869" i="1"/>
  <c r="T1869" i="1"/>
  <c r="O1870" i="1"/>
  <c r="P1870" i="1"/>
  <c r="Q1870" i="1"/>
  <c r="S1870" i="1"/>
  <c r="T1870" i="1"/>
  <c r="O1871" i="1"/>
  <c r="P1871" i="1"/>
  <c r="Q1871" i="1"/>
  <c r="S1871" i="1"/>
  <c r="T1871" i="1"/>
  <c r="O1872" i="1"/>
  <c r="P1872" i="1"/>
  <c r="Q1872" i="1"/>
  <c r="S1872" i="1"/>
  <c r="T1872" i="1"/>
  <c r="O1873" i="1"/>
  <c r="P1873" i="1"/>
  <c r="Q1873" i="1"/>
  <c r="S1873" i="1"/>
  <c r="T1873" i="1"/>
  <c r="O1874" i="1"/>
  <c r="P1874" i="1"/>
  <c r="Q1874" i="1"/>
  <c r="S1874" i="1"/>
  <c r="T1874" i="1"/>
  <c r="O1875" i="1"/>
  <c r="P1875" i="1"/>
  <c r="Q1875" i="1"/>
  <c r="S1875" i="1"/>
  <c r="T1875" i="1"/>
  <c r="O1876" i="1"/>
  <c r="P1876" i="1"/>
  <c r="Q1876" i="1"/>
  <c r="S1876" i="1"/>
  <c r="T1876" i="1"/>
  <c r="O1877" i="1"/>
  <c r="P1877" i="1"/>
  <c r="Q1877" i="1"/>
  <c r="S1877" i="1"/>
  <c r="T1877" i="1"/>
  <c r="O1878" i="1"/>
  <c r="P1878" i="1"/>
  <c r="Q1878" i="1"/>
  <c r="S1878" i="1"/>
  <c r="T1878" i="1"/>
  <c r="O1879" i="1"/>
  <c r="P1879" i="1"/>
  <c r="Q1879" i="1"/>
  <c r="S1879" i="1"/>
  <c r="T1879" i="1"/>
  <c r="O1880" i="1"/>
  <c r="P1880" i="1"/>
  <c r="Q1880" i="1"/>
  <c r="S1880" i="1"/>
  <c r="T1880" i="1"/>
  <c r="O1881" i="1"/>
  <c r="P1881" i="1"/>
  <c r="Q1881" i="1"/>
  <c r="S1881" i="1"/>
  <c r="T1881" i="1"/>
  <c r="O1882" i="1"/>
  <c r="P1882" i="1"/>
  <c r="Q1882" i="1"/>
  <c r="S1882" i="1"/>
  <c r="T1882" i="1"/>
  <c r="O1883" i="1"/>
  <c r="P1883" i="1"/>
  <c r="Q1883" i="1"/>
  <c r="S1883" i="1"/>
  <c r="T1883" i="1"/>
  <c r="O1884" i="1"/>
  <c r="P1884" i="1"/>
  <c r="Q1884" i="1"/>
  <c r="S1884" i="1"/>
  <c r="T1884" i="1"/>
  <c r="O1885" i="1"/>
  <c r="P1885" i="1"/>
  <c r="Q1885" i="1"/>
  <c r="S1885" i="1"/>
  <c r="T1885" i="1"/>
  <c r="O1886" i="1"/>
  <c r="P1886" i="1"/>
  <c r="Q1886" i="1"/>
  <c r="S1886" i="1"/>
  <c r="T1886" i="1"/>
  <c r="O1887" i="1"/>
  <c r="P1887" i="1"/>
  <c r="Q1887" i="1"/>
  <c r="S1887" i="1"/>
  <c r="T1887" i="1"/>
  <c r="O1888" i="1"/>
  <c r="P1888" i="1"/>
  <c r="Q1888" i="1"/>
  <c r="S1888" i="1"/>
  <c r="T1888" i="1"/>
  <c r="O1889" i="1"/>
  <c r="P1889" i="1"/>
  <c r="Q1889" i="1"/>
  <c r="S1889" i="1"/>
  <c r="T1889" i="1"/>
  <c r="O1890" i="1"/>
  <c r="P1890" i="1"/>
  <c r="Q1890" i="1"/>
  <c r="S1890" i="1"/>
  <c r="T1890" i="1"/>
  <c r="O1891" i="1"/>
  <c r="P1891" i="1"/>
  <c r="Q1891" i="1"/>
  <c r="S1891" i="1"/>
  <c r="T1891" i="1"/>
  <c r="O1892" i="1"/>
  <c r="P1892" i="1"/>
  <c r="Q1892" i="1"/>
  <c r="S1892" i="1"/>
  <c r="T1892" i="1"/>
  <c r="O1893" i="1"/>
  <c r="P1893" i="1"/>
  <c r="Q1893" i="1"/>
  <c r="S1893" i="1"/>
  <c r="T1893" i="1"/>
  <c r="O1894" i="1"/>
  <c r="P1894" i="1"/>
  <c r="Q1894" i="1"/>
  <c r="S1894" i="1"/>
  <c r="T1894" i="1"/>
  <c r="O1895" i="1"/>
  <c r="P1895" i="1"/>
  <c r="Q1895" i="1"/>
  <c r="S1895" i="1"/>
  <c r="T1895" i="1"/>
  <c r="O1896" i="1"/>
  <c r="P1896" i="1"/>
  <c r="Q1896" i="1"/>
  <c r="S1896" i="1"/>
  <c r="T1896" i="1"/>
  <c r="O1897" i="1"/>
  <c r="P1897" i="1"/>
  <c r="Q1897" i="1"/>
  <c r="S1897" i="1"/>
  <c r="T1897" i="1"/>
  <c r="O1898" i="1"/>
  <c r="P1898" i="1"/>
  <c r="Q1898" i="1"/>
  <c r="S1898" i="1"/>
  <c r="T1898" i="1"/>
  <c r="O1899" i="1"/>
  <c r="P1899" i="1"/>
  <c r="Q1899" i="1"/>
  <c r="S1899" i="1"/>
  <c r="T1899" i="1"/>
  <c r="O1900" i="1"/>
  <c r="P1900" i="1"/>
  <c r="Q1900" i="1"/>
  <c r="S1900" i="1"/>
  <c r="T1900" i="1"/>
  <c r="O1901" i="1"/>
  <c r="P1901" i="1"/>
  <c r="Q1901" i="1"/>
  <c r="S1901" i="1"/>
  <c r="T1901" i="1"/>
  <c r="O1902" i="1"/>
  <c r="P1902" i="1"/>
  <c r="Q1902" i="1"/>
  <c r="S1902" i="1"/>
  <c r="T1902" i="1"/>
  <c r="O1903" i="1"/>
  <c r="P1903" i="1"/>
  <c r="Q1903" i="1"/>
  <c r="S1903" i="1"/>
  <c r="T1903" i="1"/>
  <c r="O1904" i="1"/>
  <c r="P1904" i="1"/>
  <c r="Q1904" i="1"/>
  <c r="S1904" i="1"/>
  <c r="T1904" i="1"/>
  <c r="O1905" i="1"/>
  <c r="P1905" i="1"/>
  <c r="Q1905" i="1"/>
  <c r="S1905" i="1"/>
  <c r="T1905" i="1"/>
  <c r="O1906" i="1"/>
  <c r="P1906" i="1"/>
  <c r="Q1906" i="1"/>
  <c r="S1906" i="1"/>
  <c r="T1906" i="1"/>
  <c r="O1907" i="1"/>
  <c r="P1907" i="1"/>
  <c r="Q1907" i="1"/>
  <c r="S1907" i="1"/>
  <c r="T1907" i="1"/>
  <c r="O1908" i="1"/>
  <c r="P1908" i="1"/>
  <c r="Q1908" i="1"/>
  <c r="S1908" i="1"/>
  <c r="T1908" i="1"/>
  <c r="O1909" i="1"/>
  <c r="P1909" i="1"/>
  <c r="Q1909" i="1"/>
  <c r="S1909" i="1"/>
  <c r="T1909" i="1"/>
  <c r="O1910" i="1"/>
  <c r="P1910" i="1"/>
  <c r="Q1910" i="1"/>
  <c r="S1910" i="1"/>
  <c r="T1910" i="1"/>
  <c r="O1911" i="1"/>
  <c r="P1911" i="1"/>
  <c r="Q1911" i="1"/>
  <c r="S1911" i="1"/>
  <c r="T1911" i="1"/>
  <c r="O1912" i="1"/>
  <c r="P1912" i="1"/>
  <c r="Q1912" i="1"/>
  <c r="S1912" i="1"/>
  <c r="T1912" i="1"/>
  <c r="O1913" i="1"/>
  <c r="P1913" i="1"/>
  <c r="Q1913" i="1"/>
  <c r="S1913" i="1"/>
  <c r="T1913" i="1"/>
  <c r="O1914" i="1"/>
  <c r="P1914" i="1"/>
  <c r="Q1914" i="1"/>
  <c r="S1914" i="1"/>
  <c r="T1914" i="1"/>
  <c r="O1915" i="1"/>
  <c r="P1915" i="1"/>
  <c r="Q1915" i="1"/>
  <c r="S1915" i="1"/>
  <c r="T1915" i="1"/>
  <c r="O1916" i="1"/>
  <c r="P1916" i="1"/>
  <c r="Q1916" i="1"/>
  <c r="S1916" i="1"/>
  <c r="T1916" i="1"/>
  <c r="O1917" i="1"/>
  <c r="P1917" i="1"/>
  <c r="Q1917" i="1"/>
  <c r="S1917" i="1"/>
  <c r="T1917" i="1"/>
  <c r="O1918" i="1"/>
  <c r="P1918" i="1"/>
  <c r="Q1918" i="1"/>
  <c r="S1918" i="1"/>
  <c r="T1918" i="1"/>
  <c r="O1919" i="1"/>
  <c r="P1919" i="1"/>
  <c r="Q1919" i="1"/>
  <c r="S1919" i="1"/>
  <c r="T1919" i="1"/>
  <c r="O1920" i="1"/>
  <c r="P1920" i="1"/>
  <c r="Q1920" i="1"/>
  <c r="S1920" i="1"/>
  <c r="T1920" i="1"/>
  <c r="O1921" i="1"/>
  <c r="P1921" i="1"/>
  <c r="Q1921" i="1"/>
  <c r="S1921" i="1"/>
  <c r="T1921" i="1"/>
  <c r="O1922" i="1"/>
  <c r="P1922" i="1"/>
  <c r="Q1922" i="1"/>
  <c r="S1922" i="1"/>
  <c r="T1922" i="1"/>
  <c r="O1923" i="1"/>
  <c r="P1923" i="1"/>
  <c r="Q1923" i="1"/>
  <c r="S1923" i="1"/>
  <c r="T1923" i="1"/>
  <c r="O1924" i="1"/>
  <c r="P1924" i="1"/>
  <c r="Q1924" i="1"/>
  <c r="S1924" i="1"/>
  <c r="T1924" i="1"/>
  <c r="O1925" i="1"/>
  <c r="P1925" i="1"/>
  <c r="Q1925" i="1"/>
  <c r="S1925" i="1"/>
  <c r="T1925" i="1"/>
  <c r="O1926" i="1"/>
  <c r="P1926" i="1"/>
  <c r="Q1926" i="1"/>
  <c r="S1926" i="1"/>
  <c r="T1926" i="1"/>
  <c r="O1927" i="1"/>
  <c r="P1927" i="1"/>
  <c r="Q1927" i="1"/>
  <c r="S1927" i="1"/>
  <c r="T1927" i="1"/>
  <c r="O1928" i="1"/>
  <c r="P1928" i="1"/>
  <c r="Q1928" i="1"/>
  <c r="S1928" i="1"/>
  <c r="T1928" i="1"/>
  <c r="O1929" i="1"/>
  <c r="P1929" i="1"/>
  <c r="Q1929" i="1"/>
  <c r="S1929" i="1"/>
  <c r="T1929" i="1"/>
  <c r="O1930" i="1"/>
  <c r="P1930" i="1"/>
  <c r="Q1930" i="1"/>
  <c r="S1930" i="1"/>
  <c r="T1930" i="1"/>
  <c r="O1931" i="1"/>
  <c r="P1931" i="1"/>
  <c r="Q1931" i="1"/>
  <c r="S1931" i="1"/>
  <c r="T1931" i="1"/>
  <c r="O1932" i="1"/>
  <c r="P1932" i="1"/>
  <c r="Q1932" i="1"/>
  <c r="S1932" i="1"/>
  <c r="T1932" i="1"/>
  <c r="O1933" i="1"/>
  <c r="P1933" i="1"/>
  <c r="Q1933" i="1"/>
  <c r="S1933" i="1"/>
  <c r="T1933" i="1"/>
  <c r="O1934" i="1"/>
  <c r="P1934" i="1"/>
  <c r="Q1934" i="1"/>
  <c r="S1934" i="1"/>
  <c r="T1934" i="1"/>
  <c r="O1935" i="1"/>
  <c r="P1935" i="1"/>
  <c r="Q1935" i="1"/>
  <c r="S1935" i="1"/>
  <c r="T1935" i="1"/>
  <c r="O1936" i="1"/>
  <c r="P1936" i="1"/>
  <c r="Q1936" i="1"/>
  <c r="S1936" i="1"/>
  <c r="T1936" i="1"/>
  <c r="O1937" i="1"/>
  <c r="P1937" i="1"/>
  <c r="Q1937" i="1"/>
  <c r="S1937" i="1"/>
  <c r="T1937" i="1"/>
  <c r="O1938" i="1"/>
  <c r="P1938" i="1"/>
  <c r="Q1938" i="1"/>
  <c r="S1938" i="1"/>
  <c r="T1938" i="1"/>
  <c r="O1939" i="1"/>
  <c r="P1939" i="1"/>
  <c r="Q1939" i="1"/>
  <c r="S1939" i="1"/>
  <c r="T1939" i="1"/>
  <c r="O1940" i="1"/>
  <c r="P1940" i="1"/>
  <c r="Q1940" i="1"/>
  <c r="S1940" i="1"/>
  <c r="T1940" i="1"/>
  <c r="O1941" i="1"/>
  <c r="P1941" i="1"/>
  <c r="Q1941" i="1"/>
  <c r="S1941" i="1"/>
  <c r="T1941" i="1"/>
  <c r="O1942" i="1"/>
  <c r="P1942" i="1"/>
  <c r="Q1942" i="1"/>
  <c r="S1942" i="1"/>
  <c r="T1942" i="1"/>
  <c r="O1943" i="1"/>
  <c r="P1943" i="1"/>
  <c r="Q1943" i="1"/>
  <c r="S1943" i="1"/>
  <c r="T1943" i="1"/>
  <c r="O1944" i="1"/>
  <c r="P1944" i="1"/>
  <c r="Q1944" i="1"/>
  <c r="S1944" i="1"/>
  <c r="T1944" i="1"/>
  <c r="O1945" i="1"/>
  <c r="P1945" i="1"/>
  <c r="Q1945" i="1"/>
  <c r="S1945" i="1"/>
  <c r="T1945" i="1"/>
  <c r="O1946" i="1"/>
  <c r="P1946" i="1"/>
  <c r="Q1946" i="1"/>
  <c r="S1946" i="1"/>
  <c r="T1946" i="1"/>
  <c r="O1947" i="1"/>
  <c r="P1947" i="1"/>
  <c r="Q1947" i="1"/>
  <c r="S1947" i="1"/>
  <c r="T1947" i="1"/>
  <c r="O1948" i="1"/>
  <c r="P1948" i="1"/>
  <c r="Q1948" i="1"/>
  <c r="S1948" i="1"/>
  <c r="T1948" i="1"/>
  <c r="O1949" i="1"/>
  <c r="P1949" i="1"/>
  <c r="Q1949" i="1"/>
  <c r="S1949" i="1"/>
  <c r="T1949" i="1"/>
  <c r="O1950" i="1"/>
  <c r="P1950" i="1"/>
  <c r="Q1950" i="1"/>
  <c r="S1950" i="1"/>
  <c r="T1950" i="1"/>
  <c r="O1951" i="1"/>
  <c r="P1951" i="1"/>
  <c r="Q1951" i="1"/>
  <c r="S1951" i="1"/>
  <c r="T1951" i="1"/>
  <c r="O1952" i="1"/>
  <c r="P1952" i="1"/>
  <c r="Q1952" i="1"/>
  <c r="S1952" i="1"/>
  <c r="T1952" i="1"/>
  <c r="O1953" i="1"/>
  <c r="P1953" i="1"/>
  <c r="Q1953" i="1"/>
  <c r="S1953" i="1"/>
  <c r="T1953" i="1"/>
  <c r="O1954" i="1"/>
  <c r="P1954" i="1"/>
  <c r="Q1954" i="1"/>
  <c r="S1954" i="1"/>
  <c r="T1954" i="1"/>
  <c r="O1955" i="1"/>
  <c r="P1955" i="1"/>
  <c r="Q1955" i="1"/>
  <c r="S1955" i="1"/>
  <c r="T1955" i="1"/>
  <c r="O1956" i="1"/>
  <c r="P1956" i="1"/>
  <c r="Q1956" i="1"/>
  <c r="S1956" i="1"/>
  <c r="T1956" i="1"/>
  <c r="O1957" i="1"/>
  <c r="P1957" i="1"/>
  <c r="Q1957" i="1"/>
  <c r="S1957" i="1"/>
  <c r="T1957" i="1"/>
  <c r="O1958" i="1"/>
  <c r="P1958" i="1"/>
  <c r="Q1958" i="1"/>
  <c r="S1958" i="1"/>
  <c r="T1958" i="1"/>
  <c r="O1959" i="1"/>
  <c r="P1959" i="1"/>
  <c r="Q1959" i="1"/>
  <c r="S1959" i="1"/>
  <c r="T1959" i="1"/>
  <c r="O1960" i="1"/>
  <c r="P1960" i="1"/>
  <c r="Q1960" i="1"/>
  <c r="S1960" i="1"/>
  <c r="T1960" i="1"/>
  <c r="O1961" i="1"/>
  <c r="P1961" i="1"/>
  <c r="Q1961" i="1"/>
  <c r="S1961" i="1"/>
  <c r="T1961" i="1"/>
  <c r="O1962" i="1"/>
  <c r="P1962" i="1"/>
  <c r="Q1962" i="1"/>
  <c r="S1962" i="1"/>
  <c r="T1962" i="1"/>
  <c r="O1963" i="1"/>
  <c r="P1963" i="1"/>
  <c r="Q1963" i="1"/>
  <c r="S1963" i="1"/>
  <c r="T1963" i="1"/>
  <c r="O1964" i="1"/>
  <c r="P1964" i="1"/>
  <c r="Q1964" i="1"/>
  <c r="S1964" i="1"/>
  <c r="T1964" i="1"/>
  <c r="O1965" i="1"/>
  <c r="P1965" i="1"/>
  <c r="Q1965" i="1"/>
  <c r="S1965" i="1"/>
  <c r="T1965" i="1"/>
  <c r="O1966" i="1"/>
  <c r="P1966" i="1"/>
  <c r="Q1966" i="1"/>
  <c r="S1966" i="1"/>
  <c r="T1966" i="1"/>
  <c r="O1967" i="1"/>
  <c r="P1967" i="1"/>
  <c r="Q1967" i="1"/>
  <c r="S1967" i="1"/>
  <c r="T1967" i="1"/>
  <c r="O1968" i="1"/>
  <c r="P1968" i="1"/>
  <c r="Q1968" i="1"/>
  <c r="S1968" i="1"/>
  <c r="T1968" i="1"/>
  <c r="O1969" i="1"/>
  <c r="P1969" i="1"/>
  <c r="Q1969" i="1"/>
  <c r="S1969" i="1"/>
  <c r="T1969" i="1"/>
  <c r="O1970" i="1"/>
  <c r="P1970" i="1"/>
  <c r="Q1970" i="1"/>
  <c r="S1970" i="1"/>
  <c r="T1970" i="1"/>
  <c r="O1971" i="1"/>
  <c r="P1971" i="1"/>
  <c r="Q1971" i="1"/>
  <c r="S1971" i="1"/>
  <c r="T1971" i="1"/>
  <c r="O1972" i="1"/>
  <c r="P1972" i="1"/>
  <c r="Q1972" i="1"/>
  <c r="S1972" i="1"/>
  <c r="T1972" i="1"/>
  <c r="O1973" i="1"/>
  <c r="P1973" i="1"/>
  <c r="Q1973" i="1"/>
  <c r="S1973" i="1"/>
  <c r="T1973" i="1"/>
  <c r="O1974" i="1"/>
  <c r="P1974" i="1"/>
  <c r="Q1974" i="1"/>
  <c r="S1974" i="1"/>
  <c r="T1974" i="1"/>
  <c r="O1975" i="1"/>
  <c r="P1975" i="1"/>
  <c r="Q1975" i="1"/>
  <c r="S1975" i="1"/>
  <c r="T1975" i="1"/>
  <c r="O1976" i="1"/>
  <c r="P1976" i="1"/>
  <c r="Q1976" i="1"/>
  <c r="S1976" i="1"/>
  <c r="T1976" i="1"/>
  <c r="O1977" i="1"/>
  <c r="P1977" i="1"/>
  <c r="Q1977" i="1"/>
  <c r="S1977" i="1"/>
  <c r="T1977" i="1"/>
  <c r="O1978" i="1"/>
  <c r="P1978" i="1"/>
  <c r="Q1978" i="1"/>
  <c r="S1978" i="1"/>
  <c r="T1978" i="1"/>
  <c r="O1979" i="1"/>
  <c r="P1979" i="1"/>
  <c r="Q1979" i="1"/>
  <c r="S1979" i="1"/>
  <c r="T1979" i="1"/>
  <c r="O1980" i="1"/>
  <c r="P1980" i="1"/>
  <c r="Q1980" i="1"/>
  <c r="S1980" i="1"/>
  <c r="T1980" i="1"/>
  <c r="O1981" i="1"/>
  <c r="P1981" i="1"/>
  <c r="Q1981" i="1"/>
  <c r="S1981" i="1"/>
  <c r="T1981" i="1"/>
  <c r="O1982" i="1"/>
  <c r="P1982" i="1"/>
  <c r="Q1982" i="1"/>
  <c r="S1982" i="1"/>
  <c r="T1982" i="1"/>
  <c r="O1983" i="1"/>
  <c r="P1983" i="1"/>
  <c r="Q1983" i="1"/>
  <c r="S1983" i="1"/>
  <c r="T1983" i="1"/>
  <c r="O1984" i="1"/>
  <c r="P1984" i="1"/>
  <c r="Q1984" i="1"/>
  <c r="S1984" i="1"/>
  <c r="T1984" i="1"/>
  <c r="O1985" i="1"/>
  <c r="P1985" i="1"/>
  <c r="Q1985" i="1"/>
  <c r="S1985" i="1"/>
  <c r="T1985" i="1"/>
  <c r="O1986" i="1"/>
  <c r="P1986" i="1"/>
  <c r="Q1986" i="1"/>
  <c r="S1986" i="1"/>
  <c r="T1986" i="1"/>
  <c r="O1987" i="1"/>
  <c r="P1987" i="1"/>
  <c r="Q1987" i="1"/>
  <c r="S1987" i="1"/>
  <c r="T1987" i="1"/>
  <c r="O1988" i="1"/>
  <c r="P1988" i="1"/>
  <c r="Q1988" i="1"/>
  <c r="S1988" i="1"/>
  <c r="T1988" i="1"/>
  <c r="O1989" i="1"/>
  <c r="P1989" i="1"/>
  <c r="Q1989" i="1"/>
  <c r="S1989" i="1"/>
  <c r="T1989" i="1"/>
  <c r="O1990" i="1"/>
  <c r="P1990" i="1"/>
  <c r="Q1990" i="1"/>
  <c r="S1990" i="1"/>
  <c r="T1990" i="1"/>
  <c r="O1991" i="1"/>
  <c r="P1991" i="1"/>
  <c r="Q1991" i="1"/>
  <c r="S1991" i="1"/>
  <c r="T1991" i="1"/>
  <c r="O1992" i="1"/>
  <c r="P1992" i="1"/>
  <c r="Q1992" i="1"/>
  <c r="S1992" i="1"/>
  <c r="T1992" i="1"/>
  <c r="O1993" i="1"/>
  <c r="P1993" i="1"/>
  <c r="Q1993" i="1"/>
  <c r="S1993" i="1"/>
  <c r="T1993" i="1"/>
  <c r="O1994" i="1"/>
  <c r="P1994" i="1"/>
  <c r="Q1994" i="1"/>
  <c r="S1994" i="1"/>
  <c r="T1994" i="1"/>
  <c r="O1995" i="1"/>
  <c r="P1995" i="1"/>
  <c r="Q1995" i="1"/>
  <c r="S1995" i="1"/>
  <c r="T1995" i="1"/>
  <c r="O1996" i="1"/>
  <c r="P1996" i="1"/>
  <c r="Q1996" i="1"/>
  <c r="S1996" i="1"/>
  <c r="T1996" i="1"/>
  <c r="O1997" i="1"/>
  <c r="P1997" i="1"/>
  <c r="Q1997" i="1"/>
  <c r="S1997" i="1"/>
  <c r="T1997" i="1"/>
  <c r="O1998" i="1"/>
  <c r="P1998" i="1"/>
  <c r="Q1998" i="1"/>
  <c r="S1998" i="1"/>
  <c r="T1998" i="1"/>
  <c r="O1999" i="1"/>
  <c r="P1999" i="1"/>
  <c r="Q1999" i="1"/>
  <c r="S1999" i="1"/>
  <c r="T1999" i="1"/>
  <c r="O2000" i="1"/>
  <c r="P2000" i="1"/>
  <c r="Q2000" i="1"/>
  <c r="S2000" i="1"/>
  <c r="T2000" i="1"/>
  <c r="O2001" i="1"/>
  <c r="P2001" i="1"/>
  <c r="Q2001" i="1"/>
  <c r="S2001" i="1"/>
  <c r="T2001" i="1"/>
  <c r="O2002" i="1"/>
  <c r="P2002" i="1"/>
  <c r="Q2002" i="1"/>
  <c r="S2002" i="1"/>
  <c r="T2002" i="1"/>
  <c r="O2003" i="1"/>
  <c r="P2003" i="1"/>
  <c r="Q2003" i="1"/>
  <c r="S2003" i="1"/>
  <c r="T2003" i="1"/>
  <c r="O2004" i="1"/>
  <c r="P2004" i="1"/>
  <c r="Q2004" i="1"/>
  <c r="S2004" i="1"/>
  <c r="T2004" i="1"/>
  <c r="O2005" i="1"/>
  <c r="P2005" i="1"/>
  <c r="Q2005" i="1"/>
  <c r="S2005" i="1"/>
  <c r="T2005" i="1"/>
  <c r="O2006" i="1"/>
  <c r="P2006" i="1"/>
  <c r="Q2006" i="1"/>
  <c r="S2006" i="1"/>
  <c r="T2006" i="1"/>
  <c r="O2007" i="1"/>
  <c r="P2007" i="1"/>
  <c r="Q2007" i="1"/>
  <c r="S2007" i="1"/>
  <c r="T2007" i="1"/>
  <c r="O2008" i="1"/>
  <c r="P2008" i="1"/>
  <c r="Q2008" i="1"/>
  <c r="S2008" i="1"/>
  <c r="T2008" i="1"/>
  <c r="O2009" i="1"/>
  <c r="P2009" i="1"/>
  <c r="Q2009" i="1"/>
  <c r="S2009" i="1"/>
  <c r="T2009" i="1"/>
  <c r="O2010" i="1"/>
  <c r="P2010" i="1"/>
  <c r="Q2010" i="1"/>
  <c r="S2010" i="1"/>
  <c r="T2010" i="1"/>
  <c r="O2011" i="1"/>
  <c r="P2011" i="1"/>
  <c r="Q2011" i="1"/>
  <c r="S2011" i="1"/>
  <c r="T2011" i="1"/>
  <c r="O2012" i="1"/>
  <c r="P2012" i="1"/>
  <c r="Q2012" i="1"/>
  <c r="S2012" i="1"/>
  <c r="T2012" i="1"/>
  <c r="O2013" i="1"/>
  <c r="P2013" i="1"/>
  <c r="Q2013" i="1"/>
  <c r="S2013" i="1"/>
  <c r="T2013" i="1"/>
  <c r="O2014" i="1"/>
  <c r="P2014" i="1"/>
  <c r="Q2014" i="1"/>
  <c r="S2014" i="1"/>
  <c r="T2014" i="1"/>
  <c r="O2015" i="1"/>
  <c r="P2015" i="1"/>
  <c r="Q2015" i="1"/>
  <c r="S2015" i="1"/>
  <c r="T2015" i="1"/>
  <c r="O2016" i="1"/>
  <c r="P2016" i="1"/>
  <c r="Q2016" i="1"/>
  <c r="S2016" i="1"/>
  <c r="T2016" i="1"/>
  <c r="O2017" i="1"/>
  <c r="P2017" i="1"/>
  <c r="Q2017" i="1"/>
  <c r="S2017" i="1"/>
  <c r="T2017" i="1"/>
  <c r="O2018" i="1"/>
  <c r="P2018" i="1"/>
  <c r="Q2018" i="1"/>
  <c r="S2018" i="1"/>
  <c r="T2018" i="1"/>
  <c r="O2019" i="1"/>
  <c r="P2019" i="1"/>
  <c r="Q2019" i="1"/>
  <c r="S2019" i="1"/>
  <c r="T2019" i="1"/>
  <c r="O2020" i="1"/>
  <c r="P2020" i="1"/>
  <c r="Q2020" i="1"/>
  <c r="S2020" i="1"/>
  <c r="T2020" i="1"/>
  <c r="O2021" i="1"/>
  <c r="P2021" i="1"/>
  <c r="Q2021" i="1"/>
  <c r="S2021" i="1"/>
  <c r="T2021" i="1"/>
  <c r="O2022" i="1"/>
  <c r="P2022" i="1"/>
  <c r="Q2022" i="1"/>
  <c r="S2022" i="1"/>
  <c r="T2022" i="1"/>
  <c r="O2023" i="1"/>
  <c r="P2023" i="1"/>
  <c r="Q2023" i="1"/>
  <c r="S2023" i="1"/>
  <c r="T2023" i="1"/>
  <c r="O2024" i="1"/>
  <c r="P2024" i="1"/>
  <c r="Q2024" i="1"/>
  <c r="S2024" i="1"/>
  <c r="T2024" i="1"/>
  <c r="O2025" i="1"/>
  <c r="P2025" i="1"/>
  <c r="Q2025" i="1"/>
  <c r="S2025" i="1"/>
  <c r="T2025" i="1"/>
  <c r="O2026" i="1"/>
  <c r="P2026" i="1"/>
  <c r="Q2026" i="1"/>
  <c r="S2026" i="1"/>
  <c r="T2026" i="1"/>
  <c r="O2027" i="1"/>
  <c r="P2027" i="1"/>
  <c r="Q2027" i="1"/>
  <c r="S2027" i="1"/>
  <c r="T2027" i="1"/>
  <c r="O2028" i="1"/>
  <c r="P2028" i="1"/>
  <c r="Q2028" i="1"/>
  <c r="S2028" i="1"/>
  <c r="T2028" i="1"/>
  <c r="O2029" i="1"/>
  <c r="P2029" i="1"/>
  <c r="Q2029" i="1"/>
  <c r="S2029" i="1"/>
  <c r="T2029" i="1"/>
  <c r="O2030" i="1"/>
  <c r="P2030" i="1"/>
  <c r="Q2030" i="1"/>
  <c r="S2030" i="1"/>
  <c r="T2030" i="1"/>
  <c r="O2031" i="1"/>
  <c r="P2031" i="1"/>
  <c r="Q2031" i="1"/>
  <c r="S2031" i="1"/>
  <c r="T2031" i="1"/>
  <c r="O2032" i="1"/>
  <c r="P2032" i="1"/>
  <c r="Q2032" i="1"/>
  <c r="S2032" i="1"/>
  <c r="T2032" i="1"/>
  <c r="O2033" i="1"/>
  <c r="P2033" i="1"/>
  <c r="Q2033" i="1"/>
  <c r="S2033" i="1"/>
  <c r="T2033" i="1"/>
  <c r="O2034" i="1"/>
  <c r="P2034" i="1"/>
  <c r="Q2034" i="1"/>
  <c r="S2034" i="1"/>
  <c r="T2034" i="1"/>
  <c r="O2035" i="1"/>
  <c r="P2035" i="1"/>
  <c r="Q2035" i="1"/>
  <c r="S2035" i="1"/>
  <c r="T2035" i="1"/>
  <c r="O2036" i="1"/>
  <c r="P2036" i="1"/>
  <c r="Q2036" i="1"/>
  <c r="S2036" i="1"/>
  <c r="T2036" i="1"/>
  <c r="O2037" i="1"/>
  <c r="P2037" i="1"/>
  <c r="Q2037" i="1"/>
  <c r="S2037" i="1"/>
  <c r="T2037" i="1"/>
  <c r="O2038" i="1"/>
  <c r="P2038" i="1"/>
  <c r="Q2038" i="1"/>
  <c r="S2038" i="1"/>
  <c r="T2038" i="1"/>
  <c r="O2039" i="1"/>
  <c r="P2039" i="1"/>
  <c r="Q2039" i="1"/>
  <c r="S2039" i="1"/>
  <c r="T2039" i="1"/>
  <c r="O2040" i="1"/>
  <c r="P2040" i="1"/>
  <c r="Q2040" i="1"/>
  <c r="S2040" i="1"/>
  <c r="T2040" i="1"/>
  <c r="O2041" i="1"/>
  <c r="P2041" i="1"/>
  <c r="Q2041" i="1"/>
  <c r="S2041" i="1"/>
  <c r="T2041" i="1"/>
  <c r="O2042" i="1"/>
  <c r="P2042" i="1"/>
  <c r="Q2042" i="1"/>
  <c r="S2042" i="1"/>
  <c r="T2042" i="1"/>
  <c r="O2043" i="1"/>
  <c r="P2043" i="1"/>
  <c r="Q2043" i="1"/>
  <c r="S2043" i="1"/>
  <c r="T2043" i="1"/>
  <c r="O2044" i="1"/>
  <c r="P2044" i="1"/>
  <c r="Q2044" i="1"/>
  <c r="S2044" i="1"/>
  <c r="T2044" i="1"/>
  <c r="O2045" i="1"/>
  <c r="P2045" i="1"/>
  <c r="Q2045" i="1"/>
  <c r="S2045" i="1"/>
  <c r="T2045" i="1"/>
  <c r="O2046" i="1"/>
  <c r="P2046" i="1"/>
  <c r="Q2046" i="1"/>
  <c r="S2046" i="1"/>
  <c r="T2046" i="1"/>
  <c r="O2047" i="1"/>
  <c r="P2047" i="1"/>
  <c r="Q2047" i="1"/>
  <c r="S2047" i="1"/>
  <c r="T2047" i="1"/>
  <c r="O2048" i="1"/>
  <c r="P2048" i="1"/>
  <c r="Q2048" i="1"/>
  <c r="S2048" i="1"/>
  <c r="T2048" i="1"/>
  <c r="O2049" i="1"/>
  <c r="P2049" i="1"/>
  <c r="Q2049" i="1"/>
  <c r="S2049" i="1"/>
  <c r="T2049" i="1"/>
  <c r="O2050" i="1"/>
  <c r="P2050" i="1"/>
  <c r="Q2050" i="1"/>
  <c r="S2050" i="1"/>
  <c r="T2050" i="1"/>
  <c r="O2051" i="1"/>
  <c r="P2051" i="1"/>
  <c r="Q2051" i="1"/>
  <c r="S2051" i="1"/>
  <c r="T2051" i="1"/>
  <c r="O2052" i="1"/>
  <c r="P2052" i="1"/>
  <c r="Q2052" i="1"/>
  <c r="S2052" i="1"/>
  <c r="T2052" i="1"/>
  <c r="O2053" i="1"/>
  <c r="P2053" i="1"/>
  <c r="Q2053" i="1"/>
  <c r="S2053" i="1"/>
  <c r="T2053" i="1"/>
  <c r="O2054" i="1"/>
  <c r="P2054" i="1"/>
  <c r="Q2054" i="1"/>
  <c r="S2054" i="1"/>
  <c r="T2054" i="1"/>
  <c r="O2055" i="1"/>
  <c r="P2055" i="1"/>
  <c r="Q2055" i="1"/>
  <c r="S2055" i="1"/>
  <c r="T2055" i="1"/>
  <c r="O2056" i="1"/>
  <c r="P2056" i="1"/>
  <c r="Q2056" i="1"/>
  <c r="S2056" i="1"/>
  <c r="T2056" i="1"/>
  <c r="O2057" i="1"/>
  <c r="P2057" i="1"/>
  <c r="Q2057" i="1"/>
  <c r="S2057" i="1"/>
  <c r="T2057" i="1"/>
  <c r="O2058" i="1"/>
  <c r="P2058" i="1"/>
  <c r="Q2058" i="1"/>
  <c r="S2058" i="1"/>
  <c r="T2058" i="1"/>
  <c r="O2059" i="1"/>
  <c r="P2059" i="1"/>
  <c r="Q2059" i="1"/>
  <c r="S2059" i="1"/>
  <c r="T2059" i="1"/>
  <c r="O2060" i="1"/>
  <c r="P2060" i="1"/>
  <c r="Q2060" i="1"/>
  <c r="S2060" i="1"/>
  <c r="T2060" i="1"/>
  <c r="O2061" i="1"/>
  <c r="P2061" i="1"/>
  <c r="Q2061" i="1"/>
  <c r="S2061" i="1"/>
  <c r="T2061" i="1"/>
  <c r="O2062" i="1"/>
  <c r="P2062" i="1"/>
  <c r="Q2062" i="1"/>
  <c r="S2062" i="1"/>
  <c r="T2062" i="1"/>
  <c r="O2063" i="1"/>
  <c r="P2063" i="1"/>
  <c r="Q2063" i="1"/>
  <c r="S2063" i="1"/>
  <c r="T2063" i="1"/>
  <c r="O2064" i="1"/>
  <c r="P2064" i="1"/>
  <c r="Q2064" i="1"/>
  <c r="S2064" i="1"/>
  <c r="T2064" i="1"/>
  <c r="O2065" i="1"/>
  <c r="P2065" i="1"/>
  <c r="Q2065" i="1"/>
  <c r="S2065" i="1"/>
  <c r="T2065" i="1"/>
  <c r="O2066" i="1"/>
  <c r="P2066" i="1"/>
  <c r="Q2066" i="1"/>
  <c r="S2066" i="1"/>
  <c r="T2066" i="1"/>
  <c r="O2067" i="1"/>
  <c r="P2067" i="1"/>
  <c r="Q2067" i="1"/>
  <c r="S2067" i="1"/>
  <c r="T2067" i="1"/>
  <c r="O2068" i="1"/>
  <c r="P2068" i="1"/>
  <c r="Q2068" i="1"/>
  <c r="S2068" i="1"/>
  <c r="T2068" i="1"/>
  <c r="O2069" i="1"/>
  <c r="P2069" i="1"/>
  <c r="Q2069" i="1"/>
  <c r="S2069" i="1"/>
  <c r="T2069" i="1"/>
  <c r="O2070" i="1"/>
  <c r="P2070" i="1"/>
  <c r="Q2070" i="1"/>
  <c r="S2070" i="1"/>
  <c r="T2070" i="1"/>
  <c r="O2071" i="1"/>
  <c r="P2071" i="1"/>
  <c r="Q2071" i="1"/>
  <c r="S2071" i="1"/>
  <c r="T2071" i="1"/>
  <c r="O2072" i="1"/>
  <c r="P2072" i="1"/>
  <c r="Q2072" i="1"/>
  <c r="S2072" i="1"/>
  <c r="T2072" i="1"/>
  <c r="O2073" i="1"/>
  <c r="P2073" i="1"/>
  <c r="Q2073" i="1"/>
  <c r="S2073" i="1"/>
  <c r="T2073" i="1"/>
  <c r="O2074" i="1"/>
  <c r="P2074" i="1"/>
  <c r="Q2074" i="1"/>
  <c r="S2074" i="1"/>
  <c r="T2074" i="1"/>
  <c r="O2075" i="1"/>
  <c r="P2075" i="1"/>
  <c r="Q2075" i="1"/>
  <c r="S2075" i="1"/>
  <c r="T2075" i="1"/>
  <c r="O2076" i="1"/>
  <c r="P2076" i="1"/>
  <c r="Q2076" i="1"/>
  <c r="S2076" i="1"/>
  <c r="T2076" i="1"/>
  <c r="O2077" i="1"/>
  <c r="P2077" i="1"/>
  <c r="Q2077" i="1"/>
  <c r="S2077" i="1"/>
  <c r="T2077" i="1"/>
  <c r="O2078" i="1"/>
  <c r="P2078" i="1"/>
  <c r="Q2078" i="1"/>
  <c r="S2078" i="1"/>
  <c r="T2078" i="1"/>
  <c r="O2079" i="1"/>
  <c r="P2079" i="1"/>
  <c r="Q2079" i="1"/>
  <c r="S2079" i="1"/>
  <c r="T2079" i="1"/>
  <c r="O2080" i="1"/>
  <c r="P2080" i="1"/>
  <c r="Q2080" i="1"/>
  <c r="S2080" i="1"/>
  <c r="T2080" i="1"/>
  <c r="O2081" i="1"/>
  <c r="P2081" i="1"/>
  <c r="Q2081" i="1"/>
  <c r="S2081" i="1"/>
  <c r="T2081" i="1"/>
  <c r="O2082" i="1"/>
  <c r="P2082" i="1"/>
  <c r="Q2082" i="1"/>
  <c r="S2082" i="1"/>
  <c r="T2082" i="1"/>
  <c r="O2083" i="1"/>
  <c r="P2083" i="1"/>
  <c r="Q2083" i="1"/>
  <c r="S2083" i="1"/>
  <c r="T2083" i="1"/>
  <c r="O2084" i="1"/>
  <c r="P2084" i="1"/>
  <c r="Q2084" i="1"/>
  <c r="S2084" i="1"/>
  <c r="T2084" i="1"/>
  <c r="O2085" i="1"/>
  <c r="P2085" i="1"/>
  <c r="Q2085" i="1"/>
  <c r="S2085" i="1"/>
  <c r="T2085" i="1"/>
  <c r="O2086" i="1"/>
  <c r="P2086" i="1"/>
  <c r="Q2086" i="1"/>
  <c r="S2086" i="1"/>
  <c r="T2086" i="1"/>
  <c r="O2087" i="1"/>
  <c r="P2087" i="1"/>
  <c r="Q2087" i="1"/>
  <c r="S2087" i="1"/>
  <c r="T2087" i="1"/>
  <c r="O2088" i="1"/>
  <c r="P2088" i="1"/>
  <c r="Q2088" i="1"/>
  <c r="S2088" i="1"/>
  <c r="T2088" i="1"/>
  <c r="O2089" i="1"/>
  <c r="P2089" i="1"/>
  <c r="Q2089" i="1"/>
  <c r="S2089" i="1"/>
  <c r="T2089" i="1"/>
  <c r="O2090" i="1"/>
  <c r="P2090" i="1"/>
  <c r="Q2090" i="1"/>
  <c r="S2090" i="1"/>
  <c r="T2090" i="1"/>
  <c r="O2091" i="1"/>
  <c r="P2091" i="1"/>
  <c r="Q2091" i="1"/>
  <c r="S2091" i="1"/>
  <c r="T2091" i="1"/>
  <c r="O2092" i="1"/>
  <c r="P2092" i="1"/>
  <c r="Q2092" i="1"/>
  <c r="S2092" i="1"/>
  <c r="T2092" i="1"/>
  <c r="O2093" i="1"/>
  <c r="P2093" i="1"/>
  <c r="Q2093" i="1"/>
  <c r="S2093" i="1"/>
  <c r="T2093" i="1"/>
  <c r="O2094" i="1"/>
  <c r="P2094" i="1"/>
  <c r="Q2094" i="1"/>
  <c r="S2094" i="1"/>
  <c r="T2094" i="1"/>
  <c r="O2095" i="1"/>
  <c r="P2095" i="1"/>
  <c r="Q2095" i="1"/>
  <c r="S2095" i="1"/>
  <c r="T2095" i="1"/>
  <c r="O2096" i="1"/>
  <c r="P2096" i="1"/>
  <c r="Q2096" i="1"/>
  <c r="S2096" i="1"/>
  <c r="T2096" i="1"/>
  <c r="O2097" i="1"/>
  <c r="P2097" i="1"/>
  <c r="Q2097" i="1"/>
  <c r="S2097" i="1"/>
  <c r="T2097" i="1"/>
  <c r="O2098" i="1"/>
  <c r="P2098" i="1"/>
  <c r="Q2098" i="1"/>
  <c r="S2098" i="1"/>
  <c r="T2098" i="1"/>
  <c r="O2099" i="1"/>
  <c r="P2099" i="1"/>
  <c r="Q2099" i="1"/>
  <c r="S2099" i="1"/>
  <c r="T2099" i="1"/>
  <c r="O2100" i="1"/>
  <c r="P2100" i="1"/>
  <c r="Q2100" i="1"/>
  <c r="S2100" i="1"/>
  <c r="T2100" i="1"/>
  <c r="O2101" i="1"/>
  <c r="P2101" i="1"/>
  <c r="Q2101" i="1"/>
  <c r="S2101" i="1"/>
  <c r="T2101" i="1"/>
  <c r="O2102" i="1"/>
  <c r="P2102" i="1"/>
  <c r="Q2102" i="1"/>
  <c r="S2102" i="1"/>
  <c r="T2102" i="1"/>
  <c r="O2103" i="1"/>
  <c r="P2103" i="1"/>
  <c r="Q2103" i="1"/>
  <c r="S2103" i="1"/>
  <c r="T2103" i="1"/>
  <c r="O2104" i="1"/>
  <c r="P2104" i="1"/>
  <c r="Q2104" i="1"/>
  <c r="S2104" i="1"/>
  <c r="T2104" i="1"/>
  <c r="O2105" i="1"/>
  <c r="P2105" i="1"/>
  <c r="Q2105" i="1"/>
  <c r="S2105" i="1"/>
  <c r="T2105" i="1"/>
  <c r="O2106" i="1"/>
  <c r="P2106" i="1"/>
  <c r="Q2106" i="1"/>
  <c r="S2106" i="1"/>
  <c r="T2106" i="1"/>
  <c r="O2107" i="1"/>
  <c r="P2107" i="1"/>
  <c r="Q2107" i="1"/>
  <c r="S2107" i="1"/>
  <c r="T2107" i="1"/>
  <c r="O2108" i="1"/>
  <c r="P2108" i="1"/>
  <c r="Q2108" i="1"/>
  <c r="S2108" i="1"/>
  <c r="T2108" i="1"/>
  <c r="O2109" i="1"/>
  <c r="P2109" i="1"/>
  <c r="Q2109" i="1"/>
  <c r="S2109" i="1"/>
  <c r="T2109" i="1"/>
  <c r="O2110" i="1"/>
  <c r="P2110" i="1"/>
  <c r="Q2110" i="1"/>
  <c r="S2110" i="1"/>
  <c r="T2110" i="1"/>
  <c r="O2111" i="1"/>
  <c r="P2111" i="1"/>
  <c r="Q2111" i="1"/>
  <c r="S2111" i="1"/>
  <c r="T2111" i="1"/>
  <c r="O2112" i="1"/>
  <c r="P2112" i="1"/>
  <c r="Q2112" i="1"/>
  <c r="S2112" i="1"/>
  <c r="T2112" i="1"/>
  <c r="O2113" i="1"/>
  <c r="P2113" i="1"/>
  <c r="Q2113" i="1"/>
  <c r="S2113" i="1"/>
  <c r="T2113" i="1"/>
  <c r="O2114" i="1"/>
  <c r="P2114" i="1"/>
  <c r="Q2114" i="1"/>
  <c r="S2114" i="1"/>
  <c r="T2114" i="1"/>
  <c r="O2115" i="1"/>
  <c r="P2115" i="1"/>
  <c r="Q2115" i="1"/>
  <c r="S2115" i="1"/>
  <c r="T2115" i="1"/>
  <c r="O2116" i="1"/>
  <c r="P2116" i="1"/>
  <c r="Q2116" i="1"/>
  <c r="S2116" i="1"/>
  <c r="T2116" i="1"/>
  <c r="O2117" i="1"/>
  <c r="P2117" i="1"/>
  <c r="Q2117" i="1"/>
  <c r="S2117" i="1"/>
  <c r="T2117" i="1"/>
  <c r="O2118" i="1"/>
  <c r="P2118" i="1"/>
  <c r="Q2118" i="1"/>
  <c r="S2118" i="1"/>
  <c r="T2118" i="1"/>
  <c r="O2119" i="1"/>
  <c r="P2119" i="1"/>
  <c r="Q2119" i="1"/>
  <c r="S2119" i="1"/>
  <c r="T2119" i="1"/>
  <c r="O2120" i="1"/>
  <c r="P2120" i="1"/>
  <c r="Q2120" i="1"/>
  <c r="S2120" i="1"/>
  <c r="T2120" i="1"/>
  <c r="O2121" i="1"/>
  <c r="P2121" i="1"/>
  <c r="Q2121" i="1"/>
  <c r="S2121" i="1"/>
  <c r="T2121" i="1"/>
  <c r="O2122" i="1"/>
  <c r="P2122" i="1"/>
  <c r="Q2122" i="1"/>
  <c r="S2122" i="1"/>
  <c r="T2122" i="1"/>
  <c r="O2123" i="1"/>
  <c r="P2123" i="1"/>
  <c r="Q2123" i="1"/>
  <c r="S2123" i="1"/>
  <c r="T2123" i="1"/>
  <c r="O2124" i="1"/>
  <c r="P2124" i="1"/>
  <c r="Q2124" i="1"/>
  <c r="S2124" i="1"/>
  <c r="T2124" i="1"/>
  <c r="O2125" i="1"/>
  <c r="P2125" i="1"/>
  <c r="Q2125" i="1"/>
  <c r="S2125" i="1"/>
  <c r="T2125" i="1"/>
  <c r="O2126" i="1"/>
  <c r="P2126" i="1"/>
  <c r="Q2126" i="1"/>
  <c r="S2126" i="1"/>
  <c r="T2126" i="1"/>
  <c r="O2127" i="1"/>
  <c r="P2127" i="1"/>
  <c r="Q2127" i="1"/>
  <c r="S2127" i="1"/>
  <c r="T2127" i="1"/>
  <c r="O2128" i="1"/>
  <c r="P2128" i="1"/>
  <c r="Q2128" i="1"/>
  <c r="S2128" i="1"/>
  <c r="T2128" i="1"/>
  <c r="O2129" i="1"/>
  <c r="P2129" i="1"/>
  <c r="Q2129" i="1"/>
  <c r="S2129" i="1"/>
  <c r="T2129" i="1"/>
  <c r="O2130" i="1"/>
  <c r="P2130" i="1"/>
  <c r="Q2130" i="1"/>
  <c r="S2130" i="1"/>
  <c r="T2130" i="1"/>
  <c r="O2131" i="1"/>
  <c r="P2131" i="1"/>
  <c r="Q2131" i="1"/>
  <c r="S2131" i="1"/>
  <c r="T2131" i="1"/>
  <c r="O2132" i="1"/>
  <c r="P2132" i="1"/>
  <c r="Q2132" i="1"/>
  <c r="S2132" i="1"/>
  <c r="T2132" i="1"/>
  <c r="O2133" i="1"/>
  <c r="P2133" i="1"/>
  <c r="Q2133" i="1"/>
  <c r="S2133" i="1"/>
  <c r="T2133" i="1"/>
  <c r="O2134" i="1"/>
  <c r="P2134" i="1"/>
  <c r="Q2134" i="1"/>
  <c r="S2134" i="1"/>
  <c r="T2134" i="1"/>
  <c r="O2135" i="1"/>
  <c r="P2135" i="1"/>
  <c r="Q2135" i="1"/>
  <c r="S2135" i="1"/>
  <c r="T2135" i="1"/>
  <c r="O2136" i="1"/>
  <c r="P2136" i="1"/>
  <c r="Q2136" i="1"/>
  <c r="S2136" i="1"/>
  <c r="T2136" i="1"/>
  <c r="O2137" i="1"/>
  <c r="P2137" i="1"/>
  <c r="Q2137" i="1"/>
  <c r="S2137" i="1"/>
  <c r="T2137" i="1"/>
  <c r="O2138" i="1"/>
  <c r="P2138" i="1"/>
  <c r="Q2138" i="1"/>
  <c r="S2138" i="1"/>
  <c r="T2138" i="1"/>
  <c r="O2139" i="1"/>
  <c r="P2139" i="1"/>
  <c r="Q2139" i="1"/>
  <c r="S2139" i="1"/>
  <c r="T2139" i="1"/>
  <c r="O2140" i="1"/>
  <c r="P2140" i="1"/>
  <c r="Q2140" i="1"/>
  <c r="S2140" i="1"/>
  <c r="T2140" i="1"/>
  <c r="O2141" i="1"/>
  <c r="P2141" i="1"/>
  <c r="Q2141" i="1"/>
  <c r="S2141" i="1"/>
  <c r="T2141" i="1"/>
  <c r="O2142" i="1"/>
  <c r="P2142" i="1"/>
  <c r="Q2142" i="1"/>
  <c r="S2142" i="1"/>
  <c r="T2142" i="1"/>
  <c r="O2143" i="1"/>
  <c r="P2143" i="1"/>
  <c r="Q2143" i="1"/>
  <c r="S2143" i="1"/>
  <c r="T2143" i="1"/>
  <c r="O2144" i="1"/>
  <c r="P2144" i="1"/>
  <c r="Q2144" i="1"/>
  <c r="S2144" i="1"/>
  <c r="T2144" i="1"/>
  <c r="O2145" i="1"/>
  <c r="P2145" i="1"/>
  <c r="Q2145" i="1"/>
  <c r="S2145" i="1"/>
  <c r="T2145" i="1"/>
  <c r="O2146" i="1"/>
  <c r="P2146" i="1"/>
  <c r="Q2146" i="1"/>
  <c r="S2146" i="1"/>
  <c r="T2146" i="1"/>
  <c r="O2147" i="1"/>
  <c r="P2147" i="1"/>
  <c r="Q2147" i="1"/>
  <c r="S2147" i="1"/>
  <c r="T2147" i="1"/>
  <c r="O2148" i="1"/>
  <c r="P2148" i="1"/>
  <c r="Q2148" i="1"/>
  <c r="S2148" i="1"/>
  <c r="T2148" i="1"/>
  <c r="O2149" i="1"/>
  <c r="P2149" i="1"/>
  <c r="Q2149" i="1"/>
  <c r="S2149" i="1"/>
  <c r="T2149" i="1"/>
  <c r="O2150" i="1"/>
  <c r="P2150" i="1"/>
  <c r="Q2150" i="1"/>
  <c r="S2150" i="1"/>
  <c r="T2150" i="1"/>
  <c r="O2151" i="1"/>
  <c r="P2151" i="1"/>
  <c r="Q2151" i="1"/>
  <c r="S2151" i="1"/>
  <c r="T2151" i="1"/>
  <c r="O2152" i="1"/>
  <c r="P2152" i="1"/>
  <c r="Q2152" i="1"/>
  <c r="S2152" i="1"/>
  <c r="T2152" i="1"/>
  <c r="O2153" i="1"/>
  <c r="P2153" i="1"/>
  <c r="Q2153" i="1"/>
  <c r="S2153" i="1"/>
  <c r="T2153" i="1"/>
  <c r="O2154" i="1"/>
  <c r="P2154" i="1"/>
  <c r="Q2154" i="1"/>
  <c r="S2154" i="1"/>
  <c r="T2154" i="1"/>
  <c r="O2155" i="1"/>
  <c r="P2155" i="1"/>
  <c r="Q2155" i="1"/>
  <c r="S2155" i="1"/>
  <c r="T2155" i="1"/>
  <c r="O2156" i="1"/>
  <c r="P2156" i="1"/>
  <c r="Q2156" i="1"/>
  <c r="S2156" i="1"/>
  <c r="T2156" i="1"/>
  <c r="O2157" i="1"/>
  <c r="P2157" i="1"/>
  <c r="Q2157" i="1"/>
  <c r="S2157" i="1"/>
  <c r="T2157" i="1"/>
  <c r="O2158" i="1"/>
  <c r="P2158" i="1"/>
  <c r="Q2158" i="1"/>
  <c r="S2158" i="1"/>
  <c r="T2158" i="1"/>
  <c r="O2159" i="1"/>
  <c r="P2159" i="1"/>
  <c r="Q2159" i="1"/>
  <c r="S2159" i="1"/>
  <c r="T2159" i="1"/>
  <c r="O2160" i="1"/>
  <c r="P2160" i="1"/>
  <c r="Q2160" i="1"/>
  <c r="S2160" i="1"/>
  <c r="T2160" i="1"/>
  <c r="O2161" i="1"/>
  <c r="P2161" i="1"/>
  <c r="Q2161" i="1"/>
  <c r="S2161" i="1"/>
  <c r="T2161" i="1"/>
  <c r="O2162" i="1"/>
  <c r="P2162" i="1"/>
  <c r="Q2162" i="1"/>
  <c r="S2162" i="1"/>
  <c r="T2162" i="1"/>
  <c r="O2163" i="1"/>
  <c r="P2163" i="1"/>
  <c r="Q2163" i="1"/>
  <c r="S2163" i="1"/>
  <c r="T2163" i="1"/>
  <c r="O2164" i="1"/>
  <c r="P2164" i="1"/>
  <c r="Q2164" i="1"/>
  <c r="S2164" i="1"/>
  <c r="T2164" i="1"/>
  <c r="O2165" i="1"/>
  <c r="P2165" i="1"/>
  <c r="Q2165" i="1"/>
  <c r="S2165" i="1"/>
  <c r="T2165" i="1"/>
  <c r="O2166" i="1"/>
  <c r="P2166" i="1"/>
  <c r="Q2166" i="1"/>
  <c r="S2166" i="1"/>
  <c r="T2166" i="1"/>
  <c r="O2167" i="1"/>
  <c r="P2167" i="1"/>
  <c r="Q2167" i="1"/>
  <c r="S2167" i="1"/>
  <c r="T2167" i="1"/>
  <c r="O2168" i="1"/>
  <c r="P2168" i="1"/>
  <c r="Q2168" i="1"/>
  <c r="S2168" i="1"/>
  <c r="T2168" i="1"/>
  <c r="O2169" i="1"/>
  <c r="P2169" i="1"/>
  <c r="Q2169" i="1"/>
  <c r="S2169" i="1"/>
  <c r="T2169" i="1"/>
  <c r="O2170" i="1"/>
  <c r="P2170" i="1"/>
  <c r="Q2170" i="1"/>
  <c r="S2170" i="1"/>
  <c r="T2170" i="1"/>
  <c r="O2171" i="1"/>
  <c r="P2171" i="1"/>
  <c r="Q2171" i="1"/>
  <c r="S2171" i="1"/>
  <c r="T2171" i="1"/>
  <c r="O2172" i="1"/>
  <c r="P2172" i="1"/>
  <c r="Q2172" i="1"/>
  <c r="S2172" i="1"/>
  <c r="T2172" i="1"/>
  <c r="O2173" i="1"/>
  <c r="P2173" i="1"/>
  <c r="Q2173" i="1"/>
  <c r="S2173" i="1"/>
  <c r="T2173" i="1"/>
  <c r="O2174" i="1"/>
  <c r="P2174" i="1"/>
  <c r="Q2174" i="1"/>
  <c r="S2174" i="1"/>
  <c r="T2174" i="1"/>
  <c r="O2175" i="1"/>
  <c r="P2175" i="1"/>
  <c r="Q2175" i="1"/>
  <c r="S2175" i="1"/>
  <c r="T2175" i="1"/>
  <c r="O2176" i="1"/>
  <c r="P2176" i="1"/>
  <c r="Q2176" i="1"/>
  <c r="S2176" i="1"/>
  <c r="T2176" i="1"/>
  <c r="O2177" i="1"/>
  <c r="P2177" i="1"/>
  <c r="Q2177" i="1"/>
  <c r="S2177" i="1"/>
  <c r="T2177" i="1"/>
  <c r="O2178" i="1"/>
  <c r="P2178" i="1"/>
  <c r="Q2178" i="1"/>
  <c r="S2178" i="1"/>
  <c r="T2178" i="1"/>
  <c r="O2179" i="1"/>
  <c r="P2179" i="1"/>
  <c r="Q2179" i="1"/>
  <c r="S2179" i="1"/>
  <c r="T2179" i="1"/>
  <c r="O2180" i="1"/>
  <c r="P2180" i="1"/>
  <c r="Q2180" i="1"/>
  <c r="S2180" i="1"/>
  <c r="T2180" i="1"/>
  <c r="O2181" i="1"/>
  <c r="P2181" i="1"/>
  <c r="Q2181" i="1"/>
  <c r="S2181" i="1"/>
  <c r="T2181" i="1"/>
  <c r="O2182" i="1"/>
  <c r="P2182" i="1"/>
  <c r="Q2182" i="1"/>
  <c r="S2182" i="1"/>
  <c r="T2182" i="1"/>
  <c r="O2183" i="1"/>
  <c r="P2183" i="1"/>
  <c r="Q2183" i="1"/>
  <c r="S2183" i="1"/>
  <c r="T2183" i="1"/>
  <c r="O2184" i="1"/>
  <c r="P2184" i="1"/>
  <c r="Q2184" i="1"/>
  <c r="S2184" i="1"/>
  <c r="T2184" i="1"/>
  <c r="O2185" i="1"/>
  <c r="P2185" i="1"/>
  <c r="Q2185" i="1"/>
  <c r="S2185" i="1"/>
  <c r="T2185" i="1"/>
  <c r="O2186" i="1"/>
  <c r="P2186" i="1"/>
  <c r="Q2186" i="1"/>
  <c r="S2186" i="1"/>
  <c r="T2186" i="1"/>
  <c r="O2187" i="1"/>
  <c r="P2187" i="1"/>
  <c r="Q2187" i="1"/>
  <c r="S2187" i="1"/>
  <c r="T2187" i="1"/>
  <c r="O2188" i="1"/>
  <c r="P2188" i="1"/>
  <c r="Q2188" i="1"/>
  <c r="S2188" i="1"/>
  <c r="T2188" i="1"/>
  <c r="O2189" i="1"/>
  <c r="P2189" i="1"/>
  <c r="Q2189" i="1"/>
  <c r="S2189" i="1"/>
  <c r="T2189" i="1"/>
  <c r="O2190" i="1"/>
  <c r="P2190" i="1"/>
  <c r="Q2190" i="1"/>
  <c r="S2190" i="1"/>
  <c r="T2190" i="1"/>
  <c r="O2191" i="1"/>
  <c r="P2191" i="1"/>
  <c r="Q2191" i="1"/>
  <c r="S2191" i="1"/>
  <c r="T2191" i="1"/>
  <c r="O2192" i="1"/>
  <c r="P2192" i="1"/>
  <c r="Q2192" i="1"/>
  <c r="S2192" i="1"/>
  <c r="T2192" i="1"/>
  <c r="O2193" i="1"/>
  <c r="P2193" i="1"/>
  <c r="Q2193" i="1"/>
  <c r="S2193" i="1"/>
  <c r="T2193" i="1"/>
  <c r="O2194" i="1"/>
  <c r="P2194" i="1"/>
  <c r="Q2194" i="1"/>
  <c r="S2194" i="1"/>
  <c r="T2194" i="1"/>
  <c r="O2195" i="1"/>
  <c r="P2195" i="1"/>
  <c r="Q2195" i="1"/>
  <c r="S2195" i="1"/>
  <c r="T2195" i="1"/>
  <c r="O2196" i="1"/>
  <c r="P2196" i="1"/>
  <c r="Q2196" i="1"/>
  <c r="S2196" i="1"/>
  <c r="T2196" i="1"/>
  <c r="O2197" i="1"/>
  <c r="P2197" i="1"/>
  <c r="Q2197" i="1"/>
  <c r="S2197" i="1"/>
  <c r="T2197" i="1"/>
  <c r="O2198" i="1"/>
  <c r="P2198" i="1"/>
  <c r="Q2198" i="1"/>
  <c r="S2198" i="1"/>
  <c r="T2198" i="1"/>
  <c r="O2199" i="1"/>
  <c r="P2199" i="1"/>
  <c r="Q2199" i="1"/>
  <c r="S2199" i="1"/>
  <c r="T2199" i="1"/>
  <c r="O2200" i="1"/>
  <c r="P2200" i="1"/>
  <c r="Q2200" i="1"/>
  <c r="S2200" i="1"/>
  <c r="T2200" i="1"/>
  <c r="O2201" i="1"/>
  <c r="P2201" i="1"/>
  <c r="Q2201" i="1"/>
  <c r="S2201" i="1"/>
  <c r="T2201" i="1"/>
  <c r="O2202" i="1"/>
  <c r="P2202" i="1"/>
  <c r="Q2202" i="1"/>
  <c r="S2202" i="1"/>
  <c r="T2202" i="1"/>
  <c r="O2203" i="1"/>
  <c r="P2203" i="1"/>
  <c r="Q2203" i="1"/>
  <c r="S2203" i="1"/>
  <c r="T2203" i="1"/>
  <c r="O2204" i="1"/>
  <c r="P2204" i="1"/>
  <c r="Q2204" i="1"/>
  <c r="S2204" i="1"/>
  <c r="T2204" i="1"/>
  <c r="O2205" i="1"/>
  <c r="P2205" i="1"/>
  <c r="Q2205" i="1"/>
  <c r="S2205" i="1"/>
  <c r="T2205" i="1"/>
  <c r="O2206" i="1"/>
  <c r="P2206" i="1"/>
  <c r="Q2206" i="1"/>
  <c r="S2206" i="1"/>
  <c r="T2206" i="1"/>
  <c r="O2207" i="1"/>
  <c r="P2207" i="1"/>
  <c r="Q2207" i="1"/>
  <c r="S2207" i="1"/>
  <c r="T2207" i="1"/>
  <c r="O2208" i="1"/>
  <c r="P2208" i="1"/>
  <c r="Q2208" i="1"/>
  <c r="S2208" i="1"/>
  <c r="T2208" i="1"/>
  <c r="O2209" i="1"/>
  <c r="P2209" i="1"/>
  <c r="Q2209" i="1"/>
  <c r="S2209" i="1"/>
  <c r="T2209" i="1"/>
  <c r="O2210" i="1"/>
  <c r="P2210" i="1"/>
  <c r="Q2210" i="1"/>
  <c r="S2210" i="1"/>
  <c r="T2210" i="1"/>
  <c r="O2211" i="1"/>
  <c r="P2211" i="1"/>
  <c r="Q2211" i="1"/>
  <c r="S2211" i="1"/>
  <c r="T2211" i="1"/>
  <c r="O2212" i="1"/>
  <c r="P2212" i="1"/>
  <c r="Q2212" i="1"/>
  <c r="S2212" i="1"/>
  <c r="T2212" i="1"/>
  <c r="O2213" i="1"/>
  <c r="P2213" i="1"/>
  <c r="Q2213" i="1"/>
  <c r="S2213" i="1"/>
  <c r="T2213" i="1"/>
  <c r="O2214" i="1"/>
  <c r="P2214" i="1"/>
  <c r="Q2214" i="1"/>
  <c r="S2214" i="1"/>
  <c r="T2214" i="1"/>
  <c r="O2215" i="1"/>
  <c r="P2215" i="1"/>
  <c r="Q2215" i="1"/>
  <c r="S2215" i="1"/>
  <c r="T2215" i="1"/>
  <c r="O2216" i="1"/>
  <c r="P2216" i="1"/>
  <c r="Q2216" i="1"/>
  <c r="S2216" i="1"/>
  <c r="T2216" i="1"/>
  <c r="O2217" i="1"/>
  <c r="P2217" i="1"/>
  <c r="Q2217" i="1"/>
  <c r="S2217" i="1"/>
  <c r="T2217" i="1"/>
  <c r="O2218" i="1"/>
  <c r="P2218" i="1"/>
  <c r="Q2218" i="1"/>
  <c r="S2218" i="1"/>
  <c r="T2218" i="1"/>
  <c r="O2219" i="1"/>
  <c r="P2219" i="1"/>
  <c r="Q2219" i="1"/>
  <c r="S2219" i="1"/>
  <c r="T2219" i="1"/>
  <c r="O2220" i="1"/>
  <c r="P2220" i="1"/>
  <c r="Q2220" i="1"/>
  <c r="S2220" i="1"/>
  <c r="T2220" i="1"/>
  <c r="O2221" i="1"/>
  <c r="P2221" i="1"/>
  <c r="Q2221" i="1"/>
  <c r="S2221" i="1"/>
  <c r="T2221" i="1"/>
  <c r="O2222" i="1"/>
  <c r="P2222" i="1"/>
  <c r="Q2222" i="1"/>
  <c r="S2222" i="1"/>
  <c r="T2222" i="1"/>
  <c r="O2223" i="1"/>
  <c r="P2223" i="1"/>
  <c r="Q2223" i="1"/>
  <c r="S2223" i="1"/>
  <c r="T2223" i="1"/>
  <c r="O2224" i="1"/>
  <c r="P2224" i="1"/>
  <c r="Q2224" i="1"/>
  <c r="S2224" i="1"/>
  <c r="T2224" i="1"/>
  <c r="O2225" i="1"/>
  <c r="P2225" i="1"/>
  <c r="Q2225" i="1"/>
  <c r="S2225" i="1"/>
  <c r="T2225" i="1"/>
  <c r="O2226" i="1"/>
  <c r="P2226" i="1"/>
  <c r="Q2226" i="1"/>
  <c r="S2226" i="1"/>
  <c r="T2226" i="1"/>
  <c r="O2227" i="1"/>
  <c r="P2227" i="1"/>
  <c r="Q2227" i="1"/>
  <c r="S2227" i="1"/>
  <c r="T2227" i="1"/>
  <c r="O2228" i="1"/>
  <c r="P2228" i="1"/>
  <c r="Q2228" i="1"/>
  <c r="S2228" i="1"/>
  <c r="T2228" i="1"/>
  <c r="O2229" i="1"/>
  <c r="P2229" i="1"/>
  <c r="Q2229" i="1"/>
  <c r="S2229" i="1"/>
  <c r="T2229" i="1"/>
  <c r="O2230" i="1"/>
  <c r="P2230" i="1"/>
  <c r="Q2230" i="1"/>
  <c r="S2230" i="1"/>
  <c r="T2230" i="1"/>
  <c r="O2231" i="1"/>
  <c r="P2231" i="1"/>
  <c r="Q2231" i="1"/>
  <c r="S2231" i="1"/>
  <c r="T2231" i="1"/>
  <c r="O2232" i="1"/>
  <c r="P2232" i="1"/>
  <c r="Q2232" i="1"/>
  <c r="S2232" i="1"/>
  <c r="T2232" i="1"/>
  <c r="O2233" i="1"/>
  <c r="P2233" i="1"/>
  <c r="Q2233" i="1"/>
  <c r="S2233" i="1"/>
  <c r="T2233" i="1"/>
  <c r="O2234" i="1"/>
  <c r="P2234" i="1"/>
  <c r="Q2234" i="1"/>
  <c r="S2234" i="1"/>
  <c r="T2234" i="1"/>
  <c r="O2235" i="1"/>
  <c r="P2235" i="1"/>
  <c r="Q2235" i="1"/>
  <c r="S2235" i="1"/>
  <c r="T2235" i="1"/>
  <c r="O2236" i="1"/>
  <c r="P2236" i="1"/>
  <c r="Q2236" i="1"/>
  <c r="S2236" i="1"/>
  <c r="T2236" i="1"/>
  <c r="O2237" i="1"/>
  <c r="P2237" i="1"/>
  <c r="Q2237" i="1"/>
  <c r="S2237" i="1"/>
  <c r="T2237" i="1"/>
  <c r="O2238" i="1"/>
  <c r="P2238" i="1"/>
  <c r="Q2238" i="1"/>
  <c r="S2238" i="1"/>
  <c r="T2238" i="1"/>
  <c r="O2239" i="1"/>
  <c r="P2239" i="1"/>
  <c r="Q2239" i="1"/>
  <c r="S2239" i="1"/>
  <c r="T2239" i="1"/>
  <c r="O2240" i="1"/>
  <c r="P2240" i="1"/>
  <c r="Q2240" i="1"/>
  <c r="S2240" i="1"/>
  <c r="T2240" i="1"/>
  <c r="O2241" i="1"/>
  <c r="P2241" i="1"/>
  <c r="Q2241" i="1"/>
  <c r="S2241" i="1"/>
  <c r="T2241" i="1"/>
  <c r="O2242" i="1"/>
  <c r="P2242" i="1"/>
  <c r="Q2242" i="1"/>
  <c r="S2242" i="1"/>
  <c r="T2242" i="1"/>
  <c r="O2243" i="1"/>
  <c r="P2243" i="1"/>
  <c r="Q2243" i="1"/>
  <c r="S2243" i="1"/>
  <c r="T2243" i="1"/>
  <c r="O2244" i="1"/>
  <c r="P2244" i="1"/>
  <c r="Q2244" i="1"/>
  <c r="S2244" i="1"/>
  <c r="T2244" i="1"/>
  <c r="O2245" i="1"/>
  <c r="P2245" i="1"/>
  <c r="Q2245" i="1"/>
  <c r="S2245" i="1"/>
  <c r="T2245" i="1"/>
  <c r="O2246" i="1"/>
  <c r="P2246" i="1"/>
  <c r="Q2246" i="1"/>
  <c r="S2246" i="1"/>
  <c r="T2246" i="1"/>
  <c r="O2247" i="1"/>
  <c r="P2247" i="1"/>
  <c r="Q2247" i="1"/>
  <c r="S2247" i="1"/>
  <c r="T2247" i="1"/>
  <c r="O2248" i="1"/>
  <c r="P2248" i="1"/>
  <c r="Q2248" i="1"/>
  <c r="S2248" i="1"/>
  <c r="T2248" i="1"/>
  <c r="O2249" i="1"/>
  <c r="P2249" i="1"/>
  <c r="Q2249" i="1"/>
  <c r="S2249" i="1"/>
  <c r="T2249" i="1"/>
  <c r="O2250" i="1"/>
  <c r="P2250" i="1"/>
  <c r="Q2250" i="1"/>
  <c r="S2250" i="1"/>
  <c r="T2250" i="1"/>
  <c r="O2251" i="1"/>
  <c r="P2251" i="1"/>
  <c r="Q2251" i="1"/>
  <c r="S2251" i="1"/>
  <c r="T2251" i="1"/>
  <c r="O2252" i="1"/>
  <c r="P2252" i="1"/>
  <c r="Q2252" i="1"/>
  <c r="S2252" i="1"/>
  <c r="T2252" i="1"/>
  <c r="O2253" i="1"/>
  <c r="P2253" i="1"/>
  <c r="Q2253" i="1"/>
  <c r="S2253" i="1"/>
  <c r="T2253" i="1"/>
  <c r="O2254" i="1"/>
  <c r="P2254" i="1"/>
  <c r="Q2254" i="1"/>
  <c r="S2254" i="1"/>
  <c r="T2254" i="1"/>
  <c r="O2255" i="1"/>
  <c r="P2255" i="1"/>
  <c r="Q2255" i="1"/>
  <c r="S2255" i="1"/>
  <c r="T2255" i="1"/>
  <c r="O2256" i="1"/>
  <c r="P2256" i="1"/>
  <c r="Q2256" i="1"/>
  <c r="S2256" i="1"/>
  <c r="T2256" i="1"/>
  <c r="O2257" i="1"/>
  <c r="P2257" i="1"/>
  <c r="Q2257" i="1"/>
  <c r="S2257" i="1"/>
  <c r="T2257" i="1"/>
  <c r="O2258" i="1"/>
  <c r="P2258" i="1"/>
  <c r="Q2258" i="1"/>
  <c r="S2258" i="1"/>
  <c r="T2258" i="1"/>
  <c r="O2259" i="1"/>
  <c r="P2259" i="1"/>
  <c r="Q2259" i="1"/>
  <c r="S2259" i="1"/>
  <c r="T2259" i="1"/>
  <c r="O2260" i="1"/>
  <c r="P2260" i="1"/>
  <c r="Q2260" i="1"/>
  <c r="S2260" i="1"/>
  <c r="T2260" i="1"/>
  <c r="O2261" i="1"/>
  <c r="P2261" i="1"/>
  <c r="Q2261" i="1"/>
  <c r="S2261" i="1"/>
  <c r="T2261" i="1"/>
  <c r="O2262" i="1"/>
  <c r="P2262" i="1"/>
  <c r="Q2262" i="1"/>
  <c r="S2262" i="1"/>
  <c r="T2262" i="1"/>
  <c r="O2263" i="1"/>
  <c r="P2263" i="1"/>
  <c r="Q2263" i="1"/>
  <c r="S2263" i="1"/>
  <c r="T2263" i="1"/>
  <c r="O2264" i="1"/>
  <c r="P2264" i="1"/>
  <c r="Q2264" i="1"/>
  <c r="S2264" i="1"/>
  <c r="T2264" i="1"/>
  <c r="O2265" i="1"/>
  <c r="P2265" i="1"/>
  <c r="Q2265" i="1"/>
  <c r="S2265" i="1"/>
  <c r="T2265" i="1"/>
  <c r="O2266" i="1"/>
  <c r="P2266" i="1"/>
  <c r="Q2266" i="1"/>
  <c r="S2266" i="1"/>
  <c r="T2266" i="1"/>
  <c r="O2267" i="1"/>
  <c r="P2267" i="1"/>
  <c r="Q2267" i="1"/>
  <c r="S2267" i="1"/>
  <c r="T2267" i="1"/>
  <c r="O2268" i="1"/>
  <c r="P2268" i="1"/>
  <c r="Q2268" i="1"/>
  <c r="S2268" i="1"/>
  <c r="T2268" i="1"/>
  <c r="O2269" i="1"/>
  <c r="P2269" i="1"/>
  <c r="Q2269" i="1"/>
  <c r="S2269" i="1"/>
  <c r="T2269" i="1"/>
  <c r="O2270" i="1"/>
  <c r="P2270" i="1"/>
  <c r="Q2270" i="1"/>
  <c r="S2270" i="1"/>
  <c r="T2270" i="1"/>
  <c r="O2271" i="1"/>
  <c r="P2271" i="1"/>
  <c r="Q2271" i="1"/>
  <c r="S2271" i="1"/>
  <c r="T2271" i="1"/>
  <c r="O2272" i="1"/>
  <c r="P2272" i="1"/>
  <c r="Q2272" i="1"/>
  <c r="S2272" i="1"/>
  <c r="T2272" i="1"/>
  <c r="O2273" i="1"/>
  <c r="P2273" i="1"/>
  <c r="Q2273" i="1"/>
  <c r="S2273" i="1"/>
  <c r="T2273" i="1"/>
  <c r="O2274" i="1"/>
  <c r="P2274" i="1"/>
  <c r="Q2274" i="1"/>
  <c r="S2274" i="1"/>
  <c r="T2274" i="1"/>
  <c r="O2275" i="1"/>
  <c r="P2275" i="1"/>
  <c r="Q2275" i="1"/>
  <c r="S2275" i="1"/>
  <c r="T2275" i="1"/>
  <c r="O2276" i="1"/>
  <c r="P2276" i="1"/>
  <c r="Q2276" i="1"/>
  <c r="S2276" i="1"/>
  <c r="T2276" i="1"/>
  <c r="O2277" i="1"/>
  <c r="P2277" i="1"/>
  <c r="Q2277" i="1"/>
  <c r="S2277" i="1"/>
  <c r="T2277" i="1"/>
  <c r="O2278" i="1"/>
  <c r="P2278" i="1"/>
  <c r="Q2278" i="1"/>
  <c r="S2278" i="1"/>
  <c r="T2278" i="1"/>
  <c r="O2279" i="1"/>
  <c r="P2279" i="1"/>
  <c r="Q2279" i="1"/>
  <c r="S2279" i="1"/>
  <c r="T2279" i="1"/>
  <c r="O2280" i="1"/>
  <c r="P2280" i="1"/>
  <c r="Q2280" i="1"/>
  <c r="S2280" i="1"/>
  <c r="T2280" i="1"/>
  <c r="O2281" i="1"/>
  <c r="P2281" i="1"/>
  <c r="Q2281" i="1"/>
  <c r="S2281" i="1"/>
  <c r="T2281" i="1"/>
  <c r="O2282" i="1"/>
  <c r="P2282" i="1"/>
  <c r="Q2282" i="1"/>
  <c r="S2282" i="1"/>
  <c r="T2282" i="1"/>
  <c r="O2283" i="1"/>
  <c r="P2283" i="1"/>
  <c r="Q2283" i="1"/>
  <c r="S2283" i="1"/>
  <c r="T2283" i="1"/>
  <c r="O2284" i="1"/>
  <c r="P2284" i="1"/>
  <c r="Q2284" i="1"/>
  <c r="S2284" i="1"/>
  <c r="T2284" i="1"/>
  <c r="O2285" i="1"/>
  <c r="P2285" i="1"/>
  <c r="Q2285" i="1"/>
  <c r="S2285" i="1"/>
  <c r="T2285" i="1"/>
  <c r="O2286" i="1"/>
  <c r="P2286" i="1"/>
  <c r="Q2286" i="1"/>
  <c r="S2286" i="1"/>
  <c r="T2286" i="1"/>
  <c r="O2287" i="1"/>
  <c r="P2287" i="1"/>
  <c r="Q2287" i="1"/>
  <c r="S2287" i="1"/>
  <c r="T2287" i="1"/>
  <c r="O2288" i="1"/>
  <c r="P2288" i="1"/>
  <c r="Q2288" i="1"/>
  <c r="S2288" i="1"/>
  <c r="T2288" i="1"/>
  <c r="O2289" i="1"/>
  <c r="P2289" i="1"/>
  <c r="Q2289" i="1"/>
  <c r="S2289" i="1"/>
  <c r="T2289" i="1"/>
  <c r="O2290" i="1"/>
  <c r="P2290" i="1"/>
  <c r="Q2290" i="1"/>
  <c r="S2290" i="1"/>
  <c r="T2290" i="1"/>
  <c r="O2291" i="1"/>
  <c r="P2291" i="1"/>
  <c r="Q2291" i="1"/>
  <c r="S2291" i="1"/>
  <c r="T2291" i="1"/>
  <c r="O2292" i="1"/>
  <c r="P2292" i="1"/>
  <c r="Q2292" i="1"/>
  <c r="S2292" i="1"/>
  <c r="T2292" i="1"/>
  <c r="O2293" i="1"/>
  <c r="P2293" i="1"/>
  <c r="Q2293" i="1"/>
  <c r="S2293" i="1"/>
  <c r="T2293" i="1"/>
  <c r="O2294" i="1"/>
  <c r="P2294" i="1"/>
  <c r="Q2294" i="1"/>
  <c r="S2294" i="1"/>
  <c r="T2294" i="1"/>
  <c r="O2295" i="1"/>
  <c r="P2295" i="1"/>
  <c r="Q2295" i="1"/>
  <c r="S2295" i="1"/>
  <c r="T2295" i="1"/>
  <c r="O2296" i="1"/>
  <c r="P2296" i="1"/>
  <c r="Q2296" i="1"/>
  <c r="S2296" i="1"/>
  <c r="T2296" i="1"/>
  <c r="O2297" i="1"/>
  <c r="P2297" i="1"/>
  <c r="Q2297" i="1"/>
  <c r="S2297" i="1"/>
  <c r="T2297" i="1"/>
  <c r="O2298" i="1"/>
  <c r="P2298" i="1"/>
  <c r="Q2298" i="1"/>
  <c r="S2298" i="1"/>
  <c r="T2298" i="1"/>
  <c r="O2299" i="1"/>
  <c r="P2299" i="1"/>
  <c r="Q2299" i="1"/>
  <c r="S2299" i="1"/>
  <c r="T2299" i="1"/>
  <c r="O2300" i="1"/>
  <c r="P2300" i="1"/>
  <c r="Q2300" i="1"/>
  <c r="S2300" i="1"/>
  <c r="T2300" i="1"/>
  <c r="O2301" i="1"/>
  <c r="P2301" i="1"/>
  <c r="Q2301" i="1"/>
  <c r="S2301" i="1"/>
  <c r="T2301" i="1"/>
  <c r="O2302" i="1"/>
  <c r="P2302" i="1"/>
  <c r="Q2302" i="1"/>
  <c r="S2302" i="1"/>
  <c r="T2302" i="1"/>
  <c r="O2303" i="1"/>
  <c r="P2303" i="1"/>
  <c r="Q2303" i="1"/>
  <c r="S2303" i="1"/>
  <c r="T2303" i="1"/>
  <c r="O2304" i="1"/>
  <c r="P2304" i="1"/>
  <c r="Q2304" i="1"/>
  <c r="S2304" i="1"/>
  <c r="T2304" i="1"/>
  <c r="O2305" i="1"/>
  <c r="P2305" i="1"/>
  <c r="Q2305" i="1"/>
  <c r="S2305" i="1"/>
  <c r="T2305" i="1"/>
  <c r="O2306" i="1"/>
  <c r="P2306" i="1"/>
  <c r="Q2306" i="1"/>
  <c r="S2306" i="1"/>
  <c r="T2306" i="1"/>
  <c r="O2307" i="1"/>
  <c r="P2307" i="1"/>
  <c r="Q2307" i="1"/>
  <c r="S2307" i="1"/>
  <c r="T2307" i="1"/>
  <c r="O2308" i="1"/>
  <c r="P2308" i="1"/>
  <c r="Q2308" i="1"/>
  <c r="S2308" i="1"/>
  <c r="T2308" i="1"/>
  <c r="O2309" i="1"/>
  <c r="P2309" i="1"/>
  <c r="Q2309" i="1"/>
  <c r="S2309" i="1"/>
  <c r="T2309" i="1"/>
  <c r="O2310" i="1"/>
  <c r="P2310" i="1"/>
  <c r="Q2310" i="1"/>
  <c r="S2310" i="1"/>
  <c r="T2310" i="1"/>
  <c r="O2311" i="1"/>
  <c r="P2311" i="1"/>
  <c r="Q2311" i="1"/>
  <c r="S2311" i="1"/>
  <c r="T2311" i="1"/>
  <c r="O2312" i="1"/>
  <c r="P2312" i="1"/>
  <c r="Q2312" i="1"/>
  <c r="S2312" i="1"/>
  <c r="T2312" i="1"/>
  <c r="O2313" i="1"/>
  <c r="P2313" i="1"/>
  <c r="Q2313" i="1"/>
  <c r="S2313" i="1"/>
  <c r="T2313" i="1"/>
  <c r="O2314" i="1"/>
  <c r="P2314" i="1"/>
  <c r="Q2314" i="1"/>
  <c r="S2314" i="1"/>
  <c r="T2314" i="1"/>
  <c r="O2315" i="1"/>
  <c r="P2315" i="1"/>
  <c r="Q2315" i="1"/>
  <c r="S2315" i="1"/>
  <c r="T2315" i="1"/>
  <c r="O2316" i="1"/>
  <c r="P2316" i="1"/>
  <c r="Q2316" i="1"/>
  <c r="S2316" i="1"/>
  <c r="T2316" i="1"/>
  <c r="O2317" i="1"/>
  <c r="P2317" i="1"/>
  <c r="Q2317" i="1"/>
  <c r="S2317" i="1"/>
  <c r="T2317" i="1"/>
  <c r="O2318" i="1"/>
  <c r="P2318" i="1"/>
  <c r="Q2318" i="1"/>
  <c r="S2318" i="1"/>
  <c r="T2318" i="1"/>
  <c r="O2319" i="1"/>
  <c r="P2319" i="1"/>
  <c r="Q2319" i="1"/>
  <c r="S2319" i="1"/>
  <c r="T2319" i="1"/>
  <c r="O2320" i="1"/>
  <c r="P2320" i="1"/>
  <c r="Q2320" i="1"/>
  <c r="S2320" i="1"/>
  <c r="T2320" i="1"/>
  <c r="O2321" i="1"/>
  <c r="P2321" i="1"/>
  <c r="Q2321" i="1"/>
  <c r="S2321" i="1"/>
  <c r="T2321" i="1"/>
  <c r="O2322" i="1"/>
  <c r="P2322" i="1"/>
  <c r="Q2322" i="1"/>
  <c r="S2322" i="1"/>
  <c r="T2322" i="1"/>
  <c r="O2323" i="1"/>
  <c r="P2323" i="1"/>
  <c r="Q2323" i="1"/>
  <c r="S2323" i="1"/>
  <c r="T2323" i="1"/>
  <c r="O2324" i="1"/>
  <c r="P2324" i="1"/>
  <c r="Q2324" i="1"/>
  <c r="S2324" i="1"/>
  <c r="T2324" i="1"/>
  <c r="O2325" i="1"/>
  <c r="P2325" i="1"/>
  <c r="Q2325" i="1"/>
  <c r="S2325" i="1"/>
  <c r="T2325" i="1"/>
  <c r="O2326" i="1"/>
  <c r="P2326" i="1"/>
  <c r="Q2326" i="1"/>
  <c r="S2326" i="1"/>
  <c r="T2326" i="1"/>
  <c r="O2327" i="1"/>
  <c r="P2327" i="1"/>
  <c r="Q2327" i="1"/>
  <c r="S2327" i="1"/>
  <c r="T2327" i="1"/>
  <c r="O2328" i="1"/>
  <c r="P2328" i="1"/>
  <c r="Q2328" i="1"/>
  <c r="S2328" i="1"/>
  <c r="T2328" i="1"/>
  <c r="O2329" i="1"/>
  <c r="P2329" i="1"/>
  <c r="Q2329" i="1"/>
  <c r="S2329" i="1"/>
  <c r="T2329" i="1"/>
  <c r="O2330" i="1"/>
  <c r="P2330" i="1"/>
  <c r="Q2330" i="1"/>
  <c r="S2330" i="1"/>
  <c r="T2330" i="1"/>
  <c r="O2331" i="1"/>
  <c r="P2331" i="1"/>
  <c r="Q2331" i="1"/>
  <c r="S2331" i="1"/>
  <c r="T2331" i="1"/>
  <c r="O2332" i="1"/>
  <c r="P2332" i="1"/>
  <c r="Q2332" i="1"/>
  <c r="S2332" i="1"/>
  <c r="T2332" i="1"/>
  <c r="O2333" i="1"/>
  <c r="P2333" i="1"/>
  <c r="Q2333" i="1"/>
  <c r="S2333" i="1"/>
  <c r="T2333" i="1"/>
  <c r="O2334" i="1"/>
  <c r="P2334" i="1"/>
  <c r="Q2334" i="1"/>
  <c r="S2334" i="1"/>
  <c r="T2334" i="1"/>
  <c r="O2335" i="1"/>
  <c r="P2335" i="1"/>
  <c r="Q2335" i="1"/>
  <c r="S2335" i="1"/>
  <c r="T2335" i="1"/>
  <c r="O2336" i="1"/>
  <c r="P2336" i="1"/>
  <c r="Q2336" i="1"/>
  <c r="S2336" i="1"/>
  <c r="T2336" i="1"/>
  <c r="O2337" i="1"/>
  <c r="P2337" i="1"/>
  <c r="Q2337" i="1"/>
  <c r="S2337" i="1"/>
  <c r="T2337" i="1"/>
  <c r="O2338" i="1"/>
  <c r="P2338" i="1"/>
  <c r="Q2338" i="1"/>
  <c r="S2338" i="1"/>
  <c r="T2338" i="1"/>
  <c r="O2339" i="1"/>
  <c r="P2339" i="1"/>
  <c r="Q2339" i="1"/>
  <c r="S2339" i="1"/>
  <c r="T2339" i="1"/>
  <c r="O2340" i="1"/>
  <c r="P2340" i="1"/>
  <c r="Q2340" i="1"/>
  <c r="S2340" i="1"/>
  <c r="T2340" i="1"/>
  <c r="O2341" i="1"/>
  <c r="P2341" i="1"/>
  <c r="Q2341" i="1"/>
  <c r="S2341" i="1"/>
  <c r="T2341" i="1"/>
  <c r="O2342" i="1"/>
  <c r="P2342" i="1"/>
  <c r="Q2342" i="1"/>
  <c r="S2342" i="1"/>
  <c r="T2342" i="1"/>
  <c r="O2343" i="1"/>
  <c r="P2343" i="1"/>
  <c r="Q2343" i="1"/>
  <c r="S2343" i="1"/>
  <c r="T2343" i="1"/>
  <c r="O2344" i="1"/>
  <c r="P2344" i="1"/>
  <c r="Q2344" i="1"/>
  <c r="S2344" i="1"/>
  <c r="T2344" i="1"/>
  <c r="O2345" i="1"/>
  <c r="P2345" i="1"/>
  <c r="Q2345" i="1"/>
  <c r="S2345" i="1"/>
  <c r="T2345" i="1"/>
  <c r="O2346" i="1"/>
  <c r="P2346" i="1"/>
  <c r="Q2346" i="1"/>
  <c r="S2346" i="1"/>
  <c r="T2346" i="1"/>
  <c r="O2347" i="1"/>
  <c r="P2347" i="1"/>
  <c r="Q2347" i="1"/>
  <c r="S2347" i="1"/>
  <c r="T2347" i="1"/>
  <c r="O2348" i="1"/>
  <c r="P2348" i="1"/>
  <c r="Q2348" i="1"/>
  <c r="S2348" i="1"/>
  <c r="T2348" i="1"/>
  <c r="O2349" i="1"/>
  <c r="P2349" i="1"/>
  <c r="Q2349" i="1"/>
  <c r="S2349" i="1"/>
  <c r="T2349" i="1"/>
  <c r="O2350" i="1"/>
  <c r="P2350" i="1"/>
  <c r="Q2350" i="1"/>
  <c r="S2350" i="1"/>
  <c r="T2350" i="1"/>
  <c r="O2351" i="1"/>
  <c r="P2351" i="1"/>
  <c r="Q2351" i="1"/>
  <c r="S2351" i="1"/>
  <c r="T2351" i="1"/>
  <c r="O2352" i="1"/>
  <c r="P2352" i="1"/>
  <c r="Q2352" i="1"/>
  <c r="S2352" i="1"/>
  <c r="T2352" i="1"/>
  <c r="O2353" i="1"/>
  <c r="P2353" i="1"/>
  <c r="Q2353" i="1"/>
  <c r="S2353" i="1"/>
  <c r="T2353" i="1"/>
  <c r="O2354" i="1"/>
  <c r="P2354" i="1"/>
  <c r="Q2354" i="1"/>
  <c r="S2354" i="1"/>
  <c r="T2354" i="1"/>
  <c r="O2355" i="1"/>
  <c r="P2355" i="1"/>
  <c r="Q2355" i="1"/>
  <c r="S2355" i="1"/>
  <c r="T2355" i="1"/>
  <c r="O2356" i="1"/>
  <c r="P2356" i="1"/>
  <c r="Q2356" i="1"/>
  <c r="S2356" i="1"/>
  <c r="T2356" i="1"/>
  <c r="O2357" i="1"/>
  <c r="P2357" i="1"/>
  <c r="Q2357" i="1"/>
  <c r="S2357" i="1"/>
  <c r="T2357" i="1"/>
  <c r="O2358" i="1"/>
  <c r="P2358" i="1"/>
  <c r="Q2358" i="1"/>
  <c r="S2358" i="1"/>
  <c r="T2358" i="1"/>
  <c r="O2359" i="1"/>
  <c r="P2359" i="1"/>
  <c r="Q2359" i="1"/>
  <c r="S2359" i="1"/>
  <c r="T2359" i="1"/>
  <c r="O2360" i="1"/>
  <c r="P2360" i="1"/>
  <c r="Q2360" i="1"/>
  <c r="S2360" i="1"/>
  <c r="T2360" i="1"/>
  <c r="O2361" i="1"/>
  <c r="P2361" i="1"/>
  <c r="Q2361" i="1"/>
  <c r="S2361" i="1"/>
  <c r="T2361" i="1"/>
  <c r="O2362" i="1"/>
  <c r="P2362" i="1"/>
  <c r="Q2362" i="1"/>
  <c r="S2362" i="1"/>
  <c r="T2362" i="1"/>
  <c r="O2363" i="1"/>
  <c r="P2363" i="1"/>
  <c r="Q2363" i="1"/>
  <c r="S2363" i="1"/>
  <c r="T2363" i="1"/>
  <c r="O2364" i="1"/>
  <c r="P2364" i="1"/>
  <c r="Q2364" i="1"/>
  <c r="S2364" i="1"/>
  <c r="T2364" i="1"/>
  <c r="O2365" i="1"/>
  <c r="P2365" i="1"/>
  <c r="Q2365" i="1"/>
  <c r="S2365" i="1"/>
  <c r="T2365" i="1"/>
  <c r="O2366" i="1"/>
  <c r="P2366" i="1"/>
  <c r="Q2366" i="1"/>
  <c r="S2366" i="1"/>
  <c r="T2366" i="1"/>
  <c r="O2367" i="1"/>
  <c r="P2367" i="1"/>
  <c r="Q2367" i="1"/>
  <c r="S2367" i="1"/>
  <c r="T2367" i="1"/>
  <c r="O2368" i="1"/>
  <c r="P2368" i="1"/>
  <c r="Q2368" i="1"/>
  <c r="S2368" i="1"/>
  <c r="T2368" i="1"/>
  <c r="O2369" i="1"/>
  <c r="P2369" i="1"/>
  <c r="Q2369" i="1"/>
  <c r="S2369" i="1"/>
  <c r="T2369" i="1"/>
  <c r="O2370" i="1"/>
  <c r="P2370" i="1"/>
  <c r="Q2370" i="1"/>
  <c r="S2370" i="1"/>
  <c r="T2370" i="1"/>
  <c r="O2371" i="1"/>
  <c r="P2371" i="1"/>
  <c r="Q2371" i="1"/>
  <c r="S2371" i="1"/>
  <c r="T2371" i="1"/>
  <c r="O2372" i="1"/>
  <c r="P2372" i="1"/>
  <c r="Q2372" i="1"/>
  <c r="S2372" i="1"/>
  <c r="T2372" i="1"/>
  <c r="O2373" i="1"/>
  <c r="P2373" i="1"/>
  <c r="Q2373" i="1"/>
  <c r="S2373" i="1"/>
  <c r="T2373" i="1"/>
  <c r="O2374" i="1"/>
  <c r="P2374" i="1"/>
  <c r="Q2374" i="1"/>
  <c r="S2374" i="1"/>
  <c r="T2374" i="1"/>
  <c r="O2375" i="1"/>
  <c r="P2375" i="1"/>
  <c r="Q2375" i="1"/>
  <c r="S2375" i="1"/>
  <c r="T2375" i="1"/>
  <c r="O2376" i="1"/>
  <c r="P2376" i="1"/>
  <c r="Q2376" i="1"/>
  <c r="S2376" i="1"/>
  <c r="T2376" i="1"/>
  <c r="O2377" i="1"/>
  <c r="P2377" i="1"/>
  <c r="Q2377" i="1"/>
  <c r="S2377" i="1"/>
  <c r="T2377" i="1"/>
  <c r="O2378" i="1"/>
  <c r="P2378" i="1"/>
  <c r="Q2378" i="1"/>
  <c r="S2378" i="1"/>
  <c r="T2378" i="1"/>
  <c r="O2379" i="1"/>
  <c r="P2379" i="1"/>
  <c r="Q2379" i="1"/>
  <c r="S2379" i="1"/>
  <c r="T2379" i="1"/>
  <c r="O2380" i="1"/>
  <c r="P2380" i="1"/>
  <c r="Q2380" i="1"/>
  <c r="S2380" i="1"/>
  <c r="T2380" i="1"/>
  <c r="O2381" i="1"/>
  <c r="P2381" i="1"/>
  <c r="Q2381" i="1"/>
  <c r="S2381" i="1"/>
  <c r="T2381" i="1"/>
  <c r="O2382" i="1"/>
  <c r="P2382" i="1"/>
  <c r="Q2382" i="1"/>
  <c r="S2382" i="1"/>
  <c r="T2382" i="1"/>
  <c r="O2383" i="1"/>
  <c r="P2383" i="1"/>
  <c r="Q2383" i="1"/>
  <c r="S2383" i="1"/>
  <c r="T2383" i="1"/>
  <c r="O2384" i="1"/>
  <c r="P2384" i="1"/>
  <c r="Q2384" i="1"/>
  <c r="S2384" i="1"/>
  <c r="T2384" i="1"/>
  <c r="O2385" i="1"/>
  <c r="P2385" i="1"/>
  <c r="Q2385" i="1"/>
  <c r="S2385" i="1"/>
  <c r="T2385" i="1"/>
  <c r="O2386" i="1"/>
  <c r="P2386" i="1"/>
  <c r="Q2386" i="1"/>
  <c r="S2386" i="1"/>
  <c r="T2386" i="1"/>
  <c r="O2387" i="1"/>
  <c r="P2387" i="1"/>
  <c r="Q2387" i="1"/>
  <c r="S2387" i="1"/>
  <c r="T2387" i="1"/>
  <c r="O2388" i="1"/>
  <c r="P2388" i="1"/>
  <c r="Q2388" i="1"/>
  <c r="S2388" i="1"/>
  <c r="T2388" i="1"/>
  <c r="O2389" i="1"/>
  <c r="P2389" i="1"/>
  <c r="Q2389" i="1"/>
  <c r="S2389" i="1"/>
  <c r="T2389" i="1"/>
  <c r="O2390" i="1"/>
  <c r="P2390" i="1"/>
  <c r="Q2390" i="1"/>
  <c r="S2390" i="1"/>
  <c r="T2390" i="1"/>
  <c r="O2391" i="1"/>
  <c r="P2391" i="1"/>
  <c r="Q2391" i="1"/>
  <c r="S2391" i="1"/>
  <c r="T2391" i="1"/>
  <c r="O2392" i="1"/>
  <c r="P2392" i="1"/>
  <c r="Q2392" i="1"/>
  <c r="S2392" i="1"/>
  <c r="T2392" i="1"/>
  <c r="O2393" i="1"/>
  <c r="P2393" i="1"/>
  <c r="Q2393" i="1"/>
  <c r="S2393" i="1"/>
  <c r="T2393" i="1"/>
  <c r="O2394" i="1"/>
  <c r="P2394" i="1"/>
  <c r="Q2394" i="1"/>
  <c r="S2394" i="1"/>
  <c r="T2394" i="1"/>
  <c r="O2395" i="1"/>
  <c r="P2395" i="1"/>
  <c r="Q2395" i="1"/>
  <c r="S2395" i="1"/>
  <c r="T2395" i="1"/>
  <c r="O2396" i="1"/>
  <c r="P2396" i="1"/>
  <c r="Q2396" i="1"/>
  <c r="S2396" i="1"/>
  <c r="T2396" i="1"/>
  <c r="O2397" i="1"/>
  <c r="P2397" i="1"/>
  <c r="Q2397" i="1"/>
  <c r="S2397" i="1"/>
  <c r="T2397" i="1"/>
  <c r="O2398" i="1"/>
  <c r="P2398" i="1"/>
  <c r="Q2398" i="1"/>
  <c r="S2398" i="1"/>
  <c r="T2398" i="1"/>
  <c r="O2399" i="1"/>
  <c r="P2399" i="1"/>
  <c r="Q2399" i="1"/>
  <c r="S2399" i="1"/>
  <c r="T2399" i="1"/>
  <c r="O2400" i="1"/>
  <c r="P2400" i="1"/>
  <c r="Q2400" i="1"/>
  <c r="S2400" i="1"/>
  <c r="T2400" i="1"/>
  <c r="O2401" i="1"/>
  <c r="P2401" i="1"/>
  <c r="Q2401" i="1"/>
  <c r="S2401" i="1"/>
  <c r="T2401" i="1"/>
  <c r="O2402" i="1"/>
  <c r="P2402" i="1"/>
  <c r="Q2402" i="1"/>
  <c r="S2402" i="1"/>
  <c r="T2402" i="1"/>
  <c r="O2403" i="1"/>
  <c r="P2403" i="1"/>
  <c r="Q2403" i="1"/>
  <c r="S2403" i="1"/>
  <c r="T2403" i="1"/>
  <c r="O2404" i="1"/>
  <c r="P2404" i="1"/>
  <c r="Q2404" i="1"/>
  <c r="S2404" i="1"/>
  <c r="T2404" i="1"/>
  <c r="O2405" i="1"/>
  <c r="P2405" i="1"/>
  <c r="Q2405" i="1"/>
  <c r="S2405" i="1"/>
  <c r="T2405" i="1"/>
  <c r="O2406" i="1"/>
  <c r="P2406" i="1"/>
  <c r="Q2406" i="1"/>
  <c r="S2406" i="1"/>
  <c r="T2406" i="1"/>
  <c r="O2407" i="1"/>
  <c r="P2407" i="1"/>
  <c r="Q2407" i="1"/>
  <c r="S2407" i="1"/>
  <c r="T2407" i="1"/>
  <c r="O2408" i="1"/>
  <c r="P2408" i="1"/>
  <c r="Q2408" i="1"/>
  <c r="S2408" i="1"/>
  <c r="T2408" i="1"/>
  <c r="O2409" i="1"/>
  <c r="P2409" i="1"/>
  <c r="Q2409" i="1"/>
  <c r="S2409" i="1"/>
  <c r="T2409" i="1"/>
  <c r="O2410" i="1"/>
  <c r="P2410" i="1"/>
  <c r="Q2410" i="1"/>
  <c r="S2410" i="1"/>
  <c r="T2410" i="1"/>
  <c r="O2411" i="1"/>
  <c r="P2411" i="1"/>
  <c r="Q2411" i="1"/>
  <c r="S2411" i="1"/>
  <c r="T2411" i="1"/>
  <c r="O2412" i="1"/>
  <c r="P2412" i="1"/>
  <c r="Q2412" i="1"/>
  <c r="S2412" i="1"/>
  <c r="T2412" i="1"/>
  <c r="O2413" i="1"/>
  <c r="P2413" i="1"/>
  <c r="Q2413" i="1"/>
  <c r="S2413" i="1"/>
  <c r="T2413" i="1"/>
  <c r="O2414" i="1"/>
  <c r="P2414" i="1"/>
  <c r="Q2414" i="1"/>
  <c r="S2414" i="1"/>
  <c r="T2414" i="1"/>
  <c r="O2415" i="1"/>
  <c r="P2415" i="1"/>
  <c r="Q2415" i="1"/>
  <c r="S2415" i="1"/>
  <c r="T2415" i="1"/>
  <c r="O2416" i="1"/>
  <c r="P2416" i="1"/>
  <c r="Q2416" i="1"/>
  <c r="S2416" i="1"/>
  <c r="T2416" i="1"/>
  <c r="O2417" i="1"/>
  <c r="P2417" i="1"/>
  <c r="Q2417" i="1"/>
  <c r="S2417" i="1"/>
  <c r="T2417" i="1"/>
  <c r="O2418" i="1"/>
  <c r="P2418" i="1"/>
  <c r="Q2418" i="1"/>
  <c r="S2418" i="1"/>
  <c r="T2418" i="1"/>
  <c r="O2419" i="1"/>
  <c r="P2419" i="1"/>
  <c r="Q2419" i="1"/>
  <c r="S2419" i="1"/>
  <c r="T2419" i="1"/>
  <c r="O2420" i="1"/>
  <c r="P2420" i="1"/>
  <c r="Q2420" i="1"/>
  <c r="S2420" i="1"/>
  <c r="T2420" i="1"/>
  <c r="O2421" i="1"/>
  <c r="P2421" i="1"/>
  <c r="Q2421" i="1"/>
  <c r="S2421" i="1"/>
  <c r="T2421" i="1"/>
  <c r="O2422" i="1"/>
  <c r="P2422" i="1"/>
  <c r="Q2422" i="1"/>
  <c r="S2422" i="1"/>
  <c r="T2422" i="1"/>
  <c r="O2423" i="1"/>
  <c r="P2423" i="1"/>
  <c r="Q2423" i="1"/>
  <c r="S2423" i="1"/>
  <c r="T2423" i="1"/>
  <c r="O2424" i="1"/>
  <c r="P2424" i="1"/>
  <c r="Q2424" i="1"/>
  <c r="S2424" i="1"/>
  <c r="T2424" i="1"/>
  <c r="O2425" i="1"/>
  <c r="P2425" i="1"/>
  <c r="Q2425" i="1"/>
  <c r="S2425" i="1"/>
  <c r="T2425" i="1"/>
  <c r="O2426" i="1"/>
  <c r="P2426" i="1"/>
  <c r="Q2426" i="1"/>
  <c r="S2426" i="1"/>
  <c r="T2426" i="1"/>
  <c r="O2427" i="1"/>
  <c r="P2427" i="1"/>
  <c r="Q2427" i="1"/>
  <c r="S2427" i="1"/>
  <c r="T2427" i="1"/>
  <c r="O2428" i="1"/>
  <c r="P2428" i="1"/>
  <c r="Q2428" i="1"/>
  <c r="S2428" i="1"/>
  <c r="T2428" i="1"/>
  <c r="O2429" i="1"/>
  <c r="P2429" i="1"/>
  <c r="Q2429" i="1"/>
  <c r="S2429" i="1"/>
  <c r="T2429" i="1"/>
  <c r="O2430" i="1"/>
  <c r="P2430" i="1"/>
  <c r="Q2430" i="1"/>
  <c r="S2430" i="1"/>
  <c r="T2430" i="1"/>
  <c r="O2431" i="1"/>
  <c r="P2431" i="1"/>
  <c r="Q2431" i="1"/>
  <c r="S2431" i="1"/>
  <c r="T2431" i="1"/>
  <c r="O2432" i="1"/>
  <c r="P2432" i="1"/>
  <c r="Q2432" i="1"/>
  <c r="S2432" i="1"/>
  <c r="T2432" i="1"/>
  <c r="O2433" i="1"/>
  <c r="P2433" i="1"/>
  <c r="Q2433" i="1"/>
  <c r="S2433" i="1"/>
  <c r="T2433" i="1"/>
  <c r="O2434" i="1"/>
  <c r="P2434" i="1"/>
  <c r="Q2434" i="1"/>
  <c r="S2434" i="1"/>
  <c r="T2434" i="1"/>
  <c r="O2435" i="1"/>
  <c r="P2435" i="1"/>
  <c r="Q2435" i="1"/>
  <c r="S2435" i="1"/>
  <c r="T2435" i="1"/>
  <c r="O2436" i="1"/>
  <c r="P2436" i="1"/>
  <c r="Q2436" i="1"/>
  <c r="S2436" i="1"/>
  <c r="T2436" i="1"/>
  <c r="O2437" i="1"/>
  <c r="P2437" i="1"/>
  <c r="Q2437" i="1"/>
  <c r="S2437" i="1"/>
  <c r="T2437" i="1"/>
  <c r="O2438" i="1"/>
  <c r="P2438" i="1"/>
  <c r="Q2438" i="1"/>
  <c r="S2438" i="1"/>
  <c r="T2438" i="1"/>
  <c r="O2439" i="1"/>
  <c r="P2439" i="1"/>
  <c r="Q2439" i="1"/>
  <c r="S2439" i="1"/>
  <c r="T2439" i="1"/>
  <c r="O2440" i="1"/>
  <c r="P2440" i="1"/>
  <c r="Q2440" i="1"/>
  <c r="S2440" i="1"/>
  <c r="T2440" i="1"/>
  <c r="O2441" i="1"/>
  <c r="P2441" i="1"/>
  <c r="Q2441" i="1"/>
  <c r="S2441" i="1"/>
  <c r="T2441" i="1"/>
  <c r="O2442" i="1"/>
  <c r="P2442" i="1"/>
  <c r="Q2442" i="1"/>
  <c r="S2442" i="1"/>
  <c r="T2442" i="1"/>
  <c r="O2443" i="1"/>
  <c r="P2443" i="1"/>
  <c r="Q2443" i="1"/>
  <c r="S2443" i="1"/>
  <c r="T2443" i="1"/>
  <c r="O2444" i="1"/>
  <c r="P2444" i="1"/>
  <c r="Q2444" i="1"/>
  <c r="S2444" i="1"/>
  <c r="T2444" i="1"/>
  <c r="O2445" i="1"/>
  <c r="P2445" i="1"/>
  <c r="Q2445" i="1"/>
  <c r="S2445" i="1"/>
  <c r="T2445" i="1"/>
  <c r="O2446" i="1"/>
  <c r="P2446" i="1"/>
  <c r="Q2446" i="1"/>
  <c r="S2446" i="1"/>
  <c r="T2446" i="1"/>
  <c r="O2447" i="1"/>
  <c r="P2447" i="1"/>
  <c r="Q2447" i="1"/>
  <c r="S2447" i="1"/>
  <c r="T2447" i="1"/>
  <c r="O2448" i="1"/>
  <c r="P2448" i="1"/>
  <c r="Q2448" i="1"/>
  <c r="S2448" i="1"/>
  <c r="T2448" i="1"/>
  <c r="O2449" i="1"/>
  <c r="P2449" i="1"/>
  <c r="Q2449" i="1"/>
  <c r="S2449" i="1"/>
  <c r="T2449" i="1"/>
  <c r="O2450" i="1"/>
  <c r="P2450" i="1"/>
  <c r="Q2450" i="1"/>
  <c r="S2450" i="1"/>
  <c r="T2450" i="1"/>
  <c r="O2451" i="1"/>
  <c r="P2451" i="1"/>
  <c r="Q2451" i="1"/>
  <c r="S2451" i="1"/>
  <c r="T2451" i="1"/>
  <c r="O2452" i="1"/>
  <c r="P2452" i="1"/>
  <c r="Q2452" i="1"/>
  <c r="S2452" i="1"/>
  <c r="T2452" i="1"/>
  <c r="O2453" i="1"/>
  <c r="P2453" i="1"/>
  <c r="Q2453" i="1"/>
  <c r="S2453" i="1"/>
  <c r="T2453" i="1"/>
  <c r="O2454" i="1"/>
  <c r="P2454" i="1"/>
  <c r="Q2454" i="1"/>
  <c r="S2454" i="1"/>
  <c r="T2454" i="1"/>
  <c r="O2455" i="1"/>
  <c r="P2455" i="1"/>
  <c r="Q2455" i="1"/>
  <c r="S2455" i="1"/>
  <c r="T2455" i="1"/>
  <c r="O2456" i="1"/>
  <c r="P2456" i="1"/>
  <c r="Q2456" i="1"/>
  <c r="S2456" i="1"/>
  <c r="T2456" i="1"/>
  <c r="O2457" i="1"/>
  <c r="P2457" i="1"/>
  <c r="Q2457" i="1"/>
  <c r="S2457" i="1"/>
  <c r="T2457" i="1"/>
  <c r="O2458" i="1"/>
  <c r="P2458" i="1"/>
  <c r="Q2458" i="1"/>
  <c r="S2458" i="1"/>
  <c r="T2458" i="1"/>
  <c r="O2459" i="1"/>
  <c r="P2459" i="1"/>
  <c r="Q2459" i="1"/>
  <c r="S2459" i="1"/>
  <c r="T2459" i="1"/>
  <c r="O2460" i="1"/>
  <c r="P2460" i="1"/>
  <c r="Q2460" i="1"/>
  <c r="S2460" i="1"/>
  <c r="T2460" i="1"/>
  <c r="O2461" i="1"/>
  <c r="P2461" i="1"/>
  <c r="Q2461" i="1"/>
  <c r="S2461" i="1"/>
  <c r="T2461" i="1"/>
  <c r="O2462" i="1"/>
  <c r="P2462" i="1"/>
  <c r="Q2462" i="1"/>
  <c r="S2462" i="1"/>
  <c r="T2462" i="1"/>
  <c r="O2463" i="1"/>
  <c r="P2463" i="1"/>
  <c r="Q2463" i="1"/>
  <c r="S2463" i="1"/>
  <c r="T2463" i="1"/>
  <c r="O2464" i="1"/>
  <c r="P2464" i="1"/>
  <c r="Q2464" i="1"/>
  <c r="S2464" i="1"/>
  <c r="T2464" i="1"/>
  <c r="O2465" i="1"/>
  <c r="P2465" i="1"/>
  <c r="Q2465" i="1"/>
  <c r="S2465" i="1"/>
  <c r="T2465" i="1"/>
  <c r="O2466" i="1"/>
  <c r="P2466" i="1"/>
  <c r="Q2466" i="1"/>
  <c r="S2466" i="1"/>
  <c r="T2466" i="1"/>
  <c r="O2467" i="1"/>
  <c r="P2467" i="1"/>
  <c r="Q2467" i="1"/>
  <c r="S2467" i="1"/>
  <c r="T2467" i="1"/>
  <c r="O2468" i="1"/>
  <c r="P2468" i="1"/>
  <c r="Q2468" i="1"/>
  <c r="S2468" i="1"/>
  <c r="T2468" i="1"/>
  <c r="O2469" i="1"/>
  <c r="P2469" i="1"/>
  <c r="Q2469" i="1"/>
  <c r="S2469" i="1"/>
  <c r="T2469" i="1"/>
  <c r="O2470" i="1"/>
  <c r="P2470" i="1"/>
  <c r="Q2470" i="1"/>
  <c r="S2470" i="1"/>
  <c r="T2470" i="1"/>
  <c r="O2471" i="1"/>
  <c r="P2471" i="1"/>
  <c r="Q2471" i="1"/>
  <c r="S2471" i="1"/>
  <c r="T2471" i="1"/>
  <c r="O2472" i="1"/>
  <c r="P2472" i="1"/>
  <c r="Q2472" i="1"/>
  <c r="S2472" i="1"/>
  <c r="T2472" i="1"/>
  <c r="O2473" i="1"/>
  <c r="P2473" i="1"/>
  <c r="Q2473" i="1"/>
  <c r="S2473" i="1"/>
  <c r="T2473" i="1"/>
  <c r="O2474" i="1"/>
  <c r="P2474" i="1"/>
  <c r="Q2474" i="1"/>
  <c r="S2474" i="1"/>
  <c r="T2474" i="1"/>
  <c r="O2475" i="1"/>
  <c r="P2475" i="1"/>
  <c r="Q2475" i="1"/>
  <c r="S2475" i="1"/>
  <c r="T2475" i="1"/>
  <c r="O2476" i="1"/>
  <c r="P2476" i="1"/>
  <c r="Q2476" i="1"/>
  <c r="S2476" i="1"/>
  <c r="T2476" i="1"/>
  <c r="O2477" i="1"/>
  <c r="P2477" i="1"/>
  <c r="Q2477" i="1"/>
  <c r="S2477" i="1"/>
  <c r="T2477" i="1"/>
  <c r="O2478" i="1"/>
  <c r="P2478" i="1"/>
  <c r="Q2478" i="1"/>
  <c r="S2478" i="1"/>
  <c r="T2478" i="1"/>
  <c r="O2479" i="1"/>
  <c r="P2479" i="1"/>
  <c r="Q2479" i="1"/>
  <c r="S2479" i="1"/>
  <c r="T2479" i="1"/>
  <c r="O2480" i="1"/>
  <c r="P2480" i="1"/>
  <c r="Q2480" i="1"/>
  <c r="S2480" i="1"/>
  <c r="T2480" i="1"/>
  <c r="O2481" i="1"/>
  <c r="P2481" i="1"/>
  <c r="Q2481" i="1"/>
  <c r="S2481" i="1"/>
  <c r="T2481" i="1"/>
  <c r="O2482" i="1"/>
  <c r="P2482" i="1"/>
  <c r="Q2482" i="1"/>
  <c r="S2482" i="1"/>
  <c r="T2482" i="1"/>
  <c r="O2483" i="1"/>
  <c r="P2483" i="1"/>
  <c r="Q2483" i="1"/>
  <c r="S2483" i="1"/>
  <c r="T2483" i="1"/>
  <c r="O2484" i="1"/>
  <c r="P2484" i="1"/>
  <c r="Q2484" i="1"/>
  <c r="S2484" i="1"/>
  <c r="T2484" i="1"/>
  <c r="O2485" i="1"/>
  <c r="P2485" i="1"/>
  <c r="Q2485" i="1"/>
  <c r="S2485" i="1"/>
  <c r="T2485" i="1"/>
  <c r="O2486" i="1"/>
  <c r="P2486" i="1"/>
  <c r="Q2486" i="1"/>
  <c r="S2486" i="1"/>
  <c r="T2486" i="1"/>
  <c r="O2487" i="1"/>
  <c r="P2487" i="1"/>
  <c r="Q2487" i="1"/>
  <c r="S2487" i="1"/>
  <c r="T2487" i="1"/>
  <c r="O2488" i="1"/>
  <c r="P2488" i="1"/>
  <c r="Q2488" i="1"/>
  <c r="S2488" i="1"/>
  <c r="T2488" i="1"/>
  <c r="O2489" i="1"/>
  <c r="P2489" i="1"/>
  <c r="Q2489" i="1"/>
  <c r="S2489" i="1"/>
  <c r="T2489" i="1"/>
  <c r="O2490" i="1"/>
  <c r="P2490" i="1"/>
  <c r="Q2490" i="1"/>
  <c r="S2490" i="1"/>
  <c r="T2490" i="1"/>
  <c r="O2491" i="1"/>
  <c r="P2491" i="1"/>
  <c r="Q2491" i="1"/>
  <c r="S2491" i="1"/>
  <c r="T2491" i="1"/>
  <c r="O2492" i="1"/>
  <c r="P2492" i="1"/>
  <c r="Q2492" i="1"/>
  <c r="S2492" i="1"/>
  <c r="T2492" i="1"/>
  <c r="O2493" i="1"/>
  <c r="P2493" i="1"/>
  <c r="Q2493" i="1"/>
  <c r="S2493" i="1"/>
  <c r="T2493" i="1"/>
  <c r="O2494" i="1"/>
  <c r="P2494" i="1"/>
  <c r="Q2494" i="1"/>
  <c r="S2494" i="1"/>
  <c r="T2494" i="1"/>
  <c r="O2495" i="1"/>
  <c r="P2495" i="1"/>
  <c r="Q2495" i="1"/>
  <c r="S2495" i="1"/>
  <c r="T2495" i="1"/>
  <c r="O2496" i="1"/>
  <c r="P2496" i="1"/>
  <c r="Q2496" i="1"/>
  <c r="S2496" i="1"/>
  <c r="T2496" i="1"/>
  <c r="O2497" i="1"/>
  <c r="P2497" i="1"/>
  <c r="Q2497" i="1"/>
  <c r="S2497" i="1"/>
  <c r="T2497" i="1"/>
  <c r="O2498" i="1"/>
  <c r="P2498" i="1"/>
  <c r="Q2498" i="1"/>
  <c r="S2498" i="1"/>
  <c r="T2498" i="1"/>
  <c r="O2499" i="1"/>
  <c r="P2499" i="1"/>
  <c r="Q2499" i="1"/>
  <c r="S2499" i="1"/>
  <c r="T2499" i="1"/>
  <c r="O2500" i="1"/>
  <c r="P2500" i="1"/>
  <c r="Q2500" i="1"/>
  <c r="S2500" i="1"/>
  <c r="T2500" i="1"/>
  <c r="O2501" i="1"/>
  <c r="P2501" i="1"/>
  <c r="Q2501" i="1"/>
  <c r="S2501" i="1"/>
  <c r="T2501" i="1"/>
  <c r="O2502" i="1"/>
  <c r="P2502" i="1"/>
  <c r="Q2502" i="1"/>
  <c r="S2502" i="1"/>
  <c r="T2502" i="1"/>
  <c r="O2503" i="1"/>
  <c r="P2503" i="1"/>
  <c r="Q2503" i="1"/>
  <c r="S2503" i="1"/>
  <c r="T2503" i="1"/>
  <c r="O2504" i="1"/>
  <c r="P2504" i="1"/>
  <c r="Q2504" i="1"/>
  <c r="S2504" i="1"/>
  <c r="T2504" i="1"/>
  <c r="O2505" i="1"/>
  <c r="P2505" i="1"/>
  <c r="Q2505" i="1"/>
  <c r="S2505" i="1"/>
  <c r="T2505" i="1"/>
  <c r="O2506" i="1"/>
  <c r="P2506" i="1"/>
  <c r="Q2506" i="1"/>
  <c r="S2506" i="1"/>
  <c r="T2506" i="1"/>
  <c r="O2507" i="1"/>
  <c r="P2507" i="1"/>
  <c r="Q2507" i="1"/>
  <c r="S2507" i="1"/>
  <c r="T2507" i="1"/>
  <c r="O2508" i="1"/>
  <c r="P2508" i="1"/>
  <c r="Q2508" i="1"/>
  <c r="S2508" i="1"/>
  <c r="T2508" i="1"/>
  <c r="O2509" i="1"/>
  <c r="P2509" i="1"/>
  <c r="Q2509" i="1"/>
  <c r="S2509" i="1"/>
  <c r="T2509" i="1"/>
  <c r="O2510" i="1"/>
  <c r="P2510" i="1"/>
  <c r="Q2510" i="1"/>
  <c r="S2510" i="1"/>
  <c r="T2510" i="1"/>
  <c r="O2511" i="1"/>
  <c r="P2511" i="1"/>
  <c r="Q2511" i="1"/>
  <c r="S2511" i="1"/>
  <c r="T2511" i="1"/>
  <c r="O2512" i="1"/>
  <c r="P2512" i="1"/>
  <c r="Q2512" i="1"/>
  <c r="S2512" i="1"/>
  <c r="T2512" i="1"/>
  <c r="O2513" i="1"/>
  <c r="P2513" i="1"/>
  <c r="Q2513" i="1"/>
  <c r="S2513" i="1"/>
  <c r="T2513" i="1"/>
  <c r="O2514" i="1"/>
  <c r="P2514" i="1"/>
  <c r="Q2514" i="1"/>
  <c r="S2514" i="1"/>
  <c r="T2514" i="1"/>
  <c r="O2515" i="1"/>
  <c r="P2515" i="1"/>
  <c r="Q2515" i="1"/>
  <c r="S2515" i="1"/>
  <c r="T2515" i="1"/>
  <c r="O2516" i="1"/>
  <c r="P2516" i="1"/>
  <c r="Q2516" i="1"/>
  <c r="S2516" i="1"/>
  <c r="T2516" i="1"/>
  <c r="O2517" i="1"/>
  <c r="P2517" i="1"/>
  <c r="Q2517" i="1"/>
  <c r="S2517" i="1"/>
  <c r="T2517" i="1"/>
  <c r="O2518" i="1"/>
  <c r="P2518" i="1"/>
  <c r="Q2518" i="1"/>
  <c r="S2518" i="1"/>
  <c r="T2518" i="1"/>
  <c r="O2519" i="1"/>
  <c r="P2519" i="1"/>
  <c r="Q2519" i="1"/>
  <c r="S2519" i="1"/>
  <c r="T2519" i="1"/>
  <c r="O2520" i="1"/>
  <c r="P2520" i="1"/>
  <c r="Q2520" i="1"/>
  <c r="S2520" i="1"/>
  <c r="T2520" i="1"/>
  <c r="O2521" i="1"/>
  <c r="P2521" i="1"/>
  <c r="Q2521" i="1"/>
  <c r="S2521" i="1"/>
  <c r="T2521" i="1"/>
  <c r="O2522" i="1"/>
  <c r="P2522" i="1"/>
  <c r="Q2522" i="1"/>
  <c r="S2522" i="1"/>
  <c r="T2522" i="1"/>
  <c r="O2523" i="1"/>
  <c r="P2523" i="1"/>
  <c r="Q2523" i="1"/>
  <c r="S2523" i="1"/>
  <c r="T2523" i="1"/>
  <c r="O2524" i="1"/>
  <c r="P2524" i="1"/>
  <c r="Q2524" i="1"/>
  <c r="S2524" i="1"/>
  <c r="T2524" i="1"/>
  <c r="O2525" i="1"/>
  <c r="P2525" i="1"/>
  <c r="Q2525" i="1"/>
  <c r="S2525" i="1"/>
  <c r="T2525" i="1"/>
  <c r="O2526" i="1"/>
  <c r="P2526" i="1"/>
  <c r="Q2526" i="1"/>
  <c r="S2526" i="1"/>
  <c r="T2526" i="1"/>
  <c r="O2527" i="1"/>
  <c r="P2527" i="1"/>
  <c r="Q2527" i="1"/>
  <c r="S2527" i="1"/>
  <c r="T2527" i="1"/>
  <c r="O2528" i="1"/>
  <c r="P2528" i="1"/>
  <c r="Q2528" i="1"/>
  <c r="S2528" i="1"/>
  <c r="T2528" i="1"/>
  <c r="O2529" i="1"/>
  <c r="P2529" i="1"/>
  <c r="Q2529" i="1"/>
  <c r="S2529" i="1"/>
  <c r="T2529" i="1"/>
  <c r="O2530" i="1"/>
  <c r="P2530" i="1"/>
  <c r="Q2530" i="1"/>
  <c r="S2530" i="1"/>
  <c r="T2530" i="1"/>
  <c r="O2531" i="1"/>
  <c r="P2531" i="1"/>
  <c r="Q2531" i="1"/>
  <c r="S2531" i="1"/>
  <c r="T2531" i="1"/>
  <c r="O2532" i="1"/>
  <c r="P2532" i="1"/>
  <c r="Q2532" i="1"/>
  <c r="S2532" i="1"/>
  <c r="T2532" i="1"/>
  <c r="O2533" i="1"/>
  <c r="P2533" i="1"/>
  <c r="Q2533" i="1"/>
  <c r="S2533" i="1"/>
  <c r="T2533" i="1"/>
  <c r="O2534" i="1"/>
  <c r="P2534" i="1"/>
  <c r="Q2534" i="1"/>
  <c r="S2534" i="1"/>
  <c r="T2534" i="1"/>
  <c r="O2535" i="1"/>
  <c r="P2535" i="1"/>
  <c r="Q2535" i="1"/>
  <c r="S2535" i="1"/>
  <c r="T2535" i="1"/>
  <c r="O2536" i="1"/>
  <c r="P2536" i="1"/>
  <c r="Q2536" i="1"/>
  <c r="S2536" i="1"/>
  <c r="T2536" i="1"/>
  <c r="O2537" i="1"/>
  <c r="P2537" i="1"/>
  <c r="Q2537" i="1"/>
  <c r="S2537" i="1"/>
  <c r="T2537" i="1"/>
  <c r="O2538" i="1"/>
  <c r="P2538" i="1"/>
  <c r="Q2538" i="1"/>
  <c r="S2538" i="1"/>
  <c r="T2538" i="1"/>
  <c r="O2539" i="1"/>
  <c r="P2539" i="1"/>
  <c r="Q2539" i="1"/>
  <c r="S2539" i="1"/>
  <c r="T2539" i="1"/>
  <c r="O2540" i="1"/>
  <c r="P2540" i="1"/>
  <c r="Q2540" i="1"/>
  <c r="S2540" i="1"/>
  <c r="T2540" i="1"/>
  <c r="O2541" i="1"/>
  <c r="P2541" i="1"/>
  <c r="Q2541" i="1"/>
  <c r="S2541" i="1"/>
  <c r="T2541" i="1"/>
  <c r="O2542" i="1"/>
  <c r="P2542" i="1"/>
  <c r="Q2542" i="1"/>
  <c r="S2542" i="1"/>
  <c r="T2542" i="1"/>
  <c r="O2543" i="1"/>
  <c r="P2543" i="1"/>
  <c r="Q2543" i="1"/>
  <c r="S2543" i="1"/>
  <c r="T2543" i="1"/>
  <c r="O2544" i="1"/>
  <c r="P2544" i="1"/>
  <c r="Q2544" i="1"/>
  <c r="S2544" i="1"/>
  <c r="T2544" i="1"/>
  <c r="O2545" i="1"/>
  <c r="P2545" i="1"/>
  <c r="Q2545" i="1"/>
  <c r="S2545" i="1"/>
  <c r="T2545" i="1"/>
  <c r="O2546" i="1"/>
  <c r="P2546" i="1"/>
  <c r="Q2546" i="1"/>
  <c r="S2546" i="1"/>
  <c r="T2546" i="1"/>
  <c r="O2547" i="1"/>
  <c r="P2547" i="1"/>
  <c r="Q2547" i="1"/>
  <c r="S2547" i="1"/>
  <c r="T2547" i="1"/>
  <c r="O2548" i="1"/>
  <c r="P2548" i="1"/>
  <c r="Q2548" i="1"/>
  <c r="S2548" i="1"/>
  <c r="T2548" i="1"/>
  <c r="O2549" i="1"/>
  <c r="P2549" i="1"/>
  <c r="Q2549" i="1"/>
  <c r="S2549" i="1"/>
  <c r="T2549" i="1"/>
  <c r="O2550" i="1"/>
  <c r="P2550" i="1"/>
  <c r="Q2550" i="1"/>
  <c r="S2550" i="1"/>
  <c r="T2550" i="1"/>
  <c r="O2551" i="1"/>
  <c r="P2551" i="1"/>
  <c r="Q2551" i="1"/>
  <c r="S2551" i="1"/>
  <c r="T2551" i="1"/>
  <c r="O2552" i="1"/>
  <c r="P2552" i="1"/>
  <c r="Q2552" i="1"/>
  <c r="S2552" i="1"/>
  <c r="T2552" i="1"/>
  <c r="O2553" i="1"/>
  <c r="P2553" i="1"/>
  <c r="Q2553" i="1"/>
  <c r="S2553" i="1"/>
  <c r="T2553" i="1"/>
  <c r="O2554" i="1"/>
  <c r="P2554" i="1"/>
  <c r="Q2554" i="1"/>
  <c r="S2554" i="1"/>
  <c r="T2554" i="1"/>
  <c r="O2555" i="1"/>
  <c r="P2555" i="1"/>
  <c r="Q2555" i="1"/>
  <c r="S2555" i="1"/>
  <c r="T2555" i="1"/>
  <c r="O2556" i="1"/>
  <c r="P2556" i="1"/>
  <c r="Q2556" i="1"/>
  <c r="S2556" i="1"/>
  <c r="T2556" i="1"/>
  <c r="O2557" i="1"/>
  <c r="P2557" i="1"/>
  <c r="Q2557" i="1"/>
  <c r="S2557" i="1"/>
  <c r="T2557" i="1"/>
  <c r="O2558" i="1"/>
  <c r="P2558" i="1"/>
  <c r="Q2558" i="1"/>
  <c r="S2558" i="1"/>
  <c r="T2558" i="1"/>
  <c r="O2559" i="1"/>
  <c r="P2559" i="1"/>
  <c r="Q2559" i="1"/>
  <c r="S2559" i="1"/>
  <c r="T2559" i="1"/>
  <c r="O2560" i="1"/>
  <c r="P2560" i="1"/>
  <c r="Q2560" i="1"/>
  <c r="S2560" i="1"/>
  <c r="T2560" i="1"/>
  <c r="O2561" i="1"/>
  <c r="P2561" i="1"/>
  <c r="Q2561" i="1"/>
  <c r="S2561" i="1"/>
  <c r="T2561" i="1"/>
  <c r="O2562" i="1"/>
  <c r="P2562" i="1"/>
  <c r="Q2562" i="1"/>
  <c r="S2562" i="1"/>
  <c r="T2562" i="1"/>
  <c r="O2563" i="1"/>
  <c r="P2563" i="1"/>
  <c r="Q2563" i="1"/>
  <c r="S2563" i="1"/>
  <c r="T2563" i="1"/>
  <c r="O2564" i="1"/>
  <c r="P2564" i="1"/>
  <c r="Q2564" i="1"/>
  <c r="S2564" i="1"/>
  <c r="T2564" i="1"/>
  <c r="O2565" i="1"/>
  <c r="P2565" i="1"/>
  <c r="Q2565" i="1"/>
  <c r="S2565" i="1"/>
  <c r="T2565" i="1"/>
  <c r="O2566" i="1"/>
  <c r="P2566" i="1"/>
  <c r="Q2566" i="1"/>
  <c r="S2566" i="1"/>
  <c r="T2566" i="1"/>
  <c r="O2567" i="1"/>
  <c r="P2567" i="1"/>
  <c r="Q2567" i="1"/>
  <c r="S2567" i="1"/>
  <c r="T2567" i="1"/>
  <c r="O2568" i="1"/>
  <c r="P2568" i="1"/>
  <c r="Q2568" i="1"/>
  <c r="S2568" i="1"/>
  <c r="T2568" i="1"/>
  <c r="O2569" i="1"/>
  <c r="P2569" i="1"/>
  <c r="Q2569" i="1"/>
  <c r="S2569" i="1"/>
  <c r="T2569" i="1"/>
  <c r="O2570" i="1"/>
  <c r="P2570" i="1"/>
  <c r="Q2570" i="1"/>
  <c r="S2570" i="1"/>
  <c r="T2570" i="1"/>
  <c r="O2571" i="1"/>
  <c r="P2571" i="1"/>
  <c r="Q2571" i="1"/>
  <c r="S2571" i="1"/>
  <c r="T2571" i="1"/>
  <c r="O2572" i="1"/>
  <c r="P2572" i="1"/>
  <c r="Q2572" i="1"/>
  <c r="S2572" i="1"/>
  <c r="T2572" i="1"/>
  <c r="O2573" i="1"/>
  <c r="P2573" i="1"/>
  <c r="Q2573" i="1"/>
  <c r="S2573" i="1"/>
  <c r="T2573" i="1"/>
  <c r="O2574" i="1"/>
  <c r="P2574" i="1"/>
  <c r="Q2574" i="1"/>
  <c r="S2574" i="1"/>
  <c r="T2574" i="1"/>
  <c r="O2575" i="1"/>
  <c r="P2575" i="1"/>
  <c r="Q2575" i="1"/>
  <c r="S2575" i="1"/>
  <c r="T2575" i="1"/>
  <c r="O2576" i="1"/>
  <c r="P2576" i="1"/>
  <c r="Q2576" i="1"/>
  <c r="S2576" i="1"/>
  <c r="T2576" i="1"/>
  <c r="O2577" i="1"/>
  <c r="P2577" i="1"/>
  <c r="Q2577" i="1"/>
  <c r="S2577" i="1"/>
  <c r="T2577" i="1"/>
  <c r="O2578" i="1"/>
  <c r="P2578" i="1"/>
  <c r="Q2578" i="1"/>
  <c r="S2578" i="1"/>
  <c r="T2578" i="1"/>
  <c r="O2579" i="1"/>
  <c r="P2579" i="1"/>
  <c r="Q2579" i="1"/>
  <c r="S2579" i="1"/>
  <c r="T2579" i="1"/>
  <c r="O2580" i="1"/>
  <c r="P2580" i="1"/>
  <c r="Q2580" i="1"/>
  <c r="S2580" i="1"/>
  <c r="T2580" i="1"/>
  <c r="O2581" i="1"/>
  <c r="P2581" i="1"/>
  <c r="Q2581" i="1"/>
  <c r="S2581" i="1"/>
  <c r="T2581" i="1"/>
  <c r="O2582" i="1"/>
  <c r="P2582" i="1"/>
  <c r="Q2582" i="1"/>
  <c r="S2582" i="1"/>
  <c r="T2582" i="1"/>
  <c r="O2583" i="1"/>
  <c r="P2583" i="1"/>
  <c r="Q2583" i="1"/>
  <c r="S2583" i="1"/>
  <c r="T2583" i="1"/>
  <c r="O2584" i="1"/>
  <c r="P2584" i="1"/>
  <c r="Q2584" i="1"/>
  <c r="S2584" i="1"/>
  <c r="T2584" i="1"/>
  <c r="O2585" i="1"/>
  <c r="P2585" i="1"/>
  <c r="Q2585" i="1"/>
  <c r="S2585" i="1"/>
  <c r="T2585" i="1"/>
  <c r="O2586" i="1"/>
  <c r="P2586" i="1"/>
  <c r="Q2586" i="1"/>
  <c r="S2586" i="1"/>
  <c r="T2586" i="1"/>
  <c r="O2587" i="1"/>
  <c r="P2587" i="1"/>
  <c r="Q2587" i="1"/>
  <c r="S2587" i="1"/>
  <c r="T2587" i="1"/>
  <c r="O2588" i="1"/>
  <c r="P2588" i="1"/>
  <c r="Q2588" i="1"/>
  <c r="S2588" i="1"/>
  <c r="T2588" i="1"/>
  <c r="O2589" i="1"/>
  <c r="P2589" i="1"/>
  <c r="Q2589" i="1"/>
  <c r="S2589" i="1"/>
  <c r="T2589" i="1"/>
  <c r="O2590" i="1"/>
  <c r="P2590" i="1"/>
  <c r="Q2590" i="1"/>
  <c r="S2590" i="1"/>
  <c r="T2590" i="1"/>
  <c r="O2591" i="1"/>
  <c r="P2591" i="1"/>
  <c r="Q2591" i="1"/>
  <c r="S2591" i="1"/>
  <c r="T2591" i="1"/>
  <c r="O2592" i="1"/>
  <c r="P2592" i="1"/>
  <c r="Q2592" i="1"/>
  <c r="S2592" i="1"/>
  <c r="T2592" i="1"/>
  <c r="O2593" i="1"/>
  <c r="P2593" i="1"/>
  <c r="Q2593" i="1"/>
  <c r="S2593" i="1"/>
  <c r="T2593" i="1"/>
  <c r="O2594" i="1"/>
  <c r="P2594" i="1"/>
  <c r="Q2594" i="1"/>
  <c r="S2594" i="1"/>
  <c r="T2594" i="1"/>
  <c r="O2595" i="1"/>
  <c r="P2595" i="1"/>
  <c r="Q2595" i="1"/>
  <c r="S2595" i="1"/>
  <c r="T2595" i="1"/>
  <c r="O2596" i="1"/>
  <c r="P2596" i="1"/>
  <c r="Q2596" i="1"/>
  <c r="S2596" i="1"/>
  <c r="T2596" i="1"/>
  <c r="O2597" i="1"/>
  <c r="P2597" i="1"/>
  <c r="Q2597" i="1"/>
  <c r="S2597" i="1"/>
  <c r="T2597" i="1"/>
  <c r="O2598" i="1"/>
  <c r="P2598" i="1"/>
  <c r="Q2598" i="1"/>
  <c r="S2598" i="1"/>
  <c r="T2598" i="1"/>
  <c r="O2599" i="1"/>
  <c r="P2599" i="1"/>
  <c r="Q2599" i="1"/>
  <c r="S2599" i="1"/>
  <c r="T2599" i="1"/>
  <c r="O2600" i="1"/>
  <c r="P2600" i="1"/>
  <c r="Q2600" i="1"/>
  <c r="S2600" i="1"/>
  <c r="T2600" i="1"/>
  <c r="O2601" i="1"/>
  <c r="P2601" i="1"/>
  <c r="Q2601" i="1"/>
  <c r="S2601" i="1"/>
  <c r="T2601" i="1"/>
  <c r="O2602" i="1"/>
  <c r="P2602" i="1"/>
  <c r="Q2602" i="1"/>
  <c r="S2602" i="1"/>
  <c r="T2602" i="1"/>
  <c r="O2603" i="1"/>
  <c r="P2603" i="1"/>
  <c r="Q2603" i="1"/>
  <c r="S2603" i="1"/>
  <c r="T2603" i="1"/>
  <c r="O2604" i="1"/>
  <c r="P2604" i="1"/>
  <c r="Q2604" i="1"/>
  <c r="S2604" i="1"/>
  <c r="T2604" i="1"/>
  <c r="O2605" i="1"/>
  <c r="P2605" i="1"/>
  <c r="Q2605" i="1"/>
  <c r="S2605" i="1"/>
  <c r="T2605" i="1"/>
  <c r="O2606" i="1"/>
  <c r="P2606" i="1"/>
  <c r="Q2606" i="1"/>
  <c r="S2606" i="1"/>
  <c r="T2606" i="1"/>
  <c r="O2607" i="1"/>
  <c r="P2607" i="1"/>
  <c r="Q2607" i="1"/>
  <c r="S2607" i="1"/>
  <c r="T2607" i="1"/>
  <c r="O2608" i="1"/>
  <c r="P2608" i="1"/>
  <c r="Q2608" i="1"/>
  <c r="S2608" i="1"/>
  <c r="T2608" i="1"/>
  <c r="O2609" i="1"/>
  <c r="P2609" i="1"/>
  <c r="Q2609" i="1"/>
  <c r="S2609" i="1"/>
  <c r="T2609" i="1"/>
  <c r="O2610" i="1"/>
  <c r="P2610" i="1"/>
  <c r="Q2610" i="1"/>
  <c r="S2610" i="1"/>
  <c r="T2610" i="1"/>
  <c r="O2611" i="1"/>
  <c r="P2611" i="1"/>
  <c r="Q2611" i="1"/>
  <c r="S2611" i="1"/>
  <c r="T2611" i="1"/>
  <c r="O2612" i="1"/>
  <c r="P2612" i="1"/>
  <c r="Q2612" i="1"/>
  <c r="S2612" i="1"/>
  <c r="T2612" i="1"/>
  <c r="O2613" i="1"/>
  <c r="P2613" i="1"/>
  <c r="Q2613" i="1"/>
  <c r="S2613" i="1"/>
  <c r="T2613" i="1"/>
  <c r="O2614" i="1"/>
  <c r="P2614" i="1"/>
  <c r="Q2614" i="1"/>
  <c r="S2614" i="1"/>
  <c r="T2614" i="1"/>
  <c r="O2615" i="1"/>
  <c r="P2615" i="1"/>
  <c r="Q2615" i="1"/>
  <c r="S2615" i="1"/>
  <c r="T2615" i="1"/>
  <c r="O2616" i="1"/>
  <c r="P2616" i="1"/>
  <c r="Q2616" i="1"/>
  <c r="S2616" i="1"/>
  <c r="T2616" i="1"/>
  <c r="O2617" i="1"/>
  <c r="P2617" i="1"/>
  <c r="Q2617" i="1"/>
  <c r="S2617" i="1"/>
  <c r="T2617" i="1"/>
  <c r="O2618" i="1"/>
  <c r="P2618" i="1"/>
  <c r="Q2618" i="1"/>
  <c r="S2618" i="1"/>
  <c r="T2618" i="1"/>
  <c r="O2619" i="1"/>
  <c r="P2619" i="1"/>
  <c r="Q2619" i="1"/>
  <c r="S2619" i="1"/>
  <c r="T2619" i="1"/>
  <c r="O2620" i="1"/>
  <c r="P2620" i="1"/>
  <c r="Q2620" i="1"/>
  <c r="S2620" i="1"/>
  <c r="T2620" i="1"/>
  <c r="O2621" i="1"/>
  <c r="P2621" i="1"/>
  <c r="Q2621" i="1"/>
  <c r="S2621" i="1"/>
  <c r="T2621" i="1"/>
  <c r="O2622" i="1"/>
  <c r="P2622" i="1"/>
  <c r="Q2622" i="1"/>
  <c r="S2622" i="1"/>
  <c r="T2622" i="1"/>
  <c r="O2623" i="1"/>
  <c r="P2623" i="1"/>
  <c r="Q2623" i="1"/>
  <c r="S2623" i="1"/>
  <c r="T2623" i="1"/>
  <c r="O2624" i="1"/>
  <c r="P2624" i="1"/>
  <c r="Q2624" i="1"/>
  <c r="S2624" i="1"/>
  <c r="T2624" i="1"/>
  <c r="O2625" i="1"/>
  <c r="P2625" i="1"/>
  <c r="Q2625" i="1"/>
  <c r="S2625" i="1"/>
  <c r="T2625" i="1"/>
  <c r="O2626" i="1"/>
  <c r="P2626" i="1"/>
  <c r="Q2626" i="1"/>
  <c r="S2626" i="1"/>
  <c r="T2626" i="1"/>
  <c r="O2627" i="1"/>
  <c r="P2627" i="1"/>
  <c r="Q2627" i="1"/>
  <c r="S2627" i="1"/>
  <c r="T2627" i="1"/>
  <c r="O2628" i="1"/>
  <c r="P2628" i="1"/>
  <c r="Q2628" i="1"/>
  <c r="S2628" i="1"/>
  <c r="T2628" i="1"/>
  <c r="O2629" i="1"/>
  <c r="P2629" i="1"/>
  <c r="Q2629" i="1"/>
  <c r="S2629" i="1"/>
  <c r="T2629" i="1"/>
  <c r="O2630" i="1"/>
  <c r="P2630" i="1"/>
  <c r="Q2630" i="1"/>
  <c r="S2630" i="1"/>
  <c r="T2630" i="1"/>
  <c r="O2631" i="1"/>
  <c r="P2631" i="1"/>
  <c r="Q2631" i="1"/>
  <c r="S2631" i="1"/>
  <c r="T2631" i="1"/>
  <c r="O2632" i="1"/>
  <c r="P2632" i="1"/>
  <c r="Q2632" i="1"/>
  <c r="S2632" i="1"/>
  <c r="T2632" i="1"/>
  <c r="O2633" i="1"/>
  <c r="P2633" i="1"/>
  <c r="Q2633" i="1"/>
  <c r="S2633" i="1"/>
  <c r="T2633" i="1"/>
  <c r="O2634" i="1"/>
  <c r="P2634" i="1"/>
  <c r="Q2634" i="1"/>
  <c r="S2634" i="1"/>
  <c r="T2634" i="1"/>
  <c r="O2635" i="1"/>
  <c r="P2635" i="1"/>
  <c r="Q2635" i="1"/>
  <c r="S2635" i="1"/>
  <c r="T2635" i="1"/>
  <c r="O2636" i="1"/>
  <c r="P2636" i="1"/>
  <c r="Q2636" i="1"/>
  <c r="S2636" i="1"/>
  <c r="T2636" i="1"/>
  <c r="O2637" i="1"/>
  <c r="P2637" i="1"/>
  <c r="Q2637" i="1"/>
  <c r="S2637" i="1"/>
  <c r="T2637" i="1"/>
  <c r="O2638" i="1"/>
  <c r="P2638" i="1"/>
  <c r="Q2638" i="1"/>
  <c r="S2638" i="1"/>
  <c r="T2638" i="1"/>
  <c r="O2639" i="1"/>
  <c r="P2639" i="1"/>
  <c r="Q2639" i="1"/>
  <c r="S2639" i="1"/>
  <c r="T2639" i="1"/>
  <c r="O2640" i="1"/>
  <c r="P2640" i="1"/>
  <c r="Q2640" i="1"/>
  <c r="S2640" i="1"/>
  <c r="T2640" i="1"/>
  <c r="O2641" i="1"/>
  <c r="P2641" i="1"/>
  <c r="Q2641" i="1"/>
  <c r="S2641" i="1"/>
  <c r="T2641" i="1"/>
  <c r="O2642" i="1"/>
  <c r="P2642" i="1"/>
  <c r="Q2642" i="1"/>
  <c r="S2642" i="1"/>
  <c r="T2642" i="1"/>
  <c r="O2643" i="1"/>
  <c r="P2643" i="1"/>
  <c r="Q2643" i="1"/>
  <c r="S2643" i="1"/>
  <c r="T2643" i="1"/>
  <c r="O2644" i="1"/>
  <c r="P2644" i="1"/>
  <c r="Q2644" i="1"/>
  <c r="S2644" i="1"/>
  <c r="T2644" i="1"/>
  <c r="O2645" i="1"/>
  <c r="P2645" i="1"/>
  <c r="Q2645" i="1"/>
  <c r="S2645" i="1"/>
  <c r="T2645" i="1"/>
  <c r="O2646" i="1"/>
  <c r="P2646" i="1"/>
  <c r="Q2646" i="1"/>
  <c r="S2646" i="1"/>
  <c r="T2646" i="1"/>
  <c r="O2647" i="1"/>
  <c r="P2647" i="1"/>
  <c r="Q2647" i="1"/>
  <c r="S2647" i="1"/>
  <c r="T2647" i="1"/>
  <c r="O2648" i="1"/>
  <c r="P2648" i="1"/>
  <c r="Q2648" i="1"/>
  <c r="S2648" i="1"/>
  <c r="T2648" i="1"/>
  <c r="O2649" i="1"/>
  <c r="P2649" i="1"/>
  <c r="Q2649" i="1"/>
  <c r="S2649" i="1"/>
  <c r="T2649" i="1"/>
  <c r="O2650" i="1"/>
  <c r="P2650" i="1"/>
  <c r="Q2650" i="1"/>
  <c r="S2650" i="1"/>
  <c r="T2650" i="1"/>
  <c r="O2651" i="1"/>
  <c r="P2651" i="1"/>
  <c r="Q2651" i="1"/>
  <c r="S2651" i="1"/>
  <c r="T2651" i="1"/>
  <c r="O2652" i="1"/>
  <c r="P2652" i="1"/>
  <c r="Q2652" i="1"/>
  <c r="S2652" i="1"/>
  <c r="T2652" i="1"/>
  <c r="O2653" i="1"/>
  <c r="P2653" i="1"/>
  <c r="Q2653" i="1"/>
  <c r="S2653" i="1"/>
  <c r="T2653" i="1"/>
  <c r="O2654" i="1"/>
  <c r="P2654" i="1"/>
  <c r="Q2654" i="1"/>
  <c r="S2654" i="1"/>
  <c r="T2654" i="1"/>
  <c r="O2655" i="1"/>
  <c r="P2655" i="1"/>
  <c r="Q2655" i="1"/>
  <c r="S2655" i="1"/>
  <c r="T2655" i="1"/>
  <c r="O2656" i="1"/>
  <c r="P2656" i="1"/>
  <c r="Q2656" i="1"/>
  <c r="S2656" i="1"/>
  <c r="T2656" i="1"/>
  <c r="O2657" i="1"/>
  <c r="P2657" i="1"/>
  <c r="Q2657" i="1"/>
  <c r="S2657" i="1"/>
  <c r="T2657" i="1"/>
  <c r="O2658" i="1"/>
  <c r="P2658" i="1"/>
  <c r="Q2658" i="1"/>
  <c r="S2658" i="1"/>
  <c r="T2658" i="1"/>
  <c r="O2659" i="1"/>
  <c r="P2659" i="1"/>
  <c r="Q2659" i="1"/>
  <c r="S2659" i="1"/>
  <c r="T2659" i="1"/>
  <c r="O2660" i="1"/>
  <c r="P2660" i="1"/>
  <c r="Q2660" i="1"/>
  <c r="S2660" i="1"/>
  <c r="T2660" i="1"/>
  <c r="O2661" i="1"/>
  <c r="P2661" i="1"/>
  <c r="Q2661" i="1"/>
  <c r="S2661" i="1"/>
  <c r="T2661" i="1"/>
  <c r="O2662" i="1"/>
  <c r="P2662" i="1"/>
  <c r="Q2662" i="1"/>
  <c r="S2662" i="1"/>
  <c r="T2662" i="1"/>
  <c r="O2663" i="1"/>
  <c r="P2663" i="1"/>
  <c r="Q2663" i="1"/>
  <c r="S2663" i="1"/>
  <c r="T2663" i="1"/>
  <c r="O2664" i="1"/>
  <c r="P2664" i="1"/>
  <c r="Q2664" i="1"/>
  <c r="S2664" i="1"/>
  <c r="T2664" i="1"/>
  <c r="O2665" i="1"/>
  <c r="P2665" i="1"/>
  <c r="Q2665" i="1"/>
  <c r="S2665" i="1"/>
  <c r="T2665" i="1"/>
  <c r="O2666" i="1"/>
  <c r="P2666" i="1"/>
  <c r="Q2666" i="1"/>
  <c r="S2666" i="1"/>
  <c r="T2666" i="1"/>
  <c r="O2667" i="1"/>
  <c r="P2667" i="1"/>
  <c r="Q2667" i="1"/>
  <c r="S2667" i="1"/>
  <c r="T2667" i="1"/>
  <c r="O2668" i="1"/>
  <c r="P2668" i="1"/>
  <c r="Q2668" i="1"/>
  <c r="S2668" i="1"/>
  <c r="T2668" i="1"/>
  <c r="O2669" i="1"/>
  <c r="P2669" i="1"/>
  <c r="Q2669" i="1"/>
  <c r="S2669" i="1"/>
  <c r="T2669" i="1"/>
  <c r="O2670" i="1"/>
  <c r="P2670" i="1"/>
  <c r="Q2670" i="1"/>
  <c r="S2670" i="1"/>
  <c r="T2670" i="1"/>
  <c r="O2671" i="1"/>
  <c r="P2671" i="1"/>
  <c r="Q2671" i="1"/>
  <c r="S2671" i="1"/>
  <c r="T2671" i="1"/>
  <c r="O2672" i="1"/>
  <c r="P2672" i="1"/>
  <c r="Q2672" i="1"/>
  <c r="S2672" i="1"/>
  <c r="T2672" i="1"/>
  <c r="O2673" i="1"/>
  <c r="P2673" i="1"/>
  <c r="Q2673" i="1"/>
  <c r="S2673" i="1"/>
  <c r="T2673" i="1"/>
  <c r="O2674" i="1"/>
  <c r="P2674" i="1"/>
  <c r="Q2674" i="1"/>
  <c r="S2674" i="1"/>
  <c r="T2674" i="1"/>
  <c r="O2675" i="1"/>
  <c r="P2675" i="1"/>
  <c r="Q2675" i="1"/>
  <c r="S2675" i="1"/>
  <c r="T2675" i="1"/>
  <c r="O2676" i="1"/>
  <c r="P2676" i="1"/>
  <c r="Q2676" i="1"/>
  <c r="S2676" i="1"/>
  <c r="T2676" i="1"/>
  <c r="O2677" i="1"/>
  <c r="P2677" i="1"/>
  <c r="Q2677" i="1"/>
  <c r="S2677" i="1"/>
  <c r="T2677" i="1"/>
  <c r="O2678" i="1"/>
  <c r="P2678" i="1"/>
  <c r="Q2678" i="1"/>
  <c r="S2678" i="1"/>
  <c r="T2678" i="1"/>
  <c r="O2679" i="1"/>
  <c r="P2679" i="1"/>
  <c r="Q2679" i="1"/>
  <c r="S2679" i="1"/>
  <c r="T2679" i="1"/>
  <c r="O2680" i="1"/>
  <c r="P2680" i="1"/>
  <c r="Q2680" i="1"/>
  <c r="S2680" i="1"/>
  <c r="T2680" i="1"/>
  <c r="O2681" i="1"/>
  <c r="P2681" i="1"/>
  <c r="Q2681" i="1"/>
  <c r="S2681" i="1"/>
  <c r="T2681" i="1"/>
  <c r="O2682" i="1"/>
  <c r="P2682" i="1"/>
  <c r="Q2682" i="1"/>
  <c r="S2682" i="1"/>
  <c r="T2682" i="1"/>
  <c r="O2683" i="1"/>
  <c r="P2683" i="1"/>
  <c r="Q2683" i="1"/>
  <c r="S2683" i="1"/>
  <c r="T2683" i="1"/>
  <c r="O2684" i="1"/>
  <c r="P2684" i="1"/>
  <c r="Q2684" i="1"/>
  <c r="S2684" i="1"/>
  <c r="T2684" i="1"/>
  <c r="O2685" i="1"/>
  <c r="P2685" i="1"/>
  <c r="Q2685" i="1"/>
  <c r="S2685" i="1"/>
  <c r="T2685" i="1"/>
  <c r="O2686" i="1"/>
  <c r="P2686" i="1"/>
  <c r="Q2686" i="1"/>
  <c r="S2686" i="1"/>
  <c r="T2686" i="1"/>
  <c r="O2687" i="1"/>
  <c r="P2687" i="1"/>
  <c r="Q2687" i="1"/>
  <c r="S2687" i="1"/>
  <c r="T2687" i="1"/>
  <c r="O2688" i="1"/>
  <c r="P2688" i="1"/>
  <c r="Q2688" i="1"/>
  <c r="S2688" i="1"/>
  <c r="T2688" i="1"/>
  <c r="O2689" i="1"/>
  <c r="P2689" i="1"/>
  <c r="Q2689" i="1"/>
  <c r="S2689" i="1"/>
  <c r="T2689" i="1"/>
  <c r="O2690" i="1"/>
  <c r="P2690" i="1"/>
  <c r="Q2690" i="1"/>
  <c r="S2690" i="1"/>
  <c r="T2690" i="1"/>
  <c r="O2691" i="1"/>
  <c r="P2691" i="1"/>
  <c r="Q2691" i="1"/>
  <c r="S2691" i="1"/>
  <c r="T2691" i="1"/>
  <c r="O2692" i="1"/>
  <c r="P2692" i="1"/>
  <c r="Q2692" i="1"/>
  <c r="S2692" i="1"/>
  <c r="T2692" i="1"/>
  <c r="O2693" i="1"/>
  <c r="P2693" i="1"/>
  <c r="Q2693" i="1"/>
  <c r="S2693" i="1"/>
  <c r="T2693" i="1"/>
  <c r="O2694" i="1"/>
  <c r="P2694" i="1"/>
  <c r="Q2694" i="1"/>
  <c r="S2694" i="1"/>
  <c r="T2694" i="1"/>
  <c r="O2695" i="1"/>
  <c r="P2695" i="1"/>
  <c r="Q2695" i="1"/>
  <c r="S2695" i="1"/>
  <c r="T2695" i="1"/>
  <c r="O2696" i="1"/>
  <c r="P2696" i="1"/>
  <c r="Q2696" i="1"/>
  <c r="S2696" i="1"/>
  <c r="T2696" i="1"/>
  <c r="O2697" i="1"/>
  <c r="P2697" i="1"/>
  <c r="Q2697" i="1"/>
  <c r="S2697" i="1"/>
  <c r="T2697" i="1"/>
  <c r="O2698" i="1"/>
  <c r="P2698" i="1"/>
  <c r="Q2698" i="1"/>
  <c r="S2698" i="1"/>
  <c r="T2698" i="1"/>
  <c r="O2699" i="1"/>
  <c r="P2699" i="1"/>
  <c r="Q2699" i="1"/>
  <c r="S2699" i="1"/>
  <c r="T2699" i="1"/>
  <c r="O2700" i="1"/>
  <c r="P2700" i="1"/>
  <c r="Q2700" i="1"/>
  <c r="S2700" i="1"/>
  <c r="T2700" i="1"/>
  <c r="O2701" i="1"/>
  <c r="P2701" i="1"/>
  <c r="Q2701" i="1"/>
  <c r="S2701" i="1"/>
  <c r="T2701" i="1"/>
  <c r="O2702" i="1"/>
  <c r="P2702" i="1"/>
  <c r="Q2702" i="1"/>
  <c r="S2702" i="1"/>
  <c r="T2702" i="1"/>
  <c r="O2703" i="1"/>
  <c r="P2703" i="1"/>
  <c r="Q2703" i="1"/>
  <c r="S2703" i="1"/>
  <c r="T2703" i="1"/>
  <c r="O2704" i="1"/>
  <c r="P2704" i="1"/>
  <c r="Q2704" i="1"/>
  <c r="S2704" i="1"/>
  <c r="T2704" i="1"/>
  <c r="O2705" i="1"/>
  <c r="P2705" i="1"/>
  <c r="Q2705" i="1"/>
  <c r="S2705" i="1"/>
  <c r="T2705" i="1"/>
  <c r="O2706" i="1"/>
  <c r="P2706" i="1"/>
  <c r="Q2706" i="1"/>
  <c r="S2706" i="1"/>
  <c r="T2706" i="1"/>
  <c r="O2707" i="1"/>
  <c r="P2707" i="1"/>
  <c r="Q2707" i="1"/>
  <c r="S2707" i="1"/>
  <c r="T2707" i="1"/>
  <c r="O2708" i="1"/>
  <c r="P2708" i="1"/>
  <c r="Q2708" i="1"/>
  <c r="S2708" i="1"/>
  <c r="T2708" i="1"/>
  <c r="O2709" i="1"/>
  <c r="P2709" i="1"/>
  <c r="Q2709" i="1"/>
  <c r="S2709" i="1"/>
  <c r="T2709" i="1"/>
  <c r="O2710" i="1"/>
  <c r="P2710" i="1"/>
  <c r="Q2710" i="1"/>
  <c r="S2710" i="1"/>
  <c r="T2710" i="1"/>
  <c r="O2711" i="1"/>
  <c r="P2711" i="1"/>
  <c r="Q2711" i="1"/>
  <c r="S2711" i="1"/>
  <c r="T2711" i="1"/>
  <c r="O2712" i="1"/>
  <c r="P2712" i="1"/>
  <c r="Q2712" i="1"/>
  <c r="S2712" i="1"/>
  <c r="T2712" i="1"/>
  <c r="O2713" i="1"/>
  <c r="P2713" i="1"/>
  <c r="Q2713" i="1"/>
  <c r="S2713" i="1"/>
  <c r="T2713" i="1"/>
  <c r="O2714" i="1"/>
  <c r="P2714" i="1"/>
  <c r="Q2714" i="1"/>
  <c r="S2714" i="1"/>
  <c r="T2714" i="1"/>
  <c r="O2715" i="1"/>
  <c r="P2715" i="1"/>
  <c r="Q2715" i="1"/>
  <c r="S2715" i="1"/>
  <c r="T2715" i="1"/>
  <c r="O2716" i="1"/>
  <c r="P2716" i="1"/>
  <c r="Q2716" i="1"/>
  <c r="S2716" i="1"/>
  <c r="T2716" i="1"/>
  <c r="O2717" i="1"/>
  <c r="P2717" i="1"/>
  <c r="Q2717" i="1"/>
  <c r="S2717" i="1"/>
  <c r="T2717" i="1"/>
  <c r="O2718" i="1"/>
  <c r="P2718" i="1"/>
  <c r="Q2718" i="1"/>
  <c r="S2718" i="1"/>
  <c r="T2718" i="1"/>
  <c r="O2719" i="1"/>
  <c r="P2719" i="1"/>
  <c r="Q2719" i="1"/>
  <c r="S2719" i="1"/>
  <c r="T2719" i="1"/>
  <c r="O2720" i="1"/>
  <c r="P2720" i="1"/>
  <c r="Q2720" i="1"/>
  <c r="S2720" i="1"/>
  <c r="T2720" i="1"/>
  <c r="O2721" i="1"/>
  <c r="P2721" i="1"/>
  <c r="Q2721" i="1"/>
  <c r="S2721" i="1"/>
  <c r="T2721" i="1"/>
  <c r="O2722" i="1"/>
  <c r="P2722" i="1"/>
  <c r="Q2722" i="1"/>
  <c r="S2722" i="1"/>
  <c r="T2722" i="1"/>
  <c r="O2723" i="1"/>
  <c r="P2723" i="1"/>
  <c r="Q2723" i="1"/>
  <c r="S2723" i="1"/>
  <c r="T2723" i="1"/>
  <c r="O2724" i="1"/>
  <c r="P2724" i="1"/>
  <c r="Q2724" i="1"/>
  <c r="S2724" i="1"/>
  <c r="T2724" i="1"/>
  <c r="O2725" i="1"/>
  <c r="P2725" i="1"/>
  <c r="Q2725" i="1"/>
  <c r="S2725" i="1"/>
  <c r="T2725" i="1"/>
  <c r="O2726" i="1"/>
  <c r="P2726" i="1"/>
  <c r="Q2726" i="1"/>
  <c r="S2726" i="1"/>
  <c r="T2726" i="1"/>
  <c r="O2727" i="1"/>
  <c r="P2727" i="1"/>
  <c r="Q2727" i="1"/>
  <c r="S2727" i="1"/>
  <c r="T2727" i="1"/>
  <c r="O2728" i="1"/>
  <c r="P2728" i="1"/>
  <c r="Q2728" i="1"/>
  <c r="S2728" i="1"/>
  <c r="T2728" i="1"/>
  <c r="O2729" i="1"/>
  <c r="P2729" i="1"/>
  <c r="Q2729" i="1"/>
  <c r="S2729" i="1"/>
  <c r="T2729" i="1"/>
  <c r="O2730" i="1"/>
  <c r="P2730" i="1"/>
  <c r="Q2730" i="1"/>
  <c r="S2730" i="1"/>
  <c r="T2730" i="1"/>
  <c r="O2731" i="1"/>
  <c r="P2731" i="1"/>
  <c r="Q2731" i="1"/>
  <c r="S2731" i="1"/>
  <c r="T2731" i="1"/>
  <c r="O2732" i="1"/>
  <c r="P2732" i="1"/>
  <c r="Q2732" i="1"/>
  <c r="S2732" i="1"/>
  <c r="T2732" i="1"/>
  <c r="O2733" i="1"/>
  <c r="P2733" i="1"/>
  <c r="Q2733" i="1"/>
  <c r="S2733" i="1"/>
  <c r="T2733" i="1"/>
  <c r="O2734" i="1"/>
  <c r="P2734" i="1"/>
  <c r="Q2734" i="1"/>
  <c r="S2734" i="1"/>
  <c r="T2734" i="1"/>
  <c r="O2735" i="1"/>
  <c r="P2735" i="1"/>
  <c r="Q2735" i="1"/>
  <c r="S2735" i="1"/>
  <c r="T2735" i="1"/>
  <c r="O2736" i="1"/>
  <c r="P2736" i="1"/>
  <c r="Q2736" i="1"/>
  <c r="S2736" i="1"/>
  <c r="T2736" i="1"/>
  <c r="O2737" i="1"/>
  <c r="P2737" i="1"/>
  <c r="Q2737" i="1"/>
  <c r="S2737" i="1"/>
  <c r="T2737" i="1"/>
  <c r="O2738" i="1"/>
  <c r="P2738" i="1"/>
  <c r="Q2738" i="1"/>
  <c r="S2738" i="1"/>
  <c r="T2738" i="1"/>
  <c r="O2739" i="1"/>
  <c r="P2739" i="1"/>
  <c r="Q2739" i="1"/>
  <c r="S2739" i="1"/>
  <c r="T2739" i="1"/>
  <c r="O2740" i="1"/>
  <c r="P2740" i="1"/>
  <c r="Q2740" i="1"/>
  <c r="S2740" i="1"/>
  <c r="T2740" i="1"/>
  <c r="O2741" i="1"/>
  <c r="P2741" i="1"/>
  <c r="Q2741" i="1"/>
  <c r="S2741" i="1"/>
  <c r="T2741" i="1"/>
  <c r="O2742" i="1"/>
  <c r="P2742" i="1"/>
  <c r="Q2742" i="1"/>
  <c r="S2742" i="1"/>
  <c r="T2742" i="1"/>
  <c r="O2743" i="1"/>
  <c r="P2743" i="1"/>
  <c r="Q2743" i="1"/>
  <c r="S2743" i="1"/>
  <c r="T2743" i="1"/>
  <c r="O2744" i="1"/>
  <c r="P2744" i="1"/>
  <c r="Q2744" i="1"/>
  <c r="S2744" i="1"/>
  <c r="T2744" i="1"/>
  <c r="O2745" i="1"/>
  <c r="P2745" i="1"/>
  <c r="Q2745" i="1"/>
  <c r="S2745" i="1"/>
  <c r="T2745" i="1"/>
  <c r="O2746" i="1"/>
  <c r="P2746" i="1"/>
  <c r="Q2746" i="1"/>
  <c r="S2746" i="1"/>
  <c r="T2746" i="1"/>
  <c r="O2747" i="1"/>
  <c r="P2747" i="1"/>
  <c r="Q2747" i="1"/>
  <c r="S2747" i="1"/>
  <c r="T2747" i="1"/>
  <c r="O2748" i="1"/>
  <c r="P2748" i="1"/>
  <c r="Q2748" i="1"/>
  <c r="S2748" i="1"/>
  <c r="T2748" i="1"/>
  <c r="O2749" i="1"/>
  <c r="P2749" i="1"/>
  <c r="Q2749" i="1"/>
  <c r="S2749" i="1"/>
  <c r="T2749" i="1"/>
  <c r="O2750" i="1"/>
  <c r="P2750" i="1"/>
  <c r="Q2750" i="1"/>
  <c r="S2750" i="1"/>
  <c r="T2750" i="1"/>
  <c r="O2751" i="1"/>
  <c r="P2751" i="1"/>
  <c r="Q2751" i="1"/>
  <c r="S2751" i="1"/>
  <c r="T2751" i="1"/>
  <c r="O2752" i="1"/>
  <c r="P2752" i="1"/>
  <c r="Q2752" i="1"/>
  <c r="S2752" i="1"/>
  <c r="T2752" i="1"/>
  <c r="O2753" i="1"/>
  <c r="P2753" i="1"/>
  <c r="Q2753" i="1"/>
  <c r="S2753" i="1"/>
  <c r="T2753" i="1"/>
  <c r="O2754" i="1"/>
  <c r="P2754" i="1"/>
  <c r="Q2754" i="1"/>
  <c r="S2754" i="1"/>
  <c r="T2754" i="1"/>
  <c r="O2755" i="1"/>
  <c r="P2755" i="1"/>
  <c r="Q2755" i="1"/>
  <c r="S2755" i="1"/>
  <c r="T2755" i="1"/>
  <c r="O2756" i="1"/>
  <c r="P2756" i="1"/>
  <c r="Q2756" i="1"/>
  <c r="S2756" i="1"/>
  <c r="T2756" i="1"/>
  <c r="O2757" i="1"/>
  <c r="P2757" i="1"/>
  <c r="Q2757" i="1"/>
  <c r="S2757" i="1"/>
  <c r="T2757" i="1"/>
  <c r="O2758" i="1"/>
  <c r="P2758" i="1"/>
  <c r="Q2758" i="1"/>
  <c r="S2758" i="1"/>
  <c r="T2758" i="1"/>
  <c r="O2759" i="1"/>
  <c r="P2759" i="1"/>
  <c r="Q2759" i="1"/>
  <c r="S2759" i="1"/>
  <c r="T2759" i="1"/>
  <c r="O2760" i="1"/>
  <c r="P2760" i="1"/>
  <c r="Q2760" i="1"/>
  <c r="S2760" i="1"/>
  <c r="T2760" i="1"/>
  <c r="O2761" i="1"/>
  <c r="P2761" i="1"/>
  <c r="Q2761" i="1"/>
  <c r="S2761" i="1"/>
  <c r="T2761" i="1"/>
  <c r="O2762" i="1"/>
  <c r="P2762" i="1"/>
  <c r="Q2762" i="1"/>
  <c r="S2762" i="1"/>
  <c r="T2762" i="1"/>
  <c r="O2763" i="1"/>
  <c r="P2763" i="1"/>
  <c r="Q2763" i="1"/>
  <c r="S2763" i="1"/>
  <c r="T2763" i="1"/>
  <c r="O2764" i="1"/>
  <c r="P2764" i="1"/>
  <c r="Q2764" i="1"/>
  <c r="S2764" i="1"/>
  <c r="T2764" i="1"/>
  <c r="O2765" i="1"/>
  <c r="P2765" i="1"/>
  <c r="Q2765" i="1"/>
  <c r="S2765" i="1"/>
  <c r="T2765" i="1"/>
  <c r="O2766" i="1"/>
  <c r="P2766" i="1"/>
  <c r="Q2766" i="1"/>
  <c r="S2766" i="1"/>
  <c r="T2766" i="1"/>
  <c r="O2767" i="1"/>
  <c r="P2767" i="1"/>
  <c r="Q2767" i="1"/>
  <c r="S2767" i="1"/>
  <c r="T2767" i="1"/>
  <c r="O2768" i="1"/>
  <c r="P2768" i="1"/>
  <c r="Q2768" i="1"/>
  <c r="S2768" i="1"/>
  <c r="T2768" i="1"/>
  <c r="O2769" i="1"/>
  <c r="P2769" i="1"/>
  <c r="Q2769" i="1"/>
  <c r="S2769" i="1"/>
  <c r="T2769" i="1"/>
  <c r="O2770" i="1"/>
  <c r="P2770" i="1"/>
  <c r="Q2770" i="1"/>
  <c r="S2770" i="1"/>
  <c r="T2770" i="1"/>
  <c r="O2771" i="1"/>
  <c r="P2771" i="1"/>
  <c r="Q2771" i="1"/>
  <c r="S2771" i="1"/>
  <c r="T2771" i="1"/>
  <c r="O2772" i="1"/>
  <c r="P2772" i="1"/>
  <c r="Q2772" i="1"/>
  <c r="S2772" i="1"/>
  <c r="T2772" i="1"/>
  <c r="O2773" i="1"/>
  <c r="P2773" i="1"/>
  <c r="Q2773" i="1"/>
  <c r="S2773" i="1"/>
  <c r="T2773" i="1"/>
  <c r="O2774" i="1"/>
  <c r="P2774" i="1"/>
  <c r="Q2774" i="1"/>
  <c r="S2774" i="1"/>
  <c r="T2774" i="1"/>
  <c r="O2775" i="1"/>
  <c r="P2775" i="1"/>
  <c r="Q2775" i="1"/>
  <c r="S2775" i="1"/>
  <c r="T2775" i="1"/>
  <c r="O2776" i="1"/>
  <c r="P2776" i="1"/>
  <c r="Q2776" i="1"/>
  <c r="S2776" i="1"/>
  <c r="T2776" i="1"/>
  <c r="O2777" i="1"/>
  <c r="P2777" i="1"/>
  <c r="Q2777" i="1"/>
  <c r="S2777" i="1"/>
  <c r="T2777" i="1"/>
  <c r="O2778" i="1"/>
  <c r="P2778" i="1"/>
  <c r="Q2778" i="1"/>
  <c r="S2778" i="1"/>
  <c r="T2778" i="1"/>
  <c r="O2779" i="1"/>
  <c r="P2779" i="1"/>
  <c r="Q2779" i="1"/>
  <c r="S2779" i="1"/>
  <c r="T2779" i="1"/>
  <c r="O2780" i="1"/>
  <c r="P2780" i="1"/>
  <c r="Q2780" i="1"/>
  <c r="S2780" i="1"/>
  <c r="T2780" i="1"/>
  <c r="O2781" i="1"/>
  <c r="P2781" i="1"/>
  <c r="Q2781" i="1"/>
  <c r="S2781" i="1"/>
  <c r="T2781" i="1"/>
  <c r="O2782" i="1"/>
  <c r="P2782" i="1"/>
  <c r="Q2782" i="1"/>
  <c r="S2782" i="1"/>
  <c r="T2782" i="1"/>
  <c r="O2783" i="1"/>
  <c r="P2783" i="1"/>
  <c r="Q2783" i="1"/>
  <c r="S2783" i="1"/>
  <c r="T2783" i="1"/>
  <c r="O2784" i="1"/>
  <c r="P2784" i="1"/>
  <c r="Q2784" i="1"/>
  <c r="S2784" i="1"/>
  <c r="T2784" i="1"/>
  <c r="O2785" i="1"/>
  <c r="P2785" i="1"/>
  <c r="Q2785" i="1"/>
  <c r="S2785" i="1"/>
  <c r="T2785" i="1"/>
  <c r="O2786" i="1"/>
  <c r="P2786" i="1"/>
  <c r="Q2786" i="1"/>
  <c r="S2786" i="1"/>
  <c r="T2786" i="1"/>
  <c r="O2787" i="1"/>
  <c r="P2787" i="1"/>
  <c r="Q2787" i="1"/>
  <c r="S2787" i="1"/>
  <c r="T2787" i="1"/>
  <c r="O2788" i="1"/>
  <c r="P2788" i="1"/>
  <c r="Q2788" i="1"/>
  <c r="S2788" i="1"/>
  <c r="T2788" i="1"/>
  <c r="O2789" i="1"/>
  <c r="P2789" i="1"/>
  <c r="Q2789" i="1"/>
  <c r="S2789" i="1"/>
  <c r="T2789" i="1"/>
  <c r="O2790" i="1"/>
  <c r="P2790" i="1"/>
  <c r="Q2790" i="1"/>
  <c r="S2790" i="1"/>
  <c r="T2790" i="1"/>
  <c r="O2791" i="1"/>
  <c r="P2791" i="1"/>
  <c r="Q2791" i="1"/>
  <c r="S2791" i="1"/>
  <c r="T2791" i="1"/>
  <c r="O2792" i="1"/>
  <c r="P2792" i="1"/>
  <c r="Q2792" i="1"/>
  <c r="S2792" i="1"/>
  <c r="T2792" i="1"/>
  <c r="O2793" i="1"/>
  <c r="P2793" i="1"/>
  <c r="Q2793" i="1"/>
  <c r="S2793" i="1"/>
  <c r="T2793" i="1"/>
  <c r="O2794" i="1"/>
  <c r="P2794" i="1"/>
  <c r="Q2794" i="1"/>
  <c r="S2794" i="1"/>
  <c r="T2794" i="1"/>
  <c r="O2795" i="1"/>
  <c r="P2795" i="1"/>
  <c r="Q2795" i="1"/>
  <c r="S2795" i="1"/>
  <c r="T2795" i="1"/>
  <c r="O2796" i="1"/>
  <c r="P2796" i="1"/>
  <c r="Q2796" i="1"/>
  <c r="S2796" i="1"/>
  <c r="T2796" i="1"/>
  <c r="O2797" i="1"/>
  <c r="P2797" i="1"/>
  <c r="Q2797" i="1"/>
  <c r="S2797" i="1"/>
  <c r="T2797" i="1"/>
  <c r="O2798" i="1"/>
  <c r="P2798" i="1"/>
  <c r="Q2798" i="1"/>
  <c r="S2798" i="1"/>
  <c r="T2798" i="1"/>
  <c r="O2799" i="1"/>
  <c r="P2799" i="1"/>
  <c r="Q2799" i="1"/>
  <c r="S2799" i="1"/>
  <c r="T2799" i="1"/>
  <c r="O2800" i="1"/>
  <c r="P2800" i="1"/>
  <c r="Q2800" i="1"/>
  <c r="S2800" i="1"/>
  <c r="T2800" i="1"/>
  <c r="O2801" i="1"/>
  <c r="P2801" i="1"/>
  <c r="Q2801" i="1"/>
  <c r="S2801" i="1"/>
  <c r="T2801" i="1"/>
  <c r="O2802" i="1"/>
  <c r="P2802" i="1"/>
  <c r="Q2802" i="1"/>
  <c r="S2802" i="1"/>
  <c r="T2802" i="1"/>
  <c r="O2803" i="1"/>
  <c r="P2803" i="1"/>
  <c r="Q2803" i="1"/>
  <c r="S2803" i="1"/>
  <c r="T2803" i="1"/>
  <c r="O2804" i="1"/>
  <c r="P2804" i="1"/>
  <c r="Q2804" i="1"/>
  <c r="S2804" i="1"/>
  <c r="T2804" i="1"/>
  <c r="O2805" i="1"/>
  <c r="P2805" i="1"/>
  <c r="Q2805" i="1"/>
  <c r="S2805" i="1"/>
  <c r="T2805" i="1"/>
  <c r="O2806" i="1"/>
  <c r="P2806" i="1"/>
  <c r="Q2806" i="1"/>
  <c r="S2806" i="1"/>
  <c r="T2806" i="1"/>
  <c r="O2807" i="1"/>
  <c r="P2807" i="1"/>
  <c r="Q2807" i="1"/>
  <c r="S2807" i="1"/>
  <c r="T2807" i="1"/>
  <c r="O2808" i="1"/>
  <c r="P2808" i="1"/>
  <c r="Q2808" i="1"/>
  <c r="S2808" i="1"/>
  <c r="T2808" i="1"/>
  <c r="O2809" i="1"/>
  <c r="P2809" i="1"/>
  <c r="Q2809" i="1"/>
  <c r="S2809" i="1"/>
  <c r="T2809" i="1"/>
  <c r="O2810" i="1"/>
  <c r="P2810" i="1"/>
  <c r="Q2810" i="1"/>
  <c r="S2810" i="1"/>
  <c r="T2810" i="1"/>
  <c r="O2811" i="1"/>
  <c r="P2811" i="1"/>
  <c r="Q2811" i="1"/>
  <c r="S2811" i="1"/>
  <c r="T2811" i="1"/>
  <c r="O2812" i="1"/>
  <c r="P2812" i="1"/>
  <c r="Q2812" i="1"/>
  <c r="S2812" i="1"/>
  <c r="T2812" i="1"/>
  <c r="O2813" i="1"/>
  <c r="P2813" i="1"/>
  <c r="Q2813" i="1"/>
  <c r="S2813" i="1"/>
  <c r="T2813" i="1"/>
  <c r="O2814" i="1"/>
  <c r="P2814" i="1"/>
  <c r="Q2814" i="1"/>
  <c r="S2814" i="1"/>
  <c r="T2814" i="1"/>
  <c r="O2815" i="1"/>
  <c r="P2815" i="1"/>
  <c r="Q2815" i="1"/>
  <c r="S2815" i="1"/>
  <c r="T2815" i="1"/>
  <c r="O2816" i="1"/>
  <c r="P2816" i="1"/>
  <c r="Q2816" i="1"/>
  <c r="S2816" i="1"/>
  <c r="T2816" i="1"/>
  <c r="O2817" i="1"/>
  <c r="P2817" i="1"/>
  <c r="Q2817" i="1"/>
  <c r="S2817" i="1"/>
  <c r="T2817" i="1"/>
  <c r="O2818" i="1"/>
  <c r="P2818" i="1"/>
  <c r="Q2818" i="1"/>
  <c r="S2818" i="1"/>
  <c r="T2818" i="1"/>
  <c r="O2819" i="1"/>
  <c r="P2819" i="1"/>
  <c r="Q2819" i="1"/>
  <c r="S2819" i="1"/>
  <c r="T2819" i="1"/>
  <c r="O2820" i="1"/>
  <c r="P2820" i="1"/>
  <c r="Q2820" i="1"/>
  <c r="S2820" i="1"/>
  <c r="T2820" i="1"/>
  <c r="O2821" i="1"/>
  <c r="P2821" i="1"/>
  <c r="Q2821" i="1"/>
  <c r="S2821" i="1"/>
  <c r="T2821" i="1"/>
  <c r="O2822" i="1"/>
  <c r="P2822" i="1"/>
  <c r="Q2822" i="1"/>
  <c r="S2822" i="1"/>
  <c r="T2822" i="1"/>
  <c r="O2823" i="1"/>
  <c r="P2823" i="1"/>
  <c r="Q2823" i="1"/>
  <c r="S2823" i="1"/>
  <c r="T2823" i="1"/>
  <c r="O2824" i="1"/>
  <c r="P2824" i="1"/>
  <c r="Q2824" i="1"/>
  <c r="S2824" i="1"/>
  <c r="T2824" i="1"/>
  <c r="O2825" i="1"/>
  <c r="P2825" i="1"/>
  <c r="Q2825" i="1"/>
  <c r="S2825" i="1"/>
  <c r="T2825" i="1"/>
  <c r="O2826" i="1"/>
  <c r="P2826" i="1"/>
  <c r="Q2826" i="1"/>
  <c r="S2826" i="1"/>
  <c r="T2826" i="1"/>
  <c r="O2827" i="1"/>
  <c r="P2827" i="1"/>
  <c r="Q2827" i="1"/>
  <c r="S2827" i="1"/>
  <c r="T2827" i="1"/>
  <c r="O2828" i="1"/>
  <c r="P2828" i="1"/>
  <c r="Q2828" i="1"/>
  <c r="S2828" i="1"/>
  <c r="T2828" i="1"/>
  <c r="O2829" i="1"/>
  <c r="P2829" i="1"/>
  <c r="Q2829" i="1"/>
  <c r="S2829" i="1"/>
  <c r="T2829" i="1"/>
  <c r="O2830" i="1"/>
  <c r="P2830" i="1"/>
  <c r="Q2830" i="1"/>
  <c r="S2830" i="1"/>
  <c r="T2830" i="1"/>
  <c r="O2831" i="1"/>
  <c r="P2831" i="1"/>
  <c r="Q2831" i="1"/>
  <c r="S2831" i="1"/>
  <c r="T2831" i="1"/>
  <c r="O2832" i="1"/>
  <c r="P2832" i="1"/>
  <c r="Q2832" i="1"/>
  <c r="S2832" i="1"/>
  <c r="T2832" i="1"/>
  <c r="O2833" i="1"/>
  <c r="P2833" i="1"/>
  <c r="Q2833" i="1"/>
  <c r="S2833" i="1"/>
  <c r="T2833" i="1"/>
  <c r="O2834" i="1"/>
  <c r="P2834" i="1"/>
  <c r="Q2834" i="1"/>
  <c r="S2834" i="1"/>
  <c r="T2834" i="1"/>
  <c r="O2835" i="1"/>
  <c r="P2835" i="1"/>
  <c r="Q2835" i="1"/>
  <c r="S2835" i="1"/>
  <c r="T2835" i="1"/>
  <c r="O2836" i="1"/>
  <c r="P2836" i="1"/>
  <c r="Q2836" i="1"/>
  <c r="S2836" i="1"/>
  <c r="T2836" i="1"/>
  <c r="O2837" i="1"/>
  <c r="P2837" i="1"/>
  <c r="Q2837" i="1"/>
  <c r="S2837" i="1"/>
  <c r="T2837" i="1"/>
  <c r="O2838" i="1"/>
  <c r="P2838" i="1"/>
  <c r="Q2838" i="1"/>
  <c r="S2838" i="1"/>
  <c r="T2838" i="1"/>
  <c r="O2839" i="1"/>
  <c r="P2839" i="1"/>
  <c r="Q2839" i="1"/>
  <c r="S2839" i="1"/>
  <c r="T2839" i="1"/>
  <c r="O2840" i="1"/>
  <c r="P2840" i="1"/>
  <c r="Q2840" i="1"/>
  <c r="S2840" i="1"/>
  <c r="T2840" i="1"/>
  <c r="O2841" i="1"/>
  <c r="P2841" i="1"/>
  <c r="Q2841" i="1"/>
  <c r="S2841" i="1"/>
  <c r="T2841" i="1"/>
  <c r="O2842" i="1"/>
  <c r="P2842" i="1"/>
  <c r="Q2842" i="1"/>
  <c r="S2842" i="1"/>
  <c r="T2842" i="1"/>
  <c r="O2843" i="1"/>
  <c r="P2843" i="1"/>
  <c r="Q2843" i="1"/>
  <c r="S2843" i="1"/>
  <c r="T2843" i="1"/>
  <c r="O2844" i="1"/>
  <c r="P2844" i="1"/>
  <c r="Q2844" i="1"/>
  <c r="S2844" i="1"/>
  <c r="T2844" i="1"/>
  <c r="O2845" i="1"/>
  <c r="P2845" i="1"/>
  <c r="Q2845" i="1"/>
  <c r="S2845" i="1"/>
  <c r="T2845" i="1"/>
  <c r="O2846" i="1"/>
  <c r="P2846" i="1"/>
  <c r="Q2846" i="1"/>
  <c r="S2846" i="1"/>
  <c r="T2846" i="1"/>
  <c r="O2847" i="1"/>
  <c r="P2847" i="1"/>
  <c r="Q2847" i="1"/>
  <c r="S2847" i="1"/>
  <c r="T2847" i="1"/>
  <c r="O2848" i="1"/>
  <c r="P2848" i="1"/>
  <c r="Q2848" i="1"/>
  <c r="S2848" i="1"/>
  <c r="T2848" i="1"/>
  <c r="O2849" i="1"/>
  <c r="P2849" i="1"/>
  <c r="Q2849" i="1"/>
  <c r="S2849" i="1"/>
  <c r="T2849" i="1"/>
  <c r="O2850" i="1"/>
  <c r="P2850" i="1"/>
  <c r="Q2850" i="1"/>
  <c r="S2850" i="1"/>
  <c r="T2850" i="1"/>
  <c r="O2851" i="1"/>
  <c r="P2851" i="1"/>
  <c r="Q2851" i="1"/>
  <c r="S2851" i="1"/>
  <c r="T2851" i="1"/>
  <c r="O2852" i="1"/>
  <c r="P2852" i="1"/>
  <c r="Q2852" i="1"/>
  <c r="S2852" i="1"/>
  <c r="T2852" i="1"/>
  <c r="O2853" i="1"/>
  <c r="P2853" i="1"/>
  <c r="Q2853" i="1"/>
  <c r="S2853" i="1"/>
  <c r="T2853" i="1"/>
  <c r="O2854" i="1"/>
  <c r="P2854" i="1"/>
  <c r="Q2854" i="1"/>
  <c r="S2854" i="1"/>
  <c r="T2854" i="1"/>
  <c r="O2855" i="1"/>
  <c r="P2855" i="1"/>
  <c r="Q2855" i="1"/>
  <c r="S2855" i="1"/>
  <c r="T2855" i="1"/>
  <c r="O2856" i="1"/>
  <c r="P2856" i="1"/>
  <c r="Q2856" i="1"/>
  <c r="S2856" i="1"/>
  <c r="T2856" i="1"/>
  <c r="O2857" i="1"/>
  <c r="P2857" i="1"/>
  <c r="Q2857" i="1"/>
  <c r="S2857" i="1"/>
  <c r="T2857" i="1"/>
  <c r="O2858" i="1"/>
  <c r="P2858" i="1"/>
  <c r="Q2858" i="1"/>
  <c r="S2858" i="1"/>
  <c r="T2858" i="1"/>
  <c r="O2859" i="1"/>
  <c r="P2859" i="1"/>
  <c r="Q2859" i="1"/>
  <c r="S2859" i="1"/>
  <c r="T2859" i="1"/>
  <c r="O2860" i="1"/>
  <c r="P2860" i="1"/>
  <c r="Q2860" i="1"/>
  <c r="S2860" i="1"/>
  <c r="T2860" i="1"/>
  <c r="O2861" i="1"/>
  <c r="P2861" i="1"/>
  <c r="Q2861" i="1"/>
  <c r="S2861" i="1"/>
  <c r="T2861" i="1"/>
  <c r="O2862" i="1"/>
  <c r="P2862" i="1"/>
  <c r="Q2862" i="1"/>
  <c r="S2862" i="1"/>
  <c r="T2862" i="1"/>
  <c r="O2863" i="1"/>
  <c r="P2863" i="1"/>
  <c r="Q2863" i="1"/>
  <c r="S2863" i="1"/>
  <c r="T2863" i="1"/>
  <c r="O2864" i="1"/>
  <c r="P2864" i="1"/>
  <c r="Q2864" i="1"/>
  <c r="S2864" i="1"/>
  <c r="T2864" i="1"/>
  <c r="O2865" i="1"/>
  <c r="P2865" i="1"/>
  <c r="Q2865" i="1"/>
  <c r="S2865" i="1"/>
  <c r="T2865" i="1"/>
  <c r="O2866" i="1"/>
  <c r="P2866" i="1"/>
  <c r="Q2866" i="1"/>
  <c r="S2866" i="1"/>
  <c r="T2866" i="1"/>
  <c r="O2867" i="1"/>
  <c r="P2867" i="1"/>
  <c r="Q2867" i="1"/>
  <c r="S2867" i="1"/>
  <c r="T2867" i="1"/>
  <c r="O2868" i="1"/>
  <c r="P2868" i="1"/>
  <c r="Q2868" i="1"/>
  <c r="S2868" i="1"/>
  <c r="T2868" i="1"/>
  <c r="O2869" i="1"/>
  <c r="P2869" i="1"/>
  <c r="Q2869" i="1"/>
  <c r="S2869" i="1"/>
  <c r="T2869" i="1"/>
  <c r="O2870" i="1"/>
  <c r="P2870" i="1"/>
  <c r="Q2870" i="1"/>
  <c r="S2870" i="1"/>
  <c r="T2870" i="1"/>
  <c r="O2871" i="1"/>
  <c r="P2871" i="1"/>
  <c r="Q2871" i="1"/>
  <c r="S2871" i="1"/>
  <c r="T2871" i="1"/>
  <c r="O2872" i="1"/>
  <c r="P2872" i="1"/>
  <c r="Q2872" i="1"/>
  <c r="S2872" i="1"/>
  <c r="T2872" i="1"/>
  <c r="O2873" i="1"/>
  <c r="P2873" i="1"/>
  <c r="Q2873" i="1"/>
  <c r="S2873" i="1"/>
  <c r="T2873" i="1"/>
  <c r="O2874" i="1"/>
  <c r="P2874" i="1"/>
  <c r="Q2874" i="1"/>
  <c r="S2874" i="1"/>
  <c r="T2874" i="1"/>
  <c r="O2875" i="1"/>
  <c r="P2875" i="1"/>
  <c r="Q2875" i="1"/>
  <c r="S2875" i="1"/>
  <c r="T2875" i="1"/>
  <c r="O2876" i="1"/>
  <c r="P2876" i="1"/>
  <c r="Q2876" i="1"/>
  <c r="S2876" i="1"/>
  <c r="T2876" i="1"/>
  <c r="O2877" i="1"/>
  <c r="P2877" i="1"/>
  <c r="Q2877" i="1"/>
  <c r="S2877" i="1"/>
  <c r="T2877" i="1"/>
  <c r="O2878" i="1"/>
  <c r="P2878" i="1"/>
  <c r="Q2878" i="1"/>
  <c r="S2878" i="1"/>
  <c r="T2878" i="1"/>
  <c r="O2879" i="1"/>
  <c r="P2879" i="1"/>
  <c r="Q2879" i="1"/>
  <c r="S2879" i="1"/>
  <c r="T2879" i="1"/>
  <c r="O2880" i="1"/>
  <c r="P2880" i="1"/>
  <c r="Q2880" i="1"/>
  <c r="S2880" i="1"/>
  <c r="T2880" i="1"/>
  <c r="O2881" i="1"/>
  <c r="P2881" i="1"/>
  <c r="Q2881" i="1"/>
  <c r="S2881" i="1"/>
  <c r="T2881" i="1"/>
  <c r="O2882" i="1"/>
  <c r="P2882" i="1"/>
  <c r="Q2882" i="1"/>
  <c r="S2882" i="1"/>
  <c r="T2882" i="1"/>
  <c r="O2883" i="1"/>
  <c r="P2883" i="1"/>
  <c r="Q2883" i="1"/>
  <c r="S2883" i="1"/>
  <c r="T2883" i="1"/>
  <c r="O2884" i="1"/>
  <c r="P2884" i="1"/>
  <c r="Q2884" i="1"/>
  <c r="S2884" i="1"/>
  <c r="T2884" i="1"/>
  <c r="O2885" i="1"/>
  <c r="P2885" i="1"/>
  <c r="Q2885" i="1"/>
  <c r="S2885" i="1"/>
  <c r="T2885" i="1"/>
  <c r="O2886" i="1"/>
  <c r="P2886" i="1"/>
  <c r="Q2886" i="1"/>
  <c r="S2886" i="1"/>
  <c r="T2886" i="1"/>
  <c r="O2887" i="1"/>
  <c r="P2887" i="1"/>
  <c r="Q2887" i="1"/>
  <c r="S2887" i="1"/>
  <c r="T2887" i="1"/>
  <c r="O2888" i="1"/>
  <c r="P2888" i="1"/>
  <c r="Q2888" i="1"/>
  <c r="S2888" i="1"/>
  <c r="T2888" i="1"/>
  <c r="O2889" i="1"/>
  <c r="P2889" i="1"/>
  <c r="Q2889" i="1"/>
  <c r="S2889" i="1"/>
  <c r="T2889" i="1"/>
  <c r="O2890" i="1"/>
  <c r="P2890" i="1"/>
  <c r="Q2890" i="1"/>
  <c r="S2890" i="1"/>
  <c r="T2890" i="1"/>
  <c r="O2891" i="1"/>
  <c r="P2891" i="1"/>
  <c r="Q2891" i="1"/>
  <c r="S2891" i="1"/>
  <c r="T2891" i="1"/>
  <c r="O2892" i="1"/>
  <c r="P2892" i="1"/>
  <c r="Q2892" i="1"/>
  <c r="S2892" i="1"/>
  <c r="T2892" i="1"/>
  <c r="O2893" i="1"/>
  <c r="P2893" i="1"/>
  <c r="Q2893" i="1"/>
  <c r="S2893" i="1"/>
  <c r="T2893" i="1"/>
  <c r="O2894" i="1"/>
  <c r="P2894" i="1"/>
  <c r="Q2894" i="1"/>
  <c r="S2894" i="1"/>
  <c r="T2894" i="1"/>
  <c r="O2895" i="1"/>
  <c r="P2895" i="1"/>
  <c r="Q2895" i="1"/>
  <c r="S2895" i="1"/>
  <c r="T2895" i="1"/>
  <c r="O2896" i="1"/>
  <c r="P2896" i="1"/>
  <c r="Q2896" i="1"/>
  <c r="S2896" i="1"/>
  <c r="T2896" i="1"/>
  <c r="O2897" i="1"/>
  <c r="P2897" i="1"/>
  <c r="Q2897" i="1"/>
  <c r="S2897" i="1"/>
  <c r="T2897" i="1"/>
  <c r="O2898" i="1"/>
  <c r="P2898" i="1"/>
  <c r="Q2898" i="1"/>
  <c r="S2898" i="1"/>
  <c r="T2898" i="1"/>
  <c r="O2899" i="1"/>
  <c r="P2899" i="1"/>
  <c r="Q2899" i="1"/>
  <c r="S2899" i="1"/>
  <c r="T2899" i="1"/>
  <c r="O2900" i="1"/>
  <c r="P2900" i="1"/>
  <c r="Q2900" i="1"/>
  <c r="S2900" i="1"/>
  <c r="T2900" i="1"/>
  <c r="O2901" i="1"/>
  <c r="P2901" i="1"/>
  <c r="Q2901" i="1"/>
  <c r="S2901" i="1"/>
  <c r="T2901" i="1"/>
  <c r="O2902" i="1"/>
  <c r="P2902" i="1"/>
  <c r="Q2902" i="1"/>
  <c r="S2902" i="1"/>
  <c r="T2902" i="1"/>
  <c r="O2903" i="1"/>
  <c r="P2903" i="1"/>
  <c r="Q2903" i="1"/>
  <c r="S2903" i="1"/>
  <c r="T2903" i="1"/>
  <c r="O2904" i="1"/>
  <c r="P2904" i="1"/>
  <c r="Q2904" i="1"/>
  <c r="S2904" i="1"/>
  <c r="T2904" i="1"/>
  <c r="O2905" i="1"/>
  <c r="P2905" i="1"/>
  <c r="Q2905" i="1"/>
  <c r="S2905" i="1"/>
  <c r="T2905" i="1"/>
  <c r="O2906" i="1"/>
  <c r="P2906" i="1"/>
  <c r="Q2906" i="1"/>
  <c r="S2906" i="1"/>
  <c r="T2906" i="1"/>
  <c r="O2907" i="1"/>
  <c r="P2907" i="1"/>
  <c r="Q2907" i="1"/>
  <c r="S2907" i="1"/>
  <c r="T2907" i="1"/>
  <c r="O2908" i="1"/>
  <c r="P2908" i="1"/>
  <c r="Q2908" i="1"/>
  <c r="S2908" i="1"/>
  <c r="T2908" i="1"/>
  <c r="O2909" i="1"/>
  <c r="P2909" i="1"/>
  <c r="Q2909" i="1"/>
  <c r="S2909" i="1"/>
  <c r="T2909" i="1"/>
  <c r="O2910" i="1"/>
  <c r="P2910" i="1"/>
  <c r="Q2910" i="1"/>
  <c r="S2910" i="1"/>
  <c r="T2910" i="1"/>
  <c r="O2911" i="1"/>
  <c r="P2911" i="1"/>
  <c r="Q2911" i="1"/>
  <c r="S2911" i="1"/>
  <c r="T2911" i="1"/>
  <c r="O2912" i="1"/>
  <c r="P2912" i="1"/>
  <c r="Q2912" i="1"/>
  <c r="S2912" i="1"/>
  <c r="T2912" i="1"/>
  <c r="O2913" i="1"/>
  <c r="P2913" i="1"/>
  <c r="Q2913" i="1"/>
  <c r="S2913" i="1"/>
  <c r="T2913" i="1"/>
  <c r="O2914" i="1"/>
  <c r="P2914" i="1"/>
  <c r="Q2914" i="1"/>
  <c r="S2914" i="1"/>
  <c r="T2914" i="1"/>
  <c r="O2915" i="1"/>
  <c r="P2915" i="1"/>
  <c r="Q2915" i="1"/>
  <c r="S2915" i="1"/>
  <c r="T2915" i="1"/>
  <c r="O2916" i="1"/>
  <c r="P2916" i="1"/>
  <c r="Q2916" i="1"/>
  <c r="S2916" i="1"/>
  <c r="T2916" i="1"/>
  <c r="O2917" i="1"/>
  <c r="P2917" i="1"/>
  <c r="Q2917" i="1"/>
  <c r="S2917" i="1"/>
  <c r="T2917" i="1"/>
  <c r="O2918" i="1"/>
  <c r="P2918" i="1"/>
  <c r="Q2918" i="1"/>
  <c r="S2918" i="1"/>
  <c r="T2918" i="1"/>
  <c r="O2919" i="1"/>
  <c r="P2919" i="1"/>
  <c r="Q2919" i="1"/>
  <c r="S2919" i="1"/>
  <c r="T2919" i="1"/>
  <c r="O2920" i="1"/>
  <c r="P2920" i="1"/>
  <c r="Q2920" i="1"/>
  <c r="S2920" i="1"/>
  <c r="T2920" i="1"/>
  <c r="O2921" i="1"/>
  <c r="P2921" i="1"/>
  <c r="Q2921" i="1"/>
  <c r="S2921" i="1"/>
  <c r="T2921" i="1"/>
  <c r="O2922" i="1"/>
  <c r="P2922" i="1"/>
  <c r="Q2922" i="1"/>
  <c r="S2922" i="1"/>
  <c r="T2922" i="1"/>
  <c r="O2923" i="1"/>
  <c r="P2923" i="1"/>
  <c r="Q2923" i="1"/>
  <c r="S2923" i="1"/>
  <c r="T2923" i="1"/>
  <c r="O2924" i="1"/>
  <c r="P2924" i="1"/>
  <c r="Q2924" i="1"/>
  <c r="S2924" i="1"/>
  <c r="T2924" i="1"/>
  <c r="O2925" i="1"/>
  <c r="P2925" i="1"/>
  <c r="Q2925" i="1"/>
  <c r="S2925" i="1"/>
  <c r="T2925" i="1"/>
  <c r="O2926" i="1"/>
  <c r="P2926" i="1"/>
  <c r="Q2926" i="1"/>
  <c r="S2926" i="1"/>
  <c r="T2926" i="1"/>
  <c r="O2927" i="1"/>
  <c r="P2927" i="1"/>
  <c r="Q2927" i="1"/>
  <c r="S2927" i="1"/>
  <c r="T2927" i="1"/>
  <c r="O2928" i="1"/>
  <c r="P2928" i="1"/>
  <c r="Q2928" i="1"/>
  <c r="S2928" i="1"/>
  <c r="T2928" i="1"/>
  <c r="O2929" i="1"/>
  <c r="P2929" i="1"/>
  <c r="Q2929" i="1"/>
  <c r="S2929" i="1"/>
  <c r="T2929" i="1"/>
  <c r="O2930" i="1"/>
  <c r="P2930" i="1"/>
  <c r="Q2930" i="1"/>
  <c r="S2930" i="1"/>
  <c r="T2930" i="1"/>
  <c r="O2931" i="1"/>
  <c r="P2931" i="1"/>
  <c r="Q2931" i="1"/>
  <c r="S2931" i="1"/>
  <c r="T2931" i="1"/>
  <c r="O2932" i="1"/>
  <c r="P2932" i="1"/>
  <c r="Q2932" i="1"/>
  <c r="S2932" i="1"/>
  <c r="T2932" i="1"/>
  <c r="O2933" i="1"/>
  <c r="P2933" i="1"/>
  <c r="Q2933" i="1"/>
  <c r="S2933" i="1"/>
  <c r="T2933" i="1"/>
  <c r="O2934" i="1"/>
  <c r="P2934" i="1"/>
  <c r="Q2934" i="1"/>
  <c r="S2934" i="1"/>
  <c r="T2934" i="1"/>
  <c r="O2935" i="1"/>
  <c r="P2935" i="1"/>
  <c r="Q2935" i="1"/>
  <c r="S2935" i="1"/>
  <c r="T2935" i="1"/>
  <c r="O2936" i="1"/>
  <c r="P2936" i="1"/>
  <c r="Q2936" i="1"/>
  <c r="S2936" i="1"/>
  <c r="T2936" i="1"/>
  <c r="O2937" i="1"/>
  <c r="P2937" i="1"/>
  <c r="Q2937" i="1"/>
  <c r="S2937" i="1"/>
  <c r="T2937" i="1"/>
  <c r="O2938" i="1"/>
  <c r="P2938" i="1"/>
  <c r="Q2938" i="1"/>
  <c r="S2938" i="1"/>
  <c r="T2938" i="1"/>
  <c r="O2939" i="1"/>
  <c r="P2939" i="1"/>
  <c r="Q2939" i="1"/>
  <c r="S2939" i="1"/>
  <c r="T2939" i="1"/>
  <c r="O2940" i="1"/>
  <c r="P2940" i="1"/>
  <c r="Q2940" i="1"/>
  <c r="S2940" i="1"/>
  <c r="T2940" i="1"/>
  <c r="O2941" i="1"/>
  <c r="P2941" i="1"/>
  <c r="Q2941" i="1"/>
  <c r="S2941" i="1"/>
  <c r="T2941" i="1"/>
  <c r="O2942" i="1"/>
  <c r="P2942" i="1"/>
  <c r="Q2942" i="1"/>
  <c r="S2942" i="1"/>
  <c r="T2942" i="1"/>
  <c r="O2943" i="1"/>
  <c r="P2943" i="1"/>
  <c r="Q2943" i="1"/>
  <c r="S2943" i="1"/>
  <c r="T2943" i="1"/>
  <c r="O2944" i="1"/>
  <c r="P2944" i="1"/>
  <c r="Q2944" i="1"/>
  <c r="S2944" i="1"/>
  <c r="T2944" i="1"/>
  <c r="O2945" i="1"/>
  <c r="P2945" i="1"/>
  <c r="Q2945" i="1"/>
  <c r="S2945" i="1"/>
  <c r="T2945" i="1"/>
  <c r="O2946" i="1"/>
  <c r="P2946" i="1"/>
  <c r="Q2946" i="1"/>
  <c r="S2946" i="1"/>
  <c r="T2946" i="1"/>
  <c r="O2947" i="1"/>
  <c r="P2947" i="1"/>
  <c r="Q2947" i="1"/>
  <c r="S2947" i="1"/>
  <c r="T2947" i="1"/>
  <c r="O2948" i="1"/>
  <c r="P2948" i="1"/>
  <c r="Q2948" i="1"/>
  <c r="S2948" i="1"/>
  <c r="T2948" i="1"/>
  <c r="O2949" i="1"/>
  <c r="P2949" i="1"/>
  <c r="Q2949" i="1"/>
  <c r="S2949" i="1"/>
  <c r="T2949" i="1"/>
  <c r="O2950" i="1"/>
  <c r="P2950" i="1"/>
  <c r="Q2950" i="1"/>
  <c r="S2950" i="1"/>
  <c r="T2950" i="1"/>
  <c r="O2951" i="1"/>
  <c r="P2951" i="1"/>
  <c r="Q2951" i="1"/>
  <c r="S2951" i="1"/>
  <c r="T2951" i="1"/>
  <c r="O2952" i="1"/>
  <c r="P2952" i="1"/>
  <c r="Q2952" i="1"/>
  <c r="S2952" i="1"/>
  <c r="T2952" i="1"/>
  <c r="O2953" i="1"/>
  <c r="P2953" i="1"/>
  <c r="Q2953" i="1"/>
  <c r="S2953" i="1"/>
  <c r="T2953" i="1"/>
  <c r="O2954" i="1"/>
  <c r="P2954" i="1"/>
  <c r="Q2954" i="1"/>
  <c r="S2954" i="1"/>
  <c r="T2954" i="1"/>
  <c r="O2955" i="1"/>
  <c r="P2955" i="1"/>
  <c r="Q2955" i="1"/>
  <c r="S2955" i="1"/>
  <c r="T2955" i="1"/>
  <c r="O2956" i="1"/>
  <c r="P2956" i="1"/>
  <c r="Q2956" i="1"/>
  <c r="S2956" i="1"/>
  <c r="T2956" i="1"/>
  <c r="O2957" i="1"/>
  <c r="P2957" i="1"/>
  <c r="Q2957" i="1"/>
  <c r="S2957" i="1"/>
  <c r="T2957" i="1"/>
  <c r="O2958" i="1"/>
  <c r="P2958" i="1"/>
  <c r="Q2958" i="1"/>
  <c r="S2958" i="1"/>
  <c r="T2958" i="1"/>
  <c r="O2959" i="1"/>
  <c r="P2959" i="1"/>
  <c r="Q2959" i="1"/>
  <c r="S2959" i="1"/>
  <c r="T2959" i="1"/>
  <c r="O2960" i="1"/>
  <c r="P2960" i="1"/>
  <c r="Q2960" i="1"/>
  <c r="S2960" i="1"/>
  <c r="T2960" i="1"/>
  <c r="O2961" i="1"/>
  <c r="P2961" i="1"/>
  <c r="Q2961" i="1"/>
  <c r="S2961" i="1"/>
  <c r="T2961" i="1"/>
  <c r="O2962" i="1"/>
  <c r="P2962" i="1"/>
  <c r="Q2962" i="1"/>
  <c r="S2962" i="1"/>
  <c r="T2962" i="1"/>
  <c r="O2963" i="1"/>
  <c r="P2963" i="1"/>
  <c r="Q2963" i="1"/>
  <c r="S2963" i="1"/>
  <c r="T2963" i="1"/>
  <c r="O2964" i="1"/>
  <c r="P2964" i="1"/>
  <c r="Q2964" i="1"/>
  <c r="S2964" i="1"/>
  <c r="T2964" i="1"/>
  <c r="O2965" i="1"/>
  <c r="P2965" i="1"/>
  <c r="Q2965" i="1"/>
  <c r="S2965" i="1"/>
  <c r="T2965" i="1"/>
  <c r="O2966" i="1"/>
  <c r="P2966" i="1"/>
  <c r="Q2966" i="1"/>
  <c r="S2966" i="1"/>
  <c r="T2966" i="1"/>
  <c r="O2967" i="1"/>
  <c r="P2967" i="1"/>
  <c r="Q2967" i="1"/>
  <c r="S2967" i="1"/>
  <c r="T2967" i="1"/>
  <c r="O2968" i="1"/>
  <c r="P2968" i="1"/>
  <c r="Q2968" i="1"/>
  <c r="S2968" i="1"/>
  <c r="T2968" i="1"/>
  <c r="O2969" i="1"/>
  <c r="P2969" i="1"/>
  <c r="Q2969" i="1"/>
  <c r="S2969" i="1"/>
  <c r="T2969" i="1"/>
  <c r="O2970" i="1"/>
  <c r="P2970" i="1"/>
  <c r="Q2970" i="1"/>
  <c r="S2970" i="1"/>
  <c r="T2970" i="1"/>
  <c r="O2971" i="1"/>
  <c r="P2971" i="1"/>
  <c r="Q2971" i="1"/>
  <c r="S2971" i="1"/>
  <c r="T2971" i="1"/>
  <c r="O2972" i="1"/>
  <c r="P2972" i="1"/>
  <c r="Q2972" i="1"/>
  <c r="S2972" i="1"/>
  <c r="T2972" i="1"/>
  <c r="O2973" i="1"/>
  <c r="P2973" i="1"/>
  <c r="Q2973" i="1"/>
  <c r="S2973" i="1"/>
  <c r="T2973" i="1"/>
  <c r="O2974" i="1"/>
  <c r="P2974" i="1"/>
  <c r="Q2974" i="1"/>
  <c r="S2974" i="1"/>
  <c r="T2974" i="1"/>
  <c r="O2975" i="1"/>
  <c r="P2975" i="1"/>
  <c r="Q2975" i="1"/>
  <c r="S2975" i="1"/>
  <c r="T2975" i="1"/>
  <c r="O2976" i="1"/>
  <c r="P2976" i="1"/>
  <c r="Q2976" i="1"/>
  <c r="S2976" i="1"/>
  <c r="T2976" i="1"/>
  <c r="O2977" i="1"/>
  <c r="P2977" i="1"/>
  <c r="Q2977" i="1"/>
  <c r="S2977" i="1"/>
  <c r="T2977" i="1"/>
  <c r="O2978" i="1"/>
  <c r="P2978" i="1"/>
  <c r="Q2978" i="1"/>
  <c r="S2978" i="1"/>
  <c r="T2978" i="1"/>
  <c r="O2979" i="1"/>
  <c r="P2979" i="1"/>
  <c r="Q2979" i="1"/>
  <c r="S2979" i="1"/>
  <c r="T2979" i="1"/>
  <c r="O2980" i="1"/>
  <c r="P2980" i="1"/>
  <c r="Q2980" i="1"/>
  <c r="S2980" i="1"/>
  <c r="T2980" i="1"/>
  <c r="O2981" i="1"/>
  <c r="P2981" i="1"/>
  <c r="Q2981" i="1"/>
  <c r="S2981" i="1"/>
  <c r="T2981" i="1"/>
  <c r="O2982" i="1"/>
  <c r="P2982" i="1"/>
  <c r="Q2982" i="1"/>
  <c r="S2982" i="1"/>
  <c r="T2982" i="1"/>
  <c r="O2983" i="1"/>
  <c r="P2983" i="1"/>
  <c r="Q2983" i="1"/>
  <c r="S2983" i="1"/>
  <c r="T2983" i="1"/>
  <c r="O2984" i="1"/>
  <c r="P2984" i="1"/>
  <c r="Q2984" i="1"/>
  <c r="S2984" i="1"/>
  <c r="T2984" i="1"/>
  <c r="O2985" i="1"/>
  <c r="P2985" i="1"/>
  <c r="Q2985" i="1"/>
  <c r="S2985" i="1"/>
  <c r="T2985" i="1"/>
  <c r="O2986" i="1"/>
  <c r="P2986" i="1"/>
  <c r="Q2986" i="1"/>
  <c r="S2986" i="1"/>
  <c r="T2986" i="1"/>
  <c r="O2987" i="1"/>
  <c r="P2987" i="1"/>
  <c r="Q2987" i="1"/>
  <c r="S2987" i="1"/>
  <c r="T2987" i="1"/>
  <c r="O2988" i="1"/>
  <c r="P2988" i="1"/>
  <c r="Q2988" i="1"/>
  <c r="S2988" i="1"/>
  <c r="T2988" i="1"/>
  <c r="O2989" i="1"/>
  <c r="P2989" i="1"/>
  <c r="Q2989" i="1"/>
  <c r="S2989" i="1"/>
  <c r="T2989" i="1"/>
  <c r="O2990" i="1"/>
  <c r="P2990" i="1"/>
  <c r="Q2990" i="1"/>
  <c r="S2990" i="1"/>
  <c r="T2990" i="1"/>
  <c r="O2991" i="1"/>
  <c r="P2991" i="1"/>
  <c r="Q2991" i="1"/>
  <c r="S2991" i="1"/>
  <c r="T2991" i="1"/>
  <c r="O2992" i="1"/>
  <c r="P2992" i="1"/>
  <c r="Q2992" i="1"/>
  <c r="S2992" i="1"/>
  <c r="T2992" i="1"/>
  <c r="O2993" i="1"/>
  <c r="P2993" i="1"/>
  <c r="Q2993" i="1"/>
  <c r="S2993" i="1"/>
  <c r="T2993" i="1"/>
  <c r="O2994" i="1"/>
  <c r="P2994" i="1"/>
  <c r="Q2994" i="1"/>
  <c r="S2994" i="1"/>
  <c r="T2994" i="1"/>
  <c r="O2995" i="1"/>
  <c r="P2995" i="1"/>
  <c r="Q2995" i="1"/>
  <c r="S2995" i="1"/>
  <c r="T2995" i="1"/>
  <c r="O2996" i="1"/>
  <c r="P2996" i="1"/>
  <c r="Q2996" i="1"/>
  <c r="S2996" i="1"/>
  <c r="T2996" i="1"/>
  <c r="O2997" i="1"/>
  <c r="P2997" i="1"/>
  <c r="Q2997" i="1"/>
  <c r="S2997" i="1"/>
  <c r="T2997" i="1"/>
  <c r="O2998" i="1"/>
  <c r="P2998" i="1"/>
  <c r="Q2998" i="1"/>
  <c r="S2998" i="1"/>
  <c r="T2998" i="1"/>
  <c r="O2999" i="1"/>
  <c r="P2999" i="1"/>
  <c r="Q2999" i="1"/>
  <c r="S2999" i="1"/>
  <c r="T2999" i="1"/>
  <c r="O3000" i="1"/>
  <c r="P3000" i="1"/>
  <c r="Q3000" i="1"/>
  <c r="S3000" i="1"/>
  <c r="T3000" i="1"/>
  <c r="O3001" i="1"/>
  <c r="P3001" i="1"/>
  <c r="Q3001" i="1"/>
  <c r="S3001" i="1"/>
  <c r="T3001" i="1"/>
  <c r="O3002" i="1"/>
  <c r="P3002" i="1"/>
  <c r="Q3002" i="1"/>
  <c r="S3002" i="1"/>
  <c r="T3002" i="1"/>
  <c r="O3003" i="1"/>
  <c r="P3003" i="1"/>
  <c r="Q3003" i="1"/>
  <c r="S3003" i="1"/>
  <c r="T3003" i="1"/>
  <c r="O3004" i="1"/>
  <c r="P3004" i="1"/>
  <c r="Q3004" i="1"/>
  <c r="S3004" i="1"/>
  <c r="T3004" i="1"/>
  <c r="O3005" i="1"/>
  <c r="P3005" i="1"/>
  <c r="Q3005" i="1"/>
  <c r="S3005" i="1"/>
  <c r="T3005" i="1"/>
  <c r="O3006" i="1"/>
  <c r="P3006" i="1"/>
  <c r="Q3006" i="1"/>
  <c r="S3006" i="1"/>
  <c r="T3006" i="1"/>
  <c r="O3007" i="1"/>
  <c r="P3007" i="1"/>
  <c r="Q3007" i="1"/>
  <c r="S3007" i="1"/>
  <c r="T3007" i="1"/>
  <c r="O3008" i="1"/>
  <c r="P3008" i="1"/>
  <c r="Q3008" i="1"/>
  <c r="S3008" i="1"/>
  <c r="T3008" i="1"/>
  <c r="O3009" i="1"/>
  <c r="P3009" i="1"/>
  <c r="Q3009" i="1"/>
  <c r="S3009" i="1"/>
  <c r="T3009" i="1"/>
  <c r="O3010" i="1"/>
  <c r="P3010" i="1"/>
  <c r="Q3010" i="1"/>
  <c r="S3010" i="1"/>
  <c r="T3010" i="1"/>
  <c r="O3011" i="1"/>
  <c r="P3011" i="1"/>
  <c r="Q3011" i="1"/>
  <c r="S3011" i="1"/>
  <c r="T3011" i="1"/>
  <c r="O3012" i="1"/>
  <c r="P3012" i="1"/>
  <c r="Q3012" i="1"/>
  <c r="S3012" i="1"/>
  <c r="T3012" i="1"/>
  <c r="O3013" i="1"/>
  <c r="P3013" i="1"/>
  <c r="Q3013" i="1"/>
  <c r="S3013" i="1"/>
  <c r="T3013" i="1"/>
  <c r="O3014" i="1"/>
  <c r="P3014" i="1"/>
  <c r="Q3014" i="1"/>
  <c r="S3014" i="1"/>
  <c r="T3014" i="1"/>
  <c r="O3015" i="1"/>
  <c r="P3015" i="1"/>
  <c r="Q3015" i="1"/>
  <c r="S3015" i="1"/>
  <c r="T3015" i="1"/>
  <c r="O3016" i="1"/>
  <c r="P3016" i="1"/>
  <c r="Q3016" i="1"/>
  <c r="S3016" i="1"/>
  <c r="T3016" i="1"/>
  <c r="O3017" i="1"/>
  <c r="P3017" i="1"/>
  <c r="Q3017" i="1"/>
  <c r="S3017" i="1"/>
  <c r="T3017" i="1"/>
  <c r="O3018" i="1"/>
  <c r="P3018" i="1"/>
  <c r="Q3018" i="1"/>
  <c r="S3018" i="1"/>
  <c r="T3018" i="1"/>
  <c r="O3019" i="1"/>
  <c r="P3019" i="1"/>
  <c r="Q3019" i="1"/>
  <c r="S3019" i="1"/>
  <c r="T3019" i="1"/>
  <c r="O3020" i="1"/>
  <c r="P3020" i="1"/>
  <c r="Q3020" i="1"/>
  <c r="S3020" i="1"/>
  <c r="T3020" i="1"/>
  <c r="O3021" i="1"/>
  <c r="P3021" i="1"/>
  <c r="Q3021" i="1"/>
  <c r="S3021" i="1"/>
  <c r="T3021" i="1"/>
  <c r="O3022" i="1"/>
  <c r="P3022" i="1"/>
  <c r="Q3022" i="1"/>
  <c r="S3022" i="1"/>
  <c r="T3022" i="1"/>
  <c r="O3023" i="1"/>
  <c r="P3023" i="1"/>
  <c r="Q3023" i="1"/>
  <c r="S3023" i="1"/>
  <c r="T3023" i="1"/>
  <c r="O3024" i="1"/>
  <c r="P3024" i="1"/>
  <c r="Q3024" i="1"/>
  <c r="S3024" i="1"/>
  <c r="T3024" i="1"/>
  <c r="O3025" i="1"/>
  <c r="P3025" i="1"/>
  <c r="Q3025" i="1"/>
  <c r="S3025" i="1"/>
  <c r="T3025" i="1"/>
  <c r="O3026" i="1"/>
  <c r="P3026" i="1"/>
  <c r="Q3026" i="1"/>
  <c r="S3026" i="1"/>
  <c r="T3026" i="1"/>
  <c r="O3027" i="1"/>
  <c r="P3027" i="1"/>
  <c r="Q3027" i="1"/>
  <c r="S3027" i="1"/>
  <c r="T3027" i="1"/>
  <c r="O3028" i="1"/>
  <c r="P3028" i="1"/>
  <c r="Q3028" i="1"/>
  <c r="S3028" i="1"/>
  <c r="T3028" i="1"/>
  <c r="O3029" i="1"/>
  <c r="P3029" i="1"/>
  <c r="Q3029" i="1"/>
  <c r="S3029" i="1"/>
  <c r="T3029" i="1"/>
  <c r="O3030" i="1"/>
  <c r="P3030" i="1"/>
  <c r="Q3030" i="1"/>
  <c r="S3030" i="1"/>
  <c r="T3030" i="1"/>
  <c r="O3031" i="1"/>
  <c r="P3031" i="1"/>
  <c r="Q3031" i="1"/>
  <c r="S3031" i="1"/>
  <c r="T3031" i="1"/>
  <c r="O3032" i="1"/>
  <c r="P3032" i="1"/>
  <c r="Q3032" i="1"/>
  <c r="S3032" i="1"/>
  <c r="T3032" i="1"/>
  <c r="O3033" i="1"/>
  <c r="P3033" i="1"/>
  <c r="Q3033" i="1"/>
  <c r="S3033" i="1"/>
  <c r="T3033" i="1"/>
  <c r="O3034" i="1"/>
  <c r="P3034" i="1"/>
  <c r="Q3034" i="1"/>
  <c r="S3034" i="1"/>
  <c r="T3034" i="1"/>
  <c r="O3035" i="1"/>
  <c r="P3035" i="1"/>
  <c r="Q3035" i="1"/>
  <c r="S3035" i="1"/>
  <c r="T3035" i="1"/>
  <c r="O3036" i="1"/>
  <c r="P3036" i="1"/>
  <c r="Q3036" i="1"/>
  <c r="S3036" i="1"/>
  <c r="T3036" i="1"/>
  <c r="O3037" i="1"/>
  <c r="P3037" i="1"/>
  <c r="Q3037" i="1"/>
  <c r="S3037" i="1"/>
  <c r="T3037" i="1"/>
  <c r="O3038" i="1"/>
  <c r="P3038" i="1"/>
  <c r="Q3038" i="1"/>
  <c r="S3038" i="1"/>
  <c r="T3038" i="1"/>
  <c r="O3039" i="1"/>
  <c r="P3039" i="1"/>
  <c r="Q3039" i="1"/>
  <c r="S3039" i="1"/>
  <c r="T3039" i="1"/>
  <c r="O3040" i="1"/>
  <c r="P3040" i="1"/>
  <c r="Q3040" i="1"/>
  <c r="S3040" i="1"/>
  <c r="T3040" i="1"/>
  <c r="O3041" i="1"/>
  <c r="P3041" i="1"/>
  <c r="Q3041" i="1"/>
  <c r="S3041" i="1"/>
  <c r="T3041" i="1"/>
  <c r="O3042" i="1"/>
  <c r="P3042" i="1"/>
  <c r="Q3042" i="1"/>
  <c r="S3042" i="1"/>
  <c r="T3042" i="1"/>
  <c r="O3043" i="1"/>
  <c r="P3043" i="1"/>
  <c r="Q3043" i="1"/>
  <c r="S3043" i="1"/>
  <c r="T3043" i="1"/>
  <c r="O3044" i="1"/>
  <c r="P3044" i="1"/>
  <c r="Q3044" i="1"/>
  <c r="S3044" i="1"/>
  <c r="T3044" i="1"/>
  <c r="O3045" i="1"/>
  <c r="P3045" i="1"/>
  <c r="Q3045" i="1"/>
  <c r="S3045" i="1"/>
  <c r="T3045" i="1"/>
  <c r="O3046" i="1"/>
  <c r="P3046" i="1"/>
  <c r="Q3046" i="1"/>
  <c r="S3046" i="1"/>
  <c r="T3046" i="1"/>
  <c r="O3047" i="1"/>
  <c r="P3047" i="1"/>
  <c r="Q3047" i="1"/>
  <c r="S3047" i="1"/>
  <c r="T3047" i="1"/>
  <c r="O3048" i="1"/>
  <c r="P3048" i="1"/>
  <c r="Q3048" i="1"/>
  <c r="S3048" i="1"/>
  <c r="T3048" i="1"/>
  <c r="O3049" i="1"/>
  <c r="P3049" i="1"/>
  <c r="Q3049" i="1"/>
  <c r="S3049" i="1"/>
  <c r="T3049" i="1"/>
  <c r="O3050" i="1"/>
  <c r="P3050" i="1"/>
  <c r="Q3050" i="1"/>
  <c r="S3050" i="1"/>
  <c r="T3050" i="1"/>
  <c r="O3051" i="1"/>
  <c r="P3051" i="1"/>
  <c r="Q3051" i="1"/>
  <c r="S3051" i="1"/>
  <c r="T3051" i="1"/>
  <c r="O3052" i="1"/>
  <c r="P3052" i="1"/>
  <c r="Q3052" i="1"/>
  <c r="S3052" i="1"/>
  <c r="T3052" i="1"/>
  <c r="O3053" i="1"/>
  <c r="P3053" i="1"/>
  <c r="Q3053" i="1"/>
  <c r="S3053" i="1"/>
  <c r="T3053" i="1"/>
  <c r="O3054" i="1"/>
  <c r="P3054" i="1"/>
  <c r="Q3054" i="1"/>
  <c r="S3054" i="1"/>
  <c r="T3054" i="1"/>
  <c r="O3055" i="1"/>
  <c r="P3055" i="1"/>
  <c r="Q3055" i="1"/>
  <c r="S3055" i="1"/>
  <c r="T3055" i="1"/>
  <c r="O3056" i="1"/>
  <c r="P3056" i="1"/>
  <c r="Q3056" i="1"/>
  <c r="S3056" i="1"/>
  <c r="T3056" i="1"/>
  <c r="O3057" i="1"/>
  <c r="P3057" i="1"/>
  <c r="Q3057" i="1"/>
  <c r="S3057" i="1"/>
  <c r="T3057" i="1"/>
  <c r="O3058" i="1"/>
  <c r="P3058" i="1"/>
  <c r="Q3058" i="1"/>
  <c r="S3058" i="1"/>
  <c r="T3058" i="1"/>
  <c r="O3059" i="1"/>
  <c r="P3059" i="1"/>
  <c r="Q3059" i="1"/>
  <c r="S3059" i="1"/>
  <c r="T3059" i="1"/>
  <c r="O3060" i="1"/>
  <c r="P3060" i="1"/>
  <c r="Q3060" i="1"/>
  <c r="S3060" i="1"/>
  <c r="T3060" i="1"/>
  <c r="O3061" i="1"/>
  <c r="P3061" i="1"/>
  <c r="Q3061" i="1"/>
  <c r="S3061" i="1"/>
  <c r="T3061" i="1"/>
  <c r="O3062" i="1"/>
  <c r="P3062" i="1"/>
  <c r="Q3062" i="1"/>
  <c r="S3062" i="1"/>
  <c r="T3062" i="1"/>
  <c r="O3063" i="1"/>
  <c r="P3063" i="1"/>
  <c r="Q3063" i="1"/>
  <c r="S3063" i="1"/>
  <c r="T3063" i="1"/>
  <c r="O3064" i="1"/>
  <c r="P3064" i="1"/>
  <c r="Q3064" i="1"/>
  <c r="S3064" i="1"/>
  <c r="T3064" i="1"/>
  <c r="O3065" i="1"/>
  <c r="P3065" i="1"/>
  <c r="Q3065" i="1"/>
  <c r="S3065" i="1"/>
  <c r="T3065" i="1"/>
  <c r="O3066" i="1"/>
  <c r="P3066" i="1"/>
  <c r="Q3066" i="1"/>
  <c r="S3066" i="1"/>
  <c r="T3066" i="1"/>
  <c r="O3067" i="1"/>
  <c r="P3067" i="1"/>
  <c r="Q3067" i="1"/>
  <c r="S3067" i="1"/>
  <c r="T3067" i="1"/>
  <c r="O3068" i="1"/>
  <c r="P3068" i="1"/>
  <c r="Q3068" i="1"/>
  <c r="S3068" i="1"/>
  <c r="T3068" i="1"/>
  <c r="O3069" i="1"/>
  <c r="P3069" i="1"/>
  <c r="Q3069" i="1"/>
  <c r="S3069" i="1"/>
  <c r="T3069" i="1"/>
  <c r="O3070" i="1"/>
  <c r="P3070" i="1"/>
  <c r="Q3070" i="1"/>
  <c r="S3070" i="1"/>
  <c r="T3070" i="1"/>
  <c r="O3071" i="1"/>
  <c r="P3071" i="1"/>
  <c r="Q3071" i="1"/>
  <c r="S3071" i="1"/>
  <c r="T3071" i="1"/>
  <c r="O3072" i="1"/>
  <c r="P3072" i="1"/>
  <c r="Q3072" i="1"/>
  <c r="S3072" i="1"/>
  <c r="T3072" i="1"/>
  <c r="O3073" i="1"/>
  <c r="P3073" i="1"/>
  <c r="Q3073" i="1"/>
  <c r="S3073" i="1"/>
  <c r="T3073" i="1"/>
  <c r="O3074" i="1"/>
  <c r="P3074" i="1"/>
  <c r="Q3074" i="1"/>
  <c r="S3074" i="1"/>
  <c r="T3074" i="1"/>
  <c r="O3075" i="1"/>
  <c r="P3075" i="1"/>
  <c r="Q3075" i="1"/>
  <c r="S3075" i="1"/>
  <c r="T3075" i="1"/>
  <c r="O3076" i="1"/>
  <c r="P3076" i="1"/>
  <c r="Q3076" i="1"/>
  <c r="S3076" i="1"/>
  <c r="T3076" i="1"/>
  <c r="O3077" i="1"/>
  <c r="P3077" i="1"/>
  <c r="Q3077" i="1"/>
  <c r="S3077" i="1"/>
  <c r="T3077" i="1"/>
  <c r="O3078" i="1"/>
  <c r="P3078" i="1"/>
  <c r="Q3078" i="1"/>
  <c r="S3078" i="1"/>
  <c r="T3078" i="1"/>
  <c r="O3079" i="1"/>
  <c r="P3079" i="1"/>
  <c r="Q3079" i="1"/>
  <c r="S3079" i="1"/>
  <c r="T3079" i="1"/>
  <c r="O3080" i="1"/>
  <c r="P3080" i="1"/>
  <c r="Q3080" i="1"/>
  <c r="S3080" i="1"/>
  <c r="T3080" i="1"/>
  <c r="O3081" i="1"/>
  <c r="P3081" i="1"/>
  <c r="Q3081" i="1"/>
  <c r="S3081" i="1"/>
  <c r="T3081" i="1"/>
  <c r="O3082" i="1"/>
  <c r="P3082" i="1"/>
  <c r="Q3082" i="1"/>
  <c r="S3082" i="1"/>
  <c r="T3082" i="1"/>
  <c r="O3083" i="1"/>
  <c r="P3083" i="1"/>
  <c r="Q3083" i="1"/>
  <c r="S3083" i="1"/>
  <c r="T3083" i="1"/>
  <c r="O3084" i="1"/>
  <c r="P3084" i="1"/>
  <c r="Q3084" i="1"/>
  <c r="S3084" i="1"/>
  <c r="T3084" i="1"/>
  <c r="O3085" i="1"/>
  <c r="P3085" i="1"/>
  <c r="Q3085" i="1"/>
  <c r="S3085" i="1"/>
  <c r="T3085" i="1"/>
  <c r="O3086" i="1"/>
  <c r="P3086" i="1"/>
  <c r="Q3086" i="1"/>
  <c r="S3086" i="1"/>
  <c r="T3086" i="1"/>
  <c r="O3087" i="1"/>
  <c r="P3087" i="1"/>
  <c r="Q3087" i="1"/>
  <c r="S3087" i="1"/>
  <c r="T3087" i="1"/>
  <c r="O3088" i="1"/>
  <c r="P3088" i="1"/>
  <c r="Q3088" i="1"/>
  <c r="S3088" i="1"/>
  <c r="T3088" i="1"/>
  <c r="O3089" i="1"/>
  <c r="P3089" i="1"/>
  <c r="Q3089" i="1"/>
  <c r="S3089" i="1"/>
  <c r="T3089" i="1"/>
  <c r="O3090" i="1"/>
  <c r="P3090" i="1"/>
  <c r="Q3090" i="1"/>
  <c r="S3090" i="1"/>
  <c r="T3090" i="1"/>
  <c r="O3091" i="1"/>
  <c r="P3091" i="1"/>
  <c r="Q3091" i="1"/>
  <c r="S3091" i="1"/>
  <c r="T3091" i="1"/>
  <c r="O3092" i="1"/>
  <c r="P3092" i="1"/>
  <c r="Q3092" i="1"/>
  <c r="S3092" i="1"/>
  <c r="T3092" i="1"/>
  <c r="O3093" i="1"/>
  <c r="P3093" i="1"/>
  <c r="Q3093" i="1"/>
  <c r="S3093" i="1"/>
  <c r="T3093" i="1"/>
  <c r="O3094" i="1"/>
  <c r="P3094" i="1"/>
  <c r="Q3094" i="1"/>
  <c r="S3094" i="1"/>
  <c r="T3094" i="1"/>
  <c r="O3095" i="1"/>
  <c r="P3095" i="1"/>
  <c r="Q3095" i="1"/>
  <c r="S3095" i="1"/>
  <c r="T3095" i="1"/>
  <c r="O3096" i="1"/>
  <c r="P3096" i="1"/>
  <c r="Q3096" i="1"/>
  <c r="S3096" i="1"/>
  <c r="T3096" i="1"/>
  <c r="O3097" i="1"/>
  <c r="P3097" i="1"/>
  <c r="Q3097" i="1"/>
  <c r="S3097" i="1"/>
  <c r="T3097" i="1"/>
  <c r="O3098" i="1"/>
  <c r="P3098" i="1"/>
  <c r="Q3098" i="1"/>
  <c r="S3098" i="1"/>
  <c r="T3098" i="1"/>
  <c r="O3099" i="1"/>
  <c r="P3099" i="1"/>
  <c r="Q3099" i="1"/>
  <c r="S3099" i="1"/>
  <c r="T3099" i="1"/>
  <c r="O3100" i="1"/>
  <c r="P3100" i="1"/>
  <c r="Q3100" i="1"/>
  <c r="S3100" i="1"/>
  <c r="T3100" i="1"/>
  <c r="O3101" i="1"/>
  <c r="P3101" i="1"/>
  <c r="Q3101" i="1"/>
  <c r="S3101" i="1"/>
  <c r="T3101" i="1"/>
  <c r="O3102" i="1"/>
  <c r="P3102" i="1"/>
  <c r="Q3102" i="1"/>
  <c r="S3102" i="1"/>
  <c r="T3102" i="1"/>
  <c r="O3103" i="1"/>
  <c r="P3103" i="1"/>
  <c r="Q3103" i="1"/>
  <c r="S3103" i="1"/>
  <c r="T3103" i="1"/>
  <c r="O3104" i="1"/>
  <c r="P3104" i="1"/>
  <c r="Q3104" i="1"/>
  <c r="S3104" i="1"/>
  <c r="T3104" i="1"/>
  <c r="O3105" i="1"/>
  <c r="P3105" i="1"/>
  <c r="Q3105" i="1"/>
  <c r="S3105" i="1"/>
  <c r="T3105" i="1"/>
  <c r="O3106" i="1"/>
  <c r="P3106" i="1"/>
  <c r="Q3106" i="1"/>
  <c r="S3106" i="1"/>
  <c r="T3106" i="1"/>
  <c r="O3107" i="1"/>
  <c r="P3107" i="1"/>
  <c r="Q3107" i="1"/>
  <c r="S3107" i="1"/>
  <c r="T3107" i="1"/>
  <c r="O3108" i="1"/>
  <c r="P3108" i="1"/>
  <c r="Q3108" i="1"/>
  <c r="S3108" i="1"/>
  <c r="T3108" i="1"/>
  <c r="O3109" i="1"/>
  <c r="P3109" i="1"/>
  <c r="Q3109" i="1"/>
  <c r="S3109" i="1"/>
  <c r="T3109" i="1"/>
  <c r="O3110" i="1"/>
  <c r="P3110" i="1"/>
  <c r="Q3110" i="1"/>
  <c r="S3110" i="1"/>
  <c r="T3110" i="1"/>
  <c r="O3111" i="1"/>
  <c r="P3111" i="1"/>
  <c r="Q3111" i="1"/>
  <c r="S3111" i="1"/>
  <c r="T3111" i="1"/>
  <c r="O3112" i="1"/>
  <c r="P3112" i="1"/>
  <c r="Q3112" i="1"/>
  <c r="S3112" i="1"/>
  <c r="T3112" i="1"/>
  <c r="O3113" i="1"/>
  <c r="P3113" i="1"/>
  <c r="Q3113" i="1"/>
  <c r="S3113" i="1"/>
  <c r="T3113" i="1"/>
  <c r="O3114" i="1"/>
  <c r="P3114" i="1"/>
  <c r="Q3114" i="1"/>
  <c r="S3114" i="1"/>
  <c r="T3114" i="1"/>
  <c r="O3115" i="1"/>
  <c r="P3115" i="1"/>
  <c r="Q3115" i="1"/>
  <c r="S3115" i="1"/>
  <c r="T3115" i="1"/>
  <c r="O3116" i="1"/>
  <c r="P3116" i="1"/>
  <c r="Q3116" i="1"/>
  <c r="S3116" i="1"/>
  <c r="T3116" i="1"/>
  <c r="O3117" i="1"/>
  <c r="P3117" i="1"/>
  <c r="Q3117" i="1"/>
  <c r="S3117" i="1"/>
  <c r="T3117" i="1"/>
  <c r="O3118" i="1"/>
  <c r="P3118" i="1"/>
  <c r="Q3118" i="1"/>
  <c r="S3118" i="1"/>
  <c r="T3118" i="1"/>
  <c r="O3119" i="1"/>
  <c r="P3119" i="1"/>
  <c r="Q3119" i="1"/>
  <c r="S3119" i="1"/>
  <c r="T3119" i="1"/>
  <c r="O3120" i="1"/>
  <c r="P3120" i="1"/>
  <c r="Q3120" i="1"/>
  <c r="S3120" i="1"/>
  <c r="T3120" i="1"/>
  <c r="O3121" i="1"/>
  <c r="P3121" i="1"/>
  <c r="Q3121" i="1"/>
  <c r="S3121" i="1"/>
  <c r="T3121" i="1"/>
  <c r="O3122" i="1"/>
  <c r="P3122" i="1"/>
  <c r="Q3122" i="1"/>
  <c r="S3122" i="1"/>
  <c r="T3122" i="1"/>
  <c r="O3123" i="1"/>
  <c r="P3123" i="1"/>
  <c r="Q3123" i="1"/>
  <c r="S3123" i="1"/>
  <c r="T3123" i="1"/>
  <c r="O3124" i="1"/>
  <c r="P3124" i="1"/>
  <c r="Q3124" i="1"/>
  <c r="S3124" i="1"/>
  <c r="T3124" i="1"/>
  <c r="O3125" i="1"/>
  <c r="P3125" i="1"/>
  <c r="Q3125" i="1"/>
  <c r="S3125" i="1"/>
  <c r="T3125" i="1"/>
  <c r="O3126" i="1"/>
  <c r="P3126" i="1"/>
  <c r="Q3126" i="1"/>
  <c r="S3126" i="1"/>
  <c r="T3126" i="1"/>
  <c r="O3127" i="1"/>
  <c r="P3127" i="1"/>
  <c r="Q3127" i="1"/>
  <c r="S3127" i="1"/>
  <c r="T3127" i="1"/>
  <c r="O3128" i="1"/>
  <c r="P3128" i="1"/>
  <c r="Q3128" i="1"/>
  <c r="S3128" i="1"/>
  <c r="T3128" i="1"/>
  <c r="O3129" i="1"/>
  <c r="P3129" i="1"/>
  <c r="Q3129" i="1"/>
  <c r="S3129" i="1"/>
  <c r="T3129" i="1"/>
  <c r="O3130" i="1"/>
  <c r="P3130" i="1"/>
  <c r="Q3130" i="1"/>
  <c r="S3130" i="1"/>
  <c r="T3130" i="1"/>
  <c r="O3131" i="1"/>
  <c r="P3131" i="1"/>
  <c r="Q3131" i="1"/>
  <c r="S3131" i="1"/>
  <c r="T3131" i="1"/>
  <c r="O3132" i="1"/>
  <c r="P3132" i="1"/>
  <c r="Q3132" i="1"/>
  <c r="S3132" i="1"/>
  <c r="T3132" i="1"/>
  <c r="O3133" i="1"/>
  <c r="P3133" i="1"/>
  <c r="Q3133" i="1"/>
  <c r="S3133" i="1"/>
  <c r="T3133" i="1"/>
  <c r="O3134" i="1"/>
  <c r="P3134" i="1"/>
  <c r="Q3134" i="1"/>
  <c r="S3134" i="1"/>
  <c r="T3134" i="1"/>
  <c r="O3135" i="1"/>
  <c r="P3135" i="1"/>
  <c r="Q3135" i="1"/>
  <c r="S3135" i="1"/>
  <c r="T3135" i="1"/>
  <c r="O3136" i="1"/>
  <c r="P3136" i="1"/>
  <c r="Q3136" i="1"/>
  <c r="S3136" i="1"/>
  <c r="T3136" i="1"/>
  <c r="O3137" i="1"/>
  <c r="P3137" i="1"/>
  <c r="Q3137" i="1"/>
  <c r="S3137" i="1"/>
  <c r="T3137" i="1"/>
  <c r="O3138" i="1"/>
  <c r="P3138" i="1"/>
  <c r="Q3138" i="1"/>
  <c r="S3138" i="1"/>
  <c r="T3138" i="1"/>
  <c r="O3139" i="1"/>
  <c r="P3139" i="1"/>
  <c r="Q3139" i="1"/>
  <c r="S3139" i="1"/>
  <c r="T3139" i="1"/>
  <c r="O3140" i="1"/>
  <c r="P3140" i="1"/>
  <c r="Q3140" i="1"/>
  <c r="S3140" i="1"/>
  <c r="T3140" i="1"/>
  <c r="O3141" i="1"/>
  <c r="P3141" i="1"/>
  <c r="Q3141" i="1"/>
  <c r="S3141" i="1"/>
  <c r="T3141" i="1"/>
  <c r="O3142" i="1"/>
  <c r="P3142" i="1"/>
  <c r="Q3142" i="1"/>
  <c r="S3142" i="1"/>
  <c r="T3142" i="1"/>
  <c r="O3143" i="1"/>
  <c r="P3143" i="1"/>
  <c r="Q3143" i="1"/>
  <c r="S3143" i="1"/>
  <c r="T3143" i="1"/>
  <c r="O3144" i="1"/>
  <c r="P3144" i="1"/>
  <c r="Q3144" i="1"/>
  <c r="S3144" i="1"/>
  <c r="T3144" i="1"/>
  <c r="O3145" i="1"/>
  <c r="P3145" i="1"/>
  <c r="Q3145" i="1"/>
  <c r="S3145" i="1"/>
  <c r="T3145" i="1"/>
  <c r="O3146" i="1"/>
  <c r="P3146" i="1"/>
  <c r="Q3146" i="1"/>
  <c r="S3146" i="1"/>
  <c r="T3146" i="1"/>
  <c r="O3147" i="1"/>
  <c r="P3147" i="1"/>
  <c r="Q3147" i="1"/>
  <c r="S3147" i="1"/>
  <c r="T3147" i="1"/>
  <c r="O3148" i="1"/>
  <c r="P3148" i="1"/>
  <c r="Q3148" i="1"/>
  <c r="S3148" i="1"/>
  <c r="T3148" i="1"/>
  <c r="O3149" i="1"/>
  <c r="P3149" i="1"/>
  <c r="Q3149" i="1"/>
  <c r="S3149" i="1"/>
  <c r="T3149" i="1"/>
  <c r="O3150" i="1"/>
  <c r="P3150" i="1"/>
  <c r="Q3150" i="1"/>
  <c r="S3150" i="1"/>
  <c r="T3150" i="1"/>
  <c r="O3151" i="1"/>
  <c r="P3151" i="1"/>
  <c r="Q3151" i="1"/>
  <c r="S3151" i="1"/>
  <c r="T3151" i="1"/>
  <c r="O3152" i="1"/>
  <c r="P3152" i="1"/>
  <c r="Q3152" i="1"/>
  <c r="S3152" i="1"/>
  <c r="T3152" i="1"/>
  <c r="O3153" i="1"/>
  <c r="P3153" i="1"/>
  <c r="Q3153" i="1"/>
  <c r="S3153" i="1"/>
  <c r="T3153" i="1"/>
  <c r="O3154" i="1"/>
  <c r="P3154" i="1"/>
  <c r="Q3154" i="1"/>
  <c r="S3154" i="1"/>
  <c r="T3154" i="1"/>
  <c r="O3155" i="1"/>
  <c r="P3155" i="1"/>
  <c r="Q3155" i="1"/>
  <c r="S3155" i="1"/>
  <c r="T3155" i="1"/>
  <c r="O3156" i="1"/>
  <c r="P3156" i="1"/>
  <c r="Q3156" i="1"/>
  <c r="S3156" i="1"/>
  <c r="T3156" i="1"/>
  <c r="O3157" i="1"/>
  <c r="P3157" i="1"/>
  <c r="Q3157" i="1"/>
  <c r="S3157" i="1"/>
  <c r="T3157" i="1"/>
  <c r="O3158" i="1"/>
  <c r="P3158" i="1"/>
  <c r="Q3158" i="1"/>
  <c r="S3158" i="1"/>
  <c r="T3158" i="1"/>
  <c r="O3159" i="1"/>
  <c r="P3159" i="1"/>
  <c r="Q3159" i="1"/>
  <c r="S3159" i="1"/>
  <c r="T3159" i="1"/>
  <c r="O3160" i="1"/>
  <c r="P3160" i="1"/>
  <c r="Q3160" i="1"/>
  <c r="S3160" i="1"/>
  <c r="T3160" i="1"/>
  <c r="O3161" i="1"/>
  <c r="P3161" i="1"/>
  <c r="Q3161" i="1"/>
  <c r="S3161" i="1"/>
  <c r="T3161" i="1"/>
  <c r="O3162" i="1"/>
  <c r="P3162" i="1"/>
  <c r="Q3162" i="1"/>
  <c r="S3162" i="1"/>
  <c r="T3162" i="1"/>
  <c r="O3163" i="1"/>
  <c r="P3163" i="1"/>
  <c r="Q3163" i="1"/>
  <c r="S3163" i="1"/>
  <c r="T3163" i="1"/>
  <c r="O3164" i="1"/>
  <c r="P3164" i="1"/>
  <c r="Q3164" i="1"/>
  <c r="S3164" i="1"/>
  <c r="T3164" i="1"/>
  <c r="O3165" i="1"/>
  <c r="P3165" i="1"/>
  <c r="Q3165" i="1"/>
  <c r="S3165" i="1"/>
  <c r="T3165" i="1"/>
  <c r="O3166" i="1"/>
  <c r="P3166" i="1"/>
  <c r="Q3166" i="1"/>
  <c r="S3166" i="1"/>
  <c r="T3166" i="1"/>
  <c r="O3167" i="1"/>
  <c r="P3167" i="1"/>
  <c r="Q3167" i="1"/>
  <c r="S3167" i="1"/>
  <c r="T3167" i="1"/>
  <c r="O3168" i="1"/>
  <c r="P3168" i="1"/>
  <c r="Q3168" i="1"/>
  <c r="S3168" i="1"/>
  <c r="T3168" i="1"/>
  <c r="O3169" i="1"/>
  <c r="P3169" i="1"/>
  <c r="Q3169" i="1"/>
  <c r="S3169" i="1"/>
  <c r="T3169" i="1"/>
  <c r="O3170" i="1"/>
  <c r="P3170" i="1"/>
  <c r="Q3170" i="1"/>
  <c r="S3170" i="1"/>
  <c r="T3170" i="1"/>
  <c r="O3171" i="1"/>
  <c r="P3171" i="1"/>
  <c r="Q3171" i="1"/>
  <c r="S3171" i="1"/>
  <c r="T3171" i="1"/>
  <c r="O3172" i="1"/>
  <c r="P3172" i="1"/>
  <c r="Q3172" i="1"/>
  <c r="S3172" i="1"/>
  <c r="T3172" i="1"/>
  <c r="O3173" i="1"/>
  <c r="P3173" i="1"/>
  <c r="Q3173" i="1"/>
  <c r="S3173" i="1"/>
  <c r="T3173" i="1"/>
  <c r="O3174" i="1"/>
  <c r="P3174" i="1"/>
  <c r="Q3174" i="1"/>
  <c r="S3174" i="1"/>
  <c r="T3174" i="1"/>
  <c r="O3175" i="1"/>
  <c r="P3175" i="1"/>
  <c r="Q3175" i="1"/>
  <c r="S3175" i="1"/>
  <c r="T3175" i="1"/>
  <c r="O3176" i="1"/>
  <c r="P3176" i="1"/>
  <c r="Q3176" i="1"/>
  <c r="S3176" i="1"/>
  <c r="T3176" i="1"/>
  <c r="O3177" i="1"/>
  <c r="P3177" i="1"/>
  <c r="Q3177" i="1"/>
  <c r="S3177" i="1"/>
  <c r="T3177" i="1"/>
  <c r="O3178" i="1"/>
  <c r="P3178" i="1"/>
  <c r="Q3178" i="1"/>
  <c r="S3178" i="1"/>
  <c r="T3178" i="1"/>
  <c r="O3179" i="1"/>
  <c r="P3179" i="1"/>
  <c r="Q3179" i="1"/>
  <c r="S3179" i="1"/>
  <c r="T3179" i="1"/>
  <c r="O3180" i="1"/>
  <c r="P3180" i="1"/>
  <c r="Q3180" i="1"/>
  <c r="S3180" i="1"/>
  <c r="T3180" i="1"/>
  <c r="O3181" i="1"/>
  <c r="P3181" i="1"/>
  <c r="Q3181" i="1"/>
  <c r="S3181" i="1"/>
  <c r="T3181" i="1"/>
  <c r="O3182" i="1"/>
  <c r="P3182" i="1"/>
  <c r="Q3182" i="1"/>
  <c r="S3182" i="1"/>
  <c r="T3182" i="1"/>
  <c r="O3183" i="1"/>
  <c r="P3183" i="1"/>
  <c r="Q3183" i="1"/>
  <c r="S3183" i="1"/>
  <c r="T3183" i="1"/>
  <c r="O3184" i="1"/>
  <c r="P3184" i="1"/>
  <c r="Q3184" i="1"/>
  <c r="S3184" i="1"/>
  <c r="T3184" i="1"/>
  <c r="O3185" i="1"/>
  <c r="P3185" i="1"/>
  <c r="Q3185" i="1"/>
  <c r="S3185" i="1"/>
  <c r="T3185" i="1"/>
  <c r="O3186" i="1"/>
  <c r="P3186" i="1"/>
  <c r="Q3186" i="1"/>
  <c r="S3186" i="1"/>
  <c r="T3186" i="1"/>
  <c r="O3187" i="1"/>
  <c r="P3187" i="1"/>
  <c r="Q3187" i="1"/>
  <c r="S3187" i="1"/>
  <c r="T3187" i="1"/>
  <c r="O3188" i="1"/>
  <c r="P3188" i="1"/>
  <c r="Q3188" i="1"/>
  <c r="S3188" i="1"/>
  <c r="T3188" i="1"/>
  <c r="O3189" i="1"/>
  <c r="P3189" i="1"/>
  <c r="Q3189" i="1"/>
  <c r="S3189" i="1"/>
  <c r="T3189" i="1"/>
  <c r="O3190" i="1"/>
  <c r="P3190" i="1"/>
  <c r="Q3190" i="1"/>
  <c r="S3190" i="1"/>
  <c r="T3190" i="1"/>
  <c r="O3191" i="1"/>
  <c r="P3191" i="1"/>
  <c r="Q3191" i="1"/>
  <c r="S3191" i="1"/>
  <c r="T3191" i="1"/>
  <c r="O3192" i="1"/>
  <c r="P3192" i="1"/>
  <c r="Q3192" i="1"/>
  <c r="S3192" i="1"/>
  <c r="T3192" i="1"/>
  <c r="O3193" i="1"/>
  <c r="P3193" i="1"/>
  <c r="Q3193" i="1"/>
  <c r="S3193" i="1"/>
  <c r="T3193" i="1"/>
  <c r="O3194" i="1"/>
  <c r="P3194" i="1"/>
  <c r="Q3194" i="1"/>
  <c r="S3194" i="1"/>
  <c r="T3194" i="1"/>
  <c r="O3195" i="1"/>
  <c r="P3195" i="1"/>
  <c r="Q3195" i="1"/>
  <c r="S3195" i="1"/>
  <c r="T3195" i="1"/>
  <c r="O3196" i="1"/>
  <c r="P3196" i="1"/>
  <c r="Q3196" i="1"/>
  <c r="S3196" i="1"/>
  <c r="T3196" i="1"/>
  <c r="O3197" i="1"/>
  <c r="P3197" i="1"/>
  <c r="Q3197" i="1"/>
  <c r="S3197" i="1"/>
  <c r="T3197" i="1"/>
  <c r="O3198" i="1"/>
  <c r="P3198" i="1"/>
  <c r="Q3198" i="1"/>
  <c r="S3198" i="1"/>
  <c r="T3198" i="1"/>
  <c r="O3199" i="1"/>
  <c r="P3199" i="1"/>
  <c r="Q3199" i="1"/>
  <c r="S3199" i="1"/>
  <c r="T3199" i="1"/>
  <c r="O3200" i="1"/>
  <c r="P3200" i="1"/>
  <c r="Q3200" i="1"/>
  <c r="S3200" i="1"/>
  <c r="T3200" i="1"/>
  <c r="O3201" i="1"/>
  <c r="P3201" i="1"/>
  <c r="Q3201" i="1"/>
  <c r="S3201" i="1"/>
  <c r="T3201" i="1"/>
  <c r="O3202" i="1"/>
  <c r="P3202" i="1"/>
  <c r="Q3202" i="1"/>
  <c r="S3202" i="1"/>
  <c r="T3202" i="1"/>
  <c r="O3203" i="1"/>
  <c r="P3203" i="1"/>
  <c r="Q3203" i="1"/>
  <c r="S3203" i="1"/>
  <c r="T3203" i="1"/>
  <c r="O3204" i="1"/>
  <c r="P3204" i="1"/>
  <c r="Q3204" i="1"/>
  <c r="S3204" i="1"/>
  <c r="T3204" i="1"/>
  <c r="O3205" i="1"/>
  <c r="P3205" i="1"/>
  <c r="Q3205" i="1"/>
  <c r="S3205" i="1"/>
  <c r="T3205" i="1"/>
  <c r="O3206" i="1"/>
  <c r="P3206" i="1"/>
  <c r="Q3206" i="1"/>
  <c r="S3206" i="1"/>
  <c r="T3206" i="1"/>
  <c r="O3207" i="1"/>
  <c r="P3207" i="1"/>
  <c r="Q3207" i="1"/>
  <c r="S3207" i="1"/>
  <c r="T3207" i="1"/>
  <c r="O3208" i="1"/>
  <c r="P3208" i="1"/>
  <c r="Q3208" i="1"/>
  <c r="S3208" i="1"/>
  <c r="T3208" i="1"/>
  <c r="O3209" i="1"/>
  <c r="P3209" i="1"/>
  <c r="Q3209" i="1"/>
  <c r="S3209" i="1"/>
  <c r="T3209" i="1"/>
  <c r="O3210" i="1"/>
  <c r="P3210" i="1"/>
  <c r="Q3210" i="1"/>
  <c r="S3210" i="1"/>
  <c r="T3210" i="1"/>
  <c r="O3211" i="1"/>
  <c r="P3211" i="1"/>
  <c r="Q3211" i="1"/>
  <c r="S3211" i="1"/>
  <c r="T3211" i="1"/>
  <c r="O3212" i="1"/>
  <c r="P3212" i="1"/>
  <c r="Q3212" i="1"/>
  <c r="S3212" i="1"/>
  <c r="T3212" i="1"/>
  <c r="O3213" i="1"/>
  <c r="P3213" i="1"/>
  <c r="Q3213" i="1"/>
  <c r="S3213" i="1"/>
  <c r="T3213" i="1"/>
  <c r="O3214" i="1"/>
  <c r="P3214" i="1"/>
  <c r="Q3214" i="1"/>
  <c r="S3214" i="1"/>
  <c r="T3214" i="1"/>
  <c r="O3215" i="1"/>
  <c r="P3215" i="1"/>
  <c r="Q3215" i="1"/>
  <c r="S3215" i="1"/>
  <c r="T3215" i="1"/>
  <c r="O3216" i="1"/>
  <c r="P3216" i="1"/>
  <c r="Q3216" i="1"/>
  <c r="S3216" i="1"/>
  <c r="T3216" i="1"/>
  <c r="O3217" i="1"/>
  <c r="P3217" i="1"/>
  <c r="Q3217" i="1"/>
  <c r="S3217" i="1"/>
  <c r="T3217" i="1"/>
  <c r="O3218" i="1"/>
  <c r="P3218" i="1"/>
  <c r="Q3218" i="1"/>
  <c r="S3218" i="1"/>
  <c r="T3218" i="1"/>
  <c r="O3219" i="1"/>
  <c r="P3219" i="1"/>
  <c r="Q3219" i="1"/>
  <c r="S3219" i="1"/>
  <c r="T3219" i="1"/>
  <c r="O3220" i="1"/>
  <c r="P3220" i="1"/>
  <c r="Q3220" i="1"/>
  <c r="S3220" i="1"/>
  <c r="T3220" i="1"/>
  <c r="O3221" i="1"/>
  <c r="P3221" i="1"/>
  <c r="Q3221" i="1"/>
  <c r="S3221" i="1"/>
  <c r="T3221" i="1"/>
  <c r="O3222" i="1"/>
  <c r="P3222" i="1"/>
  <c r="Q3222" i="1"/>
  <c r="S3222" i="1"/>
  <c r="T3222" i="1"/>
  <c r="O3223" i="1"/>
  <c r="P3223" i="1"/>
  <c r="Q3223" i="1"/>
  <c r="S3223" i="1"/>
  <c r="T3223" i="1"/>
  <c r="O3224" i="1"/>
  <c r="P3224" i="1"/>
  <c r="Q3224" i="1"/>
  <c r="S3224" i="1"/>
  <c r="T3224" i="1"/>
  <c r="O3225" i="1"/>
  <c r="P3225" i="1"/>
  <c r="Q3225" i="1"/>
  <c r="S3225" i="1"/>
  <c r="T3225" i="1"/>
  <c r="O3226" i="1"/>
  <c r="P3226" i="1"/>
  <c r="Q3226" i="1"/>
  <c r="S3226" i="1"/>
  <c r="T3226" i="1"/>
  <c r="O3227" i="1"/>
  <c r="P3227" i="1"/>
  <c r="Q3227" i="1"/>
  <c r="S3227" i="1"/>
  <c r="T3227" i="1"/>
  <c r="O3228" i="1"/>
  <c r="P3228" i="1"/>
  <c r="Q3228" i="1"/>
  <c r="S3228" i="1"/>
  <c r="T3228" i="1"/>
  <c r="O3229" i="1"/>
  <c r="P3229" i="1"/>
  <c r="Q3229" i="1"/>
  <c r="S3229" i="1"/>
  <c r="T3229" i="1"/>
  <c r="O3230" i="1"/>
  <c r="P3230" i="1"/>
  <c r="Q3230" i="1"/>
  <c r="S3230" i="1"/>
  <c r="T3230" i="1"/>
  <c r="O3231" i="1"/>
  <c r="P3231" i="1"/>
  <c r="Q3231" i="1"/>
  <c r="S3231" i="1"/>
  <c r="T3231" i="1"/>
  <c r="O3232" i="1"/>
  <c r="P3232" i="1"/>
  <c r="Q3232" i="1"/>
  <c r="S3232" i="1"/>
  <c r="T3232" i="1"/>
  <c r="O3233" i="1"/>
  <c r="P3233" i="1"/>
  <c r="Q3233" i="1"/>
  <c r="S3233" i="1"/>
  <c r="T3233" i="1"/>
  <c r="O3234" i="1"/>
  <c r="P3234" i="1"/>
  <c r="Q3234" i="1"/>
  <c r="S3234" i="1"/>
  <c r="T3234" i="1"/>
  <c r="O3235" i="1"/>
  <c r="P3235" i="1"/>
  <c r="Q3235" i="1"/>
  <c r="S3235" i="1"/>
  <c r="T3235" i="1"/>
  <c r="O3236" i="1"/>
  <c r="P3236" i="1"/>
  <c r="Q3236" i="1"/>
  <c r="S3236" i="1"/>
  <c r="T3236" i="1"/>
  <c r="O3237" i="1"/>
  <c r="P3237" i="1"/>
  <c r="Q3237" i="1"/>
  <c r="S3237" i="1"/>
  <c r="T3237" i="1"/>
  <c r="O3238" i="1"/>
  <c r="P3238" i="1"/>
  <c r="Q3238" i="1"/>
  <c r="S3238" i="1"/>
  <c r="T3238" i="1"/>
  <c r="O3239" i="1"/>
  <c r="P3239" i="1"/>
  <c r="Q3239" i="1"/>
  <c r="S3239" i="1"/>
  <c r="T3239" i="1"/>
  <c r="O3240" i="1"/>
  <c r="P3240" i="1"/>
  <c r="Q3240" i="1"/>
  <c r="S3240" i="1"/>
  <c r="T3240" i="1"/>
  <c r="O3241" i="1"/>
  <c r="P3241" i="1"/>
  <c r="Q3241" i="1"/>
  <c r="S3241" i="1"/>
  <c r="T3241" i="1"/>
  <c r="O3242" i="1"/>
  <c r="P3242" i="1"/>
  <c r="Q3242" i="1"/>
  <c r="S3242" i="1"/>
  <c r="T3242" i="1"/>
  <c r="O3243" i="1"/>
  <c r="P3243" i="1"/>
  <c r="Q3243" i="1"/>
  <c r="S3243" i="1"/>
  <c r="T3243" i="1"/>
  <c r="O3244" i="1"/>
  <c r="P3244" i="1"/>
  <c r="Q3244" i="1"/>
  <c r="S3244" i="1"/>
  <c r="T3244" i="1"/>
  <c r="O3245" i="1"/>
  <c r="P3245" i="1"/>
  <c r="Q3245" i="1"/>
  <c r="S3245" i="1"/>
  <c r="T3245" i="1"/>
  <c r="O3246" i="1"/>
  <c r="P3246" i="1"/>
  <c r="Q3246" i="1"/>
  <c r="S3246" i="1"/>
  <c r="T3246" i="1"/>
  <c r="O3247" i="1"/>
  <c r="P3247" i="1"/>
  <c r="Q3247" i="1"/>
  <c r="S3247" i="1"/>
  <c r="T3247" i="1"/>
  <c r="O3248" i="1"/>
  <c r="P3248" i="1"/>
  <c r="Q3248" i="1"/>
  <c r="S3248" i="1"/>
  <c r="T3248" i="1"/>
  <c r="O3249" i="1"/>
  <c r="P3249" i="1"/>
  <c r="Q3249" i="1"/>
  <c r="S3249" i="1"/>
  <c r="T3249" i="1"/>
  <c r="O3250" i="1"/>
  <c r="P3250" i="1"/>
  <c r="Q3250" i="1"/>
  <c r="S3250" i="1"/>
  <c r="T3250" i="1"/>
  <c r="O3251" i="1"/>
  <c r="P3251" i="1"/>
  <c r="Q3251" i="1"/>
  <c r="S3251" i="1"/>
  <c r="T3251" i="1"/>
  <c r="O3252" i="1"/>
  <c r="P3252" i="1"/>
  <c r="Q3252" i="1"/>
  <c r="S3252" i="1"/>
  <c r="T3252" i="1"/>
  <c r="O3253" i="1"/>
  <c r="P3253" i="1"/>
  <c r="Q3253" i="1"/>
  <c r="S3253" i="1"/>
  <c r="T3253" i="1"/>
  <c r="O3254" i="1"/>
  <c r="P3254" i="1"/>
  <c r="Q3254" i="1"/>
  <c r="S3254" i="1"/>
  <c r="T3254" i="1"/>
  <c r="O3255" i="1"/>
  <c r="P3255" i="1"/>
  <c r="Q3255" i="1"/>
  <c r="S3255" i="1"/>
  <c r="T3255" i="1"/>
  <c r="O3256" i="1"/>
  <c r="P3256" i="1"/>
  <c r="Q3256" i="1"/>
  <c r="S3256" i="1"/>
  <c r="T3256" i="1"/>
  <c r="O3257" i="1"/>
  <c r="P3257" i="1"/>
  <c r="Q3257" i="1"/>
  <c r="S3257" i="1"/>
  <c r="T3257" i="1"/>
  <c r="O3258" i="1"/>
  <c r="P3258" i="1"/>
  <c r="Q3258" i="1"/>
  <c r="S3258" i="1"/>
  <c r="T3258" i="1"/>
  <c r="O3259" i="1"/>
  <c r="P3259" i="1"/>
  <c r="Q3259" i="1"/>
  <c r="S3259" i="1"/>
  <c r="T3259" i="1"/>
  <c r="O3260" i="1"/>
  <c r="P3260" i="1"/>
  <c r="Q3260" i="1"/>
  <c r="S3260" i="1"/>
  <c r="T3260" i="1"/>
  <c r="O3261" i="1"/>
  <c r="P3261" i="1"/>
  <c r="Q3261" i="1"/>
  <c r="S3261" i="1"/>
  <c r="T3261" i="1"/>
  <c r="O3262" i="1"/>
  <c r="P3262" i="1"/>
  <c r="Q3262" i="1"/>
  <c r="S3262" i="1"/>
  <c r="T3262" i="1"/>
  <c r="O3263" i="1"/>
  <c r="P3263" i="1"/>
  <c r="Q3263" i="1"/>
  <c r="S3263" i="1"/>
  <c r="T3263" i="1"/>
  <c r="O3264" i="1"/>
  <c r="P3264" i="1"/>
  <c r="Q3264" i="1"/>
  <c r="S3264" i="1"/>
  <c r="T3264" i="1"/>
  <c r="O3265" i="1"/>
  <c r="P3265" i="1"/>
  <c r="Q3265" i="1"/>
  <c r="S3265" i="1"/>
  <c r="T3265" i="1"/>
  <c r="O3266" i="1"/>
  <c r="P3266" i="1"/>
  <c r="Q3266" i="1"/>
  <c r="S3266" i="1"/>
  <c r="T3266" i="1"/>
  <c r="O3267" i="1"/>
  <c r="P3267" i="1"/>
  <c r="Q3267" i="1"/>
  <c r="S3267" i="1"/>
  <c r="T3267" i="1"/>
  <c r="O3268" i="1"/>
  <c r="P3268" i="1"/>
  <c r="Q3268" i="1"/>
  <c r="S3268" i="1"/>
  <c r="T3268" i="1"/>
  <c r="O3269" i="1"/>
  <c r="P3269" i="1"/>
  <c r="Q3269" i="1"/>
  <c r="S3269" i="1"/>
  <c r="T3269" i="1"/>
  <c r="O3270" i="1"/>
  <c r="P3270" i="1"/>
  <c r="Q3270" i="1"/>
  <c r="S3270" i="1"/>
  <c r="T3270" i="1"/>
  <c r="O3271" i="1"/>
  <c r="P3271" i="1"/>
  <c r="Q3271" i="1"/>
  <c r="S3271" i="1"/>
  <c r="T3271" i="1"/>
  <c r="O3272" i="1"/>
  <c r="P3272" i="1"/>
  <c r="Q3272" i="1"/>
  <c r="S3272" i="1"/>
  <c r="T3272" i="1"/>
  <c r="O3273" i="1"/>
  <c r="P3273" i="1"/>
  <c r="Q3273" i="1"/>
  <c r="S3273" i="1"/>
  <c r="T3273" i="1"/>
  <c r="O3274" i="1"/>
  <c r="P3274" i="1"/>
  <c r="Q3274" i="1"/>
  <c r="S3274" i="1"/>
  <c r="T3274" i="1"/>
  <c r="O3275" i="1"/>
  <c r="P3275" i="1"/>
  <c r="Q3275" i="1"/>
  <c r="S3275" i="1"/>
  <c r="T3275" i="1"/>
  <c r="O3276" i="1"/>
  <c r="P3276" i="1"/>
  <c r="Q3276" i="1"/>
  <c r="S3276" i="1"/>
  <c r="T3276" i="1"/>
  <c r="O3277" i="1"/>
  <c r="P3277" i="1"/>
  <c r="Q3277" i="1"/>
  <c r="S3277" i="1"/>
  <c r="T3277" i="1"/>
  <c r="O3278" i="1"/>
  <c r="P3278" i="1"/>
  <c r="Q3278" i="1"/>
  <c r="S3278" i="1"/>
  <c r="T3278" i="1"/>
  <c r="O3279" i="1"/>
  <c r="P3279" i="1"/>
  <c r="Q3279" i="1"/>
  <c r="S3279" i="1"/>
  <c r="T3279" i="1"/>
  <c r="O3280" i="1"/>
  <c r="P3280" i="1"/>
  <c r="Q3280" i="1"/>
  <c r="S3280" i="1"/>
  <c r="T3280" i="1"/>
  <c r="O3281" i="1"/>
  <c r="P3281" i="1"/>
  <c r="Q3281" i="1"/>
  <c r="S3281" i="1"/>
  <c r="T3281" i="1"/>
  <c r="O3282" i="1"/>
  <c r="P3282" i="1"/>
  <c r="Q3282" i="1"/>
  <c r="S3282" i="1"/>
  <c r="T3282" i="1"/>
  <c r="O3283" i="1"/>
  <c r="P3283" i="1"/>
  <c r="Q3283" i="1"/>
  <c r="S3283" i="1"/>
  <c r="T3283" i="1"/>
  <c r="O3284" i="1"/>
  <c r="P3284" i="1"/>
  <c r="Q3284" i="1"/>
  <c r="S3284" i="1"/>
  <c r="T3284" i="1"/>
  <c r="O3285" i="1"/>
  <c r="P3285" i="1"/>
  <c r="Q3285" i="1"/>
  <c r="S3285" i="1"/>
  <c r="T3285" i="1"/>
  <c r="O3286" i="1"/>
  <c r="P3286" i="1"/>
  <c r="Q3286" i="1"/>
  <c r="S3286" i="1"/>
  <c r="T3286" i="1"/>
  <c r="O3287" i="1"/>
  <c r="P3287" i="1"/>
  <c r="Q3287" i="1"/>
  <c r="S3287" i="1"/>
  <c r="T3287" i="1"/>
  <c r="O3288" i="1"/>
  <c r="P3288" i="1"/>
  <c r="Q3288" i="1"/>
  <c r="S3288" i="1"/>
  <c r="T3288" i="1"/>
  <c r="O3289" i="1"/>
  <c r="P3289" i="1"/>
  <c r="Q3289" i="1"/>
  <c r="S3289" i="1"/>
  <c r="T3289" i="1"/>
  <c r="O3290" i="1"/>
  <c r="P3290" i="1"/>
  <c r="Q3290" i="1"/>
  <c r="S3290" i="1"/>
  <c r="T3290" i="1"/>
  <c r="O3291" i="1"/>
  <c r="P3291" i="1"/>
  <c r="Q3291" i="1"/>
  <c r="S3291" i="1"/>
  <c r="T3291" i="1"/>
  <c r="O3292" i="1"/>
  <c r="P3292" i="1"/>
  <c r="Q3292" i="1"/>
  <c r="S3292" i="1"/>
  <c r="T3292" i="1"/>
  <c r="O3293" i="1"/>
  <c r="P3293" i="1"/>
  <c r="Q3293" i="1"/>
  <c r="S3293" i="1"/>
  <c r="T3293" i="1"/>
  <c r="O3294" i="1"/>
  <c r="P3294" i="1"/>
  <c r="Q3294" i="1"/>
  <c r="S3294" i="1"/>
  <c r="T3294" i="1"/>
  <c r="O3295" i="1"/>
  <c r="P3295" i="1"/>
  <c r="Q3295" i="1"/>
  <c r="S3295" i="1"/>
  <c r="T3295" i="1"/>
  <c r="O3296" i="1"/>
  <c r="P3296" i="1"/>
  <c r="Q3296" i="1"/>
  <c r="S3296" i="1"/>
  <c r="T3296" i="1"/>
  <c r="O3297" i="1"/>
  <c r="P3297" i="1"/>
  <c r="Q3297" i="1"/>
  <c r="S3297" i="1"/>
  <c r="T3297" i="1"/>
  <c r="O3298" i="1"/>
  <c r="P3298" i="1"/>
  <c r="Q3298" i="1"/>
  <c r="S3298" i="1"/>
  <c r="T3298" i="1"/>
  <c r="O3299" i="1"/>
  <c r="P3299" i="1"/>
  <c r="Q3299" i="1"/>
  <c r="S3299" i="1"/>
  <c r="T3299" i="1"/>
  <c r="O3300" i="1"/>
  <c r="P3300" i="1"/>
  <c r="Q3300" i="1"/>
  <c r="S3300" i="1"/>
  <c r="T3300" i="1"/>
  <c r="O3301" i="1"/>
  <c r="P3301" i="1"/>
  <c r="Q3301" i="1"/>
  <c r="S3301" i="1"/>
  <c r="T3301" i="1"/>
  <c r="O3302" i="1"/>
  <c r="P3302" i="1"/>
  <c r="Q3302" i="1"/>
  <c r="S3302" i="1"/>
  <c r="T3302" i="1"/>
  <c r="O3303" i="1"/>
  <c r="P3303" i="1"/>
  <c r="Q3303" i="1"/>
  <c r="S3303" i="1"/>
  <c r="T3303" i="1"/>
  <c r="O3304" i="1"/>
  <c r="P3304" i="1"/>
  <c r="Q3304" i="1"/>
  <c r="S3304" i="1"/>
  <c r="T3304" i="1"/>
  <c r="O3305" i="1"/>
  <c r="P3305" i="1"/>
  <c r="Q3305" i="1"/>
  <c r="S3305" i="1"/>
  <c r="T3305" i="1"/>
  <c r="O3306" i="1"/>
  <c r="P3306" i="1"/>
  <c r="Q3306" i="1"/>
  <c r="S3306" i="1"/>
  <c r="T3306" i="1"/>
  <c r="O3307" i="1"/>
  <c r="P3307" i="1"/>
  <c r="Q3307" i="1"/>
  <c r="S3307" i="1"/>
  <c r="T3307" i="1"/>
  <c r="O3308" i="1"/>
  <c r="P3308" i="1"/>
  <c r="Q3308" i="1"/>
  <c r="S3308" i="1"/>
  <c r="T3308" i="1"/>
  <c r="O3309" i="1"/>
  <c r="P3309" i="1"/>
  <c r="Q3309" i="1"/>
  <c r="S3309" i="1"/>
  <c r="T3309" i="1"/>
  <c r="O3310" i="1"/>
  <c r="P3310" i="1"/>
  <c r="Q3310" i="1"/>
  <c r="S3310" i="1"/>
  <c r="T3310" i="1"/>
  <c r="O3311" i="1"/>
  <c r="P3311" i="1"/>
  <c r="Q3311" i="1"/>
  <c r="S3311" i="1"/>
  <c r="T3311" i="1"/>
  <c r="O3312" i="1"/>
  <c r="P3312" i="1"/>
  <c r="Q3312" i="1"/>
  <c r="S3312" i="1"/>
  <c r="T3312" i="1"/>
  <c r="O3313" i="1"/>
  <c r="P3313" i="1"/>
  <c r="Q3313" i="1"/>
  <c r="S3313" i="1"/>
  <c r="T3313" i="1"/>
  <c r="O3314" i="1"/>
  <c r="P3314" i="1"/>
  <c r="Q3314" i="1"/>
  <c r="S3314" i="1"/>
  <c r="T3314" i="1"/>
  <c r="O3315" i="1"/>
  <c r="P3315" i="1"/>
  <c r="Q3315" i="1"/>
  <c r="S3315" i="1"/>
  <c r="T3315" i="1"/>
  <c r="O3316" i="1"/>
  <c r="P3316" i="1"/>
  <c r="Q3316" i="1"/>
  <c r="S3316" i="1"/>
  <c r="T3316" i="1"/>
  <c r="O3317" i="1"/>
  <c r="P3317" i="1"/>
  <c r="Q3317" i="1"/>
  <c r="S3317" i="1"/>
  <c r="T3317" i="1"/>
  <c r="O3318" i="1"/>
  <c r="P3318" i="1"/>
  <c r="Q3318" i="1"/>
  <c r="S3318" i="1"/>
  <c r="T3318" i="1"/>
  <c r="O3319" i="1"/>
  <c r="P3319" i="1"/>
  <c r="Q3319" i="1"/>
  <c r="S3319" i="1"/>
  <c r="T3319" i="1"/>
  <c r="O3320" i="1"/>
  <c r="P3320" i="1"/>
  <c r="Q3320" i="1"/>
  <c r="S3320" i="1"/>
  <c r="T3320" i="1"/>
  <c r="O3321" i="1"/>
  <c r="P3321" i="1"/>
  <c r="Q3321" i="1"/>
  <c r="S3321" i="1"/>
  <c r="T3321" i="1"/>
  <c r="O3322" i="1"/>
  <c r="P3322" i="1"/>
  <c r="Q3322" i="1"/>
  <c r="S3322" i="1"/>
  <c r="T3322" i="1"/>
  <c r="O3323" i="1"/>
  <c r="P3323" i="1"/>
  <c r="Q3323" i="1"/>
  <c r="S3323" i="1"/>
  <c r="T3323" i="1"/>
  <c r="O3324" i="1"/>
  <c r="P3324" i="1"/>
  <c r="Q3324" i="1"/>
  <c r="S3324" i="1"/>
  <c r="T3324" i="1"/>
  <c r="O3325" i="1"/>
  <c r="P3325" i="1"/>
  <c r="Q3325" i="1"/>
  <c r="S3325" i="1"/>
  <c r="T3325" i="1"/>
  <c r="O3326" i="1"/>
  <c r="P3326" i="1"/>
  <c r="Q3326" i="1"/>
  <c r="S3326" i="1"/>
  <c r="T3326" i="1"/>
  <c r="O3327" i="1"/>
  <c r="P3327" i="1"/>
  <c r="Q3327" i="1"/>
  <c r="S3327" i="1"/>
  <c r="T3327" i="1"/>
  <c r="O3328" i="1"/>
  <c r="P3328" i="1"/>
  <c r="Q3328" i="1"/>
  <c r="S3328" i="1"/>
  <c r="T3328" i="1"/>
  <c r="O3329" i="1"/>
  <c r="P3329" i="1"/>
  <c r="Q3329" i="1"/>
  <c r="S3329" i="1"/>
  <c r="T3329" i="1"/>
  <c r="O3330" i="1"/>
  <c r="P3330" i="1"/>
  <c r="Q3330" i="1"/>
  <c r="S3330" i="1"/>
  <c r="T3330" i="1"/>
  <c r="O3331" i="1"/>
  <c r="P3331" i="1"/>
  <c r="Q3331" i="1"/>
  <c r="S3331" i="1"/>
  <c r="T3331" i="1"/>
  <c r="O3332" i="1"/>
  <c r="P3332" i="1"/>
  <c r="Q3332" i="1"/>
  <c r="S3332" i="1"/>
  <c r="T3332" i="1"/>
  <c r="O3333" i="1"/>
  <c r="P3333" i="1"/>
  <c r="Q3333" i="1"/>
  <c r="S3333" i="1"/>
  <c r="T3333" i="1"/>
  <c r="O3334" i="1"/>
  <c r="P3334" i="1"/>
  <c r="Q3334" i="1"/>
  <c r="S3334" i="1"/>
  <c r="T3334" i="1"/>
  <c r="O3335" i="1"/>
  <c r="P3335" i="1"/>
  <c r="Q3335" i="1"/>
  <c r="S3335" i="1"/>
  <c r="T3335" i="1"/>
  <c r="O3336" i="1"/>
  <c r="P3336" i="1"/>
  <c r="Q3336" i="1"/>
  <c r="S3336" i="1"/>
  <c r="T3336" i="1"/>
  <c r="O3337" i="1"/>
  <c r="P3337" i="1"/>
  <c r="Q3337" i="1"/>
  <c r="S3337" i="1"/>
  <c r="T3337" i="1"/>
  <c r="O3338" i="1"/>
  <c r="P3338" i="1"/>
  <c r="Q3338" i="1"/>
  <c r="S3338" i="1"/>
  <c r="T3338" i="1"/>
  <c r="O3339" i="1"/>
  <c r="P3339" i="1"/>
  <c r="Q3339" i="1"/>
  <c r="S3339" i="1"/>
  <c r="T3339" i="1"/>
  <c r="O3340" i="1"/>
  <c r="P3340" i="1"/>
  <c r="Q3340" i="1"/>
  <c r="S3340" i="1"/>
  <c r="T3340" i="1"/>
  <c r="O3341" i="1"/>
  <c r="P3341" i="1"/>
  <c r="Q3341" i="1"/>
  <c r="S3341" i="1"/>
  <c r="T3341" i="1"/>
  <c r="O3342" i="1"/>
  <c r="P3342" i="1"/>
  <c r="Q3342" i="1"/>
  <c r="S3342" i="1"/>
  <c r="T3342" i="1"/>
  <c r="O3343" i="1"/>
  <c r="P3343" i="1"/>
  <c r="Q3343" i="1"/>
  <c r="S3343" i="1"/>
  <c r="T3343" i="1"/>
  <c r="O3344" i="1"/>
  <c r="P3344" i="1"/>
  <c r="Q3344" i="1"/>
  <c r="S3344" i="1"/>
  <c r="T3344" i="1"/>
  <c r="O3345" i="1"/>
  <c r="P3345" i="1"/>
  <c r="Q3345" i="1"/>
  <c r="S3345" i="1"/>
  <c r="T3345" i="1"/>
  <c r="O3346" i="1"/>
  <c r="P3346" i="1"/>
  <c r="Q3346" i="1"/>
  <c r="S3346" i="1"/>
  <c r="T3346" i="1"/>
  <c r="O3347" i="1"/>
  <c r="P3347" i="1"/>
  <c r="Q3347" i="1"/>
  <c r="S3347" i="1"/>
  <c r="T3347" i="1"/>
  <c r="O3348" i="1"/>
  <c r="P3348" i="1"/>
  <c r="Q3348" i="1"/>
  <c r="S3348" i="1"/>
  <c r="T3348" i="1"/>
  <c r="O3349" i="1"/>
  <c r="P3349" i="1"/>
  <c r="Q3349" i="1"/>
  <c r="S3349" i="1"/>
  <c r="T3349" i="1"/>
  <c r="O3350" i="1"/>
  <c r="P3350" i="1"/>
  <c r="Q3350" i="1"/>
  <c r="S3350" i="1"/>
  <c r="T3350" i="1"/>
  <c r="O3351" i="1"/>
  <c r="P3351" i="1"/>
  <c r="Q3351" i="1"/>
  <c r="S3351" i="1"/>
  <c r="T3351" i="1"/>
  <c r="O3352" i="1"/>
  <c r="P3352" i="1"/>
  <c r="Q3352" i="1"/>
  <c r="S3352" i="1"/>
  <c r="T3352" i="1"/>
  <c r="O3353" i="1"/>
  <c r="P3353" i="1"/>
  <c r="Q3353" i="1"/>
  <c r="S3353" i="1"/>
  <c r="T3353" i="1"/>
  <c r="O3354" i="1"/>
  <c r="P3354" i="1"/>
  <c r="Q3354" i="1"/>
  <c r="S3354" i="1"/>
  <c r="T3354" i="1"/>
  <c r="O3355" i="1"/>
  <c r="P3355" i="1"/>
  <c r="Q3355" i="1"/>
  <c r="S3355" i="1"/>
  <c r="T3355" i="1"/>
  <c r="O3356" i="1"/>
  <c r="P3356" i="1"/>
  <c r="Q3356" i="1"/>
  <c r="S3356" i="1"/>
  <c r="T3356" i="1"/>
  <c r="O3357" i="1"/>
  <c r="P3357" i="1"/>
  <c r="Q3357" i="1"/>
  <c r="S3357" i="1"/>
  <c r="T3357" i="1"/>
  <c r="O3358" i="1"/>
  <c r="P3358" i="1"/>
  <c r="Q3358" i="1"/>
  <c r="S3358" i="1"/>
  <c r="T3358" i="1"/>
  <c r="O3359" i="1"/>
  <c r="P3359" i="1"/>
  <c r="Q3359" i="1"/>
  <c r="S3359" i="1"/>
  <c r="T3359" i="1"/>
  <c r="O3360" i="1"/>
  <c r="P3360" i="1"/>
  <c r="Q3360" i="1"/>
  <c r="S3360" i="1"/>
  <c r="T3360" i="1"/>
  <c r="O3361" i="1"/>
  <c r="P3361" i="1"/>
  <c r="Q3361" i="1"/>
  <c r="S3361" i="1"/>
  <c r="T3361" i="1"/>
  <c r="O3362" i="1"/>
  <c r="P3362" i="1"/>
  <c r="Q3362" i="1"/>
  <c r="S3362" i="1"/>
  <c r="T3362" i="1"/>
  <c r="O3363" i="1"/>
  <c r="P3363" i="1"/>
  <c r="Q3363" i="1"/>
  <c r="S3363" i="1"/>
  <c r="T3363" i="1"/>
  <c r="O3364" i="1"/>
  <c r="P3364" i="1"/>
  <c r="Q3364" i="1"/>
  <c r="S3364" i="1"/>
  <c r="T3364" i="1"/>
  <c r="O3365" i="1"/>
  <c r="P3365" i="1"/>
  <c r="Q3365" i="1"/>
  <c r="S3365" i="1"/>
  <c r="T3365" i="1"/>
  <c r="O3366" i="1"/>
  <c r="P3366" i="1"/>
  <c r="Q3366" i="1"/>
  <c r="S3366" i="1"/>
  <c r="T3366" i="1"/>
  <c r="O3367" i="1"/>
  <c r="P3367" i="1"/>
  <c r="Q3367" i="1"/>
  <c r="S3367" i="1"/>
  <c r="T3367" i="1"/>
  <c r="O3368" i="1"/>
  <c r="P3368" i="1"/>
  <c r="Q3368" i="1"/>
  <c r="S3368" i="1"/>
  <c r="T3368" i="1"/>
  <c r="O3369" i="1"/>
  <c r="P3369" i="1"/>
  <c r="Q3369" i="1"/>
  <c r="S3369" i="1"/>
  <c r="T3369" i="1"/>
  <c r="O3370" i="1"/>
  <c r="P3370" i="1"/>
  <c r="Q3370" i="1"/>
  <c r="S3370" i="1"/>
  <c r="T3370" i="1"/>
  <c r="O3371" i="1"/>
  <c r="P3371" i="1"/>
  <c r="Q3371" i="1"/>
  <c r="S3371" i="1"/>
  <c r="T3371" i="1"/>
  <c r="O3372" i="1"/>
  <c r="P3372" i="1"/>
  <c r="Q3372" i="1"/>
  <c r="S3372" i="1"/>
  <c r="T3372" i="1"/>
  <c r="O3373" i="1"/>
  <c r="P3373" i="1"/>
  <c r="Q3373" i="1"/>
  <c r="S3373" i="1"/>
  <c r="T3373" i="1"/>
  <c r="O3374" i="1"/>
  <c r="P3374" i="1"/>
  <c r="Q3374" i="1"/>
  <c r="S3374" i="1"/>
  <c r="T3374" i="1"/>
  <c r="O3375" i="1"/>
  <c r="P3375" i="1"/>
  <c r="Q3375" i="1"/>
  <c r="S3375" i="1"/>
  <c r="T3375" i="1"/>
  <c r="O3376" i="1"/>
  <c r="P3376" i="1"/>
  <c r="Q3376" i="1"/>
  <c r="S3376" i="1"/>
  <c r="T3376" i="1"/>
  <c r="O3377" i="1"/>
  <c r="P3377" i="1"/>
  <c r="Q3377" i="1"/>
  <c r="S3377" i="1"/>
  <c r="T3377" i="1"/>
  <c r="O3378" i="1"/>
  <c r="P3378" i="1"/>
  <c r="Q3378" i="1"/>
  <c r="S3378" i="1"/>
  <c r="T3378" i="1"/>
  <c r="O3379" i="1"/>
  <c r="P3379" i="1"/>
  <c r="Q3379" i="1"/>
  <c r="S3379" i="1"/>
  <c r="T3379" i="1"/>
  <c r="O3380" i="1"/>
  <c r="P3380" i="1"/>
  <c r="Q3380" i="1"/>
  <c r="S3380" i="1"/>
  <c r="T3380" i="1"/>
  <c r="O3381" i="1"/>
  <c r="P3381" i="1"/>
  <c r="Q3381" i="1"/>
  <c r="S3381" i="1"/>
  <c r="T3381" i="1"/>
  <c r="O3382" i="1"/>
  <c r="P3382" i="1"/>
  <c r="Q3382" i="1"/>
  <c r="S3382" i="1"/>
  <c r="T3382" i="1"/>
  <c r="O3383" i="1"/>
  <c r="P3383" i="1"/>
  <c r="Q3383" i="1"/>
  <c r="S3383" i="1"/>
  <c r="T3383" i="1"/>
  <c r="O3384" i="1"/>
  <c r="P3384" i="1"/>
  <c r="Q3384" i="1"/>
  <c r="S3384" i="1"/>
  <c r="T3384" i="1"/>
  <c r="O3385" i="1"/>
  <c r="P3385" i="1"/>
  <c r="Q3385" i="1"/>
  <c r="S3385" i="1"/>
  <c r="T3385" i="1"/>
  <c r="O3386" i="1"/>
  <c r="P3386" i="1"/>
  <c r="Q3386" i="1"/>
  <c r="S3386" i="1"/>
  <c r="T3386" i="1"/>
  <c r="O3387" i="1"/>
  <c r="P3387" i="1"/>
  <c r="Q3387" i="1"/>
  <c r="S3387" i="1"/>
  <c r="T3387" i="1"/>
  <c r="O3388" i="1"/>
  <c r="P3388" i="1"/>
  <c r="Q3388" i="1"/>
  <c r="S3388" i="1"/>
  <c r="T3388" i="1"/>
  <c r="O3389" i="1"/>
  <c r="P3389" i="1"/>
  <c r="Q3389" i="1"/>
  <c r="S3389" i="1"/>
  <c r="T3389" i="1"/>
  <c r="O3390" i="1"/>
  <c r="P3390" i="1"/>
  <c r="Q3390" i="1"/>
  <c r="S3390" i="1"/>
  <c r="T3390" i="1"/>
  <c r="O3391" i="1"/>
  <c r="P3391" i="1"/>
  <c r="Q3391" i="1"/>
  <c r="S3391" i="1"/>
  <c r="T3391" i="1"/>
  <c r="O3392" i="1"/>
  <c r="P3392" i="1"/>
  <c r="Q3392" i="1"/>
  <c r="S3392" i="1"/>
  <c r="T3392" i="1"/>
  <c r="O3393" i="1"/>
  <c r="P3393" i="1"/>
  <c r="Q3393" i="1"/>
  <c r="S3393" i="1"/>
  <c r="T3393" i="1"/>
  <c r="O3394" i="1"/>
  <c r="P3394" i="1"/>
  <c r="Q3394" i="1"/>
  <c r="S3394" i="1"/>
  <c r="T3394" i="1"/>
  <c r="O3395" i="1"/>
  <c r="P3395" i="1"/>
  <c r="Q3395" i="1"/>
  <c r="S3395" i="1"/>
  <c r="T3395" i="1"/>
  <c r="O3396" i="1"/>
  <c r="P3396" i="1"/>
  <c r="Q3396" i="1"/>
  <c r="S3396" i="1"/>
  <c r="T3396" i="1"/>
  <c r="O3397" i="1"/>
  <c r="P3397" i="1"/>
  <c r="Q3397" i="1"/>
  <c r="S3397" i="1"/>
  <c r="T3397" i="1"/>
  <c r="O3398" i="1"/>
  <c r="P3398" i="1"/>
  <c r="Q3398" i="1"/>
  <c r="S3398" i="1"/>
  <c r="T3398" i="1"/>
  <c r="O3399" i="1"/>
  <c r="P3399" i="1"/>
  <c r="Q3399" i="1"/>
  <c r="S3399" i="1"/>
  <c r="T3399" i="1"/>
  <c r="O3400" i="1"/>
  <c r="P3400" i="1"/>
  <c r="Q3400" i="1"/>
  <c r="S3400" i="1"/>
  <c r="T3400" i="1"/>
  <c r="O3401" i="1"/>
  <c r="P3401" i="1"/>
  <c r="Q3401" i="1"/>
  <c r="S3401" i="1"/>
  <c r="T3401" i="1"/>
  <c r="O3402" i="1"/>
  <c r="P3402" i="1"/>
  <c r="Q3402" i="1"/>
  <c r="S3402" i="1"/>
  <c r="T3402" i="1"/>
  <c r="O3403" i="1"/>
  <c r="P3403" i="1"/>
  <c r="Q3403" i="1"/>
  <c r="S3403" i="1"/>
  <c r="T3403" i="1"/>
  <c r="O3404" i="1"/>
  <c r="P3404" i="1"/>
  <c r="Q3404" i="1"/>
  <c r="S3404" i="1"/>
  <c r="T3404" i="1"/>
  <c r="O3405" i="1"/>
  <c r="P3405" i="1"/>
  <c r="Q3405" i="1"/>
  <c r="S3405" i="1"/>
  <c r="T3405" i="1"/>
  <c r="O3406" i="1"/>
  <c r="P3406" i="1"/>
  <c r="Q3406" i="1"/>
  <c r="S3406" i="1"/>
  <c r="T3406" i="1"/>
  <c r="O3407" i="1"/>
  <c r="P3407" i="1"/>
  <c r="Q3407" i="1"/>
  <c r="S3407" i="1"/>
  <c r="T3407" i="1"/>
  <c r="O3408" i="1"/>
  <c r="P3408" i="1"/>
  <c r="Q3408" i="1"/>
  <c r="S3408" i="1"/>
  <c r="T3408" i="1"/>
  <c r="O3409" i="1"/>
  <c r="P3409" i="1"/>
  <c r="Q3409" i="1"/>
  <c r="S3409" i="1"/>
  <c r="T3409" i="1"/>
  <c r="O3410" i="1"/>
  <c r="P3410" i="1"/>
  <c r="Q3410" i="1"/>
  <c r="S3410" i="1"/>
  <c r="T3410" i="1"/>
  <c r="O3411" i="1"/>
  <c r="P3411" i="1"/>
  <c r="Q3411" i="1"/>
  <c r="S3411" i="1"/>
  <c r="T3411" i="1"/>
  <c r="O3412" i="1"/>
  <c r="P3412" i="1"/>
  <c r="Q3412" i="1"/>
  <c r="S3412" i="1"/>
  <c r="T3412" i="1"/>
  <c r="O3413" i="1"/>
  <c r="P3413" i="1"/>
  <c r="Q3413" i="1"/>
  <c r="S3413" i="1"/>
  <c r="T3413" i="1"/>
  <c r="O3414" i="1"/>
  <c r="P3414" i="1"/>
  <c r="Q3414" i="1"/>
  <c r="S3414" i="1"/>
  <c r="T3414" i="1"/>
  <c r="O3415" i="1"/>
  <c r="P3415" i="1"/>
  <c r="Q3415" i="1"/>
  <c r="S3415" i="1"/>
  <c r="T3415" i="1"/>
  <c r="O3416" i="1"/>
  <c r="P3416" i="1"/>
  <c r="Q3416" i="1"/>
  <c r="S3416" i="1"/>
  <c r="T3416" i="1"/>
  <c r="O3417" i="1"/>
  <c r="P3417" i="1"/>
  <c r="Q3417" i="1"/>
  <c r="S3417" i="1"/>
  <c r="T3417" i="1"/>
  <c r="O3418" i="1"/>
  <c r="P3418" i="1"/>
  <c r="Q3418" i="1"/>
  <c r="S3418" i="1"/>
  <c r="T3418" i="1"/>
  <c r="O3419" i="1"/>
  <c r="P3419" i="1"/>
  <c r="Q3419" i="1"/>
  <c r="S3419" i="1"/>
  <c r="T3419" i="1"/>
  <c r="O3420" i="1"/>
  <c r="P3420" i="1"/>
  <c r="Q3420" i="1"/>
  <c r="S3420" i="1"/>
  <c r="T3420" i="1"/>
  <c r="O3421" i="1"/>
  <c r="P3421" i="1"/>
  <c r="Q3421" i="1"/>
  <c r="S3421" i="1"/>
  <c r="T3421" i="1"/>
  <c r="O3422" i="1"/>
  <c r="P3422" i="1"/>
  <c r="Q3422" i="1"/>
  <c r="S3422" i="1"/>
  <c r="T3422" i="1"/>
  <c r="O3423" i="1"/>
  <c r="P3423" i="1"/>
  <c r="Q3423" i="1"/>
  <c r="S3423" i="1"/>
  <c r="T3423" i="1"/>
  <c r="O3424" i="1"/>
  <c r="P3424" i="1"/>
  <c r="Q3424" i="1"/>
  <c r="S3424" i="1"/>
  <c r="T3424" i="1"/>
  <c r="O3425" i="1"/>
  <c r="P3425" i="1"/>
  <c r="Q3425" i="1"/>
  <c r="S3425" i="1"/>
  <c r="T3425" i="1"/>
  <c r="O3426" i="1"/>
  <c r="P3426" i="1"/>
  <c r="Q3426" i="1"/>
  <c r="S3426" i="1"/>
  <c r="T3426" i="1"/>
  <c r="O3427" i="1"/>
  <c r="P3427" i="1"/>
  <c r="Q3427" i="1"/>
  <c r="S3427" i="1"/>
  <c r="T3427" i="1"/>
  <c r="O3428" i="1"/>
  <c r="P3428" i="1"/>
  <c r="Q3428" i="1"/>
  <c r="S3428" i="1"/>
  <c r="T3428" i="1"/>
  <c r="O3429" i="1"/>
  <c r="P3429" i="1"/>
  <c r="Q3429" i="1"/>
  <c r="S3429" i="1"/>
  <c r="T3429" i="1"/>
  <c r="O3430" i="1"/>
  <c r="P3430" i="1"/>
  <c r="Q3430" i="1"/>
  <c r="S3430" i="1"/>
  <c r="T3430" i="1"/>
  <c r="O3431" i="1"/>
  <c r="P3431" i="1"/>
  <c r="Q3431" i="1"/>
  <c r="S3431" i="1"/>
  <c r="T3431" i="1"/>
  <c r="O3432" i="1"/>
  <c r="P3432" i="1"/>
  <c r="Q3432" i="1"/>
  <c r="S3432" i="1"/>
  <c r="T3432" i="1"/>
  <c r="O3433" i="1"/>
  <c r="P3433" i="1"/>
  <c r="Q3433" i="1"/>
  <c r="S3433" i="1"/>
  <c r="T3433" i="1"/>
  <c r="O3434" i="1"/>
  <c r="P3434" i="1"/>
  <c r="Q3434" i="1"/>
  <c r="S3434" i="1"/>
  <c r="T3434" i="1"/>
  <c r="O3435" i="1"/>
  <c r="P3435" i="1"/>
  <c r="Q3435" i="1"/>
  <c r="S3435" i="1"/>
  <c r="T3435" i="1"/>
  <c r="O3436" i="1"/>
  <c r="P3436" i="1"/>
  <c r="Q3436" i="1"/>
  <c r="S3436" i="1"/>
  <c r="T3436" i="1"/>
  <c r="O3437" i="1"/>
  <c r="P3437" i="1"/>
  <c r="Q3437" i="1"/>
  <c r="S3437" i="1"/>
  <c r="T3437" i="1"/>
  <c r="O3438" i="1"/>
  <c r="P3438" i="1"/>
  <c r="Q3438" i="1"/>
  <c r="S3438" i="1"/>
  <c r="T3438" i="1"/>
  <c r="O3439" i="1"/>
  <c r="P3439" i="1"/>
  <c r="Q3439" i="1"/>
  <c r="S3439" i="1"/>
  <c r="T3439" i="1"/>
  <c r="O3440" i="1"/>
  <c r="P3440" i="1"/>
  <c r="Q3440" i="1"/>
  <c r="S3440" i="1"/>
  <c r="T3440" i="1"/>
  <c r="O3441" i="1"/>
  <c r="P3441" i="1"/>
  <c r="Q3441" i="1"/>
  <c r="S3441" i="1"/>
  <c r="T3441" i="1"/>
  <c r="O3442" i="1"/>
  <c r="P3442" i="1"/>
  <c r="Q3442" i="1"/>
  <c r="S3442" i="1"/>
  <c r="T3442" i="1"/>
  <c r="O3443" i="1"/>
  <c r="P3443" i="1"/>
  <c r="Q3443" i="1"/>
  <c r="S3443" i="1"/>
  <c r="T3443" i="1"/>
  <c r="O3444" i="1"/>
  <c r="P3444" i="1"/>
  <c r="Q3444" i="1"/>
  <c r="S3444" i="1"/>
  <c r="T3444" i="1"/>
  <c r="O3445" i="1"/>
  <c r="P3445" i="1"/>
  <c r="Q3445" i="1"/>
  <c r="S3445" i="1"/>
  <c r="T3445" i="1"/>
  <c r="O3446" i="1"/>
  <c r="P3446" i="1"/>
  <c r="Q3446" i="1"/>
  <c r="S3446" i="1"/>
  <c r="T3446" i="1"/>
  <c r="O3447" i="1"/>
  <c r="P3447" i="1"/>
  <c r="Q3447" i="1"/>
  <c r="S3447" i="1"/>
  <c r="T3447" i="1"/>
  <c r="O3448" i="1"/>
  <c r="P3448" i="1"/>
  <c r="Q3448" i="1"/>
  <c r="S3448" i="1"/>
  <c r="T3448" i="1"/>
  <c r="O3449" i="1"/>
  <c r="P3449" i="1"/>
  <c r="Q3449" i="1"/>
  <c r="S3449" i="1"/>
  <c r="T3449" i="1"/>
  <c r="O3450" i="1"/>
  <c r="P3450" i="1"/>
  <c r="Q3450" i="1"/>
  <c r="S3450" i="1"/>
  <c r="T3450" i="1"/>
  <c r="O3451" i="1"/>
  <c r="P3451" i="1"/>
  <c r="Q3451" i="1"/>
  <c r="S3451" i="1"/>
  <c r="T3451" i="1"/>
  <c r="O3452" i="1"/>
  <c r="P3452" i="1"/>
  <c r="Q3452" i="1"/>
  <c r="S3452" i="1"/>
  <c r="T3452" i="1"/>
  <c r="O3453" i="1"/>
  <c r="P3453" i="1"/>
  <c r="Q3453" i="1"/>
  <c r="S3453" i="1"/>
  <c r="T3453" i="1"/>
  <c r="O3454" i="1"/>
  <c r="P3454" i="1"/>
  <c r="Q3454" i="1"/>
  <c r="S3454" i="1"/>
  <c r="T3454" i="1"/>
  <c r="O3455" i="1"/>
  <c r="P3455" i="1"/>
  <c r="Q3455" i="1"/>
  <c r="S3455" i="1"/>
  <c r="T3455" i="1"/>
  <c r="O3456" i="1"/>
  <c r="P3456" i="1"/>
  <c r="Q3456" i="1"/>
  <c r="S3456" i="1"/>
  <c r="T3456" i="1"/>
  <c r="O3457" i="1"/>
  <c r="P3457" i="1"/>
  <c r="Q3457" i="1"/>
  <c r="S3457" i="1"/>
  <c r="T3457" i="1"/>
  <c r="O3458" i="1"/>
  <c r="P3458" i="1"/>
  <c r="Q3458" i="1"/>
  <c r="S3458" i="1"/>
  <c r="T3458" i="1"/>
  <c r="O3459" i="1"/>
  <c r="P3459" i="1"/>
  <c r="Q3459" i="1"/>
  <c r="S3459" i="1"/>
  <c r="T3459" i="1"/>
  <c r="O3460" i="1"/>
  <c r="P3460" i="1"/>
  <c r="Q3460" i="1"/>
  <c r="S3460" i="1"/>
  <c r="T3460" i="1"/>
  <c r="O3461" i="1"/>
  <c r="P3461" i="1"/>
  <c r="Q3461" i="1"/>
  <c r="S3461" i="1"/>
  <c r="T3461" i="1"/>
  <c r="O3462" i="1"/>
  <c r="P3462" i="1"/>
  <c r="Q3462" i="1"/>
  <c r="S3462" i="1"/>
  <c r="T3462" i="1"/>
  <c r="O3463" i="1"/>
  <c r="P3463" i="1"/>
  <c r="Q3463" i="1"/>
  <c r="S3463" i="1"/>
  <c r="T3463" i="1"/>
  <c r="O3464" i="1"/>
  <c r="P3464" i="1"/>
  <c r="Q3464" i="1"/>
  <c r="S3464" i="1"/>
  <c r="T3464" i="1"/>
  <c r="O3465" i="1"/>
  <c r="P3465" i="1"/>
  <c r="Q3465" i="1"/>
  <c r="S3465" i="1"/>
  <c r="T3465" i="1"/>
  <c r="O3466" i="1"/>
  <c r="P3466" i="1"/>
  <c r="Q3466" i="1"/>
  <c r="S3466" i="1"/>
  <c r="T3466" i="1"/>
  <c r="O3467" i="1"/>
  <c r="P3467" i="1"/>
  <c r="Q3467" i="1"/>
  <c r="S3467" i="1"/>
  <c r="T3467" i="1"/>
  <c r="O3468" i="1"/>
  <c r="P3468" i="1"/>
  <c r="Q3468" i="1"/>
  <c r="S3468" i="1"/>
  <c r="T3468" i="1"/>
  <c r="O3469" i="1"/>
  <c r="P3469" i="1"/>
  <c r="Q3469" i="1"/>
  <c r="S3469" i="1"/>
  <c r="T3469" i="1"/>
  <c r="O3470" i="1"/>
  <c r="P3470" i="1"/>
  <c r="Q3470" i="1"/>
  <c r="S3470" i="1"/>
  <c r="T3470" i="1"/>
  <c r="O3471" i="1"/>
  <c r="P3471" i="1"/>
  <c r="Q3471" i="1"/>
  <c r="S3471" i="1"/>
  <c r="T3471" i="1"/>
  <c r="O3472" i="1"/>
  <c r="P3472" i="1"/>
  <c r="Q3472" i="1"/>
  <c r="S3472" i="1"/>
  <c r="T3472" i="1"/>
  <c r="O3473" i="1"/>
  <c r="P3473" i="1"/>
  <c r="Q3473" i="1"/>
  <c r="S3473" i="1"/>
  <c r="T3473" i="1"/>
  <c r="O3474" i="1"/>
  <c r="P3474" i="1"/>
  <c r="Q3474" i="1"/>
  <c r="S3474" i="1"/>
  <c r="T3474" i="1"/>
  <c r="O3475" i="1"/>
  <c r="P3475" i="1"/>
  <c r="Q3475" i="1"/>
  <c r="S3475" i="1"/>
  <c r="T3475" i="1"/>
  <c r="O3476" i="1"/>
  <c r="P3476" i="1"/>
  <c r="Q3476" i="1"/>
  <c r="S3476" i="1"/>
  <c r="T3476" i="1"/>
  <c r="O3477" i="1"/>
  <c r="P3477" i="1"/>
  <c r="Q3477" i="1"/>
  <c r="S3477" i="1"/>
  <c r="T3477" i="1"/>
  <c r="O3478" i="1"/>
  <c r="P3478" i="1"/>
  <c r="Q3478" i="1"/>
  <c r="S3478" i="1"/>
  <c r="T3478" i="1"/>
  <c r="O3479" i="1"/>
  <c r="P3479" i="1"/>
  <c r="Q3479" i="1"/>
  <c r="S3479" i="1"/>
  <c r="T3479" i="1"/>
  <c r="O3480" i="1"/>
  <c r="P3480" i="1"/>
  <c r="Q3480" i="1"/>
  <c r="S3480" i="1"/>
  <c r="T3480" i="1"/>
  <c r="O3481" i="1"/>
  <c r="P3481" i="1"/>
  <c r="Q3481" i="1"/>
  <c r="S3481" i="1"/>
  <c r="T3481" i="1"/>
  <c r="O3482" i="1"/>
  <c r="P3482" i="1"/>
  <c r="Q3482" i="1"/>
  <c r="S3482" i="1"/>
  <c r="T3482" i="1"/>
  <c r="O3483" i="1"/>
  <c r="P3483" i="1"/>
  <c r="Q3483" i="1"/>
  <c r="S3483" i="1"/>
  <c r="T3483" i="1"/>
  <c r="O3484" i="1"/>
  <c r="P3484" i="1"/>
  <c r="Q3484" i="1"/>
  <c r="S3484" i="1"/>
  <c r="T3484" i="1"/>
  <c r="O3485" i="1"/>
  <c r="P3485" i="1"/>
  <c r="Q3485" i="1"/>
  <c r="S3485" i="1"/>
  <c r="T3485" i="1"/>
  <c r="O3486" i="1"/>
  <c r="P3486" i="1"/>
  <c r="Q3486" i="1"/>
  <c r="S3486" i="1"/>
  <c r="T3486" i="1"/>
  <c r="O3487" i="1"/>
  <c r="P3487" i="1"/>
  <c r="Q3487" i="1"/>
  <c r="S3487" i="1"/>
  <c r="T3487" i="1"/>
  <c r="O3488" i="1"/>
  <c r="P3488" i="1"/>
  <c r="Q3488" i="1"/>
  <c r="S3488" i="1"/>
  <c r="T3488" i="1"/>
  <c r="O3489" i="1"/>
  <c r="P3489" i="1"/>
  <c r="Q3489" i="1"/>
  <c r="S3489" i="1"/>
  <c r="T3489" i="1"/>
  <c r="O3490" i="1"/>
  <c r="P3490" i="1"/>
  <c r="Q3490" i="1"/>
  <c r="S3490" i="1"/>
  <c r="T3490" i="1"/>
  <c r="O3491" i="1"/>
  <c r="P3491" i="1"/>
  <c r="Q3491" i="1"/>
  <c r="S3491" i="1"/>
  <c r="T3491" i="1"/>
  <c r="O3492" i="1"/>
  <c r="P3492" i="1"/>
  <c r="Q3492" i="1"/>
  <c r="S3492" i="1"/>
  <c r="T3492" i="1"/>
  <c r="O3493" i="1"/>
  <c r="P3493" i="1"/>
  <c r="Q3493" i="1"/>
  <c r="S3493" i="1"/>
  <c r="T3493" i="1"/>
  <c r="O3494" i="1"/>
  <c r="P3494" i="1"/>
  <c r="Q3494" i="1"/>
  <c r="S3494" i="1"/>
  <c r="T3494" i="1"/>
  <c r="O3495" i="1"/>
  <c r="P3495" i="1"/>
  <c r="Q3495" i="1"/>
  <c r="S3495" i="1"/>
  <c r="T3495" i="1"/>
  <c r="O3496" i="1"/>
  <c r="P3496" i="1"/>
  <c r="Q3496" i="1"/>
  <c r="S3496" i="1"/>
  <c r="T3496" i="1"/>
  <c r="O3497" i="1"/>
  <c r="P3497" i="1"/>
  <c r="Q3497" i="1"/>
  <c r="S3497" i="1"/>
  <c r="T3497" i="1"/>
  <c r="O3498" i="1"/>
  <c r="P3498" i="1"/>
  <c r="Q3498" i="1"/>
  <c r="S3498" i="1"/>
  <c r="T3498" i="1"/>
  <c r="O3499" i="1"/>
  <c r="P3499" i="1"/>
  <c r="Q3499" i="1"/>
  <c r="S3499" i="1"/>
  <c r="T3499" i="1"/>
  <c r="O3500" i="1"/>
  <c r="P3500" i="1"/>
  <c r="Q3500" i="1"/>
  <c r="S3500" i="1"/>
  <c r="T3500" i="1"/>
  <c r="O3501" i="1"/>
  <c r="P3501" i="1"/>
  <c r="Q3501" i="1"/>
  <c r="S3501" i="1"/>
  <c r="T3501" i="1"/>
  <c r="O3502" i="1"/>
  <c r="P3502" i="1"/>
  <c r="Q3502" i="1"/>
  <c r="S3502" i="1"/>
  <c r="T3502" i="1"/>
  <c r="O3503" i="1"/>
  <c r="P3503" i="1"/>
  <c r="Q3503" i="1"/>
  <c r="S3503" i="1"/>
  <c r="T3503" i="1"/>
  <c r="O3504" i="1"/>
  <c r="P3504" i="1"/>
  <c r="Q3504" i="1"/>
  <c r="S3504" i="1"/>
  <c r="T3504" i="1"/>
  <c r="O3505" i="1"/>
  <c r="P3505" i="1"/>
  <c r="Q3505" i="1"/>
  <c r="S3505" i="1"/>
  <c r="T3505" i="1"/>
  <c r="O3506" i="1"/>
  <c r="P3506" i="1"/>
  <c r="Q3506" i="1"/>
  <c r="S3506" i="1"/>
  <c r="T3506" i="1"/>
  <c r="O3507" i="1"/>
  <c r="P3507" i="1"/>
  <c r="Q3507" i="1"/>
  <c r="S3507" i="1"/>
  <c r="T3507" i="1"/>
  <c r="O3508" i="1"/>
  <c r="P3508" i="1"/>
  <c r="Q3508" i="1"/>
  <c r="S3508" i="1"/>
  <c r="T3508" i="1"/>
  <c r="O3509" i="1"/>
  <c r="P3509" i="1"/>
  <c r="Q3509" i="1"/>
  <c r="S3509" i="1"/>
  <c r="T3509" i="1"/>
  <c r="O3510" i="1"/>
  <c r="P3510" i="1"/>
  <c r="Q3510" i="1"/>
  <c r="S3510" i="1"/>
  <c r="T3510" i="1"/>
  <c r="O3511" i="1"/>
  <c r="P3511" i="1"/>
  <c r="Q3511" i="1"/>
  <c r="S3511" i="1"/>
  <c r="T3511" i="1"/>
  <c r="O3512" i="1"/>
  <c r="P3512" i="1"/>
  <c r="Q3512" i="1"/>
  <c r="S3512" i="1"/>
  <c r="T3512" i="1"/>
  <c r="O3513" i="1"/>
  <c r="P3513" i="1"/>
  <c r="Q3513" i="1"/>
  <c r="S3513" i="1"/>
  <c r="T3513" i="1"/>
  <c r="O3514" i="1"/>
  <c r="P3514" i="1"/>
  <c r="Q3514" i="1"/>
  <c r="S3514" i="1"/>
  <c r="T3514" i="1"/>
  <c r="O3515" i="1"/>
  <c r="P3515" i="1"/>
  <c r="Q3515" i="1"/>
  <c r="S3515" i="1"/>
  <c r="T3515" i="1"/>
  <c r="O3516" i="1"/>
  <c r="P3516" i="1"/>
  <c r="Q3516" i="1"/>
  <c r="S3516" i="1"/>
  <c r="T3516" i="1"/>
  <c r="O3517" i="1"/>
  <c r="P3517" i="1"/>
  <c r="Q3517" i="1"/>
  <c r="S3517" i="1"/>
  <c r="T3517" i="1"/>
  <c r="O3518" i="1"/>
  <c r="P3518" i="1"/>
  <c r="Q3518" i="1"/>
  <c r="S3518" i="1"/>
  <c r="T3518" i="1"/>
  <c r="O3519" i="1"/>
  <c r="P3519" i="1"/>
  <c r="Q3519" i="1"/>
  <c r="S3519" i="1"/>
  <c r="T3519" i="1"/>
  <c r="O3520" i="1"/>
  <c r="P3520" i="1"/>
  <c r="Q3520" i="1"/>
  <c r="S3520" i="1"/>
  <c r="T3520" i="1"/>
  <c r="O3521" i="1"/>
  <c r="P3521" i="1"/>
  <c r="Q3521" i="1"/>
  <c r="S3521" i="1"/>
  <c r="T3521" i="1"/>
  <c r="O3522" i="1"/>
  <c r="P3522" i="1"/>
  <c r="Q3522" i="1"/>
  <c r="S3522" i="1"/>
  <c r="T3522" i="1"/>
  <c r="O3523" i="1"/>
  <c r="P3523" i="1"/>
  <c r="Q3523" i="1"/>
  <c r="S3523" i="1"/>
  <c r="T3523" i="1"/>
  <c r="O3524" i="1"/>
  <c r="P3524" i="1"/>
  <c r="Q3524" i="1"/>
  <c r="S3524" i="1"/>
  <c r="T3524" i="1"/>
  <c r="O3525" i="1"/>
  <c r="P3525" i="1"/>
  <c r="Q3525" i="1"/>
  <c r="S3525" i="1"/>
  <c r="T3525" i="1"/>
  <c r="O3526" i="1"/>
  <c r="P3526" i="1"/>
  <c r="Q3526" i="1"/>
  <c r="S3526" i="1"/>
  <c r="T3526" i="1"/>
  <c r="O3527" i="1"/>
  <c r="P3527" i="1"/>
  <c r="Q3527" i="1"/>
  <c r="S3527" i="1"/>
  <c r="T3527" i="1"/>
  <c r="O3528" i="1"/>
  <c r="P3528" i="1"/>
  <c r="Q3528" i="1"/>
  <c r="S3528" i="1"/>
  <c r="T3528" i="1"/>
  <c r="O3529" i="1"/>
  <c r="P3529" i="1"/>
  <c r="Q3529" i="1"/>
  <c r="S3529" i="1"/>
  <c r="T3529" i="1"/>
  <c r="O3530" i="1"/>
  <c r="P3530" i="1"/>
  <c r="Q3530" i="1"/>
  <c r="S3530" i="1"/>
  <c r="T3530" i="1"/>
  <c r="O3531" i="1"/>
  <c r="P3531" i="1"/>
  <c r="Q3531" i="1"/>
  <c r="S3531" i="1"/>
  <c r="T3531" i="1"/>
  <c r="O3532" i="1"/>
  <c r="P3532" i="1"/>
  <c r="Q3532" i="1"/>
  <c r="S3532" i="1"/>
  <c r="T3532" i="1"/>
  <c r="O3533" i="1"/>
  <c r="P3533" i="1"/>
  <c r="Q3533" i="1"/>
  <c r="S3533" i="1"/>
  <c r="T3533" i="1"/>
  <c r="O3534" i="1"/>
  <c r="P3534" i="1"/>
  <c r="Q3534" i="1"/>
  <c r="S3534" i="1"/>
  <c r="T3534" i="1"/>
  <c r="O3535" i="1"/>
  <c r="P3535" i="1"/>
  <c r="Q3535" i="1"/>
  <c r="S3535" i="1"/>
  <c r="T3535" i="1"/>
  <c r="O3536" i="1"/>
  <c r="P3536" i="1"/>
  <c r="Q3536" i="1"/>
  <c r="S3536" i="1"/>
  <c r="T3536" i="1"/>
  <c r="O3537" i="1"/>
  <c r="P3537" i="1"/>
  <c r="Q3537" i="1"/>
  <c r="S3537" i="1"/>
  <c r="T3537" i="1"/>
  <c r="O3538" i="1"/>
  <c r="P3538" i="1"/>
  <c r="Q3538" i="1"/>
  <c r="S3538" i="1"/>
  <c r="T3538" i="1"/>
  <c r="O3539" i="1"/>
  <c r="P3539" i="1"/>
  <c r="Q3539" i="1"/>
  <c r="S3539" i="1"/>
  <c r="T3539" i="1"/>
  <c r="O3540" i="1"/>
  <c r="P3540" i="1"/>
  <c r="Q3540" i="1"/>
  <c r="S3540" i="1"/>
  <c r="T3540" i="1"/>
  <c r="O3541" i="1"/>
  <c r="P3541" i="1"/>
  <c r="Q3541" i="1"/>
  <c r="S3541" i="1"/>
  <c r="T3541" i="1"/>
  <c r="O3542" i="1"/>
  <c r="P3542" i="1"/>
  <c r="Q3542" i="1"/>
  <c r="S3542" i="1"/>
  <c r="T3542" i="1"/>
  <c r="O3543" i="1"/>
  <c r="P3543" i="1"/>
  <c r="Q3543" i="1"/>
  <c r="S3543" i="1"/>
  <c r="T3543" i="1"/>
  <c r="O3544" i="1"/>
  <c r="P3544" i="1"/>
  <c r="Q3544" i="1"/>
  <c r="S3544" i="1"/>
  <c r="T3544" i="1"/>
  <c r="O3545" i="1"/>
  <c r="P3545" i="1"/>
  <c r="Q3545" i="1"/>
  <c r="S3545" i="1"/>
  <c r="T3545" i="1"/>
  <c r="O3546" i="1"/>
  <c r="P3546" i="1"/>
  <c r="Q3546" i="1"/>
  <c r="S3546" i="1"/>
  <c r="T3546" i="1"/>
  <c r="O3547" i="1"/>
  <c r="P3547" i="1"/>
  <c r="Q3547" i="1"/>
  <c r="S3547" i="1"/>
  <c r="T3547" i="1"/>
  <c r="O3548" i="1"/>
  <c r="P3548" i="1"/>
  <c r="Q3548" i="1"/>
  <c r="S3548" i="1"/>
  <c r="T3548" i="1"/>
  <c r="O3549" i="1"/>
  <c r="P3549" i="1"/>
  <c r="Q3549" i="1"/>
  <c r="S3549" i="1"/>
  <c r="T3549" i="1"/>
  <c r="O3550" i="1"/>
  <c r="P3550" i="1"/>
  <c r="Q3550" i="1"/>
  <c r="S3550" i="1"/>
  <c r="T3550" i="1"/>
  <c r="O3551" i="1"/>
  <c r="P3551" i="1"/>
  <c r="Q3551" i="1"/>
  <c r="S3551" i="1"/>
  <c r="T3551" i="1"/>
  <c r="O3552" i="1"/>
  <c r="P3552" i="1"/>
  <c r="Q3552" i="1"/>
  <c r="S3552" i="1"/>
  <c r="T3552" i="1"/>
  <c r="O3553" i="1"/>
  <c r="P3553" i="1"/>
  <c r="Q3553" i="1"/>
  <c r="S3553" i="1"/>
  <c r="T3553" i="1"/>
  <c r="O3554" i="1"/>
  <c r="P3554" i="1"/>
  <c r="Q3554" i="1"/>
  <c r="S3554" i="1"/>
  <c r="T3554" i="1"/>
  <c r="O3555" i="1"/>
  <c r="P3555" i="1"/>
  <c r="Q3555" i="1"/>
  <c r="S3555" i="1"/>
  <c r="T3555" i="1"/>
  <c r="O3556" i="1"/>
  <c r="P3556" i="1"/>
  <c r="Q3556" i="1"/>
  <c r="S3556" i="1"/>
  <c r="T3556" i="1"/>
  <c r="O3557" i="1"/>
  <c r="P3557" i="1"/>
  <c r="Q3557" i="1"/>
  <c r="S3557" i="1"/>
  <c r="T3557" i="1"/>
  <c r="O3558" i="1"/>
  <c r="P3558" i="1"/>
  <c r="Q3558" i="1"/>
  <c r="S3558" i="1"/>
  <c r="T3558" i="1"/>
  <c r="O3559" i="1"/>
  <c r="P3559" i="1"/>
  <c r="Q3559" i="1"/>
  <c r="S3559" i="1"/>
  <c r="T3559" i="1"/>
  <c r="O3560" i="1"/>
  <c r="P3560" i="1"/>
  <c r="Q3560" i="1"/>
  <c r="S3560" i="1"/>
  <c r="T3560" i="1"/>
  <c r="O3561" i="1"/>
  <c r="P3561" i="1"/>
  <c r="Q3561" i="1"/>
  <c r="S3561" i="1"/>
  <c r="T3561" i="1"/>
  <c r="O3562" i="1"/>
  <c r="P3562" i="1"/>
  <c r="Q3562" i="1"/>
  <c r="S3562" i="1"/>
  <c r="T3562" i="1"/>
  <c r="O3563" i="1"/>
  <c r="P3563" i="1"/>
  <c r="Q3563" i="1"/>
  <c r="S3563" i="1"/>
  <c r="T3563" i="1"/>
  <c r="O3564" i="1"/>
  <c r="P3564" i="1"/>
  <c r="Q3564" i="1"/>
  <c r="S3564" i="1"/>
  <c r="T3564" i="1"/>
  <c r="O3565" i="1"/>
  <c r="P3565" i="1"/>
  <c r="Q3565" i="1"/>
  <c r="S3565" i="1"/>
  <c r="T3565" i="1"/>
  <c r="O3566" i="1"/>
  <c r="P3566" i="1"/>
  <c r="Q3566" i="1"/>
  <c r="S3566" i="1"/>
  <c r="T3566" i="1"/>
  <c r="O3567" i="1"/>
  <c r="P3567" i="1"/>
  <c r="Q3567" i="1"/>
  <c r="S3567" i="1"/>
  <c r="T3567" i="1"/>
  <c r="O3568" i="1"/>
  <c r="P3568" i="1"/>
  <c r="Q3568" i="1"/>
  <c r="S3568" i="1"/>
  <c r="T3568" i="1"/>
  <c r="O3569" i="1"/>
  <c r="P3569" i="1"/>
  <c r="Q3569" i="1"/>
  <c r="S3569" i="1"/>
  <c r="T3569" i="1"/>
  <c r="O3570" i="1"/>
  <c r="P3570" i="1"/>
  <c r="Q3570" i="1"/>
  <c r="S3570" i="1"/>
  <c r="T3570" i="1"/>
  <c r="O3571" i="1"/>
  <c r="P3571" i="1"/>
  <c r="Q3571" i="1"/>
  <c r="S3571" i="1"/>
  <c r="T3571" i="1"/>
  <c r="O3572" i="1"/>
  <c r="P3572" i="1"/>
  <c r="Q3572" i="1"/>
  <c r="S3572" i="1"/>
  <c r="T3572" i="1"/>
  <c r="O3573" i="1"/>
  <c r="P3573" i="1"/>
  <c r="Q3573" i="1"/>
  <c r="S3573" i="1"/>
  <c r="T3573" i="1"/>
  <c r="O3574" i="1"/>
  <c r="P3574" i="1"/>
  <c r="Q3574" i="1"/>
  <c r="S3574" i="1"/>
  <c r="T3574" i="1"/>
  <c r="O3575" i="1"/>
  <c r="P3575" i="1"/>
  <c r="Q3575" i="1"/>
  <c r="S3575" i="1"/>
  <c r="T3575" i="1"/>
  <c r="O3576" i="1"/>
  <c r="P3576" i="1"/>
  <c r="Q3576" i="1"/>
  <c r="S3576" i="1"/>
  <c r="T3576" i="1"/>
  <c r="O3577" i="1"/>
  <c r="P3577" i="1"/>
  <c r="Q3577" i="1"/>
  <c r="S3577" i="1"/>
  <c r="T3577" i="1"/>
  <c r="O3578" i="1"/>
  <c r="P3578" i="1"/>
  <c r="Q3578" i="1"/>
  <c r="S3578" i="1"/>
  <c r="T3578" i="1"/>
  <c r="O3579" i="1"/>
  <c r="P3579" i="1"/>
  <c r="Q3579" i="1"/>
  <c r="S3579" i="1"/>
  <c r="T3579" i="1"/>
  <c r="O3580" i="1"/>
  <c r="P3580" i="1"/>
  <c r="Q3580" i="1"/>
  <c r="S3580" i="1"/>
  <c r="T3580" i="1"/>
  <c r="O3581" i="1"/>
  <c r="P3581" i="1"/>
  <c r="Q3581" i="1"/>
  <c r="S3581" i="1"/>
  <c r="T3581" i="1"/>
  <c r="O3582" i="1"/>
  <c r="P3582" i="1"/>
  <c r="Q3582" i="1"/>
  <c r="S3582" i="1"/>
  <c r="T3582" i="1"/>
  <c r="O3583" i="1"/>
  <c r="P3583" i="1"/>
  <c r="Q3583" i="1"/>
  <c r="S3583" i="1"/>
  <c r="T3583" i="1"/>
  <c r="O3584" i="1"/>
  <c r="P3584" i="1"/>
  <c r="Q3584" i="1"/>
  <c r="S3584" i="1"/>
  <c r="T3584" i="1"/>
  <c r="O3585" i="1"/>
  <c r="P3585" i="1"/>
  <c r="Q3585" i="1"/>
  <c r="S3585" i="1"/>
  <c r="T3585" i="1"/>
  <c r="O3586" i="1"/>
  <c r="P3586" i="1"/>
  <c r="Q3586" i="1"/>
  <c r="S3586" i="1"/>
  <c r="T3586" i="1"/>
  <c r="O3587" i="1"/>
  <c r="P3587" i="1"/>
  <c r="Q3587" i="1"/>
  <c r="S3587" i="1"/>
  <c r="T3587" i="1"/>
  <c r="O3588" i="1"/>
  <c r="P3588" i="1"/>
  <c r="Q3588" i="1"/>
  <c r="S3588" i="1"/>
  <c r="T3588" i="1"/>
  <c r="O3589" i="1"/>
  <c r="P3589" i="1"/>
  <c r="Q3589" i="1"/>
  <c r="S3589" i="1"/>
  <c r="T3589" i="1"/>
  <c r="O3590" i="1"/>
  <c r="P3590" i="1"/>
  <c r="Q3590" i="1"/>
  <c r="S3590" i="1"/>
  <c r="T3590" i="1"/>
  <c r="O3591" i="1"/>
  <c r="P3591" i="1"/>
  <c r="Q3591" i="1"/>
  <c r="S3591" i="1"/>
  <c r="T3591" i="1"/>
  <c r="O3592" i="1"/>
  <c r="P3592" i="1"/>
  <c r="Q3592" i="1"/>
  <c r="S3592" i="1"/>
  <c r="T3592" i="1"/>
  <c r="O3593" i="1"/>
  <c r="P3593" i="1"/>
  <c r="Q3593" i="1"/>
  <c r="S3593" i="1"/>
  <c r="T3593" i="1"/>
  <c r="O3594" i="1"/>
  <c r="P3594" i="1"/>
  <c r="Q3594" i="1"/>
  <c r="S3594" i="1"/>
  <c r="T3594" i="1"/>
  <c r="O3595" i="1"/>
  <c r="P3595" i="1"/>
  <c r="Q3595" i="1"/>
  <c r="S3595" i="1"/>
  <c r="T3595" i="1"/>
  <c r="O3596" i="1"/>
  <c r="P3596" i="1"/>
  <c r="Q3596" i="1"/>
  <c r="S3596" i="1"/>
  <c r="T3596" i="1"/>
  <c r="O3597" i="1"/>
  <c r="P3597" i="1"/>
  <c r="Q3597" i="1"/>
  <c r="S3597" i="1"/>
  <c r="T3597" i="1"/>
  <c r="O3598" i="1"/>
  <c r="P3598" i="1"/>
  <c r="Q3598" i="1"/>
  <c r="S3598" i="1"/>
  <c r="T3598" i="1"/>
  <c r="O3599" i="1"/>
  <c r="P3599" i="1"/>
  <c r="Q3599" i="1"/>
  <c r="S3599" i="1"/>
  <c r="T3599" i="1"/>
  <c r="O3600" i="1"/>
  <c r="P3600" i="1"/>
  <c r="Q3600" i="1"/>
  <c r="S3600" i="1"/>
  <c r="T3600" i="1"/>
  <c r="O3601" i="1"/>
  <c r="P3601" i="1"/>
  <c r="Q3601" i="1"/>
  <c r="S3601" i="1"/>
  <c r="T3601" i="1"/>
  <c r="O3602" i="1"/>
  <c r="P3602" i="1"/>
  <c r="Q3602" i="1"/>
  <c r="S3602" i="1"/>
  <c r="T3602" i="1"/>
  <c r="O3603" i="1"/>
  <c r="P3603" i="1"/>
  <c r="Q3603" i="1"/>
  <c r="S3603" i="1"/>
  <c r="T3603" i="1"/>
  <c r="O3604" i="1"/>
  <c r="P3604" i="1"/>
  <c r="Q3604" i="1"/>
  <c r="S3604" i="1"/>
  <c r="T3604" i="1"/>
  <c r="O3605" i="1"/>
  <c r="P3605" i="1"/>
  <c r="Q3605" i="1"/>
  <c r="S3605" i="1"/>
  <c r="T3605" i="1"/>
  <c r="O3606" i="1"/>
  <c r="P3606" i="1"/>
  <c r="Q3606" i="1"/>
  <c r="S3606" i="1"/>
  <c r="T3606" i="1"/>
  <c r="O3607" i="1"/>
  <c r="P3607" i="1"/>
  <c r="Q3607" i="1"/>
  <c r="S3607" i="1"/>
  <c r="T3607" i="1"/>
  <c r="O3608" i="1"/>
  <c r="P3608" i="1"/>
  <c r="Q3608" i="1"/>
  <c r="S3608" i="1"/>
  <c r="T3608" i="1"/>
  <c r="O3609" i="1"/>
  <c r="P3609" i="1"/>
  <c r="Q3609" i="1"/>
  <c r="S3609" i="1"/>
  <c r="T3609" i="1"/>
  <c r="O3610" i="1"/>
  <c r="P3610" i="1"/>
  <c r="Q3610" i="1"/>
  <c r="S3610" i="1"/>
  <c r="T3610" i="1"/>
  <c r="O3611" i="1"/>
  <c r="P3611" i="1"/>
  <c r="Q3611" i="1"/>
  <c r="S3611" i="1"/>
  <c r="T3611" i="1"/>
  <c r="O3612" i="1"/>
  <c r="P3612" i="1"/>
  <c r="Q3612" i="1"/>
  <c r="S3612" i="1"/>
  <c r="T3612" i="1"/>
  <c r="O3613" i="1"/>
  <c r="P3613" i="1"/>
  <c r="Q3613" i="1"/>
  <c r="S3613" i="1"/>
  <c r="T3613" i="1"/>
  <c r="O3614" i="1"/>
  <c r="P3614" i="1"/>
  <c r="Q3614" i="1"/>
  <c r="S3614" i="1"/>
  <c r="T3614" i="1"/>
  <c r="O3615" i="1"/>
  <c r="P3615" i="1"/>
  <c r="Q3615" i="1"/>
  <c r="S3615" i="1"/>
  <c r="T3615" i="1"/>
  <c r="O3616" i="1"/>
  <c r="P3616" i="1"/>
  <c r="Q3616" i="1"/>
  <c r="S3616" i="1"/>
  <c r="T3616" i="1"/>
  <c r="O3617" i="1"/>
  <c r="P3617" i="1"/>
  <c r="Q3617" i="1"/>
  <c r="S3617" i="1"/>
  <c r="T3617" i="1"/>
  <c r="O3618" i="1"/>
  <c r="P3618" i="1"/>
  <c r="Q3618" i="1"/>
  <c r="S3618" i="1"/>
  <c r="T3618" i="1"/>
  <c r="O3619" i="1"/>
  <c r="P3619" i="1"/>
  <c r="Q3619" i="1"/>
  <c r="S3619" i="1"/>
  <c r="T3619" i="1"/>
  <c r="O3620" i="1"/>
  <c r="P3620" i="1"/>
  <c r="Q3620" i="1"/>
  <c r="S3620" i="1"/>
  <c r="T3620" i="1"/>
  <c r="O3621" i="1"/>
  <c r="P3621" i="1"/>
  <c r="Q3621" i="1"/>
  <c r="S3621" i="1"/>
  <c r="T3621" i="1"/>
  <c r="O3622" i="1"/>
  <c r="P3622" i="1"/>
  <c r="Q3622" i="1"/>
  <c r="S3622" i="1"/>
  <c r="T3622" i="1"/>
  <c r="O3623" i="1"/>
  <c r="P3623" i="1"/>
  <c r="Q3623" i="1"/>
  <c r="S3623" i="1"/>
  <c r="T3623" i="1"/>
  <c r="O3624" i="1"/>
  <c r="P3624" i="1"/>
  <c r="Q3624" i="1"/>
  <c r="S3624" i="1"/>
  <c r="T3624" i="1"/>
  <c r="O3625" i="1"/>
  <c r="P3625" i="1"/>
  <c r="Q3625" i="1"/>
  <c r="S3625" i="1"/>
  <c r="T3625" i="1"/>
  <c r="O3626" i="1"/>
  <c r="P3626" i="1"/>
  <c r="Q3626" i="1"/>
  <c r="S3626" i="1"/>
  <c r="T3626" i="1"/>
  <c r="O3627" i="1"/>
  <c r="P3627" i="1"/>
  <c r="Q3627" i="1"/>
  <c r="S3627" i="1"/>
  <c r="T3627" i="1"/>
  <c r="O3628" i="1"/>
  <c r="P3628" i="1"/>
  <c r="Q3628" i="1"/>
  <c r="S3628" i="1"/>
  <c r="T3628" i="1"/>
  <c r="O3629" i="1"/>
  <c r="P3629" i="1"/>
  <c r="Q3629" i="1"/>
  <c r="S3629" i="1"/>
  <c r="T3629" i="1"/>
  <c r="O3630" i="1"/>
  <c r="P3630" i="1"/>
  <c r="Q3630" i="1"/>
  <c r="S3630" i="1"/>
  <c r="T3630" i="1"/>
  <c r="O3631" i="1"/>
  <c r="P3631" i="1"/>
  <c r="Q3631" i="1"/>
  <c r="S3631" i="1"/>
  <c r="T3631" i="1"/>
  <c r="O3632" i="1"/>
  <c r="P3632" i="1"/>
  <c r="Q3632" i="1"/>
  <c r="S3632" i="1"/>
  <c r="T3632" i="1"/>
  <c r="O3633" i="1"/>
  <c r="P3633" i="1"/>
  <c r="Q3633" i="1"/>
  <c r="S3633" i="1"/>
  <c r="T3633" i="1"/>
  <c r="O3634" i="1"/>
  <c r="P3634" i="1"/>
  <c r="Q3634" i="1"/>
  <c r="S3634" i="1"/>
  <c r="T3634" i="1"/>
  <c r="O3635" i="1"/>
  <c r="P3635" i="1"/>
  <c r="Q3635" i="1"/>
  <c r="S3635" i="1"/>
  <c r="T3635" i="1"/>
  <c r="O3636" i="1"/>
  <c r="P3636" i="1"/>
  <c r="Q3636" i="1"/>
  <c r="S3636" i="1"/>
  <c r="T3636" i="1"/>
  <c r="O3637" i="1"/>
  <c r="P3637" i="1"/>
  <c r="Q3637" i="1"/>
  <c r="S3637" i="1"/>
  <c r="T3637" i="1"/>
  <c r="O3638" i="1"/>
  <c r="P3638" i="1"/>
  <c r="Q3638" i="1"/>
  <c r="S3638" i="1"/>
  <c r="T3638" i="1"/>
  <c r="O3639" i="1"/>
  <c r="P3639" i="1"/>
  <c r="Q3639" i="1"/>
  <c r="S3639" i="1"/>
  <c r="T3639" i="1"/>
  <c r="O3640" i="1"/>
  <c r="P3640" i="1"/>
  <c r="Q3640" i="1"/>
  <c r="S3640" i="1"/>
  <c r="T3640" i="1"/>
  <c r="O3641" i="1"/>
  <c r="P3641" i="1"/>
  <c r="Q3641" i="1"/>
  <c r="S3641" i="1"/>
  <c r="T3641" i="1"/>
  <c r="O3642" i="1"/>
  <c r="P3642" i="1"/>
  <c r="Q3642" i="1"/>
  <c r="S3642" i="1"/>
  <c r="T3642" i="1"/>
  <c r="O3643" i="1"/>
  <c r="P3643" i="1"/>
  <c r="Q3643" i="1"/>
  <c r="S3643" i="1"/>
  <c r="T3643" i="1"/>
  <c r="O3644" i="1"/>
  <c r="P3644" i="1"/>
  <c r="Q3644" i="1"/>
  <c r="S3644" i="1"/>
  <c r="T3644" i="1"/>
  <c r="O3645" i="1"/>
  <c r="P3645" i="1"/>
  <c r="Q3645" i="1"/>
  <c r="S3645" i="1"/>
  <c r="T3645" i="1"/>
  <c r="O3646" i="1"/>
  <c r="P3646" i="1"/>
  <c r="Q3646" i="1"/>
  <c r="S3646" i="1"/>
  <c r="T3646" i="1"/>
  <c r="O3647" i="1"/>
  <c r="P3647" i="1"/>
  <c r="Q3647" i="1"/>
  <c r="S3647" i="1"/>
  <c r="T3647" i="1"/>
  <c r="O3648" i="1"/>
  <c r="P3648" i="1"/>
  <c r="Q3648" i="1"/>
  <c r="S3648" i="1"/>
  <c r="T3648" i="1"/>
  <c r="O3649" i="1"/>
  <c r="P3649" i="1"/>
  <c r="Q3649" i="1"/>
  <c r="S3649" i="1"/>
  <c r="T3649" i="1"/>
  <c r="O3650" i="1"/>
  <c r="P3650" i="1"/>
  <c r="Q3650" i="1"/>
  <c r="S3650" i="1"/>
  <c r="T3650" i="1"/>
  <c r="O3651" i="1"/>
  <c r="P3651" i="1"/>
  <c r="Q3651" i="1"/>
  <c r="S3651" i="1"/>
  <c r="T3651" i="1"/>
  <c r="O3652" i="1"/>
  <c r="P3652" i="1"/>
  <c r="Q3652" i="1"/>
  <c r="S3652" i="1"/>
  <c r="T3652" i="1"/>
  <c r="O3653" i="1"/>
  <c r="P3653" i="1"/>
  <c r="Q3653" i="1"/>
  <c r="S3653" i="1"/>
  <c r="T3653" i="1"/>
  <c r="O3654" i="1"/>
  <c r="P3654" i="1"/>
  <c r="Q3654" i="1"/>
  <c r="S3654" i="1"/>
  <c r="T3654" i="1"/>
  <c r="O3655" i="1"/>
  <c r="P3655" i="1"/>
  <c r="Q3655" i="1"/>
  <c r="S3655" i="1"/>
  <c r="T3655" i="1"/>
  <c r="O3656" i="1"/>
  <c r="P3656" i="1"/>
  <c r="Q3656" i="1"/>
  <c r="S3656" i="1"/>
  <c r="T3656" i="1"/>
  <c r="O3657" i="1"/>
  <c r="P3657" i="1"/>
  <c r="Q3657" i="1"/>
  <c r="S3657" i="1"/>
  <c r="T3657" i="1"/>
  <c r="O3658" i="1"/>
  <c r="P3658" i="1"/>
  <c r="Q3658" i="1"/>
  <c r="S3658" i="1"/>
  <c r="T3658" i="1"/>
  <c r="O3659" i="1"/>
  <c r="P3659" i="1"/>
  <c r="Q3659" i="1"/>
  <c r="S3659" i="1"/>
  <c r="T3659" i="1"/>
  <c r="O3660" i="1"/>
  <c r="P3660" i="1"/>
  <c r="Q3660" i="1"/>
  <c r="S3660" i="1"/>
  <c r="T3660" i="1"/>
  <c r="O3661" i="1"/>
  <c r="P3661" i="1"/>
  <c r="Q3661" i="1"/>
  <c r="S3661" i="1"/>
  <c r="T3661" i="1"/>
  <c r="O3662" i="1"/>
  <c r="P3662" i="1"/>
  <c r="Q3662" i="1"/>
  <c r="S3662" i="1"/>
  <c r="T3662" i="1"/>
  <c r="O3663" i="1"/>
  <c r="P3663" i="1"/>
  <c r="Q3663" i="1"/>
  <c r="S3663" i="1"/>
  <c r="T3663" i="1"/>
  <c r="O3664" i="1"/>
  <c r="P3664" i="1"/>
  <c r="Q3664" i="1"/>
  <c r="S3664" i="1"/>
  <c r="T3664" i="1"/>
  <c r="O3665" i="1"/>
  <c r="P3665" i="1"/>
  <c r="Q3665" i="1"/>
  <c r="S3665" i="1"/>
  <c r="T3665" i="1"/>
  <c r="O3666" i="1"/>
  <c r="P3666" i="1"/>
  <c r="Q3666" i="1"/>
  <c r="S3666" i="1"/>
  <c r="T3666" i="1"/>
  <c r="O3667" i="1"/>
  <c r="P3667" i="1"/>
  <c r="Q3667" i="1"/>
  <c r="S3667" i="1"/>
  <c r="T3667" i="1"/>
  <c r="O3668" i="1"/>
  <c r="P3668" i="1"/>
  <c r="Q3668" i="1"/>
  <c r="S3668" i="1"/>
  <c r="T3668" i="1"/>
  <c r="O3669" i="1"/>
  <c r="P3669" i="1"/>
  <c r="Q3669" i="1"/>
  <c r="S3669" i="1"/>
  <c r="T3669" i="1"/>
  <c r="O3670" i="1"/>
  <c r="P3670" i="1"/>
  <c r="Q3670" i="1"/>
  <c r="S3670" i="1"/>
  <c r="T3670" i="1"/>
  <c r="O3671" i="1"/>
  <c r="P3671" i="1"/>
  <c r="Q3671" i="1"/>
  <c r="S3671" i="1"/>
  <c r="T3671" i="1"/>
  <c r="O3672" i="1"/>
  <c r="P3672" i="1"/>
  <c r="Q3672" i="1"/>
  <c r="S3672" i="1"/>
  <c r="T3672" i="1"/>
  <c r="O3673" i="1"/>
  <c r="P3673" i="1"/>
  <c r="Q3673" i="1"/>
  <c r="S3673" i="1"/>
  <c r="T3673" i="1"/>
  <c r="O3674" i="1"/>
  <c r="P3674" i="1"/>
  <c r="Q3674" i="1"/>
  <c r="S3674" i="1"/>
  <c r="T3674" i="1"/>
  <c r="O3675" i="1"/>
  <c r="P3675" i="1"/>
  <c r="Q3675" i="1"/>
  <c r="S3675" i="1"/>
  <c r="T3675" i="1"/>
  <c r="O3676" i="1"/>
  <c r="P3676" i="1"/>
  <c r="Q3676" i="1"/>
  <c r="S3676" i="1"/>
  <c r="T3676" i="1"/>
  <c r="O3677" i="1"/>
  <c r="P3677" i="1"/>
  <c r="Q3677" i="1"/>
  <c r="S3677" i="1"/>
  <c r="T3677" i="1"/>
  <c r="O3678" i="1"/>
  <c r="P3678" i="1"/>
  <c r="Q3678" i="1"/>
  <c r="S3678" i="1"/>
  <c r="T3678" i="1"/>
  <c r="O3679" i="1"/>
  <c r="P3679" i="1"/>
  <c r="Q3679" i="1"/>
  <c r="S3679" i="1"/>
  <c r="T3679" i="1"/>
  <c r="O3680" i="1"/>
  <c r="P3680" i="1"/>
  <c r="Q3680" i="1"/>
  <c r="S3680" i="1"/>
  <c r="T3680" i="1"/>
  <c r="O3681" i="1"/>
  <c r="P3681" i="1"/>
  <c r="Q3681" i="1"/>
  <c r="S3681" i="1"/>
  <c r="T3681" i="1"/>
  <c r="O3682" i="1"/>
  <c r="P3682" i="1"/>
  <c r="Q3682" i="1"/>
  <c r="S3682" i="1"/>
  <c r="T3682" i="1"/>
  <c r="O3683" i="1"/>
  <c r="P3683" i="1"/>
  <c r="Q3683" i="1"/>
  <c r="S3683" i="1"/>
  <c r="T3683" i="1"/>
  <c r="O3684" i="1"/>
  <c r="P3684" i="1"/>
  <c r="Q3684" i="1"/>
  <c r="S3684" i="1"/>
  <c r="T3684" i="1"/>
  <c r="O3685" i="1"/>
  <c r="P3685" i="1"/>
  <c r="Q3685" i="1"/>
  <c r="S3685" i="1"/>
  <c r="T3685" i="1"/>
  <c r="O3686" i="1"/>
  <c r="P3686" i="1"/>
  <c r="Q3686" i="1"/>
  <c r="S3686" i="1"/>
  <c r="T3686" i="1"/>
  <c r="O3687" i="1"/>
  <c r="P3687" i="1"/>
  <c r="Q3687" i="1"/>
  <c r="S3687" i="1"/>
  <c r="T3687" i="1"/>
  <c r="O3688" i="1"/>
  <c r="P3688" i="1"/>
  <c r="Q3688" i="1"/>
  <c r="S3688" i="1"/>
  <c r="T3688" i="1"/>
  <c r="O3689" i="1"/>
  <c r="P3689" i="1"/>
  <c r="Q3689" i="1"/>
  <c r="S3689" i="1"/>
  <c r="T3689" i="1"/>
  <c r="O3690" i="1"/>
  <c r="P3690" i="1"/>
  <c r="Q3690" i="1"/>
  <c r="S3690" i="1"/>
  <c r="T3690" i="1"/>
  <c r="O3691" i="1"/>
  <c r="P3691" i="1"/>
  <c r="Q3691" i="1"/>
  <c r="S3691" i="1"/>
  <c r="T3691" i="1"/>
  <c r="O3692" i="1"/>
  <c r="P3692" i="1"/>
  <c r="Q3692" i="1"/>
  <c r="S3692" i="1"/>
  <c r="T3692" i="1"/>
  <c r="O3693" i="1"/>
  <c r="P3693" i="1"/>
  <c r="Q3693" i="1"/>
  <c r="S3693" i="1"/>
  <c r="T3693" i="1"/>
  <c r="O3694" i="1"/>
  <c r="P3694" i="1"/>
  <c r="Q3694" i="1"/>
  <c r="S3694" i="1"/>
  <c r="T3694" i="1"/>
  <c r="O3695" i="1"/>
  <c r="P3695" i="1"/>
  <c r="Q3695" i="1"/>
  <c r="S3695" i="1"/>
  <c r="T3695" i="1"/>
  <c r="O3696" i="1"/>
  <c r="P3696" i="1"/>
  <c r="Q3696" i="1"/>
  <c r="S3696" i="1"/>
  <c r="T3696" i="1"/>
  <c r="O3697" i="1"/>
  <c r="P3697" i="1"/>
  <c r="Q3697" i="1"/>
  <c r="S3697" i="1"/>
  <c r="T3697" i="1"/>
  <c r="O3698" i="1"/>
  <c r="P3698" i="1"/>
  <c r="Q3698" i="1"/>
  <c r="S3698" i="1"/>
  <c r="T3698" i="1"/>
  <c r="O3699" i="1"/>
  <c r="P3699" i="1"/>
  <c r="Q3699" i="1"/>
  <c r="S3699" i="1"/>
  <c r="T3699" i="1"/>
  <c r="O3700" i="1"/>
  <c r="P3700" i="1"/>
  <c r="Q3700" i="1"/>
  <c r="S3700" i="1"/>
  <c r="T3700" i="1"/>
  <c r="O3701" i="1"/>
  <c r="P3701" i="1"/>
  <c r="Q3701" i="1"/>
  <c r="S3701" i="1"/>
  <c r="T3701" i="1"/>
  <c r="O3702" i="1"/>
  <c r="P3702" i="1"/>
  <c r="Q3702" i="1"/>
  <c r="S3702" i="1"/>
  <c r="T3702" i="1"/>
  <c r="O3703" i="1"/>
  <c r="P3703" i="1"/>
  <c r="Q3703" i="1"/>
  <c r="S3703" i="1"/>
  <c r="T3703" i="1"/>
  <c r="O3704" i="1"/>
  <c r="P3704" i="1"/>
  <c r="Q3704" i="1"/>
  <c r="S3704" i="1"/>
  <c r="T3704" i="1"/>
  <c r="O3705" i="1"/>
  <c r="P3705" i="1"/>
  <c r="Q3705" i="1"/>
  <c r="S3705" i="1"/>
  <c r="T3705" i="1"/>
  <c r="O3706" i="1"/>
  <c r="P3706" i="1"/>
  <c r="Q3706" i="1"/>
  <c r="S3706" i="1"/>
  <c r="T3706" i="1"/>
  <c r="O3707" i="1"/>
  <c r="P3707" i="1"/>
  <c r="Q3707" i="1"/>
  <c r="S3707" i="1"/>
  <c r="T3707" i="1"/>
  <c r="O3708" i="1"/>
  <c r="P3708" i="1"/>
  <c r="Q3708" i="1"/>
  <c r="S3708" i="1"/>
  <c r="T3708" i="1"/>
  <c r="O3709" i="1"/>
  <c r="P3709" i="1"/>
  <c r="Q3709" i="1"/>
  <c r="S3709" i="1"/>
  <c r="T3709" i="1"/>
  <c r="O3710" i="1"/>
  <c r="P3710" i="1"/>
  <c r="Q3710" i="1"/>
  <c r="S3710" i="1"/>
  <c r="T3710" i="1"/>
  <c r="O3711" i="1"/>
  <c r="P3711" i="1"/>
  <c r="Q3711" i="1"/>
  <c r="S3711" i="1"/>
  <c r="T3711" i="1"/>
  <c r="O3712" i="1"/>
  <c r="P3712" i="1"/>
  <c r="Q3712" i="1"/>
  <c r="S3712" i="1"/>
  <c r="T3712" i="1"/>
  <c r="O3713" i="1"/>
  <c r="P3713" i="1"/>
  <c r="Q3713" i="1"/>
  <c r="S3713" i="1"/>
  <c r="T3713" i="1"/>
  <c r="O3714" i="1"/>
  <c r="P3714" i="1"/>
  <c r="Q3714" i="1"/>
  <c r="S3714" i="1"/>
  <c r="T3714" i="1"/>
  <c r="O3715" i="1"/>
  <c r="P3715" i="1"/>
  <c r="Q3715" i="1"/>
  <c r="S3715" i="1"/>
  <c r="T3715" i="1"/>
  <c r="O3716" i="1"/>
  <c r="P3716" i="1"/>
  <c r="Q3716" i="1"/>
  <c r="S3716" i="1"/>
  <c r="T3716" i="1"/>
  <c r="O3717" i="1"/>
  <c r="P3717" i="1"/>
  <c r="Q3717" i="1"/>
  <c r="S3717" i="1"/>
  <c r="T3717" i="1"/>
  <c r="O3718" i="1"/>
  <c r="P3718" i="1"/>
  <c r="Q3718" i="1"/>
  <c r="S3718" i="1"/>
  <c r="T3718" i="1"/>
  <c r="O3719" i="1"/>
  <c r="P3719" i="1"/>
  <c r="Q3719" i="1"/>
  <c r="S3719" i="1"/>
  <c r="T3719" i="1"/>
  <c r="O3720" i="1"/>
  <c r="P3720" i="1"/>
  <c r="Q3720" i="1"/>
  <c r="S3720" i="1"/>
  <c r="T3720" i="1"/>
  <c r="O3721" i="1"/>
  <c r="P3721" i="1"/>
  <c r="Q3721" i="1"/>
  <c r="S3721" i="1"/>
  <c r="T3721" i="1"/>
  <c r="O3722" i="1"/>
  <c r="P3722" i="1"/>
  <c r="Q3722" i="1"/>
  <c r="S3722" i="1"/>
  <c r="T3722" i="1"/>
  <c r="O3723" i="1"/>
  <c r="P3723" i="1"/>
  <c r="Q3723" i="1"/>
  <c r="S3723" i="1"/>
  <c r="T3723" i="1"/>
  <c r="O3724" i="1"/>
  <c r="P3724" i="1"/>
  <c r="Q3724" i="1"/>
  <c r="S3724" i="1"/>
  <c r="T3724" i="1"/>
  <c r="O3725" i="1"/>
  <c r="P3725" i="1"/>
  <c r="Q3725" i="1"/>
  <c r="S3725" i="1"/>
  <c r="T3725" i="1"/>
  <c r="O3726" i="1"/>
  <c r="P3726" i="1"/>
  <c r="Q3726" i="1"/>
  <c r="S3726" i="1"/>
  <c r="T3726" i="1"/>
  <c r="O3727" i="1"/>
  <c r="P3727" i="1"/>
  <c r="Q3727" i="1"/>
  <c r="S3727" i="1"/>
  <c r="T3727" i="1"/>
  <c r="O3728" i="1"/>
  <c r="P3728" i="1"/>
  <c r="Q3728" i="1"/>
  <c r="S3728" i="1"/>
  <c r="T3728" i="1"/>
  <c r="O3729" i="1"/>
  <c r="P3729" i="1"/>
  <c r="Q3729" i="1"/>
  <c r="S3729" i="1"/>
  <c r="T3729" i="1"/>
  <c r="O3730" i="1"/>
  <c r="P3730" i="1"/>
  <c r="Q3730" i="1"/>
  <c r="S3730" i="1"/>
  <c r="T3730" i="1"/>
  <c r="O3731" i="1"/>
  <c r="P3731" i="1"/>
  <c r="Q3731" i="1"/>
  <c r="S3731" i="1"/>
  <c r="T3731" i="1"/>
  <c r="O3732" i="1"/>
  <c r="P3732" i="1"/>
  <c r="Q3732" i="1"/>
  <c r="S3732" i="1"/>
  <c r="T3732" i="1"/>
  <c r="O3733" i="1"/>
  <c r="P3733" i="1"/>
  <c r="Q3733" i="1"/>
  <c r="S3733" i="1"/>
  <c r="T3733" i="1"/>
  <c r="O3734" i="1"/>
  <c r="P3734" i="1"/>
  <c r="Q3734" i="1"/>
  <c r="S3734" i="1"/>
  <c r="T3734" i="1"/>
  <c r="O3735" i="1"/>
  <c r="P3735" i="1"/>
  <c r="Q3735" i="1"/>
  <c r="S3735" i="1"/>
  <c r="T3735" i="1"/>
  <c r="O3736" i="1"/>
  <c r="P3736" i="1"/>
  <c r="Q3736" i="1"/>
  <c r="S3736" i="1"/>
  <c r="T3736" i="1"/>
  <c r="O3737" i="1"/>
  <c r="P3737" i="1"/>
  <c r="Q3737" i="1"/>
  <c r="S3737" i="1"/>
  <c r="T3737" i="1"/>
  <c r="O3738" i="1"/>
  <c r="P3738" i="1"/>
  <c r="Q3738" i="1"/>
  <c r="S3738" i="1"/>
  <c r="T3738" i="1"/>
  <c r="O3739" i="1"/>
  <c r="P3739" i="1"/>
  <c r="Q3739" i="1"/>
  <c r="S3739" i="1"/>
  <c r="T3739" i="1"/>
  <c r="O3740" i="1"/>
  <c r="P3740" i="1"/>
  <c r="Q3740" i="1"/>
  <c r="S3740" i="1"/>
  <c r="T3740" i="1"/>
  <c r="O3741" i="1"/>
  <c r="P3741" i="1"/>
  <c r="Q3741" i="1"/>
  <c r="S3741" i="1"/>
  <c r="T3741" i="1"/>
  <c r="O3742" i="1"/>
  <c r="P3742" i="1"/>
  <c r="Q3742" i="1"/>
  <c r="S3742" i="1"/>
  <c r="T3742" i="1"/>
  <c r="O3743" i="1"/>
  <c r="P3743" i="1"/>
  <c r="Q3743" i="1"/>
  <c r="S3743" i="1"/>
  <c r="T3743" i="1"/>
  <c r="O3744" i="1"/>
  <c r="P3744" i="1"/>
  <c r="Q3744" i="1"/>
  <c r="S3744" i="1"/>
  <c r="T3744" i="1"/>
  <c r="O3745" i="1"/>
  <c r="P3745" i="1"/>
  <c r="Q3745" i="1"/>
  <c r="S3745" i="1"/>
  <c r="T3745" i="1"/>
  <c r="O3746" i="1"/>
  <c r="P3746" i="1"/>
  <c r="Q3746" i="1"/>
  <c r="S3746" i="1"/>
  <c r="T3746" i="1"/>
  <c r="O3747" i="1"/>
  <c r="P3747" i="1"/>
  <c r="Q3747" i="1"/>
  <c r="S3747" i="1"/>
  <c r="T3747" i="1"/>
  <c r="O3748" i="1"/>
  <c r="P3748" i="1"/>
  <c r="Q3748" i="1"/>
  <c r="S3748" i="1"/>
  <c r="T3748" i="1"/>
  <c r="O3749" i="1"/>
  <c r="P3749" i="1"/>
  <c r="Q3749" i="1"/>
  <c r="S3749" i="1"/>
  <c r="T3749" i="1"/>
  <c r="O3750" i="1"/>
  <c r="P3750" i="1"/>
  <c r="Q3750" i="1"/>
  <c r="S3750" i="1"/>
  <c r="T3750" i="1"/>
  <c r="O3751" i="1"/>
  <c r="P3751" i="1"/>
  <c r="Q3751" i="1"/>
  <c r="S3751" i="1"/>
  <c r="T3751" i="1"/>
  <c r="O3752" i="1"/>
  <c r="P3752" i="1"/>
  <c r="Q3752" i="1"/>
  <c r="S3752" i="1"/>
  <c r="T3752" i="1"/>
  <c r="O3753" i="1"/>
  <c r="P3753" i="1"/>
  <c r="Q3753" i="1"/>
  <c r="S3753" i="1"/>
  <c r="T3753" i="1"/>
  <c r="O3754" i="1"/>
  <c r="P3754" i="1"/>
  <c r="Q3754" i="1"/>
  <c r="S3754" i="1"/>
  <c r="T3754" i="1"/>
  <c r="O3755" i="1"/>
  <c r="P3755" i="1"/>
  <c r="Q3755" i="1"/>
  <c r="S3755" i="1"/>
  <c r="T3755" i="1"/>
  <c r="O3756" i="1"/>
  <c r="P3756" i="1"/>
  <c r="Q3756" i="1"/>
  <c r="S3756" i="1"/>
  <c r="T3756" i="1"/>
  <c r="O3757" i="1"/>
  <c r="P3757" i="1"/>
  <c r="Q3757" i="1"/>
  <c r="S3757" i="1"/>
  <c r="T3757" i="1"/>
  <c r="O3758" i="1"/>
  <c r="P3758" i="1"/>
  <c r="Q3758" i="1"/>
  <c r="S3758" i="1"/>
  <c r="T3758" i="1"/>
  <c r="O3759" i="1"/>
  <c r="P3759" i="1"/>
  <c r="Q3759" i="1"/>
  <c r="S3759" i="1"/>
  <c r="T3759" i="1"/>
  <c r="O3760" i="1"/>
  <c r="P3760" i="1"/>
  <c r="Q3760" i="1"/>
  <c r="S3760" i="1"/>
  <c r="T3760" i="1"/>
  <c r="O3761" i="1"/>
  <c r="P3761" i="1"/>
  <c r="Q3761" i="1"/>
  <c r="S3761" i="1"/>
  <c r="T3761" i="1"/>
  <c r="O3762" i="1"/>
  <c r="P3762" i="1"/>
  <c r="Q3762" i="1"/>
  <c r="S3762" i="1"/>
  <c r="T3762" i="1"/>
  <c r="O3763" i="1"/>
  <c r="P3763" i="1"/>
  <c r="Q3763" i="1"/>
  <c r="S3763" i="1"/>
  <c r="T3763" i="1"/>
  <c r="O3764" i="1"/>
  <c r="P3764" i="1"/>
  <c r="Q3764" i="1"/>
  <c r="S3764" i="1"/>
  <c r="T3764" i="1"/>
  <c r="O3765" i="1"/>
  <c r="P3765" i="1"/>
  <c r="Q3765" i="1"/>
  <c r="S3765" i="1"/>
  <c r="T3765" i="1"/>
  <c r="O3766" i="1"/>
  <c r="P3766" i="1"/>
  <c r="Q3766" i="1"/>
  <c r="S3766" i="1"/>
  <c r="T3766" i="1"/>
  <c r="O3767" i="1"/>
  <c r="P3767" i="1"/>
  <c r="Q3767" i="1"/>
  <c r="S3767" i="1"/>
  <c r="T3767" i="1"/>
  <c r="O3768" i="1"/>
  <c r="P3768" i="1"/>
  <c r="Q3768" i="1"/>
  <c r="S3768" i="1"/>
  <c r="T3768" i="1"/>
  <c r="O3769" i="1"/>
  <c r="P3769" i="1"/>
  <c r="Q3769" i="1"/>
  <c r="S3769" i="1"/>
  <c r="T3769" i="1"/>
  <c r="O3770" i="1"/>
  <c r="P3770" i="1"/>
  <c r="Q3770" i="1"/>
  <c r="S3770" i="1"/>
  <c r="T3770" i="1"/>
  <c r="O3771" i="1"/>
  <c r="P3771" i="1"/>
  <c r="Q3771" i="1"/>
  <c r="S3771" i="1"/>
  <c r="T3771" i="1"/>
  <c r="O3772" i="1"/>
  <c r="P3772" i="1"/>
  <c r="Q3772" i="1"/>
  <c r="S3772" i="1"/>
  <c r="T3772" i="1"/>
  <c r="O3773" i="1"/>
  <c r="P3773" i="1"/>
  <c r="Q3773" i="1"/>
  <c r="S3773" i="1"/>
  <c r="T3773" i="1"/>
  <c r="O3774" i="1"/>
  <c r="P3774" i="1"/>
  <c r="Q3774" i="1"/>
  <c r="S3774" i="1"/>
  <c r="T3774" i="1"/>
  <c r="O3775" i="1"/>
  <c r="P3775" i="1"/>
  <c r="Q3775" i="1"/>
  <c r="S3775" i="1"/>
  <c r="T3775" i="1"/>
  <c r="O3776" i="1"/>
  <c r="P3776" i="1"/>
  <c r="Q3776" i="1"/>
  <c r="S3776" i="1"/>
  <c r="T3776" i="1"/>
  <c r="O3777" i="1"/>
  <c r="P3777" i="1"/>
  <c r="Q3777" i="1"/>
  <c r="S3777" i="1"/>
  <c r="T3777" i="1"/>
  <c r="O3778" i="1"/>
  <c r="P3778" i="1"/>
  <c r="Q3778" i="1"/>
  <c r="S3778" i="1"/>
  <c r="T3778" i="1"/>
  <c r="O3779" i="1"/>
  <c r="P3779" i="1"/>
  <c r="Q3779" i="1"/>
  <c r="S3779" i="1"/>
  <c r="T3779" i="1"/>
  <c r="O3780" i="1"/>
  <c r="P3780" i="1"/>
  <c r="Q3780" i="1"/>
  <c r="S3780" i="1"/>
  <c r="T3780" i="1"/>
  <c r="O3781" i="1"/>
  <c r="P3781" i="1"/>
  <c r="Q3781" i="1"/>
  <c r="S3781" i="1"/>
  <c r="T3781" i="1"/>
  <c r="O3782" i="1"/>
  <c r="P3782" i="1"/>
  <c r="Q3782" i="1"/>
  <c r="S3782" i="1"/>
  <c r="T3782" i="1"/>
  <c r="O3783" i="1"/>
  <c r="P3783" i="1"/>
  <c r="Q3783" i="1"/>
  <c r="S3783" i="1"/>
  <c r="T3783" i="1"/>
  <c r="O3784" i="1"/>
  <c r="P3784" i="1"/>
  <c r="Q3784" i="1"/>
  <c r="S3784" i="1"/>
  <c r="T3784" i="1"/>
  <c r="O3785" i="1"/>
  <c r="P3785" i="1"/>
  <c r="Q3785" i="1"/>
  <c r="S3785" i="1"/>
  <c r="T3785" i="1"/>
  <c r="O3786" i="1"/>
  <c r="P3786" i="1"/>
  <c r="Q3786" i="1"/>
  <c r="S3786" i="1"/>
  <c r="T3786" i="1"/>
  <c r="O3787" i="1"/>
  <c r="P3787" i="1"/>
  <c r="Q3787" i="1"/>
  <c r="S3787" i="1"/>
  <c r="T3787" i="1"/>
  <c r="O3788" i="1"/>
  <c r="P3788" i="1"/>
  <c r="Q3788" i="1"/>
  <c r="S3788" i="1"/>
  <c r="T3788" i="1"/>
  <c r="O3789" i="1"/>
  <c r="P3789" i="1"/>
  <c r="Q3789" i="1"/>
  <c r="S3789" i="1"/>
  <c r="T3789" i="1"/>
  <c r="O3790" i="1"/>
  <c r="P3790" i="1"/>
  <c r="Q3790" i="1"/>
  <c r="S3790" i="1"/>
  <c r="T3790" i="1"/>
  <c r="O3791" i="1"/>
  <c r="P3791" i="1"/>
  <c r="Q3791" i="1"/>
  <c r="S3791" i="1"/>
  <c r="T3791" i="1"/>
  <c r="O3792" i="1"/>
  <c r="P3792" i="1"/>
  <c r="Q3792" i="1"/>
  <c r="S3792" i="1"/>
  <c r="T3792" i="1"/>
  <c r="O3793" i="1"/>
  <c r="P3793" i="1"/>
  <c r="Q3793" i="1"/>
  <c r="S3793" i="1"/>
  <c r="T3793" i="1"/>
  <c r="O3794" i="1"/>
  <c r="P3794" i="1"/>
  <c r="Q3794" i="1"/>
  <c r="S3794" i="1"/>
  <c r="T3794" i="1"/>
  <c r="O3795" i="1"/>
  <c r="P3795" i="1"/>
  <c r="Q3795" i="1"/>
  <c r="S3795" i="1"/>
  <c r="T3795" i="1"/>
  <c r="O3796" i="1"/>
  <c r="P3796" i="1"/>
  <c r="Q3796" i="1"/>
  <c r="S3796" i="1"/>
  <c r="T3796" i="1"/>
  <c r="O3797" i="1"/>
  <c r="P3797" i="1"/>
  <c r="Q3797" i="1"/>
  <c r="S3797" i="1"/>
  <c r="T3797" i="1"/>
  <c r="O3798" i="1"/>
  <c r="P3798" i="1"/>
  <c r="Q3798" i="1"/>
  <c r="S3798" i="1"/>
  <c r="T3798" i="1"/>
  <c r="O3799" i="1"/>
  <c r="P3799" i="1"/>
  <c r="Q3799" i="1"/>
  <c r="S3799" i="1"/>
  <c r="T3799" i="1"/>
  <c r="O3800" i="1"/>
  <c r="P3800" i="1"/>
  <c r="Q3800" i="1"/>
  <c r="S3800" i="1"/>
  <c r="T3800" i="1"/>
  <c r="O3801" i="1"/>
  <c r="P3801" i="1"/>
  <c r="Q3801" i="1"/>
  <c r="S3801" i="1"/>
  <c r="T3801" i="1"/>
  <c r="O3802" i="1"/>
  <c r="P3802" i="1"/>
  <c r="Q3802" i="1"/>
  <c r="S3802" i="1"/>
  <c r="T3802" i="1"/>
  <c r="O3803" i="1"/>
  <c r="P3803" i="1"/>
  <c r="Q3803" i="1"/>
  <c r="S3803" i="1"/>
  <c r="T3803" i="1"/>
  <c r="O3804" i="1"/>
  <c r="P3804" i="1"/>
  <c r="Q3804" i="1"/>
  <c r="S3804" i="1"/>
  <c r="T3804" i="1"/>
  <c r="O3805" i="1"/>
  <c r="P3805" i="1"/>
  <c r="Q3805" i="1"/>
  <c r="S3805" i="1"/>
  <c r="T3805" i="1"/>
  <c r="O3806" i="1"/>
  <c r="P3806" i="1"/>
  <c r="Q3806" i="1"/>
  <c r="S3806" i="1"/>
  <c r="T3806" i="1"/>
  <c r="O3807" i="1"/>
  <c r="P3807" i="1"/>
  <c r="Q3807" i="1"/>
  <c r="S3807" i="1"/>
  <c r="T3807" i="1"/>
  <c r="O3808" i="1"/>
  <c r="P3808" i="1"/>
  <c r="Q3808" i="1"/>
  <c r="S3808" i="1"/>
  <c r="T3808" i="1"/>
  <c r="O3809" i="1"/>
  <c r="P3809" i="1"/>
  <c r="Q3809" i="1"/>
  <c r="S3809" i="1"/>
  <c r="T3809" i="1"/>
  <c r="O3810" i="1"/>
  <c r="P3810" i="1"/>
  <c r="Q3810" i="1"/>
  <c r="S3810" i="1"/>
  <c r="T3810" i="1"/>
  <c r="O3811" i="1"/>
  <c r="P3811" i="1"/>
  <c r="Q3811" i="1"/>
  <c r="S3811" i="1"/>
  <c r="T3811" i="1"/>
  <c r="O3812" i="1"/>
  <c r="P3812" i="1"/>
  <c r="Q3812" i="1"/>
  <c r="S3812" i="1"/>
  <c r="T3812" i="1"/>
  <c r="O3813" i="1"/>
  <c r="P3813" i="1"/>
  <c r="Q3813" i="1"/>
  <c r="S3813" i="1"/>
  <c r="T3813" i="1"/>
  <c r="O3814" i="1"/>
  <c r="P3814" i="1"/>
  <c r="Q3814" i="1"/>
  <c r="S3814" i="1"/>
  <c r="T3814" i="1"/>
  <c r="O3815" i="1"/>
  <c r="P3815" i="1"/>
  <c r="Q3815" i="1"/>
  <c r="S3815" i="1"/>
  <c r="T3815" i="1"/>
  <c r="O3816" i="1"/>
  <c r="P3816" i="1"/>
  <c r="Q3816" i="1"/>
  <c r="S3816" i="1"/>
  <c r="T3816" i="1"/>
  <c r="O3817" i="1"/>
  <c r="P3817" i="1"/>
  <c r="Q3817" i="1"/>
  <c r="S3817" i="1"/>
  <c r="T3817" i="1"/>
  <c r="O3818" i="1"/>
  <c r="P3818" i="1"/>
  <c r="Q3818" i="1"/>
  <c r="S3818" i="1"/>
  <c r="T3818" i="1"/>
  <c r="O3819" i="1"/>
  <c r="P3819" i="1"/>
  <c r="Q3819" i="1"/>
  <c r="S3819" i="1"/>
  <c r="T3819" i="1"/>
  <c r="O3820" i="1"/>
  <c r="P3820" i="1"/>
  <c r="Q3820" i="1"/>
  <c r="S3820" i="1"/>
  <c r="T3820" i="1"/>
  <c r="O3821" i="1"/>
  <c r="P3821" i="1"/>
  <c r="Q3821" i="1"/>
  <c r="S3821" i="1"/>
  <c r="T3821" i="1"/>
  <c r="O3822" i="1"/>
  <c r="P3822" i="1"/>
  <c r="Q3822" i="1"/>
  <c r="S3822" i="1"/>
  <c r="T3822" i="1"/>
  <c r="O3823" i="1"/>
  <c r="P3823" i="1"/>
  <c r="Q3823" i="1"/>
  <c r="S3823" i="1"/>
  <c r="T3823" i="1"/>
  <c r="O3824" i="1"/>
  <c r="P3824" i="1"/>
  <c r="Q3824" i="1"/>
  <c r="S3824" i="1"/>
  <c r="T3824" i="1"/>
  <c r="O3825" i="1"/>
  <c r="P3825" i="1"/>
  <c r="Q3825" i="1"/>
  <c r="S3825" i="1"/>
  <c r="T3825" i="1"/>
  <c r="O3826" i="1"/>
  <c r="P3826" i="1"/>
  <c r="Q3826" i="1"/>
  <c r="S3826" i="1"/>
  <c r="T3826" i="1"/>
  <c r="O3827" i="1"/>
  <c r="P3827" i="1"/>
  <c r="Q3827" i="1"/>
  <c r="S3827" i="1"/>
  <c r="T3827" i="1"/>
  <c r="O3828" i="1"/>
  <c r="P3828" i="1"/>
  <c r="Q3828" i="1"/>
  <c r="S3828" i="1"/>
  <c r="T3828" i="1"/>
  <c r="O3829" i="1"/>
  <c r="P3829" i="1"/>
  <c r="Q3829" i="1"/>
  <c r="S3829" i="1"/>
  <c r="T3829" i="1"/>
  <c r="O3830" i="1"/>
  <c r="P3830" i="1"/>
  <c r="Q3830" i="1"/>
  <c r="S3830" i="1"/>
  <c r="T3830" i="1"/>
  <c r="O3831" i="1"/>
  <c r="P3831" i="1"/>
  <c r="Q3831" i="1"/>
  <c r="S3831" i="1"/>
  <c r="T3831" i="1"/>
  <c r="O3832" i="1"/>
  <c r="P3832" i="1"/>
  <c r="Q3832" i="1"/>
  <c r="S3832" i="1"/>
  <c r="T3832" i="1"/>
  <c r="O3833" i="1"/>
  <c r="P3833" i="1"/>
  <c r="Q3833" i="1"/>
  <c r="S3833" i="1"/>
  <c r="T3833" i="1"/>
  <c r="O3834" i="1"/>
  <c r="P3834" i="1"/>
  <c r="Q3834" i="1"/>
  <c r="S3834" i="1"/>
  <c r="T3834" i="1"/>
  <c r="O3835" i="1"/>
  <c r="P3835" i="1"/>
  <c r="Q3835" i="1"/>
  <c r="S3835" i="1"/>
  <c r="T3835" i="1"/>
  <c r="O3836" i="1"/>
  <c r="P3836" i="1"/>
  <c r="Q3836" i="1"/>
  <c r="S3836" i="1"/>
  <c r="T3836" i="1"/>
  <c r="O3837" i="1"/>
  <c r="P3837" i="1"/>
  <c r="Q3837" i="1"/>
  <c r="S3837" i="1"/>
  <c r="T3837" i="1"/>
  <c r="O3838" i="1"/>
  <c r="P3838" i="1"/>
  <c r="Q3838" i="1"/>
  <c r="S3838" i="1"/>
  <c r="T3838" i="1"/>
  <c r="O3839" i="1"/>
  <c r="P3839" i="1"/>
  <c r="Q3839" i="1"/>
  <c r="S3839" i="1"/>
  <c r="T3839" i="1"/>
  <c r="O3840" i="1"/>
  <c r="P3840" i="1"/>
  <c r="Q3840" i="1"/>
  <c r="S3840" i="1"/>
  <c r="T3840" i="1"/>
  <c r="O3841" i="1"/>
  <c r="P3841" i="1"/>
  <c r="Q3841" i="1"/>
  <c r="S3841" i="1"/>
  <c r="T3841" i="1"/>
  <c r="O3842" i="1"/>
  <c r="P3842" i="1"/>
  <c r="Q3842" i="1"/>
  <c r="S3842" i="1"/>
  <c r="T3842" i="1"/>
  <c r="O3843" i="1"/>
  <c r="P3843" i="1"/>
  <c r="Q3843" i="1"/>
  <c r="S3843" i="1"/>
  <c r="T3843" i="1"/>
  <c r="O3844" i="1"/>
  <c r="P3844" i="1"/>
  <c r="Q3844" i="1"/>
  <c r="S3844" i="1"/>
  <c r="T3844" i="1"/>
  <c r="O3845" i="1"/>
  <c r="P3845" i="1"/>
  <c r="Q3845" i="1"/>
  <c r="S3845" i="1"/>
  <c r="T3845" i="1"/>
  <c r="O3846" i="1"/>
  <c r="P3846" i="1"/>
  <c r="Q3846" i="1"/>
  <c r="S3846" i="1"/>
  <c r="T3846" i="1"/>
  <c r="O3847" i="1"/>
  <c r="P3847" i="1"/>
  <c r="Q3847" i="1"/>
  <c r="S3847" i="1"/>
  <c r="T3847" i="1"/>
  <c r="O3848" i="1"/>
  <c r="P3848" i="1"/>
  <c r="Q3848" i="1"/>
  <c r="S3848" i="1"/>
  <c r="T3848" i="1"/>
  <c r="O3849" i="1"/>
  <c r="P3849" i="1"/>
  <c r="Q3849" i="1"/>
  <c r="S3849" i="1"/>
  <c r="T3849" i="1"/>
  <c r="O3850" i="1"/>
  <c r="P3850" i="1"/>
  <c r="Q3850" i="1"/>
  <c r="S3850" i="1"/>
  <c r="T3850" i="1"/>
  <c r="O3851" i="1"/>
  <c r="P3851" i="1"/>
  <c r="Q3851" i="1"/>
  <c r="S3851" i="1"/>
  <c r="T3851" i="1"/>
  <c r="O3852" i="1"/>
  <c r="P3852" i="1"/>
  <c r="Q3852" i="1"/>
  <c r="S3852" i="1"/>
  <c r="T3852" i="1"/>
  <c r="O3853" i="1"/>
  <c r="P3853" i="1"/>
  <c r="Q3853" i="1"/>
  <c r="S3853" i="1"/>
  <c r="T3853" i="1"/>
  <c r="O3854" i="1"/>
  <c r="P3854" i="1"/>
  <c r="Q3854" i="1"/>
  <c r="S3854" i="1"/>
  <c r="T3854" i="1"/>
  <c r="O3855" i="1"/>
  <c r="P3855" i="1"/>
  <c r="Q3855" i="1"/>
  <c r="S3855" i="1"/>
  <c r="T3855" i="1"/>
  <c r="O3856" i="1"/>
  <c r="P3856" i="1"/>
  <c r="Q3856" i="1"/>
  <c r="S3856" i="1"/>
  <c r="T3856" i="1"/>
  <c r="O3857" i="1"/>
  <c r="P3857" i="1"/>
  <c r="Q3857" i="1"/>
  <c r="S3857" i="1"/>
  <c r="T3857" i="1"/>
  <c r="O3858" i="1"/>
  <c r="P3858" i="1"/>
  <c r="Q3858" i="1"/>
  <c r="S3858" i="1"/>
  <c r="T3858" i="1"/>
  <c r="O3859" i="1"/>
  <c r="P3859" i="1"/>
  <c r="Q3859" i="1"/>
  <c r="S3859" i="1"/>
  <c r="T3859" i="1"/>
  <c r="O3860" i="1"/>
  <c r="P3860" i="1"/>
  <c r="Q3860" i="1"/>
  <c r="S3860" i="1"/>
  <c r="T3860" i="1"/>
  <c r="O3861" i="1"/>
  <c r="P3861" i="1"/>
  <c r="Q3861" i="1"/>
  <c r="S3861" i="1"/>
  <c r="T3861" i="1"/>
  <c r="O3862" i="1"/>
  <c r="P3862" i="1"/>
  <c r="Q3862" i="1"/>
  <c r="S3862" i="1"/>
  <c r="T3862" i="1"/>
  <c r="O3863" i="1"/>
  <c r="P3863" i="1"/>
  <c r="Q3863" i="1"/>
  <c r="S3863" i="1"/>
  <c r="T3863" i="1"/>
  <c r="O3864" i="1"/>
  <c r="P3864" i="1"/>
  <c r="Q3864" i="1"/>
  <c r="S3864" i="1"/>
  <c r="T3864" i="1"/>
  <c r="O3865" i="1"/>
  <c r="P3865" i="1"/>
  <c r="Q3865" i="1"/>
  <c r="S3865" i="1"/>
  <c r="T3865" i="1"/>
  <c r="O3866" i="1"/>
  <c r="P3866" i="1"/>
  <c r="Q3866" i="1"/>
  <c r="S3866" i="1"/>
  <c r="T3866" i="1"/>
  <c r="O3867" i="1"/>
  <c r="P3867" i="1"/>
  <c r="Q3867" i="1"/>
  <c r="S3867" i="1"/>
  <c r="T3867" i="1"/>
  <c r="O3868" i="1"/>
  <c r="P3868" i="1"/>
  <c r="Q3868" i="1"/>
  <c r="S3868" i="1"/>
  <c r="T3868" i="1"/>
  <c r="O3869" i="1"/>
  <c r="P3869" i="1"/>
  <c r="Q3869" i="1"/>
  <c r="S3869" i="1"/>
  <c r="T3869" i="1"/>
  <c r="O3870" i="1"/>
  <c r="P3870" i="1"/>
  <c r="Q3870" i="1"/>
  <c r="S3870" i="1"/>
  <c r="T3870" i="1"/>
  <c r="O3871" i="1"/>
  <c r="P3871" i="1"/>
  <c r="Q3871" i="1"/>
  <c r="S3871" i="1"/>
  <c r="T3871" i="1"/>
  <c r="O3872" i="1"/>
  <c r="P3872" i="1"/>
  <c r="Q3872" i="1"/>
  <c r="S3872" i="1"/>
  <c r="T3872" i="1"/>
  <c r="O3873" i="1"/>
  <c r="P3873" i="1"/>
  <c r="Q3873" i="1"/>
  <c r="S3873" i="1"/>
  <c r="T3873" i="1"/>
  <c r="O3874" i="1"/>
  <c r="P3874" i="1"/>
  <c r="Q3874" i="1"/>
  <c r="S3874" i="1"/>
  <c r="T3874" i="1"/>
  <c r="O3875" i="1"/>
  <c r="P3875" i="1"/>
  <c r="Q3875" i="1"/>
  <c r="S3875" i="1"/>
  <c r="T3875" i="1"/>
  <c r="O3876" i="1"/>
  <c r="P3876" i="1"/>
  <c r="Q3876" i="1"/>
  <c r="S3876" i="1"/>
  <c r="T3876" i="1"/>
  <c r="O3877" i="1"/>
  <c r="P3877" i="1"/>
  <c r="Q3877" i="1"/>
  <c r="S3877" i="1"/>
  <c r="T3877" i="1"/>
  <c r="O3878" i="1"/>
  <c r="P3878" i="1"/>
  <c r="Q3878" i="1"/>
  <c r="S3878" i="1"/>
  <c r="T3878" i="1"/>
  <c r="O3879" i="1"/>
  <c r="P3879" i="1"/>
  <c r="Q3879" i="1"/>
  <c r="S3879" i="1"/>
  <c r="T3879" i="1"/>
  <c r="O3880" i="1"/>
  <c r="P3880" i="1"/>
  <c r="Q3880" i="1"/>
  <c r="S3880" i="1"/>
  <c r="T3880" i="1"/>
  <c r="O3881" i="1"/>
  <c r="P3881" i="1"/>
  <c r="Q3881" i="1"/>
  <c r="S3881" i="1"/>
  <c r="T3881" i="1"/>
  <c r="O3882" i="1"/>
  <c r="P3882" i="1"/>
  <c r="Q3882" i="1"/>
  <c r="S3882" i="1"/>
  <c r="T3882" i="1"/>
  <c r="O3883" i="1"/>
  <c r="P3883" i="1"/>
  <c r="Q3883" i="1"/>
  <c r="S3883" i="1"/>
  <c r="T3883" i="1"/>
  <c r="O3884" i="1"/>
  <c r="P3884" i="1"/>
  <c r="Q3884" i="1"/>
  <c r="S3884" i="1"/>
  <c r="T3884" i="1"/>
  <c r="O3885" i="1"/>
  <c r="P3885" i="1"/>
  <c r="Q3885" i="1"/>
  <c r="S3885" i="1"/>
  <c r="T3885" i="1"/>
  <c r="O3886" i="1"/>
  <c r="P3886" i="1"/>
  <c r="Q3886" i="1"/>
  <c r="S3886" i="1"/>
  <c r="T3886" i="1"/>
  <c r="O3887" i="1"/>
  <c r="P3887" i="1"/>
  <c r="Q3887" i="1"/>
  <c r="S3887" i="1"/>
  <c r="T3887" i="1"/>
  <c r="O3888" i="1"/>
  <c r="P3888" i="1"/>
  <c r="Q3888" i="1"/>
  <c r="S3888" i="1"/>
  <c r="T3888" i="1"/>
  <c r="O3889" i="1"/>
  <c r="P3889" i="1"/>
  <c r="Q3889" i="1"/>
  <c r="S3889" i="1"/>
  <c r="T3889" i="1"/>
  <c r="O3890" i="1"/>
  <c r="P3890" i="1"/>
  <c r="Q3890" i="1"/>
  <c r="S3890" i="1"/>
  <c r="T3890" i="1"/>
  <c r="O3891" i="1"/>
  <c r="P3891" i="1"/>
  <c r="Q3891" i="1"/>
  <c r="S3891" i="1"/>
  <c r="T3891" i="1"/>
  <c r="O3892" i="1"/>
  <c r="P3892" i="1"/>
  <c r="Q3892" i="1"/>
  <c r="S3892" i="1"/>
  <c r="T3892" i="1"/>
  <c r="O3893" i="1"/>
  <c r="P3893" i="1"/>
  <c r="Q3893" i="1"/>
  <c r="S3893" i="1"/>
  <c r="T3893" i="1"/>
  <c r="O3894" i="1"/>
  <c r="P3894" i="1"/>
  <c r="Q3894" i="1"/>
  <c r="S3894" i="1"/>
  <c r="T3894" i="1"/>
  <c r="O3895" i="1"/>
  <c r="P3895" i="1"/>
  <c r="Q3895" i="1"/>
  <c r="S3895" i="1"/>
  <c r="T3895" i="1"/>
  <c r="O3896" i="1"/>
  <c r="P3896" i="1"/>
  <c r="Q3896" i="1"/>
  <c r="S3896" i="1"/>
  <c r="T3896" i="1"/>
  <c r="O3897" i="1"/>
  <c r="P3897" i="1"/>
  <c r="Q3897" i="1"/>
  <c r="S3897" i="1"/>
  <c r="T3897" i="1"/>
  <c r="O3898" i="1"/>
  <c r="P3898" i="1"/>
  <c r="Q3898" i="1"/>
  <c r="S3898" i="1"/>
  <c r="T3898" i="1"/>
  <c r="O3899" i="1"/>
  <c r="P3899" i="1"/>
  <c r="Q3899" i="1"/>
  <c r="S3899" i="1"/>
  <c r="T3899" i="1"/>
  <c r="O3900" i="1"/>
  <c r="P3900" i="1"/>
  <c r="Q3900" i="1"/>
  <c r="S3900" i="1"/>
  <c r="T3900" i="1"/>
  <c r="O3901" i="1"/>
  <c r="P3901" i="1"/>
  <c r="Q3901" i="1"/>
  <c r="S3901" i="1"/>
  <c r="T3901" i="1"/>
  <c r="O3902" i="1"/>
  <c r="P3902" i="1"/>
  <c r="Q3902" i="1"/>
  <c r="S3902" i="1"/>
  <c r="T3902" i="1"/>
  <c r="O3903" i="1"/>
  <c r="P3903" i="1"/>
  <c r="Q3903" i="1"/>
  <c r="S3903" i="1"/>
  <c r="T3903" i="1"/>
  <c r="O3904" i="1"/>
  <c r="P3904" i="1"/>
  <c r="Q3904" i="1"/>
  <c r="S3904" i="1"/>
  <c r="T3904" i="1"/>
  <c r="O3905" i="1"/>
  <c r="P3905" i="1"/>
  <c r="Q3905" i="1"/>
  <c r="S3905" i="1"/>
  <c r="T3905" i="1"/>
  <c r="O3906" i="1"/>
  <c r="P3906" i="1"/>
  <c r="Q3906" i="1"/>
  <c r="S3906" i="1"/>
  <c r="T3906" i="1"/>
  <c r="O3907" i="1"/>
  <c r="P3907" i="1"/>
  <c r="Q3907" i="1"/>
  <c r="S3907" i="1"/>
  <c r="T3907" i="1"/>
  <c r="O3908" i="1"/>
  <c r="P3908" i="1"/>
  <c r="Q3908" i="1"/>
  <c r="S3908" i="1"/>
  <c r="T3908" i="1"/>
  <c r="O3909" i="1"/>
  <c r="P3909" i="1"/>
  <c r="Q3909" i="1"/>
  <c r="S3909" i="1"/>
  <c r="T3909" i="1"/>
  <c r="O3910" i="1"/>
  <c r="P3910" i="1"/>
  <c r="Q3910" i="1"/>
  <c r="S3910" i="1"/>
  <c r="T3910" i="1"/>
  <c r="O3911" i="1"/>
  <c r="P3911" i="1"/>
  <c r="Q3911" i="1"/>
  <c r="S3911" i="1"/>
  <c r="T3911" i="1"/>
  <c r="O3912" i="1"/>
  <c r="P3912" i="1"/>
  <c r="Q3912" i="1"/>
  <c r="S3912" i="1"/>
  <c r="T3912" i="1"/>
  <c r="O3913" i="1"/>
  <c r="P3913" i="1"/>
  <c r="Q3913" i="1"/>
  <c r="S3913" i="1"/>
  <c r="T3913" i="1"/>
  <c r="O3914" i="1"/>
  <c r="P3914" i="1"/>
  <c r="Q3914" i="1"/>
  <c r="S3914" i="1"/>
  <c r="T3914" i="1"/>
  <c r="O3915" i="1"/>
  <c r="P3915" i="1"/>
  <c r="Q3915" i="1"/>
  <c r="S3915" i="1"/>
  <c r="T3915" i="1"/>
  <c r="O3916" i="1"/>
  <c r="P3916" i="1"/>
  <c r="Q3916" i="1"/>
  <c r="S3916" i="1"/>
  <c r="T3916" i="1"/>
  <c r="O3917" i="1"/>
  <c r="P3917" i="1"/>
  <c r="Q3917" i="1"/>
  <c r="S3917" i="1"/>
  <c r="T3917" i="1"/>
  <c r="O3918" i="1"/>
  <c r="P3918" i="1"/>
  <c r="Q3918" i="1"/>
  <c r="S3918" i="1"/>
  <c r="T3918" i="1"/>
  <c r="O3919" i="1"/>
  <c r="P3919" i="1"/>
  <c r="Q3919" i="1"/>
  <c r="S3919" i="1"/>
  <c r="T3919" i="1"/>
  <c r="O3920" i="1"/>
  <c r="P3920" i="1"/>
  <c r="Q3920" i="1"/>
  <c r="S3920" i="1"/>
  <c r="T3920" i="1"/>
  <c r="O3921" i="1"/>
  <c r="P3921" i="1"/>
  <c r="Q3921" i="1"/>
  <c r="S3921" i="1"/>
  <c r="T3921" i="1"/>
  <c r="O3922" i="1"/>
  <c r="P3922" i="1"/>
  <c r="Q3922" i="1"/>
  <c r="S3922" i="1"/>
  <c r="T3922" i="1"/>
  <c r="O3923" i="1"/>
  <c r="P3923" i="1"/>
  <c r="Q3923" i="1"/>
  <c r="S3923" i="1"/>
  <c r="T3923" i="1"/>
  <c r="O3924" i="1"/>
  <c r="P3924" i="1"/>
  <c r="Q3924" i="1"/>
  <c r="S3924" i="1"/>
  <c r="T3924" i="1"/>
  <c r="O3925" i="1"/>
  <c r="P3925" i="1"/>
  <c r="Q3925" i="1"/>
  <c r="S3925" i="1"/>
  <c r="T3925" i="1"/>
  <c r="O3926" i="1"/>
  <c r="P3926" i="1"/>
  <c r="Q3926" i="1"/>
  <c r="S3926" i="1"/>
  <c r="T3926" i="1"/>
  <c r="O3927" i="1"/>
  <c r="P3927" i="1"/>
  <c r="Q3927" i="1"/>
  <c r="S3927" i="1"/>
  <c r="T3927" i="1"/>
  <c r="O3928" i="1"/>
  <c r="P3928" i="1"/>
  <c r="Q3928" i="1"/>
  <c r="S3928" i="1"/>
  <c r="T3928" i="1"/>
  <c r="O3929" i="1"/>
  <c r="P3929" i="1"/>
  <c r="Q3929" i="1"/>
  <c r="S3929" i="1"/>
  <c r="T3929" i="1"/>
  <c r="O3930" i="1"/>
  <c r="P3930" i="1"/>
  <c r="Q3930" i="1"/>
  <c r="S3930" i="1"/>
  <c r="T3930" i="1"/>
  <c r="O3931" i="1"/>
  <c r="P3931" i="1"/>
  <c r="Q3931" i="1"/>
  <c r="S3931" i="1"/>
  <c r="T3931" i="1"/>
  <c r="O3932" i="1"/>
  <c r="P3932" i="1"/>
  <c r="Q3932" i="1"/>
  <c r="S3932" i="1"/>
  <c r="T3932" i="1"/>
  <c r="O3933" i="1"/>
  <c r="P3933" i="1"/>
  <c r="Q3933" i="1"/>
  <c r="S3933" i="1"/>
  <c r="T3933" i="1"/>
  <c r="O3934" i="1"/>
  <c r="P3934" i="1"/>
  <c r="Q3934" i="1"/>
  <c r="S3934" i="1"/>
  <c r="T3934" i="1"/>
  <c r="O3935" i="1"/>
  <c r="P3935" i="1"/>
  <c r="Q3935" i="1"/>
  <c r="S3935" i="1"/>
  <c r="T3935" i="1"/>
  <c r="O3936" i="1"/>
  <c r="P3936" i="1"/>
  <c r="Q3936" i="1"/>
  <c r="S3936" i="1"/>
  <c r="T3936" i="1"/>
  <c r="O3937" i="1"/>
  <c r="P3937" i="1"/>
  <c r="Q3937" i="1"/>
  <c r="S3937" i="1"/>
  <c r="T3937" i="1"/>
  <c r="O3938" i="1"/>
  <c r="P3938" i="1"/>
  <c r="Q3938" i="1"/>
  <c r="S3938" i="1"/>
  <c r="T3938" i="1"/>
  <c r="O3939" i="1"/>
  <c r="P3939" i="1"/>
  <c r="Q3939" i="1"/>
  <c r="S3939" i="1"/>
  <c r="T3939" i="1"/>
  <c r="O3940" i="1"/>
  <c r="P3940" i="1"/>
  <c r="Q3940" i="1"/>
  <c r="S3940" i="1"/>
  <c r="T3940" i="1"/>
  <c r="O3941" i="1"/>
  <c r="P3941" i="1"/>
  <c r="Q3941" i="1"/>
  <c r="S3941" i="1"/>
  <c r="T3941" i="1"/>
  <c r="O3942" i="1"/>
  <c r="P3942" i="1"/>
  <c r="Q3942" i="1"/>
  <c r="S3942" i="1"/>
  <c r="T3942" i="1"/>
  <c r="O3943" i="1"/>
  <c r="P3943" i="1"/>
  <c r="Q3943" i="1"/>
  <c r="S3943" i="1"/>
  <c r="T3943" i="1"/>
  <c r="O3944" i="1"/>
  <c r="P3944" i="1"/>
  <c r="Q3944" i="1"/>
  <c r="S3944" i="1"/>
  <c r="T3944" i="1"/>
  <c r="O3945" i="1"/>
  <c r="P3945" i="1"/>
  <c r="Q3945" i="1"/>
  <c r="S3945" i="1"/>
  <c r="T3945" i="1"/>
  <c r="O3946" i="1"/>
  <c r="P3946" i="1"/>
  <c r="Q3946" i="1"/>
  <c r="S3946" i="1"/>
  <c r="T3946" i="1"/>
  <c r="O3947" i="1"/>
  <c r="P3947" i="1"/>
  <c r="Q3947" i="1"/>
  <c r="S3947" i="1"/>
  <c r="T3947" i="1"/>
  <c r="O3948" i="1"/>
  <c r="P3948" i="1"/>
  <c r="Q3948" i="1"/>
  <c r="S3948" i="1"/>
  <c r="T3948" i="1"/>
  <c r="O3949" i="1"/>
  <c r="P3949" i="1"/>
  <c r="Q3949" i="1"/>
  <c r="S3949" i="1"/>
  <c r="T3949" i="1"/>
  <c r="O3950" i="1"/>
  <c r="P3950" i="1"/>
  <c r="Q3950" i="1"/>
  <c r="S3950" i="1"/>
  <c r="T3950" i="1"/>
  <c r="O3951" i="1"/>
  <c r="P3951" i="1"/>
  <c r="Q3951" i="1"/>
  <c r="S3951" i="1"/>
  <c r="T3951" i="1"/>
  <c r="O3952" i="1"/>
  <c r="P3952" i="1"/>
  <c r="Q3952" i="1"/>
  <c r="S3952" i="1"/>
  <c r="T3952" i="1"/>
  <c r="O3953" i="1"/>
  <c r="P3953" i="1"/>
  <c r="Q3953" i="1"/>
  <c r="S3953" i="1"/>
  <c r="T3953" i="1"/>
  <c r="O3954" i="1"/>
  <c r="P3954" i="1"/>
  <c r="Q3954" i="1"/>
  <c r="S3954" i="1"/>
  <c r="T3954" i="1"/>
  <c r="O3955" i="1"/>
  <c r="P3955" i="1"/>
  <c r="Q3955" i="1"/>
  <c r="S3955" i="1"/>
  <c r="T3955" i="1"/>
  <c r="O3956" i="1"/>
  <c r="P3956" i="1"/>
  <c r="Q3956" i="1"/>
  <c r="S3956" i="1"/>
  <c r="T3956" i="1"/>
  <c r="O3957" i="1"/>
  <c r="P3957" i="1"/>
  <c r="Q3957" i="1"/>
  <c r="S3957" i="1"/>
  <c r="T3957" i="1"/>
  <c r="O3958" i="1"/>
  <c r="P3958" i="1"/>
  <c r="Q3958" i="1"/>
  <c r="S3958" i="1"/>
  <c r="T3958" i="1"/>
  <c r="O3959" i="1"/>
  <c r="P3959" i="1"/>
  <c r="Q3959" i="1"/>
  <c r="S3959" i="1"/>
  <c r="T3959" i="1"/>
  <c r="O3960" i="1"/>
  <c r="P3960" i="1"/>
  <c r="Q3960" i="1"/>
  <c r="S3960" i="1"/>
  <c r="T3960" i="1"/>
  <c r="O3961" i="1"/>
  <c r="P3961" i="1"/>
  <c r="Q3961" i="1"/>
  <c r="S3961" i="1"/>
  <c r="T3961" i="1"/>
  <c r="O3962" i="1"/>
  <c r="P3962" i="1"/>
  <c r="Q3962" i="1"/>
  <c r="S3962" i="1"/>
  <c r="T3962" i="1"/>
  <c r="O3963" i="1"/>
  <c r="P3963" i="1"/>
  <c r="Q3963" i="1"/>
  <c r="S3963" i="1"/>
  <c r="T3963" i="1"/>
  <c r="O3964" i="1"/>
  <c r="P3964" i="1"/>
  <c r="Q3964" i="1"/>
  <c r="S3964" i="1"/>
  <c r="T3964" i="1"/>
  <c r="O3965" i="1"/>
  <c r="P3965" i="1"/>
  <c r="Q3965" i="1"/>
  <c r="S3965" i="1"/>
  <c r="T3965" i="1"/>
  <c r="O3966" i="1"/>
  <c r="P3966" i="1"/>
  <c r="Q3966" i="1"/>
  <c r="S3966" i="1"/>
  <c r="T3966" i="1"/>
  <c r="O3967" i="1"/>
  <c r="P3967" i="1"/>
  <c r="Q3967" i="1"/>
  <c r="S3967" i="1"/>
  <c r="T3967" i="1"/>
  <c r="O3968" i="1"/>
  <c r="P3968" i="1"/>
  <c r="Q3968" i="1"/>
  <c r="S3968" i="1"/>
  <c r="T3968" i="1"/>
  <c r="O3969" i="1"/>
  <c r="P3969" i="1"/>
  <c r="Q3969" i="1"/>
  <c r="S3969" i="1"/>
  <c r="T3969" i="1"/>
  <c r="O3970" i="1"/>
  <c r="P3970" i="1"/>
  <c r="Q3970" i="1"/>
  <c r="S3970" i="1"/>
  <c r="T3970" i="1"/>
  <c r="O3971" i="1"/>
  <c r="P3971" i="1"/>
  <c r="Q3971" i="1"/>
  <c r="S3971" i="1"/>
  <c r="T3971" i="1"/>
  <c r="O3972" i="1"/>
  <c r="P3972" i="1"/>
  <c r="Q3972" i="1"/>
  <c r="S3972" i="1"/>
  <c r="T3972" i="1"/>
  <c r="O3973" i="1"/>
  <c r="P3973" i="1"/>
  <c r="Q3973" i="1"/>
  <c r="S3973" i="1"/>
  <c r="T3973" i="1"/>
  <c r="O3974" i="1"/>
  <c r="P3974" i="1"/>
  <c r="Q3974" i="1"/>
  <c r="S3974" i="1"/>
  <c r="T3974" i="1"/>
  <c r="O3975" i="1"/>
  <c r="P3975" i="1"/>
  <c r="Q3975" i="1"/>
  <c r="S3975" i="1"/>
  <c r="T3975" i="1"/>
  <c r="O3976" i="1"/>
  <c r="P3976" i="1"/>
  <c r="Q3976" i="1"/>
  <c r="S3976" i="1"/>
  <c r="T3976" i="1"/>
  <c r="O3977" i="1"/>
  <c r="P3977" i="1"/>
  <c r="Q3977" i="1"/>
  <c r="S3977" i="1"/>
  <c r="T3977" i="1"/>
  <c r="O3978" i="1"/>
  <c r="P3978" i="1"/>
  <c r="Q3978" i="1"/>
  <c r="S3978" i="1"/>
  <c r="T3978" i="1"/>
  <c r="O3979" i="1"/>
  <c r="P3979" i="1"/>
  <c r="Q3979" i="1"/>
  <c r="S3979" i="1"/>
  <c r="T3979" i="1"/>
  <c r="O3980" i="1"/>
  <c r="P3980" i="1"/>
  <c r="Q3980" i="1"/>
  <c r="S3980" i="1"/>
  <c r="T3980" i="1"/>
  <c r="O3981" i="1"/>
  <c r="P3981" i="1"/>
  <c r="Q3981" i="1"/>
  <c r="S3981" i="1"/>
  <c r="T3981" i="1"/>
  <c r="O3982" i="1"/>
  <c r="P3982" i="1"/>
  <c r="Q3982" i="1"/>
  <c r="S3982" i="1"/>
  <c r="T3982" i="1"/>
  <c r="O3983" i="1"/>
  <c r="P3983" i="1"/>
  <c r="Q3983" i="1"/>
  <c r="S3983" i="1"/>
  <c r="T3983" i="1"/>
  <c r="O3984" i="1"/>
  <c r="P3984" i="1"/>
  <c r="Q3984" i="1"/>
  <c r="S3984" i="1"/>
  <c r="T3984" i="1"/>
  <c r="O3985" i="1"/>
  <c r="P3985" i="1"/>
  <c r="Q3985" i="1"/>
  <c r="S3985" i="1"/>
  <c r="T3985" i="1"/>
  <c r="O3986" i="1"/>
  <c r="P3986" i="1"/>
  <c r="Q3986" i="1"/>
  <c r="S3986" i="1"/>
  <c r="T3986" i="1"/>
  <c r="O3987" i="1"/>
  <c r="P3987" i="1"/>
  <c r="Q3987" i="1"/>
  <c r="S3987" i="1"/>
  <c r="T3987" i="1"/>
  <c r="O3988" i="1"/>
  <c r="P3988" i="1"/>
  <c r="Q3988" i="1"/>
  <c r="S3988" i="1"/>
  <c r="T3988" i="1"/>
  <c r="O3989" i="1"/>
  <c r="P3989" i="1"/>
  <c r="Q3989" i="1"/>
  <c r="S3989" i="1"/>
  <c r="T3989" i="1"/>
  <c r="O3990" i="1"/>
  <c r="P3990" i="1"/>
  <c r="Q3990" i="1"/>
  <c r="S3990" i="1"/>
  <c r="T3990" i="1"/>
  <c r="O3991" i="1"/>
  <c r="P3991" i="1"/>
  <c r="Q3991" i="1"/>
  <c r="S3991" i="1"/>
  <c r="T3991" i="1"/>
  <c r="O3992" i="1"/>
  <c r="P3992" i="1"/>
  <c r="Q3992" i="1"/>
  <c r="S3992" i="1"/>
  <c r="T3992" i="1"/>
  <c r="O3993" i="1"/>
  <c r="P3993" i="1"/>
  <c r="Q3993" i="1"/>
  <c r="S3993" i="1"/>
  <c r="T3993" i="1"/>
  <c r="O3994" i="1"/>
  <c r="P3994" i="1"/>
  <c r="Q3994" i="1"/>
  <c r="S3994" i="1"/>
  <c r="T3994" i="1"/>
  <c r="O3995" i="1"/>
  <c r="P3995" i="1"/>
  <c r="Q3995" i="1"/>
  <c r="S3995" i="1"/>
  <c r="T3995" i="1"/>
  <c r="O3996" i="1"/>
  <c r="P3996" i="1"/>
  <c r="Q3996" i="1"/>
  <c r="S3996" i="1"/>
  <c r="T3996" i="1"/>
  <c r="O3997" i="1"/>
  <c r="P3997" i="1"/>
  <c r="Q3997" i="1"/>
  <c r="S3997" i="1"/>
  <c r="T3997" i="1"/>
  <c r="O3998" i="1"/>
  <c r="P3998" i="1"/>
  <c r="Q3998" i="1"/>
  <c r="S3998" i="1"/>
  <c r="T3998" i="1"/>
  <c r="O3999" i="1"/>
  <c r="P3999" i="1"/>
  <c r="Q3999" i="1"/>
  <c r="S3999" i="1"/>
  <c r="T3999" i="1"/>
  <c r="T2" i="1"/>
  <c r="Q2" i="1"/>
  <c r="S2" i="1"/>
  <c r="P2" i="1"/>
  <c r="O2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B4000" i="2"/>
  <c r="A4000" i="2"/>
  <c r="C4000" i="2" s="1"/>
  <c r="B3999" i="2"/>
  <c r="A3999" i="2"/>
  <c r="C3999" i="2" s="1"/>
  <c r="B3998" i="2"/>
  <c r="A3998" i="2"/>
  <c r="C3998" i="2" s="1"/>
  <c r="B3997" i="2"/>
  <c r="A3997" i="2"/>
  <c r="C3997" i="2" s="1"/>
  <c r="B3996" i="2"/>
  <c r="A3996" i="2"/>
  <c r="C3996" i="2" s="1"/>
  <c r="B3995" i="2"/>
  <c r="A3995" i="2"/>
  <c r="C3995" i="2" s="1"/>
  <c r="B3994" i="2"/>
  <c r="A3994" i="2"/>
  <c r="C3994" i="2" s="1"/>
  <c r="B3993" i="2"/>
  <c r="A3993" i="2"/>
  <c r="C3993" i="2" s="1"/>
  <c r="B3992" i="2"/>
  <c r="A3992" i="2"/>
  <c r="C3992" i="2" s="1"/>
  <c r="B3991" i="2"/>
  <c r="A3991" i="2"/>
  <c r="C3991" i="2" s="1"/>
  <c r="B3990" i="2"/>
  <c r="A3990" i="2"/>
  <c r="C3990" i="2" s="1"/>
  <c r="B3989" i="2"/>
  <c r="A3989" i="2"/>
  <c r="C3989" i="2" s="1"/>
  <c r="B3988" i="2"/>
  <c r="A3988" i="2"/>
  <c r="C3988" i="2" s="1"/>
  <c r="B3987" i="2"/>
  <c r="A3987" i="2"/>
  <c r="C3987" i="2" s="1"/>
  <c r="B3986" i="2"/>
  <c r="A3986" i="2"/>
  <c r="C3986" i="2" s="1"/>
  <c r="B3985" i="2"/>
  <c r="A3985" i="2"/>
  <c r="C3985" i="2" s="1"/>
  <c r="B3984" i="2"/>
  <c r="A3984" i="2"/>
  <c r="C3984" i="2" s="1"/>
  <c r="B3983" i="2"/>
  <c r="A3983" i="2"/>
  <c r="C3983" i="2" s="1"/>
  <c r="B3982" i="2"/>
  <c r="A3982" i="2"/>
  <c r="C3982" i="2" s="1"/>
  <c r="B3981" i="2"/>
  <c r="A3981" i="2"/>
  <c r="C3981" i="2" s="1"/>
  <c r="B3980" i="2"/>
  <c r="A3980" i="2"/>
  <c r="C3980" i="2" s="1"/>
  <c r="B3979" i="2"/>
  <c r="A3979" i="2"/>
  <c r="C3979" i="2" s="1"/>
  <c r="B3978" i="2"/>
  <c r="A3978" i="2"/>
  <c r="C3978" i="2" s="1"/>
  <c r="B3977" i="2"/>
  <c r="A3977" i="2"/>
  <c r="C3977" i="2" s="1"/>
  <c r="B3976" i="2"/>
  <c r="A3976" i="2"/>
  <c r="C3976" i="2" s="1"/>
  <c r="B3975" i="2"/>
  <c r="A3975" i="2"/>
  <c r="C3975" i="2" s="1"/>
  <c r="B3974" i="2"/>
  <c r="A3974" i="2"/>
  <c r="C3974" i="2" s="1"/>
  <c r="B3973" i="2"/>
  <c r="A3973" i="2"/>
  <c r="C3973" i="2" s="1"/>
  <c r="B3972" i="2"/>
  <c r="A3972" i="2"/>
  <c r="C3972" i="2" s="1"/>
  <c r="B3971" i="2"/>
  <c r="A3971" i="2"/>
  <c r="C3971" i="2" s="1"/>
  <c r="B3970" i="2"/>
  <c r="A3970" i="2"/>
  <c r="C3970" i="2" s="1"/>
  <c r="B3969" i="2"/>
  <c r="A3969" i="2"/>
  <c r="C3969" i="2" s="1"/>
  <c r="B3968" i="2"/>
  <c r="A3968" i="2"/>
  <c r="C3968" i="2" s="1"/>
  <c r="B3967" i="2"/>
  <c r="A3967" i="2"/>
  <c r="C3967" i="2" s="1"/>
  <c r="B3966" i="2"/>
  <c r="A3966" i="2"/>
  <c r="C3966" i="2" s="1"/>
  <c r="B3965" i="2"/>
  <c r="A3965" i="2"/>
  <c r="C3965" i="2" s="1"/>
  <c r="B3964" i="2"/>
  <c r="A3964" i="2"/>
  <c r="C3964" i="2" s="1"/>
  <c r="B3963" i="2"/>
  <c r="A3963" i="2"/>
  <c r="C3963" i="2" s="1"/>
  <c r="B3962" i="2"/>
  <c r="A3962" i="2"/>
  <c r="C3962" i="2" s="1"/>
  <c r="B3961" i="2"/>
  <c r="A3961" i="2"/>
  <c r="C3961" i="2" s="1"/>
  <c r="B3960" i="2"/>
  <c r="A3960" i="2"/>
  <c r="C3960" i="2" s="1"/>
  <c r="B3959" i="2"/>
  <c r="A3959" i="2"/>
  <c r="C3959" i="2" s="1"/>
  <c r="B3958" i="2"/>
  <c r="A3958" i="2"/>
  <c r="C3958" i="2" s="1"/>
  <c r="B3957" i="2"/>
  <c r="A3957" i="2"/>
  <c r="C3957" i="2" s="1"/>
  <c r="B3956" i="2"/>
  <c r="A3956" i="2"/>
  <c r="C3956" i="2" s="1"/>
  <c r="B3955" i="2"/>
  <c r="A3955" i="2"/>
  <c r="C3955" i="2" s="1"/>
  <c r="B3954" i="2"/>
  <c r="A3954" i="2"/>
  <c r="C3954" i="2" s="1"/>
  <c r="B3953" i="2"/>
  <c r="A3953" i="2"/>
  <c r="C3953" i="2" s="1"/>
  <c r="B3952" i="2"/>
  <c r="A3952" i="2"/>
  <c r="C3952" i="2" s="1"/>
  <c r="B3951" i="2"/>
  <c r="A3951" i="2"/>
  <c r="C3951" i="2" s="1"/>
  <c r="B3950" i="2"/>
  <c r="A3950" i="2"/>
  <c r="C3950" i="2" s="1"/>
  <c r="B3949" i="2"/>
  <c r="A3949" i="2"/>
  <c r="C3949" i="2" s="1"/>
  <c r="B3948" i="2"/>
  <c r="A3948" i="2"/>
  <c r="C3948" i="2" s="1"/>
  <c r="B3947" i="2"/>
  <c r="A3947" i="2"/>
  <c r="C3947" i="2" s="1"/>
  <c r="B3946" i="2"/>
  <c r="A3946" i="2"/>
  <c r="C3946" i="2" s="1"/>
  <c r="B3945" i="2"/>
  <c r="A3945" i="2"/>
  <c r="C3945" i="2" s="1"/>
  <c r="B3944" i="2"/>
  <c r="A3944" i="2"/>
  <c r="C3944" i="2" s="1"/>
  <c r="B3943" i="2"/>
  <c r="A3943" i="2"/>
  <c r="C3943" i="2" s="1"/>
  <c r="B3942" i="2"/>
  <c r="A3942" i="2"/>
  <c r="C3942" i="2" s="1"/>
  <c r="B3941" i="2"/>
  <c r="A3941" i="2"/>
  <c r="C3941" i="2" s="1"/>
  <c r="B3940" i="2"/>
  <c r="A3940" i="2"/>
  <c r="C3940" i="2" s="1"/>
  <c r="B3939" i="2"/>
  <c r="A3939" i="2"/>
  <c r="C3939" i="2" s="1"/>
  <c r="B3938" i="2"/>
  <c r="A3938" i="2"/>
  <c r="C3938" i="2" s="1"/>
  <c r="B3937" i="2"/>
  <c r="A3937" i="2"/>
  <c r="C3937" i="2" s="1"/>
  <c r="B3936" i="2"/>
  <c r="A3936" i="2"/>
  <c r="C3936" i="2" s="1"/>
  <c r="B3935" i="2"/>
  <c r="A3935" i="2"/>
  <c r="C3935" i="2" s="1"/>
  <c r="B3934" i="2"/>
  <c r="A3934" i="2"/>
  <c r="C3934" i="2" s="1"/>
  <c r="B3933" i="2"/>
  <c r="A3933" i="2"/>
  <c r="C3933" i="2" s="1"/>
  <c r="B3932" i="2"/>
  <c r="A3932" i="2"/>
  <c r="C3932" i="2" s="1"/>
  <c r="B3931" i="2"/>
  <c r="A3931" i="2"/>
  <c r="C3931" i="2" s="1"/>
  <c r="B3930" i="2"/>
  <c r="A3930" i="2"/>
  <c r="C3930" i="2" s="1"/>
  <c r="B3929" i="2"/>
  <c r="A3929" i="2"/>
  <c r="C3929" i="2" s="1"/>
  <c r="B3928" i="2"/>
  <c r="A3928" i="2"/>
  <c r="C3928" i="2" s="1"/>
  <c r="B3927" i="2"/>
  <c r="A3927" i="2"/>
  <c r="C3927" i="2" s="1"/>
  <c r="B3926" i="2"/>
  <c r="A3926" i="2"/>
  <c r="C3926" i="2" s="1"/>
  <c r="B3925" i="2"/>
  <c r="A3925" i="2"/>
  <c r="C3925" i="2" s="1"/>
  <c r="B3924" i="2"/>
  <c r="A3924" i="2"/>
  <c r="C3924" i="2" s="1"/>
  <c r="B3923" i="2"/>
  <c r="A3923" i="2"/>
  <c r="C3923" i="2" s="1"/>
  <c r="B3922" i="2"/>
  <c r="A3922" i="2"/>
  <c r="C3922" i="2" s="1"/>
  <c r="B3921" i="2"/>
  <c r="A3921" i="2"/>
  <c r="C3921" i="2" s="1"/>
  <c r="B3920" i="2"/>
  <c r="A3920" i="2"/>
  <c r="C3920" i="2" s="1"/>
  <c r="B3919" i="2"/>
  <c r="A3919" i="2"/>
  <c r="C3919" i="2" s="1"/>
  <c r="B3918" i="2"/>
  <c r="A3918" i="2"/>
  <c r="C3918" i="2" s="1"/>
  <c r="B3917" i="2"/>
  <c r="A3917" i="2"/>
  <c r="C3917" i="2" s="1"/>
  <c r="B3916" i="2"/>
  <c r="A3916" i="2"/>
  <c r="C3916" i="2" s="1"/>
  <c r="B3915" i="2"/>
  <c r="A3915" i="2"/>
  <c r="C3915" i="2" s="1"/>
  <c r="B3914" i="2"/>
  <c r="A3914" i="2"/>
  <c r="C3914" i="2" s="1"/>
  <c r="B3913" i="2"/>
  <c r="A3913" i="2"/>
  <c r="C3913" i="2" s="1"/>
  <c r="B3912" i="2"/>
  <c r="A3912" i="2"/>
  <c r="C3912" i="2" s="1"/>
  <c r="B3911" i="2"/>
  <c r="A3911" i="2"/>
  <c r="C3911" i="2" s="1"/>
  <c r="B3910" i="2"/>
  <c r="A3910" i="2"/>
  <c r="C3910" i="2" s="1"/>
  <c r="B3909" i="2"/>
  <c r="A3909" i="2"/>
  <c r="C3909" i="2" s="1"/>
  <c r="B3908" i="2"/>
  <c r="A3908" i="2"/>
  <c r="C3908" i="2" s="1"/>
  <c r="B3907" i="2"/>
  <c r="A3907" i="2"/>
  <c r="C3907" i="2" s="1"/>
  <c r="B3906" i="2"/>
  <c r="A3906" i="2"/>
  <c r="C3906" i="2" s="1"/>
  <c r="B3905" i="2"/>
  <c r="A3905" i="2"/>
  <c r="C3905" i="2" s="1"/>
  <c r="B3904" i="2"/>
  <c r="A3904" i="2"/>
  <c r="C3904" i="2" s="1"/>
  <c r="B3903" i="2"/>
  <c r="A3903" i="2"/>
  <c r="C3903" i="2" s="1"/>
  <c r="B3902" i="2"/>
  <c r="A3902" i="2"/>
  <c r="C3902" i="2" s="1"/>
  <c r="B3901" i="2"/>
  <c r="A3901" i="2"/>
  <c r="C3901" i="2" s="1"/>
  <c r="B3900" i="2"/>
  <c r="A3900" i="2"/>
  <c r="C3900" i="2" s="1"/>
  <c r="B3899" i="2"/>
  <c r="A3899" i="2"/>
  <c r="C3899" i="2" s="1"/>
  <c r="B3898" i="2"/>
  <c r="A3898" i="2"/>
  <c r="C3898" i="2" s="1"/>
  <c r="B3897" i="2"/>
  <c r="A3897" i="2"/>
  <c r="C3897" i="2" s="1"/>
  <c r="B3896" i="2"/>
  <c r="A3896" i="2"/>
  <c r="C3896" i="2" s="1"/>
  <c r="B3895" i="2"/>
  <c r="A3895" i="2"/>
  <c r="C3895" i="2" s="1"/>
  <c r="B3894" i="2"/>
  <c r="A3894" i="2"/>
  <c r="C3894" i="2" s="1"/>
  <c r="B3893" i="2"/>
  <c r="A3893" i="2"/>
  <c r="C3893" i="2" s="1"/>
  <c r="B3892" i="2"/>
  <c r="A3892" i="2"/>
  <c r="C3892" i="2" s="1"/>
  <c r="B3891" i="2"/>
  <c r="A3891" i="2"/>
  <c r="C3891" i="2" s="1"/>
  <c r="B3890" i="2"/>
  <c r="A3890" i="2"/>
  <c r="C3890" i="2" s="1"/>
  <c r="B3889" i="2"/>
  <c r="A3889" i="2"/>
  <c r="C3889" i="2" s="1"/>
  <c r="B3888" i="2"/>
  <c r="A3888" i="2"/>
  <c r="C3888" i="2" s="1"/>
  <c r="B3887" i="2"/>
  <c r="A3887" i="2"/>
  <c r="C3887" i="2" s="1"/>
  <c r="B3886" i="2"/>
  <c r="A3886" i="2"/>
  <c r="C3886" i="2" s="1"/>
  <c r="B3885" i="2"/>
  <c r="A3885" i="2"/>
  <c r="C3885" i="2" s="1"/>
  <c r="B3884" i="2"/>
  <c r="A3884" i="2"/>
  <c r="C3884" i="2" s="1"/>
  <c r="B3883" i="2"/>
  <c r="A3883" i="2"/>
  <c r="C3883" i="2" s="1"/>
  <c r="B3882" i="2"/>
  <c r="A3882" i="2"/>
  <c r="C3882" i="2" s="1"/>
  <c r="B3881" i="2"/>
  <c r="A3881" i="2"/>
  <c r="C3881" i="2" s="1"/>
  <c r="B3880" i="2"/>
  <c r="A3880" i="2"/>
  <c r="C3880" i="2" s="1"/>
  <c r="B3879" i="2"/>
  <c r="A3879" i="2"/>
  <c r="C3879" i="2" s="1"/>
  <c r="B3878" i="2"/>
  <c r="A3878" i="2"/>
  <c r="C3878" i="2" s="1"/>
  <c r="B3877" i="2"/>
  <c r="A3877" i="2"/>
  <c r="C3877" i="2" s="1"/>
  <c r="B3876" i="2"/>
  <c r="A3876" i="2"/>
  <c r="C3876" i="2" s="1"/>
  <c r="B3875" i="2"/>
  <c r="A3875" i="2"/>
  <c r="C3875" i="2" s="1"/>
  <c r="B3874" i="2"/>
  <c r="A3874" i="2"/>
  <c r="C3874" i="2" s="1"/>
  <c r="B3873" i="2"/>
  <c r="A3873" i="2"/>
  <c r="C3873" i="2" s="1"/>
  <c r="B3872" i="2"/>
  <c r="A3872" i="2"/>
  <c r="C3872" i="2" s="1"/>
  <c r="B3871" i="2"/>
  <c r="A3871" i="2"/>
  <c r="C3871" i="2" s="1"/>
  <c r="B3870" i="2"/>
  <c r="A3870" i="2"/>
  <c r="C3870" i="2" s="1"/>
  <c r="B3869" i="2"/>
  <c r="A3869" i="2"/>
  <c r="C3869" i="2" s="1"/>
  <c r="B3868" i="2"/>
  <c r="A3868" i="2"/>
  <c r="C3868" i="2" s="1"/>
  <c r="B3867" i="2"/>
  <c r="A3867" i="2"/>
  <c r="C3867" i="2" s="1"/>
  <c r="B3866" i="2"/>
  <c r="A3866" i="2"/>
  <c r="C3866" i="2" s="1"/>
  <c r="B3865" i="2"/>
  <c r="A3865" i="2"/>
  <c r="C3865" i="2" s="1"/>
  <c r="B3864" i="2"/>
  <c r="A3864" i="2"/>
  <c r="C3864" i="2" s="1"/>
  <c r="B3863" i="2"/>
  <c r="A3863" i="2"/>
  <c r="C3863" i="2" s="1"/>
  <c r="B3862" i="2"/>
  <c r="A3862" i="2"/>
  <c r="C3862" i="2" s="1"/>
  <c r="B3861" i="2"/>
  <c r="A3861" i="2"/>
  <c r="C3861" i="2" s="1"/>
  <c r="B3860" i="2"/>
  <c r="A3860" i="2"/>
  <c r="C3860" i="2" s="1"/>
  <c r="B3859" i="2"/>
  <c r="A3859" i="2"/>
  <c r="C3859" i="2" s="1"/>
  <c r="B3858" i="2"/>
  <c r="A3858" i="2"/>
  <c r="C3858" i="2" s="1"/>
  <c r="B3857" i="2"/>
  <c r="A3857" i="2"/>
  <c r="C3857" i="2" s="1"/>
  <c r="B3856" i="2"/>
  <c r="A3856" i="2"/>
  <c r="C3856" i="2" s="1"/>
  <c r="B3855" i="2"/>
  <c r="A3855" i="2"/>
  <c r="C3855" i="2" s="1"/>
  <c r="B3854" i="2"/>
  <c r="A3854" i="2"/>
  <c r="C3854" i="2" s="1"/>
  <c r="B3853" i="2"/>
  <c r="A3853" i="2"/>
  <c r="C3853" i="2" s="1"/>
  <c r="B3852" i="2"/>
  <c r="A3852" i="2"/>
  <c r="C3852" i="2" s="1"/>
  <c r="B3851" i="2"/>
  <c r="A3851" i="2"/>
  <c r="C3851" i="2" s="1"/>
  <c r="B3850" i="2"/>
  <c r="A3850" i="2"/>
  <c r="C3850" i="2" s="1"/>
  <c r="B3849" i="2"/>
  <c r="A3849" i="2"/>
  <c r="C3849" i="2" s="1"/>
  <c r="B3848" i="2"/>
  <c r="A3848" i="2"/>
  <c r="C3848" i="2" s="1"/>
  <c r="B3847" i="2"/>
  <c r="A3847" i="2"/>
  <c r="C3847" i="2" s="1"/>
  <c r="B3846" i="2"/>
  <c r="A3846" i="2"/>
  <c r="C3846" i="2" s="1"/>
  <c r="B3845" i="2"/>
  <c r="A3845" i="2"/>
  <c r="C3845" i="2" s="1"/>
  <c r="B3844" i="2"/>
  <c r="A3844" i="2"/>
  <c r="C3844" i="2" s="1"/>
  <c r="B3843" i="2"/>
  <c r="A3843" i="2"/>
  <c r="C3843" i="2" s="1"/>
  <c r="B3842" i="2"/>
  <c r="A3842" i="2"/>
  <c r="C3842" i="2" s="1"/>
  <c r="B3841" i="2"/>
  <c r="A3841" i="2"/>
  <c r="C3841" i="2" s="1"/>
  <c r="B3840" i="2"/>
  <c r="A3840" i="2"/>
  <c r="C3840" i="2" s="1"/>
  <c r="B3839" i="2"/>
  <c r="A3839" i="2"/>
  <c r="C3839" i="2" s="1"/>
  <c r="B3838" i="2"/>
  <c r="A3838" i="2"/>
  <c r="C3838" i="2" s="1"/>
  <c r="B3837" i="2"/>
  <c r="A3837" i="2"/>
  <c r="C3837" i="2" s="1"/>
  <c r="B3836" i="2"/>
  <c r="A3836" i="2"/>
  <c r="C3836" i="2" s="1"/>
  <c r="B3835" i="2"/>
  <c r="A3835" i="2"/>
  <c r="C3835" i="2" s="1"/>
  <c r="B3834" i="2"/>
  <c r="A3834" i="2"/>
  <c r="C3834" i="2" s="1"/>
  <c r="B3833" i="2"/>
  <c r="A3833" i="2"/>
  <c r="C3833" i="2" s="1"/>
  <c r="B3832" i="2"/>
  <c r="A3832" i="2"/>
  <c r="C3832" i="2" s="1"/>
  <c r="B3831" i="2"/>
  <c r="A3831" i="2"/>
  <c r="C3831" i="2" s="1"/>
  <c r="B3830" i="2"/>
  <c r="A3830" i="2"/>
  <c r="C3830" i="2" s="1"/>
  <c r="B3829" i="2"/>
  <c r="A3829" i="2"/>
  <c r="C3829" i="2" s="1"/>
  <c r="B3828" i="2"/>
  <c r="A3828" i="2"/>
  <c r="C3828" i="2" s="1"/>
  <c r="B3827" i="2"/>
  <c r="A3827" i="2"/>
  <c r="C3827" i="2" s="1"/>
  <c r="B3826" i="2"/>
  <c r="A3826" i="2"/>
  <c r="C3826" i="2" s="1"/>
  <c r="B3825" i="2"/>
  <c r="A3825" i="2"/>
  <c r="C3825" i="2" s="1"/>
  <c r="B3824" i="2"/>
  <c r="A3824" i="2"/>
  <c r="C3824" i="2" s="1"/>
  <c r="B3823" i="2"/>
  <c r="A3823" i="2"/>
  <c r="C3823" i="2" s="1"/>
  <c r="B3822" i="2"/>
  <c r="A3822" i="2"/>
  <c r="C3822" i="2" s="1"/>
  <c r="B3821" i="2"/>
  <c r="A3821" i="2"/>
  <c r="C3821" i="2" s="1"/>
  <c r="B3820" i="2"/>
  <c r="A3820" i="2"/>
  <c r="C3820" i="2" s="1"/>
  <c r="B3819" i="2"/>
  <c r="A3819" i="2"/>
  <c r="C3819" i="2" s="1"/>
  <c r="B3818" i="2"/>
  <c r="A3818" i="2"/>
  <c r="C3818" i="2" s="1"/>
  <c r="B3817" i="2"/>
  <c r="A3817" i="2"/>
  <c r="C3817" i="2" s="1"/>
  <c r="B3816" i="2"/>
  <c r="A3816" i="2"/>
  <c r="C3816" i="2" s="1"/>
  <c r="B3815" i="2"/>
  <c r="A3815" i="2"/>
  <c r="C3815" i="2" s="1"/>
  <c r="B3814" i="2"/>
  <c r="A3814" i="2"/>
  <c r="C3814" i="2" s="1"/>
  <c r="B3813" i="2"/>
  <c r="A3813" i="2"/>
  <c r="C3813" i="2" s="1"/>
  <c r="B3812" i="2"/>
  <c r="A3812" i="2"/>
  <c r="C3812" i="2" s="1"/>
  <c r="B3811" i="2"/>
  <c r="A3811" i="2"/>
  <c r="C3811" i="2" s="1"/>
  <c r="B3810" i="2"/>
  <c r="A3810" i="2"/>
  <c r="C3810" i="2" s="1"/>
  <c r="B3809" i="2"/>
  <c r="A3809" i="2"/>
  <c r="C3809" i="2" s="1"/>
  <c r="B3808" i="2"/>
  <c r="A3808" i="2"/>
  <c r="C3808" i="2" s="1"/>
  <c r="B3807" i="2"/>
  <c r="A3807" i="2"/>
  <c r="C3807" i="2" s="1"/>
  <c r="B3806" i="2"/>
  <c r="A3806" i="2"/>
  <c r="C3806" i="2" s="1"/>
  <c r="B3805" i="2"/>
  <c r="A3805" i="2"/>
  <c r="C3805" i="2" s="1"/>
  <c r="B3804" i="2"/>
  <c r="A3804" i="2"/>
  <c r="C3804" i="2" s="1"/>
  <c r="B3803" i="2"/>
  <c r="A3803" i="2"/>
  <c r="C3803" i="2" s="1"/>
  <c r="B3802" i="2"/>
  <c r="A3802" i="2"/>
  <c r="C3802" i="2" s="1"/>
  <c r="B3801" i="2"/>
  <c r="A3801" i="2"/>
  <c r="C3801" i="2" s="1"/>
  <c r="B3800" i="2"/>
  <c r="A3800" i="2"/>
  <c r="C3800" i="2" s="1"/>
  <c r="B3799" i="2"/>
  <c r="A3799" i="2"/>
  <c r="C3799" i="2" s="1"/>
  <c r="B3798" i="2"/>
  <c r="A3798" i="2"/>
  <c r="C3798" i="2" s="1"/>
  <c r="B3797" i="2"/>
  <c r="A3797" i="2"/>
  <c r="C3797" i="2" s="1"/>
  <c r="B3796" i="2"/>
  <c r="A3796" i="2"/>
  <c r="C3796" i="2" s="1"/>
  <c r="B3795" i="2"/>
  <c r="A3795" i="2"/>
  <c r="C3795" i="2" s="1"/>
  <c r="B3794" i="2"/>
  <c r="A3794" i="2"/>
  <c r="C3794" i="2" s="1"/>
  <c r="B3793" i="2"/>
  <c r="A3793" i="2"/>
  <c r="C3793" i="2" s="1"/>
  <c r="B3792" i="2"/>
  <c r="A3792" i="2"/>
  <c r="C3792" i="2" s="1"/>
  <c r="B3791" i="2"/>
  <c r="A3791" i="2"/>
  <c r="C3791" i="2" s="1"/>
  <c r="B3790" i="2"/>
  <c r="A3790" i="2"/>
  <c r="C3790" i="2" s="1"/>
  <c r="B3789" i="2"/>
  <c r="A3789" i="2"/>
  <c r="C3789" i="2" s="1"/>
  <c r="B3788" i="2"/>
  <c r="A3788" i="2"/>
  <c r="C3788" i="2" s="1"/>
  <c r="B3787" i="2"/>
  <c r="A3787" i="2"/>
  <c r="C3787" i="2" s="1"/>
  <c r="B3786" i="2"/>
  <c r="A3786" i="2"/>
  <c r="C3786" i="2" s="1"/>
  <c r="B3785" i="2"/>
  <c r="A3785" i="2"/>
  <c r="C3785" i="2" s="1"/>
  <c r="B3784" i="2"/>
  <c r="A3784" i="2"/>
  <c r="C3784" i="2" s="1"/>
  <c r="B3783" i="2"/>
  <c r="A3783" i="2"/>
  <c r="C3783" i="2" s="1"/>
  <c r="B3782" i="2"/>
  <c r="A3782" i="2"/>
  <c r="C3782" i="2" s="1"/>
  <c r="B3781" i="2"/>
  <c r="A3781" i="2"/>
  <c r="C3781" i="2" s="1"/>
  <c r="B3780" i="2"/>
  <c r="A3780" i="2"/>
  <c r="C3780" i="2" s="1"/>
  <c r="B3779" i="2"/>
  <c r="A3779" i="2"/>
  <c r="C3779" i="2" s="1"/>
  <c r="B3778" i="2"/>
  <c r="A3778" i="2"/>
  <c r="C3778" i="2" s="1"/>
  <c r="B3777" i="2"/>
  <c r="A3777" i="2"/>
  <c r="C3777" i="2" s="1"/>
  <c r="B3776" i="2"/>
  <c r="A3776" i="2"/>
  <c r="C3776" i="2" s="1"/>
  <c r="B3775" i="2"/>
  <c r="A3775" i="2"/>
  <c r="C3775" i="2" s="1"/>
  <c r="B3774" i="2"/>
  <c r="A3774" i="2"/>
  <c r="C3774" i="2" s="1"/>
  <c r="B3773" i="2"/>
  <c r="A3773" i="2"/>
  <c r="C3773" i="2" s="1"/>
  <c r="B3772" i="2"/>
  <c r="A3772" i="2"/>
  <c r="C3772" i="2" s="1"/>
  <c r="B3771" i="2"/>
  <c r="A3771" i="2"/>
  <c r="C3771" i="2" s="1"/>
  <c r="B3770" i="2"/>
  <c r="A3770" i="2"/>
  <c r="C3770" i="2" s="1"/>
  <c r="B3769" i="2"/>
  <c r="A3769" i="2"/>
  <c r="C3769" i="2" s="1"/>
  <c r="B3768" i="2"/>
  <c r="A3768" i="2"/>
  <c r="C3768" i="2" s="1"/>
  <c r="B3767" i="2"/>
  <c r="A3767" i="2"/>
  <c r="C3767" i="2" s="1"/>
  <c r="B3766" i="2"/>
  <c r="A3766" i="2"/>
  <c r="C3766" i="2" s="1"/>
  <c r="B3765" i="2"/>
  <c r="A3765" i="2"/>
  <c r="C3765" i="2" s="1"/>
  <c r="B3764" i="2"/>
  <c r="A3764" i="2"/>
  <c r="C3764" i="2" s="1"/>
  <c r="B3763" i="2"/>
  <c r="A3763" i="2"/>
  <c r="C3763" i="2" s="1"/>
  <c r="B3762" i="2"/>
  <c r="A3762" i="2"/>
  <c r="C3762" i="2" s="1"/>
  <c r="B3761" i="2"/>
  <c r="A3761" i="2"/>
  <c r="C3761" i="2" s="1"/>
  <c r="B3760" i="2"/>
  <c r="A3760" i="2"/>
  <c r="C3760" i="2" s="1"/>
  <c r="B3759" i="2"/>
  <c r="A3759" i="2"/>
  <c r="C3759" i="2" s="1"/>
  <c r="B3758" i="2"/>
  <c r="A3758" i="2"/>
  <c r="C3758" i="2" s="1"/>
  <c r="B3757" i="2"/>
  <c r="A3757" i="2"/>
  <c r="C3757" i="2" s="1"/>
  <c r="B3756" i="2"/>
  <c r="A3756" i="2"/>
  <c r="C3756" i="2" s="1"/>
  <c r="B3755" i="2"/>
  <c r="A3755" i="2"/>
  <c r="C3755" i="2" s="1"/>
  <c r="B3754" i="2"/>
  <c r="A3754" i="2"/>
  <c r="C3754" i="2" s="1"/>
  <c r="B3753" i="2"/>
  <c r="A3753" i="2"/>
  <c r="C3753" i="2" s="1"/>
  <c r="B3752" i="2"/>
  <c r="A3752" i="2"/>
  <c r="C3752" i="2" s="1"/>
  <c r="B3751" i="2"/>
  <c r="A3751" i="2"/>
  <c r="C3751" i="2" s="1"/>
  <c r="B3750" i="2"/>
  <c r="A3750" i="2"/>
  <c r="C3750" i="2" s="1"/>
  <c r="B3749" i="2"/>
  <c r="A3749" i="2"/>
  <c r="C3749" i="2" s="1"/>
  <c r="B3748" i="2"/>
  <c r="A3748" i="2"/>
  <c r="C3748" i="2" s="1"/>
  <c r="B3747" i="2"/>
  <c r="A3747" i="2"/>
  <c r="C3747" i="2" s="1"/>
  <c r="B3746" i="2"/>
  <c r="A3746" i="2"/>
  <c r="C3746" i="2" s="1"/>
  <c r="B3745" i="2"/>
  <c r="A3745" i="2"/>
  <c r="C3745" i="2" s="1"/>
  <c r="B3744" i="2"/>
  <c r="A3744" i="2"/>
  <c r="C3744" i="2" s="1"/>
  <c r="B3743" i="2"/>
  <c r="A3743" i="2"/>
  <c r="C3743" i="2" s="1"/>
  <c r="B3742" i="2"/>
  <c r="A3742" i="2"/>
  <c r="C3742" i="2" s="1"/>
  <c r="B3741" i="2"/>
  <c r="A3741" i="2"/>
  <c r="C3741" i="2" s="1"/>
  <c r="B3740" i="2"/>
  <c r="A3740" i="2"/>
  <c r="C3740" i="2" s="1"/>
  <c r="B3739" i="2"/>
  <c r="A3739" i="2"/>
  <c r="C3739" i="2" s="1"/>
  <c r="B3738" i="2"/>
  <c r="A3738" i="2"/>
  <c r="C3738" i="2" s="1"/>
  <c r="B3737" i="2"/>
  <c r="A3737" i="2"/>
  <c r="C3737" i="2" s="1"/>
  <c r="B3736" i="2"/>
  <c r="A3736" i="2"/>
  <c r="C3736" i="2" s="1"/>
  <c r="B3735" i="2"/>
  <c r="A3735" i="2"/>
  <c r="C3735" i="2" s="1"/>
  <c r="B3734" i="2"/>
  <c r="A3734" i="2"/>
  <c r="C3734" i="2" s="1"/>
  <c r="B3733" i="2"/>
  <c r="A3733" i="2"/>
  <c r="C3733" i="2" s="1"/>
  <c r="B3732" i="2"/>
  <c r="A3732" i="2"/>
  <c r="C3732" i="2" s="1"/>
  <c r="B3731" i="2"/>
  <c r="A3731" i="2"/>
  <c r="C3731" i="2" s="1"/>
  <c r="B3730" i="2"/>
  <c r="A3730" i="2"/>
  <c r="C3730" i="2" s="1"/>
  <c r="B3729" i="2"/>
  <c r="A3729" i="2"/>
  <c r="C3729" i="2" s="1"/>
  <c r="B3728" i="2"/>
  <c r="A3728" i="2"/>
  <c r="C3728" i="2" s="1"/>
  <c r="B3727" i="2"/>
  <c r="A3727" i="2"/>
  <c r="C3727" i="2" s="1"/>
  <c r="B3726" i="2"/>
  <c r="A3726" i="2"/>
  <c r="C3726" i="2" s="1"/>
  <c r="B3725" i="2"/>
  <c r="A3725" i="2"/>
  <c r="C3725" i="2" s="1"/>
  <c r="B3724" i="2"/>
  <c r="A3724" i="2"/>
  <c r="C3724" i="2" s="1"/>
  <c r="B3723" i="2"/>
  <c r="A3723" i="2"/>
  <c r="C3723" i="2" s="1"/>
  <c r="B3722" i="2"/>
  <c r="A3722" i="2"/>
  <c r="C3722" i="2" s="1"/>
  <c r="B3721" i="2"/>
  <c r="A3721" i="2"/>
  <c r="C3721" i="2" s="1"/>
  <c r="B3720" i="2"/>
  <c r="A3720" i="2"/>
  <c r="C3720" i="2" s="1"/>
  <c r="B3719" i="2"/>
  <c r="A3719" i="2"/>
  <c r="C3719" i="2" s="1"/>
  <c r="B3718" i="2"/>
  <c r="A3718" i="2"/>
  <c r="C3718" i="2" s="1"/>
  <c r="B3717" i="2"/>
  <c r="A3717" i="2"/>
  <c r="C3717" i="2" s="1"/>
  <c r="B3716" i="2"/>
  <c r="A3716" i="2"/>
  <c r="C3716" i="2" s="1"/>
  <c r="B3715" i="2"/>
  <c r="A3715" i="2"/>
  <c r="C3715" i="2" s="1"/>
  <c r="B3714" i="2"/>
  <c r="A3714" i="2"/>
  <c r="C3714" i="2" s="1"/>
  <c r="B3713" i="2"/>
  <c r="A3713" i="2"/>
  <c r="C3713" i="2" s="1"/>
  <c r="B3712" i="2"/>
  <c r="A3712" i="2"/>
  <c r="C3712" i="2" s="1"/>
  <c r="B3711" i="2"/>
  <c r="A3711" i="2"/>
  <c r="C3711" i="2" s="1"/>
  <c r="B3710" i="2"/>
  <c r="A3710" i="2"/>
  <c r="C3710" i="2" s="1"/>
  <c r="B3709" i="2"/>
  <c r="A3709" i="2"/>
  <c r="C3709" i="2" s="1"/>
  <c r="B3708" i="2"/>
  <c r="A3708" i="2"/>
  <c r="C3708" i="2" s="1"/>
  <c r="B3707" i="2"/>
  <c r="A3707" i="2"/>
  <c r="C3707" i="2" s="1"/>
  <c r="B3706" i="2"/>
  <c r="A3706" i="2"/>
  <c r="C3706" i="2" s="1"/>
  <c r="B3705" i="2"/>
  <c r="A3705" i="2"/>
  <c r="C3705" i="2" s="1"/>
  <c r="B3704" i="2"/>
  <c r="A3704" i="2"/>
  <c r="C3704" i="2" s="1"/>
  <c r="B3703" i="2"/>
  <c r="A3703" i="2"/>
  <c r="C3703" i="2" s="1"/>
  <c r="B3702" i="2"/>
  <c r="A3702" i="2"/>
  <c r="C3702" i="2" s="1"/>
  <c r="B3701" i="2"/>
  <c r="A3701" i="2"/>
  <c r="C3701" i="2" s="1"/>
  <c r="B3700" i="2"/>
  <c r="A3700" i="2"/>
  <c r="C3700" i="2" s="1"/>
  <c r="B3699" i="2"/>
  <c r="A3699" i="2"/>
  <c r="C3699" i="2" s="1"/>
  <c r="B3698" i="2"/>
  <c r="A3698" i="2"/>
  <c r="C3698" i="2" s="1"/>
  <c r="B3697" i="2"/>
  <c r="A3697" i="2"/>
  <c r="C3697" i="2" s="1"/>
  <c r="B3696" i="2"/>
  <c r="A3696" i="2"/>
  <c r="C3696" i="2" s="1"/>
  <c r="B3695" i="2"/>
  <c r="A3695" i="2"/>
  <c r="C3695" i="2" s="1"/>
  <c r="B3694" i="2"/>
  <c r="A3694" i="2"/>
  <c r="C3694" i="2" s="1"/>
  <c r="B3693" i="2"/>
  <c r="A3693" i="2"/>
  <c r="C3693" i="2" s="1"/>
  <c r="B3692" i="2"/>
  <c r="A3692" i="2"/>
  <c r="C3692" i="2" s="1"/>
  <c r="B3691" i="2"/>
  <c r="A3691" i="2"/>
  <c r="C3691" i="2" s="1"/>
  <c r="B3690" i="2"/>
  <c r="A3690" i="2"/>
  <c r="C3690" i="2" s="1"/>
  <c r="B3689" i="2"/>
  <c r="A3689" i="2"/>
  <c r="C3689" i="2" s="1"/>
  <c r="B3688" i="2"/>
  <c r="A3688" i="2"/>
  <c r="C3688" i="2" s="1"/>
  <c r="B3687" i="2"/>
  <c r="A3687" i="2"/>
  <c r="C3687" i="2" s="1"/>
  <c r="B3686" i="2"/>
  <c r="A3686" i="2"/>
  <c r="C3686" i="2" s="1"/>
  <c r="B3685" i="2"/>
  <c r="A3685" i="2"/>
  <c r="C3685" i="2" s="1"/>
  <c r="B3684" i="2"/>
  <c r="A3684" i="2"/>
  <c r="C3684" i="2" s="1"/>
  <c r="B3683" i="2"/>
  <c r="A3683" i="2"/>
  <c r="C3683" i="2" s="1"/>
  <c r="B3682" i="2"/>
  <c r="A3682" i="2"/>
  <c r="C3682" i="2" s="1"/>
  <c r="B3681" i="2"/>
  <c r="A3681" i="2"/>
  <c r="C3681" i="2" s="1"/>
  <c r="B3680" i="2"/>
  <c r="A3680" i="2"/>
  <c r="C3680" i="2" s="1"/>
  <c r="B3679" i="2"/>
  <c r="A3679" i="2"/>
  <c r="C3679" i="2" s="1"/>
  <c r="B3678" i="2"/>
  <c r="A3678" i="2"/>
  <c r="C3678" i="2" s="1"/>
  <c r="B3677" i="2"/>
  <c r="A3677" i="2"/>
  <c r="C3677" i="2" s="1"/>
  <c r="B3676" i="2"/>
  <c r="A3676" i="2"/>
  <c r="C3676" i="2" s="1"/>
  <c r="B3675" i="2"/>
  <c r="A3675" i="2"/>
  <c r="C3675" i="2" s="1"/>
  <c r="B3674" i="2"/>
  <c r="A3674" i="2"/>
  <c r="C3674" i="2" s="1"/>
  <c r="B3673" i="2"/>
  <c r="A3673" i="2"/>
  <c r="C3673" i="2" s="1"/>
  <c r="B3672" i="2"/>
  <c r="A3672" i="2"/>
  <c r="C3672" i="2" s="1"/>
  <c r="B3671" i="2"/>
  <c r="A3671" i="2"/>
  <c r="C3671" i="2" s="1"/>
  <c r="B3670" i="2"/>
  <c r="A3670" i="2"/>
  <c r="C3670" i="2" s="1"/>
  <c r="B3669" i="2"/>
  <c r="A3669" i="2"/>
  <c r="C3669" i="2" s="1"/>
  <c r="B3668" i="2"/>
  <c r="A3668" i="2"/>
  <c r="C3668" i="2" s="1"/>
  <c r="B3667" i="2"/>
  <c r="A3667" i="2"/>
  <c r="C3667" i="2" s="1"/>
  <c r="B3666" i="2"/>
  <c r="A3666" i="2"/>
  <c r="C3666" i="2" s="1"/>
  <c r="B3665" i="2"/>
  <c r="A3665" i="2"/>
  <c r="C3665" i="2" s="1"/>
  <c r="B3664" i="2"/>
  <c r="A3664" i="2"/>
  <c r="C3664" i="2" s="1"/>
  <c r="B3663" i="2"/>
  <c r="A3663" i="2"/>
  <c r="C3663" i="2" s="1"/>
  <c r="B3662" i="2"/>
  <c r="A3662" i="2"/>
  <c r="C3662" i="2" s="1"/>
  <c r="B3661" i="2"/>
  <c r="A3661" i="2"/>
  <c r="C3661" i="2" s="1"/>
  <c r="B3660" i="2"/>
  <c r="A3660" i="2"/>
  <c r="C3660" i="2" s="1"/>
  <c r="B3659" i="2"/>
  <c r="A3659" i="2"/>
  <c r="C3659" i="2" s="1"/>
  <c r="B3658" i="2"/>
  <c r="A3658" i="2"/>
  <c r="C3658" i="2" s="1"/>
  <c r="B3657" i="2"/>
  <c r="A3657" i="2"/>
  <c r="C3657" i="2" s="1"/>
  <c r="B3656" i="2"/>
  <c r="A3656" i="2"/>
  <c r="C3656" i="2" s="1"/>
  <c r="B3655" i="2"/>
  <c r="A3655" i="2"/>
  <c r="C3655" i="2" s="1"/>
  <c r="B3654" i="2"/>
  <c r="A3654" i="2"/>
  <c r="C3654" i="2" s="1"/>
  <c r="B3653" i="2"/>
  <c r="A3653" i="2"/>
  <c r="C3653" i="2" s="1"/>
  <c r="B3652" i="2"/>
  <c r="A3652" i="2"/>
  <c r="C3652" i="2" s="1"/>
  <c r="B3651" i="2"/>
  <c r="A3651" i="2"/>
  <c r="C3651" i="2" s="1"/>
  <c r="B3650" i="2"/>
  <c r="A3650" i="2"/>
  <c r="C3650" i="2" s="1"/>
  <c r="B3649" i="2"/>
  <c r="A3649" i="2"/>
  <c r="C3649" i="2" s="1"/>
  <c r="B3648" i="2"/>
  <c r="A3648" i="2"/>
  <c r="C3648" i="2" s="1"/>
  <c r="B3647" i="2"/>
  <c r="A3647" i="2"/>
  <c r="C3647" i="2" s="1"/>
  <c r="B3646" i="2"/>
  <c r="A3646" i="2"/>
  <c r="C3646" i="2" s="1"/>
  <c r="B3645" i="2"/>
  <c r="A3645" i="2"/>
  <c r="C3645" i="2" s="1"/>
  <c r="B3644" i="2"/>
  <c r="A3644" i="2"/>
  <c r="C3644" i="2" s="1"/>
  <c r="B3643" i="2"/>
  <c r="A3643" i="2"/>
  <c r="C3643" i="2" s="1"/>
  <c r="B3642" i="2"/>
  <c r="A3642" i="2"/>
  <c r="C3642" i="2" s="1"/>
  <c r="B3641" i="2"/>
  <c r="A3641" i="2"/>
  <c r="C3641" i="2" s="1"/>
  <c r="B3640" i="2"/>
  <c r="A3640" i="2"/>
  <c r="C3640" i="2" s="1"/>
  <c r="B3639" i="2"/>
  <c r="A3639" i="2"/>
  <c r="C3639" i="2" s="1"/>
  <c r="B3638" i="2"/>
  <c r="A3638" i="2"/>
  <c r="C3638" i="2" s="1"/>
  <c r="B3637" i="2"/>
  <c r="A3637" i="2"/>
  <c r="C3637" i="2" s="1"/>
  <c r="B3636" i="2"/>
  <c r="A3636" i="2"/>
  <c r="C3636" i="2" s="1"/>
  <c r="B3635" i="2"/>
  <c r="A3635" i="2"/>
  <c r="C3635" i="2" s="1"/>
  <c r="B3634" i="2"/>
  <c r="A3634" i="2"/>
  <c r="C3634" i="2" s="1"/>
  <c r="B3633" i="2"/>
  <c r="A3633" i="2"/>
  <c r="C3633" i="2" s="1"/>
  <c r="B3632" i="2"/>
  <c r="A3632" i="2"/>
  <c r="C3632" i="2" s="1"/>
  <c r="B3631" i="2"/>
  <c r="A3631" i="2"/>
  <c r="C3631" i="2" s="1"/>
  <c r="B3630" i="2"/>
  <c r="A3630" i="2"/>
  <c r="C3630" i="2" s="1"/>
  <c r="B3629" i="2"/>
  <c r="A3629" i="2"/>
  <c r="C3629" i="2" s="1"/>
  <c r="B3628" i="2"/>
  <c r="A3628" i="2"/>
  <c r="C3628" i="2" s="1"/>
  <c r="B3627" i="2"/>
  <c r="A3627" i="2"/>
  <c r="C3627" i="2" s="1"/>
  <c r="B3626" i="2"/>
  <c r="A3626" i="2"/>
  <c r="C3626" i="2" s="1"/>
  <c r="B3625" i="2"/>
  <c r="A3625" i="2"/>
  <c r="C3625" i="2" s="1"/>
  <c r="B3624" i="2"/>
  <c r="A3624" i="2"/>
  <c r="C3624" i="2" s="1"/>
  <c r="B3623" i="2"/>
  <c r="A3623" i="2"/>
  <c r="C3623" i="2" s="1"/>
  <c r="B3622" i="2"/>
  <c r="A3622" i="2"/>
  <c r="C3622" i="2" s="1"/>
  <c r="B3621" i="2"/>
  <c r="A3621" i="2"/>
  <c r="C3621" i="2" s="1"/>
  <c r="B3620" i="2"/>
  <c r="A3620" i="2"/>
  <c r="C3620" i="2" s="1"/>
  <c r="B3619" i="2"/>
  <c r="A3619" i="2"/>
  <c r="C3619" i="2" s="1"/>
  <c r="B3618" i="2"/>
  <c r="A3618" i="2"/>
  <c r="C3618" i="2" s="1"/>
  <c r="B3617" i="2"/>
  <c r="A3617" i="2"/>
  <c r="C3617" i="2" s="1"/>
  <c r="B3616" i="2"/>
  <c r="A3616" i="2"/>
  <c r="C3616" i="2" s="1"/>
  <c r="B3615" i="2"/>
  <c r="A3615" i="2"/>
  <c r="C3615" i="2" s="1"/>
  <c r="B3614" i="2"/>
  <c r="A3614" i="2"/>
  <c r="C3614" i="2" s="1"/>
  <c r="B3613" i="2"/>
  <c r="A3613" i="2"/>
  <c r="C3613" i="2" s="1"/>
  <c r="B3612" i="2"/>
  <c r="A3612" i="2"/>
  <c r="C3612" i="2" s="1"/>
  <c r="B3611" i="2"/>
  <c r="A3611" i="2"/>
  <c r="C3611" i="2" s="1"/>
  <c r="B3610" i="2"/>
  <c r="A3610" i="2"/>
  <c r="C3610" i="2" s="1"/>
  <c r="B3609" i="2"/>
  <c r="A3609" i="2"/>
  <c r="C3609" i="2" s="1"/>
  <c r="B3608" i="2"/>
  <c r="A3608" i="2"/>
  <c r="C3608" i="2" s="1"/>
  <c r="B3607" i="2"/>
  <c r="A3607" i="2"/>
  <c r="C3607" i="2" s="1"/>
  <c r="B3606" i="2"/>
  <c r="A3606" i="2"/>
  <c r="C3606" i="2" s="1"/>
  <c r="B3605" i="2"/>
  <c r="A3605" i="2"/>
  <c r="C3605" i="2" s="1"/>
  <c r="B3604" i="2"/>
  <c r="A3604" i="2"/>
  <c r="C3604" i="2" s="1"/>
  <c r="B3603" i="2"/>
  <c r="A3603" i="2"/>
  <c r="C3603" i="2" s="1"/>
  <c r="B3602" i="2"/>
  <c r="A3602" i="2"/>
  <c r="C3602" i="2" s="1"/>
  <c r="B3601" i="2"/>
  <c r="A3601" i="2"/>
  <c r="C3601" i="2" s="1"/>
  <c r="B3600" i="2"/>
  <c r="A3600" i="2"/>
  <c r="C3600" i="2" s="1"/>
  <c r="B3599" i="2"/>
  <c r="A3599" i="2"/>
  <c r="C3599" i="2" s="1"/>
  <c r="B3598" i="2"/>
  <c r="A3598" i="2"/>
  <c r="C3598" i="2" s="1"/>
  <c r="B3597" i="2"/>
  <c r="A3597" i="2"/>
  <c r="C3597" i="2" s="1"/>
  <c r="B3596" i="2"/>
  <c r="A3596" i="2"/>
  <c r="C3596" i="2" s="1"/>
  <c r="B3595" i="2"/>
  <c r="A3595" i="2"/>
  <c r="C3595" i="2" s="1"/>
  <c r="B3594" i="2"/>
  <c r="A3594" i="2"/>
  <c r="C3594" i="2" s="1"/>
  <c r="B3593" i="2"/>
  <c r="A3593" i="2"/>
  <c r="C3593" i="2" s="1"/>
  <c r="B3592" i="2"/>
  <c r="A3592" i="2"/>
  <c r="C3592" i="2" s="1"/>
  <c r="B3591" i="2"/>
  <c r="A3591" i="2"/>
  <c r="C3591" i="2" s="1"/>
  <c r="B3590" i="2"/>
  <c r="A3590" i="2"/>
  <c r="C3590" i="2" s="1"/>
  <c r="B3589" i="2"/>
  <c r="A3589" i="2"/>
  <c r="C3589" i="2" s="1"/>
  <c r="B3588" i="2"/>
  <c r="A3588" i="2"/>
  <c r="C3588" i="2" s="1"/>
  <c r="B3587" i="2"/>
  <c r="A3587" i="2"/>
  <c r="C3587" i="2" s="1"/>
  <c r="B3586" i="2"/>
  <c r="A3586" i="2"/>
  <c r="C3586" i="2" s="1"/>
  <c r="B3585" i="2"/>
  <c r="A3585" i="2"/>
  <c r="C3585" i="2" s="1"/>
  <c r="B3584" i="2"/>
  <c r="A3584" i="2"/>
  <c r="C3584" i="2" s="1"/>
  <c r="B3583" i="2"/>
  <c r="A3583" i="2"/>
  <c r="C3583" i="2" s="1"/>
  <c r="B3582" i="2"/>
  <c r="A3582" i="2"/>
  <c r="C3582" i="2" s="1"/>
  <c r="B3581" i="2"/>
  <c r="A3581" i="2"/>
  <c r="C3581" i="2" s="1"/>
  <c r="B3580" i="2"/>
  <c r="A3580" i="2"/>
  <c r="C3580" i="2" s="1"/>
  <c r="B3579" i="2"/>
  <c r="A3579" i="2"/>
  <c r="C3579" i="2" s="1"/>
  <c r="B3578" i="2"/>
  <c r="A3578" i="2"/>
  <c r="C3578" i="2" s="1"/>
  <c r="B3577" i="2"/>
  <c r="A3577" i="2"/>
  <c r="C3577" i="2" s="1"/>
  <c r="B3576" i="2"/>
  <c r="A3576" i="2"/>
  <c r="C3576" i="2" s="1"/>
  <c r="B3575" i="2"/>
  <c r="A3575" i="2"/>
  <c r="C3575" i="2" s="1"/>
  <c r="B3574" i="2"/>
  <c r="A3574" i="2"/>
  <c r="C3574" i="2" s="1"/>
  <c r="B3573" i="2"/>
  <c r="A3573" i="2"/>
  <c r="C3573" i="2" s="1"/>
  <c r="B3572" i="2"/>
  <c r="A3572" i="2"/>
  <c r="C3572" i="2" s="1"/>
  <c r="B3571" i="2"/>
  <c r="A3571" i="2"/>
  <c r="C3571" i="2" s="1"/>
  <c r="B3570" i="2"/>
  <c r="A3570" i="2"/>
  <c r="C3570" i="2" s="1"/>
  <c r="B3569" i="2"/>
  <c r="A3569" i="2"/>
  <c r="C3569" i="2" s="1"/>
  <c r="B3568" i="2"/>
  <c r="A3568" i="2"/>
  <c r="C3568" i="2" s="1"/>
  <c r="B3567" i="2"/>
  <c r="A3567" i="2"/>
  <c r="C3567" i="2" s="1"/>
  <c r="B3566" i="2"/>
  <c r="A3566" i="2"/>
  <c r="C3566" i="2" s="1"/>
  <c r="B3565" i="2"/>
  <c r="A3565" i="2"/>
  <c r="C3565" i="2" s="1"/>
  <c r="B3564" i="2"/>
  <c r="A3564" i="2"/>
  <c r="C3564" i="2" s="1"/>
  <c r="B3563" i="2"/>
  <c r="A3563" i="2"/>
  <c r="C3563" i="2" s="1"/>
  <c r="B3562" i="2"/>
  <c r="A3562" i="2"/>
  <c r="C3562" i="2" s="1"/>
  <c r="B3561" i="2"/>
  <c r="A3561" i="2"/>
  <c r="C3561" i="2" s="1"/>
  <c r="B3560" i="2"/>
  <c r="A3560" i="2"/>
  <c r="C3560" i="2" s="1"/>
  <c r="B3559" i="2"/>
  <c r="A3559" i="2"/>
  <c r="C3559" i="2" s="1"/>
  <c r="B3558" i="2"/>
  <c r="A3558" i="2"/>
  <c r="C3558" i="2" s="1"/>
  <c r="B3557" i="2"/>
  <c r="A3557" i="2"/>
  <c r="C3557" i="2" s="1"/>
  <c r="B3556" i="2"/>
  <c r="A3556" i="2"/>
  <c r="C3556" i="2" s="1"/>
  <c r="B3555" i="2"/>
  <c r="A3555" i="2"/>
  <c r="C3555" i="2" s="1"/>
  <c r="B3554" i="2"/>
  <c r="A3554" i="2"/>
  <c r="C3554" i="2" s="1"/>
  <c r="B3553" i="2"/>
  <c r="A3553" i="2"/>
  <c r="C3553" i="2" s="1"/>
  <c r="B3552" i="2"/>
  <c r="A3552" i="2"/>
  <c r="C3552" i="2" s="1"/>
  <c r="B3551" i="2"/>
  <c r="A3551" i="2"/>
  <c r="C3551" i="2" s="1"/>
  <c r="B3550" i="2"/>
  <c r="A3550" i="2"/>
  <c r="C3550" i="2" s="1"/>
  <c r="B3549" i="2"/>
  <c r="A3549" i="2"/>
  <c r="C3549" i="2" s="1"/>
  <c r="B3548" i="2"/>
  <c r="A3548" i="2"/>
  <c r="C3548" i="2" s="1"/>
  <c r="B3547" i="2"/>
  <c r="A3547" i="2"/>
  <c r="C3547" i="2" s="1"/>
  <c r="B3546" i="2"/>
  <c r="A3546" i="2"/>
  <c r="C3546" i="2" s="1"/>
  <c r="B3545" i="2"/>
  <c r="A3545" i="2"/>
  <c r="C3545" i="2" s="1"/>
  <c r="B3544" i="2"/>
  <c r="A3544" i="2"/>
  <c r="C3544" i="2" s="1"/>
  <c r="B3543" i="2"/>
  <c r="A3543" i="2"/>
  <c r="C3543" i="2" s="1"/>
  <c r="B3542" i="2"/>
  <c r="A3542" i="2"/>
  <c r="C3542" i="2" s="1"/>
  <c r="B3541" i="2"/>
  <c r="A3541" i="2"/>
  <c r="C3541" i="2" s="1"/>
  <c r="B3540" i="2"/>
  <c r="A3540" i="2"/>
  <c r="C3540" i="2" s="1"/>
  <c r="B3539" i="2"/>
  <c r="A3539" i="2"/>
  <c r="C3539" i="2" s="1"/>
  <c r="B3538" i="2"/>
  <c r="A3538" i="2"/>
  <c r="C3538" i="2" s="1"/>
  <c r="B3537" i="2"/>
  <c r="A3537" i="2"/>
  <c r="C3537" i="2" s="1"/>
  <c r="B3536" i="2"/>
  <c r="A3536" i="2"/>
  <c r="C3536" i="2" s="1"/>
  <c r="B3535" i="2"/>
  <c r="A3535" i="2"/>
  <c r="C3535" i="2" s="1"/>
  <c r="B3534" i="2"/>
  <c r="A3534" i="2"/>
  <c r="C3534" i="2" s="1"/>
  <c r="B3533" i="2"/>
  <c r="A3533" i="2"/>
  <c r="C3533" i="2" s="1"/>
  <c r="B3532" i="2"/>
  <c r="A3532" i="2"/>
  <c r="C3532" i="2" s="1"/>
  <c r="B3531" i="2"/>
  <c r="A3531" i="2"/>
  <c r="C3531" i="2" s="1"/>
  <c r="B3530" i="2"/>
  <c r="A3530" i="2"/>
  <c r="C3530" i="2" s="1"/>
  <c r="B3529" i="2"/>
  <c r="A3529" i="2"/>
  <c r="C3529" i="2" s="1"/>
  <c r="B3528" i="2"/>
  <c r="A3528" i="2"/>
  <c r="C3528" i="2" s="1"/>
  <c r="B3527" i="2"/>
  <c r="A3527" i="2"/>
  <c r="C3527" i="2" s="1"/>
  <c r="B3526" i="2"/>
  <c r="A3526" i="2"/>
  <c r="C3526" i="2" s="1"/>
  <c r="B3525" i="2"/>
  <c r="A3525" i="2"/>
  <c r="C3525" i="2" s="1"/>
  <c r="B3524" i="2"/>
  <c r="A3524" i="2"/>
  <c r="C3524" i="2" s="1"/>
  <c r="B3523" i="2"/>
  <c r="A3523" i="2"/>
  <c r="C3523" i="2" s="1"/>
  <c r="B3522" i="2"/>
  <c r="A3522" i="2"/>
  <c r="C3522" i="2" s="1"/>
  <c r="B3521" i="2"/>
  <c r="A3521" i="2"/>
  <c r="C3521" i="2" s="1"/>
  <c r="B3520" i="2"/>
  <c r="A3520" i="2"/>
  <c r="C3520" i="2" s="1"/>
  <c r="B3519" i="2"/>
  <c r="A3519" i="2"/>
  <c r="C3519" i="2" s="1"/>
  <c r="B3518" i="2"/>
  <c r="A3518" i="2"/>
  <c r="C3518" i="2" s="1"/>
  <c r="B3517" i="2"/>
  <c r="A3517" i="2"/>
  <c r="C3517" i="2" s="1"/>
  <c r="B3516" i="2"/>
  <c r="A3516" i="2"/>
  <c r="C3516" i="2" s="1"/>
  <c r="B3515" i="2"/>
  <c r="A3515" i="2"/>
  <c r="C3515" i="2" s="1"/>
  <c r="B3514" i="2"/>
  <c r="A3514" i="2"/>
  <c r="C3514" i="2" s="1"/>
  <c r="B3513" i="2"/>
  <c r="A3513" i="2"/>
  <c r="C3513" i="2" s="1"/>
  <c r="B3512" i="2"/>
  <c r="A3512" i="2"/>
  <c r="C3512" i="2" s="1"/>
  <c r="B3511" i="2"/>
  <c r="A3511" i="2"/>
  <c r="C3511" i="2" s="1"/>
  <c r="B3510" i="2"/>
  <c r="A3510" i="2"/>
  <c r="C3510" i="2" s="1"/>
  <c r="B3509" i="2"/>
  <c r="A3509" i="2"/>
  <c r="C3509" i="2" s="1"/>
  <c r="B3508" i="2"/>
  <c r="A3508" i="2"/>
  <c r="C3508" i="2" s="1"/>
  <c r="B3507" i="2"/>
  <c r="A3507" i="2"/>
  <c r="C3507" i="2" s="1"/>
  <c r="B3506" i="2"/>
  <c r="A3506" i="2"/>
  <c r="C3506" i="2" s="1"/>
  <c r="B3505" i="2"/>
  <c r="A3505" i="2"/>
  <c r="C3505" i="2" s="1"/>
  <c r="B3504" i="2"/>
  <c r="A3504" i="2"/>
  <c r="C3504" i="2" s="1"/>
  <c r="B3503" i="2"/>
  <c r="A3503" i="2"/>
  <c r="C3503" i="2" s="1"/>
  <c r="B3502" i="2"/>
  <c r="A3502" i="2"/>
  <c r="C3502" i="2" s="1"/>
  <c r="B3501" i="2"/>
  <c r="A3501" i="2"/>
  <c r="C3501" i="2" s="1"/>
  <c r="B3500" i="2"/>
  <c r="A3500" i="2"/>
  <c r="C3500" i="2" s="1"/>
  <c r="B3499" i="2"/>
  <c r="A3499" i="2"/>
  <c r="C3499" i="2" s="1"/>
  <c r="B3498" i="2"/>
  <c r="A3498" i="2"/>
  <c r="C3498" i="2" s="1"/>
  <c r="B3497" i="2"/>
  <c r="A3497" i="2"/>
  <c r="C3497" i="2" s="1"/>
  <c r="B3496" i="2"/>
  <c r="A3496" i="2"/>
  <c r="C3496" i="2" s="1"/>
  <c r="B3495" i="2"/>
  <c r="A3495" i="2"/>
  <c r="C3495" i="2" s="1"/>
  <c r="B3494" i="2"/>
  <c r="A3494" i="2"/>
  <c r="C3494" i="2" s="1"/>
  <c r="B3493" i="2"/>
  <c r="A3493" i="2"/>
  <c r="C3493" i="2" s="1"/>
  <c r="B3492" i="2"/>
  <c r="A3492" i="2"/>
  <c r="C3492" i="2" s="1"/>
  <c r="B3491" i="2"/>
  <c r="A3491" i="2"/>
  <c r="C3491" i="2" s="1"/>
  <c r="B3490" i="2"/>
  <c r="A3490" i="2"/>
  <c r="C3490" i="2" s="1"/>
  <c r="B3489" i="2"/>
  <c r="A3489" i="2"/>
  <c r="C3489" i="2" s="1"/>
  <c r="B3488" i="2"/>
  <c r="A3488" i="2"/>
  <c r="C3488" i="2" s="1"/>
  <c r="B3487" i="2"/>
  <c r="A3487" i="2"/>
  <c r="C3487" i="2" s="1"/>
  <c r="B3486" i="2"/>
  <c r="A3486" i="2"/>
  <c r="C3486" i="2" s="1"/>
  <c r="B3485" i="2"/>
  <c r="A3485" i="2"/>
  <c r="C3485" i="2" s="1"/>
  <c r="B3484" i="2"/>
  <c r="A3484" i="2"/>
  <c r="C3484" i="2" s="1"/>
  <c r="B3483" i="2"/>
  <c r="A3483" i="2"/>
  <c r="C3483" i="2" s="1"/>
  <c r="B3482" i="2"/>
  <c r="A3482" i="2"/>
  <c r="C3482" i="2" s="1"/>
  <c r="B3481" i="2"/>
  <c r="A3481" i="2"/>
  <c r="C3481" i="2" s="1"/>
  <c r="B3480" i="2"/>
  <c r="A3480" i="2"/>
  <c r="C3480" i="2" s="1"/>
  <c r="B3479" i="2"/>
  <c r="A3479" i="2"/>
  <c r="C3479" i="2" s="1"/>
  <c r="B3478" i="2"/>
  <c r="A3478" i="2"/>
  <c r="C3478" i="2" s="1"/>
  <c r="B3477" i="2"/>
  <c r="A3477" i="2"/>
  <c r="C3477" i="2" s="1"/>
  <c r="B3476" i="2"/>
  <c r="A3476" i="2"/>
  <c r="C3476" i="2" s="1"/>
  <c r="B3475" i="2"/>
  <c r="A3475" i="2"/>
  <c r="C3475" i="2" s="1"/>
  <c r="B3474" i="2"/>
  <c r="A3474" i="2"/>
  <c r="C3474" i="2" s="1"/>
  <c r="B3473" i="2"/>
  <c r="A3473" i="2"/>
  <c r="C3473" i="2" s="1"/>
  <c r="B3472" i="2"/>
  <c r="A3472" i="2"/>
  <c r="C3472" i="2" s="1"/>
  <c r="B3471" i="2"/>
  <c r="A3471" i="2"/>
  <c r="C3471" i="2" s="1"/>
  <c r="B3470" i="2"/>
  <c r="A3470" i="2"/>
  <c r="C3470" i="2" s="1"/>
  <c r="B3469" i="2"/>
  <c r="A3469" i="2"/>
  <c r="C3469" i="2" s="1"/>
  <c r="B3468" i="2"/>
  <c r="A3468" i="2"/>
  <c r="C3468" i="2" s="1"/>
  <c r="B3467" i="2"/>
  <c r="A3467" i="2"/>
  <c r="C3467" i="2" s="1"/>
  <c r="B3466" i="2"/>
  <c r="A3466" i="2"/>
  <c r="C3466" i="2" s="1"/>
  <c r="B3465" i="2"/>
  <c r="A3465" i="2"/>
  <c r="C3465" i="2" s="1"/>
  <c r="B3464" i="2"/>
  <c r="A3464" i="2"/>
  <c r="C3464" i="2" s="1"/>
  <c r="B3463" i="2"/>
  <c r="A3463" i="2"/>
  <c r="C3463" i="2" s="1"/>
  <c r="B3462" i="2"/>
  <c r="A3462" i="2"/>
  <c r="C3462" i="2" s="1"/>
  <c r="B3461" i="2"/>
  <c r="A3461" i="2"/>
  <c r="C3461" i="2" s="1"/>
  <c r="B3460" i="2"/>
  <c r="A3460" i="2"/>
  <c r="C3460" i="2" s="1"/>
  <c r="B3459" i="2"/>
  <c r="A3459" i="2"/>
  <c r="C3459" i="2" s="1"/>
  <c r="B3458" i="2"/>
  <c r="A3458" i="2"/>
  <c r="C3458" i="2" s="1"/>
  <c r="B3457" i="2"/>
  <c r="A3457" i="2"/>
  <c r="C3457" i="2" s="1"/>
  <c r="B3456" i="2"/>
  <c r="A3456" i="2"/>
  <c r="C3456" i="2" s="1"/>
  <c r="B3455" i="2"/>
  <c r="A3455" i="2"/>
  <c r="C3455" i="2" s="1"/>
  <c r="B3454" i="2"/>
  <c r="A3454" i="2"/>
  <c r="C3454" i="2" s="1"/>
  <c r="B3453" i="2"/>
  <c r="A3453" i="2"/>
  <c r="C3453" i="2" s="1"/>
  <c r="B3452" i="2"/>
  <c r="A3452" i="2"/>
  <c r="C3452" i="2" s="1"/>
  <c r="B3451" i="2"/>
  <c r="A3451" i="2"/>
  <c r="C3451" i="2" s="1"/>
  <c r="B3450" i="2"/>
  <c r="A3450" i="2"/>
  <c r="C3450" i="2" s="1"/>
  <c r="B3449" i="2"/>
  <c r="A3449" i="2"/>
  <c r="C3449" i="2" s="1"/>
  <c r="B3448" i="2"/>
  <c r="A3448" i="2"/>
  <c r="C3448" i="2" s="1"/>
  <c r="B3447" i="2"/>
  <c r="A3447" i="2"/>
  <c r="C3447" i="2" s="1"/>
  <c r="B3446" i="2"/>
  <c r="A3446" i="2"/>
  <c r="C3446" i="2" s="1"/>
  <c r="B3445" i="2"/>
  <c r="A3445" i="2"/>
  <c r="C3445" i="2" s="1"/>
  <c r="B3444" i="2"/>
  <c r="A3444" i="2"/>
  <c r="C3444" i="2" s="1"/>
  <c r="B3443" i="2"/>
  <c r="A3443" i="2"/>
  <c r="C3443" i="2" s="1"/>
  <c r="B3442" i="2"/>
  <c r="A3442" i="2"/>
  <c r="C3442" i="2" s="1"/>
  <c r="B3441" i="2"/>
  <c r="A3441" i="2"/>
  <c r="C3441" i="2" s="1"/>
  <c r="B3440" i="2"/>
  <c r="A3440" i="2"/>
  <c r="C3440" i="2" s="1"/>
  <c r="B3439" i="2"/>
  <c r="A3439" i="2"/>
  <c r="C3439" i="2" s="1"/>
  <c r="B3438" i="2"/>
  <c r="A3438" i="2"/>
  <c r="C3438" i="2" s="1"/>
  <c r="B3437" i="2"/>
  <c r="A3437" i="2"/>
  <c r="C3437" i="2" s="1"/>
  <c r="B3436" i="2"/>
  <c r="A3436" i="2"/>
  <c r="C3436" i="2" s="1"/>
  <c r="B3435" i="2"/>
  <c r="A3435" i="2"/>
  <c r="C3435" i="2" s="1"/>
  <c r="B3434" i="2"/>
  <c r="A3434" i="2"/>
  <c r="C3434" i="2" s="1"/>
  <c r="B3433" i="2"/>
  <c r="A3433" i="2"/>
  <c r="C3433" i="2" s="1"/>
  <c r="B3432" i="2"/>
  <c r="A3432" i="2"/>
  <c r="C3432" i="2" s="1"/>
  <c r="B3431" i="2"/>
  <c r="A3431" i="2"/>
  <c r="C3431" i="2" s="1"/>
  <c r="B3430" i="2"/>
  <c r="A3430" i="2"/>
  <c r="C3430" i="2" s="1"/>
  <c r="B3429" i="2"/>
  <c r="A3429" i="2"/>
  <c r="C3429" i="2" s="1"/>
  <c r="B3428" i="2"/>
  <c r="A3428" i="2"/>
  <c r="C3428" i="2" s="1"/>
  <c r="B3427" i="2"/>
  <c r="A3427" i="2"/>
  <c r="C3427" i="2" s="1"/>
  <c r="B3426" i="2"/>
  <c r="A3426" i="2"/>
  <c r="C3426" i="2" s="1"/>
  <c r="B3425" i="2"/>
  <c r="A3425" i="2"/>
  <c r="C3425" i="2" s="1"/>
  <c r="B3424" i="2"/>
  <c r="A3424" i="2"/>
  <c r="C3424" i="2" s="1"/>
  <c r="B3423" i="2"/>
  <c r="A3423" i="2"/>
  <c r="C3423" i="2" s="1"/>
  <c r="B3422" i="2"/>
  <c r="A3422" i="2"/>
  <c r="C3422" i="2" s="1"/>
  <c r="B3421" i="2"/>
  <c r="A3421" i="2"/>
  <c r="C3421" i="2" s="1"/>
  <c r="B3420" i="2"/>
  <c r="A3420" i="2"/>
  <c r="C3420" i="2" s="1"/>
  <c r="B3419" i="2"/>
  <c r="A3419" i="2"/>
  <c r="C3419" i="2" s="1"/>
  <c r="B3418" i="2"/>
  <c r="A3418" i="2"/>
  <c r="C3418" i="2" s="1"/>
  <c r="B3417" i="2"/>
  <c r="A3417" i="2"/>
  <c r="C3417" i="2" s="1"/>
  <c r="B3416" i="2"/>
  <c r="A3416" i="2"/>
  <c r="C3416" i="2" s="1"/>
  <c r="B3415" i="2"/>
  <c r="A3415" i="2"/>
  <c r="C3415" i="2" s="1"/>
  <c r="B3414" i="2"/>
  <c r="A3414" i="2"/>
  <c r="C3414" i="2" s="1"/>
  <c r="B3413" i="2"/>
  <c r="A3413" i="2"/>
  <c r="C3413" i="2" s="1"/>
  <c r="B3412" i="2"/>
  <c r="A3412" i="2"/>
  <c r="C3412" i="2" s="1"/>
  <c r="B3411" i="2"/>
  <c r="A3411" i="2"/>
  <c r="C3411" i="2" s="1"/>
  <c r="B3410" i="2"/>
  <c r="A3410" i="2"/>
  <c r="C3410" i="2" s="1"/>
  <c r="B3409" i="2"/>
  <c r="A3409" i="2"/>
  <c r="C3409" i="2" s="1"/>
  <c r="B3408" i="2"/>
  <c r="A3408" i="2"/>
  <c r="C3408" i="2" s="1"/>
  <c r="B3407" i="2"/>
  <c r="A3407" i="2"/>
  <c r="C3407" i="2" s="1"/>
  <c r="B3406" i="2"/>
  <c r="A3406" i="2"/>
  <c r="C3406" i="2" s="1"/>
  <c r="B3405" i="2"/>
  <c r="A3405" i="2"/>
  <c r="C3405" i="2" s="1"/>
  <c r="B3404" i="2"/>
  <c r="A3404" i="2"/>
  <c r="C3404" i="2" s="1"/>
  <c r="B3403" i="2"/>
  <c r="A3403" i="2"/>
  <c r="C3403" i="2" s="1"/>
  <c r="B3402" i="2"/>
  <c r="A3402" i="2"/>
  <c r="C3402" i="2" s="1"/>
  <c r="B3401" i="2"/>
  <c r="A3401" i="2"/>
  <c r="C3401" i="2" s="1"/>
  <c r="B3400" i="2"/>
  <c r="A3400" i="2"/>
  <c r="C3400" i="2" s="1"/>
  <c r="B3399" i="2"/>
  <c r="A3399" i="2"/>
  <c r="C3399" i="2" s="1"/>
  <c r="B3398" i="2"/>
  <c r="A3398" i="2"/>
  <c r="C3398" i="2" s="1"/>
  <c r="B3397" i="2"/>
  <c r="A3397" i="2"/>
  <c r="C3397" i="2" s="1"/>
  <c r="B3396" i="2"/>
  <c r="A3396" i="2"/>
  <c r="C3396" i="2" s="1"/>
  <c r="B3395" i="2"/>
  <c r="A3395" i="2"/>
  <c r="C3395" i="2" s="1"/>
  <c r="B3394" i="2"/>
  <c r="A3394" i="2"/>
  <c r="C3394" i="2" s="1"/>
  <c r="B3393" i="2"/>
  <c r="A3393" i="2"/>
  <c r="C3393" i="2" s="1"/>
  <c r="B3392" i="2"/>
  <c r="A3392" i="2"/>
  <c r="C3392" i="2" s="1"/>
  <c r="B3391" i="2"/>
  <c r="A3391" i="2"/>
  <c r="C3391" i="2" s="1"/>
  <c r="B3390" i="2"/>
  <c r="A3390" i="2"/>
  <c r="C3390" i="2" s="1"/>
  <c r="B3389" i="2"/>
  <c r="A3389" i="2"/>
  <c r="C3389" i="2" s="1"/>
  <c r="B3388" i="2"/>
  <c r="A3388" i="2"/>
  <c r="C3388" i="2" s="1"/>
  <c r="B3387" i="2"/>
  <c r="A3387" i="2"/>
  <c r="C3387" i="2" s="1"/>
  <c r="B3386" i="2"/>
  <c r="A3386" i="2"/>
  <c r="C3386" i="2" s="1"/>
  <c r="B3385" i="2"/>
  <c r="A3385" i="2"/>
  <c r="C3385" i="2" s="1"/>
  <c r="B3384" i="2"/>
  <c r="A3384" i="2"/>
  <c r="C3384" i="2" s="1"/>
  <c r="B3383" i="2"/>
  <c r="A3383" i="2"/>
  <c r="C3383" i="2" s="1"/>
  <c r="B3382" i="2"/>
  <c r="A3382" i="2"/>
  <c r="C3382" i="2" s="1"/>
  <c r="B3381" i="2"/>
  <c r="A3381" i="2"/>
  <c r="C3381" i="2" s="1"/>
  <c r="B3380" i="2"/>
  <c r="A3380" i="2"/>
  <c r="C3380" i="2" s="1"/>
  <c r="B3379" i="2"/>
  <c r="A3379" i="2"/>
  <c r="C3379" i="2" s="1"/>
  <c r="B3378" i="2"/>
  <c r="A3378" i="2"/>
  <c r="C3378" i="2" s="1"/>
  <c r="B3377" i="2"/>
  <c r="A3377" i="2"/>
  <c r="C3377" i="2" s="1"/>
  <c r="B3376" i="2"/>
  <c r="A3376" i="2"/>
  <c r="C3376" i="2" s="1"/>
  <c r="B3375" i="2"/>
  <c r="A3375" i="2"/>
  <c r="C3375" i="2" s="1"/>
  <c r="B3374" i="2"/>
  <c r="A3374" i="2"/>
  <c r="C3374" i="2" s="1"/>
  <c r="B3373" i="2"/>
  <c r="A3373" i="2"/>
  <c r="C3373" i="2" s="1"/>
  <c r="B3372" i="2"/>
  <c r="A3372" i="2"/>
  <c r="C3372" i="2" s="1"/>
  <c r="B3371" i="2"/>
  <c r="A3371" i="2"/>
  <c r="C3371" i="2" s="1"/>
  <c r="B3370" i="2"/>
  <c r="A3370" i="2"/>
  <c r="C3370" i="2" s="1"/>
  <c r="B3369" i="2"/>
  <c r="A3369" i="2"/>
  <c r="C3369" i="2" s="1"/>
  <c r="B3368" i="2"/>
  <c r="A3368" i="2"/>
  <c r="C3368" i="2" s="1"/>
  <c r="B3367" i="2"/>
  <c r="A3367" i="2"/>
  <c r="C3367" i="2" s="1"/>
  <c r="B3366" i="2"/>
  <c r="A3366" i="2"/>
  <c r="C3366" i="2" s="1"/>
  <c r="B3365" i="2"/>
  <c r="A3365" i="2"/>
  <c r="C3365" i="2" s="1"/>
  <c r="B3364" i="2"/>
  <c r="A3364" i="2"/>
  <c r="C3364" i="2" s="1"/>
  <c r="B3363" i="2"/>
  <c r="A3363" i="2"/>
  <c r="C3363" i="2" s="1"/>
  <c r="B3362" i="2"/>
  <c r="A3362" i="2"/>
  <c r="C3362" i="2" s="1"/>
  <c r="B3361" i="2"/>
  <c r="A3361" i="2"/>
  <c r="C3361" i="2" s="1"/>
  <c r="B3360" i="2"/>
  <c r="A3360" i="2"/>
  <c r="C3360" i="2" s="1"/>
  <c r="B3359" i="2"/>
  <c r="A3359" i="2"/>
  <c r="C3359" i="2" s="1"/>
  <c r="B3358" i="2"/>
  <c r="A3358" i="2"/>
  <c r="C3358" i="2" s="1"/>
  <c r="B3357" i="2"/>
  <c r="A3357" i="2"/>
  <c r="C3357" i="2" s="1"/>
  <c r="B3356" i="2"/>
  <c r="A3356" i="2"/>
  <c r="C3356" i="2" s="1"/>
  <c r="B3355" i="2"/>
  <c r="A3355" i="2"/>
  <c r="C3355" i="2" s="1"/>
  <c r="B3354" i="2"/>
  <c r="A3354" i="2"/>
  <c r="C3354" i="2" s="1"/>
  <c r="B3353" i="2"/>
  <c r="A3353" i="2"/>
  <c r="C3353" i="2" s="1"/>
  <c r="B3352" i="2"/>
  <c r="A3352" i="2"/>
  <c r="C3352" i="2" s="1"/>
  <c r="B3351" i="2"/>
  <c r="A3351" i="2"/>
  <c r="C3351" i="2" s="1"/>
  <c r="B3350" i="2"/>
  <c r="A3350" i="2"/>
  <c r="C3350" i="2" s="1"/>
  <c r="B3349" i="2"/>
  <c r="A3349" i="2"/>
  <c r="C3349" i="2" s="1"/>
  <c r="B3348" i="2"/>
  <c r="A3348" i="2"/>
  <c r="C3348" i="2" s="1"/>
  <c r="B3347" i="2"/>
  <c r="A3347" i="2"/>
  <c r="C3347" i="2" s="1"/>
  <c r="B3346" i="2"/>
  <c r="A3346" i="2"/>
  <c r="C3346" i="2" s="1"/>
  <c r="B3345" i="2"/>
  <c r="A3345" i="2"/>
  <c r="C3345" i="2" s="1"/>
  <c r="B3344" i="2"/>
  <c r="A3344" i="2"/>
  <c r="C3344" i="2" s="1"/>
  <c r="B3343" i="2"/>
  <c r="A3343" i="2"/>
  <c r="C3343" i="2" s="1"/>
  <c r="B3342" i="2"/>
  <c r="A3342" i="2"/>
  <c r="C3342" i="2" s="1"/>
  <c r="B3341" i="2"/>
  <c r="A3341" i="2"/>
  <c r="C3341" i="2" s="1"/>
  <c r="B3340" i="2"/>
  <c r="A3340" i="2"/>
  <c r="C3340" i="2" s="1"/>
  <c r="B3339" i="2"/>
  <c r="A3339" i="2"/>
  <c r="C3339" i="2" s="1"/>
  <c r="B3338" i="2"/>
  <c r="A3338" i="2"/>
  <c r="C3338" i="2" s="1"/>
  <c r="B3337" i="2"/>
  <c r="A3337" i="2"/>
  <c r="C3337" i="2" s="1"/>
  <c r="B3336" i="2"/>
  <c r="A3336" i="2"/>
  <c r="C3336" i="2" s="1"/>
  <c r="B3335" i="2"/>
  <c r="A3335" i="2"/>
  <c r="C3335" i="2" s="1"/>
  <c r="B3334" i="2"/>
  <c r="A3334" i="2"/>
  <c r="C3334" i="2" s="1"/>
  <c r="B3333" i="2"/>
  <c r="A3333" i="2"/>
  <c r="C3333" i="2" s="1"/>
  <c r="B3332" i="2"/>
  <c r="A3332" i="2"/>
  <c r="C3332" i="2" s="1"/>
  <c r="B3331" i="2"/>
  <c r="A3331" i="2"/>
  <c r="C3331" i="2" s="1"/>
  <c r="B3330" i="2"/>
  <c r="A3330" i="2"/>
  <c r="C3330" i="2" s="1"/>
  <c r="B3329" i="2"/>
  <c r="A3329" i="2"/>
  <c r="C3329" i="2" s="1"/>
  <c r="B3328" i="2"/>
  <c r="A3328" i="2"/>
  <c r="C3328" i="2" s="1"/>
  <c r="B3327" i="2"/>
  <c r="A3327" i="2"/>
  <c r="C3327" i="2" s="1"/>
  <c r="B3326" i="2"/>
  <c r="A3326" i="2"/>
  <c r="C3326" i="2" s="1"/>
  <c r="B3325" i="2"/>
  <c r="A3325" i="2"/>
  <c r="C3325" i="2" s="1"/>
  <c r="B3324" i="2"/>
  <c r="A3324" i="2"/>
  <c r="C3324" i="2" s="1"/>
  <c r="B3323" i="2"/>
  <c r="A3323" i="2"/>
  <c r="C3323" i="2" s="1"/>
  <c r="B3322" i="2"/>
  <c r="A3322" i="2"/>
  <c r="C3322" i="2" s="1"/>
  <c r="B3321" i="2"/>
  <c r="A3321" i="2"/>
  <c r="C3321" i="2" s="1"/>
  <c r="B3320" i="2"/>
  <c r="A3320" i="2"/>
  <c r="C3320" i="2" s="1"/>
  <c r="B3319" i="2"/>
  <c r="A3319" i="2"/>
  <c r="C3319" i="2" s="1"/>
  <c r="B3318" i="2"/>
  <c r="A3318" i="2"/>
  <c r="C3318" i="2" s="1"/>
  <c r="B3317" i="2"/>
  <c r="A3317" i="2"/>
  <c r="C3317" i="2" s="1"/>
  <c r="B3316" i="2"/>
  <c r="A3316" i="2"/>
  <c r="C3316" i="2" s="1"/>
  <c r="B3315" i="2"/>
  <c r="A3315" i="2"/>
  <c r="C3315" i="2" s="1"/>
  <c r="B3314" i="2"/>
  <c r="A3314" i="2"/>
  <c r="C3314" i="2" s="1"/>
  <c r="B3313" i="2"/>
  <c r="A3313" i="2"/>
  <c r="C3313" i="2" s="1"/>
  <c r="B3312" i="2"/>
  <c r="A3312" i="2"/>
  <c r="C3312" i="2" s="1"/>
  <c r="B3311" i="2"/>
  <c r="A3311" i="2"/>
  <c r="C3311" i="2" s="1"/>
  <c r="B3310" i="2"/>
  <c r="A3310" i="2"/>
  <c r="C3310" i="2" s="1"/>
  <c r="B3309" i="2"/>
  <c r="A3309" i="2"/>
  <c r="C3309" i="2" s="1"/>
  <c r="B3308" i="2"/>
  <c r="A3308" i="2"/>
  <c r="C3308" i="2" s="1"/>
  <c r="B3307" i="2"/>
  <c r="A3307" i="2"/>
  <c r="C3307" i="2" s="1"/>
  <c r="B3306" i="2"/>
  <c r="A3306" i="2"/>
  <c r="C3306" i="2" s="1"/>
  <c r="B3305" i="2"/>
  <c r="A3305" i="2"/>
  <c r="C3305" i="2" s="1"/>
  <c r="B3304" i="2"/>
  <c r="A3304" i="2"/>
  <c r="C3304" i="2" s="1"/>
  <c r="B3303" i="2"/>
  <c r="A3303" i="2"/>
  <c r="C3303" i="2" s="1"/>
  <c r="B3302" i="2"/>
  <c r="A3302" i="2"/>
  <c r="C3302" i="2" s="1"/>
  <c r="B3301" i="2"/>
  <c r="A3301" i="2"/>
  <c r="C3301" i="2" s="1"/>
  <c r="B3300" i="2"/>
  <c r="A3300" i="2"/>
  <c r="C3300" i="2" s="1"/>
  <c r="B3299" i="2"/>
  <c r="A3299" i="2"/>
  <c r="C3299" i="2" s="1"/>
  <c r="B3298" i="2"/>
  <c r="A3298" i="2"/>
  <c r="C3298" i="2" s="1"/>
  <c r="B3297" i="2"/>
  <c r="A3297" i="2"/>
  <c r="C3297" i="2" s="1"/>
  <c r="B3296" i="2"/>
  <c r="A3296" i="2"/>
  <c r="C3296" i="2" s="1"/>
  <c r="B3295" i="2"/>
  <c r="A3295" i="2"/>
  <c r="C3295" i="2" s="1"/>
  <c r="B3294" i="2"/>
  <c r="A3294" i="2"/>
  <c r="C3294" i="2" s="1"/>
  <c r="B3293" i="2"/>
  <c r="A3293" i="2"/>
  <c r="C3293" i="2" s="1"/>
  <c r="B3292" i="2"/>
  <c r="A3292" i="2"/>
  <c r="C3292" i="2" s="1"/>
  <c r="B3291" i="2"/>
  <c r="A3291" i="2"/>
  <c r="C3291" i="2" s="1"/>
  <c r="B3290" i="2"/>
  <c r="A3290" i="2"/>
  <c r="C3290" i="2" s="1"/>
  <c r="B3289" i="2"/>
  <c r="A3289" i="2"/>
  <c r="C3289" i="2" s="1"/>
  <c r="B3288" i="2"/>
  <c r="A3288" i="2"/>
  <c r="C3288" i="2" s="1"/>
  <c r="B3287" i="2"/>
  <c r="A3287" i="2"/>
  <c r="C3287" i="2" s="1"/>
  <c r="B3286" i="2"/>
  <c r="A3286" i="2"/>
  <c r="C3286" i="2" s="1"/>
  <c r="B3285" i="2"/>
  <c r="A3285" i="2"/>
  <c r="C3285" i="2" s="1"/>
  <c r="B3284" i="2"/>
  <c r="A3284" i="2"/>
  <c r="C3284" i="2" s="1"/>
  <c r="B3283" i="2"/>
  <c r="A3283" i="2"/>
  <c r="C3283" i="2" s="1"/>
  <c r="B3282" i="2"/>
  <c r="A3282" i="2"/>
  <c r="C3282" i="2" s="1"/>
  <c r="B3281" i="2"/>
  <c r="A3281" i="2"/>
  <c r="C3281" i="2" s="1"/>
  <c r="B3280" i="2"/>
  <c r="A3280" i="2"/>
  <c r="C3280" i="2" s="1"/>
  <c r="B3279" i="2"/>
  <c r="A3279" i="2"/>
  <c r="C3279" i="2" s="1"/>
  <c r="B3278" i="2"/>
  <c r="A3278" i="2"/>
  <c r="C3278" i="2" s="1"/>
  <c r="B3277" i="2"/>
  <c r="A3277" i="2"/>
  <c r="C3277" i="2" s="1"/>
  <c r="B3276" i="2"/>
  <c r="A3276" i="2"/>
  <c r="C3276" i="2" s="1"/>
  <c r="B3275" i="2"/>
  <c r="A3275" i="2"/>
  <c r="C3275" i="2" s="1"/>
  <c r="B3274" i="2"/>
  <c r="A3274" i="2"/>
  <c r="C3274" i="2" s="1"/>
  <c r="B3273" i="2"/>
  <c r="A3273" i="2"/>
  <c r="C3273" i="2" s="1"/>
  <c r="B3272" i="2"/>
  <c r="A3272" i="2"/>
  <c r="C3272" i="2" s="1"/>
  <c r="B3271" i="2"/>
  <c r="A3271" i="2"/>
  <c r="C3271" i="2" s="1"/>
  <c r="B3270" i="2"/>
  <c r="A3270" i="2"/>
  <c r="C3270" i="2" s="1"/>
  <c r="B3269" i="2"/>
  <c r="A3269" i="2"/>
  <c r="C3269" i="2" s="1"/>
  <c r="B3268" i="2"/>
  <c r="A3268" i="2"/>
  <c r="C3268" i="2" s="1"/>
  <c r="B3267" i="2"/>
  <c r="A3267" i="2"/>
  <c r="C3267" i="2" s="1"/>
  <c r="B3266" i="2"/>
  <c r="A3266" i="2"/>
  <c r="C3266" i="2" s="1"/>
  <c r="B3265" i="2"/>
  <c r="A3265" i="2"/>
  <c r="C3265" i="2" s="1"/>
  <c r="B3264" i="2"/>
  <c r="A3264" i="2"/>
  <c r="C3264" i="2" s="1"/>
  <c r="B3263" i="2"/>
  <c r="A3263" i="2"/>
  <c r="C3263" i="2" s="1"/>
  <c r="B3262" i="2"/>
  <c r="A3262" i="2"/>
  <c r="C3262" i="2" s="1"/>
  <c r="B3261" i="2"/>
  <c r="A3261" i="2"/>
  <c r="C3261" i="2" s="1"/>
  <c r="B3260" i="2"/>
  <c r="A3260" i="2"/>
  <c r="C3260" i="2" s="1"/>
  <c r="B3259" i="2"/>
  <c r="A3259" i="2"/>
  <c r="C3259" i="2" s="1"/>
  <c r="B3258" i="2"/>
  <c r="A3258" i="2"/>
  <c r="C3258" i="2" s="1"/>
  <c r="B3257" i="2"/>
  <c r="A3257" i="2"/>
  <c r="C3257" i="2" s="1"/>
  <c r="B3256" i="2"/>
  <c r="A3256" i="2"/>
  <c r="C3256" i="2" s="1"/>
  <c r="B3255" i="2"/>
  <c r="A3255" i="2"/>
  <c r="C3255" i="2" s="1"/>
  <c r="B3254" i="2"/>
  <c r="A3254" i="2"/>
  <c r="C3254" i="2" s="1"/>
  <c r="B3253" i="2"/>
  <c r="A3253" i="2"/>
  <c r="C3253" i="2" s="1"/>
  <c r="B3252" i="2"/>
  <c r="A3252" i="2"/>
  <c r="C3252" i="2" s="1"/>
  <c r="B3251" i="2"/>
  <c r="A3251" i="2"/>
  <c r="C3251" i="2" s="1"/>
  <c r="B3250" i="2"/>
  <c r="A3250" i="2"/>
  <c r="C3250" i="2" s="1"/>
  <c r="B3249" i="2"/>
  <c r="A3249" i="2"/>
  <c r="C3249" i="2" s="1"/>
  <c r="B3248" i="2"/>
  <c r="A3248" i="2"/>
  <c r="C3248" i="2" s="1"/>
  <c r="B3247" i="2"/>
  <c r="A3247" i="2"/>
  <c r="C3247" i="2" s="1"/>
  <c r="B3246" i="2"/>
  <c r="A3246" i="2"/>
  <c r="C3246" i="2" s="1"/>
  <c r="B3245" i="2"/>
  <c r="A3245" i="2"/>
  <c r="C3245" i="2" s="1"/>
  <c r="B3244" i="2"/>
  <c r="A3244" i="2"/>
  <c r="C3244" i="2" s="1"/>
  <c r="B3243" i="2"/>
  <c r="A3243" i="2"/>
  <c r="C3243" i="2" s="1"/>
  <c r="B3242" i="2"/>
  <c r="A3242" i="2"/>
  <c r="C3242" i="2" s="1"/>
  <c r="B3241" i="2"/>
  <c r="A3241" i="2"/>
  <c r="C3241" i="2" s="1"/>
  <c r="B3240" i="2"/>
  <c r="A3240" i="2"/>
  <c r="C3240" i="2" s="1"/>
  <c r="B3239" i="2"/>
  <c r="A3239" i="2"/>
  <c r="C3239" i="2" s="1"/>
  <c r="B3238" i="2"/>
  <c r="A3238" i="2"/>
  <c r="C3238" i="2" s="1"/>
  <c r="B3237" i="2"/>
  <c r="A3237" i="2"/>
  <c r="C3237" i="2" s="1"/>
  <c r="B3236" i="2"/>
  <c r="A3236" i="2"/>
  <c r="C3236" i="2" s="1"/>
  <c r="B3235" i="2"/>
  <c r="A3235" i="2"/>
  <c r="C3235" i="2" s="1"/>
  <c r="B3234" i="2"/>
  <c r="A3234" i="2"/>
  <c r="C3234" i="2" s="1"/>
  <c r="B3233" i="2"/>
  <c r="A3233" i="2"/>
  <c r="C3233" i="2" s="1"/>
  <c r="B3232" i="2"/>
  <c r="A3232" i="2"/>
  <c r="C3232" i="2" s="1"/>
  <c r="B3231" i="2"/>
  <c r="A3231" i="2"/>
  <c r="C3231" i="2" s="1"/>
  <c r="B3230" i="2"/>
  <c r="A3230" i="2"/>
  <c r="C3230" i="2" s="1"/>
  <c r="B3229" i="2"/>
  <c r="A3229" i="2"/>
  <c r="C3229" i="2" s="1"/>
  <c r="B3228" i="2"/>
  <c r="A3228" i="2"/>
  <c r="C3228" i="2" s="1"/>
  <c r="B3227" i="2"/>
  <c r="A3227" i="2"/>
  <c r="C3227" i="2" s="1"/>
  <c r="B3226" i="2"/>
  <c r="A3226" i="2"/>
  <c r="C3226" i="2" s="1"/>
  <c r="B3225" i="2"/>
  <c r="A3225" i="2"/>
  <c r="C3225" i="2" s="1"/>
  <c r="B3224" i="2"/>
  <c r="A3224" i="2"/>
  <c r="C3224" i="2" s="1"/>
  <c r="B3223" i="2"/>
  <c r="A3223" i="2"/>
  <c r="C3223" i="2" s="1"/>
  <c r="B3222" i="2"/>
  <c r="A3222" i="2"/>
  <c r="C3222" i="2" s="1"/>
  <c r="B3221" i="2"/>
  <c r="A3221" i="2"/>
  <c r="C3221" i="2" s="1"/>
  <c r="B3220" i="2"/>
  <c r="A3220" i="2"/>
  <c r="C3220" i="2" s="1"/>
  <c r="B3219" i="2"/>
  <c r="A3219" i="2"/>
  <c r="C3219" i="2" s="1"/>
  <c r="B3218" i="2"/>
  <c r="A3218" i="2"/>
  <c r="C3218" i="2" s="1"/>
  <c r="B3217" i="2"/>
  <c r="A3217" i="2"/>
  <c r="C3217" i="2" s="1"/>
  <c r="B3216" i="2"/>
  <c r="A3216" i="2"/>
  <c r="C3216" i="2" s="1"/>
  <c r="B3215" i="2"/>
  <c r="A3215" i="2"/>
  <c r="C3215" i="2" s="1"/>
  <c r="B3214" i="2"/>
  <c r="A3214" i="2"/>
  <c r="C3214" i="2" s="1"/>
  <c r="B3213" i="2"/>
  <c r="A3213" i="2"/>
  <c r="C3213" i="2" s="1"/>
  <c r="B3212" i="2"/>
  <c r="A3212" i="2"/>
  <c r="C3212" i="2" s="1"/>
  <c r="B3211" i="2"/>
  <c r="A3211" i="2"/>
  <c r="C3211" i="2" s="1"/>
  <c r="B3210" i="2"/>
  <c r="A3210" i="2"/>
  <c r="C3210" i="2" s="1"/>
  <c r="B3209" i="2"/>
  <c r="A3209" i="2"/>
  <c r="C3209" i="2" s="1"/>
  <c r="B3208" i="2"/>
  <c r="A3208" i="2"/>
  <c r="C3208" i="2" s="1"/>
  <c r="B3207" i="2"/>
  <c r="A3207" i="2"/>
  <c r="C3207" i="2" s="1"/>
  <c r="B3206" i="2"/>
  <c r="A3206" i="2"/>
  <c r="C3206" i="2" s="1"/>
  <c r="B3205" i="2"/>
  <c r="A3205" i="2"/>
  <c r="C3205" i="2" s="1"/>
  <c r="B3204" i="2"/>
  <c r="A3204" i="2"/>
  <c r="C3204" i="2" s="1"/>
  <c r="B3203" i="2"/>
  <c r="A3203" i="2"/>
  <c r="C3203" i="2" s="1"/>
  <c r="B3202" i="2"/>
  <c r="A3202" i="2"/>
  <c r="C3202" i="2" s="1"/>
  <c r="B3201" i="2"/>
  <c r="A3201" i="2"/>
  <c r="C3201" i="2" s="1"/>
  <c r="B3200" i="2"/>
  <c r="A3200" i="2"/>
  <c r="C3200" i="2" s="1"/>
  <c r="B3199" i="2"/>
  <c r="A3199" i="2"/>
  <c r="C3199" i="2" s="1"/>
  <c r="B3198" i="2"/>
  <c r="A3198" i="2"/>
  <c r="C3198" i="2" s="1"/>
  <c r="B3197" i="2"/>
  <c r="A3197" i="2"/>
  <c r="C3197" i="2" s="1"/>
  <c r="B3196" i="2"/>
  <c r="A3196" i="2"/>
  <c r="C3196" i="2" s="1"/>
  <c r="B3195" i="2"/>
  <c r="A3195" i="2"/>
  <c r="C3195" i="2" s="1"/>
  <c r="B3194" i="2"/>
  <c r="A3194" i="2"/>
  <c r="C3194" i="2" s="1"/>
  <c r="B3193" i="2"/>
  <c r="A3193" i="2"/>
  <c r="C3193" i="2" s="1"/>
  <c r="B3192" i="2"/>
  <c r="A3192" i="2"/>
  <c r="C3192" i="2" s="1"/>
  <c r="B3191" i="2"/>
  <c r="A3191" i="2"/>
  <c r="C3191" i="2" s="1"/>
  <c r="B3190" i="2"/>
  <c r="A3190" i="2"/>
  <c r="C3190" i="2" s="1"/>
  <c r="B3189" i="2"/>
  <c r="A3189" i="2"/>
  <c r="C3189" i="2" s="1"/>
  <c r="B3188" i="2"/>
  <c r="A3188" i="2"/>
  <c r="C3188" i="2" s="1"/>
  <c r="B3187" i="2"/>
  <c r="A3187" i="2"/>
  <c r="C3187" i="2" s="1"/>
  <c r="B3186" i="2"/>
  <c r="A3186" i="2"/>
  <c r="C3186" i="2" s="1"/>
  <c r="B3185" i="2"/>
  <c r="A3185" i="2"/>
  <c r="C3185" i="2" s="1"/>
  <c r="B3184" i="2"/>
  <c r="A3184" i="2"/>
  <c r="C3184" i="2" s="1"/>
  <c r="B3183" i="2"/>
  <c r="A3183" i="2"/>
  <c r="C3183" i="2" s="1"/>
  <c r="B3182" i="2"/>
  <c r="A3182" i="2"/>
  <c r="C3182" i="2" s="1"/>
  <c r="B3181" i="2"/>
  <c r="A3181" i="2"/>
  <c r="C3181" i="2" s="1"/>
  <c r="B3180" i="2"/>
  <c r="A3180" i="2"/>
  <c r="C3180" i="2" s="1"/>
  <c r="B3179" i="2"/>
  <c r="A3179" i="2"/>
  <c r="C3179" i="2" s="1"/>
  <c r="B3178" i="2"/>
  <c r="A3178" i="2"/>
  <c r="C3178" i="2" s="1"/>
  <c r="B3177" i="2"/>
  <c r="A3177" i="2"/>
  <c r="C3177" i="2" s="1"/>
  <c r="B3176" i="2"/>
  <c r="A3176" i="2"/>
  <c r="C3176" i="2" s="1"/>
  <c r="B3175" i="2"/>
  <c r="A3175" i="2"/>
  <c r="C3175" i="2" s="1"/>
  <c r="B3174" i="2"/>
  <c r="A3174" i="2"/>
  <c r="C3174" i="2" s="1"/>
  <c r="B3173" i="2"/>
  <c r="A3173" i="2"/>
  <c r="C3173" i="2" s="1"/>
  <c r="B3172" i="2"/>
  <c r="A3172" i="2"/>
  <c r="C3172" i="2" s="1"/>
  <c r="B3171" i="2"/>
  <c r="A3171" i="2"/>
  <c r="C3171" i="2" s="1"/>
  <c r="B3170" i="2"/>
  <c r="A3170" i="2"/>
  <c r="C3170" i="2" s="1"/>
  <c r="B3169" i="2"/>
  <c r="A3169" i="2"/>
  <c r="C3169" i="2" s="1"/>
  <c r="B3168" i="2"/>
  <c r="A3168" i="2"/>
  <c r="C3168" i="2" s="1"/>
  <c r="B3167" i="2"/>
  <c r="A3167" i="2"/>
  <c r="C3167" i="2" s="1"/>
  <c r="B3166" i="2"/>
  <c r="A3166" i="2"/>
  <c r="C3166" i="2" s="1"/>
  <c r="B3165" i="2"/>
  <c r="A3165" i="2"/>
  <c r="C3165" i="2" s="1"/>
  <c r="B3164" i="2"/>
  <c r="A3164" i="2"/>
  <c r="C3164" i="2" s="1"/>
  <c r="B3163" i="2"/>
  <c r="A3163" i="2"/>
  <c r="C3163" i="2" s="1"/>
  <c r="B3162" i="2"/>
  <c r="A3162" i="2"/>
  <c r="C3162" i="2" s="1"/>
  <c r="B3161" i="2"/>
  <c r="A3161" i="2"/>
  <c r="C3161" i="2" s="1"/>
  <c r="B3160" i="2"/>
  <c r="A3160" i="2"/>
  <c r="C3160" i="2" s="1"/>
  <c r="B3159" i="2"/>
  <c r="A3159" i="2"/>
  <c r="C3159" i="2" s="1"/>
  <c r="B3158" i="2"/>
  <c r="A3158" i="2"/>
  <c r="C3158" i="2" s="1"/>
  <c r="B3157" i="2"/>
  <c r="A3157" i="2"/>
  <c r="C3157" i="2" s="1"/>
  <c r="B3156" i="2"/>
  <c r="A3156" i="2"/>
  <c r="C3156" i="2" s="1"/>
  <c r="B3155" i="2"/>
  <c r="A3155" i="2"/>
  <c r="C3155" i="2" s="1"/>
  <c r="B3154" i="2"/>
  <c r="A3154" i="2"/>
  <c r="C3154" i="2" s="1"/>
  <c r="B3153" i="2"/>
  <c r="A3153" i="2"/>
  <c r="C3153" i="2" s="1"/>
  <c r="B3152" i="2"/>
  <c r="A3152" i="2"/>
  <c r="C3152" i="2" s="1"/>
  <c r="B3151" i="2"/>
  <c r="A3151" i="2"/>
  <c r="C3151" i="2" s="1"/>
  <c r="B3150" i="2"/>
  <c r="A3150" i="2"/>
  <c r="C3150" i="2" s="1"/>
  <c r="B3149" i="2"/>
  <c r="A3149" i="2"/>
  <c r="C3149" i="2" s="1"/>
  <c r="B3148" i="2"/>
  <c r="A3148" i="2"/>
  <c r="C3148" i="2" s="1"/>
  <c r="B3147" i="2"/>
  <c r="A3147" i="2"/>
  <c r="C3147" i="2" s="1"/>
  <c r="B3146" i="2"/>
  <c r="A3146" i="2"/>
  <c r="C3146" i="2" s="1"/>
  <c r="B3145" i="2"/>
  <c r="A3145" i="2"/>
  <c r="C3145" i="2" s="1"/>
  <c r="B3144" i="2"/>
  <c r="A3144" i="2"/>
  <c r="C3144" i="2" s="1"/>
  <c r="B3143" i="2"/>
  <c r="A3143" i="2"/>
  <c r="C3143" i="2" s="1"/>
  <c r="B3142" i="2"/>
  <c r="A3142" i="2"/>
  <c r="C3142" i="2" s="1"/>
  <c r="B3141" i="2"/>
  <c r="A3141" i="2"/>
  <c r="C3141" i="2" s="1"/>
  <c r="B3140" i="2"/>
  <c r="A3140" i="2"/>
  <c r="C3140" i="2" s="1"/>
  <c r="B3139" i="2"/>
  <c r="A3139" i="2"/>
  <c r="C3139" i="2" s="1"/>
  <c r="B3138" i="2"/>
  <c r="A3138" i="2"/>
  <c r="C3138" i="2" s="1"/>
  <c r="B3137" i="2"/>
  <c r="A3137" i="2"/>
  <c r="C3137" i="2" s="1"/>
  <c r="B3136" i="2"/>
  <c r="A3136" i="2"/>
  <c r="C3136" i="2" s="1"/>
  <c r="B3135" i="2"/>
  <c r="A3135" i="2"/>
  <c r="C3135" i="2" s="1"/>
  <c r="B3134" i="2"/>
  <c r="A3134" i="2"/>
  <c r="C3134" i="2" s="1"/>
  <c r="B3133" i="2"/>
  <c r="A3133" i="2"/>
  <c r="C3133" i="2" s="1"/>
  <c r="B3132" i="2"/>
  <c r="A3132" i="2"/>
  <c r="C3132" i="2" s="1"/>
  <c r="B3131" i="2"/>
  <c r="A3131" i="2"/>
  <c r="C3131" i="2" s="1"/>
  <c r="B3130" i="2"/>
  <c r="A3130" i="2"/>
  <c r="C3130" i="2" s="1"/>
  <c r="B3129" i="2"/>
  <c r="A3129" i="2"/>
  <c r="C3129" i="2" s="1"/>
  <c r="B3128" i="2"/>
  <c r="A3128" i="2"/>
  <c r="C3128" i="2" s="1"/>
  <c r="B3127" i="2"/>
  <c r="A3127" i="2"/>
  <c r="C3127" i="2" s="1"/>
  <c r="B3126" i="2"/>
  <c r="A3126" i="2"/>
  <c r="C3126" i="2" s="1"/>
  <c r="B3125" i="2"/>
  <c r="A3125" i="2"/>
  <c r="C3125" i="2" s="1"/>
  <c r="B3124" i="2"/>
  <c r="A3124" i="2"/>
  <c r="C3124" i="2" s="1"/>
  <c r="B3123" i="2"/>
  <c r="A3123" i="2"/>
  <c r="C3123" i="2" s="1"/>
  <c r="B3122" i="2"/>
  <c r="A3122" i="2"/>
  <c r="C3122" i="2" s="1"/>
  <c r="B3121" i="2"/>
  <c r="A3121" i="2"/>
  <c r="C3121" i="2" s="1"/>
  <c r="B3120" i="2"/>
  <c r="A3120" i="2"/>
  <c r="C3120" i="2" s="1"/>
  <c r="B3119" i="2"/>
  <c r="A3119" i="2"/>
  <c r="C3119" i="2" s="1"/>
  <c r="B3118" i="2"/>
  <c r="A3118" i="2"/>
  <c r="C3118" i="2" s="1"/>
  <c r="B3117" i="2"/>
  <c r="A3117" i="2"/>
  <c r="C3117" i="2" s="1"/>
  <c r="B3116" i="2"/>
  <c r="A3116" i="2"/>
  <c r="C3116" i="2" s="1"/>
  <c r="B3115" i="2"/>
  <c r="A3115" i="2"/>
  <c r="C3115" i="2" s="1"/>
  <c r="B3114" i="2"/>
  <c r="A3114" i="2"/>
  <c r="C3114" i="2" s="1"/>
  <c r="B3113" i="2"/>
  <c r="A3113" i="2"/>
  <c r="C3113" i="2" s="1"/>
  <c r="B3112" i="2"/>
  <c r="A3112" i="2"/>
  <c r="C3112" i="2" s="1"/>
  <c r="B3111" i="2"/>
  <c r="A3111" i="2"/>
  <c r="C3111" i="2" s="1"/>
  <c r="B3110" i="2"/>
  <c r="A3110" i="2"/>
  <c r="C3110" i="2" s="1"/>
  <c r="B3109" i="2"/>
  <c r="A3109" i="2"/>
  <c r="C3109" i="2" s="1"/>
  <c r="B3108" i="2"/>
  <c r="A3108" i="2"/>
  <c r="C3108" i="2" s="1"/>
  <c r="B3107" i="2"/>
  <c r="A3107" i="2"/>
  <c r="C3107" i="2" s="1"/>
  <c r="B3106" i="2"/>
  <c r="A3106" i="2"/>
  <c r="C3106" i="2" s="1"/>
  <c r="B3105" i="2"/>
  <c r="A3105" i="2"/>
  <c r="C3105" i="2" s="1"/>
  <c r="B3104" i="2"/>
  <c r="A3104" i="2"/>
  <c r="C3104" i="2" s="1"/>
  <c r="B3103" i="2"/>
  <c r="A3103" i="2"/>
  <c r="C3103" i="2" s="1"/>
  <c r="B3102" i="2"/>
  <c r="A3102" i="2"/>
  <c r="C3102" i="2" s="1"/>
  <c r="B3101" i="2"/>
  <c r="A3101" i="2"/>
  <c r="C3101" i="2" s="1"/>
  <c r="B3100" i="2"/>
  <c r="A3100" i="2"/>
  <c r="C3100" i="2" s="1"/>
  <c r="B3099" i="2"/>
  <c r="A3099" i="2"/>
  <c r="C3099" i="2" s="1"/>
  <c r="B3098" i="2"/>
  <c r="A3098" i="2"/>
  <c r="C3098" i="2" s="1"/>
  <c r="B3097" i="2"/>
  <c r="A3097" i="2"/>
  <c r="C3097" i="2" s="1"/>
  <c r="B3096" i="2"/>
  <c r="A3096" i="2"/>
  <c r="C3096" i="2" s="1"/>
  <c r="B3095" i="2"/>
  <c r="A3095" i="2"/>
  <c r="C3095" i="2" s="1"/>
  <c r="B3094" i="2"/>
  <c r="A3094" i="2"/>
  <c r="C3094" i="2" s="1"/>
  <c r="B3093" i="2"/>
  <c r="A3093" i="2"/>
  <c r="C3093" i="2" s="1"/>
  <c r="B3092" i="2"/>
  <c r="A3092" i="2"/>
  <c r="C3092" i="2" s="1"/>
  <c r="B3091" i="2"/>
  <c r="A3091" i="2"/>
  <c r="C3091" i="2" s="1"/>
  <c r="B3090" i="2"/>
  <c r="A3090" i="2"/>
  <c r="C3090" i="2" s="1"/>
  <c r="B3089" i="2"/>
  <c r="A3089" i="2"/>
  <c r="C3089" i="2" s="1"/>
  <c r="B3088" i="2"/>
  <c r="A3088" i="2"/>
  <c r="C3088" i="2" s="1"/>
  <c r="B3087" i="2"/>
  <c r="A3087" i="2"/>
  <c r="C3087" i="2" s="1"/>
  <c r="B3086" i="2"/>
  <c r="A3086" i="2"/>
  <c r="C3086" i="2" s="1"/>
  <c r="B3085" i="2"/>
  <c r="A3085" i="2"/>
  <c r="C3085" i="2" s="1"/>
  <c r="B3084" i="2"/>
  <c r="A3084" i="2"/>
  <c r="C3084" i="2" s="1"/>
  <c r="B3083" i="2"/>
  <c r="A3083" i="2"/>
  <c r="C3083" i="2" s="1"/>
  <c r="B3082" i="2"/>
  <c r="A3082" i="2"/>
  <c r="C3082" i="2" s="1"/>
  <c r="B3081" i="2"/>
  <c r="A3081" i="2"/>
  <c r="C3081" i="2" s="1"/>
  <c r="B3080" i="2"/>
  <c r="A3080" i="2"/>
  <c r="C3080" i="2" s="1"/>
  <c r="B3079" i="2"/>
  <c r="A3079" i="2"/>
  <c r="C3079" i="2" s="1"/>
  <c r="B3078" i="2"/>
  <c r="A3078" i="2"/>
  <c r="C3078" i="2" s="1"/>
  <c r="B3077" i="2"/>
  <c r="A3077" i="2"/>
  <c r="C3077" i="2" s="1"/>
  <c r="B3076" i="2"/>
  <c r="A3076" i="2"/>
  <c r="C3076" i="2" s="1"/>
  <c r="B3075" i="2"/>
  <c r="A3075" i="2"/>
  <c r="C3075" i="2" s="1"/>
  <c r="B3074" i="2"/>
  <c r="A3074" i="2"/>
  <c r="C3074" i="2" s="1"/>
  <c r="B3073" i="2"/>
  <c r="A3073" i="2"/>
  <c r="C3073" i="2" s="1"/>
  <c r="B3072" i="2"/>
  <c r="A3072" i="2"/>
  <c r="C3072" i="2" s="1"/>
  <c r="B3071" i="2"/>
  <c r="A3071" i="2"/>
  <c r="C3071" i="2" s="1"/>
  <c r="B3070" i="2"/>
  <c r="A3070" i="2"/>
  <c r="C3070" i="2" s="1"/>
  <c r="B3069" i="2"/>
  <c r="A3069" i="2"/>
  <c r="C3069" i="2" s="1"/>
  <c r="B3068" i="2"/>
  <c r="A3068" i="2"/>
  <c r="C3068" i="2" s="1"/>
  <c r="B3067" i="2"/>
  <c r="A3067" i="2"/>
  <c r="C3067" i="2" s="1"/>
  <c r="B3066" i="2"/>
  <c r="A3066" i="2"/>
  <c r="C3066" i="2" s="1"/>
  <c r="B3065" i="2"/>
  <c r="A3065" i="2"/>
  <c r="C3065" i="2" s="1"/>
  <c r="B3064" i="2"/>
  <c r="A3064" i="2"/>
  <c r="C3064" i="2" s="1"/>
  <c r="B3063" i="2"/>
  <c r="A3063" i="2"/>
  <c r="C3063" i="2" s="1"/>
  <c r="B3062" i="2"/>
  <c r="A3062" i="2"/>
  <c r="C3062" i="2" s="1"/>
  <c r="B3061" i="2"/>
  <c r="A3061" i="2"/>
  <c r="C3061" i="2" s="1"/>
  <c r="B3060" i="2"/>
  <c r="A3060" i="2"/>
  <c r="C3060" i="2" s="1"/>
  <c r="B3059" i="2"/>
  <c r="A3059" i="2"/>
  <c r="C3059" i="2" s="1"/>
  <c r="B3058" i="2"/>
  <c r="A3058" i="2"/>
  <c r="C3058" i="2" s="1"/>
  <c r="B3057" i="2"/>
  <c r="A3057" i="2"/>
  <c r="C3057" i="2" s="1"/>
  <c r="B3056" i="2"/>
  <c r="A3056" i="2"/>
  <c r="C3056" i="2" s="1"/>
  <c r="B3055" i="2"/>
  <c r="A3055" i="2"/>
  <c r="C3055" i="2" s="1"/>
  <c r="B3054" i="2"/>
  <c r="A3054" i="2"/>
  <c r="C3054" i="2" s="1"/>
  <c r="B3053" i="2"/>
  <c r="A3053" i="2"/>
  <c r="C3053" i="2" s="1"/>
  <c r="B3052" i="2"/>
  <c r="A3052" i="2"/>
  <c r="C3052" i="2" s="1"/>
  <c r="B3051" i="2"/>
  <c r="A3051" i="2"/>
  <c r="C3051" i="2" s="1"/>
  <c r="B3050" i="2"/>
  <c r="A3050" i="2"/>
  <c r="C3050" i="2" s="1"/>
  <c r="B3049" i="2"/>
  <c r="A3049" i="2"/>
  <c r="C3049" i="2" s="1"/>
  <c r="B3048" i="2"/>
  <c r="A3048" i="2"/>
  <c r="C3048" i="2" s="1"/>
  <c r="B3047" i="2"/>
  <c r="A3047" i="2"/>
  <c r="C3047" i="2" s="1"/>
  <c r="B3046" i="2"/>
  <c r="A3046" i="2"/>
  <c r="C3046" i="2" s="1"/>
  <c r="B3045" i="2"/>
  <c r="A3045" i="2"/>
  <c r="C3045" i="2" s="1"/>
  <c r="B3044" i="2"/>
  <c r="A3044" i="2"/>
  <c r="C3044" i="2" s="1"/>
  <c r="B3043" i="2"/>
  <c r="A3043" i="2"/>
  <c r="C3043" i="2" s="1"/>
  <c r="B3042" i="2"/>
  <c r="A3042" i="2"/>
  <c r="C3042" i="2" s="1"/>
  <c r="B3041" i="2"/>
  <c r="A3041" i="2"/>
  <c r="C3041" i="2" s="1"/>
  <c r="B3040" i="2"/>
  <c r="A3040" i="2"/>
  <c r="C3040" i="2" s="1"/>
  <c r="B3039" i="2"/>
  <c r="A3039" i="2"/>
  <c r="C3039" i="2" s="1"/>
  <c r="B3038" i="2"/>
  <c r="A3038" i="2"/>
  <c r="C3038" i="2" s="1"/>
  <c r="B3037" i="2"/>
  <c r="A3037" i="2"/>
  <c r="C3037" i="2" s="1"/>
  <c r="B3036" i="2"/>
  <c r="A3036" i="2"/>
  <c r="C3036" i="2" s="1"/>
  <c r="B3035" i="2"/>
  <c r="A3035" i="2"/>
  <c r="C3035" i="2" s="1"/>
  <c r="B3034" i="2"/>
  <c r="A3034" i="2"/>
  <c r="C3034" i="2" s="1"/>
  <c r="B3033" i="2"/>
  <c r="A3033" i="2"/>
  <c r="C3033" i="2" s="1"/>
  <c r="B3032" i="2"/>
  <c r="A3032" i="2"/>
  <c r="C3032" i="2" s="1"/>
  <c r="B3031" i="2"/>
  <c r="A3031" i="2"/>
  <c r="C3031" i="2" s="1"/>
  <c r="B3030" i="2"/>
  <c r="A3030" i="2"/>
  <c r="C3030" i="2" s="1"/>
  <c r="B3029" i="2"/>
  <c r="A3029" i="2"/>
  <c r="C3029" i="2" s="1"/>
  <c r="B3028" i="2"/>
  <c r="A3028" i="2"/>
  <c r="C3028" i="2" s="1"/>
  <c r="B3027" i="2"/>
  <c r="A3027" i="2"/>
  <c r="C3027" i="2" s="1"/>
  <c r="B3026" i="2"/>
  <c r="A3026" i="2"/>
  <c r="C3026" i="2" s="1"/>
  <c r="B3025" i="2"/>
  <c r="A3025" i="2"/>
  <c r="C3025" i="2" s="1"/>
  <c r="B3024" i="2"/>
  <c r="A3024" i="2"/>
  <c r="C3024" i="2" s="1"/>
  <c r="B3023" i="2"/>
  <c r="A3023" i="2"/>
  <c r="C3023" i="2" s="1"/>
  <c r="B3022" i="2"/>
  <c r="A3022" i="2"/>
  <c r="C3022" i="2" s="1"/>
  <c r="B3021" i="2"/>
  <c r="A3021" i="2"/>
  <c r="C3021" i="2" s="1"/>
  <c r="B3020" i="2"/>
  <c r="A3020" i="2"/>
  <c r="C3020" i="2" s="1"/>
  <c r="B3019" i="2"/>
  <c r="A3019" i="2"/>
  <c r="C3019" i="2" s="1"/>
  <c r="B3018" i="2"/>
  <c r="A3018" i="2"/>
  <c r="C3018" i="2" s="1"/>
  <c r="B3017" i="2"/>
  <c r="A3017" i="2"/>
  <c r="C3017" i="2" s="1"/>
  <c r="B3016" i="2"/>
  <c r="A3016" i="2"/>
  <c r="C3016" i="2" s="1"/>
  <c r="B3015" i="2"/>
  <c r="A3015" i="2"/>
  <c r="C3015" i="2" s="1"/>
  <c r="B3014" i="2"/>
  <c r="A3014" i="2"/>
  <c r="C3014" i="2" s="1"/>
  <c r="B3013" i="2"/>
  <c r="A3013" i="2"/>
  <c r="C3013" i="2" s="1"/>
  <c r="B3012" i="2"/>
  <c r="A3012" i="2"/>
  <c r="C3012" i="2" s="1"/>
  <c r="B3011" i="2"/>
  <c r="A3011" i="2"/>
  <c r="C3011" i="2" s="1"/>
  <c r="B3010" i="2"/>
  <c r="A3010" i="2"/>
  <c r="C3010" i="2" s="1"/>
  <c r="B3009" i="2"/>
  <c r="A3009" i="2"/>
  <c r="C3009" i="2" s="1"/>
  <c r="B3008" i="2"/>
  <c r="A3008" i="2"/>
  <c r="C3008" i="2" s="1"/>
  <c r="B3007" i="2"/>
  <c r="A3007" i="2"/>
  <c r="C3007" i="2" s="1"/>
  <c r="B3006" i="2"/>
  <c r="A3006" i="2"/>
  <c r="C3006" i="2" s="1"/>
  <c r="B3005" i="2"/>
  <c r="A3005" i="2"/>
  <c r="C3005" i="2" s="1"/>
  <c r="B3004" i="2"/>
  <c r="A3004" i="2"/>
  <c r="C3004" i="2" s="1"/>
  <c r="B3003" i="2"/>
  <c r="A3003" i="2"/>
  <c r="C3003" i="2" s="1"/>
  <c r="B3002" i="2"/>
  <c r="A3002" i="2"/>
  <c r="C3002" i="2" s="1"/>
  <c r="B3001" i="2"/>
  <c r="A3001" i="2"/>
  <c r="C3001" i="2" s="1"/>
  <c r="B3000" i="2"/>
  <c r="A3000" i="2"/>
  <c r="C3000" i="2" s="1"/>
  <c r="B2999" i="2"/>
  <c r="A2999" i="2"/>
  <c r="C2999" i="2" s="1"/>
  <c r="B2998" i="2"/>
  <c r="A2998" i="2"/>
  <c r="C2998" i="2" s="1"/>
  <c r="B2997" i="2"/>
  <c r="A2997" i="2"/>
  <c r="C2997" i="2" s="1"/>
  <c r="B2996" i="2"/>
  <c r="A2996" i="2"/>
  <c r="C2996" i="2" s="1"/>
  <c r="B2995" i="2"/>
  <c r="A2995" i="2"/>
  <c r="C2995" i="2" s="1"/>
  <c r="B2994" i="2"/>
  <c r="A2994" i="2"/>
  <c r="C2994" i="2" s="1"/>
  <c r="B2993" i="2"/>
  <c r="A2993" i="2"/>
  <c r="C2993" i="2" s="1"/>
  <c r="B2992" i="2"/>
  <c r="A2992" i="2"/>
  <c r="C2992" i="2" s="1"/>
  <c r="B2991" i="2"/>
  <c r="A2991" i="2"/>
  <c r="C2991" i="2" s="1"/>
  <c r="B2990" i="2"/>
  <c r="A2990" i="2"/>
  <c r="C2990" i="2" s="1"/>
  <c r="B2989" i="2"/>
  <c r="A2989" i="2"/>
  <c r="C2989" i="2" s="1"/>
  <c r="B2988" i="2"/>
  <c r="A2988" i="2"/>
  <c r="C2988" i="2" s="1"/>
  <c r="B2987" i="2"/>
  <c r="A2987" i="2"/>
  <c r="C2987" i="2" s="1"/>
  <c r="B2986" i="2"/>
  <c r="A2986" i="2"/>
  <c r="C2986" i="2" s="1"/>
  <c r="B2985" i="2"/>
  <c r="A2985" i="2"/>
  <c r="C2985" i="2" s="1"/>
  <c r="B2984" i="2"/>
  <c r="A2984" i="2"/>
  <c r="C2984" i="2" s="1"/>
  <c r="B2983" i="2"/>
  <c r="A2983" i="2"/>
  <c r="C2983" i="2" s="1"/>
  <c r="B2982" i="2"/>
  <c r="A2982" i="2"/>
  <c r="C2982" i="2" s="1"/>
  <c r="B2981" i="2"/>
  <c r="A2981" i="2"/>
  <c r="C2981" i="2" s="1"/>
  <c r="B2980" i="2"/>
  <c r="A2980" i="2"/>
  <c r="C2980" i="2" s="1"/>
  <c r="B2979" i="2"/>
  <c r="A2979" i="2"/>
  <c r="C2979" i="2" s="1"/>
  <c r="B2978" i="2"/>
  <c r="A2978" i="2"/>
  <c r="C2978" i="2" s="1"/>
  <c r="B2977" i="2"/>
  <c r="A2977" i="2"/>
  <c r="C2977" i="2" s="1"/>
  <c r="B2976" i="2"/>
  <c r="A2976" i="2"/>
  <c r="C2976" i="2" s="1"/>
  <c r="B2975" i="2"/>
  <c r="A2975" i="2"/>
  <c r="C2975" i="2" s="1"/>
  <c r="B2974" i="2"/>
  <c r="A2974" i="2"/>
  <c r="C2974" i="2" s="1"/>
  <c r="B2973" i="2"/>
  <c r="A2973" i="2"/>
  <c r="C2973" i="2" s="1"/>
  <c r="B2972" i="2"/>
  <c r="A2972" i="2"/>
  <c r="C2972" i="2" s="1"/>
  <c r="B2971" i="2"/>
  <c r="A2971" i="2"/>
  <c r="C2971" i="2" s="1"/>
  <c r="B2970" i="2"/>
  <c r="A2970" i="2"/>
  <c r="C2970" i="2" s="1"/>
  <c r="B2969" i="2"/>
  <c r="A2969" i="2"/>
  <c r="C2969" i="2" s="1"/>
  <c r="B2968" i="2"/>
  <c r="A2968" i="2"/>
  <c r="C2968" i="2" s="1"/>
  <c r="B2967" i="2"/>
  <c r="A2967" i="2"/>
  <c r="C2967" i="2" s="1"/>
  <c r="B2966" i="2"/>
  <c r="A2966" i="2"/>
  <c r="C2966" i="2" s="1"/>
  <c r="B2965" i="2"/>
  <c r="A2965" i="2"/>
  <c r="C2965" i="2" s="1"/>
  <c r="B2964" i="2"/>
  <c r="A2964" i="2"/>
  <c r="C2964" i="2" s="1"/>
  <c r="B2963" i="2"/>
  <c r="A2963" i="2"/>
  <c r="C2963" i="2" s="1"/>
  <c r="B2962" i="2"/>
  <c r="A2962" i="2"/>
  <c r="C2962" i="2" s="1"/>
  <c r="B2961" i="2"/>
  <c r="A2961" i="2"/>
  <c r="C2961" i="2" s="1"/>
  <c r="B2960" i="2"/>
  <c r="A2960" i="2"/>
  <c r="C2960" i="2" s="1"/>
  <c r="B2959" i="2"/>
  <c r="A2959" i="2"/>
  <c r="C2959" i="2" s="1"/>
  <c r="B2958" i="2"/>
  <c r="A2958" i="2"/>
  <c r="C2958" i="2" s="1"/>
  <c r="B2957" i="2"/>
  <c r="A2957" i="2"/>
  <c r="C2957" i="2" s="1"/>
  <c r="B2956" i="2"/>
  <c r="A2956" i="2"/>
  <c r="C2956" i="2" s="1"/>
  <c r="B2955" i="2"/>
  <c r="A2955" i="2"/>
  <c r="C2955" i="2" s="1"/>
  <c r="B2954" i="2"/>
  <c r="A2954" i="2"/>
  <c r="C2954" i="2" s="1"/>
  <c r="B2953" i="2"/>
  <c r="A2953" i="2"/>
  <c r="C2953" i="2" s="1"/>
  <c r="B2952" i="2"/>
  <c r="A2952" i="2"/>
  <c r="C2952" i="2" s="1"/>
  <c r="B2951" i="2"/>
  <c r="A2951" i="2"/>
  <c r="C2951" i="2" s="1"/>
  <c r="B2950" i="2"/>
  <c r="A2950" i="2"/>
  <c r="C2950" i="2" s="1"/>
  <c r="B2949" i="2"/>
  <c r="A2949" i="2"/>
  <c r="C2949" i="2" s="1"/>
  <c r="B2948" i="2"/>
  <c r="A2948" i="2"/>
  <c r="C2948" i="2" s="1"/>
  <c r="B2947" i="2"/>
  <c r="A2947" i="2"/>
  <c r="C2947" i="2" s="1"/>
  <c r="B2946" i="2"/>
  <c r="A2946" i="2"/>
  <c r="C2946" i="2" s="1"/>
  <c r="B2945" i="2"/>
  <c r="A2945" i="2"/>
  <c r="C2945" i="2" s="1"/>
  <c r="B2944" i="2"/>
  <c r="A2944" i="2"/>
  <c r="C2944" i="2" s="1"/>
  <c r="B2943" i="2"/>
  <c r="A2943" i="2"/>
  <c r="C2943" i="2" s="1"/>
  <c r="B2942" i="2"/>
  <c r="A2942" i="2"/>
  <c r="C2942" i="2" s="1"/>
  <c r="B2941" i="2"/>
  <c r="A2941" i="2"/>
  <c r="C2941" i="2" s="1"/>
  <c r="B2940" i="2"/>
  <c r="A2940" i="2"/>
  <c r="C2940" i="2" s="1"/>
  <c r="B2939" i="2"/>
  <c r="A2939" i="2"/>
  <c r="C2939" i="2" s="1"/>
  <c r="B2938" i="2"/>
  <c r="A2938" i="2"/>
  <c r="C2938" i="2" s="1"/>
  <c r="B2937" i="2"/>
  <c r="A2937" i="2"/>
  <c r="C2937" i="2" s="1"/>
  <c r="B2936" i="2"/>
  <c r="A2936" i="2"/>
  <c r="C2936" i="2" s="1"/>
  <c r="B2935" i="2"/>
  <c r="A2935" i="2"/>
  <c r="C2935" i="2" s="1"/>
  <c r="B2934" i="2"/>
  <c r="A2934" i="2"/>
  <c r="C2934" i="2" s="1"/>
  <c r="B2933" i="2"/>
  <c r="A2933" i="2"/>
  <c r="C2933" i="2" s="1"/>
  <c r="B2932" i="2"/>
  <c r="A2932" i="2"/>
  <c r="C2932" i="2" s="1"/>
  <c r="B2931" i="2"/>
  <c r="A2931" i="2"/>
  <c r="C2931" i="2" s="1"/>
  <c r="B2930" i="2"/>
  <c r="A2930" i="2"/>
  <c r="C2930" i="2" s="1"/>
  <c r="B2929" i="2"/>
  <c r="A2929" i="2"/>
  <c r="C2929" i="2" s="1"/>
  <c r="B2928" i="2"/>
  <c r="A2928" i="2"/>
  <c r="C2928" i="2" s="1"/>
  <c r="B2927" i="2"/>
  <c r="A2927" i="2"/>
  <c r="C2927" i="2" s="1"/>
  <c r="B2926" i="2"/>
  <c r="A2926" i="2"/>
  <c r="C2926" i="2" s="1"/>
  <c r="B2925" i="2"/>
  <c r="A2925" i="2"/>
  <c r="C2925" i="2" s="1"/>
  <c r="B2924" i="2"/>
  <c r="A2924" i="2"/>
  <c r="C2924" i="2" s="1"/>
  <c r="B2923" i="2"/>
  <c r="A2923" i="2"/>
  <c r="C2923" i="2" s="1"/>
  <c r="B2922" i="2"/>
  <c r="A2922" i="2"/>
  <c r="C2922" i="2" s="1"/>
  <c r="B2921" i="2"/>
  <c r="A2921" i="2"/>
  <c r="C2921" i="2" s="1"/>
  <c r="B2920" i="2"/>
  <c r="A2920" i="2"/>
  <c r="C2920" i="2" s="1"/>
  <c r="B2919" i="2"/>
  <c r="A2919" i="2"/>
  <c r="C2919" i="2" s="1"/>
  <c r="B2918" i="2"/>
  <c r="A2918" i="2"/>
  <c r="C2918" i="2" s="1"/>
  <c r="B2917" i="2"/>
  <c r="A2917" i="2"/>
  <c r="C2917" i="2" s="1"/>
  <c r="B2916" i="2"/>
  <c r="A2916" i="2"/>
  <c r="C2916" i="2" s="1"/>
  <c r="B2915" i="2"/>
  <c r="A2915" i="2"/>
  <c r="C2915" i="2" s="1"/>
  <c r="B2914" i="2"/>
  <c r="A2914" i="2"/>
  <c r="C2914" i="2" s="1"/>
  <c r="B2913" i="2"/>
  <c r="A2913" i="2"/>
  <c r="C2913" i="2" s="1"/>
  <c r="B2912" i="2"/>
  <c r="A2912" i="2"/>
  <c r="C2912" i="2" s="1"/>
  <c r="B2911" i="2"/>
  <c r="A2911" i="2"/>
  <c r="C2911" i="2" s="1"/>
  <c r="B2910" i="2"/>
  <c r="A2910" i="2"/>
  <c r="C2910" i="2" s="1"/>
  <c r="B2909" i="2"/>
  <c r="A2909" i="2"/>
  <c r="C2909" i="2" s="1"/>
  <c r="B2908" i="2"/>
  <c r="A2908" i="2"/>
  <c r="C2908" i="2" s="1"/>
  <c r="B2907" i="2"/>
  <c r="A2907" i="2"/>
  <c r="C2907" i="2" s="1"/>
  <c r="B2906" i="2"/>
  <c r="A2906" i="2"/>
  <c r="C2906" i="2" s="1"/>
  <c r="B2905" i="2"/>
  <c r="A2905" i="2"/>
  <c r="C2905" i="2" s="1"/>
  <c r="B2904" i="2"/>
  <c r="A2904" i="2"/>
  <c r="C2904" i="2" s="1"/>
  <c r="B2903" i="2"/>
  <c r="A2903" i="2"/>
  <c r="C2903" i="2" s="1"/>
  <c r="B2902" i="2"/>
  <c r="A2902" i="2"/>
  <c r="C2902" i="2" s="1"/>
  <c r="B2901" i="2"/>
  <c r="A2901" i="2"/>
  <c r="C2901" i="2" s="1"/>
  <c r="B2900" i="2"/>
  <c r="A2900" i="2"/>
  <c r="C2900" i="2" s="1"/>
  <c r="B2899" i="2"/>
  <c r="A2899" i="2"/>
  <c r="C2899" i="2" s="1"/>
  <c r="B2898" i="2"/>
  <c r="A2898" i="2"/>
  <c r="C2898" i="2" s="1"/>
  <c r="B2897" i="2"/>
  <c r="A2897" i="2"/>
  <c r="C2897" i="2" s="1"/>
  <c r="B2896" i="2"/>
  <c r="A2896" i="2"/>
  <c r="C2896" i="2" s="1"/>
  <c r="B2895" i="2"/>
  <c r="A2895" i="2"/>
  <c r="C2895" i="2" s="1"/>
  <c r="B2894" i="2"/>
  <c r="A2894" i="2"/>
  <c r="C2894" i="2" s="1"/>
  <c r="B2893" i="2"/>
  <c r="A2893" i="2"/>
  <c r="C2893" i="2" s="1"/>
  <c r="B2892" i="2"/>
  <c r="A2892" i="2"/>
  <c r="C2892" i="2" s="1"/>
  <c r="B2891" i="2"/>
  <c r="A2891" i="2"/>
  <c r="C2891" i="2" s="1"/>
  <c r="B2890" i="2"/>
  <c r="A2890" i="2"/>
  <c r="C2890" i="2" s="1"/>
  <c r="B2889" i="2"/>
  <c r="A2889" i="2"/>
  <c r="C2889" i="2" s="1"/>
  <c r="B2888" i="2"/>
  <c r="A2888" i="2"/>
  <c r="C2888" i="2" s="1"/>
  <c r="B2887" i="2"/>
  <c r="A2887" i="2"/>
  <c r="C2887" i="2" s="1"/>
  <c r="B2886" i="2"/>
  <c r="A2886" i="2"/>
  <c r="C2886" i="2" s="1"/>
  <c r="B2885" i="2"/>
  <c r="A2885" i="2"/>
  <c r="C2885" i="2" s="1"/>
  <c r="B2884" i="2"/>
  <c r="A2884" i="2"/>
  <c r="C2884" i="2" s="1"/>
  <c r="B2883" i="2"/>
  <c r="A2883" i="2"/>
  <c r="C2883" i="2" s="1"/>
  <c r="B2882" i="2"/>
  <c r="A2882" i="2"/>
  <c r="C2882" i="2" s="1"/>
  <c r="B2881" i="2"/>
  <c r="A2881" i="2"/>
  <c r="C2881" i="2" s="1"/>
  <c r="B2880" i="2"/>
  <c r="A2880" i="2"/>
  <c r="C2880" i="2" s="1"/>
  <c r="B2879" i="2"/>
  <c r="A2879" i="2"/>
  <c r="C2879" i="2" s="1"/>
  <c r="B2878" i="2"/>
  <c r="A2878" i="2"/>
  <c r="C2878" i="2" s="1"/>
  <c r="B2877" i="2"/>
  <c r="A2877" i="2"/>
  <c r="C2877" i="2" s="1"/>
  <c r="B2876" i="2"/>
  <c r="A2876" i="2"/>
  <c r="C2876" i="2" s="1"/>
  <c r="B2875" i="2"/>
  <c r="A2875" i="2"/>
  <c r="C2875" i="2" s="1"/>
  <c r="B2874" i="2"/>
  <c r="A2874" i="2"/>
  <c r="C2874" i="2" s="1"/>
  <c r="B2873" i="2"/>
  <c r="A2873" i="2"/>
  <c r="C2873" i="2" s="1"/>
  <c r="B2872" i="2"/>
  <c r="A2872" i="2"/>
  <c r="C2872" i="2" s="1"/>
  <c r="B2871" i="2"/>
  <c r="A2871" i="2"/>
  <c r="C2871" i="2" s="1"/>
  <c r="B2870" i="2"/>
  <c r="A2870" i="2"/>
  <c r="C2870" i="2" s="1"/>
  <c r="B2869" i="2"/>
  <c r="A2869" i="2"/>
  <c r="C2869" i="2" s="1"/>
  <c r="B2868" i="2"/>
  <c r="A2868" i="2"/>
  <c r="C2868" i="2" s="1"/>
  <c r="B2867" i="2"/>
  <c r="A2867" i="2"/>
  <c r="C2867" i="2" s="1"/>
  <c r="B2866" i="2"/>
  <c r="A2866" i="2"/>
  <c r="C2866" i="2" s="1"/>
  <c r="B2865" i="2"/>
  <c r="A2865" i="2"/>
  <c r="C2865" i="2" s="1"/>
  <c r="B2864" i="2"/>
  <c r="A2864" i="2"/>
  <c r="C2864" i="2" s="1"/>
  <c r="B2863" i="2"/>
  <c r="A2863" i="2"/>
  <c r="C2863" i="2" s="1"/>
  <c r="B2862" i="2"/>
  <c r="A2862" i="2"/>
  <c r="C2862" i="2" s="1"/>
  <c r="B2861" i="2"/>
  <c r="A2861" i="2"/>
  <c r="C2861" i="2" s="1"/>
  <c r="B2860" i="2"/>
  <c r="A2860" i="2"/>
  <c r="C2860" i="2" s="1"/>
  <c r="B2859" i="2"/>
  <c r="A2859" i="2"/>
  <c r="C2859" i="2" s="1"/>
  <c r="B2858" i="2"/>
  <c r="A2858" i="2"/>
  <c r="C2858" i="2" s="1"/>
  <c r="B2857" i="2"/>
  <c r="A2857" i="2"/>
  <c r="C2857" i="2" s="1"/>
  <c r="B2856" i="2"/>
  <c r="A2856" i="2"/>
  <c r="C2856" i="2" s="1"/>
  <c r="B2855" i="2"/>
  <c r="A2855" i="2"/>
  <c r="C2855" i="2" s="1"/>
  <c r="B2854" i="2"/>
  <c r="A2854" i="2"/>
  <c r="C2854" i="2" s="1"/>
  <c r="B2853" i="2"/>
  <c r="A2853" i="2"/>
  <c r="C2853" i="2" s="1"/>
  <c r="B2852" i="2"/>
  <c r="A2852" i="2"/>
  <c r="C2852" i="2" s="1"/>
  <c r="B2851" i="2"/>
  <c r="A2851" i="2"/>
  <c r="C2851" i="2" s="1"/>
  <c r="B2850" i="2"/>
  <c r="A2850" i="2"/>
  <c r="C2850" i="2" s="1"/>
  <c r="B2849" i="2"/>
  <c r="A2849" i="2"/>
  <c r="C2849" i="2" s="1"/>
  <c r="B2848" i="2"/>
  <c r="A2848" i="2"/>
  <c r="C2848" i="2" s="1"/>
  <c r="B2847" i="2"/>
  <c r="A2847" i="2"/>
  <c r="C2847" i="2" s="1"/>
  <c r="B2846" i="2"/>
  <c r="A2846" i="2"/>
  <c r="C2846" i="2" s="1"/>
  <c r="B2845" i="2"/>
  <c r="A2845" i="2"/>
  <c r="C2845" i="2" s="1"/>
  <c r="B2844" i="2"/>
  <c r="A2844" i="2"/>
  <c r="C2844" i="2" s="1"/>
  <c r="B2843" i="2"/>
  <c r="A2843" i="2"/>
  <c r="C2843" i="2" s="1"/>
  <c r="B2842" i="2"/>
  <c r="A2842" i="2"/>
  <c r="C2842" i="2" s="1"/>
  <c r="B2841" i="2"/>
  <c r="A2841" i="2"/>
  <c r="C2841" i="2" s="1"/>
  <c r="B2840" i="2"/>
  <c r="A2840" i="2"/>
  <c r="C2840" i="2" s="1"/>
  <c r="B2839" i="2"/>
  <c r="A2839" i="2"/>
  <c r="C2839" i="2" s="1"/>
  <c r="B2838" i="2"/>
  <c r="A2838" i="2"/>
  <c r="C2838" i="2" s="1"/>
  <c r="B2837" i="2"/>
  <c r="A2837" i="2"/>
  <c r="C2837" i="2" s="1"/>
  <c r="B2836" i="2"/>
  <c r="A2836" i="2"/>
  <c r="C2836" i="2" s="1"/>
  <c r="B2835" i="2"/>
  <c r="A2835" i="2"/>
  <c r="C2835" i="2" s="1"/>
  <c r="B2834" i="2"/>
  <c r="A2834" i="2"/>
  <c r="C2834" i="2" s="1"/>
  <c r="B2833" i="2"/>
  <c r="A2833" i="2"/>
  <c r="C2833" i="2" s="1"/>
  <c r="B2832" i="2"/>
  <c r="A2832" i="2"/>
  <c r="C2832" i="2" s="1"/>
  <c r="B2831" i="2"/>
  <c r="A2831" i="2"/>
  <c r="C2831" i="2" s="1"/>
  <c r="B2830" i="2"/>
  <c r="A2830" i="2"/>
  <c r="C2830" i="2" s="1"/>
  <c r="B2829" i="2"/>
  <c r="A2829" i="2"/>
  <c r="C2829" i="2" s="1"/>
  <c r="B2828" i="2"/>
  <c r="A2828" i="2"/>
  <c r="C2828" i="2" s="1"/>
  <c r="B2827" i="2"/>
  <c r="A2827" i="2"/>
  <c r="C2827" i="2" s="1"/>
  <c r="B2826" i="2"/>
  <c r="A2826" i="2"/>
  <c r="C2826" i="2" s="1"/>
  <c r="B2825" i="2"/>
  <c r="A2825" i="2"/>
  <c r="C2825" i="2" s="1"/>
  <c r="B2824" i="2"/>
  <c r="A2824" i="2"/>
  <c r="C2824" i="2" s="1"/>
  <c r="B2823" i="2"/>
  <c r="A2823" i="2"/>
  <c r="C2823" i="2" s="1"/>
  <c r="B2822" i="2"/>
  <c r="A2822" i="2"/>
  <c r="C2822" i="2" s="1"/>
  <c r="B2821" i="2"/>
  <c r="A2821" i="2"/>
  <c r="C2821" i="2" s="1"/>
  <c r="B2820" i="2"/>
  <c r="A2820" i="2"/>
  <c r="C2820" i="2" s="1"/>
  <c r="B2819" i="2"/>
  <c r="A2819" i="2"/>
  <c r="C2819" i="2" s="1"/>
  <c r="B2818" i="2"/>
  <c r="A2818" i="2"/>
  <c r="C2818" i="2" s="1"/>
  <c r="B2817" i="2"/>
  <c r="A2817" i="2"/>
  <c r="C2817" i="2" s="1"/>
  <c r="B2816" i="2"/>
  <c r="A2816" i="2"/>
  <c r="C2816" i="2" s="1"/>
  <c r="B2815" i="2"/>
  <c r="A2815" i="2"/>
  <c r="C2815" i="2" s="1"/>
  <c r="B2814" i="2"/>
  <c r="A2814" i="2"/>
  <c r="C2814" i="2" s="1"/>
  <c r="B2813" i="2"/>
  <c r="A2813" i="2"/>
  <c r="C2813" i="2" s="1"/>
  <c r="B2812" i="2"/>
  <c r="A2812" i="2"/>
  <c r="C2812" i="2" s="1"/>
  <c r="B2811" i="2"/>
  <c r="A2811" i="2"/>
  <c r="C2811" i="2" s="1"/>
  <c r="B2810" i="2"/>
  <c r="A2810" i="2"/>
  <c r="C2810" i="2" s="1"/>
  <c r="B2809" i="2"/>
  <c r="A2809" i="2"/>
  <c r="C2809" i="2" s="1"/>
  <c r="B2808" i="2"/>
  <c r="A2808" i="2"/>
  <c r="C2808" i="2" s="1"/>
  <c r="B2807" i="2"/>
  <c r="A2807" i="2"/>
  <c r="C2807" i="2" s="1"/>
  <c r="B2806" i="2"/>
  <c r="A2806" i="2"/>
  <c r="C2806" i="2" s="1"/>
  <c r="B2805" i="2"/>
  <c r="A2805" i="2"/>
  <c r="C2805" i="2" s="1"/>
  <c r="B2804" i="2"/>
  <c r="A2804" i="2"/>
  <c r="C2804" i="2" s="1"/>
  <c r="B2803" i="2"/>
  <c r="A2803" i="2"/>
  <c r="C2803" i="2" s="1"/>
  <c r="B2802" i="2"/>
  <c r="A2802" i="2"/>
  <c r="C2802" i="2" s="1"/>
  <c r="B2801" i="2"/>
  <c r="A2801" i="2"/>
  <c r="C2801" i="2" s="1"/>
  <c r="B2800" i="2"/>
  <c r="A2800" i="2"/>
  <c r="C2800" i="2" s="1"/>
  <c r="B2799" i="2"/>
  <c r="A2799" i="2"/>
  <c r="C2799" i="2" s="1"/>
  <c r="B2798" i="2"/>
  <c r="A2798" i="2"/>
  <c r="C2798" i="2" s="1"/>
  <c r="B2797" i="2"/>
  <c r="A2797" i="2"/>
  <c r="C2797" i="2" s="1"/>
  <c r="B2796" i="2"/>
  <c r="A2796" i="2"/>
  <c r="C2796" i="2" s="1"/>
  <c r="B2795" i="2"/>
  <c r="A2795" i="2"/>
  <c r="C2795" i="2" s="1"/>
  <c r="B2794" i="2"/>
  <c r="A2794" i="2"/>
  <c r="C2794" i="2" s="1"/>
  <c r="B2793" i="2"/>
  <c r="A2793" i="2"/>
  <c r="C2793" i="2" s="1"/>
  <c r="B2792" i="2"/>
  <c r="A2792" i="2"/>
  <c r="C2792" i="2" s="1"/>
  <c r="B2791" i="2"/>
  <c r="A2791" i="2"/>
  <c r="C2791" i="2" s="1"/>
  <c r="B2790" i="2"/>
  <c r="A2790" i="2"/>
  <c r="C2790" i="2" s="1"/>
  <c r="B2789" i="2"/>
  <c r="A2789" i="2"/>
  <c r="C2789" i="2" s="1"/>
  <c r="B2788" i="2"/>
  <c r="A2788" i="2"/>
  <c r="C2788" i="2" s="1"/>
  <c r="B2787" i="2"/>
  <c r="A2787" i="2"/>
  <c r="C2787" i="2" s="1"/>
  <c r="B2786" i="2"/>
  <c r="A2786" i="2"/>
  <c r="C2786" i="2" s="1"/>
  <c r="B2785" i="2"/>
  <c r="A2785" i="2"/>
  <c r="C2785" i="2" s="1"/>
  <c r="B2784" i="2"/>
  <c r="A2784" i="2"/>
  <c r="C2784" i="2" s="1"/>
  <c r="B2783" i="2"/>
  <c r="A2783" i="2"/>
  <c r="C2783" i="2" s="1"/>
  <c r="B2782" i="2"/>
  <c r="A2782" i="2"/>
  <c r="C2782" i="2" s="1"/>
  <c r="B2781" i="2"/>
  <c r="A2781" i="2"/>
  <c r="C2781" i="2" s="1"/>
  <c r="B2780" i="2"/>
  <c r="A2780" i="2"/>
  <c r="C2780" i="2" s="1"/>
  <c r="B2779" i="2"/>
  <c r="A2779" i="2"/>
  <c r="C2779" i="2" s="1"/>
  <c r="B2778" i="2"/>
  <c r="A2778" i="2"/>
  <c r="C2778" i="2" s="1"/>
  <c r="B2777" i="2"/>
  <c r="A2777" i="2"/>
  <c r="C2777" i="2" s="1"/>
  <c r="B2776" i="2"/>
  <c r="A2776" i="2"/>
  <c r="C2776" i="2" s="1"/>
  <c r="B2775" i="2"/>
  <c r="A2775" i="2"/>
  <c r="C2775" i="2" s="1"/>
  <c r="B2774" i="2"/>
  <c r="A2774" i="2"/>
  <c r="C2774" i="2" s="1"/>
  <c r="B2773" i="2"/>
  <c r="A2773" i="2"/>
  <c r="C2773" i="2" s="1"/>
  <c r="B2772" i="2"/>
  <c r="A2772" i="2"/>
  <c r="C2772" i="2" s="1"/>
  <c r="B2771" i="2"/>
  <c r="A2771" i="2"/>
  <c r="C2771" i="2" s="1"/>
  <c r="B2770" i="2"/>
  <c r="A2770" i="2"/>
  <c r="C2770" i="2" s="1"/>
  <c r="B2769" i="2"/>
  <c r="A2769" i="2"/>
  <c r="C2769" i="2" s="1"/>
  <c r="B2768" i="2"/>
  <c r="A2768" i="2"/>
  <c r="C2768" i="2" s="1"/>
  <c r="B2767" i="2"/>
  <c r="A2767" i="2"/>
  <c r="C2767" i="2" s="1"/>
  <c r="B2766" i="2"/>
  <c r="A2766" i="2"/>
  <c r="C2766" i="2" s="1"/>
  <c r="B2765" i="2"/>
  <c r="A2765" i="2"/>
  <c r="C2765" i="2" s="1"/>
  <c r="B2764" i="2"/>
  <c r="A2764" i="2"/>
  <c r="C2764" i="2" s="1"/>
  <c r="B2763" i="2"/>
  <c r="A2763" i="2"/>
  <c r="C2763" i="2" s="1"/>
  <c r="B2762" i="2"/>
  <c r="A2762" i="2"/>
  <c r="C2762" i="2" s="1"/>
  <c r="B2761" i="2"/>
  <c r="A2761" i="2"/>
  <c r="C2761" i="2" s="1"/>
  <c r="B2760" i="2"/>
  <c r="A2760" i="2"/>
  <c r="C2760" i="2" s="1"/>
  <c r="B2759" i="2"/>
  <c r="A2759" i="2"/>
  <c r="C2759" i="2" s="1"/>
  <c r="B2758" i="2"/>
  <c r="A2758" i="2"/>
  <c r="C2758" i="2" s="1"/>
  <c r="B2757" i="2"/>
  <c r="A2757" i="2"/>
  <c r="C2757" i="2" s="1"/>
  <c r="B2756" i="2"/>
  <c r="A2756" i="2"/>
  <c r="C2756" i="2" s="1"/>
  <c r="B2755" i="2"/>
  <c r="A2755" i="2"/>
  <c r="C2755" i="2" s="1"/>
  <c r="B2754" i="2"/>
  <c r="A2754" i="2"/>
  <c r="C2754" i="2" s="1"/>
  <c r="B2753" i="2"/>
  <c r="A2753" i="2"/>
  <c r="C2753" i="2" s="1"/>
  <c r="B2752" i="2"/>
  <c r="A2752" i="2"/>
  <c r="C2752" i="2" s="1"/>
  <c r="B2751" i="2"/>
  <c r="A2751" i="2"/>
  <c r="C2751" i="2" s="1"/>
  <c r="B2750" i="2"/>
  <c r="A2750" i="2"/>
  <c r="C2750" i="2" s="1"/>
  <c r="B2749" i="2"/>
  <c r="A2749" i="2"/>
  <c r="C2749" i="2" s="1"/>
  <c r="B2748" i="2"/>
  <c r="A2748" i="2"/>
  <c r="C2748" i="2" s="1"/>
  <c r="B2747" i="2"/>
  <c r="A2747" i="2"/>
  <c r="C2747" i="2" s="1"/>
  <c r="B2746" i="2"/>
  <c r="A2746" i="2"/>
  <c r="C2746" i="2" s="1"/>
  <c r="B2745" i="2"/>
  <c r="A2745" i="2"/>
  <c r="C2745" i="2" s="1"/>
  <c r="B2744" i="2"/>
  <c r="A2744" i="2"/>
  <c r="C2744" i="2" s="1"/>
  <c r="B2743" i="2"/>
  <c r="A2743" i="2"/>
  <c r="C2743" i="2" s="1"/>
  <c r="B2742" i="2"/>
  <c r="A2742" i="2"/>
  <c r="C2742" i="2" s="1"/>
  <c r="B2741" i="2"/>
  <c r="A2741" i="2"/>
  <c r="C2741" i="2" s="1"/>
  <c r="B2740" i="2"/>
  <c r="A2740" i="2"/>
  <c r="C2740" i="2" s="1"/>
  <c r="B2739" i="2"/>
  <c r="A2739" i="2"/>
  <c r="C2739" i="2" s="1"/>
  <c r="B2738" i="2"/>
  <c r="A2738" i="2"/>
  <c r="C2738" i="2" s="1"/>
  <c r="B2737" i="2"/>
  <c r="A2737" i="2"/>
  <c r="C2737" i="2" s="1"/>
  <c r="B2736" i="2"/>
  <c r="A2736" i="2"/>
  <c r="C2736" i="2" s="1"/>
  <c r="B2735" i="2"/>
  <c r="A2735" i="2"/>
  <c r="C2735" i="2" s="1"/>
  <c r="B2734" i="2"/>
  <c r="A2734" i="2"/>
  <c r="C2734" i="2" s="1"/>
  <c r="B2733" i="2"/>
  <c r="A2733" i="2"/>
  <c r="C2733" i="2" s="1"/>
  <c r="B2732" i="2"/>
  <c r="A2732" i="2"/>
  <c r="C2732" i="2" s="1"/>
  <c r="B2731" i="2"/>
  <c r="A2731" i="2"/>
  <c r="C2731" i="2" s="1"/>
  <c r="B2730" i="2"/>
  <c r="A2730" i="2"/>
  <c r="C2730" i="2" s="1"/>
  <c r="B2729" i="2"/>
  <c r="A2729" i="2"/>
  <c r="C2729" i="2" s="1"/>
  <c r="B2728" i="2"/>
  <c r="A2728" i="2"/>
  <c r="C2728" i="2" s="1"/>
  <c r="B2727" i="2"/>
  <c r="A2727" i="2"/>
  <c r="C2727" i="2" s="1"/>
  <c r="B2726" i="2"/>
  <c r="A2726" i="2"/>
  <c r="C2726" i="2" s="1"/>
  <c r="B2725" i="2"/>
  <c r="A2725" i="2"/>
  <c r="C2725" i="2" s="1"/>
  <c r="B2724" i="2"/>
  <c r="A2724" i="2"/>
  <c r="C2724" i="2" s="1"/>
  <c r="B2723" i="2"/>
  <c r="A2723" i="2"/>
  <c r="C2723" i="2" s="1"/>
  <c r="B2722" i="2"/>
  <c r="A2722" i="2"/>
  <c r="C2722" i="2" s="1"/>
  <c r="B2721" i="2"/>
  <c r="A2721" i="2"/>
  <c r="C2721" i="2" s="1"/>
  <c r="B2720" i="2"/>
  <c r="A2720" i="2"/>
  <c r="C2720" i="2" s="1"/>
  <c r="B2719" i="2"/>
  <c r="A2719" i="2"/>
  <c r="C2719" i="2" s="1"/>
  <c r="B2718" i="2"/>
  <c r="A2718" i="2"/>
  <c r="C2718" i="2" s="1"/>
  <c r="B2717" i="2"/>
  <c r="A2717" i="2"/>
  <c r="C2717" i="2" s="1"/>
  <c r="B2716" i="2"/>
  <c r="A2716" i="2"/>
  <c r="C2716" i="2" s="1"/>
  <c r="B2715" i="2"/>
  <c r="A2715" i="2"/>
  <c r="C2715" i="2" s="1"/>
  <c r="B2714" i="2"/>
  <c r="A2714" i="2"/>
  <c r="C2714" i="2" s="1"/>
  <c r="B2713" i="2"/>
  <c r="A2713" i="2"/>
  <c r="C2713" i="2" s="1"/>
  <c r="B2712" i="2"/>
  <c r="A2712" i="2"/>
  <c r="C2712" i="2" s="1"/>
  <c r="B2711" i="2"/>
  <c r="A2711" i="2"/>
  <c r="C2711" i="2" s="1"/>
  <c r="B2710" i="2"/>
  <c r="A2710" i="2"/>
  <c r="C2710" i="2" s="1"/>
  <c r="B2709" i="2"/>
  <c r="A2709" i="2"/>
  <c r="C2709" i="2" s="1"/>
  <c r="B2708" i="2"/>
  <c r="A2708" i="2"/>
  <c r="C2708" i="2" s="1"/>
  <c r="B2707" i="2"/>
  <c r="A2707" i="2"/>
  <c r="C2707" i="2" s="1"/>
  <c r="B2706" i="2"/>
  <c r="A2706" i="2"/>
  <c r="C2706" i="2" s="1"/>
  <c r="B2705" i="2"/>
  <c r="A2705" i="2"/>
  <c r="C2705" i="2" s="1"/>
  <c r="B2704" i="2"/>
  <c r="A2704" i="2"/>
  <c r="C2704" i="2" s="1"/>
  <c r="B2703" i="2"/>
  <c r="A2703" i="2"/>
  <c r="C2703" i="2" s="1"/>
  <c r="B2702" i="2"/>
  <c r="A2702" i="2"/>
  <c r="C2702" i="2" s="1"/>
  <c r="B2701" i="2"/>
  <c r="A2701" i="2"/>
  <c r="C2701" i="2" s="1"/>
  <c r="B2700" i="2"/>
  <c r="A2700" i="2"/>
  <c r="C2700" i="2" s="1"/>
  <c r="B2699" i="2"/>
  <c r="A2699" i="2"/>
  <c r="C2699" i="2" s="1"/>
  <c r="B2698" i="2"/>
  <c r="A2698" i="2"/>
  <c r="C2698" i="2" s="1"/>
  <c r="B2697" i="2"/>
  <c r="A2697" i="2"/>
  <c r="C2697" i="2" s="1"/>
  <c r="B2696" i="2"/>
  <c r="A2696" i="2"/>
  <c r="C2696" i="2" s="1"/>
  <c r="B2695" i="2"/>
  <c r="A2695" i="2"/>
  <c r="C2695" i="2" s="1"/>
  <c r="B2694" i="2"/>
  <c r="A2694" i="2"/>
  <c r="C2694" i="2" s="1"/>
  <c r="B2693" i="2"/>
  <c r="A2693" i="2"/>
  <c r="C2693" i="2" s="1"/>
  <c r="B2692" i="2"/>
  <c r="A2692" i="2"/>
  <c r="C2692" i="2" s="1"/>
  <c r="B2691" i="2"/>
  <c r="A2691" i="2"/>
  <c r="C2691" i="2" s="1"/>
  <c r="B2690" i="2"/>
  <c r="A2690" i="2"/>
  <c r="C2690" i="2" s="1"/>
  <c r="B2689" i="2"/>
  <c r="A2689" i="2"/>
  <c r="C2689" i="2" s="1"/>
  <c r="B2688" i="2"/>
  <c r="A2688" i="2"/>
  <c r="C2688" i="2" s="1"/>
  <c r="B2687" i="2"/>
  <c r="A2687" i="2"/>
  <c r="C2687" i="2" s="1"/>
  <c r="B2686" i="2"/>
  <c r="A2686" i="2"/>
  <c r="C2686" i="2" s="1"/>
  <c r="B2685" i="2"/>
  <c r="A2685" i="2"/>
  <c r="C2685" i="2" s="1"/>
  <c r="B2684" i="2"/>
  <c r="A2684" i="2"/>
  <c r="C2684" i="2" s="1"/>
  <c r="B2683" i="2"/>
  <c r="A2683" i="2"/>
  <c r="C2683" i="2" s="1"/>
  <c r="B2682" i="2"/>
  <c r="A2682" i="2"/>
  <c r="C2682" i="2" s="1"/>
  <c r="B2681" i="2"/>
  <c r="A2681" i="2"/>
  <c r="C2681" i="2" s="1"/>
  <c r="B2680" i="2"/>
  <c r="A2680" i="2"/>
  <c r="C2680" i="2" s="1"/>
  <c r="B2679" i="2"/>
  <c r="A2679" i="2"/>
  <c r="C2679" i="2" s="1"/>
  <c r="B2678" i="2"/>
  <c r="A2678" i="2"/>
  <c r="C2678" i="2" s="1"/>
  <c r="B2677" i="2"/>
  <c r="A2677" i="2"/>
  <c r="C2677" i="2" s="1"/>
  <c r="B2676" i="2"/>
  <c r="A2676" i="2"/>
  <c r="C2676" i="2" s="1"/>
  <c r="B2675" i="2"/>
  <c r="A2675" i="2"/>
  <c r="C2675" i="2" s="1"/>
  <c r="B2674" i="2"/>
  <c r="A2674" i="2"/>
  <c r="C2674" i="2" s="1"/>
  <c r="B2673" i="2"/>
  <c r="A2673" i="2"/>
  <c r="C2673" i="2" s="1"/>
  <c r="B2672" i="2"/>
  <c r="A2672" i="2"/>
  <c r="C2672" i="2" s="1"/>
  <c r="B2671" i="2"/>
  <c r="A2671" i="2"/>
  <c r="C2671" i="2" s="1"/>
  <c r="B2670" i="2"/>
  <c r="A2670" i="2"/>
  <c r="C2670" i="2" s="1"/>
  <c r="B2669" i="2"/>
  <c r="A2669" i="2"/>
  <c r="C2669" i="2" s="1"/>
  <c r="B2668" i="2"/>
  <c r="A2668" i="2"/>
  <c r="C2668" i="2" s="1"/>
  <c r="B2667" i="2"/>
  <c r="A2667" i="2"/>
  <c r="C2667" i="2" s="1"/>
  <c r="B2666" i="2"/>
  <c r="A2666" i="2"/>
  <c r="C2666" i="2" s="1"/>
  <c r="B2665" i="2"/>
  <c r="A2665" i="2"/>
  <c r="C2665" i="2" s="1"/>
  <c r="B2664" i="2"/>
  <c r="A2664" i="2"/>
  <c r="C2664" i="2" s="1"/>
  <c r="B2663" i="2"/>
  <c r="A2663" i="2"/>
  <c r="C2663" i="2" s="1"/>
  <c r="B2662" i="2"/>
  <c r="A2662" i="2"/>
  <c r="C2662" i="2" s="1"/>
  <c r="B2661" i="2"/>
  <c r="A2661" i="2"/>
  <c r="C2661" i="2" s="1"/>
  <c r="B2660" i="2"/>
  <c r="A2660" i="2"/>
  <c r="C2660" i="2" s="1"/>
  <c r="B2659" i="2"/>
  <c r="A2659" i="2"/>
  <c r="C2659" i="2" s="1"/>
  <c r="B2658" i="2"/>
  <c r="A2658" i="2"/>
  <c r="C2658" i="2" s="1"/>
  <c r="B2657" i="2"/>
  <c r="A2657" i="2"/>
  <c r="C2657" i="2" s="1"/>
  <c r="B2656" i="2"/>
  <c r="A2656" i="2"/>
  <c r="C2656" i="2" s="1"/>
  <c r="B2655" i="2"/>
  <c r="A2655" i="2"/>
  <c r="C2655" i="2" s="1"/>
  <c r="B2654" i="2"/>
  <c r="A2654" i="2"/>
  <c r="C2654" i="2" s="1"/>
  <c r="B2653" i="2"/>
  <c r="A2653" i="2"/>
  <c r="C2653" i="2" s="1"/>
  <c r="B2652" i="2"/>
  <c r="A2652" i="2"/>
  <c r="C2652" i="2" s="1"/>
  <c r="B2651" i="2"/>
  <c r="A2651" i="2"/>
  <c r="C2651" i="2" s="1"/>
  <c r="B2650" i="2"/>
  <c r="A2650" i="2"/>
  <c r="C2650" i="2" s="1"/>
  <c r="B2649" i="2"/>
  <c r="A2649" i="2"/>
  <c r="C2649" i="2" s="1"/>
  <c r="B2648" i="2"/>
  <c r="A2648" i="2"/>
  <c r="C2648" i="2" s="1"/>
  <c r="B2647" i="2"/>
  <c r="A2647" i="2"/>
  <c r="C2647" i="2" s="1"/>
  <c r="B2646" i="2"/>
  <c r="A2646" i="2"/>
  <c r="C2646" i="2" s="1"/>
  <c r="B2645" i="2"/>
  <c r="A2645" i="2"/>
  <c r="C2645" i="2" s="1"/>
  <c r="B2644" i="2"/>
  <c r="A2644" i="2"/>
  <c r="C2644" i="2" s="1"/>
  <c r="B2643" i="2"/>
  <c r="A2643" i="2"/>
  <c r="C2643" i="2" s="1"/>
  <c r="B2642" i="2"/>
  <c r="A2642" i="2"/>
  <c r="C2642" i="2" s="1"/>
  <c r="B2641" i="2"/>
  <c r="A2641" i="2"/>
  <c r="C2641" i="2" s="1"/>
  <c r="B2640" i="2"/>
  <c r="A2640" i="2"/>
  <c r="C2640" i="2" s="1"/>
  <c r="B2639" i="2"/>
  <c r="A2639" i="2"/>
  <c r="C2639" i="2" s="1"/>
  <c r="B2638" i="2"/>
  <c r="A2638" i="2"/>
  <c r="C2638" i="2" s="1"/>
  <c r="B2637" i="2"/>
  <c r="A2637" i="2"/>
  <c r="C2637" i="2" s="1"/>
  <c r="B2636" i="2"/>
  <c r="A2636" i="2"/>
  <c r="C2636" i="2" s="1"/>
  <c r="B2635" i="2"/>
  <c r="A2635" i="2"/>
  <c r="C2635" i="2" s="1"/>
  <c r="B2634" i="2"/>
  <c r="A2634" i="2"/>
  <c r="C2634" i="2" s="1"/>
  <c r="B2633" i="2"/>
  <c r="A2633" i="2"/>
  <c r="C2633" i="2" s="1"/>
  <c r="B2632" i="2"/>
  <c r="A2632" i="2"/>
  <c r="C2632" i="2" s="1"/>
  <c r="B2631" i="2"/>
  <c r="A2631" i="2"/>
  <c r="C2631" i="2" s="1"/>
  <c r="B2630" i="2"/>
  <c r="A2630" i="2"/>
  <c r="C2630" i="2" s="1"/>
  <c r="B2629" i="2"/>
  <c r="A2629" i="2"/>
  <c r="C2629" i="2" s="1"/>
  <c r="B2628" i="2"/>
  <c r="A2628" i="2"/>
  <c r="C2628" i="2" s="1"/>
  <c r="B2627" i="2"/>
  <c r="A2627" i="2"/>
  <c r="C2627" i="2" s="1"/>
  <c r="B2626" i="2"/>
  <c r="A2626" i="2"/>
  <c r="C2626" i="2" s="1"/>
  <c r="B2625" i="2"/>
  <c r="A2625" i="2"/>
  <c r="C2625" i="2" s="1"/>
  <c r="B2624" i="2"/>
  <c r="A2624" i="2"/>
  <c r="C2624" i="2" s="1"/>
  <c r="B2623" i="2"/>
  <c r="A2623" i="2"/>
  <c r="C2623" i="2" s="1"/>
  <c r="B2622" i="2"/>
  <c r="A2622" i="2"/>
  <c r="C2622" i="2" s="1"/>
  <c r="B2621" i="2"/>
  <c r="A2621" i="2"/>
  <c r="C2621" i="2" s="1"/>
  <c r="B2620" i="2"/>
  <c r="A2620" i="2"/>
  <c r="C2620" i="2" s="1"/>
  <c r="B2619" i="2"/>
  <c r="A2619" i="2"/>
  <c r="C2619" i="2" s="1"/>
  <c r="B2618" i="2"/>
  <c r="A2618" i="2"/>
  <c r="C2618" i="2" s="1"/>
  <c r="B2617" i="2"/>
  <c r="A2617" i="2"/>
  <c r="C2617" i="2" s="1"/>
  <c r="B2616" i="2"/>
  <c r="A2616" i="2"/>
  <c r="C2616" i="2" s="1"/>
  <c r="B2615" i="2"/>
  <c r="A2615" i="2"/>
  <c r="C2615" i="2" s="1"/>
  <c r="B2614" i="2"/>
  <c r="A2614" i="2"/>
  <c r="C2614" i="2" s="1"/>
  <c r="B2613" i="2"/>
  <c r="A2613" i="2"/>
  <c r="C2613" i="2" s="1"/>
  <c r="B2612" i="2"/>
  <c r="A2612" i="2"/>
  <c r="C2612" i="2" s="1"/>
  <c r="B2611" i="2"/>
  <c r="A2611" i="2"/>
  <c r="C2611" i="2" s="1"/>
  <c r="B2610" i="2"/>
  <c r="A2610" i="2"/>
  <c r="C2610" i="2" s="1"/>
  <c r="B2609" i="2"/>
  <c r="A2609" i="2"/>
  <c r="C2609" i="2" s="1"/>
  <c r="B2608" i="2"/>
  <c r="A2608" i="2"/>
  <c r="C2608" i="2" s="1"/>
  <c r="B2607" i="2"/>
  <c r="A2607" i="2"/>
  <c r="C2607" i="2" s="1"/>
  <c r="B2606" i="2"/>
  <c r="A2606" i="2"/>
  <c r="C2606" i="2" s="1"/>
  <c r="B2605" i="2"/>
  <c r="A2605" i="2"/>
  <c r="C2605" i="2" s="1"/>
  <c r="B2604" i="2"/>
  <c r="A2604" i="2"/>
  <c r="C2604" i="2" s="1"/>
  <c r="B2603" i="2"/>
  <c r="A2603" i="2"/>
  <c r="C2603" i="2" s="1"/>
  <c r="B2602" i="2"/>
  <c r="A2602" i="2"/>
  <c r="C2602" i="2" s="1"/>
  <c r="B2601" i="2"/>
  <c r="A2601" i="2"/>
  <c r="C2601" i="2" s="1"/>
  <c r="B2600" i="2"/>
  <c r="A2600" i="2"/>
  <c r="C2600" i="2" s="1"/>
  <c r="B2599" i="2"/>
  <c r="A2599" i="2"/>
  <c r="C2599" i="2" s="1"/>
  <c r="B2598" i="2"/>
  <c r="A2598" i="2"/>
  <c r="C2598" i="2" s="1"/>
  <c r="B2597" i="2"/>
  <c r="A2597" i="2"/>
  <c r="C2597" i="2" s="1"/>
  <c r="B2596" i="2"/>
  <c r="A2596" i="2"/>
  <c r="C2596" i="2" s="1"/>
  <c r="B2595" i="2"/>
  <c r="A2595" i="2"/>
  <c r="C2595" i="2" s="1"/>
  <c r="B2594" i="2"/>
  <c r="A2594" i="2"/>
  <c r="C2594" i="2" s="1"/>
  <c r="B2593" i="2"/>
  <c r="A2593" i="2"/>
  <c r="C2593" i="2" s="1"/>
  <c r="B2592" i="2"/>
  <c r="A2592" i="2"/>
  <c r="C2592" i="2" s="1"/>
  <c r="B2591" i="2"/>
  <c r="A2591" i="2"/>
  <c r="C2591" i="2" s="1"/>
  <c r="B2590" i="2"/>
  <c r="A2590" i="2"/>
  <c r="C2590" i="2" s="1"/>
  <c r="B2589" i="2"/>
  <c r="A2589" i="2"/>
  <c r="C2589" i="2" s="1"/>
  <c r="B2588" i="2"/>
  <c r="A2588" i="2"/>
  <c r="C2588" i="2" s="1"/>
  <c r="B2587" i="2"/>
  <c r="A2587" i="2"/>
  <c r="C2587" i="2" s="1"/>
  <c r="B2586" i="2"/>
  <c r="A2586" i="2"/>
  <c r="C2586" i="2" s="1"/>
  <c r="B2585" i="2"/>
  <c r="A2585" i="2"/>
  <c r="C2585" i="2" s="1"/>
  <c r="B2584" i="2"/>
  <c r="A2584" i="2"/>
  <c r="C2584" i="2" s="1"/>
  <c r="B2583" i="2"/>
  <c r="A2583" i="2"/>
  <c r="C2583" i="2" s="1"/>
  <c r="B2582" i="2"/>
  <c r="A2582" i="2"/>
  <c r="C2582" i="2" s="1"/>
  <c r="B2581" i="2"/>
  <c r="A2581" i="2"/>
  <c r="C2581" i="2" s="1"/>
  <c r="B2580" i="2"/>
  <c r="A2580" i="2"/>
  <c r="C2580" i="2" s="1"/>
  <c r="B2579" i="2"/>
  <c r="A2579" i="2"/>
  <c r="C2579" i="2" s="1"/>
  <c r="B2578" i="2"/>
  <c r="A2578" i="2"/>
  <c r="C2578" i="2" s="1"/>
  <c r="B2577" i="2"/>
  <c r="A2577" i="2"/>
  <c r="C2577" i="2" s="1"/>
  <c r="B2576" i="2"/>
  <c r="A2576" i="2"/>
  <c r="C2576" i="2" s="1"/>
  <c r="B2575" i="2"/>
  <c r="A2575" i="2"/>
  <c r="C2575" i="2" s="1"/>
  <c r="B2574" i="2"/>
  <c r="A2574" i="2"/>
  <c r="C2574" i="2" s="1"/>
  <c r="B2573" i="2"/>
  <c r="A2573" i="2"/>
  <c r="C2573" i="2" s="1"/>
  <c r="B2572" i="2"/>
  <c r="A2572" i="2"/>
  <c r="C2572" i="2" s="1"/>
  <c r="B2571" i="2"/>
  <c r="A2571" i="2"/>
  <c r="C2571" i="2" s="1"/>
  <c r="B2570" i="2"/>
  <c r="A2570" i="2"/>
  <c r="C2570" i="2" s="1"/>
  <c r="B2569" i="2"/>
  <c r="A2569" i="2"/>
  <c r="C2569" i="2" s="1"/>
  <c r="B2568" i="2"/>
  <c r="A2568" i="2"/>
  <c r="C2568" i="2" s="1"/>
  <c r="B2567" i="2"/>
  <c r="A2567" i="2"/>
  <c r="C2567" i="2" s="1"/>
  <c r="B2566" i="2"/>
  <c r="A2566" i="2"/>
  <c r="C2566" i="2" s="1"/>
  <c r="B2565" i="2"/>
  <c r="A2565" i="2"/>
  <c r="C2565" i="2" s="1"/>
  <c r="B2564" i="2"/>
  <c r="A2564" i="2"/>
  <c r="C2564" i="2" s="1"/>
  <c r="B2563" i="2"/>
  <c r="A2563" i="2"/>
  <c r="C2563" i="2" s="1"/>
  <c r="B2562" i="2"/>
  <c r="A2562" i="2"/>
  <c r="C2562" i="2" s="1"/>
  <c r="B2561" i="2"/>
  <c r="A2561" i="2"/>
  <c r="C2561" i="2" s="1"/>
  <c r="B2560" i="2"/>
  <c r="A2560" i="2"/>
  <c r="C2560" i="2" s="1"/>
  <c r="B2559" i="2"/>
  <c r="A2559" i="2"/>
  <c r="C2559" i="2" s="1"/>
  <c r="B2558" i="2"/>
  <c r="A2558" i="2"/>
  <c r="C2558" i="2" s="1"/>
  <c r="B2557" i="2"/>
  <c r="A2557" i="2"/>
  <c r="C2557" i="2" s="1"/>
  <c r="B2556" i="2"/>
  <c r="A2556" i="2"/>
  <c r="C2556" i="2" s="1"/>
  <c r="B2555" i="2"/>
  <c r="A2555" i="2"/>
  <c r="C2555" i="2" s="1"/>
  <c r="B2554" i="2"/>
  <c r="A2554" i="2"/>
  <c r="C2554" i="2" s="1"/>
  <c r="B2553" i="2"/>
  <c r="A2553" i="2"/>
  <c r="C2553" i="2" s="1"/>
  <c r="B2552" i="2"/>
  <c r="A2552" i="2"/>
  <c r="C2552" i="2" s="1"/>
  <c r="B2551" i="2"/>
  <c r="A2551" i="2"/>
  <c r="C2551" i="2" s="1"/>
  <c r="B2550" i="2"/>
  <c r="A2550" i="2"/>
  <c r="C2550" i="2" s="1"/>
  <c r="B2549" i="2"/>
  <c r="A2549" i="2"/>
  <c r="C2549" i="2" s="1"/>
  <c r="B2548" i="2"/>
  <c r="A2548" i="2"/>
  <c r="C2548" i="2" s="1"/>
  <c r="B2547" i="2"/>
  <c r="A2547" i="2"/>
  <c r="C2547" i="2" s="1"/>
  <c r="B2546" i="2"/>
  <c r="A2546" i="2"/>
  <c r="C2546" i="2" s="1"/>
  <c r="B2545" i="2"/>
  <c r="A2545" i="2"/>
  <c r="C2545" i="2" s="1"/>
  <c r="B2544" i="2"/>
  <c r="A2544" i="2"/>
  <c r="C2544" i="2" s="1"/>
  <c r="B2543" i="2"/>
  <c r="A2543" i="2"/>
  <c r="C2543" i="2" s="1"/>
  <c r="B2542" i="2"/>
  <c r="A2542" i="2"/>
  <c r="C2542" i="2" s="1"/>
  <c r="B2541" i="2"/>
  <c r="A2541" i="2"/>
  <c r="C2541" i="2" s="1"/>
  <c r="B2540" i="2"/>
  <c r="A2540" i="2"/>
  <c r="C2540" i="2" s="1"/>
  <c r="B2539" i="2"/>
  <c r="A2539" i="2"/>
  <c r="C2539" i="2" s="1"/>
  <c r="B2538" i="2"/>
  <c r="A2538" i="2"/>
  <c r="C2538" i="2" s="1"/>
  <c r="B2537" i="2"/>
  <c r="A2537" i="2"/>
  <c r="C2537" i="2" s="1"/>
  <c r="B2536" i="2"/>
  <c r="A2536" i="2"/>
  <c r="C2536" i="2" s="1"/>
  <c r="B2535" i="2"/>
  <c r="A2535" i="2"/>
  <c r="C2535" i="2" s="1"/>
  <c r="B2534" i="2"/>
  <c r="A2534" i="2"/>
  <c r="C2534" i="2" s="1"/>
  <c r="B2533" i="2"/>
  <c r="A2533" i="2"/>
  <c r="C2533" i="2" s="1"/>
  <c r="B2532" i="2"/>
  <c r="A2532" i="2"/>
  <c r="C2532" i="2" s="1"/>
  <c r="B2531" i="2"/>
  <c r="A2531" i="2"/>
  <c r="C2531" i="2" s="1"/>
  <c r="B2530" i="2"/>
  <c r="A2530" i="2"/>
  <c r="C2530" i="2" s="1"/>
  <c r="B2529" i="2"/>
  <c r="A2529" i="2"/>
  <c r="C2529" i="2" s="1"/>
  <c r="B2528" i="2"/>
  <c r="A2528" i="2"/>
  <c r="C2528" i="2" s="1"/>
  <c r="B2527" i="2"/>
  <c r="A2527" i="2"/>
  <c r="C2527" i="2" s="1"/>
  <c r="B2526" i="2"/>
  <c r="A2526" i="2"/>
  <c r="C2526" i="2" s="1"/>
  <c r="B2525" i="2"/>
  <c r="A2525" i="2"/>
  <c r="C2525" i="2" s="1"/>
  <c r="B2524" i="2"/>
  <c r="A2524" i="2"/>
  <c r="C2524" i="2" s="1"/>
  <c r="B2523" i="2"/>
  <c r="A2523" i="2"/>
  <c r="C2523" i="2" s="1"/>
  <c r="B2522" i="2"/>
  <c r="A2522" i="2"/>
  <c r="C2522" i="2" s="1"/>
  <c r="B2521" i="2"/>
  <c r="A2521" i="2"/>
  <c r="C2521" i="2" s="1"/>
  <c r="B2520" i="2"/>
  <c r="A2520" i="2"/>
  <c r="C2520" i="2" s="1"/>
  <c r="B2519" i="2"/>
  <c r="A2519" i="2"/>
  <c r="C2519" i="2" s="1"/>
  <c r="B2518" i="2"/>
  <c r="A2518" i="2"/>
  <c r="C2518" i="2" s="1"/>
  <c r="B2517" i="2"/>
  <c r="A2517" i="2"/>
  <c r="C2517" i="2" s="1"/>
  <c r="B2516" i="2"/>
  <c r="A2516" i="2"/>
  <c r="C2516" i="2" s="1"/>
  <c r="B2515" i="2"/>
  <c r="A2515" i="2"/>
  <c r="C2515" i="2" s="1"/>
  <c r="B2514" i="2"/>
  <c r="A2514" i="2"/>
  <c r="C2514" i="2" s="1"/>
  <c r="B2513" i="2"/>
  <c r="A2513" i="2"/>
  <c r="C2513" i="2" s="1"/>
  <c r="B2512" i="2"/>
  <c r="A2512" i="2"/>
  <c r="C2512" i="2" s="1"/>
  <c r="B2511" i="2"/>
  <c r="A2511" i="2"/>
  <c r="C2511" i="2" s="1"/>
  <c r="B2510" i="2"/>
  <c r="A2510" i="2"/>
  <c r="C2510" i="2" s="1"/>
  <c r="B2509" i="2"/>
  <c r="A2509" i="2"/>
  <c r="C2509" i="2" s="1"/>
  <c r="B2508" i="2"/>
  <c r="A2508" i="2"/>
  <c r="C2508" i="2" s="1"/>
  <c r="B2507" i="2"/>
  <c r="A2507" i="2"/>
  <c r="C2507" i="2" s="1"/>
  <c r="B2506" i="2"/>
  <c r="A2506" i="2"/>
  <c r="C2506" i="2" s="1"/>
  <c r="B2505" i="2"/>
  <c r="A2505" i="2"/>
  <c r="C2505" i="2" s="1"/>
  <c r="B2504" i="2"/>
  <c r="A2504" i="2"/>
  <c r="C2504" i="2" s="1"/>
  <c r="B2503" i="2"/>
  <c r="A2503" i="2"/>
  <c r="C2503" i="2" s="1"/>
  <c r="B2502" i="2"/>
  <c r="A2502" i="2"/>
  <c r="C2502" i="2" s="1"/>
  <c r="B2501" i="2"/>
  <c r="A2501" i="2"/>
  <c r="C2501" i="2" s="1"/>
  <c r="B2500" i="2"/>
  <c r="A2500" i="2"/>
  <c r="C2500" i="2" s="1"/>
  <c r="B2499" i="2"/>
  <c r="A2499" i="2"/>
  <c r="C2499" i="2" s="1"/>
  <c r="B2498" i="2"/>
  <c r="A2498" i="2"/>
  <c r="C2498" i="2" s="1"/>
  <c r="B2497" i="2"/>
  <c r="A2497" i="2"/>
  <c r="C2497" i="2" s="1"/>
  <c r="B2496" i="2"/>
  <c r="A2496" i="2"/>
  <c r="C2496" i="2" s="1"/>
  <c r="B2495" i="2"/>
  <c r="A2495" i="2"/>
  <c r="C2495" i="2" s="1"/>
  <c r="B2494" i="2"/>
  <c r="A2494" i="2"/>
  <c r="C2494" i="2" s="1"/>
  <c r="B2493" i="2"/>
  <c r="A2493" i="2"/>
  <c r="C2493" i="2" s="1"/>
  <c r="B2492" i="2"/>
  <c r="A2492" i="2"/>
  <c r="C2492" i="2" s="1"/>
  <c r="B2491" i="2"/>
  <c r="A2491" i="2"/>
  <c r="C2491" i="2" s="1"/>
  <c r="B2490" i="2"/>
  <c r="A2490" i="2"/>
  <c r="C2490" i="2" s="1"/>
  <c r="B2489" i="2"/>
  <c r="A2489" i="2"/>
  <c r="C2489" i="2" s="1"/>
  <c r="B2488" i="2"/>
  <c r="A2488" i="2"/>
  <c r="C2488" i="2" s="1"/>
  <c r="B2487" i="2"/>
  <c r="A2487" i="2"/>
  <c r="C2487" i="2" s="1"/>
  <c r="B2486" i="2"/>
  <c r="A2486" i="2"/>
  <c r="C2486" i="2" s="1"/>
  <c r="B2485" i="2"/>
  <c r="A2485" i="2"/>
  <c r="C2485" i="2" s="1"/>
  <c r="B2484" i="2"/>
  <c r="A2484" i="2"/>
  <c r="C2484" i="2" s="1"/>
  <c r="B2483" i="2"/>
  <c r="A2483" i="2"/>
  <c r="C2483" i="2" s="1"/>
  <c r="B2482" i="2"/>
  <c r="A2482" i="2"/>
  <c r="C2482" i="2" s="1"/>
  <c r="B2481" i="2"/>
  <c r="A2481" i="2"/>
  <c r="C2481" i="2" s="1"/>
  <c r="B2480" i="2"/>
  <c r="A2480" i="2"/>
  <c r="C2480" i="2" s="1"/>
  <c r="B2479" i="2"/>
  <c r="A2479" i="2"/>
  <c r="C2479" i="2" s="1"/>
  <c r="B2478" i="2"/>
  <c r="A2478" i="2"/>
  <c r="C2478" i="2" s="1"/>
  <c r="B2477" i="2"/>
  <c r="A2477" i="2"/>
  <c r="C2477" i="2" s="1"/>
  <c r="B2476" i="2"/>
  <c r="A2476" i="2"/>
  <c r="C2476" i="2" s="1"/>
  <c r="B2475" i="2"/>
  <c r="A2475" i="2"/>
  <c r="C2475" i="2" s="1"/>
  <c r="B2474" i="2"/>
  <c r="A2474" i="2"/>
  <c r="C2474" i="2" s="1"/>
  <c r="B2473" i="2"/>
  <c r="A2473" i="2"/>
  <c r="C2473" i="2" s="1"/>
  <c r="B2472" i="2"/>
  <c r="A2472" i="2"/>
  <c r="C2472" i="2" s="1"/>
  <c r="B2471" i="2"/>
  <c r="A2471" i="2"/>
  <c r="C2471" i="2" s="1"/>
  <c r="B2470" i="2"/>
  <c r="A2470" i="2"/>
  <c r="C2470" i="2" s="1"/>
  <c r="B2469" i="2"/>
  <c r="A2469" i="2"/>
  <c r="C2469" i="2" s="1"/>
  <c r="B2468" i="2"/>
  <c r="A2468" i="2"/>
  <c r="C2468" i="2" s="1"/>
  <c r="B2467" i="2"/>
  <c r="A2467" i="2"/>
  <c r="C2467" i="2" s="1"/>
  <c r="B2466" i="2"/>
  <c r="A2466" i="2"/>
  <c r="C2466" i="2" s="1"/>
  <c r="B2465" i="2"/>
  <c r="A2465" i="2"/>
  <c r="C2465" i="2" s="1"/>
  <c r="B2464" i="2"/>
  <c r="A2464" i="2"/>
  <c r="C2464" i="2" s="1"/>
  <c r="B2463" i="2"/>
  <c r="A2463" i="2"/>
  <c r="C2463" i="2" s="1"/>
  <c r="B2462" i="2"/>
  <c r="A2462" i="2"/>
  <c r="C2462" i="2" s="1"/>
  <c r="B2461" i="2"/>
  <c r="A2461" i="2"/>
  <c r="C2461" i="2" s="1"/>
  <c r="B2460" i="2"/>
  <c r="A2460" i="2"/>
  <c r="C2460" i="2" s="1"/>
  <c r="B2459" i="2"/>
  <c r="A2459" i="2"/>
  <c r="C2459" i="2" s="1"/>
  <c r="B2458" i="2"/>
  <c r="A2458" i="2"/>
  <c r="C2458" i="2" s="1"/>
  <c r="B2457" i="2"/>
  <c r="A2457" i="2"/>
  <c r="C2457" i="2" s="1"/>
  <c r="B2456" i="2"/>
  <c r="A2456" i="2"/>
  <c r="C2456" i="2" s="1"/>
  <c r="B2455" i="2"/>
  <c r="A2455" i="2"/>
  <c r="C2455" i="2" s="1"/>
  <c r="B2454" i="2"/>
  <c r="A2454" i="2"/>
  <c r="C2454" i="2" s="1"/>
  <c r="B2453" i="2"/>
  <c r="A2453" i="2"/>
  <c r="C2453" i="2" s="1"/>
  <c r="B2452" i="2"/>
  <c r="A2452" i="2"/>
  <c r="C2452" i="2" s="1"/>
  <c r="B2451" i="2"/>
  <c r="A2451" i="2"/>
  <c r="C2451" i="2" s="1"/>
  <c r="B2450" i="2"/>
  <c r="A2450" i="2"/>
  <c r="C2450" i="2" s="1"/>
  <c r="B2449" i="2"/>
  <c r="A2449" i="2"/>
  <c r="C2449" i="2" s="1"/>
  <c r="B2448" i="2"/>
  <c r="A2448" i="2"/>
  <c r="C2448" i="2" s="1"/>
  <c r="B2447" i="2"/>
  <c r="A2447" i="2"/>
  <c r="C2447" i="2" s="1"/>
  <c r="B2446" i="2"/>
  <c r="A2446" i="2"/>
  <c r="C2446" i="2" s="1"/>
  <c r="B2445" i="2"/>
  <c r="A2445" i="2"/>
  <c r="C2445" i="2" s="1"/>
  <c r="B2444" i="2"/>
  <c r="A2444" i="2"/>
  <c r="C2444" i="2" s="1"/>
  <c r="B2443" i="2"/>
  <c r="A2443" i="2"/>
  <c r="C2443" i="2" s="1"/>
  <c r="B2442" i="2"/>
  <c r="A2442" i="2"/>
  <c r="C2442" i="2" s="1"/>
  <c r="B2441" i="2"/>
  <c r="A2441" i="2"/>
  <c r="C2441" i="2" s="1"/>
  <c r="B2440" i="2"/>
  <c r="A2440" i="2"/>
  <c r="C2440" i="2" s="1"/>
  <c r="B2439" i="2"/>
  <c r="A2439" i="2"/>
  <c r="C2439" i="2" s="1"/>
  <c r="B2438" i="2"/>
  <c r="A2438" i="2"/>
  <c r="C2438" i="2" s="1"/>
  <c r="B2437" i="2"/>
  <c r="A2437" i="2"/>
  <c r="C2437" i="2" s="1"/>
  <c r="B2436" i="2"/>
  <c r="A2436" i="2"/>
  <c r="C2436" i="2" s="1"/>
  <c r="B2435" i="2"/>
  <c r="A2435" i="2"/>
  <c r="C2435" i="2" s="1"/>
  <c r="B2434" i="2"/>
  <c r="A2434" i="2"/>
  <c r="C2434" i="2" s="1"/>
  <c r="B2433" i="2"/>
  <c r="A2433" i="2"/>
  <c r="C2433" i="2" s="1"/>
  <c r="B2432" i="2"/>
  <c r="A2432" i="2"/>
  <c r="C2432" i="2" s="1"/>
  <c r="B2431" i="2"/>
  <c r="A2431" i="2"/>
  <c r="C2431" i="2" s="1"/>
  <c r="B2430" i="2"/>
  <c r="A2430" i="2"/>
  <c r="C2430" i="2" s="1"/>
  <c r="B2429" i="2"/>
  <c r="A2429" i="2"/>
  <c r="C2429" i="2" s="1"/>
  <c r="B2428" i="2"/>
  <c r="A2428" i="2"/>
  <c r="C2428" i="2" s="1"/>
  <c r="B2427" i="2"/>
  <c r="A2427" i="2"/>
  <c r="C2427" i="2" s="1"/>
  <c r="B2426" i="2"/>
  <c r="A2426" i="2"/>
  <c r="C2426" i="2" s="1"/>
  <c r="B2425" i="2"/>
  <c r="A2425" i="2"/>
  <c r="C2425" i="2" s="1"/>
  <c r="B2424" i="2"/>
  <c r="A2424" i="2"/>
  <c r="C2424" i="2" s="1"/>
  <c r="B2423" i="2"/>
  <c r="A2423" i="2"/>
  <c r="C2423" i="2" s="1"/>
  <c r="B2422" i="2"/>
  <c r="A2422" i="2"/>
  <c r="C2422" i="2" s="1"/>
  <c r="B2421" i="2"/>
  <c r="A2421" i="2"/>
  <c r="C2421" i="2" s="1"/>
  <c r="B2420" i="2"/>
  <c r="A2420" i="2"/>
  <c r="C2420" i="2" s="1"/>
  <c r="B2419" i="2"/>
  <c r="A2419" i="2"/>
  <c r="C2419" i="2" s="1"/>
  <c r="B2418" i="2"/>
  <c r="A2418" i="2"/>
  <c r="C2418" i="2" s="1"/>
  <c r="B2417" i="2"/>
  <c r="A2417" i="2"/>
  <c r="C2417" i="2" s="1"/>
  <c r="B2416" i="2"/>
  <c r="A2416" i="2"/>
  <c r="C2416" i="2" s="1"/>
  <c r="B2415" i="2"/>
  <c r="A2415" i="2"/>
  <c r="C2415" i="2" s="1"/>
  <c r="B2414" i="2"/>
  <c r="A2414" i="2"/>
  <c r="C2414" i="2" s="1"/>
  <c r="B2413" i="2"/>
  <c r="A2413" i="2"/>
  <c r="C2413" i="2" s="1"/>
  <c r="B2412" i="2"/>
  <c r="A2412" i="2"/>
  <c r="C2412" i="2" s="1"/>
  <c r="B2411" i="2"/>
  <c r="A2411" i="2"/>
  <c r="C2411" i="2" s="1"/>
  <c r="B2410" i="2"/>
  <c r="A2410" i="2"/>
  <c r="C2410" i="2" s="1"/>
  <c r="B2409" i="2"/>
  <c r="A2409" i="2"/>
  <c r="C2409" i="2" s="1"/>
  <c r="B2408" i="2"/>
  <c r="A2408" i="2"/>
  <c r="C2408" i="2" s="1"/>
  <c r="B2407" i="2"/>
  <c r="A2407" i="2"/>
  <c r="C2407" i="2" s="1"/>
  <c r="B2406" i="2"/>
  <c r="A2406" i="2"/>
  <c r="C2406" i="2" s="1"/>
  <c r="B2405" i="2"/>
  <c r="A2405" i="2"/>
  <c r="C2405" i="2" s="1"/>
  <c r="B2404" i="2"/>
  <c r="A2404" i="2"/>
  <c r="C2404" i="2" s="1"/>
  <c r="B2403" i="2"/>
  <c r="A2403" i="2"/>
  <c r="C2403" i="2" s="1"/>
  <c r="B2402" i="2"/>
  <c r="A2402" i="2"/>
  <c r="C2402" i="2" s="1"/>
  <c r="B2401" i="2"/>
  <c r="A2401" i="2"/>
  <c r="C2401" i="2" s="1"/>
  <c r="B2400" i="2"/>
  <c r="A2400" i="2"/>
  <c r="C2400" i="2" s="1"/>
  <c r="B2399" i="2"/>
  <c r="A2399" i="2"/>
  <c r="C2399" i="2" s="1"/>
  <c r="B2398" i="2"/>
  <c r="A2398" i="2"/>
  <c r="C2398" i="2" s="1"/>
  <c r="B2397" i="2"/>
  <c r="A2397" i="2"/>
  <c r="C2397" i="2" s="1"/>
  <c r="B2396" i="2"/>
  <c r="A2396" i="2"/>
  <c r="C2396" i="2" s="1"/>
  <c r="B2395" i="2"/>
  <c r="A2395" i="2"/>
  <c r="C2395" i="2" s="1"/>
  <c r="B2394" i="2"/>
  <c r="A2394" i="2"/>
  <c r="C2394" i="2" s="1"/>
  <c r="B2393" i="2"/>
  <c r="A2393" i="2"/>
  <c r="C2393" i="2" s="1"/>
  <c r="B2392" i="2"/>
  <c r="A2392" i="2"/>
  <c r="C2392" i="2" s="1"/>
  <c r="B2391" i="2"/>
  <c r="A2391" i="2"/>
  <c r="C2391" i="2" s="1"/>
  <c r="B2390" i="2"/>
  <c r="A2390" i="2"/>
  <c r="C2390" i="2" s="1"/>
  <c r="B2389" i="2"/>
  <c r="A2389" i="2"/>
  <c r="C2389" i="2" s="1"/>
  <c r="B2388" i="2"/>
  <c r="A2388" i="2"/>
  <c r="C2388" i="2" s="1"/>
  <c r="B2387" i="2"/>
  <c r="A2387" i="2"/>
  <c r="C2387" i="2" s="1"/>
  <c r="B2386" i="2"/>
  <c r="A2386" i="2"/>
  <c r="C2386" i="2" s="1"/>
  <c r="B2385" i="2"/>
  <c r="A2385" i="2"/>
  <c r="C2385" i="2" s="1"/>
  <c r="B2384" i="2"/>
  <c r="A2384" i="2"/>
  <c r="C2384" i="2" s="1"/>
  <c r="B2383" i="2"/>
  <c r="A2383" i="2"/>
  <c r="C2383" i="2" s="1"/>
  <c r="B2382" i="2"/>
  <c r="A2382" i="2"/>
  <c r="C2382" i="2" s="1"/>
  <c r="B2381" i="2"/>
  <c r="A2381" i="2"/>
  <c r="C2381" i="2" s="1"/>
  <c r="B2380" i="2"/>
  <c r="A2380" i="2"/>
  <c r="C2380" i="2" s="1"/>
  <c r="B2379" i="2"/>
  <c r="A2379" i="2"/>
  <c r="C2379" i="2" s="1"/>
  <c r="B2378" i="2"/>
  <c r="A2378" i="2"/>
  <c r="C2378" i="2" s="1"/>
  <c r="B2377" i="2"/>
  <c r="A2377" i="2"/>
  <c r="C2377" i="2" s="1"/>
  <c r="B2376" i="2"/>
  <c r="A2376" i="2"/>
  <c r="C2376" i="2" s="1"/>
  <c r="B2375" i="2"/>
  <c r="A2375" i="2"/>
  <c r="C2375" i="2" s="1"/>
  <c r="B2374" i="2"/>
  <c r="A2374" i="2"/>
  <c r="C2374" i="2" s="1"/>
  <c r="B2373" i="2"/>
  <c r="A2373" i="2"/>
  <c r="C2373" i="2" s="1"/>
  <c r="B2372" i="2"/>
  <c r="A2372" i="2"/>
  <c r="C2372" i="2" s="1"/>
  <c r="B2371" i="2"/>
  <c r="A2371" i="2"/>
  <c r="C2371" i="2" s="1"/>
  <c r="B2370" i="2"/>
  <c r="A2370" i="2"/>
  <c r="C2370" i="2" s="1"/>
  <c r="B2369" i="2"/>
  <c r="A2369" i="2"/>
  <c r="C2369" i="2" s="1"/>
  <c r="B2368" i="2"/>
  <c r="A2368" i="2"/>
  <c r="C2368" i="2" s="1"/>
  <c r="B2367" i="2"/>
  <c r="A2367" i="2"/>
  <c r="C2367" i="2" s="1"/>
  <c r="B2366" i="2"/>
  <c r="A2366" i="2"/>
  <c r="C2366" i="2" s="1"/>
  <c r="B2365" i="2"/>
  <c r="A2365" i="2"/>
  <c r="C2365" i="2" s="1"/>
  <c r="B2364" i="2"/>
  <c r="A2364" i="2"/>
  <c r="C2364" i="2" s="1"/>
  <c r="B2363" i="2"/>
  <c r="A2363" i="2"/>
  <c r="C2363" i="2" s="1"/>
  <c r="B2362" i="2"/>
  <c r="A2362" i="2"/>
  <c r="C2362" i="2" s="1"/>
  <c r="B2361" i="2"/>
  <c r="A2361" i="2"/>
  <c r="C2361" i="2" s="1"/>
  <c r="B2360" i="2"/>
  <c r="A2360" i="2"/>
  <c r="C2360" i="2" s="1"/>
  <c r="B2359" i="2"/>
  <c r="A2359" i="2"/>
  <c r="C2359" i="2" s="1"/>
  <c r="B2358" i="2"/>
  <c r="A2358" i="2"/>
  <c r="C2358" i="2" s="1"/>
  <c r="B2357" i="2"/>
  <c r="A2357" i="2"/>
  <c r="C2357" i="2" s="1"/>
  <c r="B2356" i="2"/>
  <c r="A2356" i="2"/>
  <c r="C2356" i="2" s="1"/>
  <c r="B2355" i="2"/>
  <c r="A2355" i="2"/>
  <c r="C2355" i="2" s="1"/>
  <c r="B2354" i="2"/>
  <c r="A2354" i="2"/>
  <c r="C2354" i="2" s="1"/>
  <c r="B2353" i="2"/>
  <c r="A2353" i="2"/>
  <c r="C2353" i="2" s="1"/>
  <c r="B2352" i="2"/>
  <c r="A2352" i="2"/>
  <c r="C2352" i="2" s="1"/>
  <c r="B2351" i="2"/>
  <c r="A2351" i="2"/>
  <c r="C2351" i="2" s="1"/>
  <c r="B2350" i="2"/>
  <c r="A2350" i="2"/>
  <c r="C2350" i="2" s="1"/>
  <c r="B2349" i="2"/>
  <c r="A2349" i="2"/>
  <c r="C2349" i="2" s="1"/>
  <c r="B2348" i="2"/>
  <c r="A2348" i="2"/>
  <c r="C2348" i="2" s="1"/>
  <c r="B2347" i="2"/>
  <c r="A2347" i="2"/>
  <c r="C2347" i="2" s="1"/>
  <c r="B2346" i="2"/>
  <c r="A2346" i="2"/>
  <c r="C2346" i="2" s="1"/>
  <c r="B2345" i="2"/>
  <c r="A2345" i="2"/>
  <c r="C2345" i="2" s="1"/>
  <c r="B2344" i="2"/>
  <c r="A2344" i="2"/>
  <c r="C2344" i="2" s="1"/>
  <c r="B2343" i="2"/>
  <c r="A2343" i="2"/>
  <c r="C2343" i="2" s="1"/>
  <c r="B2342" i="2"/>
  <c r="A2342" i="2"/>
  <c r="C2342" i="2" s="1"/>
  <c r="B2341" i="2"/>
  <c r="A2341" i="2"/>
  <c r="C2341" i="2" s="1"/>
  <c r="B2340" i="2"/>
  <c r="A2340" i="2"/>
  <c r="C2340" i="2" s="1"/>
  <c r="B2339" i="2"/>
  <c r="A2339" i="2"/>
  <c r="C2339" i="2" s="1"/>
  <c r="B2338" i="2"/>
  <c r="A2338" i="2"/>
  <c r="C2338" i="2" s="1"/>
  <c r="B2337" i="2"/>
  <c r="A2337" i="2"/>
  <c r="C2337" i="2" s="1"/>
  <c r="B2336" i="2"/>
  <c r="A2336" i="2"/>
  <c r="C2336" i="2" s="1"/>
  <c r="B2335" i="2"/>
  <c r="A2335" i="2"/>
  <c r="C2335" i="2" s="1"/>
  <c r="B2334" i="2"/>
  <c r="A2334" i="2"/>
  <c r="C2334" i="2" s="1"/>
  <c r="B2333" i="2"/>
  <c r="A2333" i="2"/>
  <c r="C2333" i="2" s="1"/>
  <c r="B2332" i="2"/>
  <c r="A2332" i="2"/>
  <c r="C2332" i="2" s="1"/>
  <c r="B2331" i="2"/>
  <c r="A2331" i="2"/>
  <c r="C2331" i="2" s="1"/>
  <c r="B2330" i="2"/>
  <c r="A2330" i="2"/>
  <c r="C2330" i="2" s="1"/>
  <c r="B2329" i="2"/>
  <c r="A2329" i="2"/>
  <c r="C2329" i="2" s="1"/>
  <c r="B2328" i="2"/>
  <c r="A2328" i="2"/>
  <c r="C2328" i="2" s="1"/>
  <c r="B2327" i="2"/>
  <c r="A2327" i="2"/>
  <c r="C2327" i="2" s="1"/>
  <c r="B2326" i="2"/>
  <c r="A2326" i="2"/>
  <c r="C2326" i="2" s="1"/>
  <c r="B2325" i="2"/>
  <c r="A2325" i="2"/>
  <c r="C2325" i="2" s="1"/>
  <c r="B2324" i="2"/>
  <c r="A2324" i="2"/>
  <c r="C2324" i="2" s="1"/>
  <c r="B2323" i="2"/>
  <c r="A2323" i="2"/>
  <c r="C2323" i="2" s="1"/>
  <c r="B2322" i="2"/>
  <c r="A2322" i="2"/>
  <c r="C2322" i="2" s="1"/>
  <c r="B2321" i="2"/>
  <c r="A2321" i="2"/>
  <c r="C2321" i="2" s="1"/>
  <c r="B2320" i="2"/>
  <c r="A2320" i="2"/>
  <c r="C2320" i="2" s="1"/>
  <c r="B2319" i="2"/>
  <c r="A2319" i="2"/>
  <c r="C2319" i="2" s="1"/>
  <c r="B2318" i="2"/>
  <c r="A2318" i="2"/>
  <c r="C2318" i="2" s="1"/>
  <c r="B2317" i="2"/>
  <c r="A2317" i="2"/>
  <c r="C2317" i="2" s="1"/>
  <c r="B2316" i="2"/>
  <c r="A2316" i="2"/>
  <c r="C2316" i="2" s="1"/>
  <c r="B2315" i="2"/>
  <c r="A2315" i="2"/>
  <c r="C2315" i="2" s="1"/>
  <c r="B2314" i="2"/>
  <c r="A2314" i="2"/>
  <c r="C2314" i="2" s="1"/>
  <c r="B2313" i="2"/>
  <c r="A2313" i="2"/>
  <c r="C2313" i="2" s="1"/>
  <c r="B2312" i="2"/>
  <c r="A2312" i="2"/>
  <c r="C2312" i="2" s="1"/>
  <c r="B2311" i="2"/>
  <c r="A2311" i="2"/>
  <c r="C2311" i="2" s="1"/>
  <c r="B2310" i="2"/>
  <c r="A2310" i="2"/>
  <c r="C2310" i="2" s="1"/>
  <c r="B2309" i="2"/>
  <c r="A2309" i="2"/>
  <c r="C2309" i="2" s="1"/>
  <c r="B2308" i="2"/>
  <c r="A2308" i="2"/>
  <c r="C2308" i="2" s="1"/>
  <c r="B2307" i="2"/>
  <c r="A2307" i="2"/>
  <c r="C2307" i="2" s="1"/>
  <c r="B2306" i="2"/>
  <c r="A2306" i="2"/>
  <c r="C2306" i="2" s="1"/>
  <c r="B2305" i="2"/>
  <c r="A2305" i="2"/>
  <c r="C2305" i="2" s="1"/>
  <c r="B2304" i="2"/>
  <c r="A2304" i="2"/>
  <c r="C2304" i="2" s="1"/>
  <c r="B2303" i="2"/>
  <c r="A2303" i="2"/>
  <c r="C2303" i="2" s="1"/>
  <c r="B2302" i="2"/>
  <c r="A2302" i="2"/>
  <c r="C2302" i="2" s="1"/>
  <c r="B2301" i="2"/>
  <c r="A2301" i="2"/>
  <c r="C2301" i="2" s="1"/>
  <c r="B2300" i="2"/>
  <c r="A2300" i="2"/>
  <c r="C2300" i="2" s="1"/>
  <c r="B2299" i="2"/>
  <c r="A2299" i="2"/>
  <c r="C2299" i="2" s="1"/>
  <c r="B2298" i="2"/>
  <c r="A2298" i="2"/>
  <c r="C2298" i="2" s="1"/>
  <c r="B2297" i="2"/>
  <c r="A2297" i="2"/>
  <c r="C2297" i="2" s="1"/>
  <c r="B2296" i="2"/>
  <c r="A2296" i="2"/>
  <c r="C2296" i="2" s="1"/>
  <c r="B2295" i="2"/>
  <c r="A2295" i="2"/>
  <c r="C2295" i="2" s="1"/>
  <c r="B2294" i="2"/>
  <c r="A2294" i="2"/>
  <c r="C2294" i="2" s="1"/>
  <c r="B2293" i="2"/>
  <c r="A2293" i="2"/>
  <c r="C2293" i="2" s="1"/>
  <c r="B2292" i="2"/>
  <c r="A2292" i="2"/>
  <c r="C2292" i="2" s="1"/>
  <c r="B2291" i="2"/>
  <c r="A2291" i="2"/>
  <c r="C2291" i="2" s="1"/>
  <c r="B2290" i="2"/>
  <c r="A2290" i="2"/>
  <c r="C2290" i="2" s="1"/>
  <c r="B2289" i="2"/>
  <c r="A2289" i="2"/>
  <c r="C2289" i="2" s="1"/>
  <c r="B2288" i="2"/>
  <c r="A2288" i="2"/>
  <c r="C2288" i="2" s="1"/>
  <c r="B2287" i="2"/>
  <c r="A2287" i="2"/>
  <c r="C2287" i="2" s="1"/>
  <c r="B2286" i="2"/>
  <c r="A2286" i="2"/>
  <c r="C2286" i="2" s="1"/>
  <c r="B2285" i="2"/>
  <c r="A2285" i="2"/>
  <c r="C2285" i="2" s="1"/>
  <c r="B2284" i="2"/>
  <c r="A2284" i="2"/>
  <c r="C2284" i="2" s="1"/>
  <c r="B2283" i="2"/>
  <c r="A2283" i="2"/>
  <c r="C2283" i="2" s="1"/>
  <c r="B2282" i="2"/>
  <c r="A2282" i="2"/>
  <c r="C2282" i="2" s="1"/>
  <c r="B2281" i="2"/>
  <c r="A2281" i="2"/>
  <c r="C2281" i="2" s="1"/>
  <c r="B2280" i="2"/>
  <c r="A2280" i="2"/>
  <c r="C2280" i="2" s="1"/>
  <c r="B2279" i="2"/>
  <c r="A2279" i="2"/>
  <c r="C2279" i="2" s="1"/>
  <c r="B2278" i="2"/>
  <c r="A2278" i="2"/>
  <c r="C2278" i="2" s="1"/>
  <c r="B2277" i="2"/>
  <c r="A2277" i="2"/>
  <c r="C2277" i="2" s="1"/>
  <c r="B2276" i="2"/>
  <c r="A2276" i="2"/>
  <c r="C2276" i="2" s="1"/>
  <c r="B2275" i="2"/>
  <c r="A2275" i="2"/>
  <c r="C2275" i="2" s="1"/>
  <c r="B2274" i="2"/>
  <c r="A2274" i="2"/>
  <c r="C2274" i="2" s="1"/>
  <c r="B2273" i="2"/>
  <c r="A2273" i="2"/>
  <c r="C2273" i="2" s="1"/>
  <c r="B2272" i="2"/>
  <c r="A2272" i="2"/>
  <c r="C2272" i="2" s="1"/>
  <c r="B2271" i="2"/>
  <c r="A2271" i="2"/>
  <c r="C2271" i="2" s="1"/>
  <c r="B2270" i="2"/>
  <c r="A2270" i="2"/>
  <c r="C2270" i="2" s="1"/>
  <c r="B2269" i="2"/>
  <c r="A2269" i="2"/>
  <c r="C2269" i="2" s="1"/>
  <c r="B2268" i="2"/>
  <c r="A2268" i="2"/>
  <c r="C2268" i="2" s="1"/>
  <c r="B2267" i="2"/>
  <c r="A2267" i="2"/>
  <c r="C2267" i="2" s="1"/>
  <c r="B2266" i="2"/>
  <c r="A2266" i="2"/>
  <c r="C2266" i="2" s="1"/>
  <c r="B2265" i="2"/>
  <c r="A2265" i="2"/>
  <c r="C2265" i="2" s="1"/>
  <c r="B2264" i="2"/>
  <c r="A2264" i="2"/>
  <c r="C2264" i="2" s="1"/>
  <c r="B2263" i="2"/>
  <c r="A2263" i="2"/>
  <c r="C2263" i="2" s="1"/>
  <c r="B2262" i="2"/>
  <c r="A2262" i="2"/>
  <c r="C2262" i="2" s="1"/>
  <c r="B2261" i="2"/>
  <c r="A2261" i="2"/>
  <c r="C2261" i="2" s="1"/>
  <c r="B2260" i="2"/>
  <c r="A2260" i="2"/>
  <c r="C2260" i="2" s="1"/>
  <c r="B2259" i="2"/>
  <c r="A2259" i="2"/>
  <c r="C2259" i="2" s="1"/>
  <c r="B2258" i="2"/>
  <c r="A2258" i="2"/>
  <c r="C2258" i="2" s="1"/>
  <c r="B2257" i="2"/>
  <c r="A2257" i="2"/>
  <c r="C2257" i="2" s="1"/>
  <c r="B2256" i="2"/>
  <c r="A2256" i="2"/>
  <c r="C2256" i="2" s="1"/>
  <c r="B2255" i="2"/>
  <c r="A2255" i="2"/>
  <c r="C2255" i="2" s="1"/>
  <c r="B2254" i="2"/>
  <c r="A2254" i="2"/>
  <c r="C2254" i="2" s="1"/>
  <c r="B2253" i="2"/>
  <c r="A2253" i="2"/>
  <c r="C2253" i="2" s="1"/>
  <c r="B2252" i="2"/>
  <c r="A2252" i="2"/>
  <c r="C2252" i="2" s="1"/>
  <c r="B2251" i="2"/>
  <c r="A2251" i="2"/>
  <c r="C2251" i="2" s="1"/>
  <c r="B2250" i="2"/>
  <c r="A2250" i="2"/>
  <c r="C2250" i="2" s="1"/>
  <c r="B2249" i="2"/>
  <c r="A2249" i="2"/>
  <c r="C2249" i="2" s="1"/>
  <c r="B2248" i="2"/>
  <c r="A2248" i="2"/>
  <c r="C2248" i="2" s="1"/>
  <c r="B2247" i="2"/>
  <c r="A2247" i="2"/>
  <c r="C2247" i="2" s="1"/>
  <c r="B2246" i="2"/>
  <c r="A2246" i="2"/>
  <c r="C2246" i="2" s="1"/>
  <c r="B2245" i="2"/>
  <c r="A2245" i="2"/>
  <c r="C2245" i="2" s="1"/>
  <c r="B2244" i="2"/>
  <c r="A2244" i="2"/>
  <c r="C2244" i="2" s="1"/>
  <c r="B2243" i="2"/>
  <c r="A2243" i="2"/>
  <c r="C2243" i="2" s="1"/>
  <c r="B2242" i="2"/>
  <c r="A2242" i="2"/>
  <c r="C2242" i="2" s="1"/>
  <c r="B2241" i="2"/>
  <c r="A2241" i="2"/>
  <c r="C2241" i="2" s="1"/>
  <c r="B2240" i="2"/>
  <c r="A2240" i="2"/>
  <c r="C2240" i="2" s="1"/>
  <c r="B2239" i="2"/>
  <c r="A2239" i="2"/>
  <c r="C2239" i="2" s="1"/>
  <c r="B2238" i="2"/>
  <c r="A2238" i="2"/>
  <c r="C2238" i="2" s="1"/>
  <c r="B2237" i="2"/>
  <c r="A2237" i="2"/>
  <c r="C2237" i="2" s="1"/>
  <c r="B2236" i="2"/>
  <c r="A2236" i="2"/>
  <c r="C2236" i="2" s="1"/>
  <c r="B2235" i="2"/>
  <c r="A2235" i="2"/>
  <c r="C2235" i="2" s="1"/>
  <c r="B2234" i="2"/>
  <c r="A2234" i="2"/>
  <c r="C2234" i="2" s="1"/>
  <c r="B2233" i="2"/>
  <c r="A2233" i="2"/>
  <c r="C2233" i="2" s="1"/>
  <c r="B2232" i="2"/>
  <c r="A2232" i="2"/>
  <c r="C2232" i="2" s="1"/>
  <c r="B2231" i="2"/>
  <c r="A2231" i="2"/>
  <c r="C2231" i="2" s="1"/>
  <c r="B2230" i="2"/>
  <c r="A2230" i="2"/>
  <c r="C2230" i="2" s="1"/>
  <c r="B2229" i="2"/>
  <c r="A2229" i="2"/>
  <c r="C2229" i="2" s="1"/>
  <c r="B2228" i="2"/>
  <c r="A2228" i="2"/>
  <c r="C2228" i="2" s="1"/>
  <c r="B2227" i="2"/>
  <c r="A2227" i="2"/>
  <c r="C2227" i="2" s="1"/>
  <c r="B2226" i="2"/>
  <c r="A2226" i="2"/>
  <c r="C2226" i="2" s="1"/>
  <c r="B2225" i="2"/>
  <c r="A2225" i="2"/>
  <c r="C2225" i="2" s="1"/>
  <c r="B2224" i="2"/>
  <c r="A2224" i="2"/>
  <c r="C2224" i="2" s="1"/>
  <c r="B2223" i="2"/>
  <c r="A2223" i="2"/>
  <c r="C2223" i="2" s="1"/>
  <c r="B2222" i="2"/>
  <c r="A2222" i="2"/>
  <c r="C2222" i="2" s="1"/>
  <c r="B2221" i="2"/>
  <c r="A2221" i="2"/>
  <c r="C2221" i="2" s="1"/>
  <c r="B2220" i="2"/>
  <c r="A2220" i="2"/>
  <c r="C2220" i="2" s="1"/>
  <c r="B2219" i="2"/>
  <c r="A2219" i="2"/>
  <c r="C2219" i="2" s="1"/>
  <c r="B2218" i="2"/>
  <c r="A2218" i="2"/>
  <c r="C2218" i="2" s="1"/>
  <c r="B2217" i="2"/>
  <c r="A2217" i="2"/>
  <c r="C2217" i="2" s="1"/>
  <c r="B2216" i="2"/>
  <c r="A2216" i="2"/>
  <c r="C2216" i="2" s="1"/>
  <c r="B2215" i="2"/>
  <c r="A2215" i="2"/>
  <c r="C2215" i="2" s="1"/>
  <c r="B2214" i="2"/>
  <c r="A2214" i="2"/>
  <c r="C2214" i="2" s="1"/>
  <c r="B2213" i="2"/>
  <c r="A2213" i="2"/>
  <c r="C2213" i="2" s="1"/>
  <c r="B2212" i="2"/>
  <c r="A2212" i="2"/>
  <c r="C2212" i="2" s="1"/>
  <c r="B2211" i="2"/>
  <c r="A2211" i="2"/>
  <c r="C2211" i="2" s="1"/>
  <c r="B2210" i="2"/>
  <c r="A2210" i="2"/>
  <c r="C2210" i="2" s="1"/>
  <c r="B2209" i="2"/>
  <c r="A2209" i="2"/>
  <c r="C2209" i="2" s="1"/>
  <c r="B2208" i="2"/>
  <c r="A2208" i="2"/>
  <c r="C2208" i="2" s="1"/>
  <c r="B2207" i="2"/>
  <c r="A2207" i="2"/>
  <c r="C2207" i="2" s="1"/>
  <c r="B2206" i="2"/>
  <c r="A2206" i="2"/>
  <c r="C2206" i="2" s="1"/>
  <c r="B2205" i="2"/>
  <c r="A2205" i="2"/>
  <c r="C2205" i="2" s="1"/>
  <c r="B2204" i="2"/>
  <c r="A2204" i="2"/>
  <c r="C2204" i="2" s="1"/>
  <c r="B2203" i="2"/>
  <c r="A2203" i="2"/>
  <c r="C2203" i="2" s="1"/>
  <c r="B2202" i="2"/>
  <c r="A2202" i="2"/>
  <c r="C2202" i="2" s="1"/>
  <c r="B2201" i="2"/>
  <c r="A2201" i="2"/>
  <c r="C2201" i="2" s="1"/>
  <c r="B2200" i="2"/>
  <c r="A2200" i="2"/>
  <c r="C2200" i="2" s="1"/>
  <c r="B2199" i="2"/>
  <c r="A2199" i="2"/>
  <c r="C2199" i="2" s="1"/>
  <c r="B2198" i="2"/>
  <c r="A2198" i="2"/>
  <c r="C2198" i="2" s="1"/>
  <c r="B2197" i="2"/>
  <c r="A2197" i="2"/>
  <c r="C2197" i="2" s="1"/>
  <c r="B2196" i="2"/>
  <c r="A2196" i="2"/>
  <c r="C2196" i="2" s="1"/>
  <c r="B2195" i="2"/>
  <c r="A2195" i="2"/>
  <c r="C2195" i="2" s="1"/>
  <c r="B2194" i="2"/>
  <c r="A2194" i="2"/>
  <c r="C2194" i="2" s="1"/>
  <c r="B2193" i="2"/>
  <c r="A2193" i="2"/>
  <c r="C2193" i="2" s="1"/>
  <c r="B2192" i="2"/>
  <c r="A2192" i="2"/>
  <c r="C2192" i="2" s="1"/>
  <c r="B2191" i="2"/>
  <c r="A2191" i="2"/>
  <c r="C2191" i="2" s="1"/>
  <c r="B2190" i="2"/>
  <c r="A2190" i="2"/>
  <c r="C2190" i="2" s="1"/>
  <c r="B2189" i="2"/>
  <c r="A2189" i="2"/>
  <c r="C2189" i="2" s="1"/>
  <c r="B2188" i="2"/>
  <c r="A2188" i="2"/>
  <c r="C2188" i="2" s="1"/>
  <c r="B2187" i="2"/>
  <c r="A2187" i="2"/>
  <c r="C2187" i="2" s="1"/>
  <c r="B2186" i="2"/>
  <c r="A2186" i="2"/>
  <c r="C2186" i="2" s="1"/>
  <c r="B2185" i="2"/>
  <c r="A2185" i="2"/>
  <c r="C2185" i="2" s="1"/>
  <c r="B2184" i="2"/>
  <c r="A2184" i="2"/>
  <c r="C2184" i="2" s="1"/>
  <c r="B2183" i="2"/>
  <c r="A2183" i="2"/>
  <c r="C2183" i="2" s="1"/>
  <c r="B2182" i="2"/>
  <c r="A2182" i="2"/>
  <c r="C2182" i="2" s="1"/>
  <c r="B2181" i="2"/>
  <c r="A2181" i="2"/>
  <c r="C2181" i="2" s="1"/>
  <c r="B2180" i="2"/>
  <c r="A2180" i="2"/>
  <c r="C2180" i="2" s="1"/>
  <c r="B2179" i="2"/>
  <c r="A2179" i="2"/>
  <c r="C2179" i="2" s="1"/>
  <c r="B2178" i="2"/>
  <c r="A2178" i="2"/>
  <c r="C2178" i="2" s="1"/>
  <c r="B2177" i="2"/>
  <c r="A2177" i="2"/>
  <c r="C2177" i="2" s="1"/>
  <c r="B2176" i="2"/>
  <c r="A2176" i="2"/>
  <c r="C2176" i="2" s="1"/>
  <c r="B2175" i="2"/>
  <c r="A2175" i="2"/>
  <c r="C2175" i="2" s="1"/>
  <c r="B2174" i="2"/>
  <c r="A2174" i="2"/>
  <c r="C2174" i="2" s="1"/>
  <c r="B2173" i="2"/>
  <c r="A2173" i="2"/>
  <c r="C2173" i="2" s="1"/>
  <c r="B2172" i="2"/>
  <c r="A2172" i="2"/>
  <c r="C2172" i="2" s="1"/>
  <c r="B2171" i="2"/>
  <c r="A2171" i="2"/>
  <c r="C2171" i="2" s="1"/>
  <c r="B2170" i="2"/>
  <c r="A2170" i="2"/>
  <c r="C2170" i="2" s="1"/>
  <c r="B2169" i="2"/>
  <c r="A2169" i="2"/>
  <c r="C2169" i="2" s="1"/>
  <c r="B2168" i="2"/>
  <c r="A2168" i="2"/>
  <c r="C2168" i="2" s="1"/>
  <c r="B2167" i="2"/>
  <c r="A2167" i="2"/>
  <c r="C2167" i="2" s="1"/>
  <c r="B2166" i="2"/>
  <c r="A2166" i="2"/>
  <c r="C2166" i="2" s="1"/>
  <c r="B2165" i="2"/>
  <c r="A2165" i="2"/>
  <c r="C2165" i="2" s="1"/>
  <c r="B2164" i="2"/>
  <c r="A2164" i="2"/>
  <c r="C2164" i="2" s="1"/>
  <c r="B2163" i="2"/>
  <c r="A2163" i="2"/>
  <c r="C2163" i="2" s="1"/>
  <c r="B2162" i="2"/>
  <c r="A2162" i="2"/>
  <c r="C2162" i="2" s="1"/>
  <c r="B2161" i="2"/>
  <c r="A2161" i="2"/>
  <c r="C2161" i="2" s="1"/>
  <c r="B2160" i="2"/>
  <c r="A2160" i="2"/>
  <c r="C2160" i="2" s="1"/>
  <c r="B2159" i="2"/>
  <c r="A2159" i="2"/>
  <c r="C2159" i="2" s="1"/>
  <c r="B2158" i="2"/>
  <c r="A2158" i="2"/>
  <c r="C2158" i="2" s="1"/>
  <c r="B2157" i="2"/>
  <c r="A2157" i="2"/>
  <c r="C2157" i="2" s="1"/>
  <c r="B2156" i="2"/>
  <c r="A2156" i="2"/>
  <c r="C2156" i="2" s="1"/>
  <c r="B2155" i="2"/>
  <c r="A2155" i="2"/>
  <c r="C2155" i="2" s="1"/>
  <c r="B2154" i="2"/>
  <c r="A2154" i="2"/>
  <c r="C2154" i="2" s="1"/>
  <c r="B2153" i="2"/>
  <c r="A2153" i="2"/>
  <c r="C2153" i="2" s="1"/>
  <c r="B2152" i="2"/>
  <c r="A2152" i="2"/>
  <c r="C2152" i="2" s="1"/>
  <c r="B2151" i="2"/>
  <c r="A2151" i="2"/>
  <c r="C2151" i="2" s="1"/>
  <c r="B2150" i="2"/>
  <c r="A2150" i="2"/>
  <c r="C2150" i="2" s="1"/>
  <c r="B2149" i="2"/>
  <c r="A2149" i="2"/>
  <c r="C2149" i="2" s="1"/>
  <c r="B2148" i="2"/>
  <c r="A2148" i="2"/>
  <c r="C2148" i="2" s="1"/>
  <c r="B2147" i="2"/>
  <c r="A2147" i="2"/>
  <c r="C2147" i="2" s="1"/>
  <c r="B2146" i="2"/>
  <c r="A2146" i="2"/>
  <c r="C2146" i="2" s="1"/>
  <c r="B2145" i="2"/>
  <c r="A2145" i="2"/>
  <c r="C2145" i="2" s="1"/>
  <c r="B2144" i="2"/>
  <c r="A2144" i="2"/>
  <c r="C2144" i="2" s="1"/>
  <c r="B2143" i="2"/>
  <c r="A2143" i="2"/>
  <c r="C2143" i="2" s="1"/>
  <c r="B2142" i="2"/>
  <c r="A2142" i="2"/>
  <c r="C2142" i="2" s="1"/>
  <c r="B2141" i="2"/>
  <c r="A2141" i="2"/>
  <c r="C2141" i="2" s="1"/>
  <c r="B2140" i="2"/>
  <c r="A2140" i="2"/>
  <c r="C2140" i="2" s="1"/>
  <c r="B2139" i="2"/>
  <c r="A2139" i="2"/>
  <c r="C2139" i="2" s="1"/>
  <c r="B2138" i="2"/>
  <c r="A2138" i="2"/>
  <c r="C2138" i="2" s="1"/>
  <c r="B2137" i="2"/>
  <c r="A2137" i="2"/>
  <c r="C2137" i="2" s="1"/>
  <c r="B2136" i="2"/>
  <c r="A2136" i="2"/>
  <c r="C2136" i="2" s="1"/>
  <c r="B2135" i="2"/>
  <c r="A2135" i="2"/>
  <c r="C2135" i="2" s="1"/>
  <c r="B2134" i="2"/>
  <c r="A2134" i="2"/>
  <c r="C2134" i="2" s="1"/>
  <c r="B2133" i="2"/>
  <c r="A2133" i="2"/>
  <c r="C2133" i="2" s="1"/>
  <c r="B2132" i="2"/>
  <c r="A2132" i="2"/>
  <c r="C2132" i="2" s="1"/>
  <c r="B2131" i="2"/>
  <c r="A2131" i="2"/>
  <c r="C2131" i="2" s="1"/>
  <c r="B2130" i="2"/>
  <c r="A2130" i="2"/>
  <c r="C2130" i="2" s="1"/>
  <c r="B2129" i="2"/>
  <c r="A2129" i="2"/>
  <c r="C2129" i="2" s="1"/>
  <c r="B2128" i="2"/>
  <c r="A2128" i="2"/>
  <c r="C2128" i="2" s="1"/>
  <c r="B2127" i="2"/>
  <c r="A2127" i="2"/>
  <c r="C2127" i="2" s="1"/>
  <c r="B2126" i="2"/>
  <c r="A2126" i="2"/>
  <c r="C2126" i="2" s="1"/>
  <c r="B2125" i="2"/>
  <c r="A2125" i="2"/>
  <c r="C2125" i="2" s="1"/>
  <c r="B2124" i="2"/>
  <c r="A2124" i="2"/>
  <c r="C2124" i="2" s="1"/>
  <c r="B2123" i="2"/>
  <c r="A2123" i="2"/>
  <c r="C2123" i="2" s="1"/>
  <c r="B2122" i="2"/>
  <c r="A2122" i="2"/>
  <c r="C2122" i="2" s="1"/>
  <c r="B2121" i="2"/>
  <c r="A2121" i="2"/>
  <c r="C2121" i="2" s="1"/>
  <c r="B2120" i="2"/>
  <c r="A2120" i="2"/>
  <c r="C2120" i="2" s="1"/>
  <c r="B2119" i="2"/>
  <c r="A2119" i="2"/>
  <c r="C2119" i="2" s="1"/>
  <c r="B2118" i="2"/>
  <c r="A2118" i="2"/>
  <c r="C2118" i="2" s="1"/>
  <c r="B2117" i="2"/>
  <c r="A2117" i="2"/>
  <c r="C2117" i="2" s="1"/>
  <c r="B2116" i="2"/>
  <c r="A2116" i="2"/>
  <c r="C2116" i="2" s="1"/>
  <c r="B2115" i="2"/>
  <c r="A2115" i="2"/>
  <c r="C2115" i="2" s="1"/>
  <c r="B2114" i="2"/>
  <c r="A2114" i="2"/>
  <c r="C2114" i="2" s="1"/>
  <c r="B2113" i="2"/>
  <c r="A2113" i="2"/>
  <c r="C2113" i="2" s="1"/>
  <c r="B2112" i="2"/>
  <c r="A2112" i="2"/>
  <c r="C2112" i="2" s="1"/>
  <c r="B2111" i="2"/>
  <c r="A2111" i="2"/>
  <c r="C2111" i="2" s="1"/>
  <c r="B2110" i="2"/>
  <c r="A2110" i="2"/>
  <c r="C2110" i="2" s="1"/>
  <c r="B2109" i="2"/>
  <c r="A2109" i="2"/>
  <c r="C2109" i="2" s="1"/>
  <c r="B2108" i="2"/>
  <c r="A2108" i="2"/>
  <c r="C2108" i="2" s="1"/>
  <c r="B2107" i="2"/>
  <c r="A2107" i="2"/>
  <c r="C2107" i="2" s="1"/>
  <c r="B2106" i="2"/>
  <c r="A2106" i="2"/>
  <c r="C2106" i="2" s="1"/>
  <c r="B2105" i="2"/>
  <c r="A2105" i="2"/>
  <c r="C2105" i="2" s="1"/>
  <c r="B2104" i="2"/>
  <c r="A2104" i="2"/>
  <c r="C2104" i="2" s="1"/>
  <c r="B2103" i="2"/>
  <c r="A2103" i="2"/>
  <c r="C2103" i="2" s="1"/>
  <c r="B2102" i="2"/>
  <c r="A2102" i="2"/>
  <c r="C2102" i="2" s="1"/>
  <c r="B2101" i="2"/>
  <c r="A2101" i="2"/>
  <c r="C2101" i="2" s="1"/>
  <c r="B2100" i="2"/>
  <c r="A2100" i="2"/>
  <c r="C2100" i="2" s="1"/>
  <c r="B2099" i="2"/>
  <c r="A2099" i="2"/>
  <c r="C2099" i="2" s="1"/>
  <c r="B2098" i="2"/>
  <c r="A2098" i="2"/>
  <c r="C2098" i="2" s="1"/>
  <c r="B2097" i="2"/>
  <c r="A2097" i="2"/>
  <c r="C2097" i="2" s="1"/>
  <c r="B2096" i="2"/>
  <c r="A2096" i="2"/>
  <c r="C2096" i="2" s="1"/>
  <c r="B2095" i="2"/>
  <c r="A2095" i="2"/>
  <c r="C2095" i="2" s="1"/>
  <c r="B2094" i="2"/>
  <c r="A2094" i="2"/>
  <c r="C2094" i="2" s="1"/>
  <c r="B2093" i="2"/>
  <c r="A2093" i="2"/>
  <c r="C2093" i="2" s="1"/>
  <c r="B2092" i="2"/>
  <c r="A2092" i="2"/>
  <c r="C2092" i="2" s="1"/>
  <c r="B2091" i="2"/>
  <c r="A2091" i="2"/>
  <c r="C2091" i="2" s="1"/>
  <c r="B2090" i="2"/>
  <c r="A2090" i="2"/>
  <c r="C2090" i="2" s="1"/>
  <c r="B2089" i="2"/>
  <c r="A2089" i="2"/>
  <c r="C2089" i="2" s="1"/>
  <c r="B2088" i="2"/>
  <c r="A2088" i="2"/>
  <c r="C2088" i="2" s="1"/>
  <c r="B2087" i="2"/>
  <c r="A2087" i="2"/>
  <c r="C2087" i="2" s="1"/>
  <c r="B2086" i="2"/>
  <c r="A2086" i="2"/>
  <c r="C2086" i="2" s="1"/>
  <c r="B2085" i="2"/>
  <c r="A2085" i="2"/>
  <c r="C2085" i="2" s="1"/>
  <c r="B2084" i="2"/>
  <c r="A2084" i="2"/>
  <c r="C2084" i="2" s="1"/>
  <c r="B2083" i="2"/>
  <c r="A2083" i="2"/>
  <c r="C2083" i="2" s="1"/>
  <c r="B2082" i="2"/>
  <c r="A2082" i="2"/>
  <c r="C2082" i="2" s="1"/>
  <c r="B2081" i="2"/>
  <c r="A2081" i="2"/>
  <c r="C2081" i="2" s="1"/>
  <c r="B2080" i="2"/>
  <c r="A2080" i="2"/>
  <c r="C2080" i="2" s="1"/>
  <c r="B2079" i="2"/>
  <c r="A2079" i="2"/>
  <c r="C2079" i="2" s="1"/>
  <c r="B2078" i="2"/>
  <c r="A2078" i="2"/>
  <c r="C2078" i="2" s="1"/>
  <c r="B2077" i="2"/>
  <c r="A2077" i="2"/>
  <c r="C2077" i="2" s="1"/>
  <c r="B2076" i="2"/>
  <c r="A2076" i="2"/>
  <c r="C2076" i="2" s="1"/>
  <c r="B2075" i="2"/>
  <c r="A2075" i="2"/>
  <c r="C2075" i="2" s="1"/>
  <c r="B2074" i="2"/>
  <c r="A2074" i="2"/>
  <c r="C2074" i="2" s="1"/>
  <c r="B2073" i="2"/>
  <c r="A2073" i="2"/>
  <c r="C2073" i="2" s="1"/>
  <c r="B2072" i="2"/>
  <c r="A2072" i="2"/>
  <c r="C2072" i="2" s="1"/>
  <c r="B2071" i="2"/>
  <c r="A2071" i="2"/>
  <c r="C2071" i="2" s="1"/>
  <c r="B2070" i="2"/>
  <c r="A2070" i="2"/>
  <c r="C2070" i="2" s="1"/>
  <c r="B2069" i="2"/>
  <c r="A2069" i="2"/>
  <c r="C2069" i="2" s="1"/>
  <c r="B2068" i="2"/>
  <c r="A2068" i="2"/>
  <c r="C2068" i="2" s="1"/>
  <c r="B2067" i="2"/>
  <c r="A2067" i="2"/>
  <c r="C2067" i="2" s="1"/>
  <c r="B2066" i="2"/>
  <c r="A2066" i="2"/>
  <c r="C2066" i="2" s="1"/>
  <c r="B2065" i="2"/>
  <c r="A2065" i="2"/>
  <c r="C2065" i="2" s="1"/>
  <c r="B2064" i="2"/>
  <c r="A2064" i="2"/>
  <c r="C2064" i="2" s="1"/>
  <c r="B2063" i="2"/>
  <c r="A2063" i="2"/>
  <c r="C2063" i="2" s="1"/>
  <c r="B2062" i="2"/>
  <c r="A2062" i="2"/>
  <c r="C2062" i="2" s="1"/>
  <c r="B2061" i="2"/>
  <c r="A2061" i="2"/>
  <c r="C2061" i="2" s="1"/>
  <c r="B2060" i="2"/>
  <c r="A2060" i="2"/>
  <c r="C2060" i="2" s="1"/>
  <c r="B2059" i="2"/>
  <c r="A2059" i="2"/>
  <c r="C2059" i="2" s="1"/>
  <c r="B2058" i="2"/>
  <c r="A2058" i="2"/>
  <c r="C2058" i="2" s="1"/>
  <c r="B2057" i="2"/>
  <c r="A2057" i="2"/>
  <c r="C2057" i="2" s="1"/>
  <c r="B2056" i="2"/>
  <c r="A2056" i="2"/>
  <c r="C2056" i="2" s="1"/>
  <c r="B2055" i="2"/>
  <c r="A2055" i="2"/>
  <c r="C2055" i="2" s="1"/>
  <c r="B2054" i="2"/>
  <c r="A2054" i="2"/>
  <c r="C2054" i="2" s="1"/>
  <c r="B2053" i="2"/>
  <c r="A2053" i="2"/>
  <c r="C2053" i="2" s="1"/>
  <c r="B2052" i="2"/>
  <c r="A2052" i="2"/>
  <c r="C2052" i="2" s="1"/>
  <c r="B2051" i="2"/>
  <c r="A2051" i="2"/>
  <c r="C2051" i="2" s="1"/>
  <c r="B2050" i="2"/>
  <c r="A2050" i="2"/>
  <c r="C2050" i="2" s="1"/>
  <c r="B2049" i="2"/>
  <c r="A2049" i="2"/>
  <c r="C2049" i="2" s="1"/>
  <c r="B2048" i="2"/>
  <c r="A2048" i="2"/>
  <c r="C2048" i="2" s="1"/>
  <c r="B2047" i="2"/>
  <c r="A2047" i="2"/>
  <c r="C2047" i="2" s="1"/>
  <c r="B2046" i="2"/>
  <c r="A2046" i="2"/>
  <c r="C2046" i="2" s="1"/>
  <c r="B2045" i="2"/>
  <c r="A2045" i="2"/>
  <c r="C2045" i="2" s="1"/>
  <c r="B2044" i="2"/>
  <c r="A2044" i="2"/>
  <c r="C2044" i="2" s="1"/>
  <c r="B2043" i="2"/>
  <c r="A2043" i="2"/>
  <c r="C2043" i="2" s="1"/>
  <c r="B2042" i="2"/>
  <c r="A2042" i="2"/>
  <c r="C2042" i="2" s="1"/>
  <c r="B2041" i="2"/>
  <c r="A2041" i="2"/>
  <c r="C2041" i="2" s="1"/>
  <c r="B2040" i="2"/>
  <c r="A2040" i="2"/>
  <c r="C2040" i="2" s="1"/>
  <c r="B2039" i="2"/>
  <c r="A2039" i="2"/>
  <c r="C2039" i="2" s="1"/>
  <c r="B2038" i="2"/>
  <c r="A2038" i="2"/>
  <c r="C2038" i="2" s="1"/>
  <c r="B2037" i="2"/>
  <c r="A2037" i="2"/>
  <c r="C2037" i="2" s="1"/>
  <c r="B2036" i="2"/>
  <c r="A2036" i="2"/>
  <c r="C2036" i="2" s="1"/>
  <c r="B2035" i="2"/>
  <c r="A2035" i="2"/>
  <c r="C2035" i="2" s="1"/>
  <c r="B2034" i="2"/>
  <c r="A2034" i="2"/>
  <c r="C2034" i="2" s="1"/>
  <c r="B2033" i="2"/>
  <c r="A2033" i="2"/>
  <c r="C2033" i="2" s="1"/>
  <c r="B2032" i="2"/>
  <c r="A2032" i="2"/>
  <c r="C2032" i="2" s="1"/>
  <c r="B2031" i="2"/>
  <c r="A2031" i="2"/>
  <c r="C2031" i="2" s="1"/>
  <c r="B2030" i="2"/>
  <c r="A2030" i="2"/>
  <c r="C2030" i="2" s="1"/>
  <c r="B2029" i="2"/>
  <c r="A2029" i="2"/>
  <c r="C2029" i="2" s="1"/>
  <c r="B2028" i="2"/>
  <c r="A2028" i="2"/>
  <c r="C2028" i="2" s="1"/>
  <c r="B2027" i="2"/>
  <c r="A2027" i="2"/>
  <c r="C2027" i="2" s="1"/>
  <c r="B2026" i="2"/>
  <c r="A2026" i="2"/>
  <c r="C2026" i="2" s="1"/>
  <c r="B2025" i="2"/>
  <c r="A2025" i="2"/>
  <c r="C2025" i="2" s="1"/>
  <c r="B2024" i="2"/>
  <c r="A2024" i="2"/>
  <c r="C2024" i="2" s="1"/>
  <c r="B2023" i="2"/>
  <c r="A2023" i="2"/>
  <c r="C2023" i="2" s="1"/>
  <c r="B2022" i="2"/>
  <c r="A2022" i="2"/>
  <c r="C2022" i="2" s="1"/>
  <c r="B2021" i="2"/>
  <c r="A2021" i="2"/>
  <c r="C2021" i="2" s="1"/>
  <c r="B2020" i="2"/>
  <c r="A2020" i="2"/>
  <c r="C2020" i="2" s="1"/>
  <c r="B2019" i="2"/>
  <c r="A2019" i="2"/>
  <c r="C2019" i="2" s="1"/>
  <c r="B2018" i="2"/>
  <c r="A2018" i="2"/>
  <c r="C2018" i="2" s="1"/>
  <c r="B2017" i="2"/>
  <c r="A2017" i="2"/>
  <c r="C2017" i="2" s="1"/>
  <c r="B2016" i="2"/>
  <c r="A2016" i="2"/>
  <c r="C2016" i="2" s="1"/>
  <c r="B2015" i="2"/>
  <c r="A2015" i="2"/>
  <c r="C2015" i="2" s="1"/>
  <c r="B2014" i="2"/>
  <c r="A2014" i="2"/>
  <c r="C2014" i="2" s="1"/>
  <c r="B2013" i="2"/>
  <c r="A2013" i="2"/>
  <c r="C2013" i="2" s="1"/>
  <c r="B2012" i="2"/>
  <c r="A2012" i="2"/>
  <c r="C2012" i="2" s="1"/>
  <c r="B2011" i="2"/>
  <c r="A2011" i="2"/>
  <c r="C2011" i="2" s="1"/>
  <c r="B2010" i="2"/>
  <c r="A2010" i="2"/>
  <c r="C2010" i="2" s="1"/>
  <c r="B2009" i="2"/>
  <c r="A2009" i="2"/>
  <c r="C2009" i="2" s="1"/>
  <c r="B2008" i="2"/>
  <c r="A2008" i="2"/>
  <c r="C2008" i="2" s="1"/>
  <c r="B2007" i="2"/>
  <c r="A2007" i="2"/>
  <c r="C2007" i="2" s="1"/>
  <c r="B2006" i="2"/>
  <c r="A2006" i="2"/>
  <c r="C2006" i="2" s="1"/>
  <c r="B2005" i="2"/>
  <c r="A2005" i="2"/>
  <c r="C2005" i="2" s="1"/>
  <c r="B2004" i="2"/>
  <c r="A2004" i="2"/>
  <c r="C2004" i="2" s="1"/>
  <c r="B2003" i="2"/>
  <c r="A2003" i="2"/>
  <c r="C2003" i="2" s="1"/>
  <c r="B2002" i="2"/>
  <c r="A2002" i="2"/>
  <c r="C2002" i="2" s="1"/>
  <c r="B2001" i="2"/>
  <c r="A2001" i="2"/>
  <c r="C2001" i="2" s="1"/>
  <c r="B2000" i="2"/>
  <c r="A2000" i="2"/>
  <c r="C2000" i="2" s="1"/>
  <c r="B1999" i="2"/>
  <c r="A1999" i="2"/>
  <c r="C1999" i="2" s="1"/>
  <c r="B1998" i="2"/>
  <c r="A1998" i="2"/>
  <c r="C1998" i="2" s="1"/>
  <c r="B1997" i="2"/>
  <c r="A1997" i="2"/>
  <c r="C1997" i="2" s="1"/>
  <c r="B1996" i="2"/>
  <c r="A1996" i="2"/>
  <c r="C1996" i="2" s="1"/>
  <c r="B1995" i="2"/>
  <c r="A1995" i="2"/>
  <c r="C1995" i="2" s="1"/>
  <c r="B1994" i="2"/>
  <c r="A1994" i="2"/>
  <c r="C1994" i="2" s="1"/>
  <c r="B1993" i="2"/>
  <c r="A1993" i="2"/>
  <c r="C1993" i="2" s="1"/>
  <c r="B1992" i="2"/>
  <c r="A1992" i="2"/>
  <c r="C1992" i="2" s="1"/>
  <c r="B1991" i="2"/>
  <c r="A1991" i="2"/>
  <c r="C1991" i="2" s="1"/>
  <c r="B1990" i="2"/>
  <c r="A1990" i="2"/>
  <c r="C1990" i="2" s="1"/>
  <c r="B1989" i="2"/>
  <c r="A1989" i="2"/>
  <c r="C1989" i="2" s="1"/>
  <c r="B1988" i="2"/>
  <c r="A1988" i="2"/>
  <c r="C1988" i="2" s="1"/>
  <c r="B1987" i="2"/>
  <c r="A1987" i="2"/>
  <c r="C1987" i="2" s="1"/>
  <c r="B1986" i="2"/>
  <c r="A1986" i="2"/>
  <c r="C1986" i="2" s="1"/>
  <c r="B1985" i="2"/>
  <c r="A1985" i="2"/>
  <c r="C1985" i="2" s="1"/>
  <c r="B1984" i="2"/>
  <c r="A1984" i="2"/>
  <c r="C1984" i="2" s="1"/>
  <c r="B1983" i="2"/>
  <c r="A1983" i="2"/>
  <c r="C1983" i="2" s="1"/>
  <c r="B1982" i="2"/>
  <c r="A1982" i="2"/>
  <c r="C1982" i="2" s="1"/>
  <c r="B1981" i="2"/>
  <c r="A1981" i="2"/>
  <c r="C1981" i="2" s="1"/>
  <c r="B1980" i="2"/>
  <c r="A1980" i="2"/>
  <c r="C1980" i="2" s="1"/>
  <c r="B1979" i="2"/>
  <c r="A1979" i="2"/>
  <c r="C1979" i="2" s="1"/>
  <c r="B1978" i="2"/>
  <c r="A1978" i="2"/>
  <c r="C1978" i="2" s="1"/>
  <c r="B1977" i="2"/>
  <c r="A1977" i="2"/>
  <c r="C1977" i="2" s="1"/>
  <c r="B1976" i="2"/>
  <c r="A1976" i="2"/>
  <c r="C1976" i="2" s="1"/>
  <c r="B1975" i="2"/>
  <c r="A1975" i="2"/>
  <c r="C1975" i="2" s="1"/>
  <c r="B1974" i="2"/>
  <c r="A1974" i="2"/>
  <c r="C1974" i="2" s="1"/>
  <c r="B1973" i="2"/>
  <c r="A1973" i="2"/>
  <c r="C1973" i="2" s="1"/>
  <c r="B1972" i="2"/>
  <c r="A1972" i="2"/>
  <c r="C1972" i="2" s="1"/>
  <c r="B1971" i="2"/>
  <c r="A1971" i="2"/>
  <c r="C1971" i="2" s="1"/>
  <c r="B1970" i="2"/>
  <c r="A1970" i="2"/>
  <c r="C1970" i="2" s="1"/>
  <c r="B1969" i="2"/>
  <c r="A1969" i="2"/>
  <c r="C1969" i="2" s="1"/>
  <c r="B1968" i="2"/>
  <c r="A1968" i="2"/>
  <c r="C1968" i="2" s="1"/>
  <c r="B1967" i="2"/>
  <c r="A1967" i="2"/>
  <c r="C1967" i="2" s="1"/>
  <c r="B1966" i="2"/>
  <c r="A1966" i="2"/>
  <c r="C1966" i="2" s="1"/>
  <c r="B1965" i="2"/>
  <c r="A1965" i="2"/>
  <c r="C1965" i="2" s="1"/>
  <c r="B1964" i="2"/>
  <c r="A1964" i="2"/>
  <c r="C1964" i="2" s="1"/>
  <c r="B1963" i="2"/>
  <c r="A1963" i="2"/>
  <c r="C1963" i="2" s="1"/>
  <c r="B1962" i="2"/>
  <c r="A1962" i="2"/>
  <c r="C1962" i="2" s="1"/>
  <c r="B1961" i="2"/>
  <c r="A1961" i="2"/>
  <c r="C1961" i="2" s="1"/>
  <c r="B1960" i="2"/>
  <c r="A1960" i="2"/>
  <c r="C1960" i="2" s="1"/>
  <c r="B1959" i="2"/>
  <c r="A1959" i="2"/>
  <c r="C1959" i="2" s="1"/>
  <c r="B1958" i="2"/>
  <c r="A1958" i="2"/>
  <c r="C1958" i="2" s="1"/>
  <c r="B1957" i="2"/>
  <c r="A1957" i="2"/>
  <c r="C1957" i="2" s="1"/>
  <c r="B1956" i="2"/>
  <c r="A1956" i="2"/>
  <c r="C1956" i="2" s="1"/>
  <c r="B1955" i="2"/>
  <c r="A1955" i="2"/>
  <c r="C1955" i="2" s="1"/>
  <c r="B1954" i="2"/>
  <c r="A1954" i="2"/>
  <c r="C1954" i="2" s="1"/>
  <c r="B1953" i="2"/>
  <c r="A1953" i="2"/>
  <c r="C1953" i="2" s="1"/>
  <c r="B1952" i="2"/>
  <c r="A1952" i="2"/>
  <c r="C1952" i="2" s="1"/>
  <c r="B1951" i="2"/>
  <c r="A1951" i="2"/>
  <c r="C1951" i="2" s="1"/>
  <c r="B1950" i="2"/>
  <c r="A1950" i="2"/>
  <c r="C1950" i="2" s="1"/>
  <c r="B1949" i="2"/>
  <c r="A1949" i="2"/>
  <c r="C1949" i="2" s="1"/>
  <c r="B1948" i="2"/>
  <c r="A1948" i="2"/>
  <c r="C1948" i="2" s="1"/>
  <c r="B1947" i="2"/>
  <c r="A1947" i="2"/>
  <c r="C1947" i="2" s="1"/>
  <c r="B1946" i="2"/>
  <c r="A1946" i="2"/>
  <c r="C1946" i="2" s="1"/>
  <c r="B1945" i="2"/>
  <c r="A1945" i="2"/>
  <c r="C1945" i="2" s="1"/>
  <c r="B1944" i="2"/>
  <c r="A1944" i="2"/>
  <c r="C1944" i="2" s="1"/>
  <c r="B1943" i="2"/>
  <c r="A1943" i="2"/>
  <c r="C1943" i="2" s="1"/>
  <c r="B1942" i="2"/>
  <c r="A1942" i="2"/>
  <c r="C1942" i="2" s="1"/>
  <c r="B1941" i="2"/>
  <c r="A1941" i="2"/>
  <c r="C1941" i="2" s="1"/>
  <c r="B1940" i="2"/>
  <c r="A1940" i="2"/>
  <c r="C1940" i="2" s="1"/>
  <c r="B1939" i="2"/>
  <c r="A1939" i="2"/>
  <c r="C1939" i="2" s="1"/>
  <c r="B1938" i="2"/>
  <c r="A1938" i="2"/>
  <c r="C1938" i="2" s="1"/>
  <c r="B1937" i="2"/>
  <c r="A1937" i="2"/>
  <c r="C1937" i="2" s="1"/>
  <c r="B1936" i="2"/>
  <c r="A1936" i="2"/>
  <c r="C1936" i="2" s="1"/>
  <c r="B1935" i="2"/>
  <c r="A1935" i="2"/>
  <c r="C1935" i="2" s="1"/>
  <c r="B1934" i="2"/>
  <c r="A1934" i="2"/>
  <c r="C1934" i="2" s="1"/>
  <c r="B1933" i="2"/>
  <c r="A1933" i="2"/>
  <c r="C1933" i="2" s="1"/>
  <c r="B1932" i="2"/>
  <c r="A1932" i="2"/>
  <c r="C1932" i="2" s="1"/>
  <c r="B1931" i="2"/>
  <c r="A1931" i="2"/>
  <c r="C1931" i="2" s="1"/>
  <c r="B1930" i="2"/>
  <c r="A1930" i="2"/>
  <c r="C1930" i="2" s="1"/>
  <c r="B1929" i="2"/>
  <c r="A1929" i="2"/>
  <c r="C1929" i="2" s="1"/>
  <c r="B1928" i="2"/>
  <c r="A1928" i="2"/>
  <c r="C1928" i="2" s="1"/>
  <c r="B1927" i="2"/>
  <c r="A1927" i="2"/>
  <c r="C1927" i="2" s="1"/>
  <c r="B1926" i="2"/>
  <c r="A1926" i="2"/>
  <c r="C1926" i="2" s="1"/>
  <c r="B1925" i="2"/>
  <c r="A1925" i="2"/>
  <c r="C1925" i="2" s="1"/>
  <c r="B1924" i="2"/>
  <c r="A1924" i="2"/>
  <c r="C1924" i="2" s="1"/>
  <c r="B1923" i="2"/>
  <c r="A1923" i="2"/>
  <c r="C1923" i="2" s="1"/>
  <c r="B1922" i="2"/>
  <c r="A1922" i="2"/>
  <c r="C1922" i="2" s="1"/>
  <c r="B1921" i="2"/>
  <c r="A1921" i="2"/>
  <c r="C1921" i="2" s="1"/>
  <c r="B1920" i="2"/>
  <c r="A1920" i="2"/>
  <c r="C1920" i="2" s="1"/>
  <c r="B1919" i="2"/>
  <c r="A1919" i="2"/>
  <c r="C1919" i="2" s="1"/>
  <c r="B1918" i="2"/>
  <c r="A1918" i="2"/>
  <c r="C1918" i="2" s="1"/>
  <c r="B1917" i="2"/>
  <c r="A1917" i="2"/>
  <c r="C1917" i="2" s="1"/>
  <c r="B1916" i="2"/>
  <c r="A1916" i="2"/>
  <c r="C1916" i="2" s="1"/>
  <c r="B1915" i="2"/>
  <c r="A1915" i="2"/>
  <c r="C1915" i="2" s="1"/>
  <c r="B1914" i="2"/>
  <c r="A1914" i="2"/>
  <c r="C1914" i="2" s="1"/>
  <c r="B1913" i="2"/>
  <c r="A1913" i="2"/>
  <c r="C1913" i="2" s="1"/>
  <c r="B1912" i="2"/>
  <c r="A1912" i="2"/>
  <c r="C1912" i="2" s="1"/>
  <c r="B1911" i="2"/>
  <c r="A1911" i="2"/>
  <c r="C1911" i="2" s="1"/>
  <c r="B1910" i="2"/>
  <c r="A1910" i="2"/>
  <c r="C1910" i="2" s="1"/>
  <c r="B1909" i="2"/>
  <c r="A1909" i="2"/>
  <c r="C1909" i="2" s="1"/>
  <c r="B1908" i="2"/>
  <c r="A1908" i="2"/>
  <c r="C1908" i="2" s="1"/>
  <c r="B1907" i="2"/>
  <c r="A1907" i="2"/>
  <c r="C1907" i="2" s="1"/>
  <c r="B1906" i="2"/>
  <c r="A1906" i="2"/>
  <c r="C1906" i="2" s="1"/>
  <c r="B1905" i="2"/>
  <c r="A1905" i="2"/>
  <c r="C1905" i="2" s="1"/>
  <c r="B1904" i="2"/>
  <c r="A1904" i="2"/>
  <c r="C1904" i="2" s="1"/>
  <c r="B1903" i="2"/>
  <c r="A1903" i="2"/>
  <c r="C1903" i="2" s="1"/>
  <c r="B1902" i="2"/>
  <c r="A1902" i="2"/>
  <c r="C1902" i="2" s="1"/>
  <c r="B1901" i="2"/>
  <c r="A1901" i="2"/>
  <c r="C1901" i="2" s="1"/>
  <c r="B1900" i="2"/>
  <c r="A1900" i="2"/>
  <c r="C1900" i="2" s="1"/>
  <c r="B1899" i="2"/>
  <c r="A1899" i="2"/>
  <c r="C1899" i="2" s="1"/>
  <c r="B1898" i="2"/>
  <c r="A1898" i="2"/>
  <c r="C1898" i="2" s="1"/>
  <c r="B1897" i="2"/>
  <c r="A1897" i="2"/>
  <c r="C1897" i="2" s="1"/>
  <c r="B1896" i="2"/>
  <c r="A1896" i="2"/>
  <c r="C1896" i="2" s="1"/>
  <c r="B1895" i="2"/>
  <c r="A1895" i="2"/>
  <c r="C1895" i="2" s="1"/>
  <c r="B1894" i="2"/>
  <c r="A1894" i="2"/>
  <c r="C1894" i="2" s="1"/>
  <c r="B1893" i="2"/>
  <c r="A1893" i="2"/>
  <c r="C1893" i="2" s="1"/>
  <c r="B1892" i="2"/>
  <c r="A1892" i="2"/>
  <c r="C1892" i="2" s="1"/>
  <c r="B1891" i="2"/>
  <c r="A1891" i="2"/>
  <c r="C1891" i="2" s="1"/>
  <c r="B1890" i="2"/>
  <c r="A1890" i="2"/>
  <c r="C1890" i="2" s="1"/>
  <c r="B1889" i="2"/>
  <c r="A1889" i="2"/>
  <c r="C1889" i="2" s="1"/>
  <c r="B1888" i="2"/>
  <c r="A1888" i="2"/>
  <c r="C1888" i="2" s="1"/>
  <c r="B1887" i="2"/>
  <c r="A1887" i="2"/>
  <c r="C1887" i="2" s="1"/>
  <c r="B1886" i="2"/>
  <c r="A1886" i="2"/>
  <c r="C1886" i="2" s="1"/>
  <c r="B1885" i="2"/>
  <c r="A1885" i="2"/>
  <c r="C1885" i="2" s="1"/>
  <c r="B1884" i="2"/>
  <c r="A1884" i="2"/>
  <c r="C1884" i="2" s="1"/>
  <c r="B1883" i="2"/>
  <c r="A1883" i="2"/>
  <c r="C1883" i="2" s="1"/>
  <c r="B1882" i="2"/>
  <c r="A1882" i="2"/>
  <c r="C1882" i="2" s="1"/>
  <c r="B1881" i="2"/>
  <c r="A1881" i="2"/>
  <c r="C1881" i="2" s="1"/>
  <c r="B1880" i="2"/>
  <c r="A1880" i="2"/>
  <c r="C1880" i="2" s="1"/>
  <c r="B1879" i="2"/>
  <c r="A1879" i="2"/>
  <c r="C1879" i="2" s="1"/>
  <c r="B1878" i="2"/>
  <c r="A1878" i="2"/>
  <c r="C1878" i="2" s="1"/>
  <c r="B1877" i="2"/>
  <c r="A1877" i="2"/>
  <c r="C1877" i="2" s="1"/>
  <c r="B1876" i="2"/>
  <c r="A1876" i="2"/>
  <c r="C1876" i="2" s="1"/>
  <c r="B1875" i="2"/>
  <c r="A1875" i="2"/>
  <c r="C1875" i="2" s="1"/>
  <c r="B1874" i="2"/>
  <c r="A1874" i="2"/>
  <c r="C1874" i="2" s="1"/>
  <c r="B1873" i="2"/>
  <c r="A1873" i="2"/>
  <c r="C1873" i="2" s="1"/>
  <c r="B1872" i="2"/>
  <c r="A1872" i="2"/>
  <c r="C1872" i="2" s="1"/>
  <c r="B1871" i="2"/>
  <c r="A1871" i="2"/>
  <c r="C1871" i="2" s="1"/>
  <c r="B1870" i="2"/>
  <c r="A1870" i="2"/>
  <c r="C1870" i="2" s="1"/>
  <c r="B1869" i="2"/>
  <c r="A1869" i="2"/>
  <c r="C1869" i="2" s="1"/>
  <c r="B1868" i="2"/>
  <c r="A1868" i="2"/>
  <c r="C1868" i="2" s="1"/>
  <c r="B1867" i="2"/>
  <c r="A1867" i="2"/>
  <c r="C1867" i="2" s="1"/>
  <c r="B1866" i="2"/>
  <c r="A1866" i="2"/>
  <c r="C1866" i="2" s="1"/>
  <c r="B1865" i="2"/>
  <c r="A1865" i="2"/>
  <c r="C1865" i="2" s="1"/>
  <c r="B1864" i="2"/>
  <c r="A1864" i="2"/>
  <c r="C1864" i="2" s="1"/>
  <c r="B1863" i="2"/>
  <c r="A1863" i="2"/>
  <c r="C1863" i="2" s="1"/>
  <c r="B1862" i="2"/>
  <c r="A1862" i="2"/>
  <c r="C1862" i="2" s="1"/>
  <c r="B1861" i="2"/>
  <c r="A1861" i="2"/>
  <c r="C1861" i="2" s="1"/>
  <c r="B1860" i="2"/>
  <c r="A1860" i="2"/>
  <c r="C1860" i="2" s="1"/>
  <c r="B1859" i="2"/>
  <c r="A1859" i="2"/>
  <c r="C1859" i="2" s="1"/>
  <c r="B1858" i="2"/>
  <c r="A1858" i="2"/>
  <c r="C1858" i="2" s="1"/>
  <c r="B1857" i="2"/>
  <c r="A1857" i="2"/>
  <c r="C1857" i="2" s="1"/>
  <c r="B1856" i="2"/>
  <c r="A1856" i="2"/>
  <c r="C1856" i="2" s="1"/>
  <c r="B1855" i="2"/>
  <c r="A1855" i="2"/>
  <c r="C1855" i="2" s="1"/>
  <c r="B1854" i="2"/>
  <c r="A1854" i="2"/>
  <c r="C1854" i="2" s="1"/>
  <c r="B1853" i="2"/>
  <c r="A1853" i="2"/>
  <c r="C1853" i="2" s="1"/>
  <c r="B1852" i="2"/>
  <c r="A1852" i="2"/>
  <c r="C1852" i="2" s="1"/>
  <c r="B1851" i="2"/>
  <c r="A1851" i="2"/>
  <c r="C1851" i="2" s="1"/>
  <c r="B1850" i="2"/>
  <c r="A1850" i="2"/>
  <c r="C1850" i="2" s="1"/>
  <c r="B1849" i="2"/>
  <c r="A1849" i="2"/>
  <c r="C1849" i="2" s="1"/>
  <c r="B1848" i="2"/>
  <c r="A1848" i="2"/>
  <c r="C1848" i="2" s="1"/>
  <c r="B1847" i="2"/>
  <c r="A1847" i="2"/>
  <c r="C1847" i="2" s="1"/>
  <c r="B1846" i="2"/>
  <c r="A1846" i="2"/>
  <c r="C1846" i="2" s="1"/>
  <c r="B1845" i="2"/>
  <c r="A1845" i="2"/>
  <c r="C1845" i="2" s="1"/>
  <c r="B1844" i="2"/>
  <c r="A1844" i="2"/>
  <c r="C1844" i="2" s="1"/>
  <c r="B1843" i="2"/>
  <c r="A1843" i="2"/>
  <c r="C1843" i="2" s="1"/>
  <c r="B1842" i="2"/>
  <c r="A1842" i="2"/>
  <c r="C1842" i="2" s="1"/>
  <c r="B1841" i="2"/>
  <c r="A1841" i="2"/>
  <c r="C1841" i="2" s="1"/>
  <c r="B1840" i="2"/>
  <c r="A1840" i="2"/>
  <c r="C1840" i="2" s="1"/>
  <c r="B1839" i="2"/>
  <c r="A1839" i="2"/>
  <c r="C1839" i="2" s="1"/>
  <c r="B1838" i="2"/>
  <c r="A1838" i="2"/>
  <c r="C1838" i="2" s="1"/>
  <c r="B1837" i="2"/>
  <c r="A1837" i="2"/>
  <c r="C1837" i="2" s="1"/>
  <c r="B1836" i="2"/>
  <c r="A1836" i="2"/>
  <c r="C1836" i="2" s="1"/>
  <c r="B1835" i="2"/>
  <c r="A1835" i="2"/>
  <c r="C1835" i="2" s="1"/>
  <c r="B1834" i="2"/>
  <c r="A1834" i="2"/>
  <c r="C1834" i="2" s="1"/>
  <c r="B1833" i="2"/>
  <c r="A1833" i="2"/>
  <c r="C1833" i="2" s="1"/>
  <c r="B1832" i="2"/>
  <c r="A1832" i="2"/>
  <c r="C1832" i="2" s="1"/>
  <c r="B1831" i="2"/>
  <c r="A1831" i="2"/>
  <c r="C1831" i="2" s="1"/>
  <c r="B1830" i="2"/>
  <c r="A1830" i="2"/>
  <c r="C1830" i="2" s="1"/>
  <c r="B1829" i="2"/>
  <c r="A1829" i="2"/>
  <c r="C1829" i="2" s="1"/>
  <c r="B1828" i="2"/>
  <c r="A1828" i="2"/>
  <c r="C1828" i="2" s="1"/>
  <c r="B1827" i="2"/>
  <c r="A1827" i="2"/>
  <c r="C1827" i="2" s="1"/>
  <c r="B1826" i="2"/>
  <c r="A1826" i="2"/>
  <c r="C1826" i="2" s="1"/>
  <c r="B1825" i="2"/>
  <c r="A1825" i="2"/>
  <c r="C1825" i="2" s="1"/>
  <c r="B1824" i="2"/>
  <c r="A1824" i="2"/>
  <c r="C1824" i="2" s="1"/>
  <c r="B1823" i="2"/>
  <c r="A1823" i="2"/>
  <c r="C1823" i="2" s="1"/>
  <c r="B1822" i="2"/>
  <c r="A1822" i="2"/>
  <c r="C1822" i="2" s="1"/>
  <c r="B1821" i="2"/>
  <c r="A1821" i="2"/>
  <c r="C1821" i="2" s="1"/>
  <c r="B1820" i="2"/>
  <c r="A1820" i="2"/>
  <c r="C1820" i="2" s="1"/>
  <c r="B1819" i="2"/>
  <c r="A1819" i="2"/>
  <c r="C1819" i="2" s="1"/>
  <c r="B1818" i="2"/>
  <c r="A1818" i="2"/>
  <c r="C1818" i="2" s="1"/>
  <c r="B1817" i="2"/>
  <c r="A1817" i="2"/>
  <c r="C1817" i="2" s="1"/>
  <c r="B1816" i="2"/>
  <c r="A1816" i="2"/>
  <c r="C1816" i="2" s="1"/>
  <c r="B1815" i="2"/>
  <c r="A1815" i="2"/>
  <c r="C1815" i="2" s="1"/>
  <c r="B1814" i="2"/>
  <c r="A1814" i="2"/>
  <c r="C1814" i="2" s="1"/>
  <c r="B1813" i="2"/>
  <c r="A1813" i="2"/>
  <c r="C1813" i="2" s="1"/>
  <c r="B1812" i="2"/>
  <c r="A1812" i="2"/>
  <c r="C1812" i="2" s="1"/>
  <c r="B1811" i="2"/>
  <c r="A1811" i="2"/>
  <c r="C1811" i="2" s="1"/>
  <c r="B1810" i="2"/>
  <c r="A1810" i="2"/>
  <c r="C1810" i="2" s="1"/>
  <c r="B1809" i="2"/>
  <c r="A1809" i="2"/>
  <c r="C1809" i="2" s="1"/>
  <c r="B1808" i="2"/>
  <c r="A1808" i="2"/>
  <c r="C1808" i="2" s="1"/>
  <c r="B1807" i="2"/>
  <c r="A1807" i="2"/>
  <c r="C1807" i="2" s="1"/>
  <c r="B1806" i="2"/>
  <c r="A1806" i="2"/>
  <c r="C1806" i="2" s="1"/>
  <c r="B1805" i="2"/>
  <c r="A1805" i="2"/>
  <c r="C1805" i="2" s="1"/>
  <c r="B1804" i="2"/>
  <c r="A1804" i="2"/>
  <c r="C1804" i="2" s="1"/>
  <c r="B1803" i="2"/>
  <c r="A1803" i="2"/>
  <c r="C1803" i="2" s="1"/>
  <c r="B1802" i="2"/>
  <c r="A1802" i="2"/>
  <c r="C1802" i="2" s="1"/>
  <c r="B1801" i="2"/>
  <c r="A1801" i="2"/>
  <c r="C1801" i="2" s="1"/>
  <c r="B1800" i="2"/>
  <c r="A1800" i="2"/>
  <c r="C1800" i="2" s="1"/>
  <c r="B1799" i="2"/>
  <c r="A1799" i="2"/>
  <c r="C1799" i="2" s="1"/>
  <c r="B1798" i="2"/>
  <c r="A1798" i="2"/>
  <c r="C1798" i="2" s="1"/>
  <c r="B1797" i="2"/>
  <c r="A1797" i="2"/>
  <c r="C1797" i="2" s="1"/>
  <c r="B1796" i="2"/>
  <c r="A1796" i="2"/>
  <c r="C1796" i="2" s="1"/>
  <c r="B1795" i="2"/>
  <c r="A1795" i="2"/>
  <c r="C1795" i="2" s="1"/>
  <c r="B1794" i="2"/>
  <c r="A1794" i="2"/>
  <c r="C1794" i="2" s="1"/>
  <c r="B1793" i="2"/>
  <c r="A1793" i="2"/>
  <c r="C1793" i="2" s="1"/>
  <c r="B1792" i="2"/>
  <c r="A1792" i="2"/>
  <c r="C1792" i="2" s="1"/>
  <c r="B1791" i="2"/>
  <c r="A1791" i="2"/>
  <c r="C1791" i="2" s="1"/>
  <c r="B1790" i="2"/>
  <c r="A1790" i="2"/>
  <c r="C1790" i="2" s="1"/>
  <c r="B1789" i="2"/>
  <c r="A1789" i="2"/>
  <c r="C1789" i="2" s="1"/>
  <c r="B1788" i="2"/>
  <c r="A1788" i="2"/>
  <c r="C1788" i="2" s="1"/>
  <c r="B1787" i="2"/>
  <c r="A1787" i="2"/>
  <c r="C1787" i="2" s="1"/>
  <c r="B1786" i="2"/>
  <c r="A1786" i="2"/>
  <c r="C1786" i="2" s="1"/>
  <c r="B1785" i="2"/>
  <c r="A1785" i="2"/>
  <c r="C1785" i="2" s="1"/>
  <c r="B1784" i="2"/>
  <c r="A1784" i="2"/>
  <c r="C1784" i="2" s="1"/>
  <c r="B1783" i="2"/>
  <c r="A1783" i="2"/>
  <c r="C1783" i="2" s="1"/>
  <c r="B1782" i="2"/>
  <c r="A1782" i="2"/>
  <c r="C1782" i="2" s="1"/>
  <c r="B1781" i="2"/>
  <c r="A1781" i="2"/>
  <c r="C1781" i="2" s="1"/>
  <c r="B1780" i="2"/>
  <c r="A1780" i="2"/>
  <c r="C1780" i="2" s="1"/>
  <c r="B1779" i="2"/>
  <c r="A1779" i="2"/>
  <c r="C1779" i="2" s="1"/>
  <c r="B1778" i="2"/>
  <c r="A1778" i="2"/>
  <c r="C1778" i="2" s="1"/>
  <c r="B1777" i="2"/>
  <c r="A1777" i="2"/>
  <c r="C1777" i="2" s="1"/>
  <c r="B1776" i="2"/>
  <c r="A1776" i="2"/>
  <c r="C1776" i="2" s="1"/>
  <c r="B1775" i="2"/>
  <c r="A1775" i="2"/>
  <c r="C1775" i="2" s="1"/>
  <c r="B1774" i="2"/>
  <c r="A1774" i="2"/>
  <c r="C1774" i="2" s="1"/>
  <c r="B1773" i="2"/>
  <c r="A1773" i="2"/>
  <c r="C1773" i="2" s="1"/>
  <c r="B1772" i="2"/>
  <c r="A1772" i="2"/>
  <c r="C1772" i="2" s="1"/>
  <c r="B1771" i="2"/>
  <c r="A1771" i="2"/>
  <c r="C1771" i="2" s="1"/>
  <c r="B1770" i="2"/>
  <c r="A1770" i="2"/>
  <c r="C1770" i="2" s="1"/>
  <c r="B1769" i="2"/>
  <c r="A1769" i="2"/>
  <c r="C1769" i="2" s="1"/>
  <c r="B1768" i="2"/>
  <c r="A1768" i="2"/>
  <c r="C1768" i="2" s="1"/>
  <c r="B1767" i="2"/>
  <c r="A1767" i="2"/>
  <c r="C1767" i="2" s="1"/>
  <c r="B1766" i="2"/>
  <c r="A1766" i="2"/>
  <c r="C1766" i="2" s="1"/>
  <c r="B1765" i="2"/>
  <c r="A1765" i="2"/>
  <c r="C1765" i="2" s="1"/>
  <c r="B1764" i="2"/>
  <c r="A1764" i="2"/>
  <c r="C1764" i="2" s="1"/>
  <c r="B1763" i="2"/>
  <c r="A1763" i="2"/>
  <c r="C1763" i="2" s="1"/>
  <c r="B1762" i="2"/>
  <c r="A1762" i="2"/>
  <c r="C1762" i="2" s="1"/>
  <c r="B1761" i="2"/>
  <c r="A1761" i="2"/>
  <c r="C1761" i="2" s="1"/>
  <c r="B1760" i="2"/>
  <c r="A1760" i="2"/>
  <c r="C1760" i="2" s="1"/>
  <c r="B1759" i="2"/>
  <c r="A1759" i="2"/>
  <c r="C1759" i="2" s="1"/>
  <c r="B1758" i="2"/>
  <c r="A1758" i="2"/>
  <c r="C1758" i="2" s="1"/>
  <c r="B1757" i="2"/>
  <c r="A1757" i="2"/>
  <c r="C1757" i="2" s="1"/>
  <c r="B1756" i="2"/>
  <c r="A1756" i="2"/>
  <c r="C1756" i="2" s="1"/>
  <c r="B1755" i="2"/>
  <c r="A1755" i="2"/>
  <c r="C1755" i="2" s="1"/>
  <c r="B1754" i="2"/>
  <c r="A1754" i="2"/>
  <c r="C1754" i="2" s="1"/>
  <c r="B1753" i="2"/>
  <c r="A1753" i="2"/>
  <c r="C1753" i="2" s="1"/>
  <c r="B1752" i="2"/>
  <c r="A1752" i="2"/>
  <c r="C1752" i="2" s="1"/>
  <c r="B1751" i="2"/>
  <c r="A1751" i="2"/>
  <c r="C1751" i="2" s="1"/>
  <c r="B1750" i="2"/>
  <c r="A1750" i="2"/>
  <c r="C1750" i="2" s="1"/>
  <c r="B1749" i="2"/>
  <c r="A1749" i="2"/>
  <c r="C1749" i="2" s="1"/>
  <c r="B1748" i="2"/>
  <c r="A1748" i="2"/>
  <c r="C1748" i="2" s="1"/>
  <c r="B1747" i="2"/>
  <c r="A1747" i="2"/>
  <c r="C1747" i="2" s="1"/>
  <c r="B1746" i="2"/>
  <c r="A1746" i="2"/>
  <c r="C1746" i="2" s="1"/>
  <c r="B1745" i="2"/>
  <c r="A1745" i="2"/>
  <c r="C1745" i="2" s="1"/>
  <c r="B1744" i="2"/>
  <c r="A1744" i="2"/>
  <c r="C1744" i="2" s="1"/>
  <c r="B1743" i="2"/>
  <c r="A1743" i="2"/>
  <c r="C1743" i="2" s="1"/>
  <c r="B1742" i="2"/>
  <c r="A1742" i="2"/>
  <c r="C1742" i="2" s="1"/>
  <c r="B1741" i="2"/>
  <c r="A1741" i="2"/>
  <c r="C1741" i="2" s="1"/>
  <c r="B1740" i="2"/>
  <c r="A1740" i="2"/>
  <c r="C1740" i="2" s="1"/>
  <c r="B1739" i="2"/>
  <c r="A1739" i="2"/>
  <c r="C1739" i="2" s="1"/>
  <c r="B1738" i="2"/>
  <c r="A1738" i="2"/>
  <c r="C1738" i="2" s="1"/>
  <c r="B1737" i="2"/>
  <c r="A1737" i="2"/>
  <c r="C1737" i="2" s="1"/>
  <c r="B1736" i="2"/>
  <c r="A1736" i="2"/>
  <c r="C1736" i="2" s="1"/>
  <c r="B1735" i="2"/>
  <c r="A1735" i="2"/>
  <c r="C1735" i="2" s="1"/>
  <c r="B1734" i="2"/>
  <c r="A1734" i="2"/>
  <c r="C1734" i="2" s="1"/>
  <c r="B1733" i="2"/>
  <c r="A1733" i="2"/>
  <c r="C1733" i="2" s="1"/>
  <c r="B1732" i="2"/>
  <c r="A1732" i="2"/>
  <c r="C1732" i="2" s="1"/>
  <c r="B1731" i="2"/>
  <c r="A1731" i="2"/>
  <c r="C1731" i="2" s="1"/>
  <c r="B1730" i="2"/>
  <c r="A1730" i="2"/>
  <c r="C1730" i="2" s="1"/>
  <c r="B1729" i="2"/>
  <c r="A1729" i="2"/>
  <c r="C1729" i="2" s="1"/>
  <c r="B1728" i="2"/>
  <c r="A1728" i="2"/>
  <c r="C1728" i="2" s="1"/>
  <c r="B1727" i="2"/>
  <c r="A1727" i="2"/>
  <c r="C1727" i="2" s="1"/>
  <c r="B1726" i="2"/>
  <c r="A1726" i="2"/>
  <c r="C1726" i="2" s="1"/>
  <c r="B1725" i="2"/>
  <c r="A1725" i="2"/>
  <c r="C1725" i="2" s="1"/>
  <c r="B1724" i="2"/>
  <c r="A1724" i="2"/>
  <c r="C1724" i="2" s="1"/>
  <c r="B1723" i="2"/>
  <c r="A1723" i="2"/>
  <c r="C1723" i="2" s="1"/>
  <c r="B1722" i="2"/>
  <c r="A1722" i="2"/>
  <c r="C1722" i="2" s="1"/>
  <c r="B1721" i="2"/>
  <c r="A1721" i="2"/>
  <c r="C1721" i="2" s="1"/>
  <c r="B1720" i="2"/>
  <c r="A1720" i="2"/>
  <c r="C1720" i="2" s="1"/>
  <c r="B1719" i="2"/>
  <c r="A1719" i="2"/>
  <c r="C1719" i="2" s="1"/>
  <c r="B1718" i="2"/>
  <c r="A1718" i="2"/>
  <c r="C1718" i="2" s="1"/>
  <c r="B1717" i="2"/>
  <c r="A1717" i="2"/>
  <c r="C1717" i="2" s="1"/>
  <c r="B1716" i="2"/>
  <c r="A1716" i="2"/>
  <c r="C1716" i="2" s="1"/>
  <c r="B1715" i="2"/>
  <c r="A1715" i="2"/>
  <c r="C1715" i="2" s="1"/>
  <c r="B1714" i="2"/>
  <c r="A1714" i="2"/>
  <c r="C1714" i="2" s="1"/>
  <c r="B1713" i="2"/>
  <c r="A1713" i="2"/>
  <c r="C1713" i="2" s="1"/>
  <c r="B1712" i="2"/>
  <c r="A1712" i="2"/>
  <c r="C1712" i="2" s="1"/>
  <c r="B1711" i="2"/>
  <c r="A1711" i="2"/>
  <c r="C1711" i="2" s="1"/>
  <c r="B1710" i="2"/>
  <c r="A1710" i="2"/>
  <c r="C1710" i="2" s="1"/>
  <c r="B1709" i="2"/>
  <c r="A1709" i="2"/>
  <c r="C1709" i="2" s="1"/>
  <c r="B1708" i="2"/>
  <c r="A1708" i="2"/>
  <c r="C1708" i="2" s="1"/>
  <c r="B1707" i="2"/>
  <c r="A1707" i="2"/>
  <c r="C1707" i="2" s="1"/>
  <c r="B1706" i="2"/>
  <c r="A1706" i="2"/>
  <c r="C1706" i="2" s="1"/>
  <c r="B1705" i="2"/>
  <c r="A1705" i="2"/>
  <c r="C1705" i="2" s="1"/>
  <c r="B1704" i="2"/>
  <c r="A1704" i="2"/>
  <c r="C1704" i="2" s="1"/>
  <c r="B1703" i="2"/>
  <c r="A1703" i="2"/>
  <c r="C1703" i="2" s="1"/>
  <c r="B1702" i="2"/>
  <c r="A1702" i="2"/>
  <c r="C1702" i="2" s="1"/>
  <c r="B1701" i="2"/>
  <c r="A1701" i="2"/>
  <c r="C1701" i="2" s="1"/>
  <c r="B1700" i="2"/>
  <c r="A1700" i="2"/>
  <c r="C1700" i="2" s="1"/>
  <c r="B1699" i="2"/>
  <c r="A1699" i="2"/>
  <c r="C1699" i="2" s="1"/>
  <c r="B1698" i="2"/>
  <c r="A1698" i="2"/>
  <c r="C1698" i="2" s="1"/>
  <c r="B1697" i="2"/>
  <c r="A1697" i="2"/>
  <c r="C1697" i="2" s="1"/>
  <c r="B1696" i="2"/>
  <c r="A1696" i="2"/>
  <c r="C1696" i="2" s="1"/>
  <c r="B1695" i="2"/>
  <c r="A1695" i="2"/>
  <c r="C1695" i="2" s="1"/>
  <c r="B1694" i="2"/>
  <c r="A1694" i="2"/>
  <c r="C1694" i="2" s="1"/>
  <c r="B1693" i="2"/>
  <c r="A1693" i="2"/>
  <c r="C1693" i="2" s="1"/>
  <c r="B1692" i="2"/>
  <c r="A1692" i="2"/>
  <c r="C1692" i="2" s="1"/>
  <c r="B1691" i="2"/>
  <c r="A1691" i="2"/>
  <c r="C1691" i="2" s="1"/>
  <c r="B1690" i="2"/>
  <c r="A1690" i="2"/>
  <c r="C1690" i="2" s="1"/>
  <c r="B1689" i="2"/>
  <c r="A1689" i="2"/>
  <c r="C1689" i="2" s="1"/>
  <c r="B1688" i="2"/>
  <c r="A1688" i="2"/>
  <c r="C1688" i="2" s="1"/>
  <c r="B1687" i="2"/>
  <c r="A1687" i="2"/>
  <c r="C1687" i="2" s="1"/>
  <c r="B1686" i="2"/>
  <c r="A1686" i="2"/>
  <c r="C1686" i="2" s="1"/>
  <c r="B1685" i="2"/>
  <c r="A1685" i="2"/>
  <c r="C1685" i="2" s="1"/>
  <c r="B1684" i="2"/>
  <c r="A1684" i="2"/>
  <c r="C1684" i="2" s="1"/>
  <c r="B1683" i="2"/>
  <c r="A1683" i="2"/>
  <c r="C1683" i="2" s="1"/>
  <c r="B1682" i="2"/>
  <c r="A1682" i="2"/>
  <c r="C1682" i="2" s="1"/>
  <c r="B1681" i="2"/>
  <c r="A1681" i="2"/>
  <c r="C1681" i="2" s="1"/>
  <c r="B1680" i="2"/>
  <c r="A1680" i="2"/>
  <c r="C1680" i="2" s="1"/>
  <c r="B1679" i="2"/>
  <c r="A1679" i="2"/>
  <c r="C1679" i="2" s="1"/>
  <c r="B1678" i="2"/>
  <c r="A1678" i="2"/>
  <c r="C1678" i="2" s="1"/>
  <c r="B1677" i="2"/>
  <c r="A1677" i="2"/>
  <c r="C1677" i="2" s="1"/>
  <c r="B1676" i="2"/>
  <c r="A1676" i="2"/>
  <c r="C1676" i="2" s="1"/>
  <c r="B1675" i="2"/>
  <c r="A1675" i="2"/>
  <c r="C1675" i="2" s="1"/>
  <c r="B1674" i="2"/>
  <c r="A1674" i="2"/>
  <c r="C1674" i="2" s="1"/>
  <c r="B1673" i="2"/>
  <c r="A1673" i="2"/>
  <c r="C1673" i="2" s="1"/>
  <c r="B1672" i="2"/>
  <c r="A1672" i="2"/>
  <c r="C1672" i="2" s="1"/>
  <c r="B1671" i="2"/>
  <c r="A1671" i="2"/>
  <c r="C1671" i="2" s="1"/>
  <c r="B1670" i="2"/>
  <c r="A1670" i="2"/>
  <c r="C1670" i="2" s="1"/>
  <c r="B1669" i="2"/>
  <c r="A1669" i="2"/>
  <c r="C1669" i="2" s="1"/>
  <c r="B1668" i="2"/>
  <c r="A1668" i="2"/>
  <c r="C1668" i="2" s="1"/>
  <c r="B1667" i="2"/>
  <c r="A1667" i="2"/>
  <c r="C1667" i="2" s="1"/>
  <c r="B1666" i="2"/>
  <c r="A1666" i="2"/>
  <c r="C1666" i="2" s="1"/>
  <c r="B1665" i="2"/>
  <c r="A1665" i="2"/>
  <c r="C1665" i="2" s="1"/>
  <c r="B1664" i="2"/>
  <c r="A1664" i="2"/>
  <c r="C1664" i="2" s="1"/>
  <c r="B1663" i="2"/>
  <c r="A1663" i="2"/>
  <c r="C1663" i="2" s="1"/>
  <c r="B1662" i="2"/>
  <c r="A1662" i="2"/>
  <c r="C1662" i="2" s="1"/>
  <c r="B1661" i="2"/>
  <c r="A1661" i="2"/>
  <c r="C1661" i="2" s="1"/>
  <c r="B1660" i="2"/>
  <c r="A1660" i="2"/>
  <c r="C1660" i="2" s="1"/>
  <c r="B1659" i="2"/>
  <c r="A1659" i="2"/>
  <c r="C1659" i="2" s="1"/>
  <c r="B1658" i="2"/>
  <c r="A1658" i="2"/>
  <c r="C1658" i="2" s="1"/>
  <c r="B1657" i="2"/>
  <c r="A1657" i="2"/>
  <c r="C1657" i="2" s="1"/>
  <c r="B1656" i="2"/>
  <c r="A1656" i="2"/>
  <c r="C1656" i="2" s="1"/>
  <c r="B1655" i="2"/>
  <c r="A1655" i="2"/>
  <c r="C1655" i="2" s="1"/>
  <c r="B1654" i="2"/>
  <c r="A1654" i="2"/>
  <c r="C1654" i="2" s="1"/>
  <c r="B1653" i="2"/>
  <c r="A1653" i="2"/>
  <c r="C1653" i="2" s="1"/>
  <c r="B1652" i="2"/>
  <c r="A1652" i="2"/>
  <c r="C1652" i="2" s="1"/>
  <c r="B1651" i="2"/>
  <c r="A1651" i="2"/>
  <c r="C1651" i="2" s="1"/>
  <c r="B1650" i="2"/>
  <c r="A1650" i="2"/>
  <c r="C1650" i="2" s="1"/>
  <c r="B1649" i="2"/>
  <c r="A1649" i="2"/>
  <c r="C1649" i="2" s="1"/>
  <c r="B1648" i="2"/>
  <c r="A1648" i="2"/>
  <c r="C1648" i="2" s="1"/>
  <c r="B1647" i="2"/>
  <c r="A1647" i="2"/>
  <c r="C1647" i="2" s="1"/>
  <c r="B1646" i="2"/>
  <c r="A1646" i="2"/>
  <c r="C1646" i="2" s="1"/>
  <c r="B1645" i="2"/>
  <c r="A1645" i="2"/>
  <c r="C1645" i="2" s="1"/>
  <c r="B1644" i="2"/>
  <c r="A1644" i="2"/>
  <c r="C1644" i="2" s="1"/>
  <c r="B1643" i="2"/>
  <c r="A1643" i="2"/>
  <c r="C1643" i="2" s="1"/>
  <c r="B1642" i="2"/>
  <c r="A1642" i="2"/>
  <c r="C1642" i="2" s="1"/>
  <c r="B1641" i="2"/>
  <c r="A1641" i="2"/>
  <c r="C1641" i="2" s="1"/>
  <c r="B1640" i="2"/>
  <c r="A1640" i="2"/>
  <c r="C1640" i="2" s="1"/>
  <c r="B1639" i="2"/>
  <c r="A1639" i="2"/>
  <c r="C1639" i="2" s="1"/>
  <c r="B1638" i="2"/>
  <c r="A1638" i="2"/>
  <c r="C1638" i="2" s="1"/>
  <c r="B1637" i="2"/>
  <c r="A1637" i="2"/>
  <c r="C1637" i="2" s="1"/>
  <c r="B1636" i="2"/>
  <c r="A1636" i="2"/>
  <c r="C1636" i="2" s="1"/>
  <c r="B1635" i="2"/>
  <c r="A1635" i="2"/>
  <c r="C1635" i="2" s="1"/>
  <c r="B1634" i="2"/>
  <c r="A1634" i="2"/>
  <c r="C1634" i="2" s="1"/>
  <c r="B1633" i="2"/>
  <c r="A1633" i="2"/>
  <c r="C1633" i="2" s="1"/>
  <c r="B1632" i="2"/>
  <c r="A1632" i="2"/>
  <c r="C1632" i="2" s="1"/>
  <c r="B1631" i="2"/>
  <c r="A1631" i="2"/>
  <c r="C1631" i="2" s="1"/>
  <c r="B1630" i="2"/>
  <c r="A1630" i="2"/>
  <c r="C1630" i="2" s="1"/>
  <c r="B1629" i="2"/>
  <c r="A1629" i="2"/>
  <c r="C1629" i="2" s="1"/>
  <c r="B1628" i="2"/>
  <c r="A1628" i="2"/>
  <c r="C1628" i="2" s="1"/>
  <c r="B1627" i="2"/>
  <c r="A1627" i="2"/>
  <c r="C1627" i="2" s="1"/>
  <c r="B1626" i="2"/>
  <c r="A1626" i="2"/>
  <c r="C1626" i="2" s="1"/>
  <c r="B1625" i="2"/>
  <c r="A1625" i="2"/>
  <c r="C1625" i="2" s="1"/>
  <c r="B1624" i="2"/>
  <c r="A1624" i="2"/>
  <c r="C1624" i="2" s="1"/>
  <c r="B1623" i="2"/>
  <c r="A1623" i="2"/>
  <c r="C1623" i="2" s="1"/>
  <c r="B1622" i="2"/>
  <c r="A1622" i="2"/>
  <c r="C1622" i="2" s="1"/>
  <c r="B1621" i="2"/>
  <c r="A1621" i="2"/>
  <c r="C1621" i="2" s="1"/>
  <c r="B1620" i="2"/>
  <c r="A1620" i="2"/>
  <c r="C1620" i="2" s="1"/>
  <c r="B1619" i="2"/>
  <c r="A1619" i="2"/>
  <c r="C1619" i="2" s="1"/>
  <c r="B1618" i="2"/>
  <c r="A1618" i="2"/>
  <c r="C1618" i="2" s="1"/>
  <c r="B1617" i="2"/>
  <c r="A1617" i="2"/>
  <c r="C1617" i="2" s="1"/>
  <c r="B1616" i="2"/>
  <c r="A1616" i="2"/>
  <c r="C1616" i="2" s="1"/>
  <c r="B1615" i="2"/>
  <c r="A1615" i="2"/>
  <c r="C1615" i="2" s="1"/>
  <c r="B1614" i="2"/>
  <c r="A1614" i="2"/>
  <c r="C1614" i="2" s="1"/>
  <c r="B1613" i="2"/>
  <c r="A1613" i="2"/>
  <c r="C1613" i="2" s="1"/>
  <c r="B1612" i="2"/>
  <c r="A1612" i="2"/>
  <c r="C1612" i="2" s="1"/>
  <c r="B1611" i="2"/>
  <c r="A1611" i="2"/>
  <c r="C1611" i="2" s="1"/>
  <c r="B1610" i="2"/>
  <c r="A1610" i="2"/>
  <c r="C1610" i="2" s="1"/>
  <c r="B1609" i="2"/>
  <c r="A1609" i="2"/>
  <c r="C1609" i="2" s="1"/>
  <c r="B1608" i="2"/>
  <c r="A1608" i="2"/>
  <c r="C1608" i="2" s="1"/>
  <c r="B1607" i="2"/>
  <c r="A1607" i="2"/>
  <c r="C1607" i="2" s="1"/>
  <c r="B1606" i="2"/>
  <c r="A1606" i="2"/>
  <c r="C1606" i="2" s="1"/>
  <c r="B1605" i="2"/>
  <c r="A1605" i="2"/>
  <c r="C1605" i="2" s="1"/>
  <c r="B1604" i="2"/>
  <c r="A1604" i="2"/>
  <c r="C1604" i="2" s="1"/>
  <c r="B1603" i="2"/>
  <c r="A1603" i="2"/>
  <c r="C1603" i="2" s="1"/>
  <c r="B1602" i="2"/>
  <c r="A1602" i="2"/>
  <c r="C1602" i="2" s="1"/>
  <c r="B1601" i="2"/>
  <c r="A1601" i="2"/>
  <c r="C1601" i="2" s="1"/>
  <c r="B1600" i="2"/>
  <c r="A1600" i="2"/>
  <c r="C1600" i="2" s="1"/>
  <c r="B1599" i="2"/>
  <c r="A1599" i="2"/>
  <c r="C1599" i="2" s="1"/>
  <c r="B1598" i="2"/>
  <c r="A1598" i="2"/>
  <c r="C1598" i="2" s="1"/>
  <c r="B1597" i="2"/>
  <c r="A1597" i="2"/>
  <c r="C1597" i="2" s="1"/>
  <c r="B1596" i="2"/>
  <c r="A1596" i="2"/>
  <c r="C1596" i="2" s="1"/>
  <c r="B1595" i="2"/>
  <c r="A1595" i="2"/>
  <c r="C1595" i="2" s="1"/>
  <c r="B1594" i="2"/>
  <c r="A1594" i="2"/>
  <c r="C1594" i="2" s="1"/>
  <c r="B1593" i="2"/>
  <c r="A1593" i="2"/>
  <c r="C1593" i="2" s="1"/>
  <c r="B1592" i="2"/>
  <c r="A1592" i="2"/>
  <c r="C1592" i="2" s="1"/>
  <c r="B1591" i="2"/>
  <c r="A1591" i="2"/>
  <c r="C1591" i="2" s="1"/>
  <c r="B1590" i="2"/>
  <c r="A1590" i="2"/>
  <c r="C1590" i="2" s="1"/>
  <c r="B1589" i="2"/>
  <c r="A1589" i="2"/>
  <c r="C1589" i="2" s="1"/>
  <c r="B1588" i="2"/>
  <c r="A1588" i="2"/>
  <c r="C1588" i="2" s="1"/>
  <c r="B1587" i="2"/>
  <c r="A1587" i="2"/>
  <c r="C1587" i="2" s="1"/>
  <c r="B1586" i="2"/>
  <c r="A1586" i="2"/>
  <c r="C1586" i="2" s="1"/>
  <c r="B1585" i="2"/>
  <c r="A1585" i="2"/>
  <c r="C1585" i="2" s="1"/>
  <c r="B1584" i="2"/>
  <c r="A1584" i="2"/>
  <c r="C1584" i="2" s="1"/>
  <c r="B1583" i="2"/>
  <c r="A1583" i="2"/>
  <c r="C1583" i="2" s="1"/>
  <c r="B1582" i="2"/>
  <c r="A1582" i="2"/>
  <c r="C1582" i="2" s="1"/>
  <c r="B1581" i="2"/>
  <c r="A1581" i="2"/>
  <c r="C1581" i="2" s="1"/>
  <c r="B1580" i="2"/>
  <c r="A1580" i="2"/>
  <c r="C1580" i="2" s="1"/>
  <c r="B1579" i="2"/>
  <c r="A1579" i="2"/>
  <c r="C1579" i="2" s="1"/>
  <c r="B1578" i="2"/>
  <c r="A1578" i="2"/>
  <c r="C1578" i="2" s="1"/>
  <c r="B1577" i="2"/>
  <c r="A1577" i="2"/>
  <c r="C1577" i="2" s="1"/>
  <c r="B1576" i="2"/>
  <c r="A1576" i="2"/>
  <c r="C1576" i="2" s="1"/>
  <c r="B1575" i="2"/>
  <c r="A1575" i="2"/>
  <c r="C1575" i="2" s="1"/>
  <c r="B1574" i="2"/>
  <c r="A1574" i="2"/>
  <c r="C1574" i="2" s="1"/>
  <c r="B1573" i="2"/>
  <c r="A1573" i="2"/>
  <c r="C1573" i="2" s="1"/>
  <c r="B1572" i="2"/>
  <c r="A1572" i="2"/>
  <c r="C1572" i="2" s="1"/>
  <c r="B1571" i="2"/>
  <c r="A1571" i="2"/>
  <c r="C1571" i="2" s="1"/>
  <c r="B1570" i="2"/>
  <c r="A1570" i="2"/>
  <c r="C1570" i="2" s="1"/>
  <c r="B1569" i="2"/>
  <c r="A1569" i="2"/>
  <c r="C1569" i="2" s="1"/>
  <c r="B1568" i="2"/>
  <c r="A1568" i="2"/>
  <c r="C1568" i="2" s="1"/>
  <c r="B1567" i="2"/>
  <c r="A1567" i="2"/>
  <c r="C1567" i="2" s="1"/>
  <c r="B1566" i="2"/>
  <c r="A1566" i="2"/>
  <c r="C1566" i="2" s="1"/>
  <c r="B1565" i="2"/>
  <c r="A1565" i="2"/>
  <c r="C1565" i="2" s="1"/>
  <c r="B1564" i="2"/>
  <c r="A1564" i="2"/>
  <c r="C1564" i="2" s="1"/>
  <c r="B1563" i="2"/>
  <c r="A1563" i="2"/>
  <c r="C1563" i="2" s="1"/>
  <c r="B1562" i="2"/>
  <c r="A1562" i="2"/>
  <c r="C1562" i="2" s="1"/>
  <c r="B1561" i="2"/>
  <c r="A1561" i="2"/>
  <c r="C1561" i="2" s="1"/>
  <c r="B1560" i="2"/>
  <c r="A1560" i="2"/>
  <c r="C1560" i="2" s="1"/>
  <c r="B1559" i="2"/>
  <c r="A1559" i="2"/>
  <c r="C1559" i="2" s="1"/>
  <c r="B1558" i="2"/>
  <c r="A1558" i="2"/>
  <c r="C1558" i="2" s="1"/>
  <c r="B1557" i="2"/>
  <c r="A1557" i="2"/>
  <c r="C1557" i="2" s="1"/>
  <c r="B1556" i="2"/>
  <c r="A1556" i="2"/>
  <c r="C1556" i="2" s="1"/>
  <c r="B1555" i="2"/>
  <c r="A1555" i="2"/>
  <c r="C1555" i="2" s="1"/>
  <c r="B1554" i="2"/>
  <c r="A1554" i="2"/>
  <c r="C1554" i="2" s="1"/>
  <c r="B1553" i="2"/>
  <c r="A1553" i="2"/>
  <c r="C1553" i="2" s="1"/>
  <c r="B1552" i="2"/>
  <c r="A1552" i="2"/>
  <c r="C1552" i="2" s="1"/>
  <c r="B1551" i="2"/>
  <c r="A1551" i="2"/>
  <c r="C1551" i="2" s="1"/>
  <c r="B1550" i="2"/>
  <c r="A1550" i="2"/>
  <c r="C1550" i="2" s="1"/>
  <c r="B1549" i="2"/>
  <c r="A1549" i="2"/>
  <c r="C1549" i="2" s="1"/>
  <c r="B1548" i="2"/>
  <c r="A1548" i="2"/>
  <c r="C1548" i="2" s="1"/>
  <c r="B1547" i="2"/>
  <c r="A1547" i="2"/>
  <c r="C1547" i="2" s="1"/>
  <c r="B1546" i="2"/>
  <c r="A1546" i="2"/>
  <c r="C1546" i="2" s="1"/>
  <c r="B1545" i="2"/>
  <c r="A1545" i="2"/>
  <c r="C1545" i="2" s="1"/>
  <c r="B1544" i="2"/>
  <c r="A1544" i="2"/>
  <c r="C1544" i="2" s="1"/>
  <c r="B1543" i="2"/>
  <c r="A1543" i="2"/>
  <c r="C1543" i="2" s="1"/>
  <c r="B1542" i="2"/>
  <c r="A1542" i="2"/>
  <c r="C1542" i="2" s="1"/>
  <c r="B1541" i="2"/>
  <c r="A1541" i="2"/>
  <c r="C1541" i="2" s="1"/>
  <c r="B1540" i="2"/>
  <c r="A1540" i="2"/>
  <c r="C1540" i="2" s="1"/>
  <c r="B1539" i="2"/>
  <c r="A1539" i="2"/>
  <c r="C1539" i="2" s="1"/>
  <c r="B1538" i="2"/>
  <c r="A1538" i="2"/>
  <c r="C1538" i="2" s="1"/>
  <c r="B1537" i="2"/>
  <c r="A1537" i="2"/>
  <c r="C1537" i="2" s="1"/>
  <c r="B1536" i="2"/>
  <c r="A1536" i="2"/>
  <c r="C1536" i="2" s="1"/>
  <c r="B1535" i="2"/>
  <c r="A1535" i="2"/>
  <c r="C1535" i="2" s="1"/>
  <c r="B1534" i="2"/>
  <c r="A1534" i="2"/>
  <c r="C1534" i="2" s="1"/>
  <c r="B1533" i="2"/>
  <c r="A1533" i="2"/>
  <c r="C1533" i="2" s="1"/>
  <c r="B1532" i="2"/>
  <c r="A1532" i="2"/>
  <c r="C1532" i="2" s="1"/>
  <c r="B1531" i="2"/>
  <c r="A1531" i="2"/>
  <c r="C1531" i="2" s="1"/>
  <c r="B1530" i="2"/>
  <c r="A1530" i="2"/>
  <c r="C1530" i="2" s="1"/>
  <c r="B1529" i="2"/>
  <c r="A1529" i="2"/>
  <c r="C1529" i="2" s="1"/>
  <c r="B1528" i="2"/>
  <c r="A1528" i="2"/>
  <c r="C1528" i="2" s="1"/>
  <c r="B1527" i="2"/>
  <c r="A1527" i="2"/>
  <c r="C1527" i="2" s="1"/>
  <c r="B1526" i="2"/>
  <c r="A1526" i="2"/>
  <c r="C1526" i="2" s="1"/>
  <c r="B1525" i="2"/>
  <c r="A1525" i="2"/>
  <c r="C1525" i="2" s="1"/>
  <c r="B1524" i="2"/>
  <c r="A1524" i="2"/>
  <c r="C1524" i="2" s="1"/>
  <c r="B1523" i="2"/>
  <c r="A1523" i="2"/>
  <c r="C1523" i="2" s="1"/>
  <c r="B1522" i="2"/>
  <c r="A1522" i="2"/>
  <c r="C1522" i="2" s="1"/>
  <c r="B1521" i="2"/>
  <c r="A1521" i="2"/>
  <c r="C1521" i="2" s="1"/>
  <c r="B1520" i="2"/>
  <c r="A1520" i="2"/>
  <c r="C1520" i="2" s="1"/>
  <c r="B1519" i="2"/>
  <c r="A1519" i="2"/>
  <c r="C1519" i="2" s="1"/>
  <c r="B1518" i="2"/>
  <c r="A1518" i="2"/>
  <c r="C1518" i="2" s="1"/>
  <c r="B1517" i="2"/>
  <c r="A1517" i="2"/>
  <c r="C1517" i="2" s="1"/>
  <c r="B1516" i="2"/>
  <c r="A1516" i="2"/>
  <c r="C1516" i="2" s="1"/>
  <c r="B1515" i="2"/>
  <c r="A1515" i="2"/>
  <c r="C1515" i="2" s="1"/>
  <c r="B1514" i="2"/>
  <c r="A1514" i="2"/>
  <c r="C1514" i="2" s="1"/>
  <c r="B1513" i="2"/>
  <c r="A1513" i="2"/>
  <c r="C1513" i="2" s="1"/>
  <c r="B1512" i="2"/>
  <c r="A1512" i="2"/>
  <c r="C1512" i="2" s="1"/>
  <c r="B1511" i="2"/>
  <c r="A1511" i="2"/>
  <c r="C1511" i="2" s="1"/>
  <c r="B1510" i="2"/>
  <c r="A1510" i="2"/>
  <c r="C1510" i="2" s="1"/>
  <c r="B1509" i="2"/>
  <c r="A1509" i="2"/>
  <c r="C1509" i="2" s="1"/>
  <c r="B1508" i="2"/>
  <c r="A1508" i="2"/>
  <c r="C1508" i="2" s="1"/>
  <c r="B1507" i="2"/>
  <c r="A1507" i="2"/>
  <c r="C1507" i="2" s="1"/>
  <c r="B1506" i="2"/>
  <c r="A1506" i="2"/>
  <c r="C1506" i="2" s="1"/>
  <c r="B1505" i="2"/>
  <c r="A1505" i="2"/>
  <c r="C1505" i="2" s="1"/>
  <c r="B1504" i="2"/>
  <c r="A1504" i="2"/>
  <c r="C1504" i="2" s="1"/>
  <c r="B1503" i="2"/>
  <c r="A1503" i="2"/>
  <c r="C1503" i="2" s="1"/>
  <c r="B1502" i="2"/>
  <c r="A1502" i="2"/>
  <c r="C1502" i="2" s="1"/>
  <c r="B1501" i="2"/>
  <c r="A1501" i="2"/>
  <c r="C1501" i="2" s="1"/>
  <c r="B1500" i="2"/>
  <c r="A1500" i="2"/>
  <c r="C1500" i="2" s="1"/>
  <c r="B1499" i="2"/>
  <c r="A1499" i="2"/>
  <c r="C1499" i="2" s="1"/>
  <c r="B1498" i="2"/>
  <c r="A1498" i="2"/>
  <c r="C1498" i="2" s="1"/>
  <c r="B1497" i="2"/>
  <c r="A1497" i="2"/>
  <c r="C1497" i="2" s="1"/>
  <c r="B1496" i="2"/>
  <c r="A1496" i="2"/>
  <c r="C1496" i="2" s="1"/>
  <c r="B1495" i="2"/>
  <c r="A1495" i="2"/>
  <c r="C1495" i="2" s="1"/>
  <c r="B1494" i="2"/>
  <c r="A1494" i="2"/>
  <c r="C1494" i="2" s="1"/>
  <c r="B1493" i="2"/>
  <c r="A1493" i="2"/>
  <c r="C1493" i="2" s="1"/>
  <c r="B1492" i="2"/>
  <c r="A1492" i="2"/>
  <c r="C1492" i="2" s="1"/>
  <c r="B1491" i="2"/>
  <c r="A1491" i="2"/>
  <c r="C1491" i="2" s="1"/>
  <c r="B1490" i="2"/>
  <c r="A1490" i="2"/>
  <c r="C1490" i="2" s="1"/>
  <c r="B1489" i="2"/>
  <c r="A1489" i="2"/>
  <c r="C1489" i="2" s="1"/>
  <c r="B1488" i="2"/>
  <c r="A1488" i="2"/>
  <c r="C1488" i="2" s="1"/>
  <c r="B1487" i="2"/>
  <c r="A1487" i="2"/>
  <c r="C1487" i="2" s="1"/>
  <c r="B1486" i="2"/>
  <c r="A1486" i="2"/>
  <c r="C1486" i="2" s="1"/>
  <c r="B1485" i="2"/>
  <c r="A1485" i="2"/>
  <c r="C1485" i="2" s="1"/>
  <c r="B1484" i="2"/>
  <c r="A1484" i="2"/>
  <c r="C1484" i="2" s="1"/>
  <c r="B1483" i="2"/>
  <c r="A1483" i="2"/>
  <c r="C1483" i="2" s="1"/>
  <c r="B1482" i="2"/>
  <c r="A1482" i="2"/>
  <c r="C1482" i="2" s="1"/>
  <c r="B1481" i="2"/>
  <c r="A1481" i="2"/>
  <c r="C1481" i="2" s="1"/>
  <c r="B1480" i="2"/>
  <c r="A1480" i="2"/>
  <c r="C1480" i="2" s="1"/>
  <c r="B1479" i="2"/>
  <c r="A1479" i="2"/>
  <c r="C1479" i="2" s="1"/>
  <c r="B1478" i="2"/>
  <c r="A1478" i="2"/>
  <c r="C1478" i="2" s="1"/>
  <c r="B1477" i="2"/>
  <c r="A1477" i="2"/>
  <c r="C1477" i="2" s="1"/>
  <c r="B1476" i="2"/>
  <c r="A1476" i="2"/>
  <c r="C1476" i="2" s="1"/>
  <c r="B1475" i="2"/>
  <c r="A1475" i="2"/>
  <c r="C1475" i="2" s="1"/>
  <c r="B1474" i="2"/>
  <c r="A1474" i="2"/>
  <c r="C1474" i="2" s="1"/>
  <c r="B1473" i="2"/>
  <c r="A1473" i="2"/>
  <c r="C1473" i="2" s="1"/>
  <c r="B1472" i="2"/>
  <c r="A1472" i="2"/>
  <c r="C1472" i="2" s="1"/>
  <c r="B1471" i="2"/>
  <c r="A1471" i="2"/>
  <c r="C1471" i="2" s="1"/>
  <c r="B1470" i="2"/>
  <c r="A1470" i="2"/>
  <c r="C1470" i="2" s="1"/>
  <c r="B1469" i="2"/>
  <c r="A1469" i="2"/>
  <c r="C1469" i="2" s="1"/>
  <c r="B1468" i="2"/>
  <c r="A1468" i="2"/>
  <c r="C1468" i="2" s="1"/>
  <c r="B1467" i="2"/>
  <c r="A1467" i="2"/>
  <c r="C1467" i="2" s="1"/>
  <c r="B1466" i="2"/>
  <c r="A1466" i="2"/>
  <c r="C1466" i="2" s="1"/>
  <c r="B1465" i="2"/>
  <c r="A1465" i="2"/>
  <c r="C1465" i="2" s="1"/>
  <c r="B1464" i="2"/>
  <c r="A1464" i="2"/>
  <c r="C1464" i="2" s="1"/>
  <c r="B1463" i="2"/>
  <c r="A1463" i="2"/>
  <c r="C1463" i="2" s="1"/>
  <c r="B1462" i="2"/>
  <c r="A1462" i="2"/>
  <c r="C1462" i="2" s="1"/>
  <c r="B1461" i="2"/>
  <c r="A1461" i="2"/>
  <c r="C1461" i="2" s="1"/>
  <c r="B1460" i="2"/>
  <c r="A1460" i="2"/>
  <c r="C1460" i="2" s="1"/>
  <c r="B1459" i="2"/>
  <c r="A1459" i="2"/>
  <c r="C1459" i="2" s="1"/>
  <c r="B1458" i="2"/>
  <c r="A1458" i="2"/>
  <c r="C1458" i="2" s="1"/>
  <c r="B1457" i="2"/>
  <c r="A1457" i="2"/>
  <c r="C1457" i="2" s="1"/>
  <c r="B1456" i="2"/>
  <c r="A1456" i="2"/>
  <c r="C1456" i="2" s="1"/>
  <c r="B1455" i="2"/>
  <c r="A1455" i="2"/>
  <c r="C1455" i="2" s="1"/>
  <c r="B1454" i="2"/>
  <c r="A1454" i="2"/>
  <c r="C1454" i="2" s="1"/>
  <c r="B1453" i="2"/>
  <c r="A1453" i="2"/>
  <c r="C1453" i="2" s="1"/>
  <c r="B1452" i="2"/>
  <c r="A1452" i="2"/>
  <c r="C1452" i="2" s="1"/>
  <c r="B1451" i="2"/>
  <c r="A1451" i="2"/>
  <c r="C1451" i="2" s="1"/>
  <c r="B1450" i="2"/>
  <c r="A1450" i="2"/>
  <c r="C1450" i="2" s="1"/>
  <c r="B1449" i="2"/>
  <c r="A1449" i="2"/>
  <c r="C1449" i="2" s="1"/>
  <c r="B1448" i="2"/>
  <c r="A1448" i="2"/>
  <c r="C1448" i="2" s="1"/>
  <c r="B1447" i="2"/>
  <c r="A1447" i="2"/>
  <c r="C1447" i="2" s="1"/>
  <c r="B1446" i="2"/>
  <c r="A1446" i="2"/>
  <c r="C1446" i="2" s="1"/>
  <c r="B1445" i="2"/>
  <c r="A1445" i="2"/>
  <c r="C1445" i="2" s="1"/>
  <c r="B1444" i="2"/>
  <c r="A1444" i="2"/>
  <c r="C1444" i="2" s="1"/>
  <c r="B1443" i="2"/>
  <c r="A1443" i="2"/>
  <c r="C1443" i="2" s="1"/>
  <c r="B1442" i="2"/>
  <c r="A1442" i="2"/>
  <c r="C1442" i="2" s="1"/>
  <c r="B1441" i="2"/>
  <c r="A1441" i="2"/>
  <c r="C1441" i="2" s="1"/>
  <c r="B1440" i="2"/>
  <c r="A1440" i="2"/>
  <c r="C1440" i="2" s="1"/>
  <c r="B1439" i="2"/>
  <c r="A1439" i="2"/>
  <c r="C1439" i="2" s="1"/>
  <c r="B1438" i="2"/>
  <c r="A1438" i="2"/>
  <c r="C1438" i="2" s="1"/>
  <c r="B1437" i="2"/>
  <c r="A1437" i="2"/>
  <c r="C1437" i="2" s="1"/>
  <c r="B1436" i="2"/>
  <c r="A1436" i="2"/>
  <c r="C1436" i="2" s="1"/>
  <c r="B1435" i="2"/>
  <c r="A1435" i="2"/>
  <c r="C1435" i="2" s="1"/>
  <c r="B1434" i="2"/>
  <c r="A1434" i="2"/>
  <c r="C1434" i="2" s="1"/>
  <c r="B1433" i="2"/>
  <c r="A1433" i="2"/>
  <c r="C1433" i="2" s="1"/>
  <c r="B1432" i="2"/>
  <c r="A1432" i="2"/>
  <c r="C1432" i="2" s="1"/>
  <c r="B1431" i="2"/>
  <c r="A1431" i="2"/>
  <c r="C1431" i="2" s="1"/>
  <c r="B1430" i="2"/>
  <c r="A1430" i="2"/>
  <c r="C1430" i="2" s="1"/>
  <c r="B1429" i="2"/>
  <c r="A1429" i="2"/>
  <c r="C1429" i="2" s="1"/>
  <c r="B1428" i="2"/>
  <c r="A1428" i="2"/>
  <c r="C1428" i="2" s="1"/>
  <c r="B1427" i="2"/>
  <c r="A1427" i="2"/>
  <c r="C1427" i="2" s="1"/>
  <c r="B1426" i="2"/>
  <c r="A1426" i="2"/>
  <c r="C1426" i="2" s="1"/>
  <c r="B1425" i="2"/>
  <c r="A1425" i="2"/>
  <c r="C1425" i="2" s="1"/>
  <c r="B1424" i="2"/>
  <c r="A1424" i="2"/>
  <c r="C1424" i="2" s="1"/>
  <c r="B1423" i="2"/>
  <c r="A1423" i="2"/>
  <c r="C1423" i="2" s="1"/>
  <c r="B1422" i="2"/>
  <c r="A1422" i="2"/>
  <c r="C1422" i="2" s="1"/>
  <c r="B1421" i="2"/>
  <c r="A1421" i="2"/>
  <c r="C1421" i="2" s="1"/>
  <c r="B1420" i="2"/>
  <c r="A1420" i="2"/>
  <c r="C1420" i="2" s="1"/>
  <c r="B1419" i="2"/>
  <c r="A1419" i="2"/>
  <c r="C1419" i="2" s="1"/>
  <c r="B1418" i="2"/>
  <c r="A1418" i="2"/>
  <c r="C1418" i="2" s="1"/>
  <c r="B1417" i="2"/>
  <c r="A1417" i="2"/>
  <c r="C1417" i="2" s="1"/>
  <c r="B1416" i="2"/>
  <c r="A1416" i="2"/>
  <c r="C1416" i="2" s="1"/>
  <c r="B1415" i="2"/>
  <c r="A1415" i="2"/>
  <c r="C1415" i="2" s="1"/>
  <c r="B1414" i="2"/>
  <c r="A1414" i="2"/>
  <c r="C1414" i="2" s="1"/>
  <c r="B1413" i="2"/>
  <c r="A1413" i="2"/>
  <c r="C1413" i="2" s="1"/>
  <c r="B1412" i="2"/>
  <c r="A1412" i="2"/>
  <c r="C1412" i="2" s="1"/>
  <c r="B1411" i="2"/>
  <c r="A1411" i="2"/>
  <c r="C1411" i="2" s="1"/>
  <c r="B1410" i="2"/>
  <c r="A1410" i="2"/>
  <c r="C1410" i="2" s="1"/>
  <c r="B1409" i="2"/>
  <c r="A1409" i="2"/>
  <c r="C1409" i="2" s="1"/>
  <c r="B1408" i="2"/>
  <c r="A1408" i="2"/>
  <c r="C1408" i="2" s="1"/>
  <c r="B1407" i="2"/>
  <c r="A1407" i="2"/>
  <c r="C1407" i="2" s="1"/>
  <c r="B1406" i="2"/>
  <c r="A1406" i="2"/>
  <c r="C1406" i="2" s="1"/>
  <c r="B1405" i="2"/>
  <c r="A1405" i="2"/>
  <c r="C1405" i="2" s="1"/>
  <c r="B1404" i="2"/>
  <c r="A1404" i="2"/>
  <c r="C1404" i="2" s="1"/>
  <c r="B1403" i="2"/>
  <c r="A1403" i="2"/>
  <c r="C1403" i="2" s="1"/>
  <c r="B1402" i="2"/>
  <c r="A1402" i="2"/>
  <c r="C1402" i="2" s="1"/>
  <c r="B1401" i="2"/>
  <c r="A1401" i="2"/>
  <c r="C1401" i="2" s="1"/>
  <c r="B1400" i="2"/>
  <c r="A1400" i="2"/>
  <c r="C1400" i="2" s="1"/>
  <c r="B1399" i="2"/>
  <c r="A1399" i="2"/>
  <c r="C1399" i="2" s="1"/>
  <c r="B1398" i="2"/>
  <c r="A1398" i="2"/>
  <c r="C1398" i="2" s="1"/>
  <c r="B1397" i="2"/>
  <c r="A1397" i="2"/>
  <c r="C1397" i="2" s="1"/>
  <c r="B1396" i="2"/>
  <c r="A1396" i="2"/>
  <c r="C1396" i="2" s="1"/>
  <c r="B1395" i="2"/>
  <c r="A1395" i="2"/>
  <c r="C1395" i="2" s="1"/>
  <c r="B1394" i="2"/>
  <c r="A1394" i="2"/>
  <c r="C1394" i="2" s="1"/>
  <c r="B1393" i="2"/>
  <c r="A1393" i="2"/>
  <c r="C1393" i="2" s="1"/>
  <c r="B1392" i="2"/>
  <c r="A1392" i="2"/>
  <c r="C1392" i="2" s="1"/>
  <c r="B1391" i="2"/>
  <c r="A1391" i="2"/>
  <c r="C1391" i="2" s="1"/>
  <c r="B1390" i="2"/>
  <c r="A1390" i="2"/>
  <c r="C1390" i="2" s="1"/>
  <c r="B1389" i="2"/>
  <c r="A1389" i="2"/>
  <c r="C1389" i="2" s="1"/>
  <c r="B1388" i="2"/>
  <c r="A1388" i="2"/>
  <c r="C1388" i="2" s="1"/>
  <c r="B1387" i="2"/>
  <c r="A1387" i="2"/>
  <c r="C1387" i="2" s="1"/>
  <c r="B1386" i="2"/>
  <c r="A1386" i="2"/>
  <c r="C1386" i="2" s="1"/>
  <c r="B1385" i="2"/>
  <c r="A1385" i="2"/>
  <c r="C1385" i="2" s="1"/>
  <c r="B1384" i="2"/>
  <c r="A1384" i="2"/>
  <c r="C1384" i="2" s="1"/>
  <c r="B1383" i="2"/>
  <c r="A1383" i="2"/>
  <c r="C1383" i="2" s="1"/>
  <c r="B1382" i="2"/>
  <c r="A1382" i="2"/>
  <c r="C1382" i="2" s="1"/>
  <c r="B1381" i="2"/>
  <c r="A1381" i="2"/>
  <c r="C1381" i="2" s="1"/>
  <c r="B1380" i="2"/>
  <c r="A1380" i="2"/>
  <c r="C1380" i="2" s="1"/>
  <c r="B1379" i="2"/>
  <c r="A1379" i="2"/>
  <c r="C1379" i="2" s="1"/>
  <c r="B1378" i="2"/>
  <c r="A1378" i="2"/>
  <c r="C1378" i="2" s="1"/>
  <c r="B1377" i="2"/>
  <c r="A1377" i="2"/>
  <c r="C1377" i="2" s="1"/>
  <c r="B1376" i="2"/>
  <c r="A1376" i="2"/>
  <c r="C1376" i="2" s="1"/>
  <c r="B1375" i="2"/>
  <c r="A1375" i="2"/>
  <c r="C1375" i="2" s="1"/>
  <c r="B1374" i="2"/>
  <c r="A1374" i="2"/>
  <c r="C1374" i="2" s="1"/>
  <c r="B1373" i="2"/>
  <c r="A1373" i="2"/>
  <c r="C1373" i="2" s="1"/>
  <c r="B1372" i="2"/>
  <c r="A1372" i="2"/>
  <c r="C1372" i="2" s="1"/>
  <c r="B1371" i="2"/>
  <c r="A1371" i="2"/>
  <c r="C1371" i="2" s="1"/>
  <c r="B1370" i="2"/>
  <c r="A1370" i="2"/>
  <c r="C1370" i="2" s="1"/>
  <c r="B1369" i="2"/>
  <c r="A1369" i="2"/>
  <c r="C1369" i="2" s="1"/>
  <c r="B1368" i="2"/>
  <c r="A1368" i="2"/>
  <c r="C1368" i="2" s="1"/>
  <c r="B1367" i="2"/>
  <c r="A1367" i="2"/>
  <c r="C1367" i="2" s="1"/>
  <c r="B1366" i="2"/>
  <c r="A1366" i="2"/>
  <c r="C1366" i="2" s="1"/>
  <c r="B1365" i="2"/>
  <c r="A1365" i="2"/>
  <c r="C1365" i="2" s="1"/>
  <c r="B1364" i="2"/>
  <c r="A1364" i="2"/>
  <c r="C1364" i="2" s="1"/>
  <c r="B1363" i="2"/>
  <c r="A1363" i="2"/>
  <c r="C1363" i="2" s="1"/>
  <c r="B1362" i="2"/>
  <c r="A1362" i="2"/>
  <c r="C1362" i="2" s="1"/>
  <c r="B1361" i="2"/>
  <c r="A1361" i="2"/>
  <c r="C1361" i="2" s="1"/>
  <c r="B1360" i="2"/>
  <c r="A1360" i="2"/>
  <c r="C1360" i="2" s="1"/>
  <c r="B1359" i="2"/>
  <c r="A1359" i="2"/>
  <c r="C1359" i="2" s="1"/>
  <c r="B1358" i="2"/>
  <c r="A1358" i="2"/>
  <c r="C1358" i="2" s="1"/>
  <c r="B1357" i="2"/>
  <c r="A1357" i="2"/>
  <c r="C1357" i="2" s="1"/>
  <c r="B1356" i="2"/>
  <c r="A1356" i="2"/>
  <c r="C1356" i="2" s="1"/>
  <c r="B1355" i="2"/>
  <c r="A1355" i="2"/>
  <c r="C1355" i="2" s="1"/>
  <c r="B1354" i="2"/>
  <c r="A1354" i="2"/>
  <c r="C1354" i="2" s="1"/>
  <c r="B1353" i="2"/>
  <c r="A1353" i="2"/>
  <c r="C1353" i="2" s="1"/>
  <c r="B1352" i="2"/>
  <c r="A1352" i="2"/>
  <c r="C1352" i="2" s="1"/>
  <c r="B1351" i="2"/>
  <c r="A1351" i="2"/>
  <c r="C1351" i="2" s="1"/>
  <c r="B1350" i="2"/>
  <c r="A1350" i="2"/>
  <c r="C1350" i="2" s="1"/>
  <c r="B1349" i="2"/>
  <c r="A1349" i="2"/>
  <c r="C1349" i="2" s="1"/>
  <c r="B1348" i="2"/>
  <c r="A1348" i="2"/>
  <c r="C1348" i="2" s="1"/>
  <c r="B1347" i="2"/>
  <c r="A1347" i="2"/>
  <c r="C1347" i="2" s="1"/>
  <c r="B1346" i="2"/>
  <c r="A1346" i="2"/>
  <c r="C1346" i="2" s="1"/>
  <c r="B1345" i="2"/>
  <c r="A1345" i="2"/>
  <c r="C1345" i="2" s="1"/>
  <c r="B1344" i="2"/>
  <c r="A1344" i="2"/>
  <c r="C1344" i="2" s="1"/>
  <c r="B1343" i="2"/>
  <c r="A1343" i="2"/>
  <c r="C1343" i="2" s="1"/>
  <c r="B1342" i="2"/>
  <c r="A1342" i="2"/>
  <c r="C1342" i="2" s="1"/>
  <c r="B1341" i="2"/>
  <c r="A1341" i="2"/>
  <c r="C1341" i="2" s="1"/>
  <c r="B1340" i="2"/>
  <c r="A1340" i="2"/>
  <c r="C1340" i="2" s="1"/>
  <c r="B1339" i="2"/>
  <c r="A1339" i="2"/>
  <c r="C1339" i="2" s="1"/>
  <c r="B1338" i="2"/>
  <c r="A1338" i="2"/>
  <c r="C1338" i="2" s="1"/>
  <c r="B1337" i="2"/>
  <c r="A1337" i="2"/>
  <c r="C1337" i="2" s="1"/>
  <c r="B1336" i="2"/>
  <c r="A1336" i="2"/>
  <c r="C1336" i="2" s="1"/>
  <c r="B1335" i="2"/>
  <c r="A1335" i="2"/>
  <c r="C1335" i="2" s="1"/>
  <c r="B1334" i="2"/>
  <c r="A1334" i="2"/>
  <c r="C1334" i="2" s="1"/>
  <c r="B1333" i="2"/>
  <c r="A1333" i="2"/>
  <c r="C1333" i="2" s="1"/>
  <c r="B1332" i="2"/>
  <c r="A1332" i="2"/>
  <c r="C1332" i="2" s="1"/>
  <c r="B1331" i="2"/>
  <c r="A1331" i="2"/>
  <c r="C1331" i="2" s="1"/>
  <c r="B1330" i="2"/>
  <c r="A1330" i="2"/>
  <c r="C1330" i="2" s="1"/>
  <c r="B1329" i="2"/>
  <c r="A1329" i="2"/>
  <c r="C1329" i="2" s="1"/>
  <c r="B1328" i="2"/>
  <c r="A1328" i="2"/>
  <c r="C1328" i="2" s="1"/>
  <c r="B1327" i="2"/>
  <c r="A1327" i="2"/>
  <c r="C1327" i="2" s="1"/>
  <c r="B1326" i="2"/>
  <c r="A1326" i="2"/>
  <c r="C1326" i="2" s="1"/>
  <c r="B1325" i="2"/>
  <c r="A1325" i="2"/>
  <c r="C1325" i="2" s="1"/>
  <c r="B1324" i="2"/>
  <c r="A1324" i="2"/>
  <c r="C1324" i="2" s="1"/>
  <c r="B1323" i="2"/>
  <c r="A1323" i="2"/>
  <c r="C1323" i="2" s="1"/>
  <c r="B1322" i="2"/>
  <c r="A1322" i="2"/>
  <c r="C1322" i="2" s="1"/>
  <c r="B1321" i="2"/>
  <c r="A1321" i="2"/>
  <c r="C1321" i="2" s="1"/>
  <c r="B1320" i="2"/>
  <c r="A1320" i="2"/>
  <c r="C1320" i="2" s="1"/>
  <c r="B1319" i="2"/>
  <c r="A1319" i="2"/>
  <c r="C1319" i="2" s="1"/>
  <c r="B1318" i="2"/>
  <c r="A1318" i="2"/>
  <c r="C1318" i="2" s="1"/>
  <c r="B1317" i="2"/>
  <c r="A1317" i="2"/>
  <c r="C1317" i="2" s="1"/>
  <c r="B1316" i="2"/>
  <c r="A1316" i="2"/>
  <c r="C1316" i="2" s="1"/>
  <c r="B1315" i="2"/>
  <c r="A1315" i="2"/>
  <c r="C1315" i="2" s="1"/>
  <c r="B1314" i="2"/>
  <c r="A1314" i="2"/>
  <c r="C1314" i="2" s="1"/>
  <c r="B1313" i="2"/>
  <c r="A1313" i="2"/>
  <c r="C1313" i="2" s="1"/>
  <c r="B1312" i="2"/>
  <c r="A1312" i="2"/>
  <c r="C1312" i="2" s="1"/>
  <c r="B1311" i="2"/>
  <c r="A1311" i="2"/>
  <c r="C1311" i="2" s="1"/>
  <c r="B1310" i="2"/>
  <c r="A1310" i="2"/>
  <c r="C1310" i="2" s="1"/>
  <c r="B1309" i="2"/>
  <c r="A1309" i="2"/>
  <c r="C1309" i="2" s="1"/>
  <c r="B1308" i="2"/>
  <c r="A1308" i="2"/>
  <c r="C1308" i="2" s="1"/>
  <c r="B1307" i="2"/>
  <c r="A1307" i="2"/>
  <c r="C1307" i="2" s="1"/>
  <c r="B1306" i="2"/>
  <c r="A1306" i="2"/>
  <c r="C1306" i="2" s="1"/>
  <c r="B1305" i="2"/>
  <c r="A1305" i="2"/>
  <c r="C1305" i="2" s="1"/>
  <c r="B1304" i="2"/>
  <c r="A1304" i="2"/>
  <c r="C1304" i="2" s="1"/>
  <c r="B1303" i="2"/>
  <c r="A1303" i="2"/>
  <c r="C1303" i="2" s="1"/>
  <c r="B1302" i="2"/>
  <c r="A1302" i="2"/>
  <c r="C1302" i="2" s="1"/>
  <c r="B1301" i="2"/>
  <c r="A1301" i="2"/>
  <c r="C1301" i="2" s="1"/>
  <c r="B1300" i="2"/>
  <c r="A1300" i="2"/>
  <c r="C1300" i="2" s="1"/>
  <c r="B1299" i="2"/>
  <c r="A1299" i="2"/>
  <c r="C1299" i="2" s="1"/>
  <c r="B1298" i="2"/>
  <c r="A1298" i="2"/>
  <c r="C1298" i="2" s="1"/>
  <c r="B1297" i="2"/>
  <c r="A1297" i="2"/>
  <c r="C1297" i="2" s="1"/>
  <c r="B1296" i="2"/>
  <c r="A1296" i="2"/>
  <c r="C1296" i="2" s="1"/>
  <c r="B1295" i="2"/>
  <c r="A1295" i="2"/>
  <c r="C1295" i="2" s="1"/>
  <c r="B1294" i="2"/>
  <c r="A1294" i="2"/>
  <c r="C1294" i="2" s="1"/>
  <c r="B1293" i="2"/>
  <c r="A1293" i="2"/>
  <c r="C1293" i="2" s="1"/>
  <c r="B1292" i="2"/>
  <c r="A1292" i="2"/>
  <c r="C1292" i="2" s="1"/>
  <c r="B1291" i="2"/>
  <c r="A1291" i="2"/>
  <c r="C1291" i="2" s="1"/>
  <c r="B1290" i="2"/>
  <c r="A1290" i="2"/>
  <c r="C1290" i="2" s="1"/>
  <c r="B1289" i="2"/>
  <c r="A1289" i="2"/>
  <c r="C1289" i="2" s="1"/>
  <c r="B1288" i="2"/>
  <c r="A1288" i="2"/>
  <c r="C1288" i="2" s="1"/>
  <c r="B1287" i="2"/>
  <c r="A1287" i="2"/>
  <c r="C1287" i="2" s="1"/>
  <c r="B1286" i="2"/>
  <c r="A1286" i="2"/>
  <c r="C1286" i="2" s="1"/>
  <c r="B1285" i="2"/>
  <c r="A1285" i="2"/>
  <c r="C1285" i="2" s="1"/>
  <c r="B1284" i="2"/>
  <c r="A1284" i="2"/>
  <c r="C1284" i="2" s="1"/>
  <c r="B1283" i="2"/>
  <c r="A1283" i="2"/>
  <c r="C1283" i="2" s="1"/>
  <c r="B1282" i="2"/>
  <c r="A1282" i="2"/>
  <c r="C1282" i="2" s="1"/>
  <c r="B1281" i="2"/>
  <c r="A1281" i="2"/>
  <c r="C1281" i="2" s="1"/>
  <c r="B1280" i="2"/>
  <c r="A1280" i="2"/>
  <c r="C1280" i="2" s="1"/>
  <c r="B1279" i="2"/>
  <c r="A1279" i="2"/>
  <c r="C1279" i="2" s="1"/>
  <c r="B1278" i="2"/>
  <c r="A1278" i="2"/>
  <c r="C1278" i="2" s="1"/>
  <c r="B1277" i="2"/>
  <c r="A1277" i="2"/>
  <c r="C1277" i="2" s="1"/>
  <c r="B1276" i="2"/>
  <c r="A1276" i="2"/>
  <c r="C1276" i="2" s="1"/>
  <c r="B1275" i="2"/>
  <c r="A1275" i="2"/>
  <c r="C1275" i="2" s="1"/>
  <c r="B1274" i="2"/>
  <c r="A1274" i="2"/>
  <c r="C1274" i="2" s="1"/>
  <c r="B1273" i="2"/>
  <c r="A1273" i="2"/>
  <c r="C1273" i="2" s="1"/>
  <c r="B1272" i="2"/>
  <c r="A1272" i="2"/>
  <c r="C1272" i="2" s="1"/>
  <c r="B1271" i="2"/>
  <c r="A1271" i="2"/>
  <c r="C1271" i="2" s="1"/>
  <c r="B1270" i="2"/>
  <c r="A1270" i="2"/>
  <c r="C1270" i="2" s="1"/>
  <c r="B1269" i="2"/>
  <c r="A1269" i="2"/>
  <c r="C1269" i="2" s="1"/>
  <c r="B1268" i="2"/>
  <c r="A1268" i="2"/>
  <c r="C1268" i="2" s="1"/>
  <c r="B1267" i="2"/>
  <c r="A1267" i="2"/>
  <c r="C1267" i="2" s="1"/>
  <c r="B1266" i="2"/>
  <c r="A1266" i="2"/>
  <c r="C1266" i="2" s="1"/>
  <c r="B1265" i="2"/>
  <c r="A1265" i="2"/>
  <c r="C1265" i="2" s="1"/>
  <c r="B1264" i="2"/>
  <c r="A1264" i="2"/>
  <c r="C1264" i="2" s="1"/>
  <c r="B1263" i="2"/>
  <c r="A1263" i="2"/>
  <c r="C1263" i="2" s="1"/>
  <c r="B1262" i="2"/>
  <c r="A1262" i="2"/>
  <c r="C1262" i="2" s="1"/>
  <c r="B1261" i="2"/>
  <c r="A1261" i="2"/>
  <c r="C1261" i="2" s="1"/>
  <c r="B1260" i="2"/>
  <c r="A1260" i="2"/>
  <c r="C1260" i="2" s="1"/>
  <c r="B1259" i="2"/>
  <c r="A1259" i="2"/>
  <c r="C1259" i="2" s="1"/>
  <c r="B1258" i="2"/>
  <c r="A1258" i="2"/>
  <c r="C1258" i="2" s="1"/>
  <c r="B1257" i="2"/>
  <c r="A1257" i="2"/>
  <c r="C1257" i="2" s="1"/>
  <c r="B1256" i="2"/>
  <c r="A1256" i="2"/>
  <c r="C1256" i="2" s="1"/>
  <c r="B1255" i="2"/>
  <c r="A1255" i="2"/>
  <c r="C1255" i="2" s="1"/>
  <c r="B1254" i="2"/>
  <c r="A1254" i="2"/>
  <c r="C1254" i="2" s="1"/>
  <c r="B1253" i="2"/>
  <c r="A1253" i="2"/>
  <c r="C1253" i="2" s="1"/>
  <c r="B1252" i="2"/>
  <c r="A1252" i="2"/>
  <c r="C1252" i="2" s="1"/>
  <c r="B1251" i="2"/>
  <c r="A1251" i="2"/>
  <c r="C1251" i="2" s="1"/>
  <c r="B1250" i="2"/>
  <c r="A1250" i="2"/>
  <c r="C1250" i="2" s="1"/>
  <c r="B1249" i="2"/>
  <c r="A1249" i="2"/>
  <c r="C1249" i="2" s="1"/>
  <c r="B1248" i="2"/>
  <c r="A1248" i="2"/>
  <c r="C1248" i="2" s="1"/>
  <c r="B1247" i="2"/>
  <c r="A1247" i="2"/>
  <c r="C1247" i="2" s="1"/>
  <c r="B1246" i="2"/>
  <c r="A1246" i="2"/>
  <c r="C1246" i="2" s="1"/>
  <c r="B1245" i="2"/>
  <c r="A1245" i="2"/>
  <c r="C1245" i="2" s="1"/>
  <c r="B1244" i="2"/>
  <c r="A1244" i="2"/>
  <c r="C1244" i="2" s="1"/>
  <c r="B1243" i="2"/>
  <c r="A1243" i="2"/>
  <c r="C1243" i="2" s="1"/>
  <c r="B1242" i="2"/>
  <c r="A1242" i="2"/>
  <c r="C1242" i="2" s="1"/>
  <c r="B1241" i="2"/>
  <c r="A1241" i="2"/>
  <c r="C1241" i="2" s="1"/>
  <c r="B1240" i="2"/>
  <c r="A1240" i="2"/>
  <c r="C1240" i="2" s="1"/>
  <c r="B1239" i="2"/>
  <c r="A1239" i="2"/>
  <c r="C1239" i="2" s="1"/>
  <c r="B1238" i="2"/>
  <c r="A1238" i="2"/>
  <c r="C1238" i="2" s="1"/>
  <c r="B1237" i="2"/>
  <c r="A1237" i="2"/>
  <c r="C1237" i="2" s="1"/>
  <c r="B1236" i="2"/>
  <c r="A1236" i="2"/>
  <c r="C1236" i="2" s="1"/>
  <c r="B1235" i="2"/>
  <c r="A1235" i="2"/>
  <c r="C1235" i="2" s="1"/>
  <c r="B1234" i="2"/>
  <c r="A1234" i="2"/>
  <c r="C1234" i="2" s="1"/>
  <c r="B1233" i="2"/>
  <c r="A1233" i="2"/>
  <c r="C1233" i="2" s="1"/>
  <c r="B1232" i="2"/>
  <c r="A1232" i="2"/>
  <c r="C1232" i="2" s="1"/>
  <c r="B1231" i="2"/>
  <c r="A1231" i="2"/>
  <c r="C1231" i="2" s="1"/>
  <c r="B1230" i="2"/>
  <c r="A1230" i="2"/>
  <c r="C1230" i="2" s="1"/>
  <c r="B1229" i="2"/>
  <c r="A1229" i="2"/>
  <c r="C1229" i="2" s="1"/>
  <c r="B1228" i="2"/>
  <c r="A1228" i="2"/>
  <c r="C1228" i="2" s="1"/>
  <c r="B1227" i="2"/>
  <c r="A1227" i="2"/>
  <c r="C1227" i="2" s="1"/>
  <c r="B1226" i="2"/>
  <c r="A1226" i="2"/>
  <c r="C1226" i="2" s="1"/>
  <c r="B1225" i="2"/>
  <c r="A1225" i="2"/>
  <c r="C1225" i="2" s="1"/>
  <c r="B1224" i="2"/>
  <c r="A1224" i="2"/>
  <c r="C1224" i="2" s="1"/>
  <c r="B1223" i="2"/>
  <c r="A1223" i="2"/>
  <c r="C1223" i="2" s="1"/>
  <c r="B1222" i="2"/>
  <c r="A1222" i="2"/>
  <c r="C1222" i="2" s="1"/>
  <c r="B1221" i="2"/>
  <c r="A1221" i="2"/>
  <c r="C1221" i="2" s="1"/>
  <c r="B1220" i="2"/>
  <c r="A1220" i="2"/>
  <c r="C1220" i="2" s="1"/>
  <c r="B1219" i="2"/>
  <c r="A1219" i="2"/>
  <c r="C1219" i="2" s="1"/>
  <c r="B1218" i="2"/>
  <c r="A1218" i="2"/>
  <c r="C1218" i="2" s="1"/>
  <c r="B1217" i="2"/>
  <c r="A1217" i="2"/>
  <c r="C1217" i="2" s="1"/>
  <c r="B1216" i="2"/>
  <c r="A1216" i="2"/>
  <c r="C1216" i="2" s="1"/>
  <c r="B1215" i="2"/>
  <c r="A1215" i="2"/>
  <c r="C1215" i="2" s="1"/>
  <c r="B1214" i="2"/>
  <c r="A1214" i="2"/>
  <c r="C1214" i="2" s="1"/>
  <c r="B1213" i="2"/>
  <c r="A1213" i="2"/>
  <c r="C1213" i="2" s="1"/>
  <c r="B1212" i="2"/>
  <c r="A1212" i="2"/>
  <c r="C1212" i="2" s="1"/>
  <c r="B1211" i="2"/>
  <c r="A1211" i="2"/>
  <c r="C1211" i="2" s="1"/>
  <c r="B1210" i="2"/>
  <c r="A1210" i="2"/>
  <c r="C1210" i="2" s="1"/>
  <c r="B1209" i="2"/>
  <c r="A1209" i="2"/>
  <c r="C1209" i="2" s="1"/>
  <c r="B1208" i="2"/>
  <c r="A1208" i="2"/>
  <c r="C1208" i="2" s="1"/>
  <c r="B1207" i="2"/>
  <c r="A1207" i="2"/>
  <c r="C1207" i="2" s="1"/>
  <c r="B1206" i="2"/>
  <c r="A1206" i="2"/>
  <c r="C1206" i="2" s="1"/>
  <c r="B1205" i="2"/>
  <c r="A1205" i="2"/>
  <c r="C1205" i="2" s="1"/>
  <c r="B1204" i="2"/>
  <c r="A1204" i="2"/>
  <c r="C1204" i="2" s="1"/>
  <c r="B1203" i="2"/>
  <c r="A1203" i="2"/>
  <c r="C1203" i="2" s="1"/>
  <c r="B1202" i="2"/>
  <c r="A1202" i="2"/>
  <c r="C1202" i="2" s="1"/>
  <c r="B1201" i="2"/>
  <c r="A1201" i="2"/>
  <c r="C1201" i="2" s="1"/>
  <c r="B1200" i="2"/>
  <c r="A1200" i="2"/>
  <c r="C1200" i="2" s="1"/>
  <c r="B1199" i="2"/>
  <c r="A1199" i="2"/>
  <c r="C1199" i="2" s="1"/>
  <c r="B1198" i="2"/>
  <c r="A1198" i="2"/>
  <c r="C1198" i="2" s="1"/>
  <c r="B1197" i="2"/>
  <c r="A1197" i="2"/>
  <c r="C1197" i="2" s="1"/>
  <c r="B1196" i="2"/>
  <c r="A1196" i="2"/>
  <c r="C1196" i="2" s="1"/>
  <c r="B1195" i="2"/>
  <c r="A1195" i="2"/>
  <c r="C1195" i="2" s="1"/>
  <c r="B1194" i="2"/>
  <c r="A1194" i="2"/>
  <c r="C1194" i="2" s="1"/>
  <c r="B1193" i="2"/>
  <c r="A1193" i="2"/>
  <c r="C1193" i="2" s="1"/>
  <c r="B1192" i="2"/>
  <c r="A1192" i="2"/>
  <c r="C1192" i="2" s="1"/>
  <c r="B1191" i="2"/>
  <c r="A1191" i="2"/>
  <c r="C1191" i="2" s="1"/>
  <c r="B1190" i="2"/>
  <c r="A1190" i="2"/>
  <c r="C1190" i="2" s="1"/>
  <c r="B1189" i="2"/>
  <c r="A1189" i="2"/>
  <c r="C1189" i="2" s="1"/>
  <c r="B1188" i="2"/>
  <c r="A1188" i="2"/>
  <c r="C1188" i="2" s="1"/>
  <c r="B1187" i="2"/>
  <c r="A1187" i="2"/>
  <c r="C1187" i="2" s="1"/>
  <c r="B1186" i="2"/>
  <c r="A1186" i="2"/>
  <c r="C1186" i="2" s="1"/>
  <c r="B1185" i="2"/>
  <c r="A1185" i="2"/>
  <c r="C1185" i="2" s="1"/>
  <c r="B1184" i="2"/>
  <c r="A1184" i="2"/>
  <c r="C1184" i="2" s="1"/>
  <c r="B1183" i="2"/>
  <c r="A1183" i="2"/>
  <c r="C1183" i="2" s="1"/>
  <c r="B1182" i="2"/>
  <c r="A1182" i="2"/>
  <c r="C1182" i="2" s="1"/>
  <c r="B1181" i="2"/>
  <c r="A1181" i="2"/>
  <c r="C1181" i="2" s="1"/>
  <c r="B1180" i="2"/>
  <c r="A1180" i="2"/>
  <c r="C1180" i="2" s="1"/>
  <c r="B1179" i="2"/>
  <c r="A1179" i="2"/>
  <c r="C1179" i="2" s="1"/>
  <c r="B1178" i="2"/>
  <c r="A1178" i="2"/>
  <c r="C1178" i="2" s="1"/>
  <c r="B1177" i="2"/>
  <c r="A1177" i="2"/>
  <c r="C1177" i="2" s="1"/>
  <c r="B1176" i="2"/>
  <c r="A1176" i="2"/>
  <c r="C1176" i="2" s="1"/>
  <c r="B1175" i="2"/>
  <c r="A1175" i="2"/>
  <c r="C1175" i="2" s="1"/>
  <c r="B1174" i="2"/>
  <c r="A1174" i="2"/>
  <c r="C1174" i="2" s="1"/>
  <c r="B1173" i="2"/>
  <c r="A1173" i="2"/>
  <c r="C1173" i="2" s="1"/>
  <c r="B1172" i="2"/>
  <c r="A1172" i="2"/>
  <c r="C1172" i="2" s="1"/>
  <c r="B1171" i="2"/>
  <c r="A1171" i="2"/>
  <c r="C1171" i="2" s="1"/>
  <c r="B1170" i="2"/>
  <c r="A1170" i="2"/>
  <c r="C1170" i="2" s="1"/>
  <c r="B1169" i="2"/>
  <c r="A1169" i="2"/>
  <c r="C1169" i="2" s="1"/>
  <c r="B1168" i="2"/>
  <c r="A1168" i="2"/>
  <c r="C1168" i="2" s="1"/>
  <c r="B1167" i="2"/>
  <c r="A1167" i="2"/>
  <c r="C1167" i="2" s="1"/>
  <c r="B1166" i="2"/>
  <c r="A1166" i="2"/>
  <c r="C1166" i="2" s="1"/>
  <c r="B1165" i="2"/>
  <c r="A1165" i="2"/>
  <c r="C1165" i="2" s="1"/>
  <c r="B1164" i="2"/>
  <c r="A1164" i="2"/>
  <c r="C1164" i="2" s="1"/>
  <c r="B1163" i="2"/>
  <c r="A1163" i="2"/>
  <c r="C1163" i="2" s="1"/>
  <c r="B1162" i="2"/>
  <c r="A1162" i="2"/>
  <c r="C1162" i="2" s="1"/>
  <c r="B1161" i="2"/>
  <c r="A1161" i="2"/>
  <c r="C1161" i="2" s="1"/>
  <c r="B1160" i="2"/>
  <c r="A1160" i="2"/>
  <c r="C1160" i="2" s="1"/>
  <c r="B1159" i="2"/>
  <c r="A1159" i="2"/>
  <c r="C1159" i="2" s="1"/>
  <c r="B1158" i="2"/>
  <c r="A1158" i="2"/>
  <c r="C1158" i="2" s="1"/>
  <c r="B1157" i="2"/>
  <c r="A1157" i="2"/>
  <c r="C1157" i="2" s="1"/>
  <c r="B1156" i="2"/>
  <c r="A1156" i="2"/>
  <c r="C1156" i="2" s="1"/>
  <c r="B1155" i="2"/>
  <c r="A1155" i="2"/>
  <c r="C1155" i="2" s="1"/>
  <c r="B1154" i="2"/>
  <c r="A1154" i="2"/>
  <c r="C1154" i="2" s="1"/>
  <c r="B1153" i="2"/>
  <c r="A1153" i="2"/>
  <c r="C1153" i="2" s="1"/>
  <c r="B1152" i="2"/>
  <c r="A1152" i="2"/>
  <c r="C1152" i="2" s="1"/>
  <c r="B1151" i="2"/>
  <c r="A1151" i="2"/>
  <c r="C1151" i="2" s="1"/>
  <c r="B1150" i="2"/>
  <c r="A1150" i="2"/>
  <c r="C1150" i="2" s="1"/>
  <c r="B1149" i="2"/>
  <c r="A1149" i="2"/>
  <c r="C1149" i="2" s="1"/>
  <c r="B1148" i="2"/>
  <c r="A1148" i="2"/>
  <c r="C1148" i="2" s="1"/>
  <c r="B1147" i="2"/>
  <c r="A1147" i="2"/>
  <c r="C1147" i="2" s="1"/>
  <c r="B1146" i="2"/>
  <c r="A1146" i="2"/>
  <c r="C1146" i="2" s="1"/>
  <c r="B1145" i="2"/>
  <c r="A1145" i="2"/>
  <c r="C1145" i="2" s="1"/>
  <c r="B1144" i="2"/>
  <c r="A1144" i="2"/>
  <c r="C1144" i="2" s="1"/>
  <c r="B1143" i="2"/>
  <c r="A1143" i="2"/>
  <c r="C1143" i="2" s="1"/>
  <c r="B1142" i="2"/>
  <c r="A1142" i="2"/>
  <c r="C1142" i="2" s="1"/>
  <c r="B1141" i="2"/>
  <c r="A1141" i="2"/>
  <c r="C1141" i="2" s="1"/>
  <c r="B1140" i="2"/>
  <c r="A1140" i="2"/>
  <c r="C1140" i="2" s="1"/>
  <c r="B1139" i="2"/>
  <c r="A1139" i="2"/>
  <c r="C1139" i="2" s="1"/>
  <c r="B1138" i="2"/>
  <c r="A1138" i="2"/>
  <c r="C1138" i="2" s="1"/>
  <c r="B1137" i="2"/>
  <c r="A1137" i="2"/>
  <c r="C1137" i="2" s="1"/>
  <c r="B1136" i="2"/>
  <c r="A1136" i="2"/>
  <c r="C1136" i="2" s="1"/>
  <c r="B1135" i="2"/>
  <c r="A1135" i="2"/>
  <c r="C1135" i="2" s="1"/>
  <c r="B1134" i="2"/>
  <c r="A1134" i="2"/>
  <c r="C1134" i="2" s="1"/>
  <c r="B1133" i="2"/>
  <c r="A1133" i="2"/>
  <c r="C1133" i="2" s="1"/>
  <c r="B1132" i="2"/>
  <c r="A1132" i="2"/>
  <c r="C1132" i="2" s="1"/>
  <c r="B1131" i="2"/>
  <c r="A1131" i="2"/>
  <c r="C1131" i="2" s="1"/>
  <c r="B1130" i="2"/>
  <c r="A1130" i="2"/>
  <c r="C1130" i="2" s="1"/>
  <c r="B1129" i="2"/>
  <c r="A1129" i="2"/>
  <c r="C1129" i="2" s="1"/>
  <c r="B1128" i="2"/>
  <c r="A1128" i="2"/>
  <c r="C1128" i="2" s="1"/>
  <c r="B1127" i="2"/>
  <c r="A1127" i="2"/>
  <c r="C1127" i="2" s="1"/>
  <c r="B1126" i="2"/>
  <c r="A1126" i="2"/>
  <c r="C1126" i="2" s="1"/>
  <c r="B1125" i="2"/>
  <c r="A1125" i="2"/>
  <c r="C1125" i="2" s="1"/>
  <c r="B1124" i="2"/>
  <c r="A1124" i="2"/>
  <c r="C1124" i="2" s="1"/>
  <c r="B1123" i="2"/>
  <c r="A1123" i="2"/>
  <c r="C1123" i="2" s="1"/>
  <c r="B1122" i="2"/>
  <c r="A1122" i="2"/>
  <c r="C1122" i="2" s="1"/>
  <c r="B1121" i="2"/>
  <c r="A1121" i="2"/>
  <c r="C1121" i="2" s="1"/>
  <c r="B1120" i="2"/>
  <c r="A1120" i="2"/>
  <c r="C1120" i="2" s="1"/>
  <c r="B1119" i="2"/>
  <c r="A1119" i="2"/>
  <c r="C1119" i="2" s="1"/>
  <c r="B1118" i="2"/>
  <c r="A1118" i="2"/>
  <c r="C1118" i="2" s="1"/>
  <c r="B1117" i="2"/>
  <c r="A1117" i="2"/>
  <c r="C1117" i="2" s="1"/>
  <c r="B1116" i="2"/>
  <c r="A1116" i="2"/>
  <c r="C1116" i="2" s="1"/>
  <c r="B1115" i="2"/>
  <c r="A1115" i="2"/>
  <c r="C1115" i="2" s="1"/>
  <c r="B1114" i="2"/>
  <c r="A1114" i="2"/>
  <c r="C1114" i="2" s="1"/>
  <c r="B1113" i="2"/>
  <c r="A1113" i="2"/>
  <c r="C1113" i="2" s="1"/>
  <c r="B1112" i="2"/>
  <c r="A1112" i="2"/>
  <c r="C1112" i="2" s="1"/>
  <c r="B1111" i="2"/>
  <c r="A1111" i="2"/>
  <c r="C1111" i="2" s="1"/>
  <c r="B1110" i="2"/>
  <c r="A1110" i="2"/>
  <c r="C1110" i="2" s="1"/>
  <c r="B1109" i="2"/>
  <c r="A1109" i="2"/>
  <c r="C1109" i="2" s="1"/>
  <c r="B1108" i="2"/>
  <c r="A1108" i="2"/>
  <c r="C1108" i="2" s="1"/>
  <c r="B1107" i="2"/>
  <c r="A1107" i="2"/>
  <c r="C1107" i="2" s="1"/>
  <c r="B1106" i="2"/>
  <c r="A1106" i="2"/>
  <c r="C1106" i="2" s="1"/>
  <c r="B1105" i="2"/>
  <c r="A1105" i="2"/>
  <c r="C1105" i="2" s="1"/>
  <c r="B1104" i="2"/>
  <c r="A1104" i="2"/>
  <c r="C1104" i="2" s="1"/>
  <c r="B1103" i="2"/>
  <c r="A1103" i="2"/>
  <c r="C1103" i="2" s="1"/>
  <c r="B1102" i="2"/>
  <c r="A1102" i="2"/>
  <c r="C1102" i="2" s="1"/>
  <c r="B1101" i="2"/>
  <c r="A1101" i="2"/>
  <c r="C1101" i="2" s="1"/>
  <c r="B1100" i="2"/>
  <c r="A1100" i="2"/>
  <c r="C1100" i="2" s="1"/>
  <c r="B1099" i="2"/>
  <c r="A1099" i="2"/>
  <c r="C1099" i="2" s="1"/>
  <c r="B1098" i="2"/>
  <c r="A1098" i="2"/>
  <c r="C1098" i="2" s="1"/>
  <c r="B1097" i="2"/>
  <c r="A1097" i="2"/>
  <c r="C1097" i="2" s="1"/>
  <c r="B1096" i="2"/>
  <c r="A1096" i="2"/>
  <c r="C1096" i="2" s="1"/>
  <c r="B1095" i="2"/>
  <c r="A1095" i="2"/>
  <c r="C1095" i="2" s="1"/>
  <c r="B1094" i="2"/>
  <c r="A1094" i="2"/>
  <c r="C1094" i="2" s="1"/>
  <c r="B1093" i="2"/>
  <c r="A1093" i="2"/>
  <c r="C1093" i="2" s="1"/>
  <c r="B1092" i="2"/>
  <c r="A1092" i="2"/>
  <c r="C1092" i="2" s="1"/>
  <c r="B1091" i="2"/>
  <c r="A1091" i="2"/>
  <c r="C1091" i="2" s="1"/>
  <c r="B1090" i="2"/>
  <c r="A1090" i="2"/>
  <c r="C1090" i="2" s="1"/>
  <c r="B1089" i="2"/>
  <c r="A1089" i="2"/>
  <c r="C1089" i="2" s="1"/>
  <c r="B1088" i="2"/>
  <c r="A1088" i="2"/>
  <c r="C1088" i="2" s="1"/>
  <c r="B1087" i="2"/>
  <c r="A1087" i="2"/>
  <c r="C1087" i="2" s="1"/>
  <c r="B1086" i="2"/>
  <c r="A1086" i="2"/>
  <c r="C1086" i="2" s="1"/>
  <c r="B1085" i="2"/>
  <c r="A1085" i="2"/>
  <c r="C1085" i="2" s="1"/>
  <c r="B1084" i="2"/>
  <c r="A1084" i="2"/>
  <c r="C1084" i="2" s="1"/>
  <c r="B1083" i="2"/>
  <c r="A1083" i="2"/>
  <c r="C1083" i="2" s="1"/>
  <c r="B1082" i="2"/>
  <c r="A1082" i="2"/>
  <c r="C1082" i="2" s="1"/>
  <c r="B1081" i="2"/>
  <c r="A1081" i="2"/>
  <c r="C1081" i="2" s="1"/>
  <c r="B1080" i="2"/>
  <c r="A1080" i="2"/>
  <c r="C1080" i="2" s="1"/>
  <c r="B1079" i="2"/>
  <c r="A1079" i="2"/>
  <c r="C1079" i="2" s="1"/>
  <c r="B1078" i="2"/>
  <c r="A1078" i="2"/>
  <c r="C1078" i="2" s="1"/>
  <c r="B1077" i="2"/>
  <c r="A1077" i="2"/>
  <c r="C1077" i="2" s="1"/>
  <c r="B1076" i="2"/>
  <c r="A1076" i="2"/>
  <c r="C1076" i="2" s="1"/>
  <c r="B1075" i="2"/>
  <c r="A1075" i="2"/>
  <c r="C1075" i="2" s="1"/>
  <c r="B1074" i="2"/>
  <c r="A1074" i="2"/>
  <c r="C1074" i="2" s="1"/>
  <c r="B1073" i="2"/>
  <c r="A1073" i="2"/>
  <c r="C1073" i="2" s="1"/>
  <c r="B1072" i="2"/>
  <c r="A1072" i="2"/>
  <c r="C1072" i="2" s="1"/>
  <c r="B1071" i="2"/>
  <c r="A1071" i="2"/>
  <c r="C1071" i="2" s="1"/>
  <c r="B1070" i="2"/>
  <c r="A1070" i="2"/>
  <c r="C1070" i="2" s="1"/>
  <c r="B1069" i="2"/>
  <c r="A1069" i="2"/>
  <c r="C1069" i="2" s="1"/>
  <c r="B1068" i="2"/>
  <c r="A1068" i="2"/>
  <c r="C1068" i="2" s="1"/>
  <c r="B1067" i="2"/>
  <c r="A1067" i="2"/>
  <c r="C1067" i="2" s="1"/>
  <c r="B1066" i="2"/>
  <c r="A1066" i="2"/>
  <c r="C1066" i="2" s="1"/>
  <c r="B1065" i="2"/>
  <c r="A1065" i="2"/>
  <c r="C1065" i="2" s="1"/>
  <c r="B1064" i="2"/>
  <c r="A1064" i="2"/>
  <c r="C1064" i="2" s="1"/>
  <c r="B1063" i="2"/>
  <c r="A1063" i="2"/>
  <c r="C1063" i="2" s="1"/>
  <c r="B1062" i="2"/>
  <c r="A1062" i="2"/>
  <c r="C1062" i="2" s="1"/>
  <c r="B1061" i="2"/>
  <c r="A1061" i="2"/>
  <c r="C1061" i="2" s="1"/>
  <c r="B1060" i="2"/>
  <c r="A1060" i="2"/>
  <c r="C1060" i="2" s="1"/>
  <c r="B1059" i="2"/>
  <c r="A1059" i="2"/>
  <c r="C1059" i="2" s="1"/>
  <c r="B1058" i="2"/>
  <c r="A1058" i="2"/>
  <c r="C1058" i="2" s="1"/>
  <c r="B1057" i="2"/>
  <c r="A1057" i="2"/>
  <c r="C1057" i="2" s="1"/>
  <c r="B1056" i="2"/>
  <c r="A1056" i="2"/>
  <c r="C1056" i="2" s="1"/>
  <c r="B1055" i="2"/>
  <c r="A1055" i="2"/>
  <c r="C1055" i="2" s="1"/>
  <c r="B1054" i="2"/>
  <c r="A1054" i="2"/>
  <c r="C1054" i="2" s="1"/>
  <c r="B1053" i="2"/>
  <c r="A1053" i="2"/>
  <c r="C1053" i="2" s="1"/>
  <c r="B1052" i="2"/>
  <c r="A1052" i="2"/>
  <c r="C1052" i="2" s="1"/>
  <c r="B1051" i="2"/>
  <c r="A1051" i="2"/>
  <c r="C1051" i="2" s="1"/>
  <c r="B1050" i="2"/>
  <c r="A1050" i="2"/>
  <c r="C1050" i="2" s="1"/>
  <c r="B1049" i="2"/>
  <c r="A1049" i="2"/>
  <c r="C1049" i="2" s="1"/>
  <c r="B1048" i="2"/>
  <c r="A1048" i="2"/>
  <c r="C1048" i="2" s="1"/>
  <c r="B1047" i="2"/>
  <c r="A1047" i="2"/>
  <c r="C1047" i="2" s="1"/>
  <c r="B1046" i="2"/>
  <c r="A1046" i="2"/>
  <c r="C1046" i="2" s="1"/>
  <c r="B1045" i="2"/>
  <c r="A1045" i="2"/>
  <c r="C1045" i="2" s="1"/>
  <c r="B1044" i="2"/>
  <c r="A1044" i="2"/>
  <c r="C1044" i="2" s="1"/>
  <c r="B1043" i="2"/>
  <c r="A1043" i="2"/>
  <c r="C1043" i="2" s="1"/>
  <c r="B1042" i="2"/>
  <c r="A1042" i="2"/>
  <c r="C1042" i="2" s="1"/>
  <c r="B1041" i="2"/>
  <c r="A1041" i="2"/>
  <c r="C1041" i="2" s="1"/>
  <c r="B1040" i="2"/>
  <c r="A1040" i="2"/>
  <c r="C1040" i="2" s="1"/>
  <c r="B1039" i="2"/>
  <c r="A1039" i="2"/>
  <c r="C1039" i="2" s="1"/>
  <c r="B1038" i="2"/>
  <c r="A1038" i="2"/>
  <c r="C1038" i="2" s="1"/>
  <c r="B1037" i="2"/>
  <c r="A1037" i="2"/>
  <c r="C1037" i="2" s="1"/>
  <c r="B1036" i="2"/>
  <c r="A1036" i="2"/>
  <c r="C1036" i="2" s="1"/>
  <c r="B1035" i="2"/>
  <c r="A1035" i="2"/>
  <c r="C1035" i="2" s="1"/>
  <c r="B1034" i="2"/>
  <c r="A1034" i="2"/>
  <c r="C1034" i="2" s="1"/>
  <c r="B1033" i="2"/>
  <c r="A1033" i="2"/>
  <c r="C1033" i="2" s="1"/>
  <c r="B1032" i="2"/>
  <c r="A1032" i="2"/>
  <c r="C1032" i="2" s="1"/>
  <c r="B1031" i="2"/>
  <c r="A1031" i="2"/>
  <c r="C1031" i="2" s="1"/>
  <c r="B1030" i="2"/>
  <c r="A1030" i="2"/>
  <c r="C1030" i="2" s="1"/>
  <c r="B1029" i="2"/>
  <c r="A1029" i="2"/>
  <c r="C1029" i="2" s="1"/>
  <c r="B1028" i="2"/>
  <c r="A1028" i="2"/>
  <c r="C1028" i="2" s="1"/>
  <c r="B1027" i="2"/>
  <c r="A1027" i="2"/>
  <c r="C1027" i="2" s="1"/>
  <c r="B1026" i="2"/>
  <c r="A1026" i="2"/>
  <c r="C1026" i="2" s="1"/>
  <c r="B1025" i="2"/>
  <c r="A1025" i="2"/>
  <c r="C1025" i="2" s="1"/>
  <c r="B1024" i="2"/>
  <c r="A1024" i="2"/>
  <c r="C1024" i="2" s="1"/>
  <c r="B1023" i="2"/>
  <c r="A1023" i="2"/>
  <c r="C1023" i="2" s="1"/>
  <c r="B1022" i="2"/>
  <c r="A1022" i="2"/>
  <c r="C1022" i="2" s="1"/>
  <c r="B1021" i="2"/>
  <c r="A1021" i="2"/>
  <c r="C1021" i="2" s="1"/>
  <c r="B1020" i="2"/>
  <c r="A1020" i="2"/>
  <c r="C1020" i="2" s="1"/>
  <c r="B1019" i="2"/>
  <c r="A1019" i="2"/>
  <c r="C1019" i="2" s="1"/>
  <c r="B1018" i="2"/>
  <c r="A1018" i="2"/>
  <c r="C1018" i="2" s="1"/>
  <c r="B1017" i="2"/>
  <c r="A1017" i="2"/>
  <c r="C1017" i="2" s="1"/>
  <c r="B1016" i="2"/>
  <c r="A1016" i="2"/>
  <c r="C1016" i="2" s="1"/>
  <c r="B1015" i="2"/>
  <c r="A1015" i="2"/>
  <c r="C1015" i="2" s="1"/>
  <c r="B1014" i="2"/>
  <c r="A1014" i="2"/>
  <c r="C1014" i="2" s="1"/>
  <c r="B1013" i="2"/>
  <c r="A1013" i="2"/>
  <c r="C1013" i="2" s="1"/>
  <c r="B1012" i="2"/>
  <c r="A1012" i="2"/>
  <c r="C1012" i="2" s="1"/>
  <c r="B1011" i="2"/>
  <c r="A1011" i="2"/>
  <c r="C1011" i="2" s="1"/>
  <c r="B1010" i="2"/>
  <c r="A1010" i="2"/>
  <c r="C1010" i="2" s="1"/>
  <c r="B1009" i="2"/>
  <c r="A1009" i="2"/>
  <c r="C1009" i="2" s="1"/>
  <c r="B1008" i="2"/>
  <c r="A1008" i="2"/>
  <c r="C1008" i="2" s="1"/>
  <c r="B1007" i="2"/>
  <c r="A1007" i="2"/>
  <c r="C1007" i="2" s="1"/>
  <c r="B1006" i="2"/>
  <c r="A1006" i="2"/>
  <c r="C1006" i="2" s="1"/>
  <c r="B1005" i="2"/>
  <c r="A1005" i="2"/>
  <c r="C1005" i="2" s="1"/>
  <c r="B1004" i="2"/>
  <c r="A1004" i="2"/>
  <c r="C1004" i="2" s="1"/>
  <c r="B1003" i="2"/>
  <c r="A1003" i="2"/>
  <c r="C1003" i="2" s="1"/>
  <c r="B1002" i="2"/>
  <c r="A1002" i="2"/>
  <c r="C1002" i="2" s="1"/>
  <c r="B1001" i="2"/>
  <c r="A1001" i="2"/>
  <c r="C1001" i="2" s="1"/>
  <c r="B1000" i="2"/>
  <c r="A1000" i="2"/>
  <c r="C1000" i="2" s="1"/>
  <c r="B999" i="2"/>
  <c r="A999" i="2"/>
  <c r="C999" i="2" s="1"/>
  <c r="B998" i="2"/>
  <c r="A998" i="2"/>
  <c r="C998" i="2" s="1"/>
  <c r="B997" i="2"/>
  <c r="A997" i="2"/>
  <c r="C997" i="2" s="1"/>
  <c r="B996" i="2"/>
  <c r="A996" i="2"/>
  <c r="C996" i="2" s="1"/>
  <c r="B995" i="2"/>
  <c r="A995" i="2"/>
  <c r="C995" i="2" s="1"/>
  <c r="B994" i="2"/>
  <c r="A994" i="2"/>
  <c r="C994" i="2" s="1"/>
  <c r="B993" i="2"/>
  <c r="A993" i="2"/>
  <c r="C993" i="2" s="1"/>
  <c r="B992" i="2"/>
  <c r="A992" i="2"/>
  <c r="C992" i="2" s="1"/>
  <c r="B991" i="2"/>
  <c r="A991" i="2"/>
  <c r="C991" i="2" s="1"/>
  <c r="B990" i="2"/>
  <c r="A990" i="2"/>
  <c r="C990" i="2" s="1"/>
  <c r="B989" i="2"/>
  <c r="A989" i="2"/>
  <c r="C989" i="2" s="1"/>
  <c r="B988" i="2"/>
  <c r="A988" i="2"/>
  <c r="C988" i="2" s="1"/>
  <c r="B987" i="2"/>
  <c r="A987" i="2"/>
  <c r="C987" i="2" s="1"/>
  <c r="B986" i="2"/>
  <c r="A986" i="2"/>
  <c r="C986" i="2" s="1"/>
  <c r="B985" i="2"/>
  <c r="A985" i="2"/>
  <c r="C985" i="2" s="1"/>
  <c r="B984" i="2"/>
  <c r="A984" i="2"/>
  <c r="C984" i="2" s="1"/>
  <c r="B983" i="2"/>
  <c r="A983" i="2"/>
  <c r="C983" i="2" s="1"/>
  <c r="B982" i="2"/>
  <c r="A982" i="2"/>
  <c r="C982" i="2" s="1"/>
  <c r="B981" i="2"/>
  <c r="A981" i="2"/>
  <c r="C981" i="2" s="1"/>
  <c r="B980" i="2"/>
  <c r="A980" i="2"/>
  <c r="C980" i="2" s="1"/>
  <c r="B979" i="2"/>
  <c r="A979" i="2"/>
  <c r="C979" i="2" s="1"/>
  <c r="B978" i="2"/>
  <c r="A978" i="2"/>
  <c r="C978" i="2" s="1"/>
  <c r="B977" i="2"/>
  <c r="A977" i="2"/>
  <c r="C977" i="2" s="1"/>
  <c r="B976" i="2"/>
  <c r="A976" i="2"/>
  <c r="C976" i="2" s="1"/>
  <c r="B975" i="2"/>
  <c r="A975" i="2"/>
  <c r="C975" i="2" s="1"/>
  <c r="B974" i="2"/>
  <c r="A974" i="2"/>
  <c r="C974" i="2" s="1"/>
  <c r="B973" i="2"/>
  <c r="A973" i="2"/>
  <c r="C973" i="2" s="1"/>
  <c r="B972" i="2"/>
  <c r="A972" i="2"/>
  <c r="C972" i="2" s="1"/>
  <c r="B971" i="2"/>
  <c r="A971" i="2"/>
  <c r="C971" i="2" s="1"/>
  <c r="B970" i="2"/>
  <c r="A970" i="2"/>
  <c r="C970" i="2" s="1"/>
  <c r="B969" i="2"/>
  <c r="A969" i="2"/>
  <c r="C969" i="2" s="1"/>
  <c r="B968" i="2"/>
  <c r="A968" i="2"/>
  <c r="C968" i="2" s="1"/>
  <c r="B967" i="2"/>
  <c r="A967" i="2"/>
  <c r="C967" i="2" s="1"/>
  <c r="B966" i="2"/>
  <c r="A966" i="2"/>
  <c r="C966" i="2" s="1"/>
  <c r="N476" i="1" l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B965" i="2"/>
  <c r="A965" i="2"/>
  <c r="C965" i="2" s="1"/>
  <c r="B964" i="2"/>
  <c r="A964" i="2"/>
  <c r="C964" i="2" s="1"/>
  <c r="B963" i="2"/>
  <c r="A963" i="2"/>
  <c r="C963" i="2" s="1"/>
  <c r="B962" i="2"/>
  <c r="A962" i="2"/>
  <c r="C962" i="2" s="1"/>
  <c r="B961" i="2"/>
  <c r="A961" i="2"/>
  <c r="C961" i="2" s="1"/>
  <c r="B960" i="2"/>
  <c r="A960" i="2"/>
  <c r="C960" i="2" s="1"/>
  <c r="B959" i="2"/>
  <c r="A959" i="2"/>
  <c r="C959" i="2" s="1"/>
  <c r="B958" i="2"/>
  <c r="A958" i="2"/>
  <c r="C958" i="2" s="1"/>
  <c r="B957" i="2"/>
  <c r="A957" i="2"/>
  <c r="C957" i="2" s="1"/>
  <c r="B956" i="2"/>
  <c r="A956" i="2"/>
  <c r="C956" i="2" s="1"/>
  <c r="B955" i="2"/>
  <c r="A955" i="2"/>
  <c r="C955" i="2" s="1"/>
  <c r="B954" i="2"/>
  <c r="A954" i="2"/>
  <c r="C954" i="2" s="1"/>
  <c r="B953" i="2"/>
  <c r="A953" i="2"/>
  <c r="C953" i="2" s="1"/>
  <c r="B952" i="2"/>
  <c r="A952" i="2"/>
  <c r="C952" i="2" s="1"/>
  <c r="B951" i="2"/>
  <c r="A951" i="2"/>
  <c r="C951" i="2" s="1"/>
  <c r="B950" i="2"/>
  <c r="A950" i="2"/>
  <c r="C950" i="2" s="1"/>
  <c r="B949" i="2"/>
  <c r="A949" i="2"/>
  <c r="C949" i="2" s="1"/>
  <c r="B948" i="2"/>
  <c r="A948" i="2"/>
  <c r="C948" i="2" s="1"/>
  <c r="B947" i="2"/>
  <c r="A947" i="2"/>
  <c r="C947" i="2" s="1"/>
  <c r="B946" i="2"/>
  <c r="A946" i="2"/>
  <c r="C946" i="2" s="1"/>
  <c r="B945" i="2"/>
  <c r="A945" i="2"/>
  <c r="C945" i="2" s="1"/>
  <c r="B944" i="2"/>
  <c r="A944" i="2"/>
  <c r="C944" i="2" s="1"/>
  <c r="B943" i="2"/>
  <c r="A943" i="2"/>
  <c r="C943" i="2" s="1"/>
  <c r="B942" i="2"/>
  <c r="A942" i="2"/>
  <c r="C942" i="2" s="1"/>
  <c r="B941" i="2"/>
  <c r="A941" i="2"/>
  <c r="C941" i="2" s="1"/>
  <c r="B940" i="2"/>
  <c r="A940" i="2"/>
  <c r="C940" i="2" s="1"/>
  <c r="B939" i="2"/>
  <c r="A939" i="2"/>
  <c r="C939" i="2" s="1"/>
  <c r="B938" i="2"/>
  <c r="A938" i="2"/>
  <c r="C938" i="2" s="1"/>
  <c r="B937" i="2"/>
  <c r="A937" i="2"/>
  <c r="C937" i="2" s="1"/>
  <c r="B936" i="2"/>
  <c r="A936" i="2"/>
  <c r="C936" i="2" s="1"/>
  <c r="B935" i="2"/>
  <c r="A935" i="2"/>
  <c r="C935" i="2" s="1"/>
  <c r="B934" i="2"/>
  <c r="A934" i="2"/>
  <c r="C934" i="2" s="1"/>
  <c r="B933" i="2"/>
  <c r="A933" i="2"/>
  <c r="C933" i="2" s="1"/>
  <c r="B932" i="2"/>
  <c r="A932" i="2"/>
  <c r="C932" i="2" s="1"/>
  <c r="B931" i="2"/>
  <c r="A931" i="2"/>
  <c r="C931" i="2" s="1"/>
  <c r="B930" i="2"/>
  <c r="A930" i="2"/>
  <c r="C930" i="2" s="1"/>
  <c r="B929" i="2"/>
  <c r="A929" i="2"/>
  <c r="C929" i="2" s="1"/>
  <c r="B928" i="2"/>
  <c r="A928" i="2"/>
  <c r="C928" i="2" s="1"/>
  <c r="B927" i="2"/>
  <c r="A927" i="2"/>
  <c r="C927" i="2" s="1"/>
  <c r="B926" i="2"/>
  <c r="A926" i="2"/>
  <c r="C926" i="2" s="1"/>
  <c r="B925" i="2"/>
  <c r="A925" i="2"/>
  <c r="C925" i="2" s="1"/>
  <c r="B924" i="2"/>
  <c r="A924" i="2"/>
  <c r="C924" i="2" s="1"/>
  <c r="B923" i="2"/>
  <c r="A923" i="2"/>
  <c r="C923" i="2" s="1"/>
  <c r="B922" i="2"/>
  <c r="A922" i="2"/>
  <c r="C922" i="2" s="1"/>
  <c r="B921" i="2"/>
  <c r="A921" i="2"/>
  <c r="C921" i="2" s="1"/>
  <c r="B920" i="2"/>
  <c r="A920" i="2"/>
  <c r="C920" i="2" s="1"/>
  <c r="B919" i="2"/>
  <c r="A919" i="2"/>
  <c r="C919" i="2" s="1"/>
  <c r="B918" i="2"/>
  <c r="A918" i="2"/>
  <c r="C918" i="2" s="1"/>
  <c r="B917" i="2"/>
  <c r="A917" i="2"/>
  <c r="C917" i="2" s="1"/>
  <c r="B916" i="2"/>
  <c r="A916" i="2"/>
  <c r="C916" i="2" s="1"/>
  <c r="B915" i="2"/>
  <c r="A915" i="2"/>
  <c r="C915" i="2" s="1"/>
  <c r="B914" i="2"/>
  <c r="A914" i="2"/>
  <c r="C914" i="2" s="1"/>
  <c r="B913" i="2"/>
  <c r="A913" i="2"/>
  <c r="C913" i="2" s="1"/>
  <c r="B912" i="2"/>
  <c r="A912" i="2"/>
  <c r="C912" i="2" s="1"/>
  <c r="B911" i="2"/>
  <c r="A911" i="2"/>
  <c r="C911" i="2" s="1"/>
  <c r="B910" i="2"/>
  <c r="A910" i="2"/>
  <c r="C910" i="2" s="1"/>
  <c r="B909" i="2"/>
  <c r="A909" i="2"/>
  <c r="C909" i="2" s="1"/>
  <c r="B908" i="2"/>
  <c r="A908" i="2"/>
  <c r="C908" i="2" s="1"/>
  <c r="B907" i="2"/>
  <c r="A907" i="2"/>
  <c r="C907" i="2" s="1"/>
  <c r="B906" i="2"/>
  <c r="A906" i="2"/>
  <c r="C906" i="2" s="1"/>
  <c r="B905" i="2"/>
  <c r="A905" i="2"/>
  <c r="C905" i="2" s="1"/>
  <c r="B904" i="2"/>
  <c r="A904" i="2"/>
  <c r="C904" i="2" s="1"/>
  <c r="B903" i="2"/>
  <c r="A903" i="2"/>
  <c r="C903" i="2" s="1"/>
  <c r="B902" i="2"/>
  <c r="A902" i="2"/>
  <c r="C902" i="2" s="1"/>
  <c r="B901" i="2"/>
  <c r="A901" i="2"/>
  <c r="C901" i="2" s="1"/>
  <c r="B900" i="2"/>
  <c r="A900" i="2"/>
  <c r="C900" i="2" s="1"/>
  <c r="B899" i="2"/>
  <c r="A899" i="2"/>
  <c r="C899" i="2" s="1"/>
  <c r="B898" i="2"/>
  <c r="A898" i="2"/>
  <c r="C898" i="2" s="1"/>
  <c r="B897" i="2"/>
  <c r="A897" i="2"/>
  <c r="C897" i="2" s="1"/>
  <c r="B896" i="2"/>
  <c r="A896" i="2"/>
  <c r="C896" i="2" s="1"/>
  <c r="B895" i="2"/>
  <c r="A895" i="2"/>
  <c r="C895" i="2" s="1"/>
  <c r="B894" i="2"/>
  <c r="A894" i="2"/>
  <c r="C894" i="2" s="1"/>
  <c r="B893" i="2"/>
  <c r="A893" i="2"/>
  <c r="C893" i="2" s="1"/>
  <c r="B892" i="2"/>
  <c r="A892" i="2"/>
  <c r="C892" i="2" s="1"/>
  <c r="B891" i="2"/>
  <c r="A891" i="2"/>
  <c r="C891" i="2" s="1"/>
  <c r="B890" i="2"/>
  <c r="A890" i="2"/>
  <c r="C890" i="2" s="1"/>
  <c r="B889" i="2"/>
  <c r="A889" i="2"/>
  <c r="C889" i="2" s="1"/>
  <c r="B888" i="2"/>
  <c r="A888" i="2"/>
  <c r="C888" i="2" s="1"/>
  <c r="B887" i="2"/>
  <c r="A887" i="2"/>
  <c r="C887" i="2" s="1"/>
  <c r="B886" i="2"/>
  <c r="A886" i="2"/>
  <c r="C886" i="2" s="1"/>
  <c r="B885" i="2"/>
  <c r="A885" i="2"/>
  <c r="C885" i="2" s="1"/>
  <c r="B884" i="2"/>
  <c r="A884" i="2"/>
  <c r="C884" i="2" s="1"/>
  <c r="B883" i="2"/>
  <c r="A883" i="2"/>
  <c r="C883" i="2" s="1"/>
  <c r="B882" i="2"/>
  <c r="A882" i="2"/>
  <c r="C882" i="2" s="1"/>
  <c r="B881" i="2"/>
  <c r="A881" i="2"/>
  <c r="C881" i="2" s="1"/>
  <c r="B880" i="2"/>
  <c r="A880" i="2"/>
  <c r="C880" i="2" s="1"/>
  <c r="B879" i="2"/>
  <c r="A879" i="2"/>
  <c r="C879" i="2" s="1"/>
  <c r="B878" i="2"/>
  <c r="A878" i="2"/>
  <c r="C878" i="2" s="1"/>
  <c r="B877" i="2"/>
  <c r="A877" i="2"/>
  <c r="C877" i="2" s="1"/>
  <c r="B876" i="2"/>
  <c r="A876" i="2"/>
  <c r="C876" i="2" s="1"/>
  <c r="B875" i="2"/>
  <c r="A875" i="2"/>
  <c r="C875" i="2" s="1"/>
  <c r="B874" i="2"/>
  <c r="A874" i="2"/>
  <c r="C874" i="2" s="1"/>
  <c r="B873" i="2"/>
  <c r="A873" i="2"/>
  <c r="C873" i="2" s="1"/>
  <c r="B872" i="2"/>
  <c r="A872" i="2"/>
  <c r="C872" i="2" s="1"/>
  <c r="B871" i="2"/>
  <c r="A871" i="2"/>
  <c r="C871" i="2" s="1"/>
  <c r="B870" i="2"/>
  <c r="A870" i="2"/>
  <c r="C870" i="2" s="1"/>
  <c r="B869" i="2"/>
  <c r="A869" i="2"/>
  <c r="C869" i="2" s="1"/>
  <c r="B868" i="2"/>
  <c r="A868" i="2"/>
  <c r="C868" i="2" s="1"/>
  <c r="B867" i="2"/>
  <c r="A867" i="2"/>
  <c r="C867" i="2" s="1"/>
  <c r="B866" i="2"/>
  <c r="A866" i="2"/>
  <c r="C866" i="2" s="1"/>
  <c r="B865" i="2"/>
  <c r="A865" i="2"/>
  <c r="C865" i="2" s="1"/>
  <c r="B864" i="2"/>
  <c r="A864" i="2"/>
  <c r="C864" i="2" s="1"/>
  <c r="B863" i="2"/>
  <c r="A863" i="2"/>
  <c r="C863" i="2" s="1"/>
  <c r="B862" i="2"/>
  <c r="A862" i="2"/>
  <c r="C862" i="2" s="1"/>
  <c r="B861" i="2"/>
  <c r="A861" i="2"/>
  <c r="C861" i="2" s="1"/>
  <c r="B860" i="2"/>
  <c r="A860" i="2"/>
  <c r="C860" i="2" s="1"/>
  <c r="B859" i="2"/>
  <c r="A859" i="2"/>
  <c r="C859" i="2" s="1"/>
  <c r="B858" i="2"/>
  <c r="A858" i="2"/>
  <c r="C858" i="2" s="1"/>
  <c r="B857" i="2"/>
  <c r="A857" i="2"/>
  <c r="C857" i="2" s="1"/>
  <c r="B856" i="2"/>
  <c r="A856" i="2"/>
  <c r="C856" i="2" s="1"/>
  <c r="B855" i="2"/>
  <c r="A855" i="2"/>
  <c r="C855" i="2" s="1"/>
  <c r="B854" i="2"/>
  <c r="A854" i="2"/>
  <c r="C854" i="2" s="1"/>
  <c r="B853" i="2"/>
  <c r="A853" i="2"/>
  <c r="C853" i="2" s="1"/>
  <c r="B852" i="2"/>
  <c r="A852" i="2"/>
  <c r="C852" i="2" s="1"/>
  <c r="B851" i="2"/>
  <c r="A851" i="2"/>
  <c r="C851" i="2" s="1"/>
  <c r="B850" i="2"/>
  <c r="A850" i="2"/>
  <c r="C850" i="2" s="1"/>
  <c r="B849" i="2"/>
  <c r="A849" i="2"/>
  <c r="C849" i="2" s="1"/>
  <c r="B848" i="2"/>
  <c r="A848" i="2"/>
  <c r="C848" i="2" s="1"/>
  <c r="B847" i="2"/>
  <c r="A847" i="2"/>
  <c r="C847" i="2" s="1"/>
  <c r="B846" i="2"/>
  <c r="A846" i="2"/>
  <c r="C846" i="2" s="1"/>
  <c r="B845" i="2"/>
  <c r="A845" i="2"/>
  <c r="C845" i="2" s="1"/>
  <c r="B844" i="2"/>
  <c r="A844" i="2"/>
  <c r="C844" i="2" s="1"/>
  <c r="B843" i="2"/>
  <c r="A843" i="2"/>
  <c r="C843" i="2" s="1"/>
  <c r="B842" i="2"/>
  <c r="A842" i="2"/>
  <c r="C842" i="2" s="1"/>
  <c r="B841" i="2"/>
  <c r="A841" i="2"/>
  <c r="C841" i="2" s="1"/>
  <c r="B840" i="2"/>
  <c r="A840" i="2"/>
  <c r="C840" i="2" s="1"/>
  <c r="B839" i="2"/>
  <c r="A839" i="2"/>
  <c r="C839" i="2" s="1"/>
  <c r="B838" i="2"/>
  <c r="A838" i="2"/>
  <c r="C838" i="2" s="1"/>
  <c r="B837" i="2"/>
  <c r="A837" i="2"/>
  <c r="C837" i="2" s="1"/>
  <c r="B836" i="2"/>
  <c r="A836" i="2"/>
  <c r="C836" i="2" s="1"/>
  <c r="B835" i="2"/>
  <c r="A835" i="2"/>
  <c r="C835" i="2" s="1"/>
  <c r="B834" i="2"/>
  <c r="A834" i="2"/>
  <c r="C834" i="2" s="1"/>
  <c r="B833" i="2"/>
  <c r="A833" i="2"/>
  <c r="C833" i="2" s="1"/>
  <c r="B832" i="2"/>
  <c r="A832" i="2"/>
  <c r="C832" i="2" s="1"/>
  <c r="B831" i="2"/>
  <c r="A831" i="2"/>
  <c r="C831" i="2" s="1"/>
  <c r="B830" i="2"/>
  <c r="A830" i="2"/>
  <c r="C830" i="2" s="1"/>
  <c r="B829" i="2"/>
  <c r="A829" i="2"/>
  <c r="C829" i="2" s="1"/>
  <c r="B828" i="2"/>
  <c r="A828" i="2"/>
  <c r="C828" i="2" s="1"/>
  <c r="B827" i="2"/>
  <c r="A827" i="2"/>
  <c r="C827" i="2" s="1"/>
  <c r="B826" i="2"/>
  <c r="A826" i="2"/>
  <c r="C826" i="2" s="1"/>
  <c r="B825" i="2"/>
  <c r="A825" i="2"/>
  <c r="C825" i="2" s="1"/>
  <c r="B824" i="2"/>
  <c r="A824" i="2"/>
  <c r="C824" i="2" s="1"/>
  <c r="B823" i="2"/>
  <c r="A823" i="2"/>
  <c r="C823" i="2" s="1"/>
  <c r="B822" i="2"/>
  <c r="A822" i="2"/>
  <c r="C822" i="2" s="1"/>
  <c r="B821" i="2"/>
  <c r="A821" i="2"/>
  <c r="C821" i="2" s="1"/>
  <c r="B820" i="2"/>
  <c r="A820" i="2"/>
  <c r="C820" i="2" s="1"/>
  <c r="B819" i="2"/>
  <c r="A819" i="2"/>
  <c r="C819" i="2" s="1"/>
  <c r="B818" i="2"/>
  <c r="A818" i="2"/>
  <c r="C818" i="2" s="1"/>
  <c r="B817" i="2"/>
  <c r="A817" i="2"/>
  <c r="C817" i="2" s="1"/>
  <c r="B816" i="2"/>
  <c r="A816" i="2"/>
  <c r="C816" i="2" s="1"/>
  <c r="B815" i="2"/>
  <c r="A815" i="2"/>
  <c r="C815" i="2" s="1"/>
  <c r="B814" i="2"/>
  <c r="A814" i="2"/>
  <c r="C814" i="2" s="1"/>
  <c r="B813" i="2"/>
  <c r="A813" i="2"/>
  <c r="C813" i="2" s="1"/>
  <c r="B812" i="2"/>
  <c r="A812" i="2"/>
  <c r="C812" i="2" s="1"/>
  <c r="B811" i="2"/>
  <c r="A811" i="2"/>
  <c r="C811" i="2" s="1"/>
  <c r="B810" i="2"/>
  <c r="A810" i="2"/>
  <c r="C810" i="2" s="1"/>
  <c r="B809" i="2"/>
  <c r="A809" i="2"/>
  <c r="C809" i="2" s="1"/>
  <c r="B808" i="2"/>
  <c r="A808" i="2"/>
  <c r="C808" i="2" s="1"/>
  <c r="B807" i="2"/>
  <c r="A807" i="2"/>
  <c r="C807" i="2" s="1"/>
  <c r="B806" i="2"/>
  <c r="A806" i="2"/>
  <c r="C806" i="2" s="1"/>
  <c r="B805" i="2"/>
  <c r="A805" i="2"/>
  <c r="C805" i="2" s="1"/>
  <c r="B804" i="2"/>
  <c r="A804" i="2"/>
  <c r="C804" i="2" s="1"/>
  <c r="B803" i="2"/>
  <c r="A803" i="2"/>
  <c r="C803" i="2" s="1"/>
  <c r="B802" i="2"/>
  <c r="A802" i="2"/>
  <c r="C802" i="2" s="1"/>
  <c r="B801" i="2"/>
  <c r="A801" i="2"/>
  <c r="C801" i="2" s="1"/>
  <c r="B800" i="2"/>
  <c r="A800" i="2"/>
  <c r="C800" i="2" s="1"/>
  <c r="B799" i="2"/>
  <c r="A799" i="2"/>
  <c r="C799" i="2" s="1"/>
  <c r="B798" i="2"/>
  <c r="A798" i="2"/>
  <c r="C798" i="2" s="1"/>
  <c r="B797" i="2"/>
  <c r="A797" i="2"/>
  <c r="C797" i="2" s="1"/>
  <c r="B796" i="2"/>
  <c r="A796" i="2"/>
  <c r="C796" i="2" s="1"/>
  <c r="B795" i="2"/>
  <c r="A795" i="2"/>
  <c r="C795" i="2" s="1"/>
  <c r="B794" i="2"/>
  <c r="A794" i="2"/>
  <c r="C794" i="2" s="1"/>
  <c r="B793" i="2"/>
  <c r="A793" i="2"/>
  <c r="C793" i="2" s="1"/>
  <c r="B792" i="2"/>
  <c r="A792" i="2"/>
  <c r="C792" i="2" s="1"/>
  <c r="B791" i="2"/>
  <c r="A791" i="2"/>
  <c r="C791" i="2" s="1"/>
  <c r="B790" i="2"/>
  <c r="A790" i="2"/>
  <c r="C790" i="2" s="1"/>
  <c r="B789" i="2"/>
  <c r="A789" i="2"/>
  <c r="C789" i="2" s="1"/>
  <c r="B788" i="2"/>
  <c r="A788" i="2"/>
  <c r="C788" i="2" s="1"/>
  <c r="B787" i="2"/>
  <c r="A787" i="2"/>
  <c r="C787" i="2" s="1"/>
  <c r="B786" i="2"/>
  <c r="A786" i="2"/>
  <c r="C786" i="2" s="1"/>
  <c r="B785" i="2"/>
  <c r="A785" i="2"/>
  <c r="C785" i="2" s="1"/>
  <c r="B784" i="2"/>
  <c r="A784" i="2"/>
  <c r="C784" i="2" s="1"/>
  <c r="B783" i="2"/>
  <c r="A783" i="2"/>
  <c r="C783" i="2" s="1"/>
  <c r="B782" i="2"/>
  <c r="A782" i="2"/>
  <c r="C782" i="2" s="1"/>
  <c r="B781" i="2"/>
  <c r="A781" i="2"/>
  <c r="C781" i="2" s="1"/>
  <c r="B780" i="2"/>
  <c r="A780" i="2"/>
  <c r="C780" i="2" s="1"/>
  <c r="B779" i="2"/>
  <c r="A779" i="2"/>
  <c r="C779" i="2" s="1"/>
  <c r="B778" i="2"/>
  <c r="A778" i="2"/>
  <c r="C778" i="2" s="1"/>
  <c r="B777" i="2"/>
  <c r="A777" i="2"/>
  <c r="C777" i="2" s="1"/>
  <c r="B776" i="2"/>
  <c r="A776" i="2"/>
  <c r="C776" i="2" s="1"/>
  <c r="B775" i="2"/>
  <c r="A775" i="2"/>
  <c r="C775" i="2" s="1"/>
  <c r="B774" i="2"/>
  <c r="A774" i="2"/>
  <c r="C774" i="2" s="1"/>
  <c r="B773" i="2"/>
  <c r="A773" i="2"/>
  <c r="C773" i="2" s="1"/>
  <c r="B772" i="2"/>
  <c r="A772" i="2"/>
  <c r="C772" i="2" s="1"/>
  <c r="B771" i="2"/>
  <c r="A771" i="2"/>
  <c r="C771" i="2" s="1"/>
  <c r="B770" i="2"/>
  <c r="A770" i="2"/>
  <c r="C770" i="2" s="1"/>
  <c r="B769" i="2"/>
  <c r="A769" i="2"/>
  <c r="C769" i="2" s="1"/>
  <c r="B768" i="2"/>
  <c r="A768" i="2"/>
  <c r="C768" i="2" s="1"/>
  <c r="B767" i="2"/>
  <c r="A767" i="2"/>
  <c r="C767" i="2" s="1"/>
  <c r="B766" i="2"/>
  <c r="A766" i="2"/>
  <c r="C766" i="2" s="1"/>
  <c r="B765" i="2"/>
  <c r="A765" i="2"/>
  <c r="C765" i="2" s="1"/>
  <c r="B764" i="2"/>
  <c r="A764" i="2"/>
  <c r="C764" i="2" s="1"/>
  <c r="B763" i="2"/>
  <c r="A763" i="2"/>
  <c r="C763" i="2" s="1"/>
  <c r="B762" i="2"/>
  <c r="A762" i="2"/>
  <c r="C762" i="2" s="1"/>
  <c r="B761" i="2"/>
  <c r="A761" i="2"/>
  <c r="C761" i="2" s="1"/>
  <c r="B760" i="2"/>
  <c r="A760" i="2"/>
  <c r="C760" i="2" s="1"/>
  <c r="B759" i="2"/>
  <c r="A759" i="2"/>
  <c r="C759" i="2" s="1"/>
  <c r="B758" i="2"/>
  <c r="A758" i="2"/>
  <c r="C758" i="2" s="1"/>
  <c r="B757" i="2"/>
  <c r="A757" i="2"/>
  <c r="C757" i="2" s="1"/>
  <c r="B756" i="2"/>
  <c r="A756" i="2"/>
  <c r="C756" i="2" s="1"/>
  <c r="B755" i="2"/>
  <c r="A755" i="2"/>
  <c r="C755" i="2" s="1"/>
  <c r="B754" i="2"/>
  <c r="A754" i="2"/>
  <c r="C754" i="2" s="1"/>
  <c r="B753" i="2"/>
  <c r="A753" i="2"/>
  <c r="C753" i="2" s="1"/>
  <c r="B752" i="2"/>
  <c r="A752" i="2"/>
  <c r="C752" i="2" s="1"/>
  <c r="B751" i="2"/>
  <c r="A751" i="2"/>
  <c r="C751" i="2" s="1"/>
  <c r="B750" i="2"/>
  <c r="A750" i="2"/>
  <c r="C750" i="2" s="1"/>
  <c r="B749" i="2"/>
  <c r="A749" i="2"/>
  <c r="C749" i="2" s="1"/>
  <c r="B748" i="2"/>
  <c r="A748" i="2"/>
  <c r="C748" i="2" s="1"/>
  <c r="B747" i="2"/>
  <c r="A747" i="2"/>
  <c r="C747" i="2" s="1"/>
  <c r="B746" i="2"/>
  <c r="A746" i="2"/>
  <c r="C746" i="2" s="1"/>
  <c r="B745" i="2"/>
  <c r="A745" i="2"/>
  <c r="C745" i="2" s="1"/>
  <c r="B744" i="2"/>
  <c r="A744" i="2"/>
  <c r="C744" i="2" s="1"/>
  <c r="B743" i="2"/>
  <c r="A743" i="2"/>
  <c r="C743" i="2" s="1"/>
  <c r="B742" i="2"/>
  <c r="A742" i="2"/>
  <c r="C742" i="2" s="1"/>
  <c r="B741" i="2"/>
  <c r="A741" i="2"/>
  <c r="C741" i="2" s="1"/>
  <c r="B740" i="2"/>
  <c r="A740" i="2"/>
  <c r="C740" i="2" s="1"/>
  <c r="B739" i="2"/>
  <c r="A739" i="2"/>
  <c r="C739" i="2" s="1"/>
  <c r="B738" i="2"/>
  <c r="A738" i="2"/>
  <c r="C738" i="2" s="1"/>
  <c r="B737" i="2"/>
  <c r="A737" i="2"/>
  <c r="C737" i="2" s="1"/>
  <c r="B736" i="2"/>
  <c r="A736" i="2"/>
  <c r="C736" i="2" s="1"/>
  <c r="B735" i="2"/>
  <c r="A735" i="2"/>
  <c r="C735" i="2" s="1"/>
  <c r="B734" i="2"/>
  <c r="A734" i="2"/>
  <c r="C734" i="2" s="1"/>
  <c r="B733" i="2"/>
  <c r="A733" i="2"/>
  <c r="C733" i="2" s="1"/>
  <c r="B732" i="2"/>
  <c r="A732" i="2"/>
  <c r="C732" i="2" s="1"/>
  <c r="B731" i="2"/>
  <c r="A731" i="2"/>
  <c r="C731" i="2" s="1"/>
  <c r="B730" i="2"/>
  <c r="A730" i="2"/>
  <c r="C730" i="2" s="1"/>
  <c r="B729" i="2"/>
  <c r="A729" i="2"/>
  <c r="C729" i="2" s="1"/>
  <c r="B728" i="2"/>
  <c r="A728" i="2"/>
  <c r="C728" i="2" s="1"/>
  <c r="B727" i="2"/>
  <c r="A727" i="2"/>
  <c r="C727" i="2" s="1"/>
  <c r="B726" i="2"/>
  <c r="A726" i="2"/>
  <c r="C726" i="2" s="1"/>
  <c r="B725" i="2"/>
  <c r="A725" i="2"/>
  <c r="C725" i="2" s="1"/>
  <c r="B724" i="2"/>
  <c r="A724" i="2"/>
  <c r="C724" i="2" s="1"/>
  <c r="B723" i="2"/>
  <c r="A723" i="2"/>
  <c r="C723" i="2" s="1"/>
  <c r="B722" i="2"/>
  <c r="A722" i="2"/>
  <c r="C722" i="2" s="1"/>
  <c r="B721" i="2"/>
  <c r="A721" i="2"/>
  <c r="C721" i="2" s="1"/>
  <c r="B720" i="2"/>
  <c r="A720" i="2"/>
  <c r="C720" i="2" s="1"/>
  <c r="B719" i="2"/>
  <c r="A719" i="2"/>
  <c r="C719" i="2" s="1"/>
  <c r="B718" i="2"/>
  <c r="A718" i="2"/>
  <c r="C718" i="2" s="1"/>
  <c r="B717" i="2"/>
  <c r="A717" i="2"/>
  <c r="C717" i="2" s="1"/>
  <c r="B716" i="2"/>
  <c r="A716" i="2"/>
  <c r="C716" i="2" s="1"/>
  <c r="B715" i="2"/>
  <c r="A715" i="2"/>
  <c r="C715" i="2" s="1"/>
  <c r="B714" i="2"/>
  <c r="A714" i="2"/>
  <c r="C714" i="2" s="1"/>
  <c r="B713" i="2"/>
  <c r="A713" i="2"/>
  <c r="C713" i="2" s="1"/>
  <c r="B712" i="2"/>
  <c r="A712" i="2"/>
  <c r="C712" i="2" s="1"/>
  <c r="B711" i="2"/>
  <c r="A711" i="2"/>
  <c r="C711" i="2" s="1"/>
  <c r="B710" i="2"/>
  <c r="A710" i="2"/>
  <c r="C710" i="2" s="1"/>
  <c r="B709" i="2"/>
  <c r="A709" i="2"/>
  <c r="C709" i="2" s="1"/>
  <c r="B708" i="2"/>
  <c r="A708" i="2"/>
  <c r="C708" i="2" s="1"/>
  <c r="B707" i="2"/>
  <c r="A707" i="2"/>
  <c r="C707" i="2" s="1"/>
  <c r="B706" i="2"/>
  <c r="A706" i="2"/>
  <c r="C706" i="2" s="1"/>
  <c r="B705" i="2"/>
  <c r="A705" i="2"/>
  <c r="C705" i="2" s="1"/>
  <c r="B704" i="2"/>
  <c r="A704" i="2"/>
  <c r="C704" i="2" s="1"/>
  <c r="B703" i="2"/>
  <c r="A703" i="2"/>
  <c r="C703" i="2" s="1"/>
  <c r="B702" i="2"/>
  <c r="A702" i="2"/>
  <c r="C702" i="2" s="1"/>
  <c r="B701" i="2"/>
  <c r="A701" i="2"/>
  <c r="C701" i="2" s="1"/>
  <c r="B700" i="2"/>
  <c r="A700" i="2"/>
  <c r="C700" i="2" s="1"/>
  <c r="B699" i="2"/>
  <c r="A699" i="2"/>
  <c r="C699" i="2" s="1"/>
  <c r="B698" i="2"/>
  <c r="A698" i="2"/>
  <c r="C698" i="2" s="1"/>
  <c r="B697" i="2"/>
  <c r="A697" i="2"/>
  <c r="C697" i="2" s="1"/>
  <c r="B696" i="2"/>
  <c r="A696" i="2"/>
  <c r="C696" i="2" s="1"/>
  <c r="B695" i="2"/>
  <c r="A695" i="2"/>
  <c r="C695" i="2" s="1"/>
  <c r="B694" i="2"/>
  <c r="A694" i="2"/>
  <c r="C694" i="2" s="1"/>
  <c r="B693" i="2"/>
  <c r="A693" i="2"/>
  <c r="C693" i="2" s="1"/>
  <c r="B692" i="2"/>
  <c r="A692" i="2"/>
  <c r="C692" i="2" s="1"/>
  <c r="B691" i="2"/>
  <c r="A691" i="2"/>
  <c r="C691" i="2" s="1"/>
  <c r="B690" i="2"/>
  <c r="A690" i="2"/>
  <c r="C690" i="2" s="1"/>
  <c r="B689" i="2"/>
  <c r="A689" i="2"/>
  <c r="C689" i="2" s="1"/>
  <c r="B688" i="2"/>
  <c r="A688" i="2"/>
  <c r="C688" i="2" s="1"/>
  <c r="B687" i="2"/>
  <c r="A687" i="2"/>
  <c r="C687" i="2" s="1"/>
  <c r="B686" i="2"/>
  <c r="A686" i="2"/>
  <c r="C686" i="2" s="1"/>
  <c r="B685" i="2"/>
  <c r="A685" i="2"/>
  <c r="C685" i="2" s="1"/>
  <c r="B684" i="2"/>
  <c r="A684" i="2"/>
  <c r="C684" i="2" s="1"/>
  <c r="B683" i="2"/>
  <c r="A683" i="2"/>
  <c r="C683" i="2" s="1"/>
  <c r="B682" i="2"/>
  <c r="A682" i="2"/>
  <c r="C682" i="2" s="1"/>
  <c r="B681" i="2"/>
  <c r="A681" i="2"/>
  <c r="C681" i="2" s="1"/>
  <c r="B680" i="2"/>
  <c r="A680" i="2"/>
  <c r="C680" i="2" s="1"/>
  <c r="B679" i="2"/>
  <c r="A679" i="2"/>
  <c r="C679" i="2" s="1"/>
  <c r="B678" i="2"/>
  <c r="A678" i="2"/>
  <c r="C678" i="2" s="1"/>
  <c r="B677" i="2"/>
  <c r="A677" i="2"/>
  <c r="C677" i="2" s="1"/>
  <c r="B676" i="2"/>
  <c r="A676" i="2"/>
  <c r="C676" i="2" s="1"/>
  <c r="B675" i="2"/>
  <c r="A675" i="2"/>
  <c r="C675" i="2" s="1"/>
  <c r="B674" i="2"/>
  <c r="A674" i="2"/>
  <c r="C674" i="2" s="1"/>
  <c r="B673" i="2"/>
  <c r="A673" i="2"/>
  <c r="C673" i="2" s="1"/>
  <c r="B672" i="2"/>
  <c r="A672" i="2"/>
  <c r="C672" i="2" s="1"/>
  <c r="B671" i="2"/>
  <c r="A671" i="2"/>
  <c r="C671" i="2" s="1"/>
  <c r="B670" i="2"/>
  <c r="A670" i="2"/>
  <c r="C670" i="2" s="1"/>
  <c r="B669" i="2"/>
  <c r="A669" i="2"/>
  <c r="C669" i="2" s="1"/>
  <c r="B668" i="2"/>
  <c r="A668" i="2"/>
  <c r="C668" i="2" s="1"/>
  <c r="B667" i="2"/>
  <c r="A667" i="2"/>
  <c r="C667" i="2" s="1"/>
  <c r="B666" i="2"/>
  <c r="A666" i="2"/>
  <c r="C666" i="2" s="1"/>
  <c r="B665" i="2"/>
  <c r="A665" i="2"/>
  <c r="C665" i="2" s="1"/>
  <c r="B664" i="2"/>
  <c r="A664" i="2"/>
  <c r="C664" i="2" s="1"/>
  <c r="B663" i="2"/>
  <c r="A663" i="2"/>
  <c r="C663" i="2" s="1"/>
  <c r="B662" i="2"/>
  <c r="A662" i="2"/>
  <c r="C662" i="2" s="1"/>
  <c r="B661" i="2"/>
  <c r="A661" i="2"/>
  <c r="C661" i="2" s="1"/>
  <c r="B660" i="2"/>
  <c r="A660" i="2"/>
  <c r="C660" i="2" s="1"/>
  <c r="B659" i="2"/>
  <c r="A659" i="2"/>
  <c r="C659" i="2" s="1"/>
  <c r="B658" i="2"/>
  <c r="A658" i="2"/>
  <c r="C658" i="2" s="1"/>
  <c r="B657" i="2"/>
  <c r="A657" i="2"/>
  <c r="C657" i="2" s="1"/>
  <c r="B656" i="2"/>
  <c r="A656" i="2"/>
  <c r="C656" i="2" s="1"/>
  <c r="B655" i="2"/>
  <c r="A655" i="2"/>
  <c r="C655" i="2" s="1"/>
  <c r="B654" i="2"/>
  <c r="A654" i="2"/>
  <c r="C654" i="2" s="1"/>
  <c r="B653" i="2"/>
  <c r="A653" i="2"/>
  <c r="C653" i="2" s="1"/>
  <c r="B652" i="2"/>
  <c r="A652" i="2"/>
  <c r="C652" i="2" s="1"/>
  <c r="B651" i="2"/>
  <c r="A651" i="2"/>
  <c r="C651" i="2" s="1"/>
  <c r="B650" i="2"/>
  <c r="A650" i="2"/>
  <c r="C650" i="2" s="1"/>
  <c r="B649" i="2"/>
  <c r="A649" i="2"/>
  <c r="C649" i="2" s="1"/>
  <c r="B648" i="2"/>
  <c r="A648" i="2"/>
  <c r="C648" i="2" s="1"/>
  <c r="B647" i="2"/>
  <c r="A647" i="2"/>
  <c r="C647" i="2" s="1"/>
  <c r="B646" i="2"/>
  <c r="A646" i="2"/>
  <c r="C646" i="2" s="1"/>
  <c r="B645" i="2"/>
  <c r="A645" i="2"/>
  <c r="C645" i="2" s="1"/>
  <c r="B644" i="2"/>
  <c r="A644" i="2"/>
  <c r="C644" i="2" s="1"/>
  <c r="B643" i="2"/>
  <c r="A643" i="2"/>
  <c r="C643" i="2" s="1"/>
  <c r="B642" i="2"/>
  <c r="A642" i="2"/>
  <c r="C642" i="2" s="1"/>
  <c r="B641" i="2"/>
  <c r="A641" i="2"/>
  <c r="C641" i="2" s="1"/>
  <c r="B640" i="2"/>
  <c r="A640" i="2"/>
  <c r="C640" i="2" s="1"/>
  <c r="B639" i="2"/>
  <c r="A639" i="2"/>
  <c r="C639" i="2" s="1"/>
  <c r="B638" i="2"/>
  <c r="A638" i="2"/>
  <c r="C638" i="2" s="1"/>
  <c r="B637" i="2"/>
  <c r="A637" i="2"/>
  <c r="C637" i="2" s="1"/>
  <c r="B636" i="2"/>
  <c r="A636" i="2"/>
  <c r="C636" i="2" s="1"/>
  <c r="B635" i="2"/>
  <c r="A635" i="2"/>
  <c r="C635" i="2" s="1"/>
  <c r="B634" i="2"/>
  <c r="A634" i="2"/>
  <c r="C634" i="2" s="1"/>
  <c r="B633" i="2"/>
  <c r="A633" i="2"/>
  <c r="C633" i="2" s="1"/>
  <c r="B632" i="2"/>
  <c r="A632" i="2"/>
  <c r="C632" i="2" s="1"/>
  <c r="B631" i="2"/>
  <c r="A631" i="2"/>
  <c r="C631" i="2" s="1"/>
  <c r="B630" i="2"/>
  <c r="A630" i="2"/>
  <c r="C630" i="2" s="1"/>
  <c r="B629" i="2"/>
  <c r="A629" i="2"/>
  <c r="C629" i="2" s="1"/>
  <c r="B628" i="2"/>
  <c r="A628" i="2"/>
  <c r="C628" i="2" s="1"/>
  <c r="B627" i="2"/>
  <c r="A627" i="2"/>
  <c r="C627" i="2" s="1"/>
  <c r="B626" i="2"/>
  <c r="A626" i="2"/>
  <c r="C626" i="2" s="1"/>
  <c r="B625" i="2"/>
  <c r="A625" i="2"/>
  <c r="C625" i="2" s="1"/>
  <c r="B624" i="2"/>
  <c r="A624" i="2"/>
  <c r="C624" i="2" s="1"/>
  <c r="B623" i="2"/>
  <c r="A623" i="2"/>
  <c r="C623" i="2" s="1"/>
  <c r="B622" i="2"/>
  <c r="A622" i="2"/>
  <c r="C622" i="2" s="1"/>
  <c r="B621" i="2"/>
  <c r="A621" i="2"/>
  <c r="C621" i="2" s="1"/>
  <c r="B620" i="2"/>
  <c r="A620" i="2"/>
  <c r="C620" i="2" s="1"/>
  <c r="B619" i="2"/>
  <c r="A619" i="2"/>
  <c r="C619" i="2" s="1"/>
  <c r="B618" i="2"/>
  <c r="A618" i="2"/>
  <c r="C618" i="2" s="1"/>
  <c r="B617" i="2"/>
  <c r="A617" i="2"/>
  <c r="C617" i="2" s="1"/>
  <c r="B616" i="2"/>
  <c r="A616" i="2"/>
  <c r="C616" i="2" s="1"/>
  <c r="B615" i="2"/>
  <c r="A615" i="2"/>
  <c r="C615" i="2" s="1"/>
  <c r="B614" i="2"/>
  <c r="A614" i="2"/>
  <c r="C614" i="2" s="1"/>
  <c r="B613" i="2"/>
  <c r="A613" i="2"/>
  <c r="C613" i="2" s="1"/>
  <c r="B612" i="2"/>
  <c r="A612" i="2"/>
  <c r="C612" i="2" s="1"/>
  <c r="B611" i="2"/>
  <c r="A611" i="2"/>
  <c r="C611" i="2" s="1"/>
  <c r="B610" i="2"/>
  <c r="A610" i="2"/>
  <c r="C610" i="2" s="1"/>
  <c r="B609" i="2"/>
  <c r="A609" i="2"/>
  <c r="C609" i="2" s="1"/>
  <c r="B608" i="2"/>
  <c r="A608" i="2"/>
  <c r="C608" i="2" s="1"/>
  <c r="B607" i="2"/>
  <c r="A607" i="2"/>
  <c r="C607" i="2" s="1"/>
  <c r="B606" i="2"/>
  <c r="A606" i="2"/>
  <c r="C606" i="2" s="1"/>
  <c r="B605" i="2"/>
  <c r="A605" i="2"/>
  <c r="C605" i="2" s="1"/>
  <c r="B604" i="2"/>
  <c r="A604" i="2"/>
  <c r="C604" i="2" s="1"/>
  <c r="B603" i="2"/>
  <c r="A603" i="2"/>
  <c r="C603" i="2" s="1"/>
  <c r="B602" i="2"/>
  <c r="A602" i="2"/>
  <c r="C602" i="2" s="1"/>
  <c r="B601" i="2"/>
  <c r="A601" i="2"/>
  <c r="C601" i="2" s="1"/>
  <c r="B600" i="2"/>
  <c r="A600" i="2"/>
  <c r="C600" i="2" s="1"/>
  <c r="B599" i="2"/>
  <c r="A599" i="2"/>
  <c r="C599" i="2" s="1"/>
  <c r="B598" i="2"/>
  <c r="A598" i="2"/>
  <c r="C598" i="2" s="1"/>
  <c r="B597" i="2"/>
  <c r="A597" i="2"/>
  <c r="C597" i="2" s="1"/>
  <c r="B596" i="2"/>
  <c r="A596" i="2"/>
  <c r="C596" i="2" s="1"/>
  <c r="B595" i="2"/>
  <c r="A595" i="2"/>
  <c r="C595" i="2" s="1"/>
  <c r="B594" i="2"/>
  <c r="A594" i="2"/>
  <c r="C594" i="2" s="1"/>
  <c r="B593" i="2"/>
  <c r="A593" i="2"/>
  <c r="C593" i="2" s="1"/>
  <c r="B592" i="2"/>
  <c r="A592" i="2"/>
  <c r="C592" i="2" s="1"/>
  <c r="B591" i="2"/>
  <c r="A591" i="2"/>
  <c r="C591" i="2" s="1"/>
  <c r="B590" i="2"/>
  <c r="A590" i="2"/>
  <c r="C590" i="2" s="1"/>
  <c r="B589" i="2"/>
  <c r="A589" i="2"/>
  <c r="C589" i="2" s="1"/>
  <c r="B588" i="2"/>
  <c r="A588" i="2"/>
  <c r="C588" i="2" s="1"/>
  <c r="B587" i="2"/>
  <c r="A587" i="2"/>
  <c r="C587" i="2" s="1"/>
  <c r="B586" i="2"/>
  <c r="A586" i="2"/>
  <c r="C586" i="2" s="1"/>
  <c r="B585" i="2"/>
  <c r="A585" i="2"/>
  <c r="C585" i="2" s="1"/>
  <c r="B584" i="2"/>
  <c r="A584" i="2"/>
  <c r="C584" i="2" s="1"/>
  <c r="B583" i="2"/>
  <c r="A583" i="2"/>
  <c r="C583" i="2" s="1"/>
  <c r="B582" i="2"/>
  <c r="A582" i="2"/>
  <c r="C582" i="2" s="1"/>
  <c r="B581" i="2"/>
  <c r="A581" i="2"/>
  <c r="C581" i="2" s="1"/>
  <c r="B580" i="2"/>
  <c r="A580" i="2"/>
  <c r="C580" i="2" s="1"/>
  <c r="B579" i="2"/>
  <c r="A579" i="2"/>
  <c r="C579" i="2" s="1"/>
  <c r="B578" i="2"/>
  <c r="A578" i="2"/>
  <c r="C578" i="2" s="1"/>
  <c r="B577" i="2"/>
  <c r="A577" i="2"/>
  <c r="C577" i="2" s="1"/>
  <c r="B576" i="2"/>
  <c r="A576" i="2"/>
  <c r="C576" i="2" s="1"/>
  <c r="B575" i="2"/>
  <c r="A575" i="2"/>
  <c r="C575" i="2" s="1"/>
  <c r="B574" i="2"/>
  <c r="A574" i="2"/>
  <c r="C574" i="2" s="1"/>
  <c r="B573" i="2"/>
  <c r="A573" i="2"/>
  <c r="C573" i="2" s="1"/>
  <c r="B572" i="2"/>
  <c r="A572" i="2"/>
  <c r="C572" i="2" s="1"/>
  <c r="B571" i="2"/>
  <c r="A571" i="2"/>
  <c r="C571" i="2" s="1"/>
  <c r="B570" i="2"/>
  <c r="A570" i="2"/>
  <c r="C570" i="2" s="1"/>
  <c r="B569" i="2"/>
  <c r="A569" i="2"/>
  <c r="C569" i="2" s="1"/>
  <c r="B568" i="2"/>
  <c r="A568" i="2"/>
  <c r="C568" i="2" s="1"/>
  <c r="B567" i="2"/>
  <c r="A567" i="2"/>
  <c r="C567" i="2" s="1"/>
  <c r="B566" i="2"/>
  <c r="A566" i="2"/>
  <c r="C566" i="2" s="1"/>
  <c r="B565" i="2"/>
  <c r="A565" i="2"/>
  <c r="C565" i="2" s="1"/>
  <c r="B564" i="2"/>
  <c r="A564" i="2"/>
  <c r="C564" i="2" s="1"/>
  <c r="B563" i="2"/>
  <c r="A563" i="2"/>
  <c r="C563" i="2" s="1"/>
  <c r="B562" i="2"/>
  <c r="A562" i="2"/>
  <c r="C562" i="2" s="1"/>
  <c r="B561" i="2"/>
  <c r="A561" i="2"/>
  <c r="C561" i="2" s="1"/>
  <c r="B560" i="2"/>
  <c r="A560" i="2"/>
  <c r="C560" i="2" s="1"/>
  <c r="B559" i="2"/>
  <c r="A559" i="2"/>
  <c r="C559" i="2" s="1"/>
  <c r="B558" i="2"/>
  <c r="A558" i="2"/>
  <c r="C558" i="2" s="1"/>
  <c r="B557" i="2"/>
  <c r="A557" i="2"/>
  <c r="C557" i="2" s="1"/>
  <c r="B556" i="2"/>
  <c r="A556" i="2"/>
  <c r="C556" i="2" s="1"/>
  <c r="B555" i="2"/>
  <c r="A555" i="2"/>
  <c r="C555" i="2" s="1"/>
  <c r="B554" i="2"/>
  <c r="A554" i="2"/>
  <c r="C554" i="2" s="1"/>
  <c r="B553" i="2"/>
  <c r="A553" i="2"/>
  <c r="C553" i="2" s="1"/>
  <c r="B552" i="2"/>
  <c r="A552" i="2"/>
  <c r="C552" i="2" s="1"/>
  <c r="B551" i="2"/>
  <c r="A551" i="2"/>
  <c r="C551" i="2" s="1"/>
  <c r="B550" i="2"/>
  <c r="A550" i="2"/>
  <c r="C550" i="2" s="1"/>
  <c r="B549" i="2"/>
  <c r="A549" i="2"/>
  <c r="C549" i="2" s="1"/>
  <c r="B548" i="2"/>
  <c r="A548" i="2"/>
  <c r="C548" i="2" s="1"/>
  <c r="B547" i="2"/>
  <c r="A547" i="2"/>
  <c r="C547" i="2" s="1"/>
  <c r="B546" i="2"/>
  <c r="A546" i="2"/>
  <c r="C546" i="2" s="1"/>
  <c r="B545" i="2"/>
  <c r="A545" i="2"/>
  <c r="C545" i="2" s="1"/>
  <c r="B544" i="2"/>
  <c r="A544" i="2"/>
  <c r="C544" i="2" s="1"/>
  <c r="B543" i="2"/>
  <c r="A543" i="2"/>
  <c r="C543" i="2" s="1"/>
  <c r="B542" i="2"/>
  <c r="A542" i="2"/>
  <c r="C542" i="2" s="1"/>
  <c r="B541" i="2"/>
  <c r="A541" i="2"/>
  <c r="C541" i="2" s="1"/>
  <c r="B540" i="2"/>
  <c r="A540" i="2"/>
  <c r="C540" i="2" s="1"/>
  <c r="B539" i="2"/>
  <c r="A539" i="2"/>
  <c r="C539" i="2" s="1"/>
  <c r="B538" i="2"/>
  <c r="A538" i="2"/>
  <c r="C538" i="2" s="1"/>
  <c r="B537" i="2"/>
  <c r="A537" i="2"/>
  <c r="C537" i="2" s="1"/>
  <c r="B536" i="2"/>
  <c r="A536" i="2"/>
  <c r="C536" i="2" s="1"/>
  <c r="B535" i="2"/>
  <c r="A535" i="2"/>
  <c r="C535" i="2" s="1"/>
  <c r="B534" i="2"/>
  <c r="A534" i="2"/>
  <c r="C534" i="2" s="1"/>
  <c r="B533" i="2"/>
  <c r="A533" i="2"/>
  <c r="C533" i="2" s="1"/>
  <c r="B532" i="2"/>
  <c r="A532" i="2"/>
  <c r="C532" i="2" s="1"/>
  <c r="B531" i="2"/>
  <c r="A531" i="2"/>
  <c r="C531" i="2" s="1"/>
  <c r="B530" i="2"/>
  <c r="A530" i="2"/>
  <c r="C530" i="2" s="1"/>
  <c r="B529" i="2"/>
  <c r="A529" i="2"/>
  <c r="C529" i="2" s="1"/>
  <c r="B528" i="2"/>
  <c r="A528" i="2"/>
  <c r="C528" i="2" s="1"/>
  <c r="B527" i="2"/>
  <c r="A527" i="2"/>
  <c r="C527" i="2" s="1"/>
  <c r="B526" i="2"/>
  <c r="A526" i="2"/>
  <c r="C526" i="2" s="1"/>
  <c r="B525" i="2"/>
  <c r="A525" i="2"/>
  <c r="C525" i="2" s="1"/>
  <c r="B524" i="2"/>
  <c r="A524" i="2"/>
  <c r="C524" i="2" s="1"/>
  <c r="B523" i="2"/>
  <c r="A523" i="2"/>
  <c r="C523" i="2" s="1"/>
  <c r="B522" i="2"/>
  <c r="A522" i="2"/>
  <c r="C522" i="2" s="1"/>
  <c r="B521" i="2"/>
  <c r="A521" i="2"/>
  <c r="C521" i="2" s="1"/>
  <c r="B520" i="2"/>
  <c r="A520" i="2"/>
  <c r="C520" i="2" s="1"/>
  <c r="B519" i="2"/>
  <c r="A519" i="2"/>
  <c r="C519" i="2" s="1"/>
  <c r="B518" i="2"/>
  <c r="A518" i="2"/>
  <c r="C518" i="2" s="1"/>
  <c r="B517" i="2"/>
  <c r="A517" i="2"/>
  <c r="C517" i="2" s="1"/>
  <c r="B516" i="2"/>
  <c r="A516" i="2"/>
  <c r="C516" i="2" s="1"/>
  <c r="B515" i="2"/>
  <c r="A515" i="2"/>
  <c r="C515" i="2" s="1"/>
  <c r="B514" i="2"/>
  <c r="A514" i="2"/>
  <c r="C514" i="2" s="1"/>
  <c r="B513" i="2"/>
  <c r="A513" i="2"/>
  <c r="C513" i="2" s="1"/>
  <c r="B512" i="2"/>
  <c r="A512" i="2"/>
  <c r="C512" i="2" s="1"/>
  <c r="B511" i="2"/>
  <c r="A511" i="2"/>
  <c r="C511" i="2" s="1"/>
  <c r="B510" i="2"/>
  <c r="A510" i="2"/>
  <c r="C510" i="2" s="1"/>
  <c r="B509" i="2"/>
  <c r="A509" i="2"/>
  <c r="C509" i="2" s="1"/>
  <c r="B508" i="2"/>
  <c r="A508" i="2"/>
  <c r="C508" i="2" s="1"/>
  <c r="B507" i="2"/>
  <c r="A507" i="2"/>
  <c r="C507" i="2" s="1"/>
  <c r="B506" i="2"/>
  <c r="A506" i="2"/>
  <c r="C506" i="2" s="1"/>
  <c r="B505" i="2"/>
  <c r="A505" i="2"/>
  <c r="C505" i="2" s="1"/>
  <c r="B504" i="2"/>
  <c r="A504" i="2"/>
  <c r="C504" i="2" s="1"/>
  <c r="B503" i="2"/>
  <c r="A503" i="2"/>
  <c r="C503" i="2" s="1"/>
  <c r="B502" i="2"/>
  <c r="A502" i="2"/>
  <c r="C502" i="2" s="1"/>
  <c r="B501" i="2"/>
  <c r="A501" i="2"/>
  <c r="C501" i="2" s="1"/>
  <c r="B500" i="2"/>
  <c r="A500" i="2"/>
  <c r="C500" i="2" s="1"/>
  <c r="B499" i="2"/>
  <c r="A499" i="2"/>
  <c r="C499" i="2" s="1"/>
  <c r="B498" i="2"/>
  <c r="A498" i="2"/>
  <c r="C498" i="2" s="1"/>
  <c r="B497" i="2"/>
  <c r="A497" i="2"/>
  <c r="C497" i="2" s="1"/>
  <c r="B496" i="2"/>
  <c r="A496" i="2"/>
  <c r="C496" i="2" s="1"/>
  <c r="B495" i="2"/>
  <c r="A495" i="2"/>
  <c r="C495" i="2" s="1"/>
  <c r="B494" i="2"/>
  <c r="A494" i="2"/>
  <c r="C494" i="2" s="1"/>
  <c r="B493" i="2"/>
  <c r="A493" i="2"/>
  <c r="C493" i="2" s="1"/>
  <c r="B492" i="2"/>
  <c r="A492" i="2"/>
  <c r="C492" i="2" s="1"/>
  <c r="B491" i="2"/>
  <c r="A491" i="2"/>
  <c r="C491" i="2" s="1"/>
  <c r="B490" i="2"/>
  <c r="A490" i="2"/>
  <c r="C490" i="2" s="1"/>
  <c r="B489" i="2"/>
  <c r="A489" i="2"/>
  <c r="C489" i="2" s="1"/>
  <c r="B488" i="2"/>
  <c r="A488" i="2"/>
  <c r="C488" i="2" s="1"/>
  <c r="B487" i="2"/>
  <c r="A487" i="2"/>
  <c r="C487" i="2" s="1"/>
  <c r="B486" i="2"/>
  <c r="A486" i="2"/>
  <c r="C486" i="2" s="1"/>
  <c r="B485" i="2"/>
  <c r="A485" i="2"/>
  <c r="C485" i="2" s="1"/>
  <c r="B484" i="2"/>
  <c r="A484" i="2"/>
  <c r="C484" i="2" s="1"/>
  <c r="B483" i="2"/>
  <c r="A483" i="2"/>
  <c r="C483" i="2" s="1"/>
  <c r="B482" i="2"/>
  <c r="A482" i="2"/>
  <c r="C482" i="2" s="1"/>
  <c r="B481" i="2"/>
  <c r="A481" i="2"/>
  <c r="C481" i="2" s="1"/>
  <c r="B480" i="2"/>
  <c r="A480" i="2"/>
  <c r="C480" i="2" s="1"/>
  <c r="B479" i="2"/>
  <c r="A479" i="2"/>
  <c r="C479" i="2" s="1"/>
  <c r="B478" i="2"/>
  <c r="A478" i="2"/>
  <c r="C478" i="2" s="1"/>
  <c r="B477" i="2"/>
  <c r="A477" i="2"/>
  <c r="C477" i="2" s="1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B2" i="2"/>
  <c r="A2" i="2"/>
  <c r="C2" i="2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2" i="1"/>
  <c r="C476" i="2" l="1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D1" i="2" s="1"/>
</calcChain>
</file>

<file path=xl/sharedStrings.xml><?xml version="1.0" encoding="utf-8"?>
<sst xmlns="http://schemas.openxmlformats.org/spreadsheetml/2006/main" count="242" uniqueCount="151">
  <si>
    <t>rowNum</t>
  </si>
  <si>
    <t>Duration(Sec)</t>
  </si>
  <si>
    <t>Start date</t>
  </si>
  <si>
    <t>StartTime</t>
  </si>
  <si>
    <t>StartLat</t>
  </si>
  <si>
    <t>StartLon</t>
  </si>
  <si>
    <t>EndLat</t>
  </si>
  <si>
    <t>EndLon</t>
  </si>
  <si>
    <t>Walk Time</t>
  </si>
  <si>
    <t>Transit Time</t>
  </si>
  <si>
    <t>Waiting Time</t>
  </si>
  <si>
    <t>Num Transfers</t>
  </si>
  <si>
    <t>AltBikeTime</t>
  </si>
  <si>
    <t>CaBi Travel Time</t>
  </si>
  <si>
    <t>Planned Bike Time</t>
  </si>
  <si>
    <t>Difference</t>
  </si>
  <si>
    <t>Bin</t>
  </si>
  <si>
    <t>Frequency</t>
  </si>
  <si>
    <t>Row Labels</t>
  </si>
  <si>
    <t>Grand Total</t>
  </si>
  <si>
    <t>Count of rowNum</t>
  </si>
  <si>
    <t>WalkOnly</t>
  </si>
  <si>
    <t>Total Transit Time</t>
  </si>
  <si>
    <t>CaBi Rental Time</t>
  </si>
  <si>
    <t>2 min</t>
  </si>
  <si>
    <t>4 min</t>
  </si>
  <si>
    <t>6 min</t>
  </si>
  <si>
    <t>8 min</t>
  </si>
  <si>
    <t>10 min</t>
  </si>
  <si>
    <t>12 min</t>
  </si>
  <si>
    <t>14 min</t>
  </si>
  <si>
    <t>16 min</t>
  </si>
  <si>
    <t>18 min</t>
  </si>
  <si>
    <t>20 min</t>
  </si>
  <si>
    <t>22 min</t>
  </si>
  <si>
    <t>24 min</t>
  </si>
  <si>
    <t>26 min</t>
  </si>
  <si>
    <t>28 min</t>
  </si>
  <si>
    <t>30 min</t>
  </si>
  <si>
    <t>32 min</t>
  </si>
  <si>
    <t>34 min</t>
  </si>
  <si>
    <t>36 min</t>
  </si>
  <si>
    <t>38 min</t>
  </si>
  <si>
    <t>40 min</t>
  </si>
  <si>
    <t>42 min</t>
  </si>
  <si>
    <t>44 min</t>
  </si>
  <si>
    <t>46 min</t>
  </si>
  <si>
    <t>48 min</t>
  </si>
  <si>
    <t>50 min</t>
  </si>
  <si>
    <t>52 min</t>
  </si>
  <si>
    <t>54 min</t>
  </si>
  <si>
    <t>56 min</t>
  </si>
  <si>
    <t>58 min</t>
  </si>
  <si>
    <t>60 min</t>
  </si>
  <si>
    <t>62 min</t>
  </si>
  <si>
    <t>64 min</t>
  </si>
  <si>
    <t>66 min</t>
  </si>
  <si>
    <t>68 min</t>
  </si>
  <si>
    <t>70 min</t>
  </si>
  <si>
    <t>72 min</t>
  </si>
  <si>
    <t>74 min</t>
  </si>
  <si>
    <t>76 min</t>
  </si>
  <si>
    <t>78 min</t>
  </si>
  <si>
    <t>80 min</t>
  </si>
  <si>
    <t>82 min</t>
  </si>
  <si>
    <t>84 min</t>
  </si>
  <si>
    <t>86 min</t>
  </si>
  <si>
    <t>88 min</t>
  </si>
  <si>
    <t>90 min</t>
  </si>
  <si>
    <t>92 min</t>
  </si>
  <si>
    <t>94 min</t>
  </si>
  <si>
    <t>96 min</t>
  </si>
  <si>
    <t>98 min</t>
  </si>
  <si>
    <t>100 min</t>
  </si>
  <si>
    <t>102 min</t>
  </si>
  <si>
    <t>104 min</t>
  </si>
  <si>
    <t>106 min</t>
  </si>
  <si>
    <t>108 min</t>
  </si>
  <si>
    <t>110 min</t>
  </si>
  <si>
    <t>112 min</t>
  </si>
  <si>
    <t>114 min</t>
  </si>
  <si>
    <t>116 min</t>
  </si>
  <si>
    <t>118 min</t>
  </si>
  <si>
    <t>0 min</t>
  </si>
  <si>
    <t>Walk Only Time</t>
  </si>
  <si>
    <t>CaBi Rental Time (Walk)</t>
  </si>
  <si>
    <t>CaBi Time (min)</t>
  </si>
  <si>
    <t>Walk Time (min)</t>
  </si>
  <si>
    <t>Transit Time (min)</t>
  </si>
  <si>
    <t>Waiting Time (min)</t>
  </si>
  <si>
    <t>Alt Bike Time (min)</t>
  </si>
  <si>
    <t>Total Transit Time (min)</t>
  </si>
  <si>
    <t>0-2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</si>
  <si>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</si>
  <si>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</si>
  <si>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</si>
  <si>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</si>
  <si>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</si>
  <si>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</si>
  <si>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</si>
  <si>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</si>
  <si>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</si>
  <si>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</si>
  <si>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</si>
  <si>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26-28</t>
  </si>
  <si>
    <t>28-30</t>
  </si>
  <si>
    <t>30-32</t>
  </si>
  <si>
    <t>32-34</t>
  </si>
  <si>
    <t>34-36</t>
  </si>
  <si>
    <t>36-38</t>
  </si>
  <si>
    <t>38-40</t>
  </si>
  <si>
    <t>40-42</t>
  </si>
  <si>
    <t>42-44</t>
  </si>
  <si>
    <t>44-46</t>
  </si>
  <si>
    <t>46-48</t>
  </si>
  <si>
    <t>48-50</t>
  </si>
  <si>
    <t>50-52</t>
  </si>
  <si>
    <t>54-56</t>
  </si>
  <si>
    <t>56-58</t>
  </si>
  <si>
    <t>2-4</t>
  </si>
  <si>
    <t>52-54</t>
  </si>
  <si>
    <t>58-60</t>
  </si>
  <si>
    <t>60-62</t>
  </si>
  <si>
    <t>62-64</t>
  </si>
  <si>
    <t>64-66</t>
  </si>
  <si>
    <t>72-74</t>
  </si>
  <si>
    <t>76-78</t>
  </si>
  <si>
    <t>84-86</t>
  </si>
  <si>
    <t>86-88</t>
  </si>
  <si>
    <t>98-100</t>
  </si>
  <si>
    <t>&gt;120</t>
  </si>
  <si>
    <t>80-82</t>
  </si>
  <si>
    <t>90-92</t>
  </si>
  <si>
    <t>106-108</t>
  </si>
  <si>
    <t>110-112</t>
  </si>
  <si>
    <t>68-70</t>
  </si>
  <si>
    <t>74-76</t>
  </si>
  <si>
    <t>78-80</t>
  </si>
  <si>
    <t>88-90</t>
  </si>
  <si>
    <t>92-94</t>
  </si>
  <si>
    <t>94-96</t>
  </si>
  <si>
    <t>96-98</t>
  </si>
  <si>
    <t>100-102</t>
  </si>
  <si>
    <t>102-104</t>
  </si>
  <si>
    <t>104-106</t>
  </si>
  <si>
    <t>108-110</t>
  </si>
  <si>
    <t>112-114</t>
  </si>
  <si>
    <t>116-118</t>
  </si>
  <si>
    <t>More</t>
  </si>
  <si>
    <t>66-68</t>
  </si>
  <si>
    <t>70-72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</si>
</sst>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9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33" borderId="0" xfId="0" applyFill="1"/>
    <xf numFmtId="0" fontId="0" fillId="33" borderId="0" xfId="0" applyFill="1" applyBorder="1" applyAlignment="1"/>
    <xf numFmtId="164" fontId="0" fillId="0" borderId="0" xfId="0" applyNumberFormat="1" applyAlignment="1">
      <alignment horizontal="left"/>
    </xf>
    <xf numFmtId="0" fontId="0" fillId="34" borderId="0" xfId="0" applyFill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4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7.xml"/><Relationship Id="rId5" Type="http://schemas.openxmlformats.org/officeDocument/2006/relationships/chartsheet" Target="chartsheets/sheet2.xml"/><Relationship Id="rId15" Type="http://schemas.openxmlformats.org/officeDocument/2006/relationships/styles" Target="styles.xml"/><Relationship Id="rId10" Type="http://schemas.openxmlformats.org/officeDocument/2006/relationships/chartsheet" Target="chartsheets/sheet6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5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/>
              <a:t>Comparison of planned</a:t>
            </a:r>
            <a:r>
              <a:rPr lang="en-US" sz="1600" baseline="0"/>
              <a:t> and actual bike travel times between CaBi stations</a:t>
            </a:r>
            <a:endParaRPr lang="en-US" sz="16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648578116810897"/>
          <c:y val="0.11395239982534085"/>
          <c:w val="0.77999023258188915"/>
          <c:h val="0.79280399208224539"/>
        </c:manualLayout>
      </c:layout>
      <c:barChart>
        <c:barDir val="bar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bg1">
                <a:lumMod val="75000"/>
              </a:schemeClr>
            </a:solidFill>
          </c:spPr>
          <c:invertIfNegative val="0"/>
          <c:dPt>
            <c:idx val="8"/>
            <c:invertIfNegative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9"/>
            <c:invertIfNegative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10"/>
            <c:invertIfNegative val="0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cat>
            <c:numRef>
              <c:f>HistData!$G$2:$G$22</c:f>
              <c:numCache>
                <c:formatCode>General</c:formatCode>
                <c:ptCount val="21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</c:numCache>
            </c:numRef>
          </c:cat>
          <c:val>
            <c:numRef>
              <c:f>HistData!$H$2:$H$22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9</c:v>
                </c:pt>
                <c:pt idx="7">
                  <c:v>9</c:v>
                </c:pt>
                <c:pt idx="8">
                  <c:v>30</c:v>
                </c:pt>
                <c:pt idx="9">
                  <c:v>73</c:v>
                </c:pt>
                <c:pt idx="10">
                  <c:v>332</c:v>
                </c:pt>
                <c:pt idx="11">
                  <c:v>591</c:v>
                </c:pt>
                <c:pt idx="12">
                  <c:v>549</c:v>
                </c:pt>
                <c:pt idx="13">
                  <c:v>428</c:v>
                </c:pt>
                <c:pt idx="14">
                  <c:v>317</c:v>
                </c:pt>
                <c:pt idx="15">
                  <c:v>228</c:v>
                </c:pt>
                <c:pt idx="16">
                  <c:v>167</c:v>
                </c:pt>
                <c:pt idx="17">
                  <c:v>124</c:v>
                </c:pt>
                <c:pt idx="18">
                  <c:v>96</c:v>
                </c:pt>
                <c:pt idx="19">
                  <c:v>65</c:v>
                </c:pt>
                <c:pt idx="20">
                  <c:v>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615296"/>
        <c:axId val="252629760"/>
      </c:barChart>
      <c:catAx>
        <c:axId val="25261529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Difference between </a:t>
                </a:r>
                <a:br>
                  <a:rPr lang="en-US"/>
                </a:br>
                <a:r>
                  <a:rPr lang="en-US"/>
                  <a:t>planned and actual</a:t>
                </a:r>
                <a:br>
                  <a:rPr lang="en-US"/>
                </a:br>
                <a:r>
                  <a:rPr lang="en-US"/>
                  <a:t>bike</a:t>
                </a:r>
                <a:r>
                  <a:rPr lang="en-US" baseline="0"/>
                  <a:t> travel times</a:t>
                </a:r>
                <a:br>
                  <a:rPr lang="en-US" baseline="0"/>
                </a:br>
                <a:r>
                  <a:rPr lang="en-US" baseline="0"/>
                  <a:t>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6102293014935942E-2"/>
              <c:y val="0.1168981461273649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2629760"/>
        <c:crosses val="autoZero"/>
        <c:auto val="1"/>
        <c:lblAlgn val="ctr"/>
        <c:lblOffset val="100"/>
        <c:tickLblSkip val="1"/>
        <c:noMultiLvlLbl val="0"/>
      </c:catAx>
      <c:valAx>
        <c:axId val="25262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r">
                  <a:defRPr/>
                </a:pPr>
                <a:r>
                  <a:rPr lang="en-US"/>
                  <a:t>Number of Trips </a:t>
                </a:r>
                <a:br>
                  <a:rPr lang="en-US"/>
                </a:br>
                <a:r>
                  <a:rPr lang="en-US"/>
                  <a:t>(1%</a:t>
                </a:r>
                <a:r>
                  <a:rPr lang="en-US" baseline="0"/>
                  <a:t> sample)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87675037515345877"/>
              <c:y val="0.9447472973781604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261529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936748763771524E-2"/>
          <c:y val="0.50007134613733284"/>
          <c:w val="0.81156006322426455"/>
          <c:h val="0.44942987373082849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3838464"/>
        <c:axId val="253840000"/>
      </c:barChart>
      <c:catAx>
        <c:axId val="253838464"/>
        <c:scaling>
          <c:orientation val="minMax"/>
        </c:scaling>
        <c:delete val="0"/>
        <c:axPos val="b"/>
        <c:majorTickMark val="out"/>
        <c:minorTickMark val="none"/>
        <c:tickLblPos val="nextTo"/>
        <c:crossAx val="253840000"/>
        <c:crosses val="autoZero"/>
        <c:auto val="1"/>
        <c:lblAlgn val="ctr"/>
        <c:lblOffset val="100"/>
        <c:noMultiLvlLbl val="0"/>
      </c:catAx>
      <c:valAx>
        <c:axId val="253840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838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 of CaBi</a:t>
            </a:r>
            <a:r>
              <a:rPr lang="en-US" baseline="0"/>
              <a:t> Trips by Travel Time </a:t>
            </a:r>
            <a:r>
              <a:rPr lang="en-US" b="0" baseline="0"/>
              <a:t/>
            </a:r>
            <a:br>
              <a:rPr lang="en-US" b="0" baseline="0"/>
            </a:br>
            <a:r>
              <a:rPr lang="en-US" b="0" baseline="0"/>
              <a:t>Compared with planned equivalent walk ing trips</a:t>
            </a:r>
            <a:endParaRPr lang="en-US" b="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2876263022147089"/>
          <c:y val="0.22547498906600411"/>
          <c:w val="0.85105071852260084"/>
          <c:h val="0.603692957110819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'CaBi v Walk-Transit Data'!$R$1</c:f>
              <c:strCache>
                <c:ptCount val="1"/>
                <c:pt idx="0">
                  <c:v>CaBi Rental Time (Walk)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'CaBi v Walk-Transit Data'!$N$2:$N$31</c:f>
              <c:strCache>
                <c:ptCount val="30"/>
                <c:pt idx="0">
                  <c:v>0 min</c:v>
                </c:pt>
                <c:pt idx="1">
                  <c:v>2 min</c:v>
                </c:pt>
                <c:pt idx="2">
                  <c:v>4 min</c:v>
                </c:pt>
                <c:pt idx="3">
                  <c:v>6 min</c:v>
                </c:pt>
                <c:pt idx="4">
                  <c:v>8 min</c:v>
                </c:pt>
                <c:pt idx="5">
                  <c:v>10 min</c:v>
                </c:pt>
                <c:pt idx="6">
                  <c:v>12 min</c:v>
                </c:pt>
                <c:pt idx="7">
                  <c:v>14 min</c:v>
                </c:pt>
                <c:pt idx="8">
                  <c:v>16 min</c:v>
                </c:pt>
                <c:pt idx="9">
                  <c:v>18 min</c:v>
                </c:pt>
                <c:pt idx="10">
                  <c:v>20 min</c:v>
                </c:pt>
                <c:pt idx="11">
                  <c:v>22 min</c:v>
                </c:pt>
                <c:pt idx="12">
                  <c:v>24 min</c:v>
                </c:pt>
                <c:pt idx="13">
                  <c:v>26 min</c:v>
                </c:pt>
                <c:pt idx="14">
                  <c:v>28 min</c:v>
                </c:pt>
                <c:pt idx="15">
                  <c:v>30 min</c:v>
                </c:pt>
                <c:pt idx="16">
                  <c:v>32 min</c:v>
                </c:pt>
                <c:pt idx="17">
                  <c:v>34 min</c:v>
                </c:pt>
                <c:pt idx="18">
                  <c:v>36 min</c:v>
                </c:pt>
                <c:pt idx="19">
                  <c:v>38 min</c:v>
                </c:pt>
                <c:pt idx="20">
                  <c:v>40 min</c:v>
                </c:pt>
                <c:pt idx="21">
                  <c:v>42 min</c:v>
                </c:pt>
                <c:pt idx="22">
                  <c:v>44 min</c:v>
                </c:pt>
                <c:pt idx="23">
                  <c:v>46 min</c:v>
                </c:pt>
                <c:pt idx="24">
                  <c:v>48 min</c:v>
                </c:pt>
                <c:pt idx="25">
                  <c:v>50 min</c:v>
                </c:pt>
                <c:pt idx="26">
                  <c:v>52 min</c:v>
                </c:pt>
                <c:pt idx="27">
                  <c:v>54 min</c:v>
                </c:pt>
                <c:pt idx="28">
                  <c:v>56 min</c:v>
                </c:pt>
                <c:pt idx="29">
                  <c:v>58 min</c:v>
                </c:pt>
              </c:strCache>
            </c:strRef>
          </c:cat>
          <c:val>
            <c:numRef>
              <c:f>'CaBi v Walk-Transit Data'!$R$2:$R$31</c:f>
              <c:numCache>
                <c:formatCode>General</c:formatCode>
                <c:ptCount val="30"/>
                <c:pt idx="0">
                  <c:v>23</c:v>
                </c:pt>
                <c:pt idx="1">
                  <c:v>177</c:v>
                </c:pt>
                <c:pt idx="2">
                  <c:v>155</c:v>
                </c:pt>
                <c:pt idx="3">
                  <c:v>48</c:v>
                </c:pt>
                <c:pt idx="4">
                  <c:v>20</c:v>
                </c:pt>
                <c:pt idx="5">
                  <c:v>10</c:v>
                </c:pt>
                <c:pt idx="6">
                  <c:v>6</c:v>
                </c:pt>
                <c:pt idx="7">
                  <c:v>9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253956480"/>
        <c:axId val="253958400"/>
      </c:barChart>
      <c:catAx>
        <c:axId val="25395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r">
                  <a:defRPr/>
                </a:pPr>
                <a:r>
                  <a:rPr lang="en-US"/>
                  <a:t>Actual CaBi Trip Time (min)</a:t>
                </a:r>
              </a:p>
            </c:rich>
          </c:tx>
          <c:layout>
            <c:manualLayout>
              <c:xMode val="edge"/>
              <c:yMode val="edge"/>
              <c:x val="0.78613054291468554"/>
              <c:y val="0.90430995145497628"/>
            </c:manualLayout>
          </c:layout>
          <c:overlay val="0"/>
        </c:title>
        <c:majorTickMark val="out"/>
        <c:minorTickMark val="none"/>
        <c:tickLblPos val="nextTo"/>
        <c:crossAx val="253958400"/>
        <c:crosses val="autoZero"/>
        <c:auto val="1"/>
        <c:lblAlgn val="ctr"/>
        <c:lblOffset val="100"/>
        <c:tickLblSkip val="5"/>
        <c:noMultiLvlLbl val="0"/>
      </c:catAx>
      <c:valAx>
        <c:axId val="253958400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Number of </a:t>
                </a:r>
                <a:br>
                  <a:rPr lang="en-US"/>
                </a:br>
                <a:r>
                  <a:rPr lang="en-US"/>
                  <a:t>Trips</a:t>
                </a:r>
              </a:p>
            </c:rich>
          </c:tx>
          <c:layout>
            <c:manualLayout>
              <c:xMode val="edge"/>
              <c:yMode val="edge"/>
              <c:x val="1.6102293014935942E-2"/>
              <c:y val="0.2241401821351037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3956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'CaBi v Walk-Transit Data'!$Q$1</c:f>
              <c:strCache>
                <c:ptCount val="1"/>
                <c:pt idx="0">
                  <c:v>Walk Only Time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'CaBi v Walk-Transit Data'!$N$2:$N$31</c:f>
              <c:strCache>
                <c:ptCount val="30"/>
                <c:pt idx="0">
                  <c:v>0 min</c:v>
                </c:pt>
                <c:pt idx="1">
                  <c:v>2 min</c:v>
                </c:pt>
                <c:pt idx="2">
                  <c:v>4 min</c:v>
                </c:pt>
                <c:pt idx="3">
                  <c:v>6 min</c:v>
                </c:pt>
                <c:pt idx="4">
                  <c:v>8 min</c:v>
                </c:pt>
                <c:pt idx="5">
                  <c:v>10 min</c:v>
                </c:pt>
                <c:pt idx="6">
                  <c:v>12 min</c:v>
                </c:pt>
                <c:pt idx="7">
                  <c:v>14 min</c:v>
                </c:pt>
                <c:pt idx="8">
                  <c:v>16 min</c:v>
                </c:pt>
                <c:pt idx="9">
                  <c:v>18 min</c:v>
                </c:pt>
                <c:pt idx="10">
                  <c:v>20 min</c:v>
                </c:pt>
                <c:pt idx="11">
                  <c:v>22 min</c:v>
                </c:pt>
                <c:pt idx="12">
                  <c:v>24 min</c:v>
                </c:pt>
                <c:pt idx="13">
                  <c:v>26 min</c:v>
                </c:pt>
                <c:pt idx="14">
                  <c:v>28 min</c:v>
                </c:pt>
                <c:pt idx="15">
                  <c:v>30 min</c:v>
                </c:pt>
                <c:pt idx="16">
                  <c:v>32 min</c:v>
                </c:pt>
                <c:pt idx="17">
                  <c:v>34 min</c:v>
                </c:pt>
                <c:pt idx="18">
                  <c:v>36 min</c:v>
                </c:pt>
                <c:pt idx="19">
                  <c:v>38 min</c:v>
                </c:pt>
                <c:pt idx="20">
                  <c:v>40 min</c:v>
                </c:pt>
                <c:pt idx="21">
                  <c:v>42 min</c:v>
                </c:pt>
                <c:pt idx="22">
                  <c:v>44 min</c:v>
                </c:pt>
                <c:pt idx="23">
                  <c:v>46 min</c:v>
                </c:pt>
                <c:pt idx="24">
                  <c:v>48 min</c:v>
                </c:pt>
                <c:pt idx="25">
                  <c:v>50 min</c:v>
                </c:pt>
                <c:pt idx="26">
                  <c:v>52 min</c:v>
                </c:pt>
                <c:pt idx="27">
                  <c:v>54 min</c:v>
                </c:pt>
                <c:pt idx="28">
                  <c:v>56 min</c:v>
                </c:pt>
                <c:pt idx="29">
                  <c:v>58 min</c:v>
                </c:pt>
              </c:strCache>
            </c:strRef>
          </c:cat>
          <c:val>
            <c:numRef>
              <c:f>'CaBi v Walk-Transit Data'!$Q$2:$Q$31</c:f>
              <c:numCache>
                <c:formatCode>General</c:formatCode>
                <c:ptCount val="30"/>
                <c:pt idx="0">
                  <c:v>8</c:v>
                </c:pt>
                <c:pt idx="1">
                  <c:v>2</c:v>
                </c:pt>
                <c:pt idx="2">
                  <c:v>37</c:v>
                </c:pt>
                <c:pt idx="3">
                  <c:v>89</c:v>
                </c:pt>
                <c:pt idx="4">
                  <c:v>112</c:v>
                </c:pt>
                <c:pt idx="5">
                  <c:v>94</c:v>
                </c:pt>
                <c:pt idx="6">
                  <c:v>57</c:v>
                </c:pt>
                <c:pt idx="7">
                  <c:v>47</c:v>
                </c:pt>
                <c:pt idx="8">
                  <c:v>21</c:v>
                </c:pt>
                <c:pt idx="9">
                  <c:v>7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253998976"/>
        <c:axId val="254009344"/>
      </c:barChart>
      <c:catAx>
        <c:axId val="25399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r">
                  <a:defRPr/>
                </a:pPr>
                <a:r>
                  <a:rPr lang="en-US"/>
                  <a:t>Planned</a:t>
                </a:r>
                <a:r>
                  <a:rPr lang="en-US" baseline="0"/>
                  <a:t>  WalkingTrip Time for </a:t>
                </a:r>
                <a:br>
                  <a:rPr lang="en-US" baseline="0"/>
                </a:br>
                <a:r>
                  <a:rPr lang="en-US" baseline="0"/>
                  <a:t>Equivalent Trip 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8613054291468554"/>
              <c:y val="0.90430995145497628"/>
            </c:manualLayout>
          </c:layout>
          <c:overlay val="0"/>
        </c:title>
        <c:majorTickMark val="out"/>
        <c:minorTickMark val="none"/>
        <c:tickLblPos val="nextTo"/>
        <c:crossAx val="254009344"/>
        <c:crosses val="autoZero"/>
        <c:auto val="1"/>
        <c:lblAlgn val="ctr"/>
        <c:lblOffset val="100"/>
        <c:tickLblSkip val="5"/>
        <c:noMultiLvlLbl val="0"/>
      </c:catAx>
      <c:valAx>
        <c:axId val="254009344"/>
        <c:scaling>
          <c:orientation val="minMax"/>
          <c:max val="20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Number of </a:t>
                </a:r>
                <a:br>
                  <a:rPr lang="en-US"/>
                </a:br>
                <a:r>
                  <a:rPr lang="en-US"/>
                  <a:t>Trips</a:t>
                </a:r>
              </a:p>
            </c:rich>
          </c:tx>
          <c:layout>
            <c:manualLayout>
              <c:xMode val="edge"/>
              <c:yMode val="edge"/>
              <c:x val="1.6102293014935942E-2"/>
              <c:y val="3.37475219899823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39989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936748763771524E-2"/>
          <c:y val="0.50007134613733284"/>
          <c:w val="0.81156006322426455"/>
          <c:h val="0.44942987373082849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3857152"/>
        <c:axId val="254368768"/>
      </c:barChart>
      <c:catAx>
        <c:axId val="253857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54368768"/>
        <c:crosses val="autoZero"/>
        <c:auto val="1"/>
        <c:lblAlgn val="ctr"/>
        <c:lblOffset val="100"/>
        <c:noMultiLvlLbl val="0"/>
      </c:catAx>
      <c:valAx>
        <c:axId val="25436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857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 of CaBi</a:t>
            </a:r>
            <a:r>
              <a:rPr lang="en-US" baseline="0"/>
              <a:t> Trips by Travel Time</a:t>
            </a:r>
            <a:br>
              <a:rPr lang="en-US" baseline="0"/>
            </a:br>
            <a:r>
              <a:rPr lang="en-US" b="0" baseline="0"/>
              <a:t>Compared with equivalent planned transit trips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'CaBi v Walk-Transit Data'!$P$1</c:f>
              <c:strCache>
                <c:ptCount val="1"/>
                <c:pt idx="0">
                  <c:v>CaBi Rental Time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'CaBi v Walk-Transit Data'!$N$2:$N$31</c:f>
              <c:strCache>
                <c:ptCount val="30"/>
                <c:pt idx="0">
                  <c:v>0 min</c:v>
                </c:pt>
                <c:pt idx="1">
                  <c:v>2 min</c:v>
                </c:pt>
                <c:pt idx="2">
                  <c:v>4 min</c:v>
                </c:pt>
                <c:pt idx="3">
                  <c:v>6 min</c:v>
                </c:pt>
                <c:pt idx="4">
                  <c:v>8 min</c:v>
                </c:pt>
                <c:pt idx="5">
                  <c:v>10 min</c:v>
                </c:pt>
                <c:pt idx="6">
                  <c:v>12 min</c:v>
                </c:pt>
                <c:pt idx="7">
                  <c:v>14 min</c:v>
                </c:pt>
                <c:pt idx="8">
                  <c:v>16 min</c:v>
                </c:pt>
                <c:pt idx="9">
                  <c:v>18 min</c:v>
                </c:pt>
                <c:pt idx="10">
                  <c:v>20 min</c:v>
                </c:pt>
                <c:pt idx="11">
                  <c:v>22 min</c:v>
                </c:pt>
                <c:pt idx="12">
                  <c:v>24 min</c:v>
                </c:pt>
                <c:pt idx="13">
                  <c:v>26 min</c:v>
                </c:pt>
                <c:pt idx="14">
                  <c:v>28 min</c:v>
                </c:pt>
                <c:pt idx="15">
                  <c:v>30 min</c:v>
                </c:pt>
                <c:pt idx="16">
                  <c:v>32 min</c:v>
                </c:pt>
                <c:pt idx="17">
                  <c:v>34 min</c:v>
                </c:pt>
                <c:pt idx="18">
                  <c:v>36 min</c:v>
                </c:pt>
                <c:pt idx="19">
                  <c:v>38 min</c:v>
                </c:pt>
                <c:pt idx="20">
                  <c:v>40 min</c:v>
                </c:pt>
                <c:pt idx="21">
                  <c:v>42 min</c:v>
                </c:pt>
                <c:pt idx="22">
                  <c:v>44 min</c:v>
                </c:pt>
                <c:pt idx="23">
                  <c:v>46 min</c:v>
                </c:pt>
                <c:pt idx="24">
                  <c:v>48 min</c:v>
                </c:pt>
                <c:pt idx="25">
                  <c:v>50 min</c:v>
                </c:pt>
                <c:pt idx="26">
                  <c:v>52 min</c:v>
                </c:pt>
                <c:pt idx="27">
                  <c:v>54 min</c:v>
                </c:pt>
                <c:pt idx="28">
                  <c:v>56 min</c:v>
                </c:pt>
                <c:pt idx="29">
                  <c:v>58 min</c:v>
                </c:pt>
              </c:strCache>
            </c:strRef>
          </c:cat>
          <c:val>
            <c:numRef>
              <c:f>'CaBi v Walk-Transit Data'!$P$2:$P$31</c:f>
              <c:numCache>
                <c:formatCode>General</c:formatCode>
                <c:ptCount val="30"/>
                <c:pt idx="0">
                  <c:v>3</c:v>
                </c:pt>
                <c:pt idx="1">
                  <c:v>128</c:v>
                </c:pt>
                <c:pt idx="2">
                  <c:v>335</c:v>
                </c:pt>
                <c:pt idx="3">
                  <c:v>452</c:v>
                </c:pt>
                <c:pt idx="4">
                  <c:v>419</c:v>
                </c:pt>
                <c:pt idx="5">
                  <c:v>343</c:v>
                </c:pt>
                <c:pt idx="6">
                  <c:v>277</c:v>
                </c:pt>
                <c:pt idx="7">
                  <c:v>206</c:v>
                </c:pt>
                <c:pt idx="8">
                  <c:v>175</c:v>
                </c:pt>
                <c:pt idx="9">
                  <c:v>142</c:v>
                </c:pt>
                <c:pt idx="10">
                  <c:v>85</c:v>
                </c:pt>
                <c:pt idx="11">
                  <c:v>81</c:v>
                </c:pt>
                <c:pt idx="12">
                  <c:v>64</c:v>
                </c:pt>
                <c:pt idx="13">
                  <c:v>46</c:v>
                </c:pt>
                <c:pt idx="14">
                  <c:v>28</c:v>
                </c:pt>
                <c:pt idx="15">
                  <c:v>13</c:v>
                </c:pt>
                <c:pt idx="16">
                  <c:v>17</c:v>
                </c:pt>
                <c:pt idx="17">
                  <c:v>10</c:v>
                </c:pt>
                <c:pt idx="18">
                  <c:v>10</c:v>
                </c:pt>
                <c:pt idx="19">
                  <c:v>9</c:v>
                </c:pt>
                <c:pt idx="20">
                  <c:v>7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2</c:v>
                </c:pt>
                <c:pt idx="25">
                  <c:v>4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254397824"/>
        <c:axId val="254461440"/>
      </c:barChart>
      <c:catAx>
        <c:axId val="25439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r">
                  <a:defRPr/>
                </a:pPr>
                <a:r>
                  <a:rPr lang="en-US"/>
                  <a:t>Actual CaBi Trip Time (min)</a:t>
                </a:r>
              </a:p>
            </c:rich>
          </c:tx>
          <c:layout>
            <c:manualLayout>
              <c:xMode val="edge"/>
              <c:yMode val="edge"/>
              <c:x val="0.78613054291468554"/>
              <c:y val="0.90430995145497628"/>
            </c:manualLayout>
          </c:layout>
          <c:overlay val="0"/>
        </c:title>
        <c:majorTickMark val="out"/>
        <c:minorTickMark val="none"/>
        <c:tickLblPos val="nextTo"/>
        <c:crossAx val="254461440"/>
        <c:crosses val="autoZero"/>
        <c:auto val="1"/>
        <c:lblAlgn val="ctr"/>
        <c:lblOffset val="100"/>
        <c:tickLblSkip val="5"/>
        <c:noMultiLvlLbl val="0"/>
      </c:catAx>
      <c:valAx>
        <c:axId val="254461440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Number of </a:t>
                </a:r>
                <a:br>
                  <a:rPr lang="en-US"/>
                </a:br>
                <a:r>
                  <a:rPr lang="en-US"/>
                  <a:t>Trips</a:t>
                </a:r>
              </a:p>
            </c:rich>
          </c:tx>
          <c:layout>
            <c:manualLayout>
              <c:xMode val="edge"/>
              <c:yMode val="edge"/>
              <c:x val="1.6102293014935942E-2"/>
              <c:y val="0.205068267133858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43978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'CaBi v Walk-Transit Data'!$O$1</c:f>
              <c:strCache>
                <c:ptCount val="1"/>
                <c:pt idx="0">
                  <c:v>Total Transit Time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'CaBi v Walk-Transit Data'!$N$2:$N$31</c:f>
              <c:strCache>
                <c:ptCount val="30"/>
                <c:pt idx="0">
                  <c:v>0 min</c:v>
                </c:pt>
                <c:pt idx="1">
                  <c:v>2 min</c:v>
                </c:pt>
                <c:pt idx="2">
                  <c:v>4 min</c:v>
                </c:pt>
                <c:pt idx="3">
                  <c:v>6 min</c:v>
                </c:pt>
                <c:pt idx="4">
                  <c:v>8 min</c:v>
                </c:pt>
                <c:pt idx="5">
                  <c:v>10 min</c:v>
                </c:pt>
                <c:pt idx="6">
                  <c:v>12 min</c:v>
                </c:pt>
                <c:pt idx="7">
                  <c:v>14 min</c:v>
                </c:pt>
                <c:pt idx="8">
                  <c:v>16 min</c:v>
                </c:pt>
                <c:pt idx="9">
                  <c:v>18 min</c:v>
                </c:pt>
                <c:pt idx="10">
                  <c:v>20 min</c:v>
                </c:pt>
                <c:pt idx="11">
                  <c:v>22 min</c:v>
                </c:pt>
                <c:pt idx="12">
                  <c:v>24 min</c:v>
                </c:pt>
                <c:pt idx="13">
                  <c:v>26 min</c:v>
                </c:pt>
                <c:pt idx="14">
                  <c:v>28 min</c:v>
                </c:pt>
                <c:pt idx="15">
                  <c:v>30 min</c:v>
                </c:pt>
                <c:pt idx="16">
                  <c:v>32 min</c:v>
                </c:pt>
                <c:pt idx="17">
                  <c:v>34 min</c:v>
                </c:pt>
                <c:pt idx="18">
                  <c:v>36 min</c:v>
                </c:pt>
                <c:pt idx="19">
                  <c:v>38 min</c:v>
                </c:pt>
                <c:pt idx="20">
                  <c:v>40 min</c:v>
                </c:pt>
                <c:pt idx="21">
                  <c:v>42 min</c:v>
                </c:pt>
                <c:pt idx="22">
                  <c:v>44 min</c:v>
                </c:pt>
                <c:pt idx="23">
                  <c:v>46 min</c:v>
                </c:pt>
                <c:pt idx="24">
                  <c:v>48 min</c:v>
                </c:pt>
                <c:pt idx="25">
                  <c:v>50 min</c:v>
                </c:pt>
                <c:pt idx="26">
                  <c:v>52 min</c:v>
                </c:pt>
                <c:pt idx="27">
                  <c:v>54 min</c:v>
                </c:pt>
                <c:pt idx="28">
                  <c:v>56 min</c:v>
                </c:pt>
                <c:pt idx="29">
                  <c:v>58 min</c:v>
                </c:pt>
              </c:strCache>
            </c:strRef>
          </c:cat>
          <c:val>
            <c:numRef>
              <c:f>'CaBi v Walk-Transit Data'!$O$2:$O$31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32</c:v>
                </c:pt>
                <c:pt idx="4">
                  <c:v>100</c:v>
                </c:pt>
                <c:pt idx="5">
                  <c:v>209</c:v>
                </c:pt>
                <c:pt idx="6">
                  <c:v>256</c:v>
                </c:pt>
                <c:pt idx="7">
                  <c:v>286</c:v>
                </c:pt>
                <c:pt idx="8">
                  <c:v>324</c:v>
                </c:pt>
                <c:pt idx="9">
                  <c:v>297</c:v>
                </c:pt>
                <c:pt idx="10">
                  <c:v>275</c:v>
                </c:pt>
                <c:pt idx="11">
                  <c:v>209</c:v>
                </c:pt>
                <c:pt idx="12">
                  <c:v>202</c:v>
                </c:pt>
                <c:pt idx="13">
                  <c:v>184</c:v>
                </c:pt>
                <c:pt idx="14">
                  <c:v>115</c:v>
                </c:pt>
                <c:pt idx="15">
                  <c:v>104</c:v>
                </c:pt>
                <c:pt idx="16">
                  <c:v>86</c:v>
                </c:pt>
                <c:pt idx="17">
                  <c:v>78</c:v>
                </c:pt>
                <c:pt idx="18">
                  <c:v>50</c:v>
                </c:pt>
                <c:pt idx="19">
                  <c:v>38</c:v>
                </c:pt>
                <c:pt idx="20">
                  <c:v>25</c:v>
                </c:pt>
                <c:pt idx="21">
                  <c:v>14</c:v>
                </c:pt>
                <c:pt idx="22">
                  <c:v>21</c:v>
                </c:pt>
                <c:pt idx="23">
                  <c:v>5</c:v>
                </c:pt>
                <c:pt idx="24">
                  <c:v>15</c:v>
                </c:pt>
                <c:pt idx="25">
                  <c:v>4</c:v>
                </c:pt>
                <c:pt idx="26">
                  <c:v>1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254620800"/>
        <c:axId val="254622720"/>
      </c:barChart>
      <c:catAx>
        <c:axId val="254620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algn="r">
                  <a:defRPr/>
                </a:pPr>
                <a:r>
                  <a:rPr lang="en-US"/>
                  <a:t>Planned</a:t>
                </a:r>
                <a:r>
                  <a:rPr lang="en-US" baseline="0"/>
                  <a:t> Transit Trip Time for </a:t>
                </a:r>
                <a:br>
                  <a:rPr lang="en-US" baseline="0"/>
                </a:br>
                <a:r>
                  <a:rPr lang="en-US" baseline="0"/>
                  <a:t>Equivalent Trip 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8613054291468554"/>
              <c:y val="0.90430995145497628"/>
            </c:manualLayout>
          </c:layout>
          <c:overlay val="0"/>
        </c:title>
        <c:majorTickMark val="out"/>
        <c:minorTickMark val="none"/>
        <c:tickLblPos val="nextTo"/>
        <c:crossAx val="254622720"/>
        <c:crosses val="autoZero"/>
        <c:auto val="1"/>
        <c:lblAlgn val="ctr"/>
        <c:lblOffset val="100"/>
        <c:tickLblSkip val="5"/>
        <c:noMultiLvlLbl val="0"/>
      </c:catAx>
      <c:valAx>
        <c:axId val="254622720"/>
        <c:scaling>
          <c:orientation val="minMax"/>
          <c:max val="500"/>
        </c:scaling>
        <c:delete val="0"/>
        <c:axPos val="l"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Number of </a:t>
                </a:r>
                <a:br>
                  <a:rPr lang="en-US"/>
                </a:br>
                <a:r>
                  <a:rPr lang="en-US"/>
                  <a:t>Trips</a:t>
                </a:r>
              </a:p>
            </c:rich>
          </c:tx>
          <c:layout>
            <c:manualLayout>
              <c:xMode val="edge"/>
              <c:yMode val="edge"/>
              <c:x val="1.6102293014935942E-2"/>
              <c:y val="3.374752198998239E-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54620800"/>
        <c:crosses val="autoZero"/>
        <c:crossBetween val="between"/>
      </c:valAx>
      <c:spPr>
        <a:ln>
          <a:solidFill>
            <a:schemeClr val="bg1"/>
          </a:solidFill>
        </a:ln>
      </c:spPr>
    </c:plotArea>
    <c:plotVisOnly val="1"/>
    <c:dispBlanksAs val="gap"/>
    <c:showDLblsOverMax val="0"/>
  </c:chart>
  <c:spPr>
    <a:ln>
      <a:solidFill>
        <a:schemeClr val="bg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CaBi Trip Time as</a:t>
            </a:r>
            <a:r>
              <a:rPr lang="en-US" baseline="0"/>
              <a:t> a function of Predicted Transit Travel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1179033916198362"/>
          <c:y val="8.4884590885769523E-2"/>
          <c:w val="0.7609777011483656"/>
          <c:h val="0.821800099437210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'Bike v Transit Data'!$A$1</c:f>
              <c:strCache>
                <c:ptCount val="1"/>
                <c:pt idx="0">
                  <c:v>Total Transit Time (min)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tx1">
                  <a:alpha val="15000"/>
                </a:schemeClr>
              </a:solidFill>
              <a:ln>
                <a:noFill/>
              </a:ln>
            </c:spPr>
          </c:marker>
          <c:xVal>
            <c:numRef>
              <c:f>'Bike v Transit Data'!$A$2:$A$4000</c:f>
              <c:numCache>
                <c:formatCode>0</c:formatCode>
                <c:ptCount val="2950"/>
                <c:pt idx="0">
                  <c:v>22.366666666666667</c:v>
                </c:pt>
                <c:pt idx="1">
                  <c:v>14.316666666666666</c:v>
                </c:pt>
                <c:pt idx="2">
                  <c:v>20.216666666666665</c:v>
                </c:pt>
                <c:pt idx="3">
                  <c:v>18.766666666666666</c:v>
                </c:pt>
                <c:pt idx="4">
                  <c:v>26.233333333333334</c:v>
                </c:pt>
                <c:pt idx="5">
                  <c:v>26.083333333333332</c:v>
                </c:pt>
                <c:pt idx="6">
                  <c:v>32.216666666666669</c:v>
                </c:pt>
                <c:pt idx="7">
                  <c:v>7.7</c:v>
                </c:pt>
                <c:pt idx="8">
                  <c:v>25.833333333333332</c:v>
                </c:pt>
                <c:pt idx="9">
                  <c:v>11.783333333333333</c:v>
                </c:pt>
                <c:pt idx="10">
                  <c:v>21.216666666666665</c:v>
                </c:pt>
                <c:pt idx="11">
                  <c:v>21.866666666666667</c:v>
                </c:pt>
                <c:pt idx="12">
                  <c:v>15.533333333333333</c:v>
                </c:pt>
                <c:pt idx="13">
                  <c:v>17.3</c:v>
                </c:pt>
                <c:pt idx="14">
                  <c:v>16.533333333333335</c:v>
                </c:pt>
                <c:pt idx="15">
                  <c:v>31.133333333333333</c:v>
                </c:pt>
                <c:pt idx="16">
                  <c:v>28.866666666666667</c:v>
                </c:pt>
                <c:pt idx="17">
                  <c:v>34.4</c:v>
                </c:pt>
                <c:pt idx="18">
                  <c:v>16.366666666666667</c:v>
                </c:pt>
                <c:pt idx="19">
                  <c:v>8.8166666666666664</c:v>
                </c:pt>
                <c:pt idx="20">
                  <c:v>21.766666666666666</c:v>
                </c:pt>
                <c:pt idx="21">
                  <c:v>31.866666666666667</c:v>
                </c:pt>
                <c:pt idx="22">
                  <c:v>32.700000000000003</c:v>
                </c:pt>
                <c:pt idx="23">
                  <c:v>17.600000000000001</c:v>
                </c:pt>
                <c:pt idx="24">
                  <c:v>16.7</c:v>
                </c:pt>
                <c:pt idx="25">
                  <c:v>12.2</c:v>
                </c:pt>
                <c:pt idx="26">
                  <c:v>25.4</c:v>
                </c:pt>
                <c:pt idx="27">
                  <c:v>16.183333333333334</c:v>
                </c:pt>
                <c:pt idx="28">
                  <c:v>24.283333333333335</c:v>
                </c:pt>
                <c:pt idx="29">
                  <c:v>26.383333333333333</c:v>
                </c:pt>
                <c:pt idx="30">
                  <c:v>16.366666666666667</c:v>
                </c:pt>
                <c:pt idx="31">
                  <c:v>15.316666666666666</c:v>
                </c:pt>
                <c:pt idx="32">
                  <c:v>13.133333333333333</c:v>
                </c:pt>
                <c:pt idx="33">
                  <c:v>17.25</c:v>
                </c:pt>
                <c:pt idx="34">
                  <c:v>12.766666666666667</c:v>
                </c:pt>
                <c:pt idx="35">
                  <c:v>14.333333333333334</c:v>
                </c:pt>
                <c:pt idx="36">
                  <c:v>18.75</c:v>
                </c:pt>
                <c:pt idx="37">
                  <c:v>26.75</c:v>
                </c:pt>
                <c:pt idx="38">
                  <c:v>20.066666666666666</c:v>
                </c:pt>
                <c:pt idx="39">
                  <c:v>22.283333333333335</c:v>
                </c:pt>
                <c:pt idx="40">
                  <c:v>28.816666666666666</c:v>
                </c:pt>
                <c:pt idx="41">
                  <c:v>19.533333333333335</c:v>
                </c:pt>
                <c:pt idx="42">
                  <c:v>30.533333333333335</c:v>
                </c:pt>
                <c:pt idx="43">
                  <c:v>23.1</c:v>
                </c:pt>
                <c:pt idx="44">
                  <c:v>22.85</c:v>
                </c:pt>
                <c:pt idx="45">
                  <c:v>22.216666666666665</c:v>
                </c:pt>
                <c:pt idx="46">
                  <c:v>22.7</c:v>
                </c:pt>
                <c:pt idx="47">
                  <c:v>14.933333333333334</c:v>
                </c:pt>
                <c:pt idx="48">
                  <c:v>11.766666666666667</c:v>
                </c:pt>
                <c:pt idx="49">
                  <c:v>16.899999999999999</c:v>
                </c:pt>
                <c:pt idx="50">
                  <c:v>11.8</c:v>
                </c:pt>
                <c:pt idx="51">
                  <c:v>14.65</c:v>
                </c:pt>
                <c:pt idx="52">
                  <c:v>20.016666666666666</c:v>
                </c:pt>
                <c:pt idx="53">
                  <c:v>20.433333333333334</c:v>
                </c:pt>
                <c:pt idx="54">
                  <c:v>11.183333333333334</c:v>
                </c:pt>
                <c:pt idx="55">
                  <c:v>28.6</c:v>
                </c:pt>
                <c:pt idx="56">
                  <c:v>26.4</c:v>
                </c:pt>
                <c:pt idx="57">
                  <c:v>25.016666666666666</c:v>
                </c:pt>
                <c:pt idx="58">
                  <c:v>18.350000000000001</c:v>
                </c:pt>
                <c:pt idx="59">
                  <c:v>24.6</c:v>
                </c:pt>
                <c:pt idx="60">
                  <c:v>22.75</c:v>
                </c:pt>
                <c:pt idx="61">
                  <c:v>28.266666666666666</c:v>
                </c:pt>
                <c:pt idx="62">
                  <c:v>20.9</c:v>
                </c:pt>
                <c:pt idx="63">
                  <c:v>14.833333333333334</c:v>
                </c:pt>
                <c:pt idx="64">
                  <c:v>19.283333333333335</c:v>
                </c:pt>
                <c:pt idx="65">
                  <c:v>18.95</c:v>
                </c:pt>
                <c:pt idx="66">
                  <c:v>16.2</c:v>
                </c:pt>
                <c:pt idx="67">
                  <c:v>16.416666666666668</c:v>
                </c:pt>
                <c:pt idx="68">
                  <c:v>23.016666666666666</c:v>
                </c:pt>
                <c:pt idx="69">
                  <c:v>9.4499999999999993</c:v>
                </c:pt>
                <c:pt idx="70">
                  <c:v>12.3</c:v>
                </c:pt>
                <c:pt idx="71">
                  <c:v>17.133333333333333</c:v>
                </c:pt>
                <c:pt idx="72">
                  <c:v>17.683333333333334</c:v>
                </c:pt>
                <c:pt idx="73">
                  <c:v>19.25</c:v>
                </c:pt>
                <c:pt idx="74">
                  <c:v>16.649999999999999</c:v>
                </c:pt>
                <c:pt idx="75">
                  <c:v>24.45</c:v>
                </c:pt>
                <c:pt idx="76">
                  <c:v>26.533333333333335</c:v>
                </c:pt>
                <c:pt idx="77">
                  <c:v>17.25</c:v>
                </c:pt>
                <c:pt idx="78">
                  <c:v>16.716666666666665</c:v>
                </c:pt>
                <c:pt idx="79">
                  <c:v>17.850000000000001</c:v>
                </c:pt>
                <c:pt idx="80">
                  <c:v>11.966666666666667</c:v>
                </c:pt>
                <c:pt idx="81">
                  <c:v>29.533333333333335</c:v>
                </c:pt>
                <c:pt idx="82">
                  <c:v>14.083333333333334</c:v>
                </c:pt>
                <c:pt idx="83">
                  <c:v>15.466666666666667</c:v>
                </c:pt>
                <c:pt idx="84">
                  <c:v>16.55</c:v>
                </c:pt>
                <c:pt idx="85">
                  <c:v>11.783333333333333</c:v>
                </c:pt>
                <c:pt idx="86">
                  <c:v>21.1</c:v>
                </c:pt>
                <c:pt idx="87">
                  <c:v>16.466666666666665</c:v>
                </c:pt>
                <c:pt idx="88">
                  <c:v>20.45</c:v>
                </c:pt>
                <c:pt idx="89">
                  <c:v>16.666666666666668</c:v>
                </c:pt>
                <c:pt idx="90">
                  <c:v>36.833333333333336</c:v>
                </c:pt>
                <c:pt idx="91">
                  <c:v>19.583333333333332</c:v>
                </c:pt>
                <c:pt idx="92">
                  <c:v>35.9</c:v>
                </c:pt>
                <c:pt idx="93">
                  <c:v>41.75</c:v>
                </c:pt>
                <c:pt idx="94">
                  <c:v>21.15</c:v>
                </c:pt>
                <c:pt idx="95">
                  <c:v>13.55</c:v>
                </c:pt>
                <c:pt idx="96">
                  <c:v>23.416666666666668</c:v>
                </c:pt>
                <c:pt idx="97">
                  <c:v>14.983333333333333</c:v>
                </c:pt>
                <c:pt idx="98">
                  <c:v>22.166666666666668</c:v>
                </c:pt>
                <c:pt idx="99">
                  <c:v>19.883333333333333</c:v>
                </c:pt>
                <c:pt idx="100">
                  <c:v>16.716666666666665</c:v>
                </c:pt>
                <c:pt idx="101">
                  <c:v>39.950000000000003</c:v>
                </c:pt>
                <c:pt idx="102">
                  <c:v>16.416666666666668</c:v>
                </c:pt>
                <c:pt idx="103">
                  <c:v>16.649999999999999</c:v>
                </c:pt>
                <c:pt idx="104">
                  <c:v>22.783333333333335</c:v>
                </c:pt>
                <c:pt idx="105">
                  <c:v>18.850000000000001</c:v>
                </c:pt>
                <c:pt idx="106">
                  <c:v>22.55</c:v>
                </c:pt>
                <c:pt idx="107">
                  <c:v>18.016666666666666</c:v>
                </c:pt>
                <c:pt idx="108">
                  <c:v>37.950000000000003</c:v>
                </c:pt>
                <c:pt idx="109">
                  <c:v>26.083333333333332</c:v>
                </c:pt>
                <c:pt idx="110">
                  <c:v>27.666666666666668</c:v>
                </c:pt>
                <c:pt idx="111">
                  <c:v>18.5</c:v>
                </c:pt>
                <c:pt idx="112">
                  <c:v>19.416666666666668</c:v>
                </c:pt>
                <c:pt idx="113">
                  <c:v>29.316666666666666</c:v>
                </c:pt>
                <c:pt idx="114">
                  <c:v>22.9</c:v>
                </c:pt>
                <c:pt idx="115">
                  <c:v>43.55</c:v>
                </c:pt>
                <c:pt idx="116">
                  <c:v>32.049999999999997</c:v>
                </c:pt>
                <c:pt idx="117">
                  <c:v>50.55</c:v>
                </c:pt>
                <c:pt idx="118">
                  <c:v>32.616666666666667</c:v>
                </c:pt>
                <c:pt idx="119">
                  <c:v>26.933333333333334</c:v>
                </c:pt>
                <c:pt idx="120">
                  <c:v>14.3</c:v>
                </c:pt>
                <c:pt idx="121">
                  <c:v>19.216666666666665</c:v>
                </c:pt>
                <c:pt idx="122">
                  <c:v>18.7</c:v>
                </c:pt>
                <c:pt idx="123">
                  <c:v>22.533333333333335</c:v>
                </c:pt>
                <c:pt idx="124">
                  <c:v>21.95</c:v>
                </c:pt>
                <c:pt idx="125">
                  <c:v>14.383333333333333</c:v>
                </c:pt>
                <c:pt idx="126">
                  <c:v>33.383333333333333</c:v>
                </c:pt>
                <c:pt idx="127">
                  <c:v>27.166666666666668</c:v>
                </c:pt>
                <c:pt idx="128">
                  <c:v>20.066666666666666</c:v>
                </c:pt>
                <c:pt idx="129">
                  <c:v>32.65</c:v>
                </c:pt>
                <c:pt idx="130">
                  <c:v>11.233333333333333</c:v>
                </c:pt>
                <c:pt idx="131">
                  <c:v>17.2</c:v>
                </c:pt>
                <c:pt idx="132">
                  <c:v>18.350000000000001</c:v>
                </c:pt>
                <c:pt idx="133">
                  <c:v>22</c:v>
                </c:pt>
                <c:pt idx="134">
                  <c:v>24.616666666666667</c:v>
                </c:pt>
                <c:pt idx="135">
                  <c:v>17.183333333333334</c:v>
                </c:pt>
                <c:pt idx="136">
                  <c:v>24.316666666666666</c:v>
                </c:pt>
                <c:pt idx="137">
                  <c:v>21.916666666666668</c:v>
                </c:pt>
                <c:pt idx="138">
                  <c:v>19.850000000000001</c:v>
                </c:pt>
                <c:pt idx="139">
                  <c:v>12.233333333333333</c:v>
                </c:pt>
                <c:pt idx="140">
                  <c:v>11.5</c:v>
                </c:pt>
                <c:pt idx="141">
                  <c:v>24.716666666666665</c:v>
                </c:pt>
                <c:pt idx="142">
                  <c:v>12.233333333333333</c:v>
                </c:pt>
                <c:pt idx="143">
                  <c:v>17.783333333333335</c:v>
                </c:pt>
                <c:pt idx="144">
                  <c:v>20</c:v>
                </c:pt>
                <c:pt idx="145">
                  <c:v>25.833333333333332</c:v>
                </c:pt>
                <c:pt idx="146">
                  <c:v>24.566666666666666</c:v>
                </c:pt>
                <c:pt idx="147">
                  <c:v>38.549999999999997</c:v>
                </c:pt>
                <c:pt idx="148">
                  <c:v>14.133333333333333</c:v>
                </c:pt>
                <c:pt idx="149">
                  <c:v>39.383333333333333</c:v>
                </c:pt>
                <c:pt idx="150">
                  <c:v>34.9</c:v>
                </c:pt>
                <c:pt idx="151">
                  <c:v>19</c:v>
                </c:pt>
                <c:pt idx="152">
                  <c:v>28.233333333333334</c:v>
                </c:pt>
                <c:pt idx="153">
                  <c:v>30.1</c:v>
                </c:pt>
                <c:pt idx="154">
                  <c:v>30.15</c:v>
                </c:pt>
                <c:pt idx="155">
                  <c:v>22.216666666666665</c:v>
                </c:pt>
                <c:pt idx="156">
                  <c:v>31.233333333333334</c:v>
                </c:pt>
                <c:pt idx="157">
                  <c:v>18.366666666666667</c:v>
                </c:pt>
                <c:pt idx="158">
                  <c:v>24.583333333333332</c:v>
                </c:pt>
                <c:pt idx="159">
                  <c:v>34.299999999999997</c:v>
                </c:pt>
                <c:pt idx="160">
                  <c:v>15.966666666666667</c:v>
                </c:pt>
                <c:pt idx="161">
                  <c:v>33.366666666666667</c:v>
                </c:pt>
                <c:pt idx="162">
                  <c:v>12.566666666666666</c:v>
                </c:pt>
                <c:pt idx="163">
                  <c:v>21.25</c:v>
                </c:pt>
                <c:pt idx="164">
                  <c:v>24.466666666666665</c:v>
                </c:pt>
                <c:pt idx="165">
                  <c:v>23.133333333333333</c:v>
                </c:pt>
                <c:pt idx="166">
                  <c:v>19.283333333333335</c:v>
                </c:pt>
                <c:pt idx="167">
                  <c:v>28.216666666666665</c:v>
                </c:pt>
                <c:pt idx="168">
                  <c:v>21.083333333333332</c:v>
                </c:pt>
                <c:pt idx="169">
                  <c:v>12.616666666666667</c:v>
                </c:pt>
                <c:pt idx="170">
                  <c:v>18.383333333333333</c:v>
                </c:pt>
                <c:pt idx="171">
                  <c:v>49.15</c:v>
                </c:pt>
                <c:pt idx="172">
                  <c:v>27.166666666666668</c:v>
                </c:pt>
                <c:pt idx="173">
                  <c:v>19.416666666666668</c:v>
                </c:pt>
                <c:pt idx="174">
                  <c:v>15.633333333333333</c:v>
                </c:pt>
                <c:pt idx="175">
                  <c:v>18.350000000000001</c:v>
                </c:pt>
                <c:pt idx="176">
                  <c:v>11.15</c:v>
                </c:pt>
                <c:pt idx="177">
                  <c:v>23.916666666666668</c:v>
                </c:pt>
                <c:pt idx="178">
                  <c:v>16.833333333333332</c:v>
                </c:pt>
                <c:pt idx="179">
                  <c:v>14.1</c:v>
                </c:pt>
                <c:pt idx="180">
                  <c:v>29.583333333333332</c:v>
                </c:pt>
                <c:pt idx="181">
                  <c:v>16.350000000000001</c:v>
                </c:pt>
                <c:pt idx="182">
                  <c:v>25.2</c:v>
                </c:pt>
                <c:pt idx="183">
                  <c:v>24.583333333333332</c:v>
                </c:pt>
                <c:pt idx="184">
                  <c:v>10.916666666666666</c:v>
                </c:pt>
                <c:pt idx="185">
                  <c:v>15.75</c:v>
                </c:pt>
                <c:pt idx="186">
                  <c:v>25.65</c:v>
                </c:pt>
                <c:pt idx="187">
                  <c:v>28.9</c:v>
                </c:pt>
                <c:pt idx="188">
                  <c:v>11.95</c:v>
                </c:pt>
                <c:pt idx="189">
                  <c:v>20.45</c:v>
                </c:pt>
                <c:pt idx="190">
                  <c:v>9.9499999999999993</c:v>
                </c:pt>
                <c:pt idx="191">
                  <c:v>13.2</c:v>
                </c:pt>
                <c:pt idx="192">
                  <c:v>22.216666666666665</c:v>
                </c:pt>
                <c:pt idx="193">
                  <c:v>16.433333333333334</c:v>
                </c:pt>
                <c:pt idx="194">
                  <c:v>25.266666666666666</c:v>
                </c:pt>
                <c:pt idx="195">
                  <c:v>24.966666666666665</c:v>
                </c:pt>
                <c:pt idx="196">
                  <c:v>23.716666666666665</c:v>
                </c:pt>
                <c:pt idx="197">
                  <c:v>31</c:v>
                </c:pt>
                <c:pt idx="198">
                  <c:v>24.566666666666666</c:v>
                </c:pt>
                <c:pt idx="199">
                  <c:v>14.616666666666667</c:v>
                </c:pt>
                <c:pt idx="200">
                  <c:v>18.7</c:v>
                </c:pt>
                <c:pt idx="201">
                  <c:v>20.266666666666666</c:v>
                </c:pt>
                <c:pt idx="202">
                  <c:v>23.75</c:v>
                </c:pt>
                <c:pt idx="203">
                  <c:v>18.066666666666666</c:v>
                </c:pt>
                <c:pt idx="204">
                  <c:v>12.683333333333334</c:v>
                </c:pt>
                <c:pt idx="205">
                  <c:v>27.7</c:v>
                </c:pt>
                <c:pt idx="206">
                  <c:v>31.1</c:v>
                </c:pt>
                <c:pt idx="207">
                  <c:v>20.616666666666667</c:v>
                </c:pt>
                <c:pt idx="208">
                  <c:v>27.083333333333332</c:v>
                </c:pt>
                <c:pt idx="209">
                  <c:v>27.783333333333335</c:v>
                </c:pt>
                <c:pt idx="210">
                  <c:v>23.416666666666668</c:v>
                </c:pt>
                <c:pt idx="211">
                  <c:v>21.533333333333335</c:v>
                </c:pt>
                <c:pt idx="212">
                  <c:v>13.066666666666666</c:v>
                </c:pt>
                <c:pt idx="213">
                  <c:v>21.35</c:v>
                </c:pt>
                <c:pt idx="214">
                  <c:v>15.633333333333333</c:v>
                </c:pt>
                <c:pt idx="215">
                  <c:v>13.85</c:v>
                </c:pt>
                <c:pt idx="216">
                  <c:v>15.633333333333333</c:v>
                </c:pt>
                <c:pt idx="217">
                  <c:v>9.4666666666666668</c:v>
                </c:pt>
                <c:pt idx="218">
                  <c:v>22.783333333333335</c:v>
                </c:pt>
                <c:pt idx="219">
                  <c:v>28.283333333333335</c:v>
                </c:pt>
                <c:pt idx="220">
                  <c:v>12.633333333333333</c:v>
                </c:pt>
                <c:pt idx="221">
                  <c:v>6.9666666666666668</c:v>
                </c:pt>
                <c:pt idx="222">
                  <c:v>18.966666666666665</c:v>
                </c:pt>
                <c:pt idx="223">
                  <c:v>26.65</c:v>
                </c:pt>
                <c:pt idx="224">
                  <c:v>26.45</c:v>
                </c:pt>
                <c:pt idx="225">
                  <c:v>21.4</c:v>
                </c:pt>
                <c:pt idx="226">
                  <c:v>12.483333333333333</c:v>
                </c:pt>
                <c:pt idx="227">
                  <c:v>19.333333333333332</c:v>
                </c:pt>
                <c:pt idx="228">
                  <c:v>17.566666666666666</c:v>
                </c:pt>
                <c:pt idx="229">
                  <c:v>12.083333333333334</c:v>
                </c:pt>
                <c:pt idx="230">
                  <c:v>17.45</c:v>
                </c:pt>
                <c:pt idx="231">
                  <c:v>17.3</c:v>
                </c:pt>
                <c:pt idx="232">
                  <c:v>29.3</c:v>
                </c:pt>
                <c:pt idx="233">
                  <c:v>24.316666666666666</c:v>
                </c:pt>
                <c:pt idx="234">
                  <c:v>22.533333333333335</c:v>
                </c:pt>
                <c:pt idx="235">
                  <c:v>10.533333333333333</c:v>
                </c:pt>
                <c:pt idx="236">
                  <c:v>22.716666666666665</c:v>
                </c:pt>
                <c:pt idx="237">
                  <c:v>15.533333333333333</c:v>
                </c:pt>
                <c:pt idx="238">
                  <c:v>14.433333333333334</c:v>
                </c:pt>
                <c:pt idx="239">
                  <c:v>23.833333333333332</c:v>
                </c:pt>
                <c:pt idx="240">
                  <c:v>36.85</c:v>
                </c:pt>
                <c:pt idx="241">
                  <c:v>18.95</c:v>
                </c:pt>
                <c:pt idx="242">
                  <c:v>13.983333333333333</c:v>
                </c:pt>
                <c:pt idx="243">
                  <c:v>23.316666666666666</c:v>
                </c:pt>
                <c:pt idx="244">
                  <c:v>8.4166666666666661</c:v>
                </c:pt>
                <c:pt idx="245">
                  <c:v>19.899999999999999</c:v>
                </c:pt>
                <c:pt idx="246">
                  <c:v>18.483333333333334</c:v>
                </c:pt>
                <c:pt idx="247">
                  <c:v>20.316666666666666</c:v>
                </c:pt>
                <c:pt idx="248">
                  <c:v>31.383333333333333</c:v>
                </c:pt>
                <c:pt idx="249">
                  <c:v>17.5</c:v>
                </c:pt>
                <c:pt idx="250">
                  <c:v>16.033333333333335</c:v>
                </c:pt>
                <c:pt idx="251">
                  <c:v>32.833333333333336</c:v>
                </c:pt>
                <c:pt idx="252">
                  <c:v>32.18333333333333</c:v>
                </c:pt>
                <c:pt idx="253">
                  <c:v>39.633333333333333</c:v>
                </c:pt>
                <c:pt idx="254">
                  <c:v>38.299999999999997</c:v>
                </c:pt>
                <c:pt idx="255">
                  <c:v>24.666666666666668</c:v>
                </c:pt>
                <c:pt idx="256">
                  <c:v>14.65</c:v>
                </c:pt>
                <c:pt idx="257">
                  <c:v>9.6</c:v>
                </c:pt>
                <c:pt idx="258">
                  <c:v>19.216666666666665</c:v>
                </c:pt>
                <c:pt idx="259">
                  <c:v>13.483333333333333</c:v>
                </c:pt>
                <c:pt idx="260">
                  <c:v>16.666666666666668</c:v>
                </c:pt>
                <c:pt idx="261">
                  <c:v>14.133333333333333</c:v>
                </c:pt>
                <c:pt idx="262">
                  <c:v>13.166666666666666</c:v>
                </c:pt>
                <c:pt idx="263">
                  <c:v>14.15</c:v>
                </c:pt>
                <c:pt idx="264">
                  <c:v>20.166666666666668</c:v>
                </c:pt>
                <c:pt idx="265">
                  <c:v>30.433333333333334</c:v>
                </c:pt>
                <c:pt idx="266">
                  <c:v>39.983333333333334</c:v>
                </c:pt>
                <c:pt idx="267">
                  <c:v>38.833333333333336</c:v>
                </c:pt>
                <c:pt idx="268">
                  <c:v>9.4166666666666661</c:v>
                </c:pt>
                <c:pt idx="269">
                  <c:v>15.916666666666666</c:v>
                </c:pt>
                <c:pt idx="270">
                  <c:v>21</c:v>
                </c:pt>
                <c:pt idx="271">
                  <c:v>24.016666666666666</c:v>
                </c:pt>
                <c:pt idx="272">
                  <c:v>15.866666666666667</c:v>
                </c:pt>
                <c:pt idx="273">
                  <c:v>24.633333333333333</c:v>
                </c:pt>
                <c:pt idx="274">
                  <c:v>14.616666666666667</c:v>
                </c:pt>
                <c:pt idx="275">
                  <c:v>18.399999999999999</c:v>
                </c:pt>
                <c:pt idx="276">
                  <c:v>13</c:v>
                </c:pt>
                <c:pt idx="277">
                  <c:v>12.35</c:v>
                </c:pt>
                <c:pt idx="278">
                  <c:v>33.18333333333333</c:v>
                </c:pt>
                <c:pt idx="279">
                  <c:v>15.016666666666667</c:v>
                </c:pt>
                <c:pt idx="280">
                  <c:v>20.366666666666667</c:v>
                </c:pt>
                <c:pt idx="281">
                  <c:v>32.950000000000003</c:v>
                </c:pt>
                <c:pt idx="282">
                  <c:v>56.116666666666667</c:v>
                </c:pt>
                <c:pt idx="283">
                  <c:v>27.9</c:v>
                </c:pt>
                <c:pt idx="284">
                  <c:v>7.7166666666666668</c:v>
                </c:pt>
                <c:pt idx="285">
                  <c:v>8.0833333333333339</c:v>
                </c:pt>
                <c:pt idx="286">
                  <c:v>21.95</c:v>
                </c:pt>
                <c:pt idx="287">
                  <c:v>18.2</c:v>
                </c:pt>
                <c:pt idx="288">
                  <c:v>13.583333333333334</c:v>
                </c:pt>
                <c:pt idx="289">
                  <c:v>15.683333333333334</c:v>
                </c:pt>
                <c:pt idx="290">
                  <c:v>27.4</c:v>
                </c:pt>
                <c:pt idx="291">
                  <c:v>30.466666666666665</c:v>
                </c:pt>
                <c:pt idx="292">
                  <c:v>16.25</c:v>
                </c:pt>
                <c:pt idx="293">
                  <c:v>20.333333333333332</c:v>
                </c:pt>
                <c:pt idx="294">
                  <c:v>15.716666666666667</c:v>
                </c:pt>
                <c:pt idx="295">
                  <c:v>16.316666666666666</c:v>
                </c:pt>
                <c:pt idx="296">
                  <c:v>34.533333333333331</c:v>
                </c:pt>
                <c:pt idx="297">
                  <c:v>9.0666666666666664</c:v>
                </c:pt>
                <c:pt idx="298">
                  <c:v>22.283333333333335</c:v>
                </c:pt>
                <c:pt idx="299">
                  <c:v>32.18333333333333</c:v>
                </c:pt>
                <c:pt idx="300">
                  <c:v>17.883333333333333</c:v>
                </c:pt>
                <c:pt idx="301">
                  <c:v>13.166666666666666</c:v>
                </c:pt>
                <c:pt idx="302">
                  <c:v>10.4</c:v>
                </c:pt>
                <c:pt idx="303">
                  <c:v>10.7</c:v>
                </c:pt>
                <c:pt idx="304">
                  <c:v>15.05</c:v>
                </c:pt>
                <c:pt idx="305">
                  <c:v>23.633333333333333</c:v>
                </c:pt>
                <c:pt idx="306">
                  <c:v>12.666666666666666</c:v>
                </c:pt>
                <c:pt idx="307">
                  <c:v>28.583333333333332</c:v>
                </c:pt>
                <c:pt idx="308">
                  <c:v>20.65</c:v>
                </c:pt>
                <c:pt idx="309">
                  <c:v>12.816666666666666</c:v>
                </c:pt>
                <c:pt idx="310">
                  <c:v>31.766666666666666</c:v>
                </c:pt>
                <c:pt idx="311">
                  <c:v>27.583333333333332</c:v>
                </c:pt>
                <c:pt idx="312">
                  <c:v>26.616666666666667</c:v>
                </c:pt>
                <c:pt idx="313">
                  <c:v>25.333333333333332</c:v>
                </c:pt>
                <c:pt idx="314">
                  <c:v>23.45</c:v>
                </c:pt>
                <c:pt idx="315">
                  <c:v>13.066666666666666</c:v>
                </c:pt>
                <c:pt idx="316">
                  <c:v>29.233333333333334</c:v>
                </c:pt>
                <c:pt idx="317">
                  <c:v>10.016666666666667</c:v>
                </c:pt>
                <c:pt idx="318">
                  <c:v>28.533333333333335</c:v>
                </c:pt>
                <c:pt idx="319">
                  <c:v>56.416666666666664</c:v>
                </c:pt>
                <c:pt idx="320">
                  <c:v>27.033333333333335</c:v>
                </c:pt>
                <c:pt idx="321">
                  <c:v>21.683333333333334</c:v>
                </c:pt>
                <c:pt idx="322">
                  <c:v>18.016666666666666</c:v>
                </c:pt>
                <c:pt idx="323">
                  <c:v>28.383333333333333</c:v>
                </c:pt>
                <c:pt idx="324">
                  <c:v>15.866666666666667</c:v>
                </c:pt>
                <c:pt idx="325">
                  <c:v>28.816666666666666</c:v>
                </c:pt>
                <c:pt idx="326">
                  <c:v>18.083333333333332</c:v>
                </c:pt>
                <c:pt idx="327">
                  <c:v>17.866666666666667</c:v>
                </c:pt>
                <c:pt idx="328">
                  <c:v>12.5</c:v>
                </c:pt>
                <c:pt idx="329">
                  <c:v>16.2</c:v>
                </c:pt>
                <c:pt idx="330">
                  <c:v>47.383333333333333</c:v>
                </c:pt>
                <c:pt idx="331">
                  <c:v>11.783333333333333</c:v>
                </c:pt>
                <c:pt idx="332">
                  <c:v>16.916666666666668</c:v>
                </c:pt>
                <c:pt idx="333">
                  <c:v>20.533333333333335</c:v>
                </c:pt>
                <c:pt idx="334">
                  <c:v>20.883333333333333</c:v>
                </c:pt>
                <c:pt idx="335">
                  <c:v>21.45</c:v>
                </c:pt>
                <c:pt idx="336">
                  <c:v>16.883333333333333</c:v>
                </c:pt>
                <c:pt idx="337">
                  <c:v>21.95</c:v>
                </c:pt>
                <c:pt idx="338">
                  <c:v>15.5</c:v>
                </c:pt>
                <c:pt idx="339">
                  <c:v>12.016666666666667</c:v>
                </c:pt>
                <c:pt idx="340">
                  <c:v>9.1166666666666671</c:v>
                </c:pt>
                <c:pt idx="341">
                  <c:v>21.416666666666668</c:v>
                </c:pt>
                <c:pt idx="342">
                  <c:v>23.3</c:v>
                </c:pt>
                <c:pt idx="343">
                  <c:v>17.916666666666668</c:v>
                </c:pt>
                <c:pt idx="344">
                  <c:v>33.983333333333334</c:v>
                </c:pt>
                <c:pt idx="345">
                  <c:v>10.4</c:v>
                </c:pt>
                <c:pt idx="346">
                  <c:v>20.783333333333335</c:v>
                </c:pt>
                <c:pt idx="347">
                  <c:v>12.583333333333334</c:v>
                </c:pt>
                <c:pt idx="348">
                  <c:v>24.366666666666667</c:v>
                </c:pt>
                <c:pt idx="349">
                  <c:v>9.1666666666666661</c:v>
                </c:pt>
                <c:pt idx="350">
                  <c:v>14.55</c:v>
                </c:pt>
                <c:pt idx="351">
                  <c:v>24.183333333333334</c:v>
                </c:pt>
                <c:pt idx="352">
                  <c:v>25.883333333333333</c:v>
                </c:pt>
                <c:pt idx="353">
                  <c:v>15.566666666666666</c:v>
                </c:pt>
                <c:pt idx="354">
                  <c:v>20.3</c:v>
                </c:pt>
                <c:pt idx="355">
                  <c:v>21.983333333333334</c:v>
                </c:pt>
                <c:pt idx="356">
                  <c:v>30.566666666666666</c:v>
                </c:pt>
                <c:pt idx="357">
                  <c:v>8.1333333333333329</c:v>
                </c:pt>
                <c:pt idx="358">
                  <c:v>35.216666666666669</c:v>
                </c:pt>
                <c:pt idx="359">
                  <c:v>13.766666666666667</c:v>
                </c:pt>
                <c:pt idx="360">
                  <c:v>40.466666666666669</c:v>
                </c:pt>
                <c:pt idx="361">
                  <c:v>19.066666666666666</c:v>
                </c:pt>
                <c:pt idx="362">
                  <c:v>19.766666666666666</c:v>
                </c:pt>
                <c:pt idx="363">
                  <c:v>27.95</c:v>
                </c:pt>
                <c:pt idx="364">
                  <c:v>20.466666666666665</c:v>
                </c:pt>
                <c:pt idx="365">
                  <c:v>14.133333333333333</c:v>
                </c:pt>
                <c:pt idx="366">
                  <c:v>10.15</c:v>
                </c:pt>
                <c:pt idx="367">
                  <c:v>34.583333333333336</c:v>
                </c:pt>
                <c:pt idx="368">
                  <c:v>11.833333333333334</c:v>
                </c:pt>
                <c:pt idx="369">
                  <c:v>25.716666666666665</c:v>
                </c:pt>
                <c:pt idx="370">
                  <c:v>14.883333333333333</c:v>
                </c:pt>
                <c:pt idx="371">
                  <c:v>29.4</c:v>
                </c:pt>
                <c:pt idx="372">
                  <c:v>30.433333333333334</c:v>
                </c:pt>
                <c:pt idx="373">
                  <c:v>20.516666666666666</c:v>
                </c:pt>
                <c:pt idx="374">
                  <c:v>20.733333333333334</c:v>
                </c:pt>
                <c:pt idx="375">
                  <c:v>27.733333333333334</c:v>
                </c:pt>
                <c:pt idx="376">
                  <c:v>8.15</c:v>
                </c:pt>
                <c:pt idx="377">
                  <c:v>11.75</c:v>
                </c:pt>
                <c:pt idx="378">
                  <c:v>15.033333333333333</c:v>
                </c:pt>
                <c:pt idx="379">
                  <c:v>13.35</c:v>
                </c:pt>
                <c:pt idx="380">
                  <c:v>33.633333333333333</c:v>
                </c:pt>
                <c:pt idx="381">
                  <c:v>16.883333333333333</c:v>
                </c:pt>
                <c:pt idx="382">
                  <c:v>26.816666666666666</c:v>
                </c:pt>
                <c:pt idx="383">
                  <c:v>33.166666666666664</c:v>
                </c:pt>
                <c:pt idx="384">
                  <c:v>37.016666666666666</c:v>
                </c:pt>
                <c:pt idx="385">
                  <c:v>16.7</c:v>
                </c:pt>
                <c:pt idx="386">
                  <c:v>17.75</c:v>
                </c:pt>
                <c:pt idx="387">
                  <c:v>19.05</c:v>
                </c:pt>
                <c:pt idx="388">
                  <c:v>13.166666666666666</c:v>
                </c:pt>
                <c:pt idx="389">
                  <c:v>45.466666666666669</c:v>
                </c:pt>
                <c:pt idx="390">
                  <c:v>17.516666666666666</c:v>
                </c:pt>
                <c:pt idx="391">
                  <c:v>19.5</c:v>
                </c:pt>
                <c:pt idx="392">
                  <c:v>21.05</c:v>
                </c:pt>
                <c:pt idx="393">
                  <c:v>21.3</c:v>
                </c:pt>
                <c:pt idx="394">
                  <c:v>25.516666666666666</c:v>
                </c:pt>
                <c:pt idx="395">
                  <c:v>15.716666666666667</c:v>
                </c:pt>
                <c:pt idx="396">
                  <c:v>30.016666666666666</c:v>
                </c:pt>
                <c:pt idx="397">
                  <c:v>21.416666666666668</c:v>
                </c:pt>
                <c:pt idx="398">
                  <c:v>19.666666666666668</c:v>
                </c:pt>
                <c:pt idx="399">
                  <c:v>13.8</c:v>
                </c:pt>
                <c:pt idx="400">
                  <c:v>24.383333333333333</c:v>
                </c:pt>
                <c:pt idx="401">
                  <c:v>11.7</c:v>
                </c:pt>
                <c:pt idx="402">
                  <c:v>29.35</c:v>
                </c:pt>
                <c:pt idx="403">
                  <c:v>20.116666666666667</c:v>
                </c:pt>
                <c:pt idx="404">
                  <c:v>11.316666666666666</c:v>
                </c:pt>
                <c:pt idx="405">
                  <c:v>15.15</c:v>
                </c:pt>
                <c:pt idx="406">
                  <c:v>24</c:v>
                </c:pt>
                <c:pt idx="407">
                  <c:v>25.35</c:v>
                </c:pt>
                <c:pt idx="408">
                  <c:v>22.166666666666668</c:v>
                </c:pt>
                <c:pt idx="409">
                  <c:v>11.783333333333333</c:v>
                </c:pt>
                <c:pt idx="410">
                  <c:v>23.2</c:v>
                </c:pt>
                <c:pt idx="411">
                  <c:v>16.166666666666668</c:v>
                </c:pt>
                <c:pt idx="412">
                  <c:v>17.25</c:v>
                </c:pt>
                <c:pt idx="413">
                  <c:v>16.983333333333334</c:v>
                </c:pt>
                <c:pt idx="414">
                  <c:v>11.116666666666667</c:v>
                </c:pt>
                <c:pt idx="415">
                  <c:v>14.183333333333334</c:v>
                </c:pt>
                <c:pt idx="416">
                  <c:v>17.483333333333334</c:v>
                </c:pt>
                <c:pt idx="417">
                  <c:v>34.733333333333334</c:v>
                </c:pt>
                <c:pt idx="418">
                  <c:v>27.716666666666665</c:v>
                </c:pt>
                <c:pt idx="419">
                  <c:v>36.366666666666667</c:v>
                </c:pt>
                <c:pt idx="420">
                  <c:v>25.666666666666668</c:v>
                </c:pt>
                <c:pt idx="421">
                  <c:v>28.116666666666667</c:v>
                </c:pt>
                <c:pt idx="422">
                  <c:v>32.799999999999997</c:v>
                </c:pt>
                <c:pt idx="423">
                  <c:v>26.666666666666668</c:v>
                </c:pt>
                <c:pt idx="424">
                  <c:v>60.4</c:v>
                </c:pt>
                <c:pt idx="425">
                  <c:v>30.05</c:v>
                </c:pt>
                <c:pt idx="426">
                  <c:v>10.4</c:v>
                </c:pt>
                <c:pt idx="427">
                  <c:v>14.116666666666667</c:v>
                </c:pt>
                <c:pt idx="428">
                  <c:v>17.166666666666668</c:v>
                </c:pt>
                <c:pt idx="429">
                  <c:v>37.56666666666667</c:v>
                </c:pt>
                <c:pt idx="430">
                  <c:v>22.966666666666665</c:v>
                </c:pt>
                <c:pt idx="431">
                  <c:v>26.366666666666667</c:v>
                </c:pt>
                <c:pt idx="432">
                  <c:v>16.916666666666668</c:v>
                </c:pt>
                <c:pt idx="433">
                  <c:v>11.983333333333333</c:v>
                </c:pt>
                <c:pt idx="434">
                  <c:v>15.65</c:v>
                </c:pt>
                <c:pt idx="435">
                  <c:v>20.083333333333332</c:v>
                </c:pt>
                <c:pt idx="436">
                  <c:v>17.083333333333332</c:v>
                </c:pt>
                <c:pt idx="437">
                  <c:v>34.233333333333334</c:v>
                </c:pt>
                <c:pt idx="438">
                  <c:v>14.533333333333333</c:v>
                </c:pt>
                <c:pt idx="439">
                  <c:v>65.333333333333329</c:v>
                </c:pt>
                <c:pt idx="440">
                  <c:v>19.833333333333332</c:v>
                </c:pt>
                <c:pt idx="441">
                  <c:v>18.883333333333333</c:v>
                </c:pt>
                <c:pt idx="442">
                  <c:v>21.35</c:v>
                </c:pt>
                <c:pt idx="443">
                  <c:v>23.05</c:v>
                </c:pt>
                <c:pt idx="444">
                  <c:v>10.933333333333334</c:v>
                </c:pt>
                <c:pt idx="445">
                  <c:v>20.033333333333335</c:v>
                </c:pt>
                <c:pt idx="446">
                  <c:v>14.066666666666666</c:v>
                </c:pt>
                <c:pt idx="447">
                  <c:v>14.016666666666667</c:v>
                </c:pt>
                <c:pt idx="448">
                  <c:v>9.5833333333333339</c:v>
                </c:pt>
                <c:pt idx="449">
                  <c:v>10.516666666666667</c:v>
                </c:pt>
                <c:pt idx="450">
                  <c:v>38.450000000000003</c:v>
                </c:pt>
                <c:pt idx="451">
                  <c:v>24.716666666666665</c:v>
                </c:pt>
                <c:pt idx="452">
                  <c:v>18.899999999999999</c:v>
                </c:pt>
                <c:pt idx="453">
                  <c:v>13.133333333333333</c:v>
                </c:pt>
                <c:pt idx="454">
                  <c:v>8.15</c:v>
                </c:pt>
                <c:pt idx="455">
                  <c:v>17.3</c:v>
                </c:pt>
                <c:pt idx="456">
                  <c:v>21.483333333333334</c:v>
                </c:pt>
                <c:pt idx="457">
                  <c:v>19.75</c:v>
                </c:pt>
                <c:pt idx="458">
                  <c:v>18.533333333333335</c:v>
                </c:pt>
                <c:pt idx="459">
                  <c:v>30.3</c:v>
                </c:pt>
                <c:pt idx="460">
                  <c:v>26.4</c:v>
                </c:pt>
                <c:pt idx="461">
                  <c:v>25.7</c:v>
                </c:pt>
                <c:pt idx="462">
                  <c:v>15.383333333333333</c:v>
                </c:pt>
                <c:pt idx="463">
                  <c:v>14.666666666666666</c:v>
                </c:pt>
                <c:pt idx="464">
                  <c:v>14.05</c:v>
                </c:pt>
                <c:pt idx="465">
                  <c:v>65.333333333333329</c:v>
                </c:pt>
                <c:pt idx="466">
                  <c:v>12.633333333333333</c:v>
                </c:pt>
                <c:pt idx="467">
                  <c:v>11.133333333333333</c:v>
                </c:pt>
                <c:pt idx="468">
                  <c:v>15.683333333333334</c:v>
                </c:pt>
                <c:pt idx="469">
                  <c:v>18.3</c:v>
                </c:pt>
                <c:pt idx="470">
                  <c:v>25.1</c:v>
                </c:pt>
                <c:pt idx="471">
                  <c:v>33.049999999999997</c:v>
                </c:pt>
                <c:pt idx="472">
                  <c:v>28.733333333333334</c:v>
                </c:pt>
                <c:pt idx="473">
                  <c:v>34.833333333333336</c:v>
                </c:pt>
                <c:pt idx="474">
                  <c:v>28.7</c:v>
                </c:pt>
                <c:pt idx="475">
                  <c:v>29.083333333333332</c:v>
                </c:pt>
                <c:pt idx="476">
                  <c:v>11.416666666666666</c:v>
                </c:pt>
                <c:pt idx="477">
                  <c:v>14.6</c:v>
                </c:pt>
                <c:pt idx="478">
                  <c:v>24.966666666666665</c:v>
                </c:pt>
                <c:pt idx="479">
                  <c:v>19.149999999999999</c:v>
                </c:pt>
                <c:pt idx="480">
                  <c:v>10.116666666666667</c:v>
                </c:pt>
                <c:pt idx="481">
                  <c:v>60.7</c:v>
                </c:pt>
                <c:pt idx="482">
                  <c:v>17.7</c:v>
                </c:pt>
                <c:pt idx="483">
                  <c:v>8.5500000000000007</c:v>
                </c:pt>
                <c:pt idx="484">
                  <c:v>15.166666666666666</c:v>
                </c:pt>
                <c:pt idx="485">
                  <c:v>33.15</c:v>
                </c:pt>
                <c:pt idx="486">
                  <c:v>19.266666666666666</c:v>
                </c:pt>
                <c:pt idx="487">
                  <c:v>8.15</c:v>
                </c:pt>
                <c:pt idx="488">
                  <c:v>13.55</c:v>
                </c:pt>
                <c:pt idx="489">
                  <c:v>23.733333333333334</c:v>
                </c:pt>
                <c:pt idx="490">
                  <c:v>15.616666666666667</c:v>
                </c:pt>
                <c:pt idx="491">
                  <c:v>20.75</c:v>
                </c:pt>
                <c:pt idx="492">
                  <c:v>23.233333333333334</c:v>
                </c:pt>
                <c:pt idx="493">
                  <c:v>11.583333333333334</c:v>
                </c:pt>
                <c:pt idx="494">
                  <c:v>13.283333333333333</c:v>
                </c:pt>
                <c:pt idx="495">
                  <c:v>12.9</c:v>
                </c:pt>
                <c:pt idx="496">
                  <c:v>30.8</c:v>
                </c:pt>
                <c:pt idx="497">
                  <c:v>22.516666666666666</c:v>
                </c:pt>
                <c:pt idx="498">
                  <c:v>16.3</c:v>
                </c:pt>
                <c:pt idx="499">
                  <c:v>20.166666666666668</c:v>
                </c:pt>
                <c:pt idx="500">
                  <c:v>24.633333333333333</c:v>
                </c:pt>
                <c:pt idx="501">
                  <c:v>26.2</c:v>
                </c:pt>
                <c:pt idx="502">
                  <c:v>12.083333333333334</c:v>
                </c:pt>
                <c:pt idx="503">
                  <c:v>8.65</c:v>
                </c:pt>
                <c:pt idx="504">
                  <c:v>9.2666666666666675</c:v>
                </c:pt>
                <c:pt idx="505">
                  <c:v>16.283333333333335</c:v>
                </c:pt>
                <c:pt idx="506">
                  <c:v>21.5</c:v>
                </c:pt>
                <c:pt idx="507">
                  <c:v>41.15</c:v>
                </c:pt>
                <c:pt idx="508">
                  <c:v>14.533333333333333</c:v>
                </c:pt>
                <c:pt idx="509">
                  <c:v>17.133333333333333</c:v>
                </c:pt>
                <c:pt idx="510">
                  <c:v>9.1999999999999993</c:v>
                </c:pt>
                <c:pt idx="511">
                  <c:v>13.983333333333333</c:v>
                </c:pt>
                <c:pt idx="512">
                  <c:v>18.2</c:v>
                </c:pt>
                <c:pt idx="513">
                  <c:v>10.483333333333333</c:v>
                </c:pt>
                <c:pt idx="514">
                  <c:v>15.3</c:v>
                </c:pt>
                <c:pt idx="515">
                  <c:v>15.65</c:v>
                </c:pt>
                <c:pt idx="516">
                  <c:v>11.016666666666667</c:v>
                </c:pt>
                <c:pt idx="517">
                  <c:v>16.600000000000001</c:v>
                </c:pt>
                <c:pt idx="518">
                  <c:v>14.433333333333334</c:v>
                </c:pt>
                <c:pt idx="519">
                  <c:v>12.233333333333333</c:v>
                </c:pt>
                <c:pt idx="520">
                  <c:v>20.65</c:v>
                </c:pt>
                <c:pt idx="521">
                  <c:v>22.55</c:v>
                </c:pt>
                <c:pt idx="522">
                  <c:v>17.133333333333333</c:v>
                </c:pt>
                <c:pt idx="523">
                  <c:v>18.100000000000001</c:v>
                </c:pt>
                <c:pt idx="524">
                  <c:v>11.433333333333334</c:v>
                </c:pt>
                <c:pt idx="525">
                  <c:v>10.3</c:v>
                </c:pt>
                <c:pt idx="526">
                  <c:v>13.283333333333333</c:v>
                </c:pt>
                <c:pt idx="527">
                  <c:v>19.066666666666666</c:v>
                </c:pt>
                <c:pt idx="528">
                  <c:v>16.116666666666667</c:v>
                </c:pt>
                <c:pt idx="529">
                  <c:v>16.383333333333333</c:v>
                </c:pt>
                <c:pt idx="530">
                  <c:v>22.8</c:v>
                </c:pt>
                <c:pt idx="531">
                  <c:v>32.883333333333333</c:v>
                </c:pt>
                <c:pt idx="532">
                  <c:v>19.566666666666666</c:v>
                </c:pt>
                <c:pt idx="533">
                  <c:v>19.083333333333332</c:v>
                </c:pt>
                <c:pt idx="534">
                  <c:v>24.816666666666666</c:v>
                </c:pt>
                <c:pt idx="535">
                  <c:v>15.383333333333333</c:v>
                </c:pt>
                <c:pt idx="536">
                  <c:v>25.666666666666668</c:v>
                </c:pt>
                <c:pt idx="537">
                  <c:v>18.766666666666666</c:v>
                </c:pt>
                <c:pt idx="538">
                  <c:v>7.75</c:v>
                </c:pt>
                <c:pt idx="539">
                  <c:v>10.466666666666667</c:v>
                </c:pt>
                <c:pt idx="540">
                  <c:v>19.283333333333335</c:v>
                </c:pt>
                <c:pt idx="541">
                  <c:v>28.8</c:v>
                </c:pt>
                <c:pt idx="542">
                  <c:v>16.649999999999999</c:v>
                </c:pt>
                <c:pt idx="543">
                  <c:v>15.916666666666666</c:v>
                </c:pt>
                <c:pt idx="544">
                  <c:v>24.066666666666666</c:v>
                </c:pt>
                <c:pt idx="545">
                  <c:v>21.933333333333334</c:v>
                </c:pt>
                <c:pt idx="546">
                  <c:v>15.45</c:v>
                </c:pt>
                <c:pt idx="547">
                  <c:v>23.133333333333333</c:v>
                </c:pt>
                <c:pt idx="548">
                  <c:v>13.166666666666666</c:v>
                </c:pt>
                <c:pt idx="549">
                  <c:v>24.366666666666667</c:v>
                </c:pt>
                <c:pt idx="550">
                  <c:v>26.716666666666665</c:v>
                </c:pt>
                <c:pt idx="551">
                  <c:v>21.1</c:v>
                </c:pt>
                <c:pt idx="552">
                  <c:v>19.583333333333332</c:v>
                </c:pt>
                <c:pt idx="553">
                  <c:v>18.883333333333333</c:v>
                </c:pt>
                <c:pt idx="554">
                  <c:v>30.733333333333334</c:v>
                </c:pt>
                <c:pt idx="555">
                  <c:v>15.916666666666666</c:v>
                </c:pt>
                <c:pt idx="556">
                  <c:v>20.083333333333332</c:v>
                </c:pt>
                <c:pt idx="557">
                  <c:v>10.199999999999999</c:v>
                </c:pt>
                <c:pt idx="558">
                  <c:v>10.333333333333334</c:v>
                </c:pt>
                <c:pt idx="559">
                  <c:v>27.25</c:v>
                </c:pt>
                <c:pt idx="560">
                  <c:v>27.916666666666668</c:v>
                </c:pt>
                <c:pt idx="561">
                  <c:v>19.833333333333332</c:v>
                </c:pt>
                <c:pt idx="562">
                  <c:v>19.966666666666665</c:v>
                </c:pt>
                <c:pt idx="563">
                  <c:v>36.200000000000003</c:v>
                </c:pt>
                <c:pt idx="564">
                  <c:v>33.06666666666667</c:v>
                </c:pt>
                <c:pt idx="565">
                  <c:v>18.766666666666666</c:v>
                </c:pt>
                <c:pt idx="566">
                  <c:v>9.3166666666666664</c:v>
                </c:pt>
                <c:pt idx="567">
                  <c:v>17.666666666666668</c:v>
                </c:pt>
                <c:pt idx="568">
                  <c:v>17.649999999999999</c:v>
                </c:pt>
                <c:pt idx="569">
                  <c:v>7.9</c:v>
                </c:pt>
                <c:pt idx="570">
                  <c:v>34.18333333333333</c:v>
                </c:pt>
                <c:pt idx="571">
                  <c:v>19.95</c:v>
                </c:pt>
                <c:pt idx="572">
                  <c:v>16.566666666666666</c:v>
                </c:pt>
                <c:pt idx="573">
                  <c:v>31.6</c:v>
                </c:pt>
                <c:pt idx="574">
                  <c:v>16.666666666666668</c:v>
                </c:pt>
                <c:pt idx="575">
                  <c:v>20.833333333333332</c:v>
                </c:pt>
                <c:pt idx="576">
                  <c:v>24.383333333333333</c:v>
                </c:pt>
                <c:pt idx="577">
                  <c:v>12.95</c:v>
                </c:pt>
                <c:pt idx="578">
                  <c:v>35.733333333333334</c:v>
                </c:pt>
                <c:pt idx="579">
                  <c:v>22.2</c:v>
                </c:pt>
                <c:pt idx="580">
                  <c:v>12.816666666666666</c:v>
                </c:pt>
                <c:pt idx="581">
                  <c:v>12.65</c:v>
                </c:pt>
                <c:pt idx="582">
                  <c:v>10.666666666666666</c:v>
                </c:pt>
                <c:pt idx="583">
                  <c:v>13</c:v>
                </c:pt>
                <c:pt idx="584">
                  <c:v>32.766666666666666</c:v>
                </c:pt>
                <c:pt idx="585">
                  <c:v>14.533333333333333</c:v>
                </c:pt>
                <c:pt idx="586">
                  <c:v>8.5833333333333339</c:v>
                </c:pt>
                <c:pt idx="587">
                  <c:v>15.1</c:v>
                </c:pt>
                <c:pt idx="588">
                  <c:v>35.31666666666667</c:v>
                </c:pt>
                <c:pt idx="589">
                  <c:v>19.866666666666667</c:v>
                </c:pt>
                <c:pt idx="590">
                  <c:v>20.416666666666668</c:v>
                </c:pt>
                <c:pt idx="591">
                  <c:v>11.75</c:v>
                </c:pt>
                <c:pt idx="592">
                  <c:v>11.85</c:v>
                </c:pt>
                <c:pt idx="593">
                  <c:v>14.566666666666666</c:v>
                </c:pt>
                <c:pt idx="594">
                  <c:v>29.033333333333335</c:v>
                </c:pt>
                <c:pt idx="595">
                  <c:v>16.533333333333335</c:v>
                </c:pt>
                <c:pt idx="596">
                  <c:v>14.566666666666666</c:v>
                </c:pt>
                <c:pt idx="597">
                  <c:v>19.566666666666666</c:v>
                </c:pt>
                <c:pt idx="598">
                  <c:v>15.733333333333333</c:v>
                </c:pt>
                <c:pt idx="599">
                  <c:v>23.516666666666666</c:v>
                </c:pt>
                <c:pt idx="600">
                  <c:v>26.533333333333335</c:v>
                </c:pt>
                <c:pt idx="601">
                  <c:v>21.85</c:v>
                </c:pt>
                <c:pt idx="602">
                  <c:v>11.133333333333333</c:v>
                </c:pt>
                <c:pt idx="603">
                  <c:v>17.066666666666666</c:v>
                </c:pt>
                <c:pt idx="604">
                  <c:v>16.5</c:v>
                </c:pt>
                <c:pt idx="605">
                  <c:v>9.4499999999999993</c:v>
                </c:pt>
                <c:pt idx="606">
                  <c:v>24.716666666666665</c:v>
                </c:pt>
                <c:pt idx="607">
                  <c:v>8.1333333333333329</c:v>
                </c:pt>
                <c:pt idx="608">
                  <c:v>19.75</c:v>
                </c:pt>
                <c:pt idx="609">
                  <c:v>10.033333333333333</c:v>
                </c:pt>
                <c:pt idx="610">
                  <c:v>26.433333333333334</c:v>
                </c:pt>
                <c:pt idx="611">
                  <c:v>31.2</c:v>
                </c:pt>
                <c:pt idx="612">
                  <c:v>34.533333333333331</c:v>
                </c:pt>
                <c:pt idx="613">
                  <c:v>27.516666666666666</c:v>
                </c:pt>
                <c:pt idx="614">
                  <c:v>27.816666666666666</c:v>
                </c:pt>
                <c:pt idx="615">
                  <c:v>26.783333333333335</c:v>
                </c:pt>
                <c:pt idx="616">
                  <c:v>15.55</c:v>
                </c:pt>
                <c:pt idx="617">
                  <c:v>26.166666666666668</c:v>
                </c:pt>
                <c:pt idx="618">
                  <c:v>28.45</c:v>
                </c:pt>
                <c:pt idx="619">
                  <c:v>36.966666666666669</c:v>
                </c:pt>
                <c:pt idx="620">
                  <c:v>13.666666666666666</c:v>
                </c:pt>
                <c:pt idx="621">
                  <c:v>26.55</c:v>
                </c:pt>
                <c:pt idx="622">
                  <c:v>15.966666666666667</c:v>
                </c:pt>
                <c:pt idx="623">
                  <c:v>24.8</c:v>
                </c:pt>
                <c:pt idx="624">
                  <c:v>31.65</c:v>
                </c:pt>
                <c:pt idx="625">
                  <c:v>35.700000000000003</c:v>
                </c:pt>
                <c:pt idx="626">
                  <c:v>39.18333333333333</c:v>
                </c:pt>
                <c:pt idx="627">
                  <c:v>21.25</c:v>
                </c:pt>
                <c:pt idx="628">
                  <c:v>17.066666666666666</c:v>
                </c:pt>
                <c:pt idx="629">
                  <c:v>26.2</c:v>
                </c:pt>
                <c:pt idx="630">
                  <c:v>21.133333333333333</c:v>
                </c:pt>
                <c:pt idx="631">
                  <c:v>25.1</c:v>
                </c:pt>
                <c:pt idx="632">
                  <c:v>9.4499999999999993</c:v>
                </c:pt>
                <c:pt idx="633">
                  <c:v>13.166666666666666</c:v>
                </c:pt>
                <c:pt idx="634">
                  <c:v>21.616666666666667</c:v>
                </c:pt>
                <c:pt idx="635">
                  <c:v>14.95</c:v>
                </c:pt>
                <c:pt idx="636">
                  <c:v>16.733333333333334</c:v>
                </c:pt>
                <c:pt idx="637">
                  <c:v>9.0500000000000007</c:v>
                </c:pt>
                <c:pt idx="638">
                  <c:v>11.05</c:v>
                </c:pt>
                <c:pt idx="639">
                  <c:v>17.649999999999999</c:v>
                </c:pt>
                <c:pt idx="640">
                  <c:v>28.8</c:v>
                </c:pt>
                <c:pt idx="641">
                  <c:v>22.383333333333333</c:v>
                </c:pt>
                <c:pt idx="642">
                  <c:v>16.7</c:v>
                </c:pt>
                <c:pt idx="643">
                  <c:v>20.933333333333334</c:v>
                </c:pt>
                <c:pt idx="644">
                  <c:v>8.0333333333333332</c:v>
                </c:pt>
                <c:pt idx="645">
                  <c:v>38.483333333333334</c:v>
                </c:pt>
                <c:pt idx="646">
                  <c:v>36.85</c:v>
                </c:pt>
                <c:pt idx="647">
                  <c:v>23.8</c:v>
                </c:pt>
                <c:pt idx="648">
                  <c:v>12.616666666666667</c:v>
                </c:pt>
                <c:pt idx="649">
                  <c:v>12.816666666666666</c:v>
                </c:pt>
                <c:pt idx="650">
                  <c:v>12.45</c:v>
                </c:pt>
                <c:pt idx="651">
                  <c:v>31.233333333333334</c:v>
                </c:pt>
                <c:pt idx="652">
                  <c:v>17.583333333333332</c:v>
                </c:pt>
                <c:pt idx="653">
                  <c:v>13.216666666666667</c:v>
                </c:pt>
                <c:pt idx="654">
                  <c:v>13</c:v>
                </c:pt>
                <c:pt idx="655">
                  <c:v>11.533333333333333</c:v>
                </c:pt>
                <c:pt idx="656">
                  <c:v>25.516666666666666</c:v>
                </c:pt>
                <c:pt idx="657">
                  <c:v>23.716666666666665</c:v>
                </c:pt>
                <c:pt idx="658">
                  <c:v>19</c:v>
                </c:pt>
                <c:pt idx="659">
                  <c:v>18.649999999999999</c:v>
                </c:pt>
                <c:pt idx="660">
                  <c:v>12.05</c:v>
                </c:pt>
                <c:pt idx="661">
                  <c:v>15.716666666666667</c:v>
                </c:pt>
                <c:pt idx="662">
                  <c:v>28.316666666666666</c:v>
                </c:pt>
                <c:pt idx="663">
                  <c:v>21.7</c:v>
                </c:pt>
                <c:pt idx="664">
                  <c:v>12.9</c:v>
                </c:pt>
                <c:pt idx="665">
                  <c:v>21.116666666666667</c:v>
                </c:pt>
                <c:pt idx="666">
                  <c:v>14.1</c:v>
                </c:pt>
                <c:pt idx="667">
                  <c:v>35.166666666666664</c:v>
                </c:pt>
                <c:pt idx="668">
                  <c:v>18.916666666666668</c:v>
                </c:pt>
                <c:pt idx="669">
                  <c:v>30.166666666666668</c:v>
                </c:pt>
                <c:pt idx="670">
                  <c:v>24.75</c:v>
                </c:pt>
                <c:pt idx="671">
                  <c:v>11.216666666666667</c:v>
                </c:pt>
                <c:pt idx="672">
                  <c:v>19.433333333333334</c:v>
                </c:pt>
                <c:pt idx="673">
                  <c:v>43.31666666666667</c:v>
                </c:pt>
                <c:pt idx="674">
                  <c:v>12.433333333333334</c:v>
                </c:pt>
                <c:pt idx="675">
                  <c:v>18.066666666666666</c:v>
                </c:pt>
                <c:pt idx="676">
                  <c:v>29.483333333333334</c:v>
                </c:pt>
                <c:pt idx="677">
                  <c:v>18.833333333333332</c:v>
                </c:pt>
                <c:pt idx="678">
                  <c:v>18.600000000000001</c:v>
                </c:pt>
                <c:pt idx="679">
                  <c:v>27.116666666666667</c:v>
                </c:pt>
                <c:pt idx="680">
                  <c:v>17.433333333333334</c:v>
                </c:pt>
                <c:pt idx="681">
                  <c:v>30.266666666666666</c:v>
                </c:pt>
                <c:pt idx="682">
                  <c:v>11.15</c:v>
                </c:pt>
                <c:pt idx="683">
                  <c:v>32.366666666666667</c:v>
                </c:pt>
                <c:pt idx="684">
                  <c:v>21.65</c:v>
                </c:pt>
                <c:pt idx="685">
                  <c:v>39.799999999999997</c:v>
                </c:pt>
                <c:pt idx="686">
                  <c:v>16</c:v>
                </c:pt>
                <c:pt idx="687">
                  <c:v>18.3</c:v>
                </c:pt>
                <c:pt idx="688">
                  <c:v>12.683333333333334</c:v>
                </c:pt>
                <c:pt idx="689">
                  <c:v>16.933333333333334</c:v>
                </c:pt>
                <c:pt idx="690">
                  <c:v>31.466666666666665</c:v>
                </c:pt>
                <c:pt idx="691">
                  <c:v>46.783333333333331</c:v>
                </c:pt>
                <c:pt idx="692">
                  <c:v>19.2</c:v>
                </c:pt>
                <c:pt idx="693">
                  <c:v>7.55</c:v>
                </c:pt>
                <c:pt idx="694">
                  <c:v>16.716666666666665</c:v>
                </c:pt>
                <c:pt idx="695">
                  <c:v>31.633333333333333</c:v>
                </c:pt>
                <c:pt idx="696">
                  <c:v>26.8</c:v>
                </c:pt>
                <c:pt idx="697">
                  <c:v>9.9499999999999993</c:v>
                </c:pt>
                <c:pt idx="698">
                  <c:v>33.81666666666667</c:v>
                </c:pt>
                <c:pt idx="699">
                  <c:v>14.733333333333333</c:v>
                </c:pt>
                <c:pt idx="700">
                  <c:v>33.916666666666664</c:v>
                </c:pt>
                <c:pt idx="701">
                  <c:v>19.95</c:v>
                </c:pt>
                <c:pt idx="702">
                  <c:v>15.716666666666667</c:v>
                </c:pt>
                <c:pt idx="703">
                  <c:v>9.2333333333333325</c:v>
                </c:pt>
                <c:pt idx="704">
                  <c:v>14.85</c:v>
                </c:pt>
                <c:pt idx="705">
                  <c:v>31.7</c:v>
                </c:pt>
                <c:pt idx="706">
                  <c:v>18.383333333333333</c:v>
                </c:pt>
                <c:pt idx="707">
                  <c:v>22.05</c:v>
                </c:pt>
                <c:pt idx="708">
                  <c:v>30.95</c:v>
                </c:pt>
                <c:pt idx="709">
                  <c:v>19.95</c:v>
                </c:pt>
                <c:pt idx="710">
                  <c:v>13.283333333333333</c:v>
                </c:pt>
                <c:pt idx="711">
                  <c:v>26.166666666666668</c:v>
                </c:pt>
                <c:pt idx="712">
                  <c:v>11.366666666666667</c:v>
                </c:pt>
                <c:pt idx="713">
                  <c:v>14.683333333333334</c:v>
                </c:pt>
                <c:pt idx="714">
                  <c:v>30.466666666666665</c:v>
                </c:pt>
                <c:pt idx="715">
                  <c:v>26.016666666666666</c:v>
                </c:pt>
                <c:pt idx="716">
                  <c:v>29.866666666666667</c:v>
                </c:pt>
                <c:pt idx="717">
                  <c:v>28.483333333333334</c:v>
                </c:pt>
                <c:pt idx="718">
                  <c:v>19.05</c:v>
                </c:pt>
                <c:pt idx="719">
                  <c:v>21.183333333333334</c:v>
                </c:pt>
                <c:pt idx="720">
                  <c:v>15.9</c:v>
                </c:pt>
                <c:pt idx="721">
                  <c:v>21.3</c:v>
                </c:pt>
                <c:pt idx="722">
                  <c:v>31.116666666666667</c:v>
                </c:pt>
                <c:pt idx="723">
                  <c:v>17.25</c:v>
                </c:pt>
                <c:pt idx="724">
                  <c:v>14.733333333333333</c:v>
                </c:pt>
                <c:pt idx="725">
                  <c:v>12.6</c:v>
                </c:pt>
                <c:pt idx="726">
                  <c:v>14.5</c:v>
                </c:pt>
                <c:pt idx="727">
                  <c:v>26.316666666666666</c:v>
                </c:pt>
                <c:pt idx="728">
                  <c:v>22.583333333333332</c:v>
                </c:pt>
                <c:pt idx="729">
                  <c:v>32.68333333333333</c:v>
                </c:pt>
                <c:pt idx="730">
                  <c:v>16.416666666666668</c:v>
                </c:pt>
                <c:pt idx="731">
                  <c:v>26.533333333333335</c:v>
                </c:pt>
                <c:pt idx="732">
                  <c:v>8.15</c:v>
                </c:pt>
                <c:pt idx="733">
                  <c:v>13.833333333333334</c:v>
                </c:pt>
                <c:pt idx="734">
                  <c:v>25.783333333333335</c:v>
                </c:pt>
                <c:pt idx="735">
                  <c:v>19.616666666666667</c:v>
                </c:pt>
                <c:pt idx="736">
                  <c:v>16.5</c:v>
                </c:pt>
                <c:pt idx="737">
                  <c:v>14.616666666666667</c:v>
                </c:pt>
                <c:pt idx="738">
                  <c:v>41.883333333333333</c:v>
                </c:pt>
                <c:pt idx="739">
                  <c:v>19.333333333333332</c:v>
                </c:pt>
                <c:pt idx="740">
                  <c:v>17.216666666666665</c:v>
                </c:pt>
                <c:pt idx="741">
                  <c:v>34.833333333333336</c:v>
                </c:pt>
                <c:pt idx="742">
                  <c:v>11.416666666666666</c:v>
                </c:pt>
                <c:pt idx="743">
                  <c:v>31</c:v>
                </c:pt>
                <c:pt idx="744">
                  <c:v>15.616666666666667</c:v>
                </c:pt>
                <c:pt idx="745">
                  <c:v>25.7</c:v>
                </c:pt>
                <c:pt idx="746">
                  <c:v>20.016666666666666</c:v>
                </c:pt>
                <c:pt idx="747">
                  <c:v>11.4</c:v>
                </c:pt>
                <c:pt idx="748">
                  <c:v>14.9</c:v>
                </c:pt>
                <c:pt idx="749">
                  <c:v>15.766666666666667</c:v>
                </c:pt>
                <c:pt idx="750">
                  <c:v>17.566666666666666</c:v>
                </c:pt>
                <c:pt idx="751">
                  <c:v>9.7166666666666668</c:v>
                </c:pt>
                <c:pt idx="752">
                  <c:v>19.283333333333335</c:v>
                </c:pt>
                <c:pt idx="753">
                  <c:v>16.616666666666667</c:v>
                </c:pt>
                <c:pt idx="754">
                  <c:v>21.4</c:v>
                </c:pt>
                <c:pt idx="755">
                  <c:v>14.783333333333333</c:v>
                </c:pt>
                <c:pt idx="756">
                  <c:v>11.966666666666667</c:v>
                </c:pt>
                <c:pt idx="757">
                  <c:v>16.716666666666665</c:v>
                </c:pt>
                <c:pt idx="758">
                  <c:v>36</c:v>
                </c:pt>
                <c:pt idx="759">
                  <c:v>8.5666666666666664</c:v>
                </c:pt>
                <c:pt idx="760">
                  <c:v>20.433333333333334</c:v>
                </c:pt>
                <c:pt idx="761">
                  <c:v>14.6</c:v>
                </c:pt>
                <c:pt idx="762">
                  <c:v>24.8</c:v>
                </c:pt>
                <c:pt idx="763">
                  <c:v>17.416666666666668</c:v>
                </c:pt>
                <c:pt idx="764">
                  <c:v>16.616666666666667</c:v>
                </c:pt>
                <c:pt idx="765">
                  <c:v>29.366666666666667</c:v>
                </c:pt>
                <c:pt idx="766">
                  <c:v>19.616666666666667</c:v>
                </c:pt>
                <c:pt idx="767">
                  <c:v>37.916666666666664</c:v>
                </c:pt>
                <c:pt idx="768">
                  <c:v>27.116666666666667</c:v>
                </c:pt>
                <c:pt idx="769">
                  <c:v>37.416666666666664</c:v>
                </c:pt>
                <c:pt idx="770">
                  <c:v>20.683333333333334</c:v>
                </c:pt>
                <c:pt idx="771">
                  <c:v>32.116666666666667</c:v>
                </c:pt>
                <c:pt idx="772">
                  <c:v>10.933333333333334</c:v>
                </c:pt>
                <c:pt idx="773">
                  <c:v>27.566666666666666</c:v>
                </c:pt>
                <c:pt idx="774">
                  <c:v>25.466666666666665</c:v>
                </c:pt>
                <c:pt idx="775">
                  <c:v>14.05</c:v>
                </c:pt>
                <c:pt idx="776">
                  <c:v>12.433333333333334</c:v>
                </c:pt>
                <c:pt idx="777">
                  <c:v>17.716666666666665</c:v>
                </c:pt>
                <c:pt idx="778">
                  <c:v>36.266666666666666</c:v>
                </c:pt>
                <c:pt idx="779">
                  <c:v>29.383333333333333</c:v>
                </c:pt>
                <c:pt idx="780">
                  <c:v>11.433333333333334</c:v>
                </c:pt>
                <c:pt idx="781">
                  <c:v>26.5</c:v>
                </c:pt>
                <c:pt idx="782">
                  <c:v>15.966666666666667</c:v>
                </c:pt>
                <c:pt idx="783">
                  <c:v>24.6</c:v>
                </c:pt>
                <c:pt idx="784">
                  <c:v>38.983333333333334</c:v>
                </c:pt>
                <c:pt idx="785">
                  <c:v>23.133333333333333</c:v>
                </c:pt>
                <c:pt idx="786">
                  <c:v>21.15</c:v>
                </c:pt>
                <c:pt idx="787">
                  <c:v>20.516666666666666</c:v>
                </c:pt>
                <c:pt idx="788">
                  <c:v>11.75</c:v>
                </c:pt>
                <c:pt idx="789">
                  <c:v>20.633333333333333</c:v>
                </c:pt>
                <c:pt idx="790">
                  <c:v>15.916666666666666</c:v>
                </c:pt>
                <c:pt idx="791">
                  <c:v>23.133333333333333</c:v>
                </c:pt>
                <c:pt idx="792">
                  <c:v>13.066666666666666</c:v>
                </c:pt>
                <c:pt idx="793">
                  <c:v>30.983333333333334</c:v>
                </c:pt>
                <c:pt idx="794">
                  <c:v>11.866666666666667</c:v>
                </c:pt>
                <c:pt idx="795">
                  <c:v>26.533333333333335</c:v>
                </c:pt>
                <c:pt idx="796">
                  <c:v>24.15</c:v>
                </c:pt>
                <c:pt idx="797">
                  <c:v>26.216666666666665</c:v>
                </c:pt>
                <c:pt idx="798">
                  <c:v>27.65</c:v>
                </c:pt>
                <c:pt idx="799">
                  <c:v>30.983333333333334</c:v>
                </c:pt>
                <c:pt idx="800">
                  <c:v>26.083333333333332</c:v>
                </c:pt>
                <c:pt idx="801">
                  <c:v>30.6</c:v>
                </c:pt>
                <c:pt idx="802">
                  <c:v>12.2</c:v>
                </c:pt>
                <c:pt idx="803">
                  <c:v>34.6</c:v>
                </c:pt>
                <c:pt idx="804">
                  <c:v>15.866666666666667</c:v>
                </c:pt>
                <c:pt idx="805">
                  <c:v>11.683333333333334</c:v>
                </c:pt>
                <c:pt idx="806">
                  <c:v>38.966666666666669</c:v>
                </c:pt>
                <c:pt idx="807">
                  <c:v>20.233333333333334</c:v>
                </c:pt>
                <c:pt idx="808">
                  <c:v>38.983333333333334</c:v>
                </c:pt>
                <c:pt idx="809">
                  <c:v>25.366666666666667</c:v>
                </c:pt>
                <c:pt idx="810">
                  <c:v>24.033333333333335</c:v>
                </c:pt>
                <c:pt idx="811">
                  <c:v>16.866666666666667</c:v>
                </c:pt>
                <c:pt idx="812">
                  <c:v>33.833333333333336</c:v>
                </c:pt>
                <c:pt idx="813">
                  <c:v>35.549999999999997</c:v>
                </c:pt>
                <c:pt idx="814">
                  <c:v>18.350000000000001</c:v>
                </c:pt>
                <c:pt idx="815">
                  <c:v>50.93333333333333</c:v>
                </c:pt>
                <c:pt idx="816">
                  <c:v>17.616666666666667</c:v>
                </c:pt>
                <c:pt idx="817">
                  <c:v>24.833333333333332</c:v>
                </c:pt>
                <c:pt idx="818">
                  <c:v>17.266666666666666</c:v>
                </c:pt>
                <c:pt idx="819">
                  <c:v>26.233333333333334</c:v>
                </c:pt>
                <c:pt idx="820">
                  <c:v>16.133333333333333</c:v>
                </c:pt>
                <c:pt idx="821">
                  <c:v>20.6</c:v>
                </c:pt>
                <c:pt idx="822">
                  <c:v>29.85</c:v>
                </c:pt>
                <c:pt idx="823">
                  <c:v>10.383333333333333</c:v>
                </c:pt>
                <c:pt idx="824">
                  <c:v>17.983333333333334</c:v>
                </c:pt>
                <c:pt idx="825">
                  <c:v>8.15</c:v>
                </c:pt>
                <c:pt idx="826">
                  <c:v>31.8</c:v>
                </c:pt>
                <c:pt idx="827">
                  <c:v>18.416666666666668</c:v>
                </c:pt>
                <c:pt idx="828">
                  <c:v>17.966666666666665</c:v>
                </c:pt>
                <c:pt idx="829">
                  <c:v>14.766666666666667</c:v>
                </c:pt>
                <c:pt idx="830">
                  <c:v>19.45</c:v>
                </c:pt>
                <c:pt idx="831">
                  <c:v>26.783333333333335</c:v>
                </c:pt>
                <c:pt idx="832">
                  <c:v>13.25</c:v>
                </c:pt>
                <c:pt idx="833">
                  <c:v>16.75</c:v>
                </c:pt>
                <c:pt idx="834">
                  <c:v>17.25</c:v>
                </c:pt>
                <c:pt idx="835">
                  <c:v>36.616666666666667</c:v>
                </c:pt>
                <c:pt idx="836">
                  <c:v>21.133333333333333</c:v>
                </c:pt>
                <c:pt idx="837">
                  <c:v>24.133333333333333</c:v>
                </c:pt>
                <c:pt idx="838">
                  <c:v>17.916666666666668</c:v>
                </c:pt>
                <c:pt idx="839">
                  <c:v>12.166666666666666</c:v>
                </c:pt>
                <c:pt idx="840">
                  <c:v>39</c:v>
                </c:pt>
                <c:pt idx="841">
                  <c:v>12.3</c:v>
                </c:pt>
                <c:pt idx="842">
                  <c:v>15.95</c:v>
                </c:pt>
                <c:pt idx="843">
                  <c:v>28.75</c:v>
                </c:pt>
                <c:pt idx="844">
                  <c:v>11.8</c:v>
                </c:pt>
                <c:pt idx="845">
                  <c:v>14.15</c:v>
                </c:pt>
                <c:pt idx="846">
                  <c:v>23.683333333333334</c:v>
                </c:pt>
                <c:pt idx="847">
                  <c:v>14.316666666666666</c:v>
                </c:pt>
                <c:pt idx="848">
                  <c:v>17.816666666666666</c:v>
                </c:pt>
                <c:pt idx="849">
                  <c:v>29.616666666666667</c:v>
                </c:pt>
                <c:pt idx="850">
                  <c:v>24.45</c:v>
                </c:pt>
                <c:pt idx="851">
                  <c:v>30.466666666666665</c:v>
                </c:pt>
                <c:pt idx="852">
                  <c:v>19.016666666666666</c:v>
                </c:pt>
                <c:pt idx="853">
                  <c:v>17.100000000000001</c:v>
                </c:pt>
                <c:pt idx="854">
                  <c:v>12.55</c:v>
                </c:pt>
                <c:pt idx="855">
                  <c:v>17.983333333333334</c:v>
                </c:pt>
                <c:pt idx="856">
                  <c:v>28.55</c:v>
                </c:pt>
                <c:pt idx="857">
                  <c:v>20.416666666666668</c:v>
                </c:pt>
                <c:pt idx="858">
                  <c:v>12.9</c:v>
                </c:pt>
                <c:pt idx="859">
                  <c:v>26.15</c:v>
                </c:pt>
                <c:pt idx="860">
                  <c:v>11.25</c:v>
                </c:pt>
                <c:pt idx="861">
                  <c:v>11.483333333333333</c:v>
                </c:pt>
                <c:pt idx="862">
                  <c:v>12.883333333333333</c:v>
                </c:pt>
                <c:pt idx="863">
                  <c:v>10.75</c:v>
                </c:pt>
                <c:pt idx="864">
                  <c:v>21</c:v>
                </c:pt>
                <c:pt idx="865">
                  <c:v>15.116666666666667</c:v>
                </c:pt>
                <c:pt idx="866">
                  <c:v>31.883333333333333</c:v>
                </c:pt>
                <c:pt idx="867">
                  <c:v>16.716666666666665</c:v>
                </c:pt>
                <c:pt idx="868">
                  <c:v>19.600000000000001</c:v>
                </c:pt>
                <c:pt idx="869">
                  <c:v>25.1</c:v>
                </c:pt>
                <c:pt idx="870">
                  <c:v>24.116666666666667</c:v>
                </c:pt>
                <c:pt idx="871">
                  <c:v>19.5</c:v>
                </c:pt>
                <c:pt idx="872">
                  <c:v>20.316666666666666</c:v>
                </c:pt>
                <c:pt idx="873">
                  <c:v>11.05</c:v>
                </c:pt>
                <c:pt idx="874">
                  <c:v>19.683333333333334</c:v>
                </c:pt>
                <c:pt idx="875">
                  <c:v>22</c:v>
                </c:pt>
                <c:pt idx="876">
                  <c:v>20.85</c:v>
                </c:pt>
                <c:pt idx="877">
                  <c:v>13.6</c:v>
                </c:pt>
                <c:pt idx="878">
                  <c:v>12.983333333333333</c:v>
                </c:pt>
                <c:pt idx="879">
                  <c:v>17.133333333333333</c:v>
                </c:pt>
                <c:pt idx="880">
                  <c:v>26.75</c:v>
                </c:pt>
                <c:pt idx="881">
                  <c:v>16.05</c:v>
                </c:pt>
                <c:pt idx="882">
                  <c:v>11.583333333333334</c:v>
                </c:pt>
                <c:pt idx="883">
                  <c:v>24.183333333333334</c:v>
                </c:pt>
                <c:pt idx="884">
                  <c:v>10.9</c:v>
                </c:pt>
                <c:pt idx="885">
                  <c:v>24.45</c:v>
                </c:pt>
                <c:pt idx="886">
                  <c:v>26.35</c:v>
                </c:pt>
                <c:pt idx="887">
                  <c:v>9.1999999999999993</c:v>
                </c:pt>
                <c:pt idx="888">
                  <c:v>15.616666666666667</c:v>
                </c:pt>
                <c:pt idx="889">
                  <c:v>13.066666666666666</c:v>
                </c:pt>
                <c:pt idx="890">
                  <c:v>9.9499999999999993</c:v>
                </c:pt>
                <c:pt idx="891">
                  <c:v>33.416666666666664</c:v>
                </c:pt>
                <c:pt idx="892">
                  <c:v>27.116666666666667</c:v>
                </c:pt>
                <c:pt idx="893">
                  <c:v>15.35</c:v>
                </c:pt>
                <c:pt idx="894">
                  <c:v>29.416666666666668</c:v>
                </c:pt>
                <c:pt idx="895">
                  <c:v>27.55</c:v>
                </c:pt>
                <c:pt idx="896">
                  <c:v>16.416666666666668</c:v>
                </c:pt>
                <c:pt idx="897">
                  <c:v>17.916666666666668</c:v>
                </c:pt>
                <c:pt idx="898">
                  <c:v>19</c:v>
                </c:pt>
                <c:pt idx="899">
                  <c:v>29</c:v>
                </c:pt>
                <c:pt idx="900">
                  <c:v>16.433333333333334</c:v>
                </c:pt>
                <c:pt idx="901">
                  <c:v>21.85</c:v>
                </c:pt>
                <c:pt idx="902">
                  <c:v>16.75</c:v>
                </c:pt>
                <c:pt idx="903">
                  <c:v>18.666666666666668</c:v>
                </c:pt>
                <c:pt idx="904">
                  <c:v>18.2</c:v>
                </c:pt>
                <c:pt idx="905">
                  <c:v>32.15</c:v>
                </c:pt>
                <c:pt idx="906">
                  <c:v>41.06666666666667</c:v>
                </c:pt>
                <c:pt idx="907">
                  <c:v>13.416666666666666</c:v>
                </c:pt>
                <c:pt idx="908">
                  <c:v>12.9</c:v>
                </c:pt>
                <c:pt idx="909">
                  <c:v>20.983333333333334</c:v>
                </c:pt>
                <c:pt idx="910">
                  <c:v>11.283333333333333</c:v>
                </c:pt>
                <c:pt idx="911">
                  <c:v>20.916666666666668</c:v>
                </c:pt>
                <c:pt idx="912">
                  <c:v>24.316666666666666</c:v>
                </c:pt>
                <c:pt idx="913">
                  <c:v>7.833333333333333</c:v>
                </c:pt>
                <c:pt idx="914">
                  <c:v>17.3</c:v>
                </c:pt>
                <c:pt idx="915">
                  <c:v>13.333333333333334</c:v>
                </c:pt>
                <c:pt idx="916">
                  <c:v>16.533333333333335</c:v>
                </c:pt>
                <c:pt idx="917">
                  <c:v>15.966666666666667</c:v>
                </c:pt>
                <c:pt idx="918">
                  <c:v>20.466666666666665</c:v>
                </c:pt>
                <c:pt idx="919">
                  <c:v>16.966666666666665</c:v>
                </c:pt>
                <c:pt idx="920">
                  <c:v>12.65</c:v>
                </c:pt>
                <c:pt idx="921">
                  <c:v>22.3</c:v>
                </c:pt>
                <c:pt idx="922">
                  <c:v>29.133333333333333</c:v>
                </c:pt>
                <c:pt idx="923">
                  <c:v>27.133333333333333</c:v>
                </c:pt>
                <c:pt idx="924">
                  <c:v>31.15</c:v>
                </c:pt>
                <c:pt idx="925">
                  <c:v>19.8</c:v>
                </c:pt>
                <c:pt idx="926">
                  <c:v>20.983333333333334</c:v>
                </c:pt>
                <c:pt idx="927">
                  <c:v>45.833333333333336</c:v>
                </c:pt>
                <c:pt idx="928">
                  <c:v>23.266666666666666</c:v>
                </c:pt>
                <c:pt idx="929">
                  <c:v>15.4</c:v>
                </c:pt>
                <c:pt idx="930">
                  <c:v>45.06666666666667</c:v>
                </c:pt>
                <c:pt idx="931">
                  <c:v>14.8</c:v>
                </c:pt>
                <c:pt idx="932">
                  <c:v>22.05</c:v>
                </c:pt>
                <c:pt idx="933">
                  <c:v>20.8</c:v>
                </c:pt>
                <c:pt idx="934">
                  <c:v>7.7166666666666668</c:v>
                </c:pt>
                <c:pt idx="935">
                  <c:v>19.416666666666668</c:v>
                </c:pt>
                <c:pt idx="936">
                  <c:v>20.866666666666667</c:v>
                </c:pt>
                <c:pt idx="937">
                  <c:v>12.783333333333333</c:v>
                </c:pt>
                <c:pt idx="938">
                  <c:v>14.066666666666666</c:v>
                </c:pt>
                <c:pt idx="939">
                  <c:v>17.016666666666666</c:v>
                </c:pt>
                <c:pt idx="940">
                  <c:v>21.3</c:v>
                </c:pt>
                <c:pt idx="941">
                  <c:v>22.766666666666666</c:v>
                </c:pt>
                <c:pt idx="942">
                  <c:v>19.133333333333333</c:v>
                </c:pt>
                <c:pt idx="943">
                  <c:v>14.016666666666667</c:v>
                </c:pt>
                <c:pt idx="944">
                  <c:v>16.466666666666665</c:v>
                </c:pt>
                <c:pt idx="945">
                  <c:v>18.716666666666665</c:v>
                </c:pt>
                <c:pt idx="946">
                  <c:v>31.066666666666666</c:v>
                </c:pt>
                <c:pt idx="947">
                  <c:v>26.4</c:v>
                </c:pt>
                <c:pt idx="948">
                  <c:v>27.5</c:v>
                </c:pt>
                <c:pt idx="949">
                  <c:v>21</c:v>
                </c:pt>
                <c:pt idx="950">
                  <c:v>11.5</c:v>
                </c:pt>
                <c:pt idx="951">
                  <c:v>26.566666666666666</c:v>
                </c:pt>
                <c:pt idx="952">
                  <c:v>22.666666666666668</c:v>
                </c:pt>
                <c:pt idx="953">
                  <c:v>15.95</c:v>
                </c:pt>
                <c:pt idx="954">
                  <c:v>13.05</c:v>
                </c:pt>
                <c:pt idx="955">
                  <c:v>26.016666666666666</c:v>
                </c:pt>
                <c:pt idx="956">
                  <c:v>20.466666666666665</c:v>
                </c:pt>
                <c:pt idx="957">
                  <c:v>32.866666666666667</c:v>
                </c:pt>
                <c:pt idx="958">
                  <c:v>25.5</c:v>
                </c:pt>
                <c:pt idx="959">
                  <c:v>24.283333333333335</c:v>
                </c:pt>
                <c:pt idx="960">
                  <c:v>27.466666666666665</c:v>
                </c:pt>
                <c:pt idx="961">
                  <c:v>17.166666666666668</c:v>
                </c:pt>
                <c:pt idx="962">
                  <c:v>11.566666666666666</c:v>
                </c:pt>
                <c:pt idx="963">
                  <c:v>15.066666666666666</c:v>
                </c:pt>
                <c:pt idx="964">
                  <c:v>19.350000000000001</c:v>
                </c:pt>
                <c:pt idx="965">
                  <c:v>14.35</c:v>
                </c:pt>
                <c:pt idx="966">
                  <c:v>21.783333333333335</c:v>
                </c:pt>
                <c:pt idx="967">
                  <c:v>19.933333333333334</c:v>
                </c:pt>
                <c:pt idx="968">
                  <c:v>21.983333333333334</c:v>
                </c:pt>
                <c:pt idx="969">
                  <c:v>12.45</c:v>
                </c:pt>
                <c:pt idx="970">
                  <c:v>31.533333333333335</c:v>
                </c:pt>
                <c:pt idx="971">
                  <c:v>19.350000000000001</c:v>
                </c:pt>
                <c:pt idx="972">
                  <c:v>16.716666666666665</c:v>
                </c:pt>
                <c:pt idx="973">
                  <c:v>17.066666666666666</c:v>
                </c:pt>
                <c:pt idx="974">
                  <c:v>14.483333333333333</c:v>
                </c:pt>
                <c:pt idx="975">
                  <c:v>14.066666666666666</c:v>
                </c:pt>
                <c:pt idx="976">
                  <c:v>29.55</c:v>
                </c:pt>
                <c:pt idx="977">
                  <c:v>9.15</c:v>
                </c:pt>
                <c:pt idx="978">
                  <c:v>15.683333333333334</c:v>
                </c:pt>
                <c:pt idx="979">
                  <c:v>31.816666666666666</c:v>
                </c:pt>
                <c:pt idx="980">
                  <c:v>10.283333333333333</c:v>
                </c:pt>
                <c:pt idx="981">
                  <c:v>27.633333333333333</c:v>
                </c:pt>
                <c:pt idx="982">
                  <c:v>27.633333333333333</c:v>
                </c:pt>
                <c:pt idx="983">
                  <c:v>44.116666666666667</c:v>
                </c:pt>
                <c:pt idx="984">
                  <c:v>13.25</c:v>
                </c:pt>
                <c:pt idx="985">
                  <c:v>25.633333333333333</c:v>
                </c:pt>
                <c:pt idx="986">
                  <c:v>12.55</c:v>
                </c:pt>
                <c:pt idx="987">
                  <c:v>24.433333333333334</c:v>
                </c:pt>
                <c:pt idx="988">
                  <c:v>22.766666666666666</c:v>
                </c:pt>
                <c:pt idx="989">
                  <c:v>14.583333333333334</c:v>
                </c:pt>
                <c:pt idx="990">
                  <c:v>22.366666666666667</c:v>
                </c:pt>
                <c:pt idx="991">
                  <c:v>31.066666666666666</c:v>
                </c:pt>
                <c:pt idx="992">
                  <c:v>13.433333333333334</c:v>
                </c:pt>
                <c:pt idx="993">
                  <c:v>13.55</c:v>
                </c:pt>
                <c:pt idx="994">
                  <c:v>23.85</c:v>
                </c:pt>
                <c:pt idx="995">
                  <c:v>20.25</c:v>
                </c:pt>
                <c:pt idx="996">
                  <c:v>36.666666666666664</c:v>
                </c:pt>
                <c:pt idx="997">
                  <c:v>14.05</c:v>
                </c:pt>
                <c:pt idx="998">
                  <c:v>13.1</c:v>
                </c:pt>
                <c:pt idx="999">
                  <c:v>12.266666666666667</c:v>
                </c:pt>
                <c:pt idx="1000">
                  <c:v>20.3</c:v>
                </c:pt>
                <c:pt idx="1001">
                  <c:v>16.133333333333333</c:v>
                </c:pt>
                <c:pt idx="1002">
                  <c:v>17.350000000000001</c:v>
                </c:pt>
                <c:pt idx="1003">
                  <c:v>40.68333333333333</c:v>
                </c:pt>
                <c:pt idx="1004">
                  <c:v>40.6</c:v>
                </c:pt>
                <c:pt idx="1005">
                  <c:v>20.633333333333333</c:v>
                </c:pt>
                <c:pt idx="1006">
                  <c:v>19.383333333333333</c:v>
                </c:pt>
                <c:pt idx="1007">
                  <c:v>17.566666666666666</c:v>
                </c:pt>
                <c:pt idx="1008">
                  <c:v>17.05</c:v>
                </c:pt>
                <c:pt idx="1009">
                  <c:v>17.183333333333334</c:v>
                </c:pt>
                <c:pt idx="1010">
                  <c:v>16.666666666666668</c:v>
                </c:pt>
                <c:pt idx="1011">
                  <c:v>23.883333333333333</c:v>
                </c:pt>
                <c:pt idx="1012">
                  <c:v>7.1333333333333337</c:v>
                </c:pt>
                <c:pt idx="1013">
                  <c:v>16.100000000000001</c:v>
                </c:pt>
                <c:pt idx="1014">
                  <c:v>16.333333333333332</c:v>
                </c:pt>
                <c:pt idx="1015">
                  <c:v>13.783333333333333</c:v>
                </c:pt>
                <c:pt idx="1016">
                  <c:v>21.95</c:v>
                </c:pt>
                <c:pt idx="1017">
                  <c:v>33.383333333333333</c:v>
                </c:pt>
                <c:pt idx="1018">
                  <c:v>25.633333333333333</c:v>
                </c:pt>
                <c:pt idx="1019">
                  <c:v>14.183333333333334</c:v>
                </c:pt>
                <c:pt idx="1020">
                  <c:v>14.783333333333333</c:v>
                </c:pt>
                <c:pt idx="1021">
                  <c:v>26.266666666666666</c:v>
                </c:pt>
                <c:pt idx="1022">
                  <c:v>14.616666666666667</c:v>
                </c:pt>
                <c:pt idx="1023">
                  <c:v>11.683333333333334</c:v>
                </c:pt>
                <c:pt idx="1024">
                  <c:v>34.799999999999997</c:v>
                </c:pt>
                <c:pt idx="1025">
                  <c:v>14.65</c:v>
                </c:pt>
                <c:pt idx="1026">
                  <c:v>9.0666666666666664</c:v>
                </c:pt>
                <c:pt idx="1027">
                  <c:v>30.583333333333332</c:v>
                </c:pt>
                <c:pt idx="1028">
                  <c:v>31.416666666666668</c:v>
                </c:pt>
                <c:pt idx="1029">
                  <c:v>11.716666666666667</c:v>
                </c:pt>
                <c:pt idx="1030">
                  <c:v>29.866666666666667</c:v>
                </c:pt>
                <c:pt idx="1031">
                  <c:v>12.633333333333333</c:v>
                </c:pt>
                <c:pt idx="1032">
                  <c:v>19.8</c:v>
                </c:pt>
                <c:pt idx="1033">
                  <c:v>11.6</c:v>
                </c:pt>
                <c:pt idx="1034">
                  <c:v>19.350000000000001</c:v>
                </c:pt>
                <c:pt idx="1035">
                  <c:v>16.183333333333334</c:v>
                </c:pt>
                <c:pt idx="1036">
                  <c:v>8.8166666666666664</c:v>
                </c:pt>
                <c:pt idx="1037">
                  <c:v>21.95</c:v>
                </c:pt>
                <c:pt idx="1038">
                  <c:v>25.966666666666665</c:v>
                </c:pt>
                <c:pt idx="1039">
                  <c:v>17.8</c:v>
                </c:pt>
                <c:pt idx="1040">
                  <c:v>14.933333333333334</c:v>
                </c:pt>
                <c:pt idx="1041">
                  <c:v>12.766666666666667</c:v>
                </c:pt>
                <c:pt idx="1042">
                  <c:v>28.733333333333334</c:v>
                </c:pt>
                <c:pt idx="1043">
                  <c:v>22.966666666666665</c:v>
                </c:pt>
                <c:pt idx="1044">
                  <c:v>23.666666666666668</c:v>
                </c:pt>
                <c:pt idx="1045">
                  <c:v>17.116666666666667</c:v>
                </c:pt>
                <c:pt idx="1046">
                  <c:v>18.733333333333334</c:v>
                </c:pt>
                <c:pt idx="1047">
                  <c:v>24.95</c:v>
                </c:pt>
                <c:pt idx="1048">
                  <c:v>48.81666666666667</c:v>
                </c:pt>
                <c:pt idx="1049">
                  <c:v>25.933333333333334</c:v>
                </c:pt>
                <c:pt idx="1050">
                  <c:v>16.5</c:v>
                </c:pt>
                <c:pt idx="1051">
                  <c:v>6.9666666666666668</c:v>
                </c:pt>
                <c:pt idx="1052">
                  <c:v>16.866666666666667</c:v>
                </c:pt>
                <c:pt idx="1053">
                  <c:v>19.350000000000001</c:v>
                </c:pt>
                <c:pt idx="1054">
                  <c:v>11.5</c:v>
                </c:pt>
                <c:pt idx="1055">
                  <c:v>18.983333333333334</c:v>
                </c:pt>
                <c:pt idx="1056">
                  <c:v>60.15</c:v>
                </c:pt>
                <c:pt idx="1057">
                  <c:v>19.383333333333333</c:v>
                </c:pt>
                <c:pt idx="1058">
                  <c:v>21.116666666666667</c:v>
                </c:pt>
                <c:pt idx="1059">
                  <c:v>6.9333333333333336</c:v>
                </c:pt>
                <c:pt idx="1060">
                  <c:v>14.133333333333333</c:v>
                </c:pt>
                <c:pt idx="1061">
                  <c:v>37.083333333333336</c:v>
                </c:pt>
                <c:pt idx="1062">
                  <c:v>16.266666666666666</c:v>
                </c:pt>
                <c:pt idx="1063">
                  <c:v>11.35</c:v>
                </c:pt>
                <c:pt idx="1064">
                  <c:v>21.65</c:v>
                </c:pt>
                <c:pt idx="1065">
                  <c:v>17.05</c:v>
                </c:pt>
                <c:pt idx="1066">
                  <c:v>33.483333333333334</c:v>
                </c:pt>
                <c:pt idx="1067">
                  <c:v>14.166666666666666</c:v>
                </c:pt>
                <c:pt idx="1068">
                  <c:v>15</c:v>
                </c:pt>
                <c:pt idx="1069">
                  <c:v>15.916666666666666</c:v>
                </c:pt>
                <c:pt idx="1070">
                  <c:v>19.100000000000001</c:v>
                </c:pt>
                <c:pt idx="1071">
                  <c:v>21.65</c:v>
                </c:pt>
                <c:pt idx="1072">
                  <c:v>41.2</c:v>
                </c:pt>
                <c:pt idx="1073">
                  <c:v>18.833333333333332</c:v>
                </c:pt>
                <c:pt idx="1074">
                  <c:v>36.583333333333336</c:v>
                </c:pt>
                <c:pt idx="1075">
                  <c:v>42.916666666666664</c:v>
                </c:pt>
                <c:pt idx="1076">
                  <c:v>12.9</c:v>
                </c:pt>
                <c:pt idx="1077">
                  <c:v>27.766666666666666</c:v>
                </c:pt>
                <c:pt idx="1078">
                  <c:v>31.983333333333334</c:v>
                </c:pt>
                <c:pt idx="1079">
                  <c:v>17.933333333333334</c:v>
                </c:pt>
                <c:pt idx="1080">
                  <c:v>29.866666666666667</c:v>
                </c:pt>
                <c:pt idx="1081">
                  <c:v>22.483333333333334</c:v>
                </c:pt>
                <c:pt idx="1082">
                  <c:v>11.5</c:v>
                </c:pt>
                <c:pt idx="1083">
                  <c:v>18.7</c:v>
                </c:pt>
                <c:pt idx="1084">
                  <c:v>27.166666666666668</c:v>
                </c:pt>
                <c:pt idx="1085">
                  <c:v>35.766666666666666</c:v>
                </c:pt>
                <c:pt idx="1086">
                  <c:v>25.716666666666665</c:v>
                </c:pt>
                <c:pt idx="1087">
                  <c:v>30.916666666666668</c:v>
                </c:pt>
                <c:pt idx="1088">
                  <c:v>31.066666666666666</c:v>
                </c:pt>
                <c:pt idx="1089">
                  <c:v>10.533333333333333</c:v>
                </c:pt>
                <c:pt idx="1090">
                  <c:v>24.216666666666665</c:v>
                </c:pt>
                <c:pt idx="1091">
                  <c:v>18.25</c:v>
                </c:pt>
                <c:pt idx="1092">
                  <c:v>16.766666666666666</c:v>
                </c:pt>
                <c:pt idx="1093">
                  <c:v>13.45</c:v>
                </c:pt>
                <c:pt idx="1094">
                  <c:v>22.766666666666666</c:v>
                </c:pt>
                <c:pt idx="1095">
                  <c:v>17.266666666666666</c:v>
                </c:pt>
                <c:pt idx="1096">
                  <c:v>17.466666666666665</c:v>
                </c:pt>
                <c:pt idx="1097">
                  <c:v>20.483333333333334</c:v>
                </c:pt>
                <c:pt idx="1098">
                  <c:v>15.95</c:v>
                </c:pt>
                <c:pt idx="1099">
                  <c:v>23.266666666666666</c:v>
                </c:pt>
                <c:pt idx="1100">
                  <c:v>23.1</c:v>
                </c:pt>
                <c:pt idx="1101">
                  <c:v>16.333333333333332</c:v>
                </c:pt>
                <c:pt idx="1102">
                  <c:v>6</c:v>
                </c:pt>
                <c:pt idx="1103">
                  <c:v>16.2</c:v>
                </c:pt>
                <c:pt idx="1104">
                  <c:v>28.383333333333333</c:v>
                </c:pt>
                <c:pt idx="1105">
                  <c:v>20.633333333333333</c:v>
                </c:pt>
                <c:pt idx="1106">
                  <c:v>22.033333333333335</c:v>
                </c:pt>
                <c:pt idx="1107">
                  <c:v>21.05</c:v>
                </c:pt>
                <c:pt idx="1108">
                  <c:v>14.483333333333333</c:v>
                </c:pt>
                <c:pt idx="1109">
                  <c:v>18.016666666666666</c:v>
                </c:pt>
                <c:pt idx="1110">
                  <c:v>24.116666666666667</c:v>
                </c:pt>
                <c:pt idx="1111">
                  <c:v>17.95</c:v>
                </c:pt>
                <c:pt idx="1112">
                  <c:v>10.916666666666666</c:v>
                </c:pt>
                <c:pt idx="1113">
                  <c:v>16.883333333333333</c:v>
                </c:pt>
                <c:pt idx="1114">
                  <c:v>18.8</c:v>
                </c:pt>
                <c:pt idx="1115">
                  <c:v>13.65</c:v>
                </c:pt>
                <c:pt idx="1116">
                  <c:v>34.016666666666666</c:v>
                </c:pt>
                <c:pt idx="1117">
                  <c:v>11.666666666666666</c:v>
                </c:pt>
                <c:pt idx="1118">
                  <c:v>15.366666666666667</c:v>
                </c:pt>
                <c:pt idx="1119">
                  <c:v>21.633333333333333</c:v>
                </c:pt>
                <c:pt idx="1120">
                  <c:v>13.983333333333333</c:v>
                </c:pt>
                <c:pt idx="1121">
                  <c:v>14.733333333333333</c:v>
                </c:pt>
                <c:pt idx="1122">
                  <c:v>25.466666666666665</c:v>
                </c:pt>
                <c:pt idx="1123">
                  <c:v>24.983333333333334</c:v>
                </c:pt>
                <c:pt idx="1124">
                  <c:v>32.549999999999997</c:v>
                </c:pt>
                <c:pt idx="1125">
                  <c:v>12.366666666666667</c:v>
                </c:pt>
                <c:pt idx="1126">
                  <c:v>16.416666666666668</c:v>
                </c:pt>
                <c:pt idx="1127">
                  <c:v>45.966666666666669</c:v>
                </c:pt>
                <c:pt idx="1128">
                  <c:v>37.25</c:v>
                </c:pt>
                <c:pt idx="1129">
                  <c:v>23.316666666666666</c:v>
                </c:pt>
                <c:pt idx="1130">
                  <c:v>48.516666666666666</c:v>
                </c:pt>
                <c:pt idx="1131">
                  <c:v>14.483333333333333</c:v>
                </c:pt>
                <c:pt idx="1132">
                  <c:v>26.05</c:v>
                </c:pt>
                <c:pt idx="1133">
                  <c:v>24.55</c:v>
                </c:pt>
                <c:pt idx="1134">
                  <c:v>16.8</c:v>
                </c:pt>
                <c:pt idx="1135">
                  <c:v>22.15</c:v>
                </c:pt>
                <c:pt idx="1136">
                  <c:v>22.566666666666666</c:v>
                </c:pt>
                <c:pt idx="1137">
                  <c:v>29.5</c:v>
                </c:pt>
                <c:pt idx="1138">
                  <c:v>27.95</c:v>
                </c:pt>
                <c:pt idx="1139">
                  <c:v>20.95</c:v>
                </c:pt>
                <c:pt idx="1140">
                  <c:v>21.866666666666667</c:v>
                </c:pt>
                <c:pt idx="1141">
                  <c:v>18.116666666666667</c:v>
                </c:pt>
                <c:pt idx="1142">
                  <c:v>24.083333333333332</c:v>
                </c:pt>
                <c:pt idx="1143">
                  <c:v>19.5</c:v>
                </c:pt>
                <c:pt idx="1144">
                  <c:v>29.616666666666667</c:v>
                </c:pt>
                <c:pt idx="1145">
                  <c:v>14.383333333333333</c:v>
                </c:pt>
                <c:pt idx="1146">
                  <c:v>19.45</c:v>
                </c:pt>
                <c:pt idx="1147">
                  <c:v>16.416666666666668</c:v>
                </c:pt>
                <c:pt idx="1148">
                  <c:v>22.933333333333334</c:v>
                </c:pt>
                <c:pt idx="1149">
                  <c:v>11.6</c:v>
                </c:pt>
                <c:pt idx="1150">
                  <c:v>15.35</c:v>
                </c:pt>
                <c:pt idx="1151">
                  <c:v>13.966666666666667</c:v>
                </c:pt>
                <c:pt idx="1152">
                  <c:v>14.916666666666666</c:v>
                </c:pt>
                <c:pt idx="1153">
                  <c:v>18.666666666666668</c:v>
                </c:pt>
                <c:pt idx="1154">
                  <c:v>28.383333333333333</c:v>
                </c:pt>
                <c:pt idx="1155">
                  <c:v>48.416666666666664</c:v>
                </c:pt>
                <c:pt idx="1156">
                  <c:v>26.35</c:v>
                </c:pt>
                <c:pt idx="1157">
                  <c:v>26.433333333333334</c:v>
                </c:pt>
                <c:pt idx="1158">
                  <c:v>21.666666666666668</c:v>
                </c:pt>
                <c:pt idx="1159">
                  <c:v>20.866666666666667</c:v>
                </c:pt>
                <c:pt idx="1160">
                  <c:v>17.850000000000001</c:v>
                </c:pt>
                <c:pt idx="1161">
                  <c:v>20.783333333333335</c:v>
                </c:pt>
                <c:pt idx="1162">
                  <c:v>7.7666666666666666</c:v>
                </c:pt>
                <c:pt idx="1163">
                  <c:v>15.95</c:v>
                </c:pt>
                <c:pt idx="1164">
                  <c:v>24.05</c:v>
                </c:pt>
                <c:pt idx="1165">
                  <c:v>35.383333333333333</c:v>
                </c:pt>
                <c:pt idx="1166">
                  <c:v>7.8</c:v>
                </c:pt>
                <c:pt idx="1167">
                  <c:v>23.25</c:v>
                </c:pt>
                <c:pt idx="1168">
                  <c:v>12.483333333333333</c:v>
                </c:pt>
                <c:pt idx="1169">
                  <c:v>7.75</c:v>
                </c:pt>
                <c:pt idx="1170">
                  <c:v>41.633333333333333</c:v>
                </c:pt>
                <c:pt idx="1171">
                  <c:v>18.7</c:v>
                </c:pt>
                <c:pt idx="1172">
                  <c:v>24.266666666666666</c:v>
                </c:pt>
                <c:pt idx="1173">
                  <c:v>26.633333333333333</c:v>
                </c:pt>
                <c:pt idx="1174">
                  <c:v>39.466666666666669</c:v>
                </c:pt>
                <c:pt idx="1175">
                  <c:v>10.616666666666667</c:v>
                </c:pt>
                <c:pt idx="1176">
                  <c:v>22.183333333333334</c:v>
                </c:pt>
                <c:pt idx="1177">
                  <c:v>34.233333333333334</c:v>
                </c:pt>
                <c:pt idx="1178">
                  <c:v>16.100000000000001</c:v>
                </c:pt>
                <c:pt idx="1179">
                  <c:v>21.983333333333334</c:v>
                </c:pt>
                <c:pt idx="1180">
                  <c:v>12.5</c:v>
                </c:pt>
                <c:pt idx="1181">
                  <c:v>27.2</c:v>
                </c:pt>
                <c:pt idx="1182">
                  <c:v>23.55</c:v>
                </c:pt>
                <c:pt idx="1183">
                  <c:v>16.2</c:v>
                </c:pt>
                <c:pt idx="1184">
                  <c:v>24.883333333333333</c:v>
                </c:pt>
                <c:pt idx="1185">
                  <c:v>24.716666666666665</c:v>
                </c:pt>
                <c:pt idx="1186">
                  <c:v>15.866666666666667</c:v>
                </c:pt>
                <c:pt idx="1187">
                  <c:v>21.85</c:v>
                </c:pt>
                <c:pt idx="1188">
                  <c:v>21.183333333333334</c:v>
                </c:pt>
                <c:pt idx="1189">
                  <c:v>15.683333333333334</c:v>
                </c:pt>
                <c:pt idx="1190">
                  <c:v>27.966666666666665</c:v>
                </c:pt>
                <c:pt idx="1191">
                  <c:v>27.566666666666666</c:v>
                </c:pt>
                <c:pt idx="1192">
                  <c:v>27.016666666666666</c:v>
                </c:pt>
                <c:pt idx="1193">
                  <c:v>23.683333333333334</c:v>
                </c:pt>
                <c:pt idx="1194">
                  <c:v>21.416666666666668</c:v>
                </c:pt>
                <c:pt idx="1195">
                  <c:v>12.8</c:v>
                </c:pt>
                <c:pt idx="1196">
                  <c:v>16.533333333333335</c:v>
                </c:pt>
                <c:pt idx="1197">
                  <c:v>18.583333333333332</c:v>
                </c:pt>
                <c:pt idx="1198">
                  <c:v>13.466666666666667</c:v>
                </c:pt>
                <c:pt idx="1199">
                  <c:v>23.966666666666665</c:v>
                </c:pt>
                <c:pt idx="1200">
                  <c:v>23.566666666666666</c:v>
                </c:pt>
                <c:pt idx="1201">
                  <c:v>14.483333333333333</c:v>
                </c:pt>
                <c:pt idx="1202">
                  <c:v>26.9</c:v>
                </c:pt>
                <c:pt idx="1203">
                  <c:v>26.666666666666668</c:v>
                </c:pt>
                <c:pt idx="1204">
                  <c:v>36.366666666666667</c:v>
                </c:pt>
                <c:pt idx="1205">
                  <c:v>25.75</c:v>
                </c:pt>
                <c:pt idx="1206">
                  <c:v>27.783333333333335</c:v>
                </c:pt>
                <c:pt idx="1207">
                  <c:v>29.65</c:v>
                </c:pt>
                <c:pt idx="1208">
                  <c:v>49.15</c:v>
                </c:pt>
                <c:pt idx="1209">
                  <c:v>12.166666666666666</c:v>
                </c:pt>
                <c:pt idx="1210">
                  <c:v>17.383333333333333</c:v>
                </c:pt>
                <c:pt idx="1211">
                  <c:v>32.916666666666664</c:v>
                </c:pt>
                <c:pt idx="1212">
                  <c:v>36.166666666666664</c:v>
                </c:pt>
                <c:pt idx="1213">
                  <c:v>35.983333333333334</c:v>
                </c:pt>
                <c:pt idx="1214">
                  <c:v>14.766666666666667</c:v>
                </c:pt>
                <c:pt idx="1215">
                  <c:v>31.733333333333334</c:v>
                </c:pt>
                <c:pt idx="1216">
                  <c:v>10.633333333333333</c:v>
                </c:pt>
                <c:pt idx="1217">
                  <c:v>12.75</c:v>
                </c:pt>
                <c:pt idx="1218">
                  <c:v>16.666666666666668</c:v>
                </c:pt>
                <c:pt idx="1219">
                  <c:v>30.95</c:v>
                </c:pt>
                <c:pt idx="1220">
                  <c:v>34.81666666666667</c:v>
                </c:pt>
                <c:pt idx="1221">
                  <c:v>22.65</c:v>
                </c:pt>
                <c:pt idx="1222">
                  <c:v>21.2</c:v>
                </c:pt>
                <c:pt idx="1223">
                  <c:v>19.366666666666667</c:v>
                </c:pt>
                <c:pt idx="1224">
                  <c:v>12.816666666666666</c:v>
                </c:pt>
                <c:pt idx="1225">
                  <c:v>18.016666666666666</c:v>
                </c:pt>
                <c:pt idx="1226">
                  <c:v>28.5</c:v>
                </c:pt>
                <c:pt idx="1227">
                  <c:v>16.483333333333334</c:v>
                </c:pt>
                <c:pt idx="1228">
                  <c:v>9.1999999999999993</c:v>
                </c:pt>
                <c:pt idx="1229">
                  <c:v>21.716666666666665</c:v>
                </c:pt>
                <c:pt idx="1230">
                  <c:v>17.133333333333333</c:v>
                </c:pt>
                <c:pt idx="1231">
                  <c:v>15.266666666666667</c:v>
                </c:pt>
                <c:pt idx="1232">
                  <c:v>21.366666666666667</c:v>
                </c:pt>
                <c:pt idx="1233">
                  <c:v>29.516666666666666</c:v>
                </c:pt>
                <c:pt idx="1234">
                  <c:v>13.65</c:v>
                </c:pt>
                <c:pt idx="1235">
                  <c:v>13.75</c:v>
                </c:pt>
                <c:pt idx="1236">
                  <c:v>23.65</c:v>
                </c:pt>
                <c:pt idx="1237">
                  <c:v>18.25</c:v>
                </c:pt>
                <c:pt idx="1238">
                  <c:v>10.25</c:v>
                </c:pt>
                <c:pt idx="1239">
                  <c:v>45.383333333333333</c:v>
                </c:pt>
                <c:pt idx="1240">
                  <c:v>32.083333333333336</c:v>
                </c:pt>
                <c:pt idx="1241">
                  <c:v>12.316666666666666</c:v>
                </c:pt>
                <c:pt idx="1242">
                  <c:v>17.566666666666666</c:v>
                </c:pt>
                <c:pt idx="1243">
                  <c:v>27.183333333333334</c:v>
                </c:pt>
                <c:pt idx="1244">
                  <c:v>18.783333333333335</c:v>
                </c:pt>
                <c:pt idx="1245">
                  <c:v>15.483333333333333</c:v>
                </c:pt>
                <c:pt idx="1246">
                  <c:v>14.366666666666667</c:v>
                </c:pt>
                <c:pt idx="1247">
                  <c:v>21.7</c:v>
                </c:pt>
                <c:pt idx="1248">
                  <c:v>11.766666666666667</c:v>
                </c:pt>
                <c:pt idx="1249">
                  <c:v>25.2</c:v>
                </c:pt>
                <c:pt idx="1250">
                  <c:v>21.8</c:v>
                </c:pt>
                <c:pt idx="1251">
                  <c:v>23.216666666666665</c:v>
                </c:pt>
                <c:pt idx="1252">
                  <c:v>19.116666666666667</c:v>
                </c:pt>
                <c:pt idx="1253">
                  <c:v>16.416666666666668</c:v>
                </c:pt>
                <c:pt idx="1254">
                  <c:v>18.983333333333334</c:v>
                </c:pt>
                <c:pt idx="1255">
                  <c:v>26.883333333333333</c:v>
                </c:pt>
                <c:pt idx="1256">
                  <c:v>7.9666666666666668</c:v>
                </c:pt>
                <c:pt idx="1257">
                  <c:v>18.7</c:v>
                </c:pt>
                <c:pt idx="1258">
                  <c:v>29.35</c:v>
                </c:pt>
                <c:pt idx="1259">
                  <c:v>24.916666666666668</c:v>
                </c:pt>
                <c:pt idx="1260">
                  <c:v>18.2</c:v>
                </c:pt>
                <c:pt idx="1261">
                  <c:v>6.9333333333333336</c:v>
                </c:pt>
                <c:pt idx="1262">
                  <c:v>15.233333333333333</c:v>
                </c:pt>
                <c:pt idx="1263">
                  <c:v>36.716666666666669</c:v>
                </c:pt>
                <c:pt idx="1264">
                  <c:v>30.05</c:v>
                </c:pt>
                <c:pt idx="1265">
                  <c:v>18.75</c:v>
                </c:pt>
                <c:pt idx="1266">
                  <c:v>34.9</c:v>
                </c:pt>
                <c:pt idx="1267">
                  <c:v>19.5</c:v>
                </c:pt>
                <c:pt idx="1268">
                  <c:v>27.683333333333334</c:v>
                </c:pt>
                <c:pt idx="1269">
                  <c:v>32.43333333333333</c:v>
                </c:pt>
                <c:pt idx="1270">
                  <c:v>13.866666666666667</c:v>
                </c:pt>
                <c:pt idx="1271">
                  <c:v>8</c:v>
                </c:pt>
                <c:pt idx="1272">
                  <c:v>13.1</c:v>
                </c:pt>
                <c:pt idx="1273">
                  <c:v>7.75</c:v>
                </c:pt>
                <c:pt idx="1274">
                  <c:v>25.816666666666666</c:v>
                </c:pt>
                <c:pt idx="1275">
                  <c:v>21.033333333333335</c:v>
                </c:pt>
                <c:pt idx="1276">
                  <c:v>25.933333333333334</c:v>
                </c:pt>
                <c:pt idx="1277">
                  <c:v>23.733333333333334</c:v>
                </c:pt>
                <c:pt idx="1278">
                  <c:v>27</c:v>
                </c:pt>
                <c:pt idx="1279">
                  <c:v>27.066666666666666</c:v>
                </c:pt>
                <c:pt idx="1280">
                  <c:v>11.516666666666667</c:v>
                </c:pt>
                <c:pt idx="1281">
                  <c:v>21.916666666666668</c:v>
                </c:pt>
                <c:pt idx="1282">
                  <c:v>27.033333333333335</c:v>
                </c:pt>
                <c:pt idx="1283">
                  <c:v>22.85</c:v>
                </c:pt>
                <c:pt idx="1284">
                  <c:v>27.666666666666668</c:v>
                </c:pt>
                <c:pt idx="1285">
                  <c:v>17.366666666666667</c:v>
                </c:pt>
                <c:pt idx="1286">
                  <c:v>24.633333333333333</c:v>
                </c:pt>
                <c:pt idx="1287">
                  <c:v>19.666666666666668</c:v>
                </c:pt>
                <c:pt idx="1288">
                  <c:v>21.75</c:v>
                </c:pt>
                <c:pt idx="1289">
                  <c:v>24.55</c:v>
                </c:pt>
                <c:pt idx="1290">
                  <c:v>36.799999999999997</c:v>
                </c:pt>
                <c:pt idx="1291">
                  <c:v>50.06666666666667</c:v>
                </c:pt>
                <c:pt idx="1292">
                  <c:v>12.85</c:v>
                </c:pt>
                <c:pt idx="1293">
                  <c:v>21.2</c:v>
                </c:pt>
                <c:pt idx="1294">
                  <c:v>23.366666666666667</c:v>
                </c:pt>
                <c:pt idx="1295">
                  <c:v>20.766666666666666</c:v>
                </c:pt>
                <c:pt idx="1296">
                  <c:v>16.2</c:v>
                </c:pt>
                <c:pt idx="1297">
                  <c:v>14.816666666666666</c:v>
                </c:pt>
                <c:pt idx="1298">
                  <c:v>21.433333333333334</c:v>
                </c:pt>
                <c:pt idx="1299">
                  <c:v>31.533333333333335</c:v>
                </c:pt>
                <c:pt idx="1300">
                  <c:v>18.133333333333333</c:v>
                </c:pt>
                <c:pt idx="1301">
                  <c:v>15.433333333333334</c:v>
                </c:pt>
                <c:pt idx="1302">
                  <c:v>12.45</c:v>
                </c:pt>
                <c:pt idx="1303">
                  <c:v>24.233333333333334</c:v>
                </c:pt>
                <c:pt idx="1304">
                  <c:v>31.183333333333334</c:v>
                </c:pt>
                <c:pt idx="1305">
                  <c:v>14.966666666666667</c:v>
                </c:pt>
                <c:pt idx="1306">
                  <c:v>21.383333333333333</c:v>
                </c:pt>
                <c:pt idx="1307">
                  <c:v>29.933333333333334</c:v>
                </c:pt>
                <c:pt idx="1308">
                  <c:v>23.266666666666666</c:v>
                </c:pt>
                <c:pt idx="1309">
                  <c:v>14.416666666666666</c:v>
                </c:pt>
                <c:pt idx="1310">
                  <c:v>32.4</c:v>
                </c:pt>
                <c:pt idx="1311">
                  <c:v>15.4</c:v>
                </c:pt>
                <c:pt idx="1312">
                  <c:v>11.733333333333333</c:v>
                </c:pt>
                <c:pt idx="1313">
                  <c:v>23.533333333333335</c:v>
                </c:pt>
                <c:pt idx="1314">
                  <c:v>26.9</c:v>
                </c:pt>
                <c:pt idx="1315">
                  <c:v>35.200000000000003</c:v>
                </c:pt>
                <c:pt idx="1316">
                  <c:v>10.633333333333333</c:v>
                </c:pt>
                <c:pt idx="1317">
                  <c:v>26.716666666666665</c:v>
                </c:pt>
                <c:pt idx="1318">
                  <c:v>14.733333333333333</c:v>
                </c:pt>
                <c:pt idx="1319">
                  <c:v>28.483333333333334</c:v>
                </c:pt>
                <c:pt idx="1320">
                  <c:v>21.916666666666668</c:v>
                </c:pt>
                <c:pt idx="1321">
                  <c:v>11.833333333333334</c:v>
                </c:pt>
                <c:pt idx="1322">
                  <c:v>9.5166666666666675</c:v>
                </c:pt>
                <c:pt idx="1323">
                  <c:v>22.516666666666666</c:v>
                </c:pt>
                <c:pt idx="1324">
                  <c:v>11.116666666666667</c:v>
                </c:pt>
                <c:pt idx="1325">
                  <c:v>9.8333333333333339</c:v>
                </c:pt>
                <c:pt idx="1326">
                  <c:v>20.316666666666666</c:v>
                </c:pt>
                <c:pt idx="1327">
                  <c:v>20.25</c:v>
                </c:pt>
                <c:pt idx="1328">
                  <c:v>34.1</c:v>
                </c:pt>
                <c:pt idx="1329">
                  <c:v>17.133333333333333</c:v>
                </c:pt>
                <c:pt idx="1330">
                  <c:v>11.383333333333333</c:v>
                </c:pt>
                <c:pt idx="1331">
                  <c:v>20.616666666666667</c:v>
                </c:pt>
                <c:pt idx="1332">
                  <c:v>18.566666666666666</c:v>
                </c:pt>
                <c:pt idx="1333">
                  <c:v>36.383333333333333</c:v>
                </c:pt>
                <c:pt idx="1334">
                  <c:v>13.65</c:v>
                </c:pt>
                <c:pt idx="1335">
                  <c:v>18.3</c:v>
                </c:pt>
                <c:pt idx="1336">
                  <c:v>11.566666666666666</c:v>
                </c:pt>
                <c:pt idx="1337">
                  <c:v>14.466666666666667</c:v>
                </c:pt>
                <c:pt idx="1338">
                  <c:v>17.583333333333332</c:v>
                </c:pt>
                <c:pt idx="1339">
                  <c:v>16.850000000000001</c:v>
                </c:pt>
                <c:pt idx="1340">
                  <c:v>22.75</c:v>
                </c:pt>
                <c:pt idx="1341">
                  <c:v>22.216666666666665</c:v>
                </c:pt>
                <c:pt idx="1342">
                  <c:v>18.149999999999999</c:v>
                </c:pt>
                <c:pt idx="1343">
                  <c:v>14.6</c:v>
                </c:pt>
                <c:pt idx="1344">
                  <c:v>8.8166666666666664</c:v>
                </c:pt>
                <c:pt idx="1345">
                  <c:v>13.483333333333333</c:v>
                </c:pt>
                <c:pt idx="1346">
                  <c:v>22.2</c:v>
                </c:pt>
                <c:pt idx="1347">
                  <c:v>17.7</c:v>
                </c:pt>
                <c:pt idx="1348">
                  <c:v>8.15</c:v>
                </c:pt>
                <c:pt idx="1349">
                  <c:v>12.083333333333334</c:v>
                </c:pt>
                <c:pt idx="1350">
                  <c:v>13.616666666666667</c:v>
                </c:pt>
                <c:pt idx="1351">
                  <c:v>23.783333333333335</c:v>
                </c:pt>
                <c:pt idx="1352">
                  <c:v>23.95</c:v>
                </c:pt>
                <c:pt idx="1353">
                  <c:v>18.316666666666666</c:v>
                </c:pt>
                <c:pt idx="1354">
                  <c:v>12.083333333333334</c:v>
                </c:pt>
                <c:pt idx="1355">
                  <c:v>13.35</c:v>
                </c:pt>
                <c:pt idx="1356">
                  <c:v>11.9</c:v>
                </c:pt>
                <c:pt idx="1357">
                  <c:v>16.149999999999999</c:v>
                </c:pt>
                <c:pt idx="1358">
                  <c:v>18.25</c:v>
                </c:pt>
                <c:pt idx="1359">
                  <c:v>17.016666666666666</c:v>
                </c:pt>
                <c:pt idx="1360">
                  <c:v>9.2666666666666675</c:v>
                </c:pt>
                <c:pt idx="1361">
                  <c:v>18.149999999999999</c:v>
                </c:pt>
                <c:pt idx="1362">
                  <c:v>31.65</c:v>
                </c:pt>
                <c:pt idx="1363">
                  <c:v>10.633333333333333</c:v>
                </c:pt>
                <c:pt idx="1364">
                  <c:v>19.600000000000001</c:v>
                </c:pt>
                <c:pt idx="1365">
                  <c:v>21.9</c:v>
                </c:pt>
                <c:pt idx="1366">
                  <c:v>11.75</c:v>
                </c:pt>
                <c:pt idx="1367">
                  <c:v>17.816666666666666</c:v>
                </c:pt>
                <c:pt idx="1368">
                  <c:v>17.600000000000001</c:v>
                </c:pt>
                <c:pt idx="1369">
                  <c:v>17.916666666666668</c:v>
                </c:pt>
                <c:pt idx="1370">
                  <c:v>19.566666666666666</c:v>
                </c:pt>
                <c:pt idx="1371">
                  <c:v>30.6</c:v>
                </c:pt>
                <c:pt idx="1372">
                  <c:v>35.799999999999997</c:v>
                </c:pt>
                <c:pt idx="1373">
                  <c:v>22.116666666666667</c:v>
                </c:pt>
                <c:pt idx="1374">
                  <c:v>16.966666666666665</c:v>
                </c:pt>
                <c:pt idx="1375">
                  <c:v>22.7</c:v>
                </c:pt>
                <c:pt idx="1376">
                  <c:v>20.566666666666666</c:v>
                </c:pt>
                <c:pt idx="1377">
                  <c:v>11.783333333333333</c:v>
                </c:pt>
                <c:pt idx="1378">
                  <c:v>11.5</c:v>
                </c:pt>
                <c:pt idx="1379">
                  <c:v>22.633333333333333</c:v>
                </c:pt>
                <c:pt idx="1380">
                  <c:v>28.45</c:v>
                </c:pt>
                <c:pt idx="1381">
                  <c:v>41.416666666666664</c:v>
                </c:pt>
                <c:pt idx="1382">
                  <c:v>26.616666666666667</c:v>
                </c:pt>
                <c:pt idx="1383">
                  <c:v>15.433333333333334</c:v>
                </c:pt>
                <c:pt idx="1384">
                  <c:v>19.366666666666667</c:v>
                </c:pt>
                <c:pt idx="1385">
                  <c:v>11.833333333333334</c:v>
                </c:pt>
                <c:pt idx="1386">
                  <c:v>13.283333333333333</c:v>
                </c:pt>
                <c:pt idx="1387">
                  <c:v>44.783333333333331</c:v>
                </c:pt>
                <c:pt idx="1388">
                  <c:v>15.616666666666667</c:v>
                </c:pt>
                <c:pt idx="1389">
                  <c:v>20.2</c:v>
                </c:pt>
                <c:pt idx="1390">
                  <c:v>13.5</c:v>
                </c:pt>
                <c:pt idx="1391">
                  <c:v>19.45</c:v>
                </c:pt>
                <c:pt idx="1392">
                  <c:v>15.266666666666667</c:v>
                </c:pt>
                <c:pt idx="1393">
                  <c:v>19.316666666666666</c:v>
                </c:pt>
                <c:pt idx="1394">
                  <c:v>18.033333333333335</c:v>
                </c:pt>
                <c:pt idx="1395">
                  <c:v>48.25</c:v>
                </c:pt>
                <c:pt idx="1396">
                  <c:v>10.383333333333333</c:v>
                </c:pt>
                <c:pt idx="1397">
                  <c:v>16.899999999999999</c:v>
                </c:pt>
                <c:pt idx="1398">
                  <c:v>16.283333333333335</c:v>
                </c:pt>
                <c:pt idx="1399">
                  <c:v>17.183333333333334</c:v>
                </c:pt>
                <c:pt idx="1400">
                  <c:v>14.233333333333333</c:v>
                </c:pt>
                <c:pt idx="1401">
                  <c:v>22.85</c:v>
                </c:pt>
                <c:pt idx="1402">
                  <c:v>16.333333333333332</c:v>
                </c:pt>
                <c:pt idx="1403">
                  <c:v>21.05</c:v>
                </c:pt>
                <c:pt idx="1404">
                  <c:v>15.483333333333333</c:v>
                </c:pt>
                <c:pt idx="1405">
                  <c:v>34.81666666666667</c:v>
                </c:pt>
                <c:pt idx="1406">
                  <c:v>10.416666666666666</c:v>
                </c:pt>
                <c:pt idx="1407">
                  <c:v>22.666666666666668</c:v>
                </c:pt>
                <c:pt idx="1408">
                  <c:v>18.850000000000001</c:v>
                </c:pt>
                <c:pt idx="1409">
                  <c:v>38.383333333333333</c:v>
                </c:pt>
                <c:pt idx="1410">
                  <c:v>32.450000000000003</c:v>
                </c:pt>
                <c:pt idx="1411">
                  <c:v>16.566666666666666</c:v>
                </c:pt>
                <c:pt idx="1412">
                  <c:v>12.3</c:v>
                </c:pt>
                <c:pt idx="1413">
                  <c:v>23.85</c:v>
                </c:pt>
                <c:pt idx="1414">
                  <c:v>11.95</c:v>
                </c:pt>
                <c:pt idx="1415">
                  <c:v>11.566666666666666</c:v>
                </c:pt>
                <c:pt idx="1416">
                  <c:v>18.983333333333334</c:v>
                </c:pt>
                <c:pt idx="1417">
                  <c:v>13.55</c:v>
                </c:pt>
                <c:pt idx="1418">
                  <c:v>28.766666666666666</c:v>
                </c:pt>
                <c:pt idx="1419">
                  <c:v>26.233333333333334</c:v>
                </c:pt>
                <c:pt idx="1420">
                  <c:v>27.783333333333335</c:v>
                </c:pt>
                <c:pt idx="1421">
                  <c:v>20.683333333333334</c:v>
                </c:pt>
                <c:pt idx="1422">
                  <c:v>17.233333333333334</c:v>
                </c:pt>
                <c:pt idx="1423">
                  <c:v>20.166666666666668</c:v>
                </c:pt>
                <c:pt idx="1424">
                  <c:v>22.1</c:v>
                </c:pt>
                <c:pt idx="1425">
                  <c:v>10.716666666666667</c:v>
                </c:pt>
                <c:pt idx="1426">
                  <c:v>29.45</c:v>
                </c:pt>
                <c:pt idx="1427">
                  <c:v>16.266666666666666</c:v>
                </c:pt>
                <c:pt idx="1428">
                  <c:v>18.05</c:v>
                </c:pt>
                <c:pt idx="1429">
                  <c:v>15.45</c:v>
                </c:pt>
                <c:pt idx="1430">
                  <c:v>22.65</c:v>
                </c:pt>
                <c:pt idx="1431">
                  <c:v>18.7</c:v>
                </c:pt>
                <c:pt idx="1432">
                  <c:v>23.55</c:v>
                </c:pt>
                <c:pt idx="1433">
                  <c:v>18.95</c:v>
                </c:pt>
                <c:pt idx="1434">
                  <c:v>15.35</c:v>
                </c:pt>
                <c:pt idx="1435">
                  <c:v>16.899999999999999</c:v>
                </c:pt>
                <c:pt idx="1436">
                  <c:v>32.68333333333333</c:v>
                </c:pt>
                <c:pt idx="1437">
                  <c:v>22.216666666666665</c:v>
                </c:pt>
                <c:pt idx="1438">
                  <c:v>11.583333333333334</c:v>
                </c:pt>
                <c:pt idx="1439">
                  <c:v>25.433333333333334</c:v>
                </c:pt>
                <c:pt idx="1440">
                  <c:v>13.133333333333333</c:v>
                </c:pt>
                <c:pt idx="1441">
                  <c:v>24.016666666666666</c:v>
                </c:pt>
                <c:pt idx="1442">
                  <c:v>13.05</c:v>
                </c:pt>
                <c:pt idx="1443">
                  <c:v>34.9</c:v>
                </c:pt>
                <c:pt idx="1444">
                  <c:v>40.883333333333333</c:v>
                </c:pt>
                <c:pt idx="1445">
                  <c:v>18.2</c:v>
                </c:pt>
                <c:pt idx="1446">
                  <c:v>22.233333333333334</c:v>
                </c:pt>
                <c:pt idx="1447">
                  <c:v>34.116666666666667</c:v>
                </c:pt>
                <c:pt idx="1448">
                  <c:v>17.766666666666666</c:v>
                </c:pt>
                <c:pt idx="1449">
                  <c:v>14.55</c:v>
                </c:pt>
                <c:pt idx="1450">
                  <c:v>34.799999999999997</c:v>
                </c:pt>
                <c:pt idx="1451">
                  <c:v>29.666666666666668</c:v>
                </c:pt>
                <c:pt idx="1452">
                  <c:v>37.866666666666667</c:v>
                </c:pt>
                <c:pt idx="1453">
                  <c:v>21.05</c:v>
                </c:pt>
                <c:pt idx="1454">
                  <c:v>11.033333333333333</c:v>
                </c:pt>
                <c:pt idx="1455">
                  <c:v>21.866666666666667</c:v>
                </c:pt>
                <c:pt idx="1456">
                  <c:v>37.333333333333336</c:v>
                </c:pt>
                <c:pt idx="1457">
                  <c:v>19.733333333333334</c:v>
                </c:pt>
                <c:pt idx="1458">
                  <c:v>9.6166666666666671</c:v>
                </c:pt>
                <c:pt idx="1459">
                  <c:v>32.25</c:v>
                </c:pt>
                <c:pt idx="1460">
                  <c:v>9.2166666666666668</c:v>
                </c:pt>
                <c:pt idx="1461">
                  <c:v>13.216666666666667</c:v>
                </c:pt>
                <c:pt idx="1462">
                  <c:v>18.466666666666665</c:v>
                </c:pt>
                <c:pt idx="1463">
                  <c:v>13.25</c:v>
                </c:pt>
                <c:pt idx="1464">
                  <c:v>16.633333333333333</c:v>
                </c:pt>
                <c:pt idx="1465">
                  <c:v>13.616666666666667</c:v>
                </c:pt>
                <c:pt idx="1466">
                  <c:v>15.783333333333333</c:v>
                </c:pt>
                <c:pt idx="1467">
                  <c:v>8.4166666666666661</c:v>
                </c:pt>
                <c:pt idx="1468">
                  <c:v>25.816666666666666</c:v>
                </c:pt>
                <c:pt idx="1469">
                  <c:v>11.533333333333333</c:v>
                </c:pt>
                <c:pt idx="1470">
                  <c:v>14.35</c:v>
                </c:pt>
                <c:pt idx="1471">
                  <c:v>19</c:v>
                </c:pt>
                <c:pt idx="1472">
                  <c:v>22.2</c:v>
                </c:pt>
                <c:pt idx="1473">
                  <c:v>14.283333333333333</c:v>
                </c:pt>
                <c:pt idx="1474">
                  <c:v>17.583333333333332</c:v>
                </c:pt>
                <c:pt idx="1475">
                  <c:v>32.93333333333333</c:v>
                </c:pt>
                <c:pt idx="1476">
                  <c:v>11.733333333333333</c:v>
                </c:pt>
                <c:pt idx="1477">
                  <c:v>16.316666666666666</c:v>
                </c:pt>
                <c:pt idx="1478">
                  <c:v>18.3</c:v>
                </c:pt>
                <c:pt idx="1479">
                  <c:v>20.166666666666668</c:v>
                </c:pt>
                <c:pt idx="1480">
                  <c:v>19.100000000000001</c:v>
                </c:pt>
                <c:pt idx="1481">
                  <c:v>33.916666666666664</c:v>
                </c:pt>
                <c:pt idx="1482">
                  <c:v>18.616666666666667</c:v>
                </c:pt>
                <c:pt idx="1483">
                  <c:v>19.666666666666668</c:v>
                </c:pt>
                <c:pt idx="1484">
                  <c:v>36.799999999999997</c:v>
                </c:pt>
                <c:pt idx="1485">
                  <c:v>25.45</c:v>
                </c:pt>
                <c:pt idx="1486">
                  <c:v>28.783333333333335</c:v>
                </c:pt>
                <c:pt idx="1487">
                  <c:v>27.5</c:v>
                </c:pt>
                <c:pt idx="1488">
                  <c:v>16.716666666666665</c:v>
                </c:pt>
                <c:pt idx="1489">
                  <c:v>22.116666666666667</c:v>
                </c:pt>
                <c:pt idx="1490">
                  <c:v>30.016666666666666</c:v>
                </c:pt>
                <c:pt idx="1491">
                  <c:v>13.05</c:v>
                </c:pt>
                <c:pt idx="1492">
                  <c:v>22.333333333333332</c:v>
                </c:pt>
                <c:pt idx="1493">
                  <c:v>19.2</c:v>
                </c:pt>
                <c:pt idx="1494">
                  <c:v>30.1</c:v>
                </c:pt>
                <c:pt idx="1495">
                  <c:v>17.3</c:v>
                </c:pt>
                <c:pt idx="1496">
                  <c:v>11.983333333333333</c:v>
                </c:pt>
                <c:pt idx="1497">
                  <c:v>19.133333333333333</c:v>
                </c:pt>
                <c:pt idx="1498">
                  <c:v>17.45</c:v>
                </c:pt>
                <c:pt idx="1499">
                  <c:v>42.716666666666669</c:v>
                </c:pt>
                <c:pt idx="1500">
                  <c:v>26.316666666666666</c:v>
                </c:pt>
                <c:pt idx="1501">
                  <c:v>31.566666666666666</c:v>
                </c:pt>
                <c:pt idx="1502">
                  <c:v>28.783333333333335</c:v>
                </c:pt>
                <c:pt idx="1503">
                  <c:v>9.1166666666666671</c:v>
                </c:pt>
                <c:pt idx="1504">
                  <c:v>16.666666666666668</c:v>
                </c:pt>
                <c:pt idx="1505">
                  <c:v>15.05</c:v>
                </c:pt>
                <c:pt idx="1506">
                  <c:v>28.4</c:v>
                </c:pt>
                <c:pt idx="1507">
                  <c:v>28.116666666666667</c:v>
                </c:pt>
                <c:pt idx="1508">
                  <c:v>11.75</c:v>
                </c:pt>
                <c:pt idx="1509">
                  <c:v>12.583333333333334</c:v>
                </c:pt>
                <c:pt idx="1510">
                  <c:v>36.666666666666664</c:v>
                </c:pt>
                <c:pt idx="1511">
                  <c:v>19.2</c:v>
                </c:pt>
                <c:pt idx="1512">
                  <c:v>25.783333333333335</c:v>
                </c:pt>
                <c:pt idx="1513">
                  <c:v>15.733333333333333</c:v>
                </c:pt>
                <c:pt idx="1514">
                  <c:v>41.616666666666667</c:v>
                </c:pt>
                <c:pt idx="1515">
                  <c:v>32.200000000000003</c:v>
                </c:pt>
                <c:pt idx="1516">
                  <c:v>14.05</c:v>
                </c:pt>
                <c:pt idx="1517">
                  <c:v>13.266666666666667</c:v>
                </c:pt>
                <c:pt idx="1518">
                  <c:v>32.416666666666664</c:v>
                </c:pt>
                <c:pt idx="1519">
                  <c:v>21.333333333333332</c:v>
                </c:pt>
                <c:pt idx="1520">
                  <c:v>37.616666666666667</c:v>
                </c:pt>
                <c:pt idx="1521">
                  <c:v>45.93333333333333</c:v>
                </c:pt>
                <c:pt idx="1522">
                  <c:v>9.1999999999999993</c:v>
                </c:pt>
                <c:pt idx="1523">
                  <c:v>29.516666666666666</c:v>
                </c:pt>
                <c:pt idx="1524">
                  <c:v>8.65</c:v>
                </c:pt>
                <c:pt idx="1525">
                  <c:v>12.1</c:v>
                </c:pt>
                <c:pt idx="1526">
                  <c:v>26.85</c:v>
                </c:pt>
                <c:pt idx="1527">
                  <c:v>30.833333333333332</c:v>
                </c:pt>
                <c:pt idx="1528">
                  <c:v>13.883333333333333</c:v>
                </c:pt>
                <c:pt idx="1529">
                  <c:v>21.916666666666668</c:v>
                </c:pt>
                <c:pt idx="1530">
                  <c:v>29.316666666666666</c:v>
                </c:pt>
                <c:pt idx="1531">
                  <c:v>25.683333333333334</c:v>
                </c:pt>
                <c:pt idx="1532">
                  <c:v>15.083333333333334</c:v>
                </c:pt>
                <c:pt idx="1533">
                  <c:v>12.416666666666666</c:v>
                </c:pt>
                <c:pt idx="1534">
                  <c:v>21.733333333333334</c:v>
                </c:pt>
                <c:pt idx="1535">
                  <c:v>20.65</c:v>
                </c:pt>
                <c:pt idx="1536">
                  <c:v>26.316666666666666</c:v>
                </c:pt>
                <c:pt idx="1537">
                  <c:v>32.916666666666664</c:v>
                </c:pt>
                <c:pt idx="1538">
                  <c:v>41.5</c:v>
                </c:pt>
                <c:pt idx="1539">
                  <c:v>18.899999999999999</c:v>
                </c:pt>
                <c:pt idx="1540">
                  <c:v>20.25</c:v>
                </c:pt>
                <c:pt idx="1541">
                  <c:v>28.766666666666666</c:v>
                </c:pt>
                <c:pt idx="1542">
                  <c:v>13.116666666666667</c:v>
                </c:pt>
                <c:pt idx="1543">
                  <c:v>21.716666666666665</c:v>
                </c:pt>
                <c:pt idx="1544">
                  <c:v>21.55</c:v>
                </c:pt>
                <c:pt idx="1545">
                  <c:v>39.950000000000003</c:v>
                </c:pt>
                <c:pt idx="1546">
                  <c:v>28.833333333333332</c:v>
                </c:pt>
                <c:pt idx="1547">
                  <c:v>21.333333333333332</c:v>
                </c:pt>
                <c:pt idx="1548">
                  <c:v>12.666666666666666</c:v>
                </c:pt>
                <c:pt idx="1549">
                  <c:v>11.716666666666667</c:v>
                </c:pt>
                <c:pt idx="1550">
                  <c:v>18.600000000000001</c:v>
                </c:pt>
                <c:pt idx="1551">
                  <c:v>28.5</c:v>
                </c:pt>
                <c:pt idx="1552">
                  <c:v>30.883333333333333</c:v>
                </c:pt>
                <c:pt idx="1553">
                  <c:v>22.9</c:v>
                </c:pt>
                <c:pt idx="1554">
                  <c:v>30.183333333333334</c:v>
                </c:pt>
                <c:pt idx="1555">
                  <c:v>14.466666666666667</c:v>
                </c:pt>
                <c:pt idx="1556">
                  <c:v>12.416666666666666</c:v>
                </c:pt>
                <c:pt idx="1557">
                  <c:v>19.3</c:v>
                </c:pt>
                <c:pt idx="1558">
                  <c:v>10.55</c:v>
                </c:pt>
                <c:pt idx="1559">
                  <c:v>39.216666666666669</c:v>
                </c:pt>
                <c:pt idx="1560">
                  <c:v>8.4166666666666661</c:v>
                </c:pt>
                <c:pt idx="1561">
                  <c:v>31.816666666666666</c:v>
                </c:pt>
                <c:pt idx="1562">
                  <c:v>19.666666666666668</c:v>
                </c:pt>
                <c:pt idx="1563">
                  <c:v>43.4</c:v>
                </c:pt>
                <c:pt idx="1564">
                  <c:v>28.15</c:v>
                </c:pt>
                <c:pt idx="1565">
                  <c:v>19.316666666666666</c:v>
                </c:pt>
                <c:pt idx="1566">
                  <c:v>25.083333333333332</c:v>
                </c:pt>
                <c:pt idx="1567">
                  <c:v>9.2166666666666668</c:v>
                </c:pt>
                <c:pt idx="1568">
                  <c:v>25.583333333333332</c:v>
                </c:pt>
                <c:pt idx="1569">
                  <c:v>19.283333333333335</c:v>
                </c:pt>
                <c:pt idx="1570">
                  <c:v>12.75</c:v>
                </c:pt>
                <c:pt idx="1571">
                  <c:v>31.616666666666667</c:v>
                </c:pt>
                <c:pt idx="1572">
                  <c:v>25.566666666666666</c:v>
                </c:pt>
                <c:pt idx="1573">
                  <c:v>24.916666666666668</c:v>
                </c:pt>
                <c:pt idx="1574">
                  <c:v>25.316666666666666</c:v>
                </c:pt>
                <c:pt idx="1575">
                  <c:v>23.233333333333334</c:v>
                </c:pt>
                <c:pt idx="1576">
                  <c:v>33.43333333333333</c:v>
                </c:pt>
                <c:pt idx="1577">
                  <c:v>26.766666666666666</c:v>
                </c:pt>
                <c:pt idx="1578">
                  <c:v>10.616666666666667</c:v>
                </c:pt>
                <c:pt idx="1579">
                  <c:v>24.033333333333335</c:v>
                </c:pt>
                <c:pt idx="1580">
                  <c:v>16.133333333333333</c:v>
                </c:pt>
                <c:pt idx="1581">
                  <c:v>25.333333333333332</c:v>
                </c:pt>
                <c:pt idx="1582">
                  <c:v>16.433333333333334</c:v>
                </c:pt>
                <c:pt idx="1583">
                  <c:v>17.05</c:v>
                </c:pt>
                <c:pt idx="1584">
                  <c:v>33.950000000000003</c:v>
                </c:pt>
                <c:pt idx="1585">
                  <c:v>26.033333333333335</c:v>
                </c:pt>
                <c:pt idx="1586">
                  <c:v>21.983333333333334</c:v>
                </c:pt>
                <c:pt idx="1587">
                  <c:v>11.866666666666667</c:v>
                </c:pt>
                <c:pt idx="1588">
                  <c:v>16.733333333333334</c:v>
                </c:pt>
                <c:pt idx="1589">
                  <c:v>25.366666666666667</c:v>
                </c:pt>
                <c:pt idx="1590">
                  <c:v>11.983333333333333</c:v>
                </c:pt>
                <c:pt idx="1591">
                  <c:v>15.766666666666667</c:v>
                </c:pt>
                <c:pt idx="1592">
                  <c:v>24.733333333333334</c:v>
                </c:pt>
                <c:pt idx="1593">
                  <c:v>29.866666666666667</c:v>
                </c:pt>
                <c:pt idx="1594">
                  <c:v>19.7</c:v>
                </c:pt>
                <c:pt idx="1595">
                  <c:v>40.216666666666669</c:v>
                </c:pt>
                <c:pt idx="1596">
                  <c:v>16.866666666666667</c:v>
                </c:pt>
                <c:pt idx="1597">
                  <c:v>19.933333333333334</c:v>
                </c:pt>
                <c:pt idx="1598">
                  <c:v>37.18333333333333</c:v>
                </c:pt>
                <c:pt idx="1599">
                  <c:v>24.066666666666666</c:v>
                </c:pt>
                <c:pt idx="1600">
                  <c:v>18.683333333333334</c:v>
                </c:pt>
                <c:pt idx="1601">
                  <c:v>14.166666666666666</c:v>
                </c:pt>
                <c:pt idx="1602">
                  <c:v>17.983333333333334</c:v>
                </c:pt>
                <c:pt idx="1603">
                  <c:v>16.649999999999999</c:v>
                </c:pt>
                <c:pt idx="1604">
                  <c:v>17.966666666666665</c:v>
                </c:pt>
                <c:pt idx="1605">
                  <c:v>28.2</c:v>
                </c:pt>
                <c:pt idx="1606">
                  <c:v>16</c:v>
                </c:pt>
                <c:pt idx="1607">
                  <c:v>40.283333333333331</c:v>
                </c:pt>
                <c:pt idx="1608">
                  <c:v>18.7</c:v>
                </c:pt>
                <c:pt idx="1609">
                  <c:v>18.850000000000001</c:v>
                </c:pt>
                <c:pt idx="1610">
                  <c:v>22.7</c:v>
                </c:pt>
                <c:pt idx="1611">
                  <c:v>28.866666666666667</c:v>
                </c:pt>
                <c:pt idx="1612">
                  <c:v>23.766666666666666</c:v>
                </c:pt>
                <c:pt idx="1613">
                  <c:v>20.383333333333333</c:v>
                </c:pt>
                <c:pt idx="1614">
                  <c:v>23.1</c:v>
                </c:pt>
                <c:pt idx="1615">
                  <c:v>31.733333333333334</c:v>
                </c:pt>
                <c:pt idx="1616">
                  <c:v>27.083333333333332</c:v>
                </c:pt>
                <c:pt idx="1617">
                  <c:v>10.4</c:v>
                </c:pt>
                <c:pt idx="1618">
                  <c:v>20.100000000000001</c:v>
                </c:pt>
                <c:pt idx="1619">
                  <c:v>13.1</c:v>
                </c:pt>
                <c:pt idx="1620">
                  <c:v>14.316666666666666</c:v>
                </c:pt>
                <c:pt idx="1621">
                  <c:v>51.2</c:v>
                </c:pt>
                <c:pt idx="1622">
                  <c:v>12.983333333333333</c:v>
                </c:pt>
                <c:pt idx="1623">
                  <c:v>14.783333333333333</c:v>
                </c:pt>
                <c:pt idx="1624">
                  <c:v>18.116666666666667</c:v>
                </c:pt>
                <c:pt idx="1625">
                  <c:v>24.816666666666666</c:v>
                </c:pt>
                <c:pt idx="1626">
                  <c:v>13.65</c:v>
                </c:pt>
                <c:pt idx="1627">
                  <c:v>32.766666666666666</c:v>
                </c:pt>
                <c:pt idx="1628">
                  <c:v>16.55</c:v>
                </c:pt>
                <c:pt idx="1629">
                  <c:v>19.733333333333334</c:v>
                </c:pt>
                <c:pt idx="1630">
                  <c:v>24.316666666666666</c:v>
                </c:pt>
                <c:pt idx="1631">
                  <c:v>17.533333333333335</c:v>
                </c:pt>
                <c:pt idx="1632">
                  <c:v>14.433333333333334</c:v>
                </c:pt>
                <c:pt idx="1633">
                  <c:v>24.733333333333334</c:v>
                </c:pt>
                <c:pt idx="1634">
                  <c:v>17.966666666666665</c:v>
                </c:pt>
                <c:pt idx="1635">
                  <c:v>26.933333333333334</c:v>
                </c:pt>
                <c:pt idx="1636">
                  <c:v>16.616666666666667</c:v>
                </c:pt>
                <c:pt idx="1637">
                  <c:v>24.15</c:v>
                </c:pt>
                <c:pt idx="1638">
                  <c:v>21.1</c:v>
                </c:pt>
                <c:pt idx="1639">
                  <c:v>9.9499999999999993</c:v>
                </c:pt>
                <c:pt idx="1640">
                  <c:v>11.05</c:v>
                </c:pt>
                <c:pt idx="1641">
                  <c:v>21.416666666666668</c:v>
                </c:pt>
                <c:pt idx="1642">
                  <c:v>11.25</c:v>
                </c:pt>
                <c:pt idx="1643">
                  <c:v>28.1</c:v>
                </c:pt>
                <c:pt idx="1644">
                  <c:v>11.033333333333333</c:v>
                </c:pt>
                <c:pt idx="1645">
                  <c:v>13.966666666666667</c:v>
                </c:pt>
                <c:pt idx="1646">
                  <c:v>10.033333333333333</c:v>
                </c:pt>
                <c:pt idx="1647">
                  <c:v>29.45</c:v>
                </c:pt>
                <c:pt idx="1648">
                  <c:v>31.016666666666666</c:v>
                </c:pt>
                <c:pt idx="1649">
                  <c:v>9.9833333333333325</c:v>
                </c:pt>
                <c:pt idx="1650">
                  <c:v>28.733333333333334</c:v>
                </c:pt>
                <c:pt idx="1651">
                  <c:v>22.483333333333334</c:v>
                </c:pt>
                <c:pt idx="1652">
                  <c:v>16.399999999999999</c:v>
                </c:pt>
                <c:pt idx="1653">
                  <c:v>31.4</c:v>
                </c:pt>
                <c:pt idx="1654">
                  <c:v>13.133333333333333</c:v>
                </c:pt>
                <c:pt idx="1655">
                  <c:v>22.966666666666665</c:v>
                </c:pt>
                <c:pt idx="1656">
                  <c:v>13.533333333333333</c:v>
                </c:pt>
                <c:pt idx="1657">
                  <c:v>8.3666666666666671</c:v>
                </c:pt>
                <c:pt idx="1658">
                  <c:v>11.6</c:v>
                </c:pt>
                <c:pt idx="1659">
                  <c:v>38.766666666666666</c:v>
                </c:pt>
                <c:pt idx="1660">
                  <c:v>21.316666666666666</c:v>
                </c:pt>
                <c:pt idx="1661">
                  <c:v>21.133333333333333</c:v>
                </c:pt>
                <c:pt idx="1662">
                  <c:v>14.933333333333334</c:v>
                </c:pt>
                <c:pt idx="1663">
                  <c:v>21.95</c:v>
                </c:pt>
                <c:pt idx="1664">
                  <c:v>14.566666666666666</c:v>
                </c:pt>
                <c:pt idx="1665">
                  <c:v>22.533333333333335</c:v>
                </c:pt>
                <c:pt idx="1666">
                  <c:v>32.133333333333333</c:v>
                </c:pt>
                <c:pt idx="1667">
                  <c:v>18.666666666666668</c:v>
                </c:pt>
                <c:pt idx="1668">
                  <c:v>20.616666666666667</c:v>
                </c:pt>
                <c:pt idx="1669">
                  <c:v>25.75</c:v>
                </c:pt>
                <c:pt idx="1670">
                  <c:v>12.6</c:v>
                </c:pt>
                <c:pt idx="1671">
                  <c:v>18.133333333333333</c:v>
                </c:pt>
                <c:pt idx="1672">
                  <c:v>17.600000000000001</c:v>
                </c:pt>
                <c:pt idx="1673">
                  <c:v>18.733333333333334</c:v>
                </c:pt>
                <c:pt idx="1674">
                  <c:v>15.933333333333334</c:v>
                </c:pt>
                <c:pt idx="1675">
                  <c:v>21.016666666666666</c:v>
                </c:pt>
                <c:pt idx="1676">
                  <c:v>31.566666666666666</c:v>
                </c:pt>
                <c:pt idx="1677">
                  <c:v>20.866666666666667</c:v>
                </c:pt>
                <c:pt idx="1678">
                  <c:v>8.35</c:v>
                </c:pt>
                <c:pt idx="1679">
                  <c:v>32.15</c:v>
                </c:pt>
                <c:pt idx="1680">
                  <c:v>18.5</c:v>
                </c:pt>
                <c:pt idx="1681">
                  <c:v>20.833333333333332</c:v>
                </c:pt>
                <c:pt idx="1682">
                  <c:v>17.316666666666666</c:v>
                </c:pt>
                <c:pt idx="1683">
                  <c:v>13.483333333333333</c:v>
                </c:pt>
                <c:pt idx="1684">
                  <c:v>17.783333333333335</c:v>
                </c:pt>
                <c:pt idx="1685">
                  <c:v>16.483333333333334</c:v>
                </c:pt>
                <c:pt idx="1686">
                  <c:v>15.2</c:v>
                </c:pt>
                <c:pt idx="1687">
                  <c:v>19.8</c:v>
                </c:pt>
                <c:pt idx="1688">
                  <c:v>18.483333333333334</c:v>
                </c:pt>
                <c:pt idx="1689">
                  <c:v>8.9499999999999993</c:v>
                </c:pt>
                <c:pt idx="1690">
                  <c:v>21.85</c:v>
                </c:pt>
                <c:pt idx="1691">
                  <c:v>10.7</c:v>
                </c:pt>
                <c:pt idx="1692">
                  <c:v>26.25</c:v>
                </c:pt>
                <c:pt idx="1693">
                  <c:v>12.6</c:v>
                </c:pt>
                <c:pt idx="1694">
                  <c:v>12.45</c:v>
                </c:pt>
                <c:pt idx="1695">
                  <c:v>17.566666666666666</c:v>
                </c:pt>
                <c:pt idx="1696">
                  <c:v>25.333333333333332</c:v>
                </c:pt>
                <c:pt idx="1697">
                  <c:v>10.15</c:v>
                </c:pt>
                <c:pt idx="1698">
                  <c:v>22.566666666666666</c:v>
                </c:pt>
                <c:pt idx="1699">
                  <c:v>19.966666666666665</c:v>
                </c:pt>
                <c:pt idx="1700">
                  <c:v>8.1333333333333329</c:v>
                </c:pt>
                <c:pt idx="1701">
                  <c:v>37.666666666666664</c:v>
                </c:pt>
                <c:pt idx="1702">
                  <c:v>15.066666666666666</c:v>
                </c:pt>
                <c:pt idx="1703">
                  <c:v>24</c:v>
                </c:pt>
                <c:pt idx="1704">
                  <c:v>33.65</c:v>
                </c:pt>
                <c:pt idx="1705">
                  <c:v>15.633333333333333</c:v>
                </c:pt>
                <c:pt idx="1706">
                  <c:v>15.966666666666667</c:v>
                </c:pt>
                <c:pt idx="1707">
                  <c:v>16.333333333333332</c:v>
                </c:pt>
                <c:pt idx="1708">
                  <c:v>37.083333333333336</c:v>
                </c:pt>
                <c:pt idx="1709">
                  <c:v>31.133333333333333</c:v>
                </c:pt>
                <c:pt idx="1710">
                  <c:v>15.75</c:v>
                </c:pt>
                <c:pt idx="1711">
                  <c:v>24.9</c:v>
                </c:pt>
                <c:pt idx="1712">
                  <c:v>17.833333333333332</c:v>
                </c:pt>
                <c:pt idx="1713">
                  <c:v>18.983333333333334</c:v>
                </c:pt>
                <c:pt idx="1714">
                  <c:v>10.95</c:v>
                </c:pt>
                <c:pt idx="1715">
                  <c:v>11.6</c:v>
                </c:pt>
                <c:pt idx="1716">
                  <c:v>13.85</c:v>
                </c:pt>
                <c:pt idx="1717">
                  <c:v>13.233333333333333</c:v>
                </c:pt>
                <c:pt idx="1718">
                  <c:v>17.633333333333333</c:v>
                </c:pt>
                <c:pt idx="1719">
                  <c:v>20.066666666666666</c:v>
                </c:pt>
                <c:pt idx="1720">
                  <c:v>13.166666666666666</c:v>
                </c:pt>
                <c:pt idx="1721">
                  <c:v>25.683333333333334</c:v>
                </c:pt>
                <c:pt idx="1722">
                  <c:v>22.4</c:v>
                </c:pt>
                <c:pt idx="1723">
                  <c:v>19.483333333333334</c:v>
                </c:pt>
                <c:pt idx="1724">
                  <c:v>18.933333333333334</c:v>
                </c:pt>
                <c:pt idx="1725">
                  <c:v>22.55</c:v>
                </c:pt>
                <c:pt idx="1726">
                  <c:v>11.566666666666666</c:v>
                </c:pt>
                <c:pt idx="1727">
                  <c:v>21.233333333333334</c:v>
                </c:pt>
                <c:pt idx="1728">
                  <c:v>12.983333333333333</c:v>
                </c:pt>
                <c:pt idx="1729">
                  <c:v>11.45</c:v>
                </c:pt>
                <c:pt idx="1730">
                  <c:v>11.283333333333333</c:v>
                </c:pt>
                <c:pt idx="1731">
                  <c:v>19.25</c:v>
                </c:pt>
                <c:pt idx="1732">
                  <c:v>11.083333333333334</c:v>
                </c:pt>
                <c:pt idx="1733">
                  <c:v>16.2</c:v>
                </c:pt>
                <c:pt idx="1734">
                  <c:v>36.450000000000003</c:v>
                </c:pt>
                <c:pt idx="1735">
                  <c:v>33.966666666666669</c:v>
                </c:pt>
                <c:pt idx="1736">
                  <c:v>11.95</c:v>
                </c:pt>
                <c:pt idx="1737">
                  <c:v>7.7</c:v>
                </c:pt>
                <c:pt idx="1738">
                  <c:v>24.9</c:v>
                </c:pt>
                <c:pt idx="1739">
                  <c:v>20.2</c:v>
                </c:pt>
                <c:pt idx="1740">
                  <c:v>16.866666666666667</c:v>
                </c:pt>
                <c:pt idx="1741">
                  <c:v>27.483333333333334</c:v>
                </c:pt>
                <c:pt idx="1742">
                  <c:v>13.466666666666667</c:v>
                </c:pt>
                <c:pt idx="1743">
                  <c:v>10.633333333333333</c:v>
                </c:pt>
                <c:pt idx="1744">
                  <c:v>11.733333333333333</c:v>
                </c:pt>
                <c:pt idx="1745">
                  <c:v>7.9666666666666668</c:v>
                </c:pt>
                <c:pt idx="1746">
                  <c:v>22.6</c:v>
                </c:pt>
                <c:pt idx="1747">
                  <c:v>20.100000000000001</c:v>
                </c:pt>
                <c:pt idx="1748">
                  <c:v>19.966666666666665</c:v>
                </c:pt>
                <c:pt idx="1749">
                  <c:v>9.4</c:v>
                </c:pt>
                <c:pt idx="1750">
                  <c:v>20.933333333333334</c:v>
                </c:pt>
                <c:pt idx="1751">
                  <c:v>20.216666666666665</c:v>
                </c:pt>
                <c:pt idx="1752">
                  <c:v>20.45</c:v>
                </c:pt>
                <c:pt idx="1753">
                  <c:v>41.166666666666664</c:v>
                </c:pt>
                <c:pt idx="1754">
                  <c:v>24.833333333333332</c:v>
                </c:pt>
                <c:pt idx="1755">
                  <c:v>23.65</c:v>
                </c:pt>
                <c:pt idx="1756">
                  <c:v>26.766666666666666</c:v>
                </c:pt>
                <c:pt idx="1757">
                  <c:v>49.833333333333336</c:v>
                </c:pt>
                <c:pt idx="1758">
                  <c:v>11.216666666666667</c:v>
                </c:pt>
                <c:pt idx="1759">
                  <c:v>15.166666666666666</c:v>
                </c:pt>
                <c:pt idx="1760">
                  <c:v>20.149999999999999</c:v>
                </c:pt>
                <c:pt idx="1761">
                  <c:v>43.1</c:v>
                </c:pt>
                <c:pt idx="1762">
                  <c:v>23.25</c:v>
                </c:pt>
                <c:pt idx="1763">
                  <c:v>26.35</c:v>
                </c:pt>
                <c:pt idx="1764">
                  <c:v>18.416666666666668</c:v>
                </c:pt>
                <c:pt idx="1765">
                  <c:v>7.7333333333333334</c:v>
                </c:pt>
                <c:pt idx="1766">
                  <c:v>19.600000000000001</c:v>
                </c:pt>
                <c:pt idx="1767">
                  <c:v>23.216666666666665</c:v>
                </c:pt>
                <c:pt idx="1768">
                  <c:v>22.233333333333334</c:v>
                </c:pt>
                <c:pt idx="1769">
                  <c:v>9.9333333333333336</c:v>
                </c:pt>
                <c:pt idx="1770">
                  <c:v>17.283333333333335</c:v>
                </c:pt>
                <c:pt idx="1771">
                  <c:v>10.1</c:v>
                </c:pt>
                <c:pt idx="1772">
                  <c:v>8.85</c:v>
                </c:pt>
                <c:pt idx="1773">
                  <c:v>12.35</c:v>
                </c:pt>
                <c:pt idx="1774">
                  <c:v>13.283333333333333</c:v>
                </c:pt>
                <c:pt idx="1775">
                  <c:v>8.0666666666666664</c:v>
                </c:pt>
                <c:pt idx="1776">
                  <c:v>23.366666666666667</c:v>
                </c:pt>
                <c:pt idx="1777">
                  <c:v>15.25</c:v>
                </c:pt>
                <c:pt idx="1778">
                  <c:v>15.466666666666667</c:v>
                </c:pt>
                <c:pt idx="1779">
                  <c:v>41.4</c:v>
                </c:pt>
                <c:pt idx="1780">
                  <c:v>84.35</c:v>
                </c:pt>
                <c:pt idx="1781">
                  <c:v>20.683333333333334</c:v>
                </c:pt>
                <c:pt idx="1782">
                  <c:v>26.6</c:v>
                </c:pt>
                <c:pt idx="1783">
                  <c:v>15.633333333333333</c:v>
                </c:pt>
                <c:pt idx="1784">
                  <c:v>12.45</c:v>
                </c:pt>
                <c:pt idx="1785">
                  <c:v>30.25</c:v>
                </c:pt>
                <c:pt idx="1786">
                  <c:v>18.633333333333333</c:v>
                </c:pt>
                <c:pt idx="1787">
                  <c:v>38.65</c:v>
                </c:pt>
                <c:pt idx="1788">
                  <c:v>20.466666666666665</c:v>
                </c:pt>
                <c:pt idx="1789">
                  <c:v>18.566666666666666</c:v>
                </c:pt>
                <c:pt idx="1790">
                  <c:v>27.2</c:v>
                </c:pt>
                <c:pt idx="1791">
                  <c:v>22.583333333333332</c:v>
                </c:pt>
                <c:pt idx="1792">
                  <c:v>28.216666666666665</c:v>
                </c:pt>
                <c:pt idx="1793">
                  <c:v>38.1</c:v>
                </c:pt>
                <c:pt idx="1794">
                  <c:v>21.516666666666666</c:v>
                </c:pt>
                <c:pt idx="1795">
                  <c:v>15.383333333333333</c:v>
                </c:pt>
                <c:pt idx="1796">
                  <c:v>20.166666666666668</c:v>
                </c:pt>
                <c:pt idx="1797">
                  <c:v>31.866666666666667</c:v>
                </c:pt>
                <c:pt idx="1798">
                  <c:v>29.516666666666666</c:v>
                </c:pt>
                <c:pt idx="1799">
                  <c:v>25.216666666666665</c:v>
                </c:pt>
                <c:pt idx="1800">
                  <c:v>14.133333333333333</c:v>
                </c:pt>
                <c:pt idx="1801">
                  <c:v>15.433333333333334</c:v>
                </c:pt>
                <c:pt idx="1802">
                  <c:v>39.466666666666669</c:v>
                </c:pt>
                <c:pt idx="1803">
                  <c:v>11.083333333333334</c:v>
                </c:pt>
                <c:pt idx="1804">
                  <c:v>31.766666666666666</c:v>
                </c:pt>
                <c:pt idx="1805">
                  <c:v>19.3</c:v>
                </c:pt>
                <c:pt idx="1806">
                  <c:v>22.766666666666666</c:v>
                </c:pt>
                <c:pt idx="1807">
                  <c:v>18.3</c:v>
                </c:pt>
                <c:pt idx="1808">
                  <c:v>21.166666666666668</c:v>
                </c:pt>
                <c:pt idx="1809">
                  <c:v>7.6833333333333336</c:v>
                </c:pt>
                <c:pt idx="1810">
                  <c:v>10.333333333333334</c:v>
                </c:pt>
                <c:pt idx="1811">
                  <c:v>14.183333333333334</c:v>
                </c:pt>
                <c:pt idx="1812">
                  <c:v>28.9</c:v>
                </c:pt>
                <c:pt idx="1813">
                  <c:v>26.416666666666668</c:v>
                </c:pt>
                <c:pt idx="1814">
                  <c:v>35.56666666666667</c:v>
                </c:pt>
                <c:pt idx="1815">
                  <c:v>32.81666666666667</c:v>
                </c:pt>
                <c:pt idx="1816">
                  <c:v>18.75</c:v>
                </c:pt>
                <c:pt idx="1817">
                  <c:v>19.149999999999999</c:v>
                </c:pt>
                <c:pt idx="1818">
                  <c:v>10.116666666666667</c:v>
                </c:pt>
                <c:pt idx="1819">
                  <c:v>18.233333333333334</c:v>
                </c:pt>
                <c:pt idx="1820">
                  <c:v>11.966666666666667</c:v>
                </c:pt>
                <c:pt idx="1821">
                  <c:v>9.75</c:v>
                </c:pt>
                <c:pt idx="1822">
                  <c:v>17.033333333333335</c:v>
                </c:pt>
                <c:pt idx="1823">
                  <c:v>19.916666666666668</c:v>
                </c:pt>
                <c:pt idx="1824">
                  <c:v>11.5</c:v>
                </c:pt>
                <c:pt idx="1825">
                  <c:v>8.8166666666666664</c:v>
                </c:pt>
                <c:pt idx="1826">
                  <c:v>16.166666666666668</c:v>
                </c:pt>
                <c:pt idx="1827">
                  <c:v>20.05</c:v>
                </c:pt>
                <c:pt idx="1828">
                  <c:v>14.833333333333334</c:v>
                </c:pt>
                <c:pt idx="1829">
                  <c:v>26.25</c:v>
                </c:pt>
                <c:pt idx="1830">
                  <c:v>14.366666666666667</c:v>
                </c:pt>
                <c:pt idx="1831">
                  <c:v>18.616666666666667</c:v>
                </c:pt>
                <c:pt idx="1832">
                  <c:v>16.850000000000001</c:v>
                </c:pt>
                <c:pt idx="1833">
                  <c:v>24.516666666666666</c:v>
                </c:pt>
                <c:pt idx="1834">
                  <c:v>27</c:v>
                </c:pt>
                <c:pt idx="1835">
                  <c:v>14.766666666666667</c:v>
                </c:pt>
                <c:pt idx="1836">
                  <c:v>11.3</c:v>
                </c:pt>
                <c:pt idx="1837">
                  <c:v>21.65</c:v>
                </c:pt>
                <c:pt idx="1838">
                  <c:v>24.3</c:v>
                </c:pt>
                <c:pt idx="1839">
                  <c:v>27.05</c:v>
                </c:pt>
                <c:pt idx="1840">
                  <c:v>13.916666666666666</c:v>
                </c:pt>
                <c:pt idx="1841">
                  <c:v>11.766666666666667</c:v>
                </c:pt>
                <c:pt idx="1842">
                  <c:v>8.5500000000000007</c:v>
                </c:pt>
                <c:pt idx="1843">
                  <c:v>9.0166666666666675</c:v>
                </c:pt>
                <c:pt idx="1844">
                  <c:v>15.916666666666666</c:v>
                </c:pt>
                <c:pt idx="1845">
                  <c:v>23.866666666666667</c:v>
                </c:pt>
                <c:pt idx="1846">
                  <c:v>25.183333333333334</c:v>
                </c:pt>
                <c:pt idx="1847">
                  <c:v>11.316666666666666</c:v>
                </c:pt>
                <c:pt idx="1848">
                  <c:v>18.899999999999999</c:v>
                </c:pt>
                <c:pt idx="1849">
                  <c:v>16.649999999999999</c:v>
                </c:pt>
                <c:pt idx="1850">
                  <c:v>32.6</c:v>
                </c:pt>
                <c:pt idx="1851">
                  <c:v>26.533333333333335</c:v>
                </c:pt>
                <c:pt idx="1852">
                  <c:v>25.066666666666666</c:v>
                </c:pt>
                <c:pt idx="1853">
                  <c:v>23.916666666666668</c:v>
                </c:pt>
                <c:pt idx="1854">
                  <c:v>16.533333333333335</c:v>
                </c:pt>
                <c:pt idx="1855">
                  <c:v>13.366666666666667</c:v>
                </c:pt>
                <c:pt idx="1856">
                  <c:v>15.283333333333333</c:v>
                </c:pt>
                <c:pt idx="1857">
                  <c:v>28.05</c:v>
                </c:pt>
                <c:pt idx="1858">
                  <c:v>25.616666666666667</c:v>
                </c:pt>
                <c:pt idx="1859">
                  <c:v>11.816666666666666</c:v>
                </c:pt>
                <c:pt idx="1860">
                  <c:v>19.283333333333335</c:v>
                </c:pt>
                <c:pt idx="1861">
                  <c:v>16.166666666666668</c:v>
                </c:pt>
                <c:pt idx="1862">
                  <c:v>31.05</c:v>
                </c:pt>
                <c:pt idx="1863">
                  <c:v>14.5</c:v>
                </c:pt>
                <c:pt idx="1864">
                  <c:v>11.083333333333334</c:v>
                </c:pt>
                <c:pt idx="1865">
                  <c:v>9.7833333333333332</c:v>
                </c:pt>
                <c:pt idx="1866">
                  <c:v>13.033333333333333</c:v>
                </c:pt>
                <c:pt idx="1867">
                  <c:v>15.916666666666666</c:v>
                </c:pt>
                <c:pt idx="1868">
                  <c:v>26.883333333333333</c:v>
                </c:pt>
                <c:pt idx="1869">
                  <c:v>21.8</c:v>
                </c:pt>
                <c:pt idx="1870">
                  <c:v>19.45</c:v>
                </c:pt>
                <c:pt idx="1871">
                  <c:v>27.266666666666666</c:v>
                </c:pt>
                <c:pt idx="1872">
                  <c:v>24.716666666666665</c:v>
                </c:pt>
                <c:pt idx="1873">
                  <c:v>22.1</c:v>
                </c:pt>
                <c:pt idx="1874">
                  <c:v>14.05</c:v>
                </c:pt>
                <c:pt idx="1875">
                  <c:v>15.5</c:v>
                </c:pt>
                <c:pt idx="1876">
                  <c:v>16.899999999999999</c:v>
                </c:pt>
                <c:pt idx="1877">
                  <c:v>21.233333333333334</c:v>
                </c:pt>
                <c:pt idx="1878">
                  <c:v>18.7</c:v>
                </c:pt>
                <c:pt idx="1879">
                  <c:v>10.35</c:v>
                </c:pt>
                <c:pt idx="1880">
                  <c:v>30.833333333333332</c:v>
                </c:pt>
                <c:pt idx="1881">
                  <c:v>11.566666666666666</c:v>
                </c:pt>
                <c:pt idx="1882">
                  <c:v>13.45</c:v>
                </c:pt>
                <c:pt idx="1883">
                  <c:v>15.716666666666667</c:v>
                </c:pt>
                <c:pt idx="1884">
                  <c:v>27.866666666666667</c:v>
                </c:pt>
                <c:pt idx="1885">
                  <c:v>22.166666666666668</c:v>
                </c:pt>
                <c:pt idx="1886">
                  <c:v>37.93333333333333</c:v>
                </c:pt>
                <c:pt idx="1887">
                  <c:v>19.45</c:v>
                </c:pt>
                <c:pt idx="1888">
                  <c:v>19</c:v>
                </c:pt>
                <c:pt idx="1889">
                  <c:v>29.833333333333332</c:v>
                </c:pt>
                <c:pt idx="1890">
                  <c:v>26.533333333333335</c:v>
                </c:pt>
                <c:pt idx="1891">
                  <c:v>18.966666666666665</c:v>
                </c:pt>
                <c:pt idx="1892">
                  <c:v>17.433333333333334</c:v>
                </c:pt>
                <c:pt idx="1893">
                  <c:v>21.2</c:v>
                </c:pt>
                <c:pt idx="1894">
                  <c:v>14.216666666666667</c:v>
                </c:pt>
                <c:pt idx="1895">
                  <c:v>24.983333333333334</c:v>
                </c:pt>
                <c:pt idx="1896">
                  <c:v>46.616666666666667</c:v>
                </c:pt>
                <c:pt idx="1897">
                  <c:v>20.366666666666667</c:v>
                </c:pt>
                <c:pt idx="1898">
                  <c:v>32.833333333333336</c:v>
                </c:pt>
                <c:pt idx="1899">
                  <c:v>26.766666666666666</c:v>
                </c:pt>
                <c:pt idx="1900">
                  <c:v>19.233333333333334</c:v>
                </c:pt>
                <c:pt idx="1901">
                  <c:v>10.283333333333333</c:v>
                </c:pt>
                <c:pt idx="1902">
                  <c:v>17.483333333333334</c:v>
                </c:pt>
                <c:pt idx="1903">
                  <c:v>12.216666666666667</c:v>
                </c:pt>
                <c:pt idx="1904">
                  <c:v>8.5833333333333339</c:v>
                </c:pt>
                <c:pt idx="1905">
                  <c:v>26.266666666666666</c:v>
                </c:pt>
                <c:pt idx="1906">
                  <c:v>20.3</c:v>
                </c:pt>
                <c:pt idx="1907">
                  <c:v>20.983333333333334</c:v>
                </c:pt>
                <c:pt idx="1908">
                  <c:v>9.1999999999999993</c:v>
                </c:pt>
                <c:pt idx="1909">
                  <c:v>30.65</c:v>
                </c:pt>
                <c:pt idx="1910">
                  <c:v>17.2</c:v>
                </c:pt>
                <c:pt idx="1911">
                  <c:v>34.35</c:v>
                </c:pt>
                <c:pt idx="1912">
                  <c:v>22.466666666666665</c:v>
                </c:pt>
                <c:pt idx="1913">
                  <c:v>13.7</c:v>
                </c:pt>
                <c:pt idx="1914">
                  <c:v>25.916666666666668</c:v>
                </c:pt>
                <c:pt idx="1915">
                  <c:v>32.25</c:v>
                </c:pt>
                <c:pt idx="1916">
                  <c:v>23.466666666666665</c:v>
                </c:pt>
                <c:pt idx="1917">
                  <c:v>14.05</c:v>
                </c:pt>
                <c:pt idx="1918">
                  <c:v>40.200000000000003</c:v>
                </c:pt>
                <c:pt idx="1919">
                  <c:v>27.816666666666666</c:v>
                </c:pt>
                <c:pt idx="1920">
                  <c:v>32.483333333333334</c:v>
                </c:pt>
                <c:pt idx="1921">
                  <c:v>9.0500000000000007</c:v>
                </c:pt>
                <c:pt idx="1922">
                  <c:v>16.733333333333334</c:v>
                </c:pt>
                <c:pt idx="1923">
                  <c:v>44.55</c:v>
                </c:pt>
                <c:pt idx="1924">
                  <c:v>16.05</c:v>
                </c:pt>
                <c:pt idx="1925">
                  <c:v>34.016666666666666</c:v>
                </c:pt>
                <c:pt idx="1926">
                  <c:v>20.283333333333335</c:v>
                </c:pt>
                <c:pt idx="1927">
                  <c:v>17.7</c:v>
                </c:pt>
                <c:pt idx="1928">
                  <c:v>16.166666666666668</c:v>
                </c:pt>
                <c:pt idx="1929">
                  <c:v>12.1</c:v>
                </c:pt>
                <c:pt idx="1930">
                  <c:v>33.15</c:v>
                </c:pt>
                <c:pt idx="1931">
                  <c:v>16.2</c:v>
                </c:pt>
                <c:pt idx="1932">
                  <c:v>15.616666666666667</c:v>
                </c:pt>
                <c:pt idx="1933">
                  <c:v>17.366666666666667</c:v>
                </c:pt>
                <c:pt idx="1934">
                  <c:v>19.183333333333334</c:v>
                </c:pt>
                <c:pt idx="1935">
                  <c:v>23.966666666666665</c:v>
                </c:pt>
                <c:pt idx="1936">
                  <c:v>18.649999999999999</c:v>
                </c:pt>
                <c:pt idx="1937">
                  <c:v>19</c:v>
                </c:pt>
                <c:pt idx="1938">
                  <c:v>21.916666666666668</c:v>
                </c:pt>
                <c:pt idx="1939">
                  <c:v>28.05</c:v>
                </c:pt>
                <c:pt idx="1940">
                  <c:v>19.416666666666668</c:v>
                </c:pt>
                <c:pt idx="1941">
                  <c:v>20.55</c:v>
                </c:pt>
                <c:pt idx="1942">
                  <c:v>22.216666666666665</c:v>
                </c:pt>
                <c:pt idx="1943">
                  <c:v>11.75</c:v>
                </c:pt>
                <c:pt idx="1944">
                  <c:v>13.033333333333333</c:v>
                </c:pt>
                <c:pt idx="1945">
                  <c:v>18.350000000000001</c:v>
                </c:pt>
                <c:pt idx="1946">
                  <c:v>18.100000000000001</c:v>
                </c:pt>
                <c:pt idx="1947">
                  <c:v>26.216666666666665</c:v>
                </c:pt>
                <c:pt idx="1948">
                  <c:v>43.6</c:v>
                </c:pt>
                <c:pt idx="1949">
                  <c:v>12.466666666666667</c:v>
                </c:pt>
                <c:pt idx="1950">
                  <c:v>17.266666666666666</c:v>
                </c:pt>
                <c:pt idx="1951">
                  <c:v>20.566666666666666</c:v>
                </c:pt>
                <c:pt idx="1952">
                  <c:v>22.566666666666666</c:v>
                </c:pt>
                <c:pt idx="1953">
                  <c:v>43.7</c:v>
                </c:pt>
                <c:pt idx="1954">
                  <c:v>13.133333333333333</c:v>
                </c:pt>
                <c:pt idx="1955">
                  <c:v>27.2</c:v>
                </c:pt>
                <c:pt idx="1956">
                  <c:v>18.166666666666668</c:v>
                </c:pt>
                <c:pt idx="1957">
                  <c:v>42.6</c:v>
                </c:pt>
                <c:pt idx="1958">
                  <c:v>11.05</c:v>
                </c:pt>
                <c:pt idx="1959">
                  <c:v>34.25</c:v>
                </c:pt>
                <c:pt idx="1960">
                  <c:v>20.65</c:v>
                </c:pt>
                <c:pt idx="1961">
                  <c:v>24.216666666666665</c:v>
                </c:pt>
                <c:pt idx="1962">
                  <c:v>14.583333333333334</c:v>
                </c:pt>
                <c:pt idx="1963">
                  <c:v>14</c:v>
                </c:pt>
                <c:pt idx="1964">
                  <c:v>17.466666666666665</c:v>
                </c:pt>
                <c:pt idx="1965">
                  <c:v>21.233333333333334</c:v>
                </c:pt>
                <c:pt idx="1966">
                  <c:v>25.483333333333334</c:v>
                </c:pt>
                <c:pt idx="1967">
                  <c:v>16.733333333333334</c:v>
                </c:pt>
                <c:pt idx="1968">
                  <c:v>23.7</c:v>
                </c:pt>
                <c:pt idx="1969">
                  <c:v>31.783333333333335</c:v>
                </c:pt>
                <c:pt idx="1970">
                  <c:v>42.333333333333336</c:v>
                </c:pt>
                <c:pt idx="1971">
                  <c:v>8.4166666666666661</c:v>
                </c:pt>
                <c:pt idx="1972">
                  <c:v>12.683333333333334</c:v>
                </c:pt>
                <c:pt idx="1973">
                  <c:v>23.883333333333333</c:v>
                </c:pt>
                <c:pt idx="1974">
                  <c:v>22.733333333333334</c:v>
                </c:pt>
                <c:pt idx="1975">
                  <c:v>12.95</c:v>
                </c:pt>
                <c:pt idx="1976">
                  <c:v>27.35</c:v>
                </c:pt>
                <c:pt idx="1977">
                  <c:v>16.75</c:v>
                </c:pt>
                <c:pt idx="1978">
                  <c:v>10.9</c:v>
                </c:pt>
                <c:pt idx="1979">
                  <c:v>15.566666666666666</c:v>
                </c:pt>
                <c:pt idx="1980">
                  <c:v>15.8</c:v>
                </c:pt>
                <c:pt idx="1981">
                  <c:v>17.916666666666668</c:v>
                </c:pt>
                <c:pt idx="1982">
                  <c:v>16.149999999999999</c:v>
                </c:pt>
                <c:pt idx="1983">
                  <c:v>23.7</c:v>
                </c:pt>
                <c:pt idx="1984">
                  <c:v>19.816666666666666</c:v>
                </c:pt>
                <c:pt idx="1985">
                  <c:v>19.850000000000001</c:v>
                </c:pt>
                <c:pt idx="1986">
                  <c:v>33.65</c:v>
                </c:pt>
                <c:pt idx="1987">
                  <c:v>21.616666666666667</c:v>
                </c:pt>
                <c:pt idx="1988">
                  <c:v>38.81666666666667</c:v>
                </c:pt>
                <c:pt idx="1989">
                  <c:v>15.016666666666667</c:v>
                </c:pt>
                <c:pt idx="1990">
                  <c:v>16.183333333333334</c:v>
                </c:pt>
                <c:pt idx="1991">
                  <c:v>31.816666666666666</c:v>
                </c:pt>
                <c:pt idx="1992">
                  <c:v>16.016666666666666</c:v>
                </c:pt>
                <c:pt idx="1993">
                  <c:v>23.483333333333334</c:v>
                </c:pt>
                <c:pt idx="1994">
                  <c:v>23.816666666666666</c:v>
                </c:pt>
                <c:pt idx="1995">
                  <c:v>37.383333333333333</c:v>
                </c:pt>
                <c:pt idx="1996">
                  <c:v>7.9666666666666668</c:v>
                </c:pt>
                <c:pt idx="1997">
                  <c:v>14.883333333333333</c:v>
                </c:pt>
                <c:pt idx="1998">
                  <c:v>22.433333333333334</c:v>
                </c:pt>
                <c:pt idx="1999">
                  <c:v>25.333333333333332</c:v>
                </c:pt>
                <c:pt idx="2000">
                  <c:v>20.45</c:v>
                </c:pt>
                <c:pt idx="2001">
                  <c:v>11.75</c:v>
                </c:pt>
                <c:pt idx="2002">
                  <c:v>25.85</c:v>
                </c:pt>
                <c:pt idx="2003">
                  <c:v>15.983333333333333</c:v>
                </c:pt>
                <c:pt idx="2004">
                  <c:v>13.616666666666667</c:v>
                </c:pt>
                <c:pt idx="2005">
                  <c:v>24.083333333333332</c:v>
                </c:pt>
                <c:pt idx="2006">
                  <c:v>20.166666666666668</c:v>
                </c:pt>
                <c:pt idx="2007">
                  <c:v>18.45</c:v>
                </c:pt>
                <c:pt idx="2008">
                  <c:v>16.166666666666668</c:v>
                </c:pt>
                <c:pt idx="2009">
                  <c:v>26.533333333333335</c:v>
                </c:pt>
                <c:pt idx="2010">
                  <c:v>26.083333333333332</c:v>
                </c:pt>
                <c:pt idx="2011">
                  <c:v>22.516666666666666</c:v>
                </c:pt>
                <c:pt idx="2012">
                  <c:v>17.45</c:v>
                </c:pt>
                <c:pt idx="2013">
                  <c:v>41.516666666666666</c:v>
                </c:pt>
                <c:pt idx="2014">
                  <c:v>27.4</c:v>
                </c:pt>
                <c:pt idx="2015">
                  <c:v>13.95</c:v>
                </c:pt>
                <c:pt idx="2016">
                  <c:v>27.8</c:v>
                </c:pt>
                <c:pt idx="2017">
                  <c:v>18.850000000000001</c:v>
                </c:pt>
                <c:pt idx="2018">
                  <c:v>8.9166666666666661</c:v>
                </c:pt>
                <c:pt idx="2019">
                  <c:v>22.9</c:v>
                </c:pt>
                <c:pt idx="2020">
                  <c:v>28.483333333333334</c:v>
                </c:pt>
                <c:pt idx="2021">
                  <c:v>31.866666666666667</c:v>
                </c:pt>
                <c:pt idx="2022">
                  <c:v>15.25</c:v>
                </c:pt>
                <c:pt idx="2023">
                  <c:v>20.833333333333332</c:v>
                </c:pt>
                <c:pt idx="2024">
                  <c:v>21.383333333333333</c:v>
                </c:pt>
                <c:pt idx="2025">
                  <c:v>24.816666666666666</c:v>
                </c:pt>
                <c:pt idx="2026">
                  <c:v>22.6</c:v>
                </c:pt>
                <c:pt idx="2027">
                  <c:v>28.966666666666665</c:v>
                </c:pt>
                <c:pt idx="2028">
                  <c:v>23.033333333333335</c:v>
                </c:pt>
                <c:pt idx="2029">
                  <c:v>25.85</c:v>
                </c:pt>
                <c:pt idx="2030">
                  <c:v>35.5</c:v>
                </c:pt>
                <c:pt idx="2031">
                  <c:v>23.4</c:v>
                </c:pt>
                <c:pt idx="2032">
                  <c:v>10.933333333333334</c:v>
                </c:pt>
                <c:pt idx="2033">
                  <c:v>38.483333333333334</c:v>
                </c:pt>
                <c:pt idx="2034">
                  <c:v>21.133333333333333</c:v>
                </c:pt>
                <c:pt idx="2035">
                  <c:v>24.8</c:v>
                </c:pt>
                <c:pt idx="2036">
                  <c:v>16.25</c:v>
                </c:pt>
                <c:pt idx="2037">
                  <c:v>12.383333333333333</c:v>
                </c:pt>
                <c:pt idx="2038">
                  <c:v>34.866666666666667</c:v>
                </c:pt>
                <c:pt idx="2039">
                  <c:v>18.983333333333334</c:v>
                </c:pt>
                <c:pt idx="2040">
                  <c:v>10.166666666666666</c:v>
                </c:pt>
                <c:pt idx="2041">
                  <c:v>16.649999999999999</c:v>
                </c:pt>
                <c:pt idx="2042">
                  <c:v>8.1999999999999993</c:v>
                </c:pt>
                <c:pt idx="2043">
                  <c:v>13.25</c:v>
                </c:pt>
                <c:pt idx="2044">
                  <c:v>12.15</c:v>
                </c:pt>
                <c:pt idx="2045">
                  <c:v>16.05</c:v>
                </c:pt>
                <c:pt idx="2046">
                  <c:v>15.883333333333333</c:v>
                </c:pt>
                <c:pt idx="2047">
                  <c:v>13.466666666666667</c:v>
                </c:pt>
                <c:pt idx="2048">
                  <c:v>27.6</c:v>
                </c:pt>
                <c:pt idx="2049">
                  <c:v>47.43333333333333</c:v>
                </c:pt>
                <c:pt idx="2050">
                  <c:v>10.35</c:v>
                </c:pt>
                <c:pt idx="2051">
                  <c:v>18.666666666666668</c:v>
                </c:pt>
                <c:pt idx="2052">
                  <c:v>12.2</c:v>
                </c:pt>
                <c:pt idx="2053">
                  <c:v>11.683333333333334</c:v>
                </c:pt>
                <c:pt idx="2054">
                  <c:v>12.166666666666666</c:v>
                </c:pt>
                <c:pt idx="2055">
                  <c:v>16.350000000000001</c:v>
                </c:pt>
                <c:pt idx="2056">
                  <c:v>26.9</c:v>
                </c:pt>
                <c:pt idx="2057">
                  <c:v>11.316666666666666</c:v>
                </c:pt>
                <c:pt idx="2058">
                  <c:v>25.6</c:v>
                </c:pt>
                <c:pt idx="2059">
                  <c:v>11.016666666666667</c:v>
                </c:pt>
                <c:pt idx="2060">
                  <c:v>13.083333333333334</c:v>
                </c:pt>
                <c:pt idx="2061">
                  <c:v>11.1</c:v>
                </c:pt>
                <c:pt idx="2062">
                  <c:v>12.183333333333334</c:v>
                </c:pt>
                <c:pt idx="2063">
                  <c:v>27.433333333333334</c:v>
                </c:pt>
                <c:pt idx="2064">
                  <c:v>27.133333333333333</c:v>
                </c:pt>
                <c:pt idx="2065">
                  <c:v>23.483333333333334</c:v>
                </c:pt>
                <c:pt idx="2066">
                  <c:v>11.833333333333334</c:v>
                </c:pt>
                <c:pt idx="2067">
                  <c:v>5.5</c:v>
                </c:pt>
                <c:pt idx="2068">
                  <c:v>11.65</c:v>
                </c:pt>
                <c:pt idx="2069">
                  <c:v>17.866666666666667</c:v>
                </c:pt>
                <c:pt idx="2070">
                  <c:v>23.05</c:v>
                </c:pt>
                <c:pt idx="2071">
                  <c:v>15.2</c:v>
                </c:pt>
                <c:pt idx="2072">
                  <c:v>17.483333333333334</c:v>
                </c:pt>
                <c:pt idx="2073">
                  <c:v>9.5</c:v>
                </c:pt>
                <c:pt idx="2074">
                  <c:v>15.4</c:v>
                </c:pt>
                <c:pt idx="2075">
                  <c:v>33.916666666666664</c:v>
                </c:pt>
                <c:pt idx="2076">
                  <c:v>19.55</c:v>
                </c:pt>
                <c:pt idx="2077">
                  <c:v>22.883333333333333</c:v>
                </c:pt>
                <c:pt idx="2078">
                  <c:v>38.783333333333331</c:v>
                </c:pt>
                <c:pt idx="2079">
                  <c:v>18.883333333333333</c:v>
                </c:pt>
                <c:pt idx="2080">
                  <c:v>22.583333333333332</c:v>
                </c:pt>
                <c:pt idx="2081">
                  <c:v>52.966666666666669</c:v>
                </c:pt>
                <c:pt idx="2082">
                  <c:v>10.633333333333333</c:v>
                </c:pt>
                <c:pt idx="2083">
                  <c:v>20.766666666666666</c:v>
                </c:pt>
                <c:pt idx="2084">
                  <c:v>16.883333333333333</c:v>
                </c:pt>
                <c:pt idx="2085">
                  <c:v>15.583333333333334</c:v>
                </c:pt>
                <c:pt idx="2086">
                  <c:v>19.366666666666667</c:v>
                </c:pt>
                <c:pt idx="2087">
                  <c:v>24.683333333333334</c:v>
                </c:pt>
                <c:pt idx="2088">
                  <c:v>12.016666666666667</c:v>
                </c:pt>
                <c:pt idx="2089">
                  <c:v>22.75</c:v>
                </c:pt>
                <c:pt idx="2090">
                  <c:v>35.583333333333336</c:v>
                </c:pt>
                <c:pt idx="2091">
                  <c:v>17.633333333333333</c:v>
                </c:pt>
                <c:pt idx="2092">
                  <c:v>31.083333333333332</c:v>
                </c:pt>
                <c:pt idx="2093">
                  <c:v>23.6</c:v>
                </c:pt>
                <c:pt idx="2094">
                  <c:v>13.133333333333333</c:v>
                </c:pt>
                <c:pt idx="2095">
                  <c:v>10.033333333333333</c:v>
                </c:pt>
                <c:pt idx="2096">
                  <c:v>20.316666666666666</c:v>
                </c:pt>
                <c:pt idx="2097">
                  <c:v>28.766666666666666</c:v>
                </c:pt>
                <c:pt idx="2098">
                  <c:v>11.616666666666667</c:v>
                </c:pt>
                <c:pt idx="2099">
                  <c:v>16.983333333333334</c:v>
                </c:pt>
                <c:pt idx="2100">
                  <c:v>20.3</c:v>
                </c:pt>
                <c:pt idx="2101">
                  <c:v>14.316666666666666</c:v>
                </c:pt>
                <c:pt idx="2102">
                  <c:v>17.783333333333335</c:v>
                </c:pt>
                <c:pt idx="2103">
                  <c:v>16.100000000000001</c:v>
                </c:pt>
                <c:pt idx="2104">
                  <c:v>21.85</c:v>
                </c:pt>
                <c:pt idx="2105">
                  <c:v>18.916666666666668</c:v>
                </c:pt>
                <c:pt idx="2106">
                  <c:v>19.833333333333332</c:v>
                </c:pt>
                <c:pt idx="2107">
                  <c:v>16.666666666666668</c:v>
                </c:pt>
                <c:pt idx="2108">
                  <c:v>21.216666666666665</c:v>
                </c:pt>
                <c:pt idx="2109">
                  <c:v>27.483333333333334</c:v>
                </c:pt>
                <c:pt idx="2110">
                  <c:v>32.81666666666667</c:v>
                </c:pt>
                <c:pt idx="2111">
                  <c:v>24.05</c:v>
                </c:pt>
                <c:pt idx="2112">
                  <c:v>21.983333333333334</c:v>
                </c:pt>
                <c:pt idx="2113">
                  <c:v>16.233333333333334</c:v>
                </c:pt>
                <c:pt idx="2114">
                  <c:v>14.016666666666667</c:v>
                </c:pt>
                <c:pt idx="2115">
                  <c:v>24.533333333333335</c:v>
                </c:pt>
                <c:pt idx="2116">
                  <c:v>13.45</c:v>
                </c:pt>
                <c:pt idx="2117">
                  <c:v>13.45</c:v>
                </c:pt>
                <c:pt idx="2118">
                  <c:v>15.383333333333333</c:v>
                </c:pt>
                <c:pt idx="2119">
                  <c:v>37.266666666666666</c:v>
                </c:pt>
                <c:pt idx="2120">
                  <c:v>10.933333333333334</c:v>
                </c:pt>
                <c:pt idx="2121">
                  <c:v>43.233333333333334</c:v>
                </c:pt>
                <c:pt idx="2122">
                  <c:v>11.733333333333333</c:v>
                </c:pt>
                <c:pt idx="2123">
                  <c:v>13.866666666666667</c:v>
                </c:pt>
                <c:pt idx="2124">
                  <c:v>14.066666666666666</c:v>
                </c:pt>
                <c:pt idx="2125">
                  <c:v>18.116666666666667</c:v>
                </c:pt>
                <c:pt idx="2126">
                  <c:v>12.633333333333333</c:v>
                </c:pt>
                <c:pt idx="2127">
                  <c:v>28.333333333333332</c:v>
                </c:pt>
                <c:pt idx="2128">
                  <c:v>13.266666666666667</c:v>
                </c:pt>
                <c:pt idx="2129">
                  <c:v>15.283333333333333</c:v>
                </c:pt>
                <c:pt idx="2130">
                  <c:v>44.383333333333333</c:v>
                </c:pt>
                <c:pt idx="2131">
                  <c:v>14.633333333333333</c:v>
                </c:pt>
                <c:pt idx="2132">
                  <c:v>20.183333333333334</c:v>
                </c:pt>
                <c:pt idx="2133">
                  <c:v>48.2</c:v>
                </c:pt>
                <c:pt idx="2134">
                  <c:v>25.166666666666668</c:v>
                </c:pt>
                <c:pt idx="2135">
                  <c:v>14.2</c:v>
                </c:pt>
                <c:pt idx="2136">
                  <c:v>19.166666666666668</c:v>
                </c:pt>
                <c:pt idx="2137">
                  <c:v>12.766666666666667</c:v>
                </c:pt>
                <c:pt idx="2138">
                  <c:v>21.466666666666665</c:v>
                </c:pt>
                <c:pt idx="2139">
                  <c:v>29.366666666666667</c:v>
                </c:pt>
                <c:pt idx="2140">
                  <c:v>30.016666666666666</c:v>
                </c:pt>
                <c:pt idx="2141">
                  <c:v>12.316666666666666</c:v>
                </c:pt>
                <c:pt idx="2142">
                  <c:v>29.583333333333332</c:v>
                </c:pt>
                <c:pt idx="2143">
                  <c:v>11.316666666666666</c:v>
                </c:pt>
                <c:pt idx="2144">
                  <c:v>34.766666666666666</c:v>
                </c:pt>
                <c:pt idx="2145">
                  <c:v>44.4</c:v>
                </c:pt>
                <c:pt idx="2146">
                  <c:v>12.883333333333333</c:v>
                </c:pt>
                <c:pt idx="2147">
                  <c:v>21.25</c:v>
                </c:pt>
                <c:pt idx="2148">
                  <c:v>35.950000000000003</c:v>
                </c:pt>
                <c:pt idx="2149">
                  <c:v>33.049999999999997</c:v>
                </c:pt>
                <c:pt idx="2150">
                  <c:v>21.583333333333332</c:v>
                </c:pt>
                <c:pt idx="2151">
                  <c:v>20.283333333333335</c:v>
                </c:pt>
                <c:pt idx="2152">
                  <c:v>21.483333333333334</c:v>
                </c:pt>
                <c:pt idx="2153">
                  <c:v>14.75</c:v>
                </c:pt>
                <c:pt idx="2154">
                  <c:v>29.55</c:v>
                </c:pt>
                <c:pt idx="2155">
                  <c:v>31.833333333333332</c:v>
                </c:pt>
                <c:pt idx="2156">
                  <c:v>14.383333333333333</c:v>
                </c:pt>
                <c:pt idx="2157">
                  <c:v>34.116666666666667</c:v>
                </c:pt>
                <c:pt idx="2158">
                  <c:v>11.016666666666667</c:v>
                </c:pt>
                <c:pt idx="2159">
                  <c:v>21.4</c:v>
                </c:pt>
                <c:pt idx="2160">
                  <c:v>13.683333333333334</c:v>
                </c:pt>
                <c:pt idx="2161">
                  <c:v>35.200000000000003</c:v>
                </c:pt>
                <c:pt idx="2162">
                  <c:v>12.25</c:v>
                </c:pt>
                <c:pt idx="2163">
                  <c:v>21.616666666666667</c:v>
                </c:pt>
                <c:pt idx="2164">
                  <c:v>36.983333333333334</c:v>
                </c:pt>
                <c:pt idx="2165">
                  <c:v>11.1</c:v>
                </c:pt>
                <c:pt idx="2166">
                  <c:v>12.05</c:v>
                </c:pt>
                <c:pt idx="2167">
                  <c:v>39.216666666666669</c:v>
                </c:pt>
                <c:pt idx="2168">
                  <c:v>18.850000000000001</c:v>
                </c:pt>
                <c:pt idx="2169">
                  <c:v>15.783333333333333</c:v>
                </c:pt>
                <c:pt idx="2170">
                  <c:v>27.483333333333334</c:v>
                </c:pt>
                <c:pt idx="2171">
                  <c:v>26.25</c:v>
                </c:pt>
                <c:pt idx="2172">
                  <c:v>10.616666666666667</c:v>
                </c:pt>
                <c:pt idx="2173">
                  <c:v>16.25</c:v>
                </c:pt>
                <c:pt idx="2174">
                  <c:v>24.766666666666666</c:v>
                </c:pt>
                <c:pt idx="2175">
                  <c:v>28.533333333333335</c:v>
                </c:pt>
                <c:pt idx="2176">
                  <c:v>21.05</c:v>
                </c:pt>
                <c:pt idx="2177">
                  <c:v>21.083333333333332</c:v>
                </c:pt>
                <c:pt idx="2178">
                  <c:v>34.450000000000003</c:v>
                </c:pt>
                <c:pt idx="2179">
                  <c:v>29.4</c:v>
                </c:pt>
                <c:pt idx="2180">
                  <c:v>18.533333333333335</c:v>
                </c:pt>
                <c:pt idx="2181">
                  <c:v>35.833333333333336</c:v>
                </c:pt>
                <c:pt idx="2182">
                  <c:v>25.65</c:v>
                </c:pt>
                <c:pt idx="2183">
                  <c:v>10.966666666666667</c:v>
                </c:pt>
                <c:pt idx="2184">
                  <c:v>22.683333333333334</c:v>
                </c:pt>
                <c:pt idx="2185">
                  <c:v>38.116666666666667</c:v>
                </c:pt>
                <c:pt idx="2186">
                  <c:v>21.583333333333332</c:v>
                </c:pt>
                <c:pt idx="2187">
                  <c:v>11.4</c:v>
                </c:pt>
                <c:pt idx="2188">
                  <c:v>20.666666666666668</c:v>
                </c:pt>
                <c:pt idx="2189">
                  <c:v>24.666666666666668</c:v>
                </c:pt>
                <c:pt idx="2190">
                  <c:v>15.05</c:v>
                </c:pt>
                <c:pt idx="2191">
                  <c:v>29.5</c:v>
                </c:pt>
                <c:pt idx="2192">
                  <c:v>34.583333333333336</c:v>
                </c:pt>
                <c:pt idx="2193">
                  <c:v>15.55</c:v>
                </c:pt>
                <c:pt idx="2194">
                  <c:v>39.549999999999997</c:v>
                </c:pt>
                <c:pt idx="2195">
                  <c:v>10.15</c:v>
                </c:pt>
                <c:pt idx="2196">
                  <c:v>34.06666666666667</c:v>
                </c:pt>
                <c:pt idx="2197">
                  <c:v>37.083333333333336</c:v>
                </c:pt>
                <c:pt idx="2198">
                  <c:v>23.45</c:v>
                </c:pt>
                <c:pt idx="2199">
                  <c:v>24.016666666666666</c:v>
                </c:pt>
                <c:pt idx="2200">
                  <c:v>20.8</c:v>
                </c:pt>
                <c:pt idx="2201">
                  <c:v>20.416666666666668</c:v>
                </c:pt>
                <c:pt idx="2202">
                  <c:v>27.65</c:v>
                </c:pt>
                <c:pt idx="2203">
                  <c:v>24.016666666666666</c:v>
                </c:pt>
                <c:pt idx="2204">
                  <c:v>25.633333333333333</c:v>
                </c:pt>
                <c:pt idx="2205">
                  <c:v>14.483333333333333</c:v>
                </c:pt>
                <c:pt idx="2206">
                  <c:v>21.016666666666666</c:v>
                </c:pt>
                <c:pt idx="2207">
                  <c:v>20.95</c:v>
                </c:pt>
                <c:pt idx="2208">
                  <c:v>24.016666666666666</c:v>
                </c:pt>
                <c:pt idx="2209">
                  <c:v>27.116666666666667</c:v>
                </c:pt>
                <c:pt idx="2210">
                  <c:v>22.7</c:v>
                </c:pt>
                <c:pt idx="2211">
                  <c:v>21.133333333333333</c:v>
                </c:pt>
                <c:pt idx="2212">
                  <c:v>28.45</c:v>
                </c:pt>
                <c:pt idx="2213">
                  <c:v>7.35</c:v>
                </c:pt>
                <c:pt idx="2214">
                  <c:v>14.783333333333333</c:v>
                </c:pt>
                <c:pt idx="2215">
                  <c:v>35.549999999999997</c:v>
                </c:pt>
                <c:pt idx="2216">
                  <c:v>13.216666666666667</c:v>
                </c:pt>
                <c:pt idx="2217">
                  <c:v>21.85</c:v>
                </c:pt>
                <c:pt idx="2218">
                  <c:v>12.95</c:v>
                </c:pt>
                <c:pt idx="2219">
                  <c:v>14.533333333333333</c:v>
                </c:pt>
                <c:pt idx="2220">
                  <c:v>18.683333333333334</c:v>
                </c:pt>
                <c:pt idx="2221">
                  <c:v>13.25</c:v>
                </c:pt>
                <c:pt idx="2222">
                  <c:v>27.083333333333332</c:v>
                </c:pt>
                <c:pt idx="2223">
                  <c:v>48.4</c:v>
                </c:pt>
                <c:pt idx="2224">
                  <c:v>36.466666666666669</c:v>
                </c:pt>
                <c:pt idx="2225">
                  <c:v>12.05</c:v>
                </c:pt>
                <c:pt idx="2226">
                  <c:v>15.05</c:v>
                </c:pt>
                <c:pt idx="2227">
                  <c:v>26.75</c:v>
                </c:pt>
                <c:pt idx="2228">
                  <c:v>24.066666666666666</c:v>
                </c:pt>
                <c:pt idx="2229">
                  <c:v>26.85</c:v>
                </c:pt>
                <c:pt idx="2230">
                  <c:v>13.066666666666666</c:v>
                </c:pt>
                <c:pt idx="2231">
                  <c:v>9.85</c:v>
                </c:pt>
                <c:pt idx="2232">
                  <c:v>16.083333333333332</c:v>
                </c:pt>
                <c:pt idx="2233">
                  <c:v>12.65</c:v>
                </c:pt>
                <c:pt idx="2234">
                  <c:v>81.683333333333337</c:v>
                </c:pt>
                <c:pt idx="2235">
                  <c:v>20.866666666666667</c:v>
                </c:pt>
                <c:pt idx="2236">
                  <c:v>23.55</c:v>
                </c:pt>
                <c:pt idx="2237">
                  <c:v>17.666666666666668</c:v>
                </c:pt>
                <c:pt idx="2238">
                  <c:v>16.45</c:v>
                </c:pt>
                <c:pt idx="2239">
                  <c:v>17.366666666666667</c:v>
                </c:pt>
                <c:pt idx="2240">
                  <c:v>26.1</c:v>
                </c:pt>
                <c:pt idx="2241">
                  <c:v>16.433333333333334</c:v>
                </c:pt>
                <c:pt idx="2242">
                  <c:v>9.8333333333333339</c:v>
                </c:pt>
                <c:pt idx="2243">
                  <c:v>21.216666666666665</c:v>
                </c:pt>
                <c:pt idx="2244">
                  <c:v>20.6</c:v>
                </c:pt>
                <c:pt idx="2245">
                  <c:v>36.866666666666667</c:v>
                </c:pt>
                <c:pt idx="2246">
                  <c:v>12.733333333333333</c:v>
                </c:pt>
                <c:pt idx="2247">
                  <c:v>13.816666666666666</c:v>
                </c:pt>
                <c:pt idx="2248">
                  <c:v>26.25</c:v>
                </c:pt>
                <c:pt idx="2249">
                  <c:v>31.8</c:v>
                </c:pt>
                <c:pt idx="2250">
                  <c:v>23.633333333333333</c:v>
                </c:pt>
                <c:pt idx="2251">
                  <c:v>36.233333333333334</c:v>
                </c:pt>
                <c:pt idx="2252">
                  <c:v>16.333333333333332</c:v>
                </c:pt>
                <c:pt idx="2253">
                  <c:v>15.2</c:v>
                </c:pt>
                <c:pt idx="2254">
                  <c:v>27.4</c:v>
                </c:pt>
                <c:pt idx="2255">
                  <c:v>27.783333333333335</c:v>
                </c:pt>
                <c:pt idx="2256">
                  <c:v>22.466666666666665</c:v>
                </c:pt>
                <c:pt idx="2257">
                  <c:v>12.583333333333334</c:v>
                </c:pt>
                <c:pt idx="2258">
                  <c:v>19.3</c:v>
                </c:pt>
                <c:pt idx="2259">
                  <c:v>18.733333333333334</c:v>
                </c:pt>
                <c:pt idx="2260">
                  <c:v>16.2</c:v>
                </c:pt>
                <c:pt idx="2261">
                  <c:v>12.933333333333334</c:v>
                </c:pt>
                <c:pt idx="2262">
                  <c:v>22.783333333333335</c:v>
                </c:pt>
                <c:pt idx="2263">
                  <c:v>23.983333333333334</c:v>
                </c:pt>
                <c:pt idx="2264">
                  <c:v>16.899999999999999</c:v>
                </c:pt>
                <c:pt idx="2265">
                  <c:v>24.983333333333334</c:v>
                </c:pt>
                <c:pt idx="2266">
                  <c:v>23.5</c:v>
                </c:pt>
                <c:pt idx="2267">
                  <c:v>14.633333333333333</c:v>
                </c:pt>
                <c:pt idx="2268">
                  <c:v>20.350000000000001</c:v>
                </c:pt>
                <c:pt idx="2269">
                  <c:v>9.5500000000000007</c:v>
                </c:pt>
                <c:pt idx="2270">
                  <c:v>18.483333333333334</c:v>
                </c:pt>
                <c:pt idx="2271">
                  <c:v>18.133333333333333</c:v>
                </c:pt>
                <c:pt idx="2272">
                  <c:v>16.233333333333334</c:v>
                </c:pt>
                <c:pt idx="2273">
                  <c:v>19.283333333333335</c:v>
                </c:pt>
                <c:pt idx="2274">
                  <c:v>14.483333333333333</c:v>
                </c:pt>
                <c:pt idx="2275">
                  <c:v>18.983333333333334</c:v>
                </c:pt>
                <c:pt idx="2276">
                  <c:v>16.466666666666665</c:v>
                </c:pt>
                <c:pt idx="2277">
                  <c:v>26.366666666666667</c:v>
                </c:pt>
                <c:pt idx="2278">
                  <c:v>12.45</c:v>
                </c:pt>
                <c:pt idx="2279">
                  <c:v>20.683333333333334</c:v>
                </c:pt>
                <c:pt idx="2280">
                  <c:v>22.45</c:v>
                </c:pt>
                <c:pt idx="2281">
                  <c:v>13.983333333333333</c:v>
                </c:pt>
                <c:pt idx="2282">
                  <c:v>26.733333333333334</c:v>
                </c:pt>
                <c:pt idx="2283">
                  <c:v>22.266666666666666</c:v>
                </c:pt>
                <c:pt idx="2284">
                  <c:v>15.133333333333333</c:v>
                </c:pt>
                <c:pt idx="2285">
                  <c:v>27.183333333333334</c:v>
                </c:pt>
                <c:pt idx="2286">
                  <c:v>19.883333333333333</c:v>
                </c:pt>
                <c:pt idx="2287">
                  <c:v>12.533333333333333</c:v>
                </c:pt>
                <c:pt idx="2288">
                  <c:v>17.566666666666666</c:v>
                </c:pt>
                <c:pt idx="2289">
                  <c:v>64.566666666666663</c:v>
                </c:pt>
                <c:pt idx="2290">
                  <c:v>16.766666666666666</c:v>
                </c:pt>
                <c:pt idx="2291">
                  <c:v>14.55</c:v>
                </c:pt>
                <c:pt idx="2292">
                  <c:v>10.133333333333333</c:v>
                </c:pt>
                <c:pt idx="2293">
                  <c:v>31.583333333333332</c:v>
                </c:pt>
                <c:pt idx="2294">
                  <c:v>8.1333333333333329</c:v>
                </c:pt>
                <c:pt idx="2295">
                  <c:v>16.916666666666668</c:v>
                </c:pt>
                <c:pt idx="2296">
                  <c:v>20.083333333333332</c:v>
                </c:pt>
                <c:pt idx="2297">
                  <c:v>30.3</c:v>
                </c:pt>
                <c:pt idx="2298">
                  <c:v>28.466666666666665</c:v>
                </c:pt>
                <c:pt idx="2299">
                  <c:v>13.516666666666667</c:v>
                </c:pt>
                <c:pt idx="2300">
                  <c:v>19</c:v>
                </c:pt>
                <c:pt idx="2301">
                  <c:v>25.533333333333335</c:v>
                </c:pt>
                <c:pt idx="2302">
                  <c:v>17.283333333333335</c:v>
                </c:pt>
                <c:pt idx="2303">
                  <c:v>17.133333333333333</c:v>
                </c:pt>
                <c:pt idx="2304">
                  <c:v>17.95</c:v>
                </c:pt>
                <c:pt idx="2305">
                  <c:v>24.766666666666666</c:v>
                </c:pt>
                <c:pt idx="2306">
                  <c:v>16.816666666666666</c:v>
                </c:pt>
                <c:pt idx="2307">
                  <c:v>19.166666666666668</c:v>
                </c:pt>
                <c:pt idx="2308">
                  <c:v>19.399999999999999</c:v>
                </c:pt>
                <c:pt idx="2309">
                  <c:v>28.383333333333333</c:v>
                </c:pt>
                <c:pt idx="2310">
                  <c:v>13</c:v>
                </c:pt>
                <c:pt idx="2311">
                  <c:v>16.3</c:v>
                </c:pt>
                <c:pt idx="2312">
                  <c:v>12.85</c:v>
                </c:pt>
                <c:pt idx="2313">
                  <c:v>23.566666666666666</c:v>
                </c:pt>
                <c:pt idx="2314">
                  <c:v>20.483333333333334</c:v>
                </c:pt>
                <c:pt idx="2315">
                  <c:v>27.266666666666666</c:v>
                </c:pt>
                <c:pt idx="2316">
                  <c:v>19.399999999999999</c:v>
                </c:pt>
                <c:pt idx="2317">
                  <c:v>31.4</c:v>
                </c:pt>
                <c:pt idx="2318">
                  <c:v>36.116666666666667</c:v>
                </c:pt>
                <c:pt idx="2319">
                  <c:v>33.116666666666667</c:v>
                </c:pt>
                <c:pt idx="2320">
                  <c:v>21.3</c:v>
                </c:pt>
                <c:pt idx="2321">
                  <c:v>45.75</c:v>
                </c:pt>
                <c:pt idx="2322">
                  <c:v>17.883333333333333</c:v>
                </c:pt>
                <c:pt idx="2323">
                  <c:v>15.966666666666667</c:v>
                </c:pt>
                <c:pt idx="2324">
                  <c:v>44.116666666666667</c:v>
                </c:pt>
                <c:pt idx="2325">
                  <c:v>12.5</c:v>
                </c:pt>
                <c:pt idx="2326">
                  <c:v>38.950000000000003</c:v>
                </c:pt>
                <c:pt idx="2327">
                  <c:v>12.05</c:v>
                </c:pt>
                <c:pt idx="2328">
                  <c:v>39.216666666666669</c:v>
                </c:pt>
                <c:pt idx="2329">
                  <c:v>16.3</c:v>
                </c:pt>
                <c:pt idx="2330">
                  <c:v>22.533333333333335</c:v>
                </c:pt>
                <c:pt idx="2331">
                  <c:v>33.283333333333331</c:v>
                </c:pt>
                <c:pt idx="2332">
                  <c:v>24.866666666666667</c:v>
                </c:pt>
                <c:pt idx="2333">
                  <c:v>20.866666666666667</c:v>
                </c:pt>
                <c:pt idx="2334">
                  <c:v>18.116666666666667</c:v>
                </c:pt>
                <c:pt idx="2335">
                  <c:v>10.833333333333334</c:v>
                </c:pt>
                <c:pt idx="2336">
                  <c:v>18.350000000000001</c:v>
                </c:pt>
                <c:pt idx="2337">
                  <c:v>8.9499999999999993</c:v>
                </c:pt>
                <c:pt idx="2338">
                  <c:v>18.666666666666668</c:v>
                </c:pt>
                <c:pt idx="2339">
                  <c:v>11.983333333333333</c:v>
                </c:pt>
                <c:pt idx="2340">
                  <c:v>20.05</c:v>
                </c:pt>
                <c:pt idx="2341">
                  <c:v>9.35</c:v>
                </c:pt>
                <c:pt idx="2342">
                  <c:v>21.733333333333334</c:v>
                </c:pt>
                <c:pt idx="2343">
                  <c:v>36</c:v>
                </c:pt>
                <c:pt idx="2344">
                  <c:v>37.333333333333336</c:v>
                </c:pt>
                <c:pt idx="2345">
                  <c:v>13.583333333333334</c:v>
                </c:pt>
                <c:pt idx="2346">
                  <c:v>47.783333333333331</c:v>
                </c:pt>
                <c:pt idx="2347">
                  <c:v>24.433333333333334</c:v>
                </c:pt>
                <c:pt idx="2348">
                  <c:v>18.350000000000001</c:v>
                </c:pt>
                <c:pt idx="2349">
                  <c:v>18.533333333333335</c:v>
                </c:pt>
                <c:pt idx="2350">
                  <c:v>27.45</c:v>
                </c:pt>
                <c:pt idx="2351">
                  <c:v>32.200000000000003</c:v>
                </c:pt>
                <c:pt idx="2352">
                  <c:v>63.25</c:v>
                </c:pt>
                <c:pt idx="2353">
                  <c:v>15.166666666666666</c:v>
                </c:pt>
                <c:pt idx="2354">
                  <c:v>19.683333333333334</c:v>
                </c:pt>
                <c:pt idx="2355">
                  <c:v>41.033333333333331</c:v>
                </c:pt>
                <c:pt idx="2356">
                  <c:v>31.883333333333333</c:v>
                </c:pt>
                <c:pt idx="2357">
                  <c:v>12.666666666666666</c:v>
                </c:pt>
                <c:pt idx="2358">
                  <c:v>27.233333333333334</c:v>
                </c:pt>
                <c:pt idx="2359">
                  <c:v>28.483333333333334</c:v>
                </c:pt>
                <c:pt idx="2360">
                  <c:v>22.583333333333332</c:v>
                </c:pt>
                <c:pt idx="2361">
                  <c:v>9.1166666666666671</c:v>
                </c:pt>
                <c:pt idx="2362">
                  <c:v>15.733333333333333</c:v>
                </c:pt>
                <c:pt idx="2363">
                  <c:v>13.533333333333333</c:v>
                </c:pt>
                <c:pt idx="2364">
                  <c:v>22.183333333333334</c:v>
                </c:pt>
                <c:pt idx="2365">
                  <c:v>14.416666666666666</c:v>
                </c:pt>
                <c:pt idx="2366">
                  <c:v>26.2</c:v>
                </c:pt>
                <c:pt idx="2367">
                  <c:v>10.883333333333333</c:v>
                </c:pt>
                <c:pt idx="2368">
                  <c:v>19.583333333333332</c:v>
                </c:pt>
                <c:pt idx="2369">
                  <c:v>9.8333333333333339</c:v>
                </c:pt>
                <c:pt idx="2370">
                  <c:v>25.166666666666668</c:v>
                </c:pt>
                <c:pt idx="2371">
                  <c:v>29.733333333333334</c:v>
                </c:pt>
                <c:pt idx="2372">
                  <c:v>18.366666666666667</c:v>
                </c:pt>
                <c:pt idx="2373">
                  <c:v>14.433333333333334</c:v>
                </c:pt>
                <c:pt idx="2374">
                  <c:v>26.283333333333335</c:v>
                </c:pt>
                <c:pt idx="2375">
                  <c:v>14.916666666666666</c:v>
                </c:pt>
                <c:pt idx="2376">
                  <c:v>11.416666666666666</c:v>
                </c:pt>
                <c:pt idx="2377">
                  <c:v>17.016666666666666</c:v>
                </c:pt>
                <c:pt idx="2378">
                  <c:v>21.383333333333333</c:v>
                </c:pt>
                <c:pt idx="2379">
                  <c:v>29.65</c:v>
                </c:pt>
                <c:pt idx="2380">
                  <c:v>11.55</c:v>
                </c:pt>
                <c:pt idx="2381">
                  <c:v>35.583333333333336</c:v>
                </c:pt>
                <c:pt idx="2382">
                  <c:v>13.916666666666666</c:v>
                </c:pt>
                <c:pt idx="2383">
                  <c:v>17.316666666666666</c:v>
                </c:pt>
                <c:pt idx="2384">
                  <c:v>13.783333333333333</c:v>
                </c:pt>
                <c:pt idx="2385">
                  <c:v>22.483333333333334</c:v>
                </c:pt>
                <c:pt idx="2386">
                  <c:v>17.366666666666667</c:v>
                </c:pt>
                <c:pt idx="2387">
                  <c:v>24.983333333333334</c:v>
                </c:pt>
                <c:pt idx="2388">
                  <c:v>39.466666666666669</c:v>
                </c:pt>
                <c:pt idx="2389">
                  <c:v>38.5</c:v>
                </c:pt>
                <c:pt idx="2390">
                  <c:v>48.166666666666664</c:v>
                </c:pt>
                <c:pt idx="2391">
                  <c:v>21.283333333333335</c:v>
                </c:pt>
                <c:pt idx="2392">
                  <c:v>27.133333333333333</c:v>
                </c:pt>
                <c:pt idx="2393">
                  <c:v>32.466666666666669</c:v>
                </c:pt>
                <c:pt idx="2394">
                  <c:v>19.25</c:v>
                </c:pt>
                <c:pt idx="2395">
                  <c:v>32.866666666666667</c:v>
                </c:pt>
                <c:pt idx="2396">
                  <c:v>14.3</c:v>
                </c:pt>
                <c:pt idx="2397">
                  <c:v>16.600000000000001</c:v>
                </c:pt>
                <c:pt idx="2398">
                  <c:v>18.666666666666668</c:v>
                </c:pt>
                <c:pt idx="2399">
                  <c:v>11.966666666666667</c:v>
                </c:pt>
                <c:pt idx="2400">
                  <c:v>22.166666666666668</c:v>
                </c:pt>
                <c:pt idx="2401">
                  <c:v>20.7</c:v>
                </c:pt>
                <c:pt idx="2402">
                  <c:v>33.233333333333334</c:v>
                </c:pt>
                <c:pt idx="2403">
                  <c:v>15.916666666666666</c:v>
                </c:pt>
                <c:pt idx="2404">
                  <c:v>15.266666666666667</c:v>
                </c:pt>
                <c:pt idx="2405">
                  <c:v>14.55</c:v>
                </c:pt>
                <c:pt idx="2406">
                  <c:v>18.083333333333332</c:v>
                </c:pt>
                <c:pt idx="2407">
                  <c:v>20.95</c:v>
                </c:pt>
                <c:pt idx="2408">
                  <c:v>34.799999999999997</c:v>
                </c:pt>
                <c:pt idx="2409">
                  <c:v>16.8</c:v>
                </c:pt>
                <c:pt idx="2410">
                  <c:v>21.75</c:v>
                </c:pt>
                <c:pt idx="2411">
                  <c:v>12.216666666666667</c:v>
                </c:pt>
                <c:pt idx="2412">
                  <c:v>26.933333333333334</c:v>
                </c:pt>
                <c:pt idx="2413">
                  <c:v>26.016666666666666</c:v>
                </c:pt>
                <c:pt idx="2414">
                  <c:v>22.183333333333334</c:v>
                </c:pt>
                <c:pt idx="2415">
                  <c:v>42.9</c:v>
                </c:pt>
                <c:pt idx="2416">
                  <c:v>20.233333333333334</c:v>
                </c:pt>
                <c:pt idx="2417">
                  <c:v>16.966666666666665</c:v>
                </c:pt>
                <c:pt idx="2418">
                  <c:v>29.6</c:v>
                </c:pt>
                <c:pt idx="2419">
                  <c:v>20.316666666666666</c:v>
                </c:pt>
                <c:pt idx="2420">
                  <c:v>22.883333333333333</c:v>
                </c:pt>
                <c:pt idx="2421">
                  <c:v>33.966666666666669</c:v>
                </c:pt>
                <c:pt idx="2422">
                  <c:v>15.216666666666667</c:v>
                </c:pt>
                <c:pt idx="2423">
                  <c:v>22.166666666666668</c:v>
                </c:pt>
                <c:pt idx="2424">
                  <c:v>14.65</c:v>
                </c:pt>
                <c:pt idx="2425">
                  <c:v>28.016666666666666</c:v>
                </c:pt>
                <c:pt idx="2426">
                  <c:v>20.283333333333335</c:v>
                </c:pt>
                <c:pt idx="2427">
                  <c:v>25.95</c:v>
                </c:pt>
                <c:pt idx="2428">
                  <c:v>28.15</c:v>
                </c:pt>
                <c:pt idx="2429">
                  <c:v>17.566666666666666</c:v>
                </c:pt>
                <c:pt idx="2430">
                  <c:v>9.1999999999999993</c:v>
                </c:pt>
                <c:pt idx="2431">
                  <c:v>18.666666666666668</c:v>
                </c:pt>
                <c:pt idx="2432">
                  <c:v>14.983333333333333</c:v>
                </c:pt>
                <c:pt idx="2433">
                  <c:v>24.216666666666665</c:v>
                </c:pt>
                <c:pt idx="2434">
                  <c:v>38.866666666666667</c:v>
                </c:pt>
                <c:pt idx="2435">
                  <c:v>49.466666666666669</c:v>
                </c:pt>
                <c:pt idx="2436">
                  <c:v>9.1999999999999993</c:v>
                </c:pt>
                <c:pt idx="2437">
                  <c:v>21.95</c:v>
                </c:pt>
                <c:pt idx="2438">
                  <c:v>24.566666666666666</c:v>
                </c:pt>
                <c:pt idx="2439">
                  <c:v>24.35</c:v>
                </c:pt>
                <c:pt idx="2440">
                  <c:v>29.466666666666665</c:v>
                </c:pt>
                <c:pt idx="2441">
                  <c:v>24.1</c:v>
                </c:pt>
                <c:pt idx="2442">
                  <c:v>23.233333333333334</c:v>
                </c:pt>
                <c:pt idx="2443">
                  <c:v>19.233333333333334</c:v>
                </c:pt>
                <c:pt idx="2444">
                  <c:v>18.483333333333334</c:v>
                </c:pt>
                <c:pt idx="2445">
                  <c:v>31.2</c:v>
                </c:pt>
                <c:pt idx="2446">
                  <c:v>14.2</c:v>
                </c:pt>
                <c:pt idx="2447">
                  <c:v>21.133333333333333</c:v>
                </c:pt>
                <c:pt idx="2448">
                  <c:v>27.95</c:v>
                </c:pt>
                <c:pt idx="2449">
                  <c:v>20.416666666666668</c:v>
                </c:pt>
                <c:pt idx="2450">
                  <c:v>10.4</c:v>
                </c:pt>
                <c:pt idx="2451">
                  <c:v>30.716666666666665</c:v>
                </c:pt>
                <c:pt idx="2452">
                  <c:v>12.366666666666667</c:v>
                </c:pt>
                <c:pt idx="2453">
                  <c:v>26.066666666666666</c:v>
                </c:pt>
                <c:pt idx="2454">
                  <c:v>16.433333333333334</c:v>
                </c:pt>
                <c:pt idx="2455">
                  <c:v>15.133333333333333</c:v>
                </c:pt>
                <c:pt idx="2456">
                  <c:v>30.933333333333334</c:v>
                </c:pt>
                <c:pt idx="2457">
                  <c:v>18.95</c:v>
                </c:pt>
                <c:pt idx="2458">
                  <c:v>34.5</c:v>
                </c:pt>
                <c:pt idx="2459">
                  <c:v>36.666666666666664</c:v>
                </c:pt>
                <c:pt idx="2460">
                  <c:v>22.683333333333334</c:v>
                </c:pt>
                <c:pt idx="2461">
                  <c:v>7.7166666666666668</c:v>
                </c:pt>
                <c:pt idx="2462">
                  <c:v>16.116666666666667</c:v>
                </c:pt>
                <c:pt idx="2463">
                  <c:v>44.583333333333336</c:v>
                </c:pt>
                <c:pt idx="2464">
                  <c:v>10.933333333333334</c:v>
                </c:pt>
                <c:pt idx="2465">
                  <c:v>36.93333333333333</c:v>
                </c:pt>
                <c:pt idx="2466">
                  <c:v>23.416666666666668</c:v>
                </c:pt>
                <c:pt idx="2467">
                  <c:v>20</c:v>
                </c:pt>
                <c:pt idx="2468">
                  <c:v>25.216666666666665</c:v>
                </c:pt>
                <c:pt idx="2469">
                  <c:v>18.25</c:v>
                </c:pt>
                <c:pt idx="2470">
                  <c:v>28.5</c:v>
                </c:pt>
                <c:pt idx="2471">
                  <c:v>11.45</c:v>
                </c:pt>
                <c:pt idx="2472">
                  <c:v>24.766666666666666</c:v>
                </c:pt>
                <c:pt idx="2473">
                  <c:v>34.666666666666664</c:v>
                </c:pt>
                <c:pt idx="2474">
                  <c:v>7.25</c:v>
                </c:pt>
                <c:pt idx="2475">
                  <c:v>35.56666666666667</c:v>
                </c:pt>
                <c:pt idx="2476">
                  <c:v>23.5</c:v>
                </c:pt>
                <c:pt idx="2477">
                  <c:v>30.8</c:v>
                </c:pt>
                <c:pt idx="2478">
                  <c:v>12.25</c:v>
                </c:pt>
                <c:pt idx="2479">
                  <c:v>11.416666666666666</c:v>
                </c:pt>
                <c:pt idx="2480">
                  <c:v>23.733333333333334</c:v>
                </c:pt>
                <c:pt idx="2481">
                  <c:v>30.466666666666665</c:v>
                </c:pt>
                <c:pt idx="2482">
                  <c:v>26.816666666666666</c:v>
                </c:pt>
                <c:pt idx="2483">
                  <c:v>26.55</c:v>
                </c:pt>
                <c:pt idx="2484">
                  <c:v>16.283333333333335</c:v>
                </c:pt>
                <c:pt idx="2485">
                  <c:v>13.233333333333333</c:v>
                </c:pt>
                <c:pt idx="2486">
                  <c:v>15.683333333333334</c:v>
                </c:pt>
                <c:pt idx="2487">
                  <c:v>10.25</c:v>
                </c:pt>
                <c:pt idx="2488">
                  <c:v>25.783333333333335</c:v>
                </c:pt>
                <c:pt idx="2489">
                  <c:v>19.283333333333335</c:v>
                </c:pt>
                <c:pt idx="2490">
                  <c:v>18</c:v>
                </c:pt>
                <c:pt idx="2491">
                  <c:v>24.516666666666666</c:v>
                </c:pt>
                <c:pt idx="2492">
                  <c:v>27.933333333333334</c:v>
                </c:pt>
                <c:pt idx="2493">
                  <c:v>34.25</c:v>
                </c:pt>
                <c:pt idx="2494">
                  <c:v>17.183333333333334</c:v>
                </c:pt>
                <c:pt idx="2495">
                  <c:v>31.5</c:v>
                </c:pt>
                <c:pt idx="2496">
                  <c:v>34.65</c:v>
                </c:pt>
                <c:pt idx="2497">
                  <c:v>33.766666666666666</c:v>
                </c:pt>
                <c:pt idx="2498">
                  <c:v>19.483333333333334</c:v>
                </c:pt>
                <c:pt idx="2499">
                  <c:v>15.633333333333333</c:v>
                </c:pt>
                <c:pt idx="2500">
                  <c:v>45.416666666666664</c:v>
                </c:pt>
                <c:pt idx="2501">
                  <c:v>14.55</c:v>
                </c:pt>
                <c:pt idx="2502">
                  <c:v>14.616666666666667</c:v>
                </c:pt>
                <c:pt idx="2503">
                  <c:v>20.3</c:v>
                </c:pt>
                <c:pt idx="2504">
                  <c:v>11.083333333333334</c:v>
                </c:pt>
                <c:pt idx="2505">
                  <c:v>22.516666666666666</c:v>
                </c:pt>
                <c:pt idx="2506">
                  <c:v>17.716666666666665</c:v>
                </c:pt>
                <c:pt idx="2507">
                  <c:v>12.183333333333334</c:v>
                </c:pt>
                <c:pt idx="2508">
                  <c:v>13.083333333333334</c:v>
                </c:pt>
                <c:pt idx="2509">
                  <c:v>13.25</c:v>
                </c:pt>
                <c:pt idx="2510">
                  <c:v>22.7</c:v>
                </c:pt>
                <c:pt idx="2511">
                  <c:v>27.433333333333334</c:v>
                </c:pt>
                <c:pt idx="2512">
                  <c:v>12.45</c:v>
                </c:pt>
                <c:pt idx="2513">
                  <c:v>38.950000000000003</c:v>
                </c:pt>
                <c:pt idx="2514">
                  <c:v>28.516666666666666</c:v>
                </c:pt>
                <c:pt idx="2515">
                  <c:v>19.283333333333335</c:v>
                </c:pt>
                <c:pt idx="2516">
                  <c:v>21.383333333333333</c:v>
                </c:pt>
                <c:pt idx="2517">
                  <c:v>14.816666666666666</c:v>
                </c:pt>
                <c:pt idx="2518">
                  <c:v>22.35</c:v>
                </c:pt>
                <c:pt idx="2519">
                  <c:v>8.4833333333333325</c:v>
                </c:pt>
                <c:pt idx="2520">
                  <c:v>34.049999999999997</c:v>
                </c:pt>
                <c:pt idx="2521">
                  <c:v>24.583333333333332</c:v>
                </c:pt>
                <c:pt idx="2522">
                  <c:v>19.783333333333335</c:v>
                </c:pt>
                <c:pt idx="2523">
                  <c:v>33.516666666666666</c:v>
                </c:pt>
                <c:pt idx="2524">
                  <c:v>13.4</c:v>
                </c:pt>
                <c:pt idx="2525">
                  <c:v>13.166666666666666</c:v>
                </c:pt>
                <c:pt idx="2526">
                  <c:v>48.533333333333331</c:v>
                </c:pt>
                <c:pt idx="2527">
                  <c:v>10</c:v>
                </c:pt>
                <c:pt idx="2528">
                  <c:v>16.983333333333334</c:v>
                </c:pt>
                <c:pt idx="2529">
                  <c:v>20.933333333333334</c:v>
                </c:pt>
                <c:pt idx="2530">
                  <c:v>11.766666666666667</c:v>
                </c:pt>
                <c:pt idx="2531">
                  <c:v>21.983333333333334</c:v>
                </c:pt>
                <c:pt idx="2532">
                  <c:v>19.316666666666666</c:v>
                </c:pt>
                <c:pt idx="2533">
                  <c:v>10.883333333333333</c:v>
                </c:pt>
                <c:pt idx="2534">
                  <c:v>15.216666666666667</c:v>
                </c:pt>
                <c:pt idx="2535">
                  <c:v>34.450000000000003</c:v>
                </c:pt>
                <c:pt idx="2536">
                  <c:v>29.616666666666667</c:v>
                </c:pt>
                <c:pt idx="2537">
                  <c:v>19.366666666666667</c:v>
                </c:pt>
                <c:pt idx="2538">
                  <c:v>7.166666666666667</c:v>
                </c:pt>
                <c:pt idx="2539">
                  <c:v>9.5666666666666664</c:v>
                </c:pt>
                <c:pt idx="2540">
                  <c:v>13.483333333333333</c:v>
                </c:pt>
                <c:pt idx="2541">
                  <c:v>22.116666666666667</c:v>
                </c:pt>
                <c:pt idx="2542">
                  <c:v>14.75</c:v>
                </c:pt>
                <c:pt idx="2543">
                  <c:v>24.566666666666666</c:v>
                </c:pt>
                <c:pt idx="2544">
                  <c:v>18.850000000000001</c:v>
                </c:pt>
                <c:pt idx="2545">
                  <c:v>14.65</c:v>
                </c:pt>
                <c:pt idx="2546">
                  <c:v>35.700000000000003</c:v>
                </c:pt>
                <c:pt idx="2547">
                  <c:v>11.95</c:v>
                </c:pt>
                <c:pt idx="2548">
                  <c:v>8.4333333333333336</c:v>
                </c:pt>
                <c:pt idx="2549">
                  <c:v>17.783333333333335</c:v>
                </c:pt>
                <c:pt idx="2550">
                  <c:v>14.55</c:v>
                </c:pt>
                <c:pt idx="2551">
                  <c:v>36.299999999999997</c:v>
                </c:pt>
                <c:pt idx="2552">
                  <c:v>13.15</c:v>
                </c:pt>
                <c:pt idx="2553">
                  <c:v>19.283333333333335</c:v>
                </c:pt>
                <c:pt idx="2554">
                  <c:v>11.233333333333333</c:v>
                </c:pt>
                <c:pt idx="2555">
                  <c:v>16.433333333333334</c:v>
                </c:pt>
                <c:pt idx="2556">
                  <c:v>35.583333333333336</c:v>
                </c:pt>
                <c:pt idx="2557">
                  <c:v>19.3</c:v>
                </c:pt>
                <c:pt idx="2558">
                  <c:v>20.566666666666666</c:v>
                </c:pt>
                <c:pt idx="2559">
                  <c:v>16.166666666666668</c:v>
                </c:pt>
                <c:pt idx="2560">
                  <c:v>24.3</c:v>
                </c:pt>
                <c:pt idx="2561">
                  <c:v>26.9</c:v>
                </c:pt>
                <c:pt idx="2562">
                  <c:v>14.333333333333334</c:v>
                </c:pt>
                <c:pt idx="2563">
                  <c:v>24.4</c:v>
                </c:pt>
                <c:pt idx="2564">
                  <c:v>30.533333333333335</c:v>
                </c:pt>
                <c:pt idx="2565">
                  <c:v>34.216666666666669</c:v>
                </c:pt>
                <c:pt idx="2566">
                  <c:v>24.216666666666665</c:v>
                </c:pt>
                <c:pt idx="2567">
                  <c:v>22.216666666666665</c:v>
                </c:pt>
                <c:pt idx="2568">
                  <c:v>14.316666666666666</c:v>
                </c:pt>
                <c:pt idx="2569">
                  <c:v>45.55</c:v>
                </c:pt>
                <c:pt idx="2570">
                  <c:v>24.366666666666667</c:v>
                </c:pt>
                <c:pt idx="2571">
                  <c:v>27.433333333333334</c:v>
                </c:pt>
                <c:pt idx="2572">
                  <c:v>25.566666666666666</c:v>
                </c:pt>
                <c:pt idx="2573">
                  <c:v>10.666666666666666</c:v>
                </c:pt>
                <c:pt idx="2574">
                  <c:v>71.833333333333329</c:v>
                </c:pt>
                <c:pt idx="2575">
                  <c:v>17.666666666666668</c:v>
                </c:pt>
                <c:pt idx="2576">
                  <c:v>25.283333333333335</c:v>
                </c:pt>
                <c:pt idx="2577">
                  <c:v>26.75</c:v>
                </c:pt>
                <c:pt idx="2578">
                  <c:v>40</c:v>
                </c:pt>
                <c:pt idx="2579">
                  <c:v>24.716666666666665</c:v>
                </c:pt>
                <c:pt idx="2580">
                  <c:v>57.93333333333333</c:v>
                </c:pt>
                <c:pt idx="2581">
                  <c:v>26.683333333333334</c:v>
                </c:pt>
                <c:pt idx="2582">
                  <c:v>19.133333333333333</c:v>
                </c:pt>
                <c:pt idx="2583">
                  <c:v>15.1</c:v>
                </c:pt>
                <c:pt idx="2584">
                  <c:v>44.68333333333333</c:v>
                </c:pt>
                <c:pt idx="2585">
                  <c:v>11.55</c:v>
                </c:pt>
                <c:pt idx="2586">
                  <c:v>18.399999999999999</c:v>
                </c:pt>
                <c:pt idx="2587">
                  <c:v>10.35</c:v>
                </c:pt>
                <c:pt idx="2588">
                  <c:v>18.45</c:v>
                </c:pt>
                <c:pt idx="2589">
                  <c:v>10.633333333333333</c:v>
                </c:pt>
                <c:pt idx="2590">
                  <c:v>26.233333333333334</c:v>
                </c:pt>
                <c:pt idx="2591">
                  <c:v>14.7</c:v>
                </c:pt>
                <c:pt idx="2592">
                  <c:v>16</c:v>
                </c:pt>
                <c:pt idx="2593">
                  <c:v>15.833333333333334</c:v>
                </c:pt>
                <c:pt idx="2594">
                  <c:v>33.81666666666667</c:v>
                </c:pt>
                <c:pt idx="2595">
                  <c:v>17.433333333333334</c:v>
                </c:pt>
                <c:pt idx="2596">
                  <c:v>31.933333333333334</c:v>
                </c:pt>
                <c:pt idx="2597">
                  <c:v>16.866666666666667</c:v>
                </c:pt>
                <c:pt idx="2598">
                  <c:v>27.7</c:v>
                </c:pt>
                <c:pt idx="2599">
                  <c:v>30.833333333333332</c:v>
                </c:pt>
                <c:pt idx="2600">
                  <c:v>10.033333333333333</c:v>
                </c:pt>
                <c:pt idx="2601">
                  <c:v>35.666666666666664</c:v>
                </c:pt>
                <c:pt idx="2602">
                  <c:v>22.616666666666667</c:v>
                </c:pt>
                <c:pt idx="2603">
                  <c:v>13.133333333333333</c:v>
                </c:pt>
                <c:pt idx="2604">
                  <c:v>34.700000000000003</c:v>
                </c:pt>
                <c:pt idx="2605">
                  <c:v>21.633333333333333</c:v>
                </c:pt>
                <c:pt idx="2606">
                  <c:v>16.350000000000001</c:v>
                </c:pt>
                <c:pt idx="2607">
                  <c:v>33.56666666666667</c:v>
                </c:pt>
                <c:pt idx="2608">
                  <c:v>21.316666666666666</c:v>
                </c:pt>
                <c:pt idx="2609">
                  <c:v>37.450000000000003</c:v>
                </c:pt>
                <c:pt idx="2610">
                  <c:v>44.883333333333333</c:v>
                </c:pt>
                <c:pt idx="2611">
                  <c:v>23.416666666666668</c:v>
                </c:pt>
                <c:pt idx="2612">
                  <c:v>22.933333333333334</c:v>
                </c:pt>
                <c:pt idx="2613">
                  <c:v>10.933333333333334</c:v>
                </c:pt>
                <c:pt idx="2614">
                  <c:v>15.133333333333333</c:v>
                </c:pt>
                <c:pt idx="2615">
                  <c:v>60.4</c:v>
                </c:pt>
                <c:pt idx="2616">
                  <c:v>61.85</c:v>
                </c:pt>
                <c:pt idx="2617">
                  <c:v>16.333333333333332</c:v>
                </c:pt>
                <c:pt idx="2618">
                  <c:v>9.9666666666666668</c:v>
                </c:pt>
                <c:pt idx="2619">
                  <c:v>26.35</c:v>
                </c:pt>
                <c:pt idx="2620">
                  <c:v>40.299999999999997</c:v>
                </c:pt>
                <c:pt idx="2621">
                  <c:v>26.35</c:v>
                </c:pt>
                <c:pt idx="2622">
                  <c:v>12.316666666666666</c:v>
                </c:pt>
                <c:pt idx="2623">
                  <c:v>17.866666666666667</c:v>
                </c:pt>
                <c:pt idx="2624">
                  <c:v>12.6</c:v>
                </c:pt>
                <c:pt idx="2625">
                  <c:v>21.633333333333333</c:v>
                </c:pt>
                <c:pt idx="2626">
                  <c:v>20.483333333333334</c:v>
                </c:pt>
                <c:pt idx="2627">
                  <c:v>13.583333333333334</c:v>
                </c:pt>
                <c:pt idx="2628">
                  <c:v>27.5</c:v>
                </c:pt>
                <c:pt idx="2629">
                  <c:v>17.466666666666665</c:v>
                </c:pt>
                <c:pt idx="2630">
                  <c:v>24.466666666666665</c:v>
                </c:pt>
                <c:pt idx="2631">
                  <c:v>32.6</c:v>
                </c:pt>
                <c:pt idx="2632">
                  <c:v>20.85</c:v>
                </c:pt>
                <c:pt idx="2633">
                  <c:v>31.933333333333334</c:v>
                </c:pt>
                <c:pt idx="2634">
                  <c:v>34.950000000000003</c:v>
                </c:pt>
                <c:pt idx="2635">
                  <c:v>37.716666666666669</c:v>
                </c:pt>
                <c:pt idx="2636">
                  <c:v>28.816666666666666</c:v>
                </c:pt>
                <c:pt idx="2637">
                  <c:v>23.45</c:v>
                </c:pt>
                <c:pt idx="2638">
                  <c:v>24.183333333333334</c:v>
                </c:pt>
                <c:pt idx="2639">
                  <c:v>35.15</c:v>
                </c:pt>
                <c:pt idx="2640">
                  <c:v>20</c:v>
                </c:pt>
                <c:pt idx="2641">
                  <c:v>22.416666666666668</c:v>
                </c:pt>
                <c:pt idx="2642">
                  <c:v>38.533333333333331</c:v>
                </c:pt>
                <c:pt idx="2643">
                  <c:v>17.283333333333335</c:v>
                </c:pt>
                <c:pt idx="2644">
                  <c:v>60.43333333333333</c:v>
                </c:pt>
                <c:pt idx="2645">
                  <c:v>16.983333333333334</c:v>
                </c:pt>
                <c:pt idx="2646">
                  <c:v>29.15</c:v>
                </c:pt>
                <c:pt idx="2647">
                  <c:v>23.866666666666667</c:v>
                </c:pt>
                <c:pt idx="2648">
                  <c:v>42.483333333333334</c:v>
                </c:pt>
                <c:pt idx="2649">
                  <c:v>16.733333333333334</c:v>
                </c:pt>
                <c:pt idx="2650">
                  <c:v>9.1833333333333336</c:v>
                </c:pt>
                <c:pt idx="2651">
                  <c:v>13.05</c:v>
                </c:pt>
                <c:pt idx="2652">
                  <c:v>22.1</c:v>
                </c:pt>
                <c:pt idx="2653">
                  <c:v>23.633333333333333</c:v>
                </c:pt>
                <c:pt idx="2654">
                  <c:v>25.233333333333334</c:v>
                </c:pt>
                <c:pt idx="2655">
                  <c:v>19.883333333333333</c:v>
                </c:pt>
                <c:pt idx="2656">
                  <c:v>27.783333333333335</c:v>
                </c:pt>
                <c:pt idx="2657">
                  <c:v>22.783333333333335</c:v>
                </c:pt>
                <c:pt idx="2658">
                  <c:v>25.516666666666666</c:v>
                </c:pt>
                <c:pt idx="2659">
                  <c:v>15.316666666666666</c:v>
                </c:pt>
                <c:pt idx="2660">
                  <c:v>16.816666666666666</c:v>
                </c:pt>
                <c:pt idx="2661">
                  <c:v>27.016666666666666</c:v>
                </c:pt>
                <c:pt idx="2662">
                  <c:v>16.966666666666665</c:v>
                </c:pt>
                <c:pt idx="2663">
                  <c:v>21</c:v>
                </c:pt>
                <c:pt idx="2664">
                  <c:v>32.68333333333333</c:v>
                </c:pt>
                <c:pt idx="2665">
                  <c:v>22.85</c:v>
                </c:pt>
                <c:pt idx="2666">
                  <c:v>34.4</c:v>
                </c:pt>
                <c:pt idx="2667">
                  <c:v>16.3</c:v>
                </c:pt>
                <c:pt idx="2668">
                  <c:v>38.266666666666666</c:v>
                </c:pt>
                <c:pt idx="2669">
                  <c:v>17.116666666666667</c:v>
                </c:pt>
                <c:pt idx="2670">
                  <c:v>11.283333333333333</c:v>
                </c:pt>
                <c:pt idx="2671">
                  <c:v>14.383333333333333</c:v>
                </c:pt>
                <c:pt idx="2672">
                  <c:v>11.75</c:v>
                </c:pt>
                <c:pt idx="2673">
                  <c:v>12.6</c:v>
                </c:pt>
                <c:pt idx="2674">
                  <c:v>26.933333333333334</c:v>
                </c:pt>
                <c:pt idx="2675">
                  <c:v>20.183333333333334</c:v>
                </c:pt>
                <c:pt idx="2676">
                  <c:v>19.583333333333332</c:v>
                </c:pt>
                <c:pt idx="2677">
                  <c:v>48.55</c:v>
                </c:pt>
                <c:pt idx="2678">
                  <c:v>7.6333333333333337</c:v>
                </c:pt>
                <c:pt idx="2679">
                  <c:v>19.433333333333334</c:v>
                </c:pt>
                <c:pt idx="2680">
                  <c:v>10.25</c:v>
                </c:pt>
                <c:pt idx="2681">
                  <c:v>29.45</c:v>
                </c:pt>
                <c:pt idx="2682">
                  <c:v>34.700000000000003</c:v>
                </c:pt>
                <c:pt idx="2683">
                  <c:v>15.133333333333333</c:v>
                </c:pt>
                <c:pt idx="2684">
                  <c:v>7.6333333333333337</c:v>
                </c:pt>
                <c:pt idx="2685">
                  <c:v>15.966666666666667</c:v>
                </c:pt>
                <c:pt idx="2686">
                  <c:v>15.95</c:v>
                </c:pt>
                <c:pt idx="2687">
                  <c:v>27.816666666666666</c:v>
                </c:pt>
                <c:pt idx="2688">
                  <c:v>31.2</c:v>
                </c:pt>
                <c:pt idx="2689">
                  <c:v>19.183333333333334</c:v>
                </c:pt>
                <c:pt idx="2690">
                  <c:v>19.183333333333334</c:v>
                </c:pt>
                <c:pt idx="2691">
                  <c:v>20.399999999999999</c:v>
                </c:pt>
                <c:pt idx="2692">
                  <c:v>19.016666666666666</c:v>
                </c:pt>
                <c:pt idx="2693">
                  <c:v>20.483333333333334</c:v>
                </c:pt>
                <c:pt idx="2694">
                  <c:v>18.933333333333334</c:v>
                </c:pt>
                <c:pt idx="2695">
                  <c:v>44.766666666666666</c:v>
                </c:pt>
                <c:pt idx="2696">
                  <c:v>7.166666666666667</c:v>
                </c:pt>
                <c:pt idx="2697">
                  <c:v>13.95</c:v>
                </c:pt>
                <c:pt idx="2698">
                  <c:v>15.05</c:v>
                </c:pt>
                <c:pt idx="2699">
                  <c:v>11.3</c:v>
                </c:pt>
                <c:pt idx="2700">
                  <c:v>17.350000000000001</c:v>
                </c:pt>
                <c:pt idx="2701">
                  <c:v>35.783333333333331</c:v>
                </c:pt>
                <c:pt idx="2702">
                  <c:v>24.116666666666667</c:v>
                </c:pt>
                <c:pt idx="2703">
                  <c:v>17.233333333333334</c:v>
                </c:pt>
                <c:pt idx="2704">
                  <c:v>24.95</c:v>
                </c:pt>
                <c:pt idx="2705">
                  <c:v>34.18333333333333</c:v>
                </c:pt>
                <c:pt idx="2706">
                  <c:v>17.466666666666665</c:v>
                </c:pt>
                <c:pt idx="2707">
                  <c:v>22.183333333333334</c:v>
                </c:pt>
                <c:pt idx="2708">
                  <c:v>9.5166666666666675</c:v>
                </c:pt>
                <c:pt idx="2709">
                  <c:v>18.899999999999999</c:v>
                </c:pt>
                <c:pt idx="2710">
                  <c:v>15.683333333333334</c:v>
                </c:pt>
                <c:pt idx="2711">
                  <c:v>14.433333333333334</c:v>
                </c:pt>
                <c:pt idx="2712">
                  <c:v>15.333333333333334</c:v>
                </c:pt>
                <c:pt idx="2713">
                  <c:v>10.7</c:v>
                </c:pt>
                <c:pt idx="2714">
                  <c:v>14.566666666666666</c:v>
                </c:pt>
                <c:pt idx="2715">
                  <c:v>17.233333333333334</c:v>
                </c:pt>
                <c:pt idx="2716">
                  <c:v>13.95</c:v>
                </c:pt>
                <c:pt idx="2717">
                  <c:v>9.9166666666666661</c:v>
                </c:pt>
                <c:pt idx="2718">
                  <c:v>21.7</c:v>
                </c:pt>
                <c:pt idx="2719">
                  <c:v>14.233333333333333</c:v>
                </c:pt>
                <c:pt idx="2720">
                  <c:v>8.9666666666666668</c:v>
                </c:pt>
                <c:pt idx="2721">
                  <c:v>20.566666666666666</c:v>
                </c:pt>
                <c:pt idx="2722">
                  <c:v>21.4</c:v>
                </c:pt>
                <c:pt idx="2723">
                  <c:v>11.483333333333333</c:v>
                </c:pt>
                <c:pt idx="2724">
                  <c:v>15.8</c:v>
                </c:pt>
                <c:pt idx="2725">
                  <c:v>12.766666666666667</c:v>
                </c:pt>
                <c:pt idx="2726">
                  <c:v>17.850000000000001</c:v>
                </c:pt>
                <c:pt idx="2727">
                  <c:v>16.316666666666666</c:v>
                </c:pt>
                <c:pt idx="2728">
                  <c:v>27.7</c:v>
                </c:pt>
                <c:pt idx="2729">
                  <c:v>31.166666666666668</c:v>
                </c:pt>
                <c:pt idx="2730">
                  <c:v>27.166666666666668</c:v>
                </c:pt>
                <c:pt idx="2731">
                  <c:v>19.233333333333334</c:v>
                </c:pt>
                <c:pt idx="2732">
                  <c:v>23.116666666666667</c:v>
                </c:pt>
                <c:pt idx="2733">
                  <c:v>20.25</c:v>
                </c:pt>
                <c:pt idx="2734">
                  <c:v>20.633333333333333</c:v>
                </c:pt>
                <c:pt idx="2735">
                  <c:v>13.166666666666666</c:v>
                </c:pt>
                <c:pt idx="2736">
                  <c:v>29.5</c:v>
                </c:pt>
                <c:pt idx="2737">
                  <c:v>66.36666666666666</c:v>
                </c:pt>
                <c:pt idx="2738">
                  <c:v>24.733333333333334</c:v>
                </c:pt>
                <c:pt idx="2739">
                  <c:v>8.4333333333333336</c:v>
                </c:pt>
                <c:pt idx="2740">
                  <c:v>14.766666666666667</c:v>
                </c:pt>
                <c:pt idx="2741">
                  <c:v>8.7666666666666675</c:v>
                </c:pt>
                <c:pt idx="2742">
                  <c:v>16.95</c:v>
                </c:pt>
                <c:pt idx="2743">
                  <c:v>13.966666666666667</c:v>
                </c:pt>
                <c:pt idx="2744">
                  <c:v>21.616666666666667</c:v>
                </c:pt>
                <c:pt idx="2745">
                  <c:v>24.166666666666668</c:v>
                </c:pt>
                <c:pt idx="2746">
                  <c:v>13.083333333333334</c:v>
                </c:pt>
                <c:pt idx="2747">
                  <c:v>18.433333333333334</c:v>
                </c:pt>
                <c:pt idx="2748">
                  <c:v>13.183333333333334</c:v>
                </c:pt>
                <c:pt idx="2749">
                  <c:v>16.7</c:v>
                </c:pt>
                <c:pt idx="2750">
                  <c:v>18.916666666666668</c:v>
                </c:pt>
                <c:pt idx="2751">
                  <c:v>24</c:v>
                </c:pt>
                <c:pt idx="2752">
                  <c:v>16.366666666666667</c:v>
                </c:pt>
                <c:pt idx="2753">
                  <c:v>20.833333333333332</c:v>
                </c:pt>
                <c:pt idx="2754">
                  <c:v>15.566666666666666</c:v>
                </c:pt>
                <c:pt idx="2755">
                  <c:v>32.93333333333333</c:v>
                </c:pt>
                <c:pt idx="2756">
                  <c:v>20.766666666666666</c:v>
                </c:pt>
                <c:pt idx="2757">
                  <c:v>32.916666666666664</c:v>
                </c:pt>
                <c:pt idx="2758">
                  <c:v>23.716666666666665</c:v>
                </c:pt>
                <c:pt idx="2759">
                  <c:v>19.350000000000001</c:v>
                </c:pt>
                <c:pt idx="2760">
                  <c:v>11.116666666666667</c:v>
                </c:pt>
                <c:pt idx="2761">
                  <c:v>21.316666666666666</c:v>
                </c:pt>
                <c:pt idx="2762">
                  <c:v>28.333333333333332</c:v>
                </c:pt>
                <c:pt idx="2763">
                  <c:v>18.45</c:v>
                </c:pt>
                <c:pt idx="2764">
                  <c:v>15.15</c:v>
                </c:pt>
                <c:pt idx="2765">
                  <c:v>25.766666666666666</c:v>
                </c:pt>
                <c:pt idx="2766">
                  <c:v>16.716666666666665</c:v>
                </c:pt>
                <c:pt idx="2767">
                  <c:v>24.833333333333332</c:v>
                </c:pt>
                <c:pt idx="2768">
                  <c:v>14.65</c:v>
                </c:pt>
                <c:pt idx="2769">
                  <c:v>19.966666666666665</c:v>
                </c:pt>
                <c:pt idx="2770">
                  <c:v>33.81666666666667</c:v>
                </c:pt>
                <c:pt idx="2771">
                  <c:v>27.316666666666666</c:v>
                </c:pt>
                <c:pt idx="2772">
                  <c:v>34.666666666666664</c:v>
                </c:pt>
                <c:pt idx="2773">
                  <c:v>25.516666666666666</c:v>
                </c:pt>
                <c:pt idx="2774">
                  <c:v>11.633333333333333</c:v>
                </c:pt>
                <c:pt idx="2775">
                  <c:v>14.65</c:v>
                </c:pt>
                <c:pt idx="2776">
                  <c:v>23.85</c:v>
                </c:pt>
                <c:pt idx="2777">
                  <c:v>14.183333333333334</c:v>
                </c:pt>
                <c:pt idx="2778">
                  <c:v>14.15</c:v>
                </c:pt>
                <c:pt idx="2779">
                  <c:v>22.05</c:v>
                </c:pt>
                <c:pt idx="2780">
                  <c:v>10.199999999999999</c:v>
                </c:pt>
                <c:pt idx="2781">
                  <c:v>14.916666666666666</c:v>
                </c:pt>
                <c:pt idx="2782">
                  <c:v>12.35</c:v>
                </c:pt>
                <c:pt idx="2783">
                  <c:v>27.366666666666667</c:v>
                </c:pt>
                <c:pt idx="2784">
                  <c:v>16.350000000000001</c:v>
                </c:pt>
                <c:pt idx="2785">
                  <c:v>34.166666666666664</c:v>
                </c:pt>
                <c:pt idx="2786">
                  <c:v>17.866666666666667</c:v>
                </c:pt>
                <c:pt idx="2787">
                  <c:v>8.0500000000000007</c:v>
                </c:pt>
                <c:pt idx="2788">
                  <c:v>22.2</c:v>
                </c:pt>
                <c:pt idx="2789">
                  <c:v>18.766666666666666</c:v>
                </c:pt>
                <c:pt idx="2790">
                  <c:v>18.316666666666666</c:v>
                </c:pt>
                <c:pt idx="2791">
                  <c:v>12.85</c:v>
                </c:pt>
                <c:pt idx="2792">
                  <c:v>22.3</c:v>
                </c:pt>
                <c:pt idx="2793">
                  <c:v>23.183333333333334</c:v>
                </c:pt>
                <c:pt idx="2794">
                  <c:v>37.15</c:v>
                </c:pt>
                <c:pt idx="2795">
                  <c:v>17.983333333333334</c:v>
                </c:pt>
                <c:pt idx="2796">
                  <c:v>23.533333333333335</c:v>
                </c:pt>
                <c:pt idx="2797">
                  <c:v>10.033333333333333</c:v>
                </c:pt>
                <c:pt idx="2798">
                  <c:v>18.8</c:v>
                </c:pt>
                <c:pt idx="2799">
                  <c:v>34.466666666666669</c:v>
                </c:pt>
                <c:pt idx="2800">
                  <c:v>32.56666666666667</c:v>
                </c:pt>
                <c:pt idx="2801">
                  <c:v>34.299999999999997</c:v>
                </c:pt>
                <c:pt idx="2802">
                  <c:v>14.333333333333334</c:v>
                </c:pt>
                <c:pt idx="2803">
                  <c:v>16.283333333333335</c:v>
                </c:pt>
                <c:pt idx="2804">
                  <c:v>25.766666666666666</c:v>
                </c:pt>
                <c:pt idx="2805">
                  <c:v>21.016666666666666</c:v>
                </c:pt>
                <c:pt idx="2806">
                  <c:v>35.266666666666666</c:v>
                </c:pt>
                <c:pt idx="2807">
                  <c:v>12.95</c:v>
                </c:pt>
                <c:pt idx="2808">
                  <c:v>19.316666666666666</c:v>
                </c:pt>
                <c:pt idx="2809">
                  <c:v>31.783333333333335</c:v>
                </c:pt>
                <c:pt idx="2810">
                  <c:v>11.316666666666666</c:v>
                </c:pt>
                <c:pt idx="2811">
                  <c:v>25.083333333333332</c:v>
                </c:pt>
                <c:pt idx="2812">
                  <c:v>29.383333333333333</c:v>
                </c:pt>
                <c:pt idx="2813">
                  <c:v>33.450000000000003</c:v>
                </c:pt>
                <c:pt idx="2814">
                  <c:v>20.350000000000001</c:v>
                </c:pt>
                <c:pt idx="2815">
                  <c:v>10.883333333333333</c:v>
                </c:pt>
                <c:pt idx="2816">
                  <c:v>49.033333333333331</c:v>
                </c:pt>
                <c:pt idx="2817">
                  <c:v>24.833333333333332</c:v>
                </c:pt>
                <c:pt idx="2818">
                  <c:v>17.116666666666667</c:v>
                </c:pt>
                <c:pt idx="2819">
                  <c:v>20.366666666666667</c:v>
                </c:pt>
                <c:pt idx="2820">
                  <c:v>23.533333333333335</c:v>
                </c:pt>
                <c:pt idx="2821">
                  <c:v>13.716666666666667</c:v>
                </c:pt>
                <c:pt idx="2822">
                  <c:v>12.25</c:v>
                </c:pt>
                <c:pt idx="2823">
                  <c:v>48.9</c:v>
                </c:pt>
                <c:pt idx="2824">
                  <c:v>21.383333333333333</c:v>
                </c:pt>
                <c:pt idx="2825">
                  <c:v>9.9166666666666661</c:v>
                </c:pt>
                <c:pt idx="2826">
                  <c:v>8.9</c:v>
                </c:pt>
                <c:pt idx="2827">
                  <c:v>24.083333333333332</c:v>
                </c:pt>
                <c:pt idx="2828">
                  <c:v>23.783333333333335</c:v>
                </c:pt>
                <c:pt idx="2829">
                  <c:v>44.016666666666666</c:v>
                </c:pt>
                <c:pt idx="2830">
                  <c:v>27.6</c:v>
                </c:pt>
                <c:pt idx="2831">
                  <c:v>23.416666666666668</c:v>
                </c:pt>
                <c:pt idx="2832">
                  <c:v>18.216666666666665</c:v>
                </c:pt>
                <c:pt idx="2833">
                  <c:v>29.516666666666666</c:v>
                </c:pt>
                <c:pt idx="2834">
                  <c:v>13.383333333333333</c:v>
                </c:pt>
                <c:pt idx="2835">
                  <c:v>19.583333333333332</c:v>
                </c:pt>
                <c:pt idx="2836">
                  <c:v>24.333333333333332</c:v>
                </c:pt>
                <c:pt idx="2837">
                  <c:v>36.1</c:v>
                </c:pt>
                <c:pt idx="2838">
                  <c:v>21.866666666666667</c:v>
                </c:pt>
                <c:pt idx="2839">
                  <c:v>16.8</c:v>
                </c:pt>
                <c:pt idx="2840">
                  <c:v>26.483333333333334</c:v>
                </c:pt>
                <c:pt idx="2841">
                  <c:v>24.166666666666668</c:v>
                </c:pt>
                <c:pt idx="2842">
                  <c:v>14.733333333333333</c:v>
                </c:pt>
                <c:pt idx="2843">
                  <c:v>22.6</c:v>
                </c:pt>
                <c:pt idx="2844">
                  <c:v>13.433333333333334</c:v>
                </c:pt>
                <c:pt idx="2845">
                  <c:v>16.166666666666668</c:v>
                </c:pt>
                <c:pt idx="2846">
                  <c:v>12.25</c:v>
                </c:pt>
                <c:pt idx="2847">
                  <c:v>24.6</c:v>
                </c:pt>
                <c:pt idx="2848">
                  <c:v>17.766666666666666</c:v>
                </c:pt>
                <c:pt idx="2849">
                  <c:v>24.166666666666668</c:v>
                </c:pt>
                <c:pt idx="2850">
                  <c:v>9.25</c:v>
                </c:pt>
                <c:pt idx="2851">
                  <c:v>31.6</c:v>
                </c:pt>
                <c:pt idx="2852">
                  <c:v>24.833333333333332</c:v>
                </c:pt>
                <c:pt idx="2853">
                  <c:v>14.733333333333333</c:v>
                </c:pt>
                <c:pt idx="2854">
                  <c:v>12.133333333333333</c:v>
                </c:pt>
                <c:pt idx="2855">
                  <c:v>17.066666666666666</c:v>
                </c:pt>
                <c:pt idx="2856">
                  <c:v>18.183333333333334</c:v>
                </c:pt>
                <c:pt idx="2857">
                  <c:v>10.983333333333333</c:v>
                </c:pt>
                <c:pt idx="2858">
                  <c:v>43.283333333333331</c:v>
                </c:pt>
                <c:pt idx="2859">
                  <c:v>26.3</c:v>
                </c:pt>
                <c:pt idx="2860">
                  <c:v>14.266666666666667</c:v>
                </c:pt>
                <c:pt idx="2861">
                  <c:v>21.133333333333333</c:v>
                </c:pt>
                <c:pt idx="2862">
                  <c:v>17.633333333333333</c:v>
                </c:pt>
                <c:pt idx="2863">
                  <c:v>13.166666666666666</c:v>
                </c:pt>
                <c:pt idx="2864">
                  <c:v>33.43333333333333</c:v>
                </c:pt>
                <c:pt idx="2865">
                  <c:v>13.716666666666667</c:v>
                </c:pt>
                <c:pt idx="2866">
                  <c:v>13.333333333333334</c:v>
                </c:pt>
                <c:pt idx="2867">
                  <c:v>18.149999999999999</c:v>
                </c:pt>
                <c:pt idx="2868">
                  <c:v>13.283333333333333</c:v>
                </c:pt>
                <c:pt idx="2869">
                  <c:v>25.933333333333334</c:v>
                </c:pt>
                <c:pt idx="2870">
                  <c:v>17.45</c:v>
                </c:pt>
                <c:pt idx="2871">
                  <c:v>24.816666666666666</c:v>
                </c:pt>
                <c:pt idx="2872">
                  <c:v>18.45</c:v>
                </c:pt>
                <c:pt idx="2873">
                  <c:v>12.433333333333334</c:v>
                </c:pt>
                <c:pt idx="2874">
                  <c:v>32.549999999999997</c:v>
                </c:pt>
                <c:pt idx="2875">
                  <c:v>19.783333333333335</c:v>
                </c:pt>
                <c:pt idx="2876">
                  <c:v>24.766666666666666</c:v>
                </c:pt>
                <c:pt idx="2877">
                  <c:v>28.783333333333335</c:v>
                </c:pt>
                <c:pt idx="2878">
                  <c:v>28.983333333333334</c:v>
                </c:pt>
                <c:pt idx="2879">
                  <c:v>12.683333333333334</c:v>
                </c:pt>
                <c:pt idx="2880">
                  <c:v>31.9</c:v>
                </c:pt>
                <c:pt idx="2881">
                  <c:v>21.483333333333334</c:v>
                </c:pt>
                <c:pt idx="2882">
                  <c:v>27.633333333333333</c:v>
                </c:pt>
                <c:pt idx="2883">
                  <c:v>30.766666666666666</c:v>
                </c:pt>
                <c:pt idx="2884">
                  <c:v>32.75</c:v>
                </c:pt>
                <c:pt idx="2885">
                  <c:v>13.283333333333333</c:v>
                </c:pt>
                <c:pt idx="2886">
                  <c:v>15.433333333333334</c:v>
                </c:pt>
                <c:pt idx="2887">
                  <c:v>19.683333333333334</c:v>
                </c:pt>
                <c:pt idx="2888">
                  <c:v>15.45</c:v>
                </c:pt>
                <c:pt idx="2889">
                  <c:v>12.45</c:v>
                </c:pt>
                <c:pt idx="2890">
                  <c:v>45.18333333333333</c:v>
                </c:pt>
                <c:pt idx="2891">
                  <c:v>12.383333333333333</c:v>
                </c:pt>
                <c:pt idx="2892">
                  <c:v>22.583333333333332</c:v>
                </c:pt>
                <c:pt idx="2893">
                  <c:v>10.566666666666666</c:v>
                </c:pt>
                <c:pt idx="2894">
                  <c:v>23.266666666666666</c:v>
                </c:pt>
                <c:pt idx="2895">
                  <c:v>19.283333333333335</c:v>
                </c:pt>
                <c:pt idx="2896">
                  <c:v>13.666666666666666</c:v>
                </c:pt>
                <c:pt idx="2897">
                  <c:v>19.95</c:v>
                </c:pt>
                <c:pt idx="2898">
                  <c:v>18.600000000000001</c:v>
                </c:pt>
                <c:pt idx="2899">
                  <c:v>31.333333333333332</c:v>
                </c:pt>
                <c:pt idx="2900">
                  <c:v>17.833333333333332</c:v>
                </c:pt>
                <c:pt idx="2901">
                  <c:v>32.65</c:v>
                </c:pt>
                <c:pt idx="2902">
                  <c:v>27.133333333333333</c:v>
                </c:pt>
                <c:pt idx="2903">
                  <c:v>25.516666666666666</c:v>
                </c:pt>
                <c:pt idx="2904">
                  <c:v>10.3</c:v>
                </c:pt>
                <c:pt idx="2905">
                  <c:v>39.31666666666667</c:v>
                </c:pt>
                <c:pt idx="2906">
                  <c:v>10.416666666666666</c:v>
                </c:pt>
                <c:pt idx="2907">
                  <c:v>24.583333333333332</c:v>
                </c:pt>
                <c:pt idx="2908">
                  <c:v>16.5</c:v>
                </c:pt>
                <c:pt idx="2909">
                  <c:v>24.7</c:v>
                </c:pt>
                <c:pt idx="2910">
                  <c:v>40.75</c:v>
                </c:pt>
                <c:pt idx="2911">
                  <c:v>35.733333333333334</c:v>
                </c:pt>
                <c:pt idx="2912">
                  <c:v>15.583333333333334</c:v>
                </c:pt>
                <c:pt idx="2913">
                  <c:v>15.733333333333333</c:v>
                </c:pt>
                <c:pt idx="2914">
                  <c:v>19.683333333333334</c:v>
                </c:pt>
                <c:pt idx="2915">
                  <c:v>12.15</c:v>
                </c:pt>
                <c:pt idx="2916">
                  <c:v>28.1</c:v>
                </c:pt>
                <c:pt idx="2917">
                  <c:v>21.216666666666665</c:v>
                </c:pt>
                <c:pt idx="2918">
                  <c:v>20.983333333333334</c:v>
                </c:pt>
                <c:pt idx="2919">
                  <c:v>16.383333333333333</c:v>
                </c:pt>
                <c:pt idx="2920">
                  <c:v>18.583333333333332</c:v>
                </c:pt>
                <c:pt idx="2921">
                  <c:v>28.983333333333334</c:v>
                </c:pt>
                <c:pt idx="2922">
                  <c:v>16.283333333333335</c:v>
                </c:pt>
                <c:pt idx="2923">
                  <c:v>60.35</c:v>
                </c:pt>
                <c:pt idx="2924">
                  <c:v>34.700000000000003</c:v>
                </c:pt>
                <c:pt idx="2925">
                  <c:v>41.2</c:v>
                </c:pt>
                <c:pt idx="2926">
                  <c:v>19.733333333333334</c:v>
                </c:pt>
                <c:pt idx="2927">
                  <c:v>22.583333333333332</c:v>
                </c:pt>
                <c:pt idx="2928">
                  <c:v>30.133333333333333</c:v>
                </c:pt>
                <c:pt idx="2929">
                  <c:v>28.183333333333334</c:v>
                </c:pt>
                <c:pt idx="2930">
                  <c:v>16.433333333333334</c:v>
                </c:pt>
                <c:pt idx="2931">
                  <c:v>16.683333333333334</c:v>
                </c:pt>
                <c:pt idx="2932">
                  <c:v>9.9499999999999993</c:v>
                </c:pt>
                <c:pt idx="2933">
                  <c:v>41.383333333333333</c:v>
                </c:pt>
                <c:pt idx="2934">
                  <c:v>23.55</c:v>
                </c:pt>
                <c:pt idx="2935">
                  <c:v>31.9</c:v>
                </c:pt>
                <c:pt idx="2936">
                  <c:v>33.833333333333336</c:v>
                </c:pt>
                <c:pt idx="2937">
                  <c:v>18.116666666666667</c:v>
                </c:pt>
                <c:pt idx="2938">
                  <c:v>26.883333333333333</c:v>
                </c:pt>
                <c:pt idx="2939">
                  <c:v>25.383333333333333</c:v>
                </c:pt>
                <c:pt idx="2940">
                  <c:v>7.7333333333333334</c:v>
                </c:pt>
                <c:pt idx="2941">
                  <c:v>19.016666666666666</c:v>
                </c:pt>
                <c:pt idx="2942">
                  <c:v>7.2333333333333334</c:v>
                </c:pt>
                <c:pt idx="2943">
                  <c:v>15.966666666666667</c:v>
                </c:pt>
                <c:pt idx="2944">
                  <c:v>12.466666666666667</c:v>
                </c:pt>
                <c:pt idx="2945">
                  <c:v>25.366666666666667</c:v>
                </c:pt>
                <c:pt idx="2946">
                  <c:v>35.25</c:v>
                </c:pt>
                <c:pt idx="2947">
                  <c:v>15.883333333333333</c:v>
                </c:pt>
                <c:pt idx="2948">
                  <c:v>32.9</c:v>
                </c:pt>
                <c:pt idx="2949">
                  <c:v>0</c:v>
                </c:pt>
              </c:numCache>
            </c:numRef>
          </c:xVal>
          <c:yVal>
            <c:numRef>
              <c:f>'Bike v Transit Data'!$B$2:$B$4000</c:f>
              <c:numCache>
                <c:formatCode>0</c:formatCode>
                <c:ptCount val="2950"/>
                <c:pt idx="0">
                  <c:v>24.733333333333334</c:v>
                </c:pt>
                <c:pt idx="1">
                  <c:v>13.066666666666666</c:v>
                </c:pt>
                <c:pt idx="2">
                  <c:v>6.666666666666667</c:v>
                </c:pt>
                <c:pt idx="3">
                  <c:v>6.2333333333333334</c:v>
                </c:pt>
                <c:pt idx="4">
                  <c:v>26.9</c:v>
                </c:pt>
                <c:pt idx="5">
                  <c:v>208.88333333333333</c:v>
                </c:pt>
                <c:pt idx="6">
                  <c:v>15.483333333333333</c:v>
                </c:pt>
                <c:pt idx="7">
                  <c:v>6.85</c:v>
                </c:pt>
                <c:pt idx="8">
                  <c:v>23.483333333333334</c:v>
                </c:pt>
                <c:pt idx="9">
                  <c:v>12.533333333333333</c:v>
                </c:pt>
                <c:pt idx="10">
                  <c:v>8.9333333333333336</c:v>
                </c:pt>
                <c:pt idx="11">
                  <c:v>7.5166666666666666</c:v>
                </c:pt>
                <c:pt idx="12">
                  <c:v>11.25</c:v>
                </c:pt>
                <c:pt idx="13">
                  <c:v>9.3166666666666664</c:v>
                </c:pt>
                <c:pt idx="14">
                  <c:v>7.8166666666666664</c:v>
                </c:pt>
                <c:pt idx="15">
                  <c:v>28.333333333333332</c:v>
                </c:pt>
                <c:pt idx="16">
                  <c:v>15.316666666666666</c:v>
                </c:pt>
                <c:pt idx="17">
                  <c:v>12.783333333333333</c:v>
                </c:pt>
                <c:pt idx="18">
                  <c:v>8.7166666666666668</c:v>
                </c:pt>
                <c:pt idx="19">
                  <c:v>97.683333333333337</c:v>
                </c:pt>
                <c:pt idx="20">
                  <c:v>14.316666666666666</c:v>
                </c:pt>
                <c:pt idx="21">
                  <c:v>20.333333333333332</c:v>
                </c:pt>
                <c:pt idx="22">
                  <c:v>11.316666666666666</c:v>
                </c:pt>
                <c:pt idx="23">
                  <c:v>10.516666666666667</c:v>
                </c:pt>
                <c:pt idx="24">
                  <c:v>7.2333333333333334</c:v>
                </c:pt>
                <c:pt idx="25">
                  <c:v>11.716666666666667</c:v>
                </c:pt>
                <c:pt idx="26">
                  <c:v>7.75</c:v>
                </c:pt>
                <c:pt idx="27">
                  <c:v>7.416666666666667</c:v>
                </c:pt>
                <c:pt idx="28">
                  <c:v>13.916666666666666</c:v>
                </c:pt>
                <c:pt idx="29">
                  <c:v>21.816666666666666</c:v>
                </c:pt>
                <c:pt idx="30">
                  <c:v>5.1333333333333337</c:v>
                </c:pt>
                <c:pt idx="31">
                  <c:v>5.8</c:v>
                </c:pt>
                <c:pt idx="32">
                  <c:v>4.55</c:v>
                </c:pt>
                <c:pt idx="33">
                  <c:v>8.5666666666666664</c:v>
                </c:pt>
                <c:pt idx="34">
                  <c:v>13.216666666666667</c:v>
                </c:pt>
                <c:pt idx="35">
                  <c:v>4.583333333333333</c:v>
                </c:pt>
                <c:pt idx="36">
                  <c:v>8.0166666666666675</c:v>
                </c:pt>
                <c:pt idx="37">
                  <c:v>13.05</c:v>
                </c:pt>
                <c:pt idx="38">
                  <c:v>7.8666666666666663</c:v>
                </c:pt>
                <c:pt idx="39">
                  <c:v>25.333333333333332</c:v>
                </c:pt>
                <c:pt idx="40">
                  <c:v>11.6</c:v>
                </c:pt>
                <c:pt idx="41">
                  <c:v>6.8</c:v>
                </c:pt>
                <c:pt idx="42">
                  <c:v>21.766666666666666</c:v>
                </c:pt>
                <c:pt idx="43">
                  <c:v>14.116666666666667</c:v>
                </c:pt>
                <c:pt idx="44">
                  <c:v>8.6333333333333329</c:v>
                </c:pt>
                <c:pt idx="45">
                  <c:v>21.433333333333334</c:v>
                </c:pt>
                <c:pt idx="46">
                  <c:v>10.566666666666666</c:v>
                </c:pt>
                <c:pt idx="47">
                  <c:v>5.4666666666666668</c:v>
                </c:pt>
                <c:pt idx="48">
                  <c:v>27.566666666666666</c:v>
                </c:pt>
                <c:pt idx="49">
                  <c:v>4.7166666666666668</c:v>
                </c:pt>
                <c:pt idx="50">
                  <c:v>6.083333333333333</c:v>
                </c:pt>
                <c:pt idx="51">
                  <c:v>10.733333333333333</c:v>
                </c:pt>
                <c:pt idx="52">
                  <c:v>12.466666666666667</c:v>
                </c:pt>
                <c:pt idx="53">
                  <c:v>8.9499999999999993</c:v>
                </c:pt>
                <c:pt idx="54">
                  <c:v>3.9333333333333331</c:v>
                </c:pt>
                <c:pt idx="55">
                  <c:v>18.833333333333332</c:v>
                </c:pt>
                <c:pt idx="56">
                  <c:v>13.933333333333334</c:v>
                </c:pt>
                <c:pt idx="57">
                  <c:v>9.0833333333333339</c:v>
                </c:pt>
                <c:pt idx="58">
                  <c:v>7.8</c:v>
                </c:pt>
                <c:pt idx="59">
                  <c:v>15.966666666666667</c:v>
                </c:pt>
                <c:pt idx="60">
                  <c:v>110.51666666666667</c:v>
                </c:pt>
                <c:pt idx="61">
                  <c:v>12.95</c:v>
                </c:pt>
                <c:pt idx="62">
                  <c:v>12.866666666666667</c:v>
                </c:pt>
                <c:pt idx="63">
                  <c:v>4.25</c:v>
                </c:pt>
                <c:pt idx="64">
                  <c:v>6.4833333333333334</c:v>
                </c:pt>
                <c:pt idx="65">
                  <c:v>15.366666666666667</c:v>
                </c:pt>
                <c:pt idx="66">
                  <c:v>8.1666666666666661</c:v>
                </c:pt>
                <c:pt idx="67">
                  <c:v>7.2166666666666668</c:v>
                </c:pt>
                <c:pt idx="68">
                  <c:v>9.6999999999999993</c:v>
                </c:pt>
                <c:pt idx="69">
                  <c:v>3.85</c:v>
                </c:pt>
                <c:pt idx="70">
                  <c:v>4.55</c:v>
                </c:pt>
                <c:pt idx="71">
                  <c:v>6.2</c:v>
                </c:pt>
                <c:pt idx="72">
                  <c:v>8.4</c:v>
                </c:pt>
                <c:pt idx="73">
                  <c:v>6.833333333333333</c:v>
                </c:pt>
                <c:pt idx="74">
                  <c:v>8.8000000000000007</c:v>
                </c:pt>
                <c:pt idx="75">
                  <c:v>17.350000000000001</c:v>
                </c:pt>
                <c:pt idx="76">
                  <c:v>14.116666666666667</c:v>
                </c:pt>
                <c:pt idx="77">
                  <c:v>6.2166666666666668</c:v>
                </c:pt>
                <c:pt idx="78">
                  <c:v>6.583333333333333</c:v>
                </c:pt>
                <c:pt idx="79">
                  <c:v>4.1500000000000004</c:v>
                </c:pt>
                <c:pt idx="80">
                  <c:v>4.833333333333333</c:v>
                </c:pt>
                <c:pt idx="81">
                  <c:v>8.8333333333333339</c:v>
                </c:pt>
                <c:pt idx="82">
                  <c:v>9.5500000000000007</c:v>
                </c:pt>
                <c:pt idx="83">
                  <c:v>5.1166666666666663</c:v>
                </c:pt>
                <c:pt idx="84">
                  <c:v>5.5</c:v>
                </c:pt>
                <c:pt idx="85">
                  <c:v>5.4</c:v>
                </c:pt>
                <c:pt idx="86">
                  <c:v>7.0333333333333332</c:v>
                </c:pt>
                <c:pt idx="87">
                  <c:v>8.3000000000000007</c:v>
                </c:pt>
                <c:pt idx="88">
                  <c:v>16.266666666666666</c:v>
                </c:pt>
                <c:pt idx="89">
                  <c:v>8.35</c:v>
                </c:pt>
                <c:pt idx="90">
                  <c:v>27.316666666666666</c:v>
                </c:pt>
                <c:pt idx="91">
                  <c:v>12.433333333333334</c:v>
                </c:pt>
                <c:pt idx="92">
                  <c:v>24.233333333333334</c:v>
                </c:pt>
                <c:pt idx="93">
                  <c:v>16.516666666666666</c:v>
                </c:pt>
                <c:pt idx="94">
                  <c:v>23.166666666666668</c:v>
                </c:pt>
                <c:pt idx="95">
                  <c:v>4.583333333333333</c:v>
                </c:pt>
                <c:pt idx="96">
                  <c:v>9.4666666666666668</c:v>
                </c:pt>
                <c:pt idx="97">
                  <c:v>8.5666666666666664</c:v>
                </c:pt>
                <c:pt idx="98">
                  <c:v>8.3666666666666671</c:v>
                </c:pt>
                <c:pt idx="99">
                  <c:v>10.35</c:v>
                </c:pt>
                <c:pt idx="100">
                  <c:v>8.1666666666666661</c:v>
                </c:pt>
                <c:pt idx="101">
                  <c:v>24.633333333333333</c:v>
                </c:pt>
                <c:pt idx="102">
                  <c:v>6.7666666666666666</c:v>
                </c:pt>
                <c:pt idx="103">
                  <c:v>5.6166666666666663</c:v>
                </c:pt>
                <c:pt idx="104">
                  <c:v>10.033333333333333</c:v>
                </c:pt>
                <c:pt idx="105">
                  <c:v>8.65</c:v>
                </c:pt>
                <c:pt idx="106">
                  <c:v>9.35</c:v>
                </c:pt>
                <c:pt idx="107">
                  <c:v>8.8666666666666671</c:v>
                </c:pt>
                <c:pt idx="108">
                  <c:v>48.55</c:v>
                </c:pt>
                <c:pt idx="109">
                  <c:v>12.366666666666667</c:v>
                </c:pt>
                <c:pt idx="110">
                  <c:v>21.016666666666666</c:v>
                </c:pt>
                <c:pt idx="111">
                  <c:v>13.316666666666666</c:v>
                </c:pt>
                <c:pt idx="112">
                  <c:v>11.8</c:v>
                </c:pt>
                <c:pt idx="113">
                  <c:v>26.766666666666666</c:v>
                </c:pt>
                <c:pt idx="114">
                  <c:v>10.016666666666667</c:v>
                </c:pt>
                <c:pt idx="115">
                  <c:v>26</c:v>
                </c:pt>
                <c:pt idx="116">
                  <c:v>10.583333333333334</c:v>
                </c:pt>
                <c:pt idx="117">
                  <c:v>24.633333333333333</c:v>
                </c:pt>
                <c:pt idx="118">
                  <c:v>16.883333333333333</c:v>
                </c:pt>
                <c:pt idx="119">
                  <c:v>14.05</c:v>
                </c:pt>
                <c:pt idx="120">
                  <c:v>49.85</c:v>
                </c:pt>
                <c:pt idx="121">
                  <c:v>8.6833333333333336</c:v>
                </c:pt>
                <c:pt idx="122">
                  <c:v>11.05</c:v>
                </c:pt>
                <c:pt idx="123">
                  <c:v>7.45</c:v>
                </c:pt>
                <c:pt idx="124">
                  <c:v>6.0333333333333332</c:v>
                </c:pt>
                <c:pt idx="125">
                  <c:v>7.7166666666666668</c:v>
                </c:pt>
                <c:pt idx="126">
                  <c:v>11.85</c:v>
                </c:pt>
                <c:pt idx="127">
                  <c:v>25.666666666666668</c:v>
                </c:pt>
                <c:pt idx="128">
                  <c:v>7.7</c:v>
                </c:pt>
                <c:pt idx="129">
                  <c:v>19.483333333333334</c:v>
                </c:pt>
                <c:pt idx="130">
                  <c:v>3.9666666666666668</c:v>
                </c:pt>
                <c:pt idx="131">
                  <c:v>7.1166666666666663</c:v>
                </c:pt>
                <c:pt idx="132">
                  <c:v>10.366666666666667</c:v>
                </c:pt>
                <c:pt idx="133">
                  <c:v>15.883333333333333</c:v>
                </c:pt>
                <c:pt idx="134">
                  <c:v>9.4833333333333325</c:v>
                </c:pt>
                <c:pt idx="135">
                  <c:v>7.7333333333333334</c:v>
                </c:pt>
                <c:pt idx="136">
                  <c:v>7.5333333333333332</c:v>
                </c:pt>
                <c:pt idx="137">
                  <c:v>10.35</c:v>
                </c:pt>
                <c:pt idx="138">
                  <c:v>7.5</c:v>
                </c:pt>
                <c:pt idx="139">
                  <c:v>6.8666666666666663</c:v>
                </c:pt>
                <c:pt idx="140">
                  <c:v>6.583333333333333</c:v>
                </c:pt>
                <c:pt idx="141">
                  <c:v>6.7666666666666666</c:v>
                </c:pt>
                <c:pt idx="142">
                  <c:v>18.7</c:v>
                </c:pt>
                <c:pt idx="143">
                  <c:v>7.6333333333333337</c:v>
                </c:pt>
                <c:pt idx="144">
                  <c:v>12.216666666666667</c:v>
                </c:pt>
                <c:pt idx="145">
                  <c:v>28.633333333333333</c:v>
                </c:pt>
                <c:pt idx="146">
                  <c:v>46.95</c:v>
                </c:pt>
                <c:pt idx="147">
                  <c:v>21.3</c:v>
                </c:pt>
                <c:pt idx="148">
                  <c:v>9</c:v>
                </c:pt>
                <c:pt idx="149">
                  <c:v>24.483333333333334</c:v>
                </c:pt>
                <c:pt idx="150">
                  <c:v>35.633333333333333</c:v>
                </c:pt>
                <c:pt idx="151">
                  <c:v>16.266666666666666</c:v>
                </c:pt>
                <c:pt idx="152">
                  <c:v>36.25</c:v>
                </c:pt>
                <c:pt idx="153">
                  <c:v>20.716666666666665</c:v>
                </c:pt>
                <c:pt idx="154">
                  <c:v>16.316666666666666</c:v>
                </c:pt>
                <c:pt idx="155">
                  <c:v>10.733333333333333</c:v>
                </c:pt>
                <c:pt idx="156">
                  <c:v>22.033333333333335</c:v>
                </c:pt>
                <c:pt idx="157">
                  <c:v>10.4</c:v>
                </c:pt>
                <c:pt idx="158">
                  <c:v>27.583333333333332</c:v>
                </c:pt>
                <c:pt idx="159">
                  <c:v>27.566666666666666</c:v>
                </c:pt>
                <c:pt idx="160">
                  <c:v>6.9</c:v>
                </c:pt>
                <c:pt idx="161">
                  <c:v>24.983333333333334</c:v>
                </c:pt>
                <c:pt idx="162">
                  <c:v>5.3666666666666663</c:v>
                </c:pt>
                <c:pt idx="163">
                  <c:v>16</c:v>
                </c:pt>
                <c:pt idx="164">
                  <c:v>12.9</c:v>
                </c:pt>
                <c:pt idx="165">
                  <c:v>8.25</c:v>
                </c:pt>
                <c:pt idx="166">
                  <c:v>17.983333333333334</c:v>
                </c:pt>
                <c:pt idx="167">
                  <c:v>30.45</c:v>
                </c:pt>
                <c:pt idx="168">
                  <c:v>16.350000000000001</c:v>
                </c:pt>
                <c:pt idx="169">
                  <c:v>16.383333333333333</c:v>
                </c:pt>
                <c:pt idx="170">
                  <c:v>6.2666666666666666</c:v>
                </c:pt>
                <c:pt idx="171">
                  <c:v>147.21666666666667</c:v>
                </c:pt>
                <c:pt idx="172">
                  <c:v>13.05</c:v>
                </c:pt>
                <c:pt idx="173">
                  <c:v>6.6</c:v>
                </c:pt>
                <c:pt idx="174">
                  <c:v>13.716666666666667</c:v>
                </c:pt>
                <c:pt idx="175">
                  <c:v>8.1833333333333336</c:v>
                </c:pt>
                <c:pt idx="176">
                  <c:v>4.4666666666666668</c:v>
                </c:pt>
                <c:pt idx="177">
                  <c:v>6.6833333333333336</c:v>
                </c:pt>
                <c:pt idx="178">
                  <c:v>8.8666666666666671</c:v>
                </c:pt>
                <c:pt idx="179">
                  <c:v>8.3166666666666664</c:v>
                </c:pt>
                <c:pt idx="180">
                  <c:v>15.95</c:v>
                </c:pt>
                <c:pt idx="181">
                  <c:v>21.683333333333334</c:v>
                </c:pt>
                <c:pt idx="182">
                  <c:v>12.283333333333333</c:v>
                </c:pt>
                <c:pt idx="183">
                  <c:v>8.9833333333333325</c:v>
                </c:pt>
                <c:pt idx="184">
                  <c:v>4.7833333333333332</c:v>
                </c:pt>
                <c:pt idx="185">
                  <c:v>5.333333333333333</c:v>
                </c:pt>
                <c:pt idx="186">
                  <c:v>14.483333333333333</c:v>
                </c:pt>
                <c:pt idx="187">
                  <c:v>12.883333333333333</c:v>
                </c:pt>
                <c:pt idx="188">
                  <c:v>17.600000000000001</c:v>
                </c:pt>
                <c:pt idx="189">
                  <c:v>7.9333333333333336</c:v>
                </c:pt>
                <c:pt idx="190">
                  <c:v>2.65</c:v>
                </c:pt>
                <c:pt idx="191">
                  <c:v>22.3</c:v>
                </c:pt>
                <c:pt idx="192">
                  <c:v>15.666666666666666</c:v>
                </c:pt>
                <c:pt idx="193">
                  <c:v>6.833333333333333</c:v>
                </c:pt>
                <c:pt idx="194">
                  <c:v>24.216666666666665</c:v>
                </c:pt>
                <c:pt idx="195">
                  <c:v>12.316666666666666</c:v>
                </c:pt>
                <c:pt idx="196">
                  <c:v>11.083333333333334</c:v>
                </c:pt>
                <c:pt idx="197">
                  <c:v>16.433333333333334</c:v>
                </c:pt>
                <c:pt idx="198">
                  <c:v>8.4333333333333336</c:v>
                </c:pt>
                <c:pt idx="199">
                  <c:v>7.35</c:v>
                </c:pt>
                <c:pt idx="200">
                  <c:v>9.0500000000000007</c:v>
                </c:pt>
                <c:pt idx="201">
                  <c:v>9.6833333333333336</c:v>
                </c:pt>
                <c:pt idx="202">
                  <c:v>8.1</c:v>
                </c:pt>
                <c:pt idx="203">
                  <c:v>9.4333333333333336</c:v>
                </c:pt>
                <c:pt idx="204">
                  <c:v>5.0999999999999996</c:v>
                </c:pt>
                <c:pt idx="205">
                  <c:v>21.083333333333332</c:v>
                </c:pt>
                <c:pt idx="206">
                  <c:v>17.600000000000001</c:v>
                </c:pt>
                <c:pt idx="207">
                  <c:v>8</c:v>
                </c:pt>
                <c:pt idx="208">
                  <c:v>12.316666666666666</c:v>
                </c:pt>
                <c:pt idx="209">
                  <c:v>30.766666666666666</c:v>
                </c:pt>
                <c:pt idx="210">
                  <c:v>9.6333333333333329</c:v>
                </c:pt>
                <c:pt idx="211">
                  <c:v>9.9666666666666668</c:v>
                </c:pt>
                <c:pt idx="212">
                  <c:v>10.3</c:v>
                </c:pt>
                <c:pt idx="213">
                  <c:v>6.583333333333333</c:v>
                </c:pt>
                <c:pt idx="214">
                  <c:v>6.0333333333333332</c:v>
                </c:pt>
                <c:pt idx="215">
                  <c:v>6.5</c:v>
                </c:pt>
                <c:pt idx="216">
                  <c:v>5.2833333333333332</c:v>
                </c:pt>
                <c:pt idx="217">
                  <c:v>4.6833333333333336</c:v>
                </c:pt>
                <c:pt idx="218">
                  <c:v>11.083333333333334</c:v>
                </c:pt>
                <c:pt idx="219">
                  <c:v>12.15</c:v>
                </c:pt>
                <c:pt idx="220">
                  <c:v>3.3333333333333335</c:v>
                </c:pt>
                <c:pt idx="221">
                  <c:v>2.6</c:v>
                </c:pt>
                <c:pt idx="222">
                  <c:v>7.0166666666666666</c:v>
                </c:pt>
                <c:pt idx="223">
                  <c:v>17.316666666666666</c:v>
                </c:pt>
                <c:pt idx="224">
                  <c:v>6.7833333333333332</c:v>
                </c:pt>
                <c:pt idx="225">
                  <c:v>8.1999999999999993</c:v>
                </c:pt>
                <c:pt idx="226">
                  <c:v>4.3833333333333337</c:v>
                </c:pt>
                <c:pt idx="227">
                  <c:v>8.15</c:v>
                </c:pt>
                <c:pt idx="228">
                  <c:v>13.333333333333334</c:v>
                </c:pt>
                <c:pt idx="229">
                  <c:v>4.5166666666666666</c:v>
                </c:pt>
                <c:pt idx="230">
                  <c:v>9.65</c:v>
                </c:pt>
                <c:pt idx="231">
                  <c:v>6.583333333333333</c:v>
                </c:pt>
                <c:pt idx="232">
                  <c:v>19.433333333333334</c:v>
                </c:pt>
                <c:pt idx="233">
                  <c:v>11.25</c:v>
                </c:pt>
                <c:pt idx="234">
                  <c:v>13.766666666666667</c:v>
                </c:pt>
                <c:pt idx="235">
                  <c:v>7.1833333333333336</c:v>
                </c:pt>
                <c:pt idx="236">
                  <c:v>9.9</c:v>
                </c:pt>
                <c:pt idx="237">
                  <c:v>7.5166666666666666</c:v>
                </c:pt>
                <c:pt idx="238">
                  <c:v>4.8499999999999996</c:v>
                </c:pt>
                <c:pt idx="239">
                  <c:v>13.233333333333333</c:v>
                </c:pt>
                <c:pt idx="240">
                  <c:v>21.15</c:v>
                </c:pt>
                <c:pt idx="241">
                  <c:v>6.5166666666666666</c:v>
                </c:pt>
                <c:pt idx="242">
                  <c:v>9.5166666666666675</c:v>
                </c:pt>
                <c:pt idx="243">
                  <c:v>26.916666666666668</c:v>
                </c:pt>
                <c:pt idx="244">
                  <c:v>7.0333333333333332</c:v>
                </c:pt>
                <c:pt idx="245">
                  <c:v>11.05</c:v>
                </c:pt>
                <c:pt idx="246">
                  <c:v>6.55</c:v>
                </c:pt>
                <c:pt idx="247">
                  <c:v>8.3333333333333339</c:v>
                </c:pt>
                <c:pt idx="248">
                  <c:v>14.616666666666667</c:v>
                </c:pt>
                <c:pt idx="249">
                  <c:v>7.8166666666666664</c:v>
                </c:pt>
                <c:pt idx="250">
                  <c:v>4.833333333333333</c:v>
                </c:pt>
                <c:pt idx="251">
                  <c:v>8.2166666666666668</c:v>
                </c:pt>
                <c:pt idx="252">
                  <c:v>17.016666666666666</c:v>
                </c:pt>
                <c:pt idx="253">
                  <c:v>26.35</c:v>
                </c:pt>
                <c:pt idx="254">
                  <c:v>18.466666666666665</c:v>
                </c:pt>
                <c:pt idx="255">
                  <c:v>24.016666666666666</c:v>
                </c:pt>
                <c:pt idx="256">
                  <c:v>5.666666666666667</c:v>
                </c:pt>
                <c:pt idx="257">
                  <c:v>2.9833333333333334</c:v>
                </c:pt>
                <c:pt idx="258">
                  <c:v>9.1833333333333336</c:v>
                </c:pt>
                <c:pt idx="259">
                  <c:v>12.05</c:v>
                </c:pt>
                <c:pt idx="260">
                  <c:v>8.7666666666666675</c:v>
                </c:pt>
                <c:pt idx="261">
                  <c:v>6.083333333333333</c:v>
                </c:pt>
                <c:pt idx="262">
                  <c:v>8.65</c:v>
                </c:pt>
                <c:pt idx="263">
                  <c:v>5.5666666666666664</c:v>
                </c:pt>
                <c:pt idx="264">
                  <c:v>17.133333333333333</c:v>
                </c:pt>
                <c:pt idx="265">
                  <c:v>16.899999999999999</c:v>
                </c:pt>
                <c:pt idx="266">
                  <c:v>21.466666666666665</c:v>
                </c:pt>
                <c:pt idx="267">
                  <c:v>21.75</c:v>
                </c:pt>
                <c:pt idx="268">
                  <c:v>2.3333333333333335</c:v>
                </c:pt>
                <c:pt idx="269">
                  <c:v>6.1166666666666663</c:v>
                </c:pt>
                <c:pt idx="270">
                  <c:v>16.399999999999999</c:v>
                </c:pt>
                <c:pt idx="271">
                  <c:v>13.583333333333334</c:v>
                </c:pt>
                <c:pt idx="272">
                  <c:v>6.1833333333333336</c:v>
                </c:pt>
                <c:pt idx="273">
                  <c:v>6.6</c:v>
                </c:pt>
                <c:pt idx="274">
                  <c:v>5.85</c:v>
                </c:pt>
                <c:pt idx="275">
                  <c:v>6.6</c:v>
                </c:pt>
                <c:pt idx="276">
                  <c:v>7.4833333333333334</c:v>
                </c:pt>
                <c:pt idx="277">
                  <c:v>4.75</c:v>
                </c:pt>
                <c:pt idx="278">
                  <c:v>21.183333333333334</c:v>
                </c:pt>
                <c:pt idx="279">
                  <c:v>6.3</c:v>
                </c:pt>
                <c:pt idx="280">
                  <c:v>6.1</c:v>
                </c:pt>
                <c:pt idx="281">
                  <c:v>14.583333333333334</c:v>
                </c:pt>
                <c:pt idx="282">
                  <c:v>19.916666666666668</c:v>
                </c:pt>
                <c:pt idx="283">
                  <c:v>13.783333333333333</c:v>
                </c:pt>
                <c:pt idx="284">
                  <c:v>6.166666666666667</c:v>
                </c:pt>
                <c:pt idx="285">
                  <c:v>3.45</c:v>
                </c:pt>
                <c:pt idx="286">
                  <c:v>13.883333333333333</c:v>
                </c:pt>
                <c:pt idx="287">
                  <c:v>16.666666666666668</c:v>
                </c:pt>
                <c:pt idx="288">
                  <c:v>11.75</c:v>
                </c:pt>
                <c:pt idx="289">
                  <c:v>8.9333333333333336</c:v>
                </c:pt>
                <c:pt idx="290">
                  <c:v>9.4166666666666661</c:v>
                </c:pt>
                <c:pt idx="291">
                  <c:v>15.9</c:v>
                </c:pt>
                <c:pt idx="292">
                  <c:v>9.6166666666666671</c:v>
                </c:pt>
                <c:pt idx="293">
                  <c:v>12.75</c:v>
                </c:pt>
                <c:pt idx="294">
                  <c:v>7.6833333333333336</c:v>
                </c:pt>
                <c:pt idx="295">
                  <c:v>7.5666666666666664</c:v>
                </c:pt>
                <c:pt idx="296">
                  <c:v>14.683333333333334</c:v>
                </c:pt>
                <c:pt idx="297">
                  <c:v>3.7333333333333334</c:v>
                </c:pt>
                <c:pt idx="298">
                  <c:v>17.733333333333334</c:v>
                </c:pt>
                <c:pt idx="299">
                  <c:v>10.35</c:v>
                </c:pt>
                <c:pt idx="300">
                  <c:v>9.6833333333333336</c:v>
                </c:pt>
                <c:pt idx="301">
                  <c:v>8.85</c:v>
                </c:pt>
                <c:pt idx="302">
                  <c:v>6.2666666666666666</c:v>
                </c:pt>
                <c:pt idx="303">
                  <c:v>2.85</c:v>
                </c:pt>
                <c:pt idx="304">
                  <c:v>6.25</c:v>
                </c:pt>
                <c:pt idx="305">
                  <c:v>11.75</c:v>
                </c:pt>
                <c:pt idx="306">
                  <c:v>4.4000000000000004</c:v>
                </c:pt>
                <c:pt idx="307">
                  <c:v>15.45</c:v>
                </c:pt>
                <c:pt idx="308">
                  <c:v>12.083333333333334</c:v>
                </c:pt>
                <c:pt idx="309">
                  <c:v>4.916666666666667</c:v>
                </c:pt>
                <c:pt idx="310">
                  <c:v>24.133333333333333</c:v>
                </c:pt>
                <c:pt idx="311">
                  <c:v>9.6333333333333329</c:v>
                </c:pt>
                <c:pt idx="312">
                  <c:v>15.316666666666666</c:v>
                </c:pt>
                <c:pt idx="313">
                  <c:v>10.266666666666667</c:v>
                </c:pt>
                <c:pt idx="314">
                  <c:v>8.6999999999999993</c:v>
                </c:pt>
                <c:pt idx="315">
                  <c:v>19.933333333333334</c:v>
                </c:pt>
                <c:pt idx="316">
                  <c:v>15.133333333333333</c:v>
                </c:pt>
                <c:pt idx="317">
                  <c:v>2.8</c:v>
                </c:pt>
                <c:pt idx="318">
                  <c:v>13.1</c:v>
                </c:pt>
                <c:pt idx="319">
                  <c:v>17.149999999999999</c:v>
                </c:pt>
                <c:pt idx="320">
                  <c:v>11.733333333333333</c:v>
                </c:pt>
                <c:pt idx="321">
                  <c:v>10.366666666666667</c:v>
                </c:pt>
                <c:pt idx="322">
                  <c:v>9.65</c:v>
                </c:pt>
                <c:pt idx="323">
                  <c:v>10.7</c:v>
                </c:pt>
                <c:pt idx="324">
                  <c:v>7.8166666666666664</c:v>
                </c:pt>
                <c:pt idx="325">
                  <c:v>25.283333333333335</c:v>
                </c:pt>
                <c:pt idx="326">
                  <c:v>11.55</c:v>
                </c:pt>
                <c:pt idx="327">
                  <c:v>6.4666666666666668</c:v>
                </c:pt>
                <c:pt idx="328">
                  <c:v>8.3166666666666664</c:v>
                </c:pt>
                <c:pt idx="329">
                  <c:v>10.4</c:v>
                </c:pt>
                <c:pt idx="330">
                  <c:v>23.5</c:v>
                </c:pt>
                <c:pt idx="331">
                  <c:v>7.7166666666666668</c:v>
                </c:pt>
                <c:pt idx="332">
                  <c:v>6.4666666666666668</c:v>
                </c:pt>
                <c:pt idx="333">
                  <c:v>23.366666666666667</c:v>
                </c:pt>
                <c:pt idx="334">
                  <c:v>9.9499999999999993</c:v>
                </c:pt>
                <c:pt idx="335">
                  <c:v>10.966666666666667</c:v>
                </c:pt>
                <c:pt idx="336">
                  <c:v>8.3833333333333329</c:v>
                </c:pt>
                <c:pt idx="337">
                  <c:v>18.866666666666667</c:v>
                </c:pt>
                <c:pt idx="338">
                  <c:v>6.7333333333333334</c:v>
                </c:pt>
                <c:pt idx="339">
                  <c:v>6.166666666666667</c:v>
                </c:pt>
                <c:pt idx="340">
                  <c:v>5.85</c:v>
                </c:pt>
                <c:pt idx="341">
                  <c:v>36.483333333333334</c:v>
                </c:pt>
                <c:pt idx="342">
                  <c:v>19.3</c:v>
                </c:pt>
                <c:pt idx="343">
                  <c:v>8.5166666666666675</c:v>
                </c:pt>
                <c:pt idx="344">
                  <c:v>19.649999999999999</c:v>
                </c:pt>
                <c:pt idx="345">
                  <c:v>5.8166666666666664</c:v>
                </c:pt>
                <c:pt idx="346">
                  <c:v>14.916666666666666</c:v>
                </c:pt>
                <c:pt idx="347">
                  <c:v>36.799999999999997</c:v>
                </c:pt>
                <c:pt idx="348">
                  <c:v>20.633333333333333</c:v>
                </c:pt>
                <c:pt idx="349">
                  <c:v>2.7333333333333334</c:v>
                </c:pt>
                <c:pt idx="350">
                  <c:v>9.35</c:v>
                </c:pt>
                <c:pt idx="351">
                  <c:v>7.3166666666666664</c:v>
                </c:pt>
                <c:pt idx="352">
                  <c:v>24.716666666666665</c:v>
                </c:pt>
                <c:pt idx="353">
                  <c:v>8.4666666666666668</c:v>
                </c:pt>
                <c:pt idx="354">
                  <c:v>18.733333333333334</c:v>
                </c:pt>
                <c:pt idx="355">
                  <c:v>14.966666666666667</c:v>
                </c:pt>
                <c:pt idx="356">
                  <c:v>15.45</c:v>
                </c:pt>
                <c:pt idx="357">
                  <c:v>3.5833333333333335</c:v>
                </c:pt>
                <c:pt idx="358">
                  <c:v>13.95</c:v>
                </c:pt>
                <c:pt idx="359">
                  <c:v>7.2666666666666666</c:v>
                </c:pt>
                <c:pt idx="360">
                  <c:v>45.65</c:v>
                </c:pt>
                <c:pt idx="361">
                  <c:v>8.3166666666666664</c:v>
                </c:pt>
                <c:pt idx="362">
                  <c:v>7.8666666666666663</c:v>
                </c:pt>
                <c:pt idx="363">
                  <c:v>87.233333333333334</c:v>
                </c:pt>
                <c:pt idx="364">
                  <c:v>104.48333333333333</c:v>
                </c:pt>
                <c:pt idx="365">
                  <c:v>12.766666666666667</c:v>
                </c:pt>
                <c:pt idx="366">
                  <c:v>7.5333333333333332</c:v>
                </c:pt>
                <c:pt idx="367">
                  <c:v>23.883333333333333</c:v>
                </c:pt>
                <c:pt idx="368">
                  <c:v>7.3833333333333337</c:v>
                </c:pt>
                <c:pt idx="369">
                  <c:v>10.55</c:v>
                </c:pt>
                <c:pt idx="370">
                  <c:v>7.95</c:v>
                </c:pt>
                <c:pt idx="371">
                  <c:v>141.71666666666667</c:v>
                </c:pt>
                <c:pt idx="372">
                  <c:v>14.433333333333334</c:v>
                </c:pt>
                <c:pt idx="373">
                  <c:v>7.7833333333333332</c:v>
                </c:pt>
                <c:pt idx="374">
                  <c:v>10.833333333333334</c:v>
                </c:pt>
                <c:pt idx="375">
                  <c:v>18.850000000000001</c:v>
                </c:pt>
                <c:pt idx="376">
                  <c:v>5.6333333333333337</c:v>
                </c:pt>
                <c:pt idx="377">
                  <c:v>6.55</c:v>
                </c:pt>
                <c:pt idx="378">
                  <c:v>12.7</c:v>
                </c:pt>
                <c:pt idx="379">
                  <c:v>8.1999999999999993</c:v>
                </c:pt>
                <c:pt idx="380">
                  <c:v>10.733333333333333</c:v>
                </c:pt>
                <c:pt idx="381">
                  <c:v>7.25</c:v>
                </c:pt>
                <c:pt idx="382">
                  <c:v>15.383333333333333</c:v>
                </c:pt>
                <c:pt idx="383">
                  <c:v>23.666666666666668</c:v>
                </c:pt>
                <c:pt idx="384">
                  <c:v>11.916666666666666</c:v>
                </c:pt>
                <c:pt idx="385">
                  <c:v>6.8</c:v>
                </c:pt>
                <c:pt idx="386">
                  <c:v>11.666666666666666</c:v>
                </c:pt>
                <c:pt idx="387">
                  <c:v>10.8</c:v>
                </c:pt>
                <c:pt idx="388">
                  <c:v>7.1</c:v>
                </c:pt>
                <c:pt idx="389">
                  <c:v>26.683333333333334</c:v>
                </c:pt>
                <c:pt idx="390">
                  <c:v>3.85</c:v>
                </c:pt>
                <c:pt idx="391">
                  <c:v>7.05</c:v>
                </c:pt>
                <c:pt idx="392">
                  <c:v>26.316666666666666</c:v>
                </c:pt>
                <c:pt idx="393">
                  <c:v>10.716666666666667</c:v>
                </c:pt>
                <c:pt idx="394">
                  <c:v>17.316666666666666</c:v>
                </c:pt>
                <c:pt idx="395">
                  <c:v>10.166666666666666</c:v>
                </c:pt>
                <c:pt idx="396">
                  <c:v>14.1</c:v>
                </c:pt>
                <c:pt idx="397">
                  <c:v>6.85</c:v>
                </c:pt>
                <c:pt idx="398">
                  <c:v>9.4</c:v>
                </c:pt>
                <c:pt idx="399">
                  <c:v>19.983333333333334</c:v>
                </c:pt>
                <c:pt idx="400">
                  <c:v>14.216666666666667</c:v>
                </c:pt>
                <c:pt idx="401">
                  <c:v>5.3666666666666663</c:v>
                </c:pt>
                <c:pt idx="402">
                  <c:v>11.466666666666667</c:v>
                </c:pt>
                <c:pt idx="403">
                  <c:v>12.483333333333333</c:v>
                </c:pt>
                <c:pt idx="404">
                  <c:v>6.75</c:v>
                </c:pt>
                <c:pt idx="405">
                  <c:v>5.0166666666666666</c:v>
                </c:pt>
                <c:pt idx="406">
                  <c:v>9.6999999999999993</c:v>
                </c:pt>
                <c:pt idx="407">
                  <c:v>23.516666666666666</c:v>
                </c:pt>
                <c:pt idx="408">
                  <c:v>6.85</c:v>
                </c:pt>
                <c:pt idx="409">
                  <c:v>11.45</c:v>
                </c:pt>
                <c:pt idx="410">
                  <c:v>13.616666666666667</c:v>
                </c:pt>
                <c:pt idx="411">
                  <c:v>10.916666666666666</c:v>
                </c:pt>
                <c:pt idx="412">
                  <c:v>10.466666666666667</c:v>
                </c:pt>
                <c:pt idx="413">
                  <c:v>10.45</c:v>
                </c:pt>
                <c:pt idx="414">
                  <c:v>3.2666666666666666</c:v>
                </c:pt>
                <c:pt idx="415">
                  <c:v>8.3000000000000007</c:v>
                </c:pt>
                <c:pt idx="416">
                  <c:v>11.3</c:v>
                </c:pt>
                <c:pt idx="417">
                  <c:v>15.616666666666667</c:v>
                </c:pt>
                <c:pt idx="418">
                  <c:v>19.166666666666668</c:v>
                </c:pt>
                <c:pt idx="419">
                  <c:v>18.766666666666666</c:v>
                </c:pt>
                <c:pt idx="420">
                  <c:v>12.866666666666667</c:v>
                </c:pt>
                <c:pt idx="421">
                  <c:v>12.666666666666666</c:v>
                </c:pt>
                <c:pt idx="422">
                  <c:v>24.683333333333334</c:v>
                </c:pt>
                <c:pt idx="423">
                  <c:v>15.4</c:v>
                </c:pt>
                <c:pt idx="424">
                  <c:v>9.1</c:v>
                </c:pt>
                <c:pt idx="425">
                  <c:v>10.583333333333334</c:v>
                </c:pt>
                <c:pt idx="426">
                  <c:v>3.55</c:v>
                </c:pt>
                <c:pt idx="427">
                  <c:v>13.65</c:v>
                </c:pt>
                <c:pt idx="428">
                  <c:v>6.4833333333333334</c:v>
                </c:pt>
                <c:pt idx="429">
                  <c:v>15.6</c:v>
                </c:pt>
                <c:pt idx="430">
                  <c:v>14.383333333333333</c:v>
                </c:pt>
                <c:pt idx="431">
                  <c:v>14.666666666666666</c:v>
                </c:pt>
                <c:pt idx="432">
                  <c:v>5.75</c:v>
                </c:pt>
                <c:pt idx="433">
                  <c:v>6.8833333333333337</c:v>
                </c:pt>
                <c:pt idx="434">
                  <c:v>6.6166666666666663</c:v>
                </c:pt>
                <c:pt idx="435">
                  <c:v>4.583333333333333</c:v>
                </c:pt>
                <c:pt idx="436">
                  <c:v>10.866666666666667</c:v>
                </c:pt>
                <c:pt idx="437">
                  <c:v>14.216666666666667</c:v>
                </c:pt>
                <c:pt idx="438">
                  <c:v>7.75</c:v>
                </c:pt>
                <c:pt idx="439">
                  <c:v>17.149999999999999</c:v>
                </c:pt>
                <c:pt idx="440">
                  <c:v>13.216666666666667</c:v>
                </c:pt>
                <c:pt idx="441">
                  <c:v>6.2333333333333334</c:v>
                </c:pt>
                <c:pt idx="442">
                  <c:v>8</c:v>
                </c:pt>
                <c:pt idx="443">
                  <c:v>8.4666666666666668</c:v>
                </c:pt>
                <c:pt idx="444">
                  <c:v>5.5666666666666664</c:v>
                </c:pt>
                <c:pt idx="445">
                  <c:v>20.483333333333334</c:v>
                </c:pt>
                <c:pt idx="446">
                  <c:v>7.4</c:v>
                </c:pt>
                <c:pt idx="447">
                  <c:v>6.3833333333333337</c:v>
                </c:pt>
                <c:pt idx="448">
                  <c:v>4.0666666666666664</c:v>
                </c:pt>
                <c:pt idx="449">
                  <c:v>2.9</c:v>
                </c:pt>
                <c:pt idx="450">
                  <c:v>15.766666666666667</c:v>
                </c:pt>
                <c:pt idx="451">
                  <c:v>14.95</c:v>
                </c:pt>
                <c:pt idx="452">
                  <c:v>5.15</c:v>
                </c:pt>
                <c:pt idx="453">
                  <c:v>4.083333333333333</c:v>
                </c:pt>
                <c:pt idx="454">
                  <c:v>3.8333333333333335</c:v>
                </c:pt>
                <c:pt idx="455">
                  <c:v>8.0666666666666664</c:v>
                </c:pt>
                <c:pt idx="456">
                  <c:v>9.5666666666666664</c:v>
                </c:pt>
                <c:pt idx="457">
                  <c:v>11.483333333333333</c:v>
                </c:pt>
                <c:pt idx="458">
                  <c:v>9.4</c:v>
                </c:pt>
                <c:pt idx="459">
                  <c:v>15.966666666666667</c:v>
                </c:pt>
                <c:pt idx="460">
                  <c:v>10.116666666666667</c:v>
                </c:pt>
                <c:pt idx="461">
                  <c:v>11.083333333333334</c:v>
                </c:pt>
                <c:pt idx="462">
                  <c:v>5.8</c:v>
                </c:pt>
                <c:pt idx="463">
                  <c:v>94.483333333333334</c:v>
                </c:pt>
                <c:pt idx="464">
                  <c:v>4.416666666666667</c:v>
                </c:pt>
                <c:pt idx="465">
                  <c:v>14.933333333333334</c:v>
                </c:pt>
                <c:pt idx="466">
                  <c:v>3.7</c:v>
                </c:pt>
                <c:pt idx="467">
                  <c:v>4.1166666666666663</c:v>
                </c:pt>
                <c:pt idx="468">
                  <c:v>6.2833333333333332</c:v>
                </c:pt>
                <c:pt idx="469">
                  <c:v>8.3333333333333339</c:v>
                </c:pt>
                <c:pt idx="470">
                  <c:v>8.5333333333333332</c:v>
                </c:pt>
                <c:pt idx="471">
                  <c:v>19.783333333333335</c:v>
                </c:pt>
                <c:pt idx="472">
                  <c:v>17.483333333333334</c:v>
                </c:pt>
                <c:pt idx="473">
                  <c:v>12.766666666666667</c:v>
                </c:pt>
                <c:pt idx="474">
                  <c:v>15.466666666666667</c:v>
                </c:pt>
                <c:pt idx="475">
                  <c:v>14.05</c:v>
                </c:pt>
                <c:pt idx="476">
                  <c:v>7.7333333333333334</c:v>
                </c:pt>
                <c:pt idx="477">
                  <c:v>5.6166666666666663</c:v>
                </c:pt>
                <c:pt idx="478">
                  <c:v>11.633333333333333</c:v>
                </c:pt>
                <c:pt idx="479">
                  <c:v>7.3666666666666663</c:v>
                </c:pt>
                <c:pt idx="480">
                  <c:v>4.05</c:v>
                </c:pt>
                <c:pt idx="481">
                  <c:v>13.1</c:v>
                </c:pt>
                <c:pt idx="482">
                  <c:v>6.583333333333333</c:v>
                </c:pt>
                <c:pt idx="483">
                  <c:v>7.6333333333333337</c:v>
                </c:pt>
                <c:pt idx="484">
                  <c:v>4.8166666666666664</c:v>
                </c:pt>
                <c:pt idx="485">
                  <c:v>41.06666666666667</c:v>
                </c:pt>
                <c:pt idx="486">
                  <c:v>7</c:v>
                </c:pt>
                <c:pt idx="487">
                  <c:v>4.8499999999999996</c:v>
                </c:pt>
                <c:pt idx="488">
                  <c:v>6.416666666666667</c:v>
                </c:pt>
                <c:pt idx="489">
                  <c:v>8.4499999999999993</c:v>
                </c:pt>
                <c:pt idx="490">
                  <c:v>6.1</c:v>
                </c:pt>
                <c:pt idx="491">
                  <c:v>20.866666666666667</c:v>
                </c:pt>
                <c:pt idx="492">
                  <c:v>7</c:v>
                </c:pt>
                <c:pt idx="493">
                  <c:v>6.916666666666667</c:v>
                </c:pt>
                <c:pt idx="494">
                  <c:v>5.0333333333333332</c:v>
                </c:pt>
                <c:pt idx="495">
                  <c:v>4.2333333333333334</c:v>
                </c:pt>
                <c:pt idx="496">
                  <c:v>11.033333333333333</c:v>
                </c:pt>
                <c:pt idx="497">
                  <c:v>10.35</c:v>
                </c:pt>
                <c:pt idx="498">
                  <c:v>5.8</c:v>
                </c:pt>
                <c:pt idx="499">
                  <c:v>9.2166666666666668</c:v>
                </c:pt>
                <c:pt idx="500">
                  <c:v>11.2</c:v>
                </c:pt>
                <c:pt idx="501">
                  <c:v>11.8</c:v>
                </c:pt>
                <c:pt idx="502">
                  <c:v>19.600000000000001</c:v>
                </c:pt>
                <c:pt idx="503">
                  <c:v>2.6833333333333331</c:v>
                </c:pt>
                <c:pt idx="504">
                  <c:v>10.633333333333333</c:v>
                </c:pt>
                <c:pt idx="505">
                  <c:v>6.7</c:v>
                </c:pt>
                <c:pt idx="506">
                  <c:v>14.133333333333333</c:v>
                </c:pt>
                <c:pt idx="507">
                  <c:v>16.350000000000001</c:v>
                </c:pt>
                <c:pt idx="508">
                  <c:v>18.55</c:v>
                </c:pt>
                <c:pt idx="509">
                  <c:v>8.9499999999999993</c:v>
                </c:pt>
                <c:pt idx="510">
                  <c:v>16.933333333333334</c:v>
                </c:pt>
                <c:pt idx="511">
                  <c:v>5.6</c:v>
                </c:pt>
                <c:pt idx="512">
                  <c:v>7</c:v>
                </c:pt>
                <c:pt idx="513">
                  <c:v>3.9666666666666668</c:v>
                </c:pt>
                <c:pt idx="514">
                  <c:v>4.8166666666666664</c:v>
                </c:pt>
                <c:pt idx="515">
                  <c:v>7.4833333333333334</c:v>
                </c:pt>
                <c:pt idx="516">
                  <c:v>7.7166666666666668</c:v>
                </c:pt>
                <c:pt idx="517">
                  <c:v>13.516666666666667</c:v>
                </c:pt>
                <c:pt idx="518">
                  <c:v>10.766666666666667</c:v>
                </c:pt>
                <c:pt idx="519">
                  <c:v>8.2666666666666675</c:v>
                </c:pt>
                <c:pt idx="520">
                  <c:v>8.1333333333333329</c:v>
                </c:pt>
                <c:pt idx="521">
                  <c:v>11.016666666666667</c:v>
                </c:pt>
                <c:pt idx="522">
                  <c:v>9.5500000000000007</c:v>
                </c:pt>
                <c:pt idx="523">
                  <c:v>7.7833333333333332</c:v>
                </c:pt>
                <c:pt idx="524">
                  <c:v>3.3166666666666669</c:v>
                </c:pt>
                <c:pt idx="525">
                  <c:v>3.05</c:v>
                </c:pt>
                <c:pt idx="526">
                  <c:v>5.9</c:v>
                </c:pt>
                <c:pt idx="527">
                  <c:v>7.083333333333333</c:v>
                </c:pt>
                <c:pt idx="528">
                  <c:v>15.233333333333333</c:v>
                </c:pt>
                <c:pt idx="529">
                  <c:v>7.3666666666666663</c:v>
                </c:pt>
                <c:pt idx="530">
                  <c:v>12.333333333333334</c:v>
                </c:pt>
                <c:pt idx="531">
                  <c:v>17.183333333333334</c:v>
                </c:pt>
                <c:pt idx="532">
                  <c:v>11.75</c:v>
                </c:pt>
                <c:pt idx="533">
                  <c:v>10.383333333333333</c:v>
                </c:pt>
                <c:pt idx="534">
                  <c:v>11.65</c:v>
                </c:pt>
                <c:pt idx="535">
                  <c:v>8.4166666666666661</c:v>
                </c:pt>
                <c:pt idx="536">
                  <c:v>9.85</c:v>
                </c:pt>
                <c:pt idx="537">
                  <c:v>9.1333333333333329</c:v>
                </c:pt>
                <c:pt idx="538">
                  <c:v>2.8</c:v>
                </c:pt>
                <c:pt idx="539">
                  <c:v>7.2166666666666668</c:v>
                </c:pt>
                <c:pt idx="540">
                  <c:v>7.0333333333333332</c:v>
                </c:pt>
                <c:pt idx="541">
                  <c:v>26.35</c:v>
                </c:pt>
                <c:pt idx="542">
                  <c:v>9.5500000000000007</c:v>
                </c:pt>
                <c:pt idx="543">
                  <c:v>8.3333333333333339</c:v>
                </c:pt>
                <c:pt idx="544">
                  <c:v>13.266666666666667</c:v>
                </c:pt>
                <c:pt idx="545">
                  <c:v>8.8833333333333329</c:v>
                </c:pt>
                <c:pt idx="546">
                  <c:v>6.7833333333333332</c:v>
                </c:pt>
                <c:pt idx="547">
                  <c:v>11.866666666666667</c:v>
                </c:pt>
                <c:pt idx="548">
                  <c:v>6.1833333333333336</c:v>
                </c:pt>
                <c:pt idx="549">
                  <c:v>10.65</c:v>
                </c:pt>
                <c:pt idx="550">
                  <c:v>9.1999999999999993</c:v>
                </c:pt>
                <c:pt idx="551">
                  <c:v>166.38333333333333</c:v>
                </c:pt>
                <c:pt idx="552">
                  <c:v>17.333333333333332</c:v>
                </c:pt>
                <c:pt idx="553">
                  <c:v>8.4166666666666661</c:v>
                </c:pt>
                <c:pt idx="554">
                  <c:v>14.9</c:v>
                </c:pt>
                <c:pt idx="555">
                  <c:v>4.6833333333333336</c:v>
                </c:pt>
                <c:pt idx="556">
                  <c:v>6.8666666666666663</c:v>
                </c:pt>
                <c:pt idx="557">
                  <c:v>3.8833333333333333</c:v>
                </c:pt>
                <c:pt idx="558">
                  <c:v>3.7833333333333332</c:v>
                </c:pt>
                <c:pt idx="559">
                  <c:v>18.399999999999999</c:v>
                </c:pt>
                <c:pt idx="560">
                  <c:v>18.649999999999999</c:v>
                </c:pt>
                <c:pt idx="561">
                  <c:v>9.75</c:v>
                </c:pt>
                <c:pt idx="562">
                  <c:v>8.1999999999999993</c:v>
                </c:pt>
                <c:pt idx="563">
                  <c:v>28.016666666666666</c:v>
                </c:pt>
                <c:pt idx="564">
                  <c:v>23.666666666666668</c:v>
                </c:pt>
                <c:pt idx="565">
                  <c:v>11.75</c:v>
                </c:pt>
                <c:pt idx="566">
                  <c:v>3.0666666666666669</c:v>
                </c:pt>
                <c:pt idx="567">
                  <c:v>9.2166666666666668</c:v>
                </c:pt>
                <c:pt idx="568">
                  <c:v>7.85</c:v>
                </c:pt>
                <c:pt idx="569">
                  <c:v>2.6166666666666667</c:v>
                </c:pt>
                <c:pt idx="570">
                  <c:v>20.216666666666665</c:v>
                </c:pt>
                <c:pt idx="571">
                  <c:v>8.85</c:v>
                </c:pt>
                <c:pt idx="572">
                  <c:v>6.35</c:v>
                </c:pt>
                <c:pt idx="573">
                  <c:v>12.866666666666667</c:v>
                </c:pt>
                <c:pt idx="574">
                  <c:v>8.7333333333333325</c:v>
                </c:pt>
                <c:pt idx="575">
                  <c:v>20.2</c:v>
                </c:pt>
                <c:pt idx="576">
                  <c:v>10.933333333333334</c:v>
                </c:pt>
                <c:pt idx="577">
                  <c:v>5.3666666666666663</c:v>
                </c:pt>
                <c:pt idx="578">
                  <c:v>16.149999999999999</c:v>
                </c:pt>
                <c:pt idx="579">
                  <c:v>15.9</c:v>
                </c:pt>
                <c:pt idx="580">
                  <c:v>6.9666666666666668</c:v>
                </c:pt>
                <c:pt idx="581">
                  <c:v>7.1</c:v>
                </c:pt>
                <c:pt idx="582">
                  <c:v>5.4833333333333334</c:v>
                </c:pt>
                <c:pt idx="583">
                  <c:v>4.6333333333333337</c:v>
                </c:pt>
                <c:pt idx="584">
                  <c:v>12.65</c:v>
                </c:pt>
                <c:pt idx="585">
                  <c:v>3.8</c:v>
                </c:pt>
                <c:pt idx="586">
                  <c:v>3.9166666666666665</c:v>
                </c:pt>
                <c:pt idx="587">
                  <c:v>5.9333333333333336</c:v>
                </c:pt>
                <c:pt idx="588">
                  <c:v>25</c:v>
                </c:pt>
                <c:pt idx="589">
                  <c:v>23.433333333333334</c:v>
                </c:pt>
                <c:pt idx="590">
                  <c:v>11.866666666666667</c:v>
                </c:pt>
                <c:pt idx="591">
                  <c:v>4.95</c:v>
                </c:pt>
                <c:pt idx="592">
                  <c:v>6.9333333333333336</c:v>
                </c:pt>
                <c:pt idx="593">
                  <c:v>6.5</c:v>
                </c:pt>
                <c:pt idx="594">
                  <c:v>23.4</c:v>
                </c:pt>
                <c:pt idx="595">
                  <c:v>8.3333333333333339</c:v>
                </c:pt>
                <c:pt idx="596">
                  <c:v>9.5666666666666664</c:v>
                </c:pt>
                <c:pt idx="597">
                  <c:v>8.2333333333333325</c:v>
                </c:pt>
                <c:pt idx="598">
                  <c:v>11.25</c:v>
                </c:pt>
                <c:pt idx="599">
                  <c:v>15.95</c:v>
                </c:pt>
                <c:pt idx="600">
                  <c:v>18.566666666666666</c:v>
                </c:pt>
                <c:pt idx="601">
                  <c:v>12.966666666666667</c:v>
                </c:pt>
                <c:pt idx="602">
                  <c:v>3.5166666666666666</c:v>
                </c:pt>
                <c:pt idx="603">
                  <c:v>4.5333333333333332</c:v>
                </c:pt>
                <c:pt idx="604">
                  <c:v>6.7833333333333332</c:v>
                </c:pt>
                <c:pt idx="605">
                  <c:v>4.1833333333333336</c:v>
                </c:pt>
                <c:pt idx="606">
                  <c:v>12.216666666666667</c:v>
                </c:pt>
                <c:pt idx="607">
                  <c:v>3.0666666666666669</c:v>
                </c:pt>
                <c:pt idx="608">
                  <c:v>6.2333333333333334</c:v>
                </c:pt>
                <c:pt idx="609">
                  <c:v>10.583333333333334</c:v>
                </c:pt>
                <c:pt idx="610">
                  <c:v>20.033333333333335</c:v>
                </c:pt>
                <c:pt idx="611">
                  <c:v>26.8</c:v>
                </c:pt>
                <c:pt idx="612">
                  <c:v>14.6</c:v>
                </c:pt>
                <c:pt idx="613">
                  <c:v>22.55</c:v>
                </c:pt>
                <c:pt idx="614">
                  <c:v>18.183333333333334</c:v>
                </c:pt>
                <c:pt idx="615">
                  <c:v>8.65</c:v>
                </c:pt>
                <c:pt idx="616">
                  <c:v>5.7666666666666666</c:v>
                </c:pt>
                <c:pt idx="617">
                  <c:v>9.8833333333333329</c:v>
                </c:pt>
                <c:pt idx="618">
                  <c:v>18.483333333333334</c:v>
                </c:pt>
                <c:pt idx="619">
                  <c:v>16.566666666666666</c:v>
                </c:pt>
                <c:pt idx="620">
                  <c:v>3.6833333333333331</c:v>
                </c:pt>
                <c:pt idx="621">
                  <c:v>18.983333333333334</c:v>
                </c:pt>
                <c:pt idx="622">
                  <c:v>7.55</c:v>
                </c:pt>
                <c:pt idx="623">
                  <c:v>9.4</c:v>
                </c:pt>
                <c:pt idx="624">
                  <c:v>18.95</c:v>
                </c:pt>
                <c:pt idx="625">
                  <c:v>12.983333333333333</c:v>
                </c:pt>
                <c:pt idx="626">
                  <c:v>16.266666666666666</c:v>
                </c:pt>
                <c:pt idx="627">
                  <c:v>17.383333333333333</c:v>
                </c:pt>
                <c:pt idx="628">
                  <c:v>8.8166666666666664</c:v>
                </c:pt>
                <c:pt idx="629">
                  <c:v>16.516666666666666</c:v>
                </c:pt>
                <c:pt idx="630">
                  <c:v>27.25</c:v>
                </c:pt>
                <c:pt idx="631">
                  <c:v>21.6</c:v>
                </c:pt>
                <c:pt idx="632">
                  <c:v>7.583333333333333</c:v>
                </c:pt>
                <c:pt idx="633">
                  <c:v>10.75</c:v>
                </c:pt>
                <c:pt idx="634">
                  <c:v>10.083333333333334</c:v>
                </c:pt>
                <c:pt idx="635">
                  <c:v>5.2166666666666668</c:v>
                </c:pt>
                <c:pt idx="636">
                  <c:v>4.9333333333333336</c:v>
                </c:pt>
                <c:pt idx="637">
                  <c:v>4.083333333333333</c:v>
                </c:pt>
                <c:pt idx="638">
                  <c:v>6.3833333333333337</c:v>
                </c:pt>
                <c:pt idx="639">
                  <c:v>6.4666666666666668</c:v>
                </c:pt>
                <c:pt idx="640">
                  <c:v>16.5</c:v>
                </c:pt>
                <c:pt idx="641">
                  <c:v>19.933333333333334</c:v>
                </c:pt>
                <c:pt idx="642">
                  <c:v>5.25</c:v>
                </c:pt>
                <c:pt idx="643">
                  <c:v>40.633333333333333</c:v>
                </c:pt>
                <c:pt idx="644">
                  <c:v>4.6500000000000004</c:v>
                </c:pt>
                <c:pt idx="645">
                  <c:v>16.566666666666666</c:v>
                </c:pt>
                <c:pt idx="646">
                  <c:v>11.733333333333333</c:v>
                </c:pt>
                <c:pt idx="647">
                  <c:v>12.833333333333334</c:v>
                </c:pt>
                <c:pt idx="648">
                  <c:v>3.6333333333333333</c:v>
                </c:pt>
                <c:pt idx="649">
                  <c:v>5.8833333333333337</c:v>
                </c:pt>
                <c:pt idx="650">
                  <c:v>5.8666666666666663</c:v>
                </c:pt>
                <c:pt idx="651">
                  <c:v>18.933333333333334</c:v>
                </c:pt>
                <c:pt idx="652">
                  <c:v>12.166666666666666</c:v>
                </c:pt>
                <c:pt idx="653">
                  <c:v>5.2833333333333332</c:v>
                </c:pt>
                <c:pt idx="654">
                  <c:v>6.9833333333333334</c:v>
                </c:pt>
                <c:pt idx="655">
                  <c:v>8.7166666666666668</c:v>
                </c:pt>
                <c:pt idx="656">
                  <c:v>23.283333333333335</c:v>
                </c:pt>
                <c:pt idx="657">
                  <c:v>7.45</c:v>
                </c:pt>
                <c:pt idx="658">
                  <c:v>10.983333333333333</c:v>
                </c:pt>
                <c:pt idx="659">
                  <c:v>7.2833333333333332</c:v>
                </c:pt>
                <c:pt idx="660">
                  <c:v>5.8666666666666663</c:v>
                </c:pt>
                <c:pt idx="661">
                  <c:v>7</c:v>
                </c:pt>
                <c:pt idx="662">
                  <c:v>15.016666666666667</c:v>
                </c:pt>
                <c:pt idx="663">
                  <c:v>14.816666666666666</c:v>
                </c:pt>
                <c:pt idx="664">
                  <c:v>9.2833333333333332</c:v>
                </c:pt>
                <c:pt idx="665">
                  <c:v>12.6</c:v>
                </c:pt>
                <c:pt idx="666">
                  <c:v>6.7</c:v>
                </c:pt>
                <c:pt idx="667">
                  <c:v>12</c:v>
                </c:pt>
                <c:pt idx="668">
                  <c:v>10.5</c:v>
                </c:pt>
                <c:pt idx="669">
                  <c:v>19.016666666666666</c:v>
                </c:pt>
                <c:pt idx="670">
                  <c:v>10.333333333333334</c:v>
                </c:pt>
                <c:pt idx="671">
                  <c:v>3.3833333333333333</c:v>
                </c:pt>
                <c:pt idx="672">
                  <c:v>27.216666666666665</c:v>
                </c:pt>
                <c:pt idx="673">
                  <c:v>33.416666666666664</c:v>
                </c:pt>
                <c:pt idx="674">
                  <c:v>6.916666666666667</c:v>
                </c:pt>
                <c:pt idx="675">
                  <c:v>10.583333333333334</c:v>
                </c:pt>
                <c:pt idx="676">
                  <c:v>10.7</c:v>
                </c:pt>
                <c:pt idx="677">
                  <c:v>36.833333333333336</c:v>
                </c:pt>
                <c:pt idx="678">
                  <c:v>18.966666666666665</c:v>
                </c:pt>
                <c:pt idx="679">
                  <c:v>12.283333333333333</c:v>
                </c:pt>
                <c:pt idx="680">
                  <c:v>8.9</c:v>
                </c:pt>
                <c:pt idx="681">
                  <c:v>37.966666666666669</c:v>
                </c:pt>
                <c:pt idx="682">
                  <c:v>4.166666666666667</c:v>
                </c:pt>
                <c:pt idx="683">
                  <c:v>13.666666666666666</c:v>
                </c:pt>
                <c:pt idx="684">
                  <c:v>10.516666666666667</c:v>
                </c:pt>
                <c:pt idx="685">
                  <c:v>26.016666666666666</c:v>
                </c:pt>
                <c:pt idx="686">
                  <c:v>11.983333333333333</c:v>
                </c:pt>
                <c:pt idx="687">
                  <c:v>40.783333333333331</c:v>
                </c:pt>
                <c:pt idx="688">
                  <c:v>13.783333333333333</c:v>
                </c:pt>
                <c:pt idx="689">
                  <c:v>16.333333333333332</c:v>
                </c:pt>
                <c:pt idx="690">
                  <c:v>12.366666666666667</c:v>
                </c:pt>
                <c:pt idx="691">
                  <c:v>22.583333333333332</c:v>
                </c:pt>
                <c:pt idx="692">
                  <c:v>6.5666666666666664</c:v>
                </c:pt>
                <c:pt idx="693">
                  <c:v>3.95</c:v>
                </c:pt>
                <c:pt idx="694">
                  <c:v>10.433333333333334</c:v>
                </c:pt>
                <c:pt idx="695">
                  <c:v>10.883333333333333</c:v>
                </c:pt>
                <c:pt idx="696">
                  <c:v>18.816666666666666</c:v>
                </c:pt>
                <c:pt idx="697">
                  <c:v>3.9833333333333334</c:v>
                </c:pt>
                <c:pt idx="698">
                  <c:v>32.950000000000003</c:v>
                </c:pt>
                <c:pt idx="699">
                  <c:v>6.1</c:v>
                </c:pt>
                <c:pt idx="700">
                  <c:v>32.766666666666666</c:v>
                </c:pt>
                <c:pt idx="701">
                  <c:v>26.35</c:v>
                </c:pt>
                <c:pt idx="702">
                  <c:v>5.2333333333333334</c:v>
                </c:pt>
                <c:pt idx="703">
                  <c:v>3.3333333333333335</c:v>
                </c:pt>
                <c:pt idx="704">
                  <c:v>5.5166666666666666</c:v>
                </c:pt>
                <c:pt idx="705">
                  <c:v>33.166666666666664</c:v>
                </c:pt>
                <c:pt idx="706">
                  <c:v>6.85</c:v>
                </c:pt>
                <c:pt idx="707">
                  <c:v>11.95</c:v>
                </c:pt>
                <c:pt idx="708">
                  <c:v>16.733333333333334</c:v>
                </c:pt>
                <c:pt idx="709">
                  <c:v>43.06666666666667</c:v>
                </c:pt>
                <c:pt idx="710">
                  <c:v>6.5</c:v>
                </c:pt>
                <c:pt idx="711">
                  <c:v>9.5333333333333332</c:v>
                </c:pt>
                <c:pt idx="712">
                  <c:v>5.05</c:v>
                </c:pt>
                <c:pt idx="713">
                  <c:v>5.55</c:v>
                </c:pt>
                <c:pt idx="714">
                  <c:v>11.633333333333333</c:v>
                </c:pt>
                <c:pt idx="715">
                  <c:v>9.4</c:v>
                </c:pt>
                <c:pt idx="716">
                  <c:v>14.433333333333334</c:v>
                </c:pt>
                <c:pt idx="717">
                  <c:v>24.383333333333333</c:v>
                </c:pt>
                <c:pt idx="718">
                  <c:v>10.9</c:v>
                </c:pt>
                <c:pt idx="719">
                  <c:v>11.65</c:v>
                </c:pt>
                <c:pt idx="720">
                  <c:v>6.9666666666666668</c:v>
                </c:pt>
                <c:pt idx="721">
                  <c:v>34.583333333333336</c:v>
                </c:pt>
                <c:pt idx="722">
                  <c:v>15.75</c:v>
                </c:pt>
                <c:pt idx="723">
                  <c:v>8.1666666666666661</c:v>
                </c:pt>
                <c:pt idx="724">
                  <c:v>3.2666666666666666</c:v>
                </c:pt>
                <c:pt idx="725">
                  <c:v>4</c:v>
                </c:pt>
                <c:pt idx="726">
                  <c:v>8.6999999999999993</c:v>
                </c:pt>
                <c:pt idx="727">
                  <c:v>12.766666666666667</c:v>
                </c:pt>
                <c:pt idx="728">
                  <c:v>12.716666666666667</c:v>
                </c:pt>
                <c:pt idx="729">
                  <c:v>20.933333333333334</c:v>
                </c:pt>
                <c:pt idx="730">
                  <c:v>6.3166666666666664</c:v>
                </c:pt>
                <c:pt idx="731">
                  <c:v>11.133333333333333</c:v>
                </c:pt>
                <c:pt idx="732">
                  <c:v>4.3833333333333337</c:v>
                </c:pt>
                <c:pt idx="733">
                  <c:v>9.0833333333333339</c:v>
                </c:pt>
                <c:pt idx="734">
                  <c:v>15.2</c:v>
                </c:pt>
                <c:pt idx="735">
                  <c:v>14.766666666666667</c:v>
                </c:pt>
                <c:pt idx="736">
                  <c:v>7.1166666666666663</c:v>
                </c:pt>
                <c:pt idx="737">
                  <c:v>7.0333333333333332</c:v>
                </c:pt>
                <c:pt idx="738">
                  <c:v>25.166666666666668</c:v>
                </c:pt>
                <c:pt idx="739">
                  <c:v>6.05</c:v>
                </c:pt>
                <c:pt idx="740">
                  <c:v>11.316666666666666</c:v>
                </c:pt>
                <c:pt idx="741">
                  <c:v>18.7</c:v>
                </c:pt>
                <c:pt idx="742">
                  <c:v>19.983333333333334</c:v>
                </c:pt>
                <c:pt idx="743">
                  <c:v>13.866666666666667</c:v>
                </c:pt>
                <c:pt idx="744">
                  <c:v>6.4833333333333334</c:v>
                </c:pt>
                <c:pt idx="745">
                  <c:v>12.766666666666667</c:v>
                </c:pt>
                <c:pt idx="746">
                  <c:v>17.850000000000001</c:v>
                </c:pt>
                <c:pt idx="747">
                  <c:v>7.0166666666666666</c:v>
                </c:pt>
                <c:pt idx="748">
                  <c:v>15.35</c:v>
                </c:pt>
                <c:pt idx="749">
                  <c:v>6.833333333333333</c:v>
                </c:pt>
                <c:pt idx="750">
                  <c:v>5.9666666666666668</c:v>
                </c:pt>
                <c:pt idx="751">
                  <c:v>6.3</c:v>
                </c:pt>
                <c:pt idx="752">
                  <c:v>7.8166666666666664</c:v>
                </c:pt>
                <c:pt idx="753">
                  <c:v>5.2166666666666668</c:v>
                </c:pt>
                <c:pt idx="754">
                  <c:v>12.016666666666667</c:v>
                </c:pt>
                <c:pt idx="755">
                  <c:v>5.2</c:v>
                </c:pt>
                <c:pt idx="756">
                  <c:v>3.1166666666666667</c:v>
                </c:pt>
                <c:pt idx="757">
                  <c:v>6.35</c:v>
                </c:pt>
                <c:pt idx="758">
                  <c:v>15.633333333333333</c:v>
                </c:pt>
                <c:pt idx="759">
                  <c:v>5.3</c:v>
                </c:pt>
                <c:pt idx="760">
                  <c:v>7.0666666666666664</c:v>
                </c:pt>
                <c:pt idx="761">
                  <c:v>16.433333333333334</c:v>
                </c:pt>
                <c:pt idx="762">
                  <c:v>12.9</c:v>
                </c:pt>
                <c:pt idx="763">
                  <c:v>11.533333333333333</c:v>
                </c:pt>
                <c:pt idx="764">
                  <c:v>7.5166666666666666</c:v>
                </c:pt>
                <c:pt idx="765">
                  <c:v>20.483333333333334</c:v>
                </c:pt>
                <c:pt idx="766">
                  <c:v>12.733333333333333</c:v>
                </c:pt>
                <c:pt idx="767">
                  <c:v>15.033333333333333</c:v>
                </c:pt>
                <c:pt idx="768">
                  <c:v>12.416666666666666</c:v>
                </c:pt>
                <c:pt idx="769">
                  <c:v>19.066666666666666</c:v>
                </c:pt>
                <c:pt idx="770">
                  <c:v>12.283333333333333</c:v>
                </c:pt>
                <c:pt idx="771">
                  <c:v>15.85</c:v>
                </c:pt>
                <c:pt idx="772">
                  <c:v>5.5666666666666664</c:v>
                </c:pt>
                <c:pt idx="773">
                  <c:v>17.533333333333335</c:v>
                </c:pt>
                <c:pt idx="774">
                  <c:v>10.316666666666666</c:v>
                </c:pt>
                <c:pt idx="775">
                  <c:v>9.5333333333333332</c:v>
                </c:pt>
                <c:pt idx="776">
                  <c:v>8.4666666666666668</c:v>
                </c:pt>
                <c:pt idx="777">
                  <c:v>38.733333333333334</c:v>
                </c:pt>
                <c:pt idx="778">
                  <c:v>15.4</c:v>
                </c:pt>
                <c:pt idx="779">
                  <c:v>12.616666666666667</c:v>
                </c:pt>
                <c:pt idx="780">
                  <c:v>5.4</c:v>
                </c:pt>
                <c:pt idx="781">
                  <c:v>23.9</c:v>
                </c:pt>
                <c:pt idx="782">
                  <c:v>6.55</c:v>
                </c:pt>
                <c:pt idx="783">
                  <c:v>56.68333333333333</c:v>
                </c:pt>
                <c:pt idx="784">
                  <c:v>18.566666666666666</c:v>
                </c:pt>
                <c:pt idx="785">
                  <c:v>12.85</c:v>
                </c:pt>
                <c:pt idx="786">
                  <c:v>9.6166666666666671</c:v>
                </c:pt>
                <c:pt idx="787">
                  <c:v>19.133333333333333</c:v>
                </c:pt>
                <c:pt idx="788">
                  <c:v>13.483333333333333</c:v>
                </c:pt>
                <c:pt idx="789">
                  <c:v>12.65</c:v>
                </c:pt>
                <c:pt idx="790">
                  <c:v>5.25</c:v>
                </c:pt>
                <c:pt idx="791">
                  <c:v>16.983333333333334</c:v>
                </c:pt>
                <c:pt idx="792">
                  <c:v>4.666666666666667</c:v>
                </c:pt>
                <c:pt idx="793">
                  <c:v>18.283333333333335</c:v>
                </c:pt>
                <c:pt idx="794">
                  <c:v>9.2666666666666675</c:v>
                </c:pt>
                <c:pt idx="795">
                  <c:v>18.233333333333334</c:v>
                </c:pt>
                <c:pt idx="796">
                  <c:v>18.783333333333335</c:v>
                </c:pt>
                <c:pt idx="797">
                  <c:v>12.416666666666666</c:v>
                </c:pt>
                <c:pt idx="798">
                  <c:v>15.616666666666667</c:v>
                </c:pt>
                <c:pt idx="799">
                  <c:v>13.083333333333334</c:v>
                </c:pt>
                <c:pt idx="800">
                  <c:v>14.5</c:v>
                </c:pt>
                <c:pt idx="801">
                  <c:v>15.533333333333333</c:v>
                </c:pt>
                <c:pt idx="802">
                  <c:v>5.5333333333333332</c:v>
                </c:pt>
                <c:pt idx="803">
                  <c:v>16.316666666666666</c:v>
                </c:pt>
                <c:pt idx="804">
                  <c:v>9.3833333333333329</c:v>
                </c:pt>
                <c:pt idx="805">
                  <c:v>5.2833333333333332</c:v>
                </c:pt>
                <c:pt idx="806">
                  <c:v>21.066666666666666</c:v>
                </c:pt>
                <c:pt idx="807">
                  <c:v>11.5</c:v>
                </c:pt>
                <c:pt idx="808">
                  <c:v>27.283333333333335</c:v>
                </c:pt>
                <c:pt idx="809">
                  <c:v>14.3</c:v>
                </c:pt>
                <c:pt idx="810">
                  <c:v>32.299999999999997</c:v>
                </c:pt>
                <c:pt idx="811">
                  <c:v>15.15</c:v>
                </c:pt>
                <c:pt idx="812">
                  <c:v>15.05</c:v>
                </c:pt>
                <c:pt idx="813">
                  <c:v>16.483333333333334</c:v>
                </c:pt>
                <c:pt idx="814">
                  <c:v>25.6</c:v>
                </c:pt>
                <c:pt idx="815">
                  <c:v>43.083333333333336</c:v>
                </c:pt>
                <c:pt idx="816">
                  <c:v>6.8</c:v>
                </c:pt>
                <c:pt idx="817">
                  <c:v>17.8</c:v>
                </c:pt>
                <c:pt idx="818">
                  <c:v>5.25</c:v>
                </c:pt>
                <c:pt idx="819">
                  <c:v>13.683333333333334</c:v>
                </c:pt>
                <c:pt idx="820">
                  <c:v>6.9666666666666668</c:v>
                </c:pt>
                <c:pt idx="821">
                  <c:v>21.283333333333335</c:v>
                </c:pt>
                <c:pt idx="822">
                  <c:v>19.55</c:v>
                </c:pt>
                <c:pt idx="823">
                  <c:v>28.066666666666666</c:v>
                </c:pt>
                <c:pt idx="824">
                  <c:v>7.4</c:v>
                </c:pt>
                <c:pt idx="825">
                  <c:v>4.2</c:v>
                </c:pt>
                <c:pt idx="826">
                  <c:v>14.75</c:v>
                </c:pt>
                <c:pt idx="827">
                  <c:v>8.3000000000000007</c:v>
                </c:pt>
                <c:pt idx="828">
                  <c:v>6</c:v>
                </c:pt>
                <c:pt idx="829">
                  <c:v>10.216666666666667</c:v>
                </c:pt>
                <c:pt idx="830">
                  <c:v>19.399999999999999</c:v>
                </c:pt>
                <c:pt idx="831">
                  <c:v>15</c:v>
                </c:pt>
                <c:pt idx="832">
                  <c:v>5.3166666666666664</c:v>
                </c:pt>
                <c:pt idx="833">
                  <c:v>12.05</c:v>
                </c:pt>
                <c:pt idx="834">
                  <c:v>7.666666666666667</c:v>
                </c:pt>
                <c:pt idx="835">
                  <c:v>18.083333333333332</c:v>
                </c:pt>
                <c:pt idx="836">
                  <c:v>9.2666666666666675</c:v>
                </c:pt>
                <c:pt idx="837">
                  <c:v>9.0833333333333339</c:v>
                </c:pt>
                <c:pt idx="838">
                  <c:v>11.75</c:v>
                </c:pt>
                <c:pt idx="839">
                  <c:v>3.2166666666666668</c:v>
                </c:pt>
                <c:pt idx="840">
                  <c:v>24.116666666666667</c:v>
                </c:pt>
                <c:pt idx="841">
                  <c:v>4.9000000000000004</c:v>
                </c:pt>
                <c:pt idx="842">
                  <c:v>7.0666666666666664</c:v>
                </c:pt>
                <c:pt idx="843">
                  <c:v>15.533333333333333</c:v>
                </c:pt>
                <c:pt idx="844">
                  <c:v>6.35</c:v>
                </c:pt>
                <c:pt idx="845">
                  <c:v>8.1</c:v>
                </c:pt>
                <c:pt idx="846">
                  <c:v>16.350000000000001</c:v>
                </c:pt>
                <c:pt idx="847">
                  <c:v>8.6666666666666661</c:v>
                </c:pt>
                <c:pt idx="848">
                  <c:v>5.85</c:v>
                </c:pt>
                <c:pt idx="849">
                  <c:v>14.05</c:v>
                </c:pt>
                <c:pt idx="850">
                  <c:v>12.55</c:v>
                </c:pt>
                <c:pt idx="851">
                  <c:v>14.95</c:v>
                </c:pt>
                <c:pt idx="852">
                  <c:v>8.9666666666666668</c:v>
                </c:pt>
                <c:pt idx="853">
                  <c:v>8.6333333333333329</c:v>
                </c:pt>
                <c:pt idx="854">
                  <c:v>8.1333333333333329</c:v>
                </c:pt>
                <c:pt idx="855">
                  <c:v>6.1333333333333337</c:v>
                </c:pt>
                <c:pt idx="856">
                  <c:v>12.916666666666666</c:v>
                </c:pt>
                <c:pt idx="857">
                  <c:v>10.866666666666667</c:v>
                </c:pt>
                <c:pt idx="858">
                  <c:v>53.31666666666667</c:v>
                </c:pt>
                <c:pt idx="859">
                  <c:v>11.9</c:v>
                </c:pt>
                <c:pt idx="860">
                  <c:v>3.6666666666666665</c:v>
                </c:pt>
                <c:pt idx="861">
                  <c:v>4.3499999999999996</c:v>
                </c:pt>
                <c:pt idx="862">
                  <c:v>6.55</c:v>
                </c:pt>
                <c:pt idx="863">
                  <c:v>2.8333333333333335</c:v>
                </c:pt>
                <c:pt idx="864">
                  <c:v>11.233333333333333</c:v>
                </c:pt>
                <c:pt idx="865">
                  <c:v>8.8166666666666664</c:v>
                </c:pt>
                <c:pt idx="866">
                  <c:v>12.583333333333334</c:v>
                </c:pt>
                <c:pt idx="867">
                  <c:v>7.5166666666666666</c:v>
                </c:pt>
                <c:pt idx="868">
                  <c:v>16.833333333333332</c:v>
                </c:pt>
                <c:pt idx="869">
                  <c:v>21.383333333333333</c:v>
                </c:pt>
                <c:pt idx="870">
                  <c:v>16.983333333333334</c:v>
                </c:pt>
                <c:pt idx="871">
                  <c:v>7.9833333333333334</c:v>
                </c:pt>
                <c:pt idx="872">
                  <c:v>12.55</c:v>
                </c:pt>
                <c:pt idx="873">
                  <c:v>8.2666666666666675</c:v>
                </c:pt>
                <c:pt idx="874">
                  <c:v>11.9</c:v>
                </c:pt>
                <c:pt idx="875">
                  <c:v>12.266666666666667</c:v>
                </c:pt>
                <c:pt idx="876">
                  <c:v>9.15</c:v>
                </c:pt>
                <c:pt idx="877">
                  <c:v>4.2666666666666666</c:v>
                </c:pt>
                <c:pt idx="878">
                  <c:v>6.2666666666666666</c:v>
                </c:pt>
                <c:pt idx="879">
                  <c:v>5.166666666666667</c:v>
                </c:pt>
                <c:pt idx="880">
                  <c:v>10.6</c:v>
                </c:pt>
                <c:pt idx="881">
                  <c:v>4.25</c:v>
                </c:pt>
                <c:pt idx="882">
                  <c:v>7.833333333333333</c:v>
                </c:pt>
                <c:pt idx="883">
                  <c:v>14.816666666666666</c:v>
                </c:pt>
                <c:pt idx="884">
                  <c:v>3.2666666666666666</c:v>
                </c:pt>
                <c:pt idx="885">
                  <c:v>21.883333333333333</c:v>
                </c:pt>
                <c:pt idx="886">
                  <c:v>10.7</c:v>
                </c:pt>
                <c:pt idx="887">
                  <c:v>3.0666666666666669</c:v>
                </c:pt>
                <c:pt idx="888">
                  <c:v>6.1833333333333336</c:v>
                </c:pt>
                <c:pt idx="889">
                  <c:v>7.3666666666666663</c:v>
                </c:pt>
                <c:pt idx="890">
                  <c:v>2.6</c:v>
                </c:pt>
                <c:pt idx="891">
                  <c:v>17.866666666666667</c:v>
                </c:pt>
                <c:pt idx="892">
                  <c:v>17.899999999999999</c:v>
                </c:pt>
                <c:pt idx="893">
                  <c:v>8.2333333333333325</c:v>
                </c:pt>
                <c:pt idx="894">
                  <c:v>19.466666666666665</c:v>
                </c:pt>
                <c:pt idx="895">
                  <c:v>15.783333333333333</c:v>
                </c:pt>
                <c:pt idx="896">
                  <c:v>9.85</c:v>
                </c:pt>
                <c:pt idx="897">
                  <c:v>7.55</c:v>
                </c:pt>
                <c:pt idx="898">
                  <c:v>13.116666666666667</c:v>
                </c:pt>
                <c:pt idx="899">
                  <c:v>16.533333333333335</c:v>
                </c:pt>
                <c:pt idx="900">
                  <c:v>7.75</c:v>
                </c:pt>
                <c:pt idx="901">
                  <c:v>12.283333333333333</c:v>
                </c:pt>
                <c:pt idx="902">
                  <c:v>8.75</c:v>
                </c:pt>
                <c:pt idx="903">
                  <c:v>10.65</c:v>
                </c:pt>
                <c:pt idx="904">
                  <c:v>7.85</c:v>
                </c:pt>
                <c:pt idx="905">
                  <c:v>38.299999999999997</c:v>
                </c:pt>
                <c:pt idx="906">
                  <c:v>56.2</c:v>
                </c:pt>
                <c:pt idx="907">
                  <c:v>4.8833333333333337</c:v>
                </c:pt>
                <c:pt idx="908">
                  <c:v>9.0833333333333339</c:v>
                </c:pt>
                <c:pt idx="909">
                  <c:v>10.766666666666667</c:v>
                </c:pt>
                <c:pt idx="910">
                  <c:v>120.3</c:v>
                </c:pt>
                <c:pt idx="911">
                  <c:v>17.350000000000001</c:v>
                </c:pt>
                <c:pt idx="912">
                  <c:v>14.066666666666666</c:v>
                </c:pt>
                <c:pt idx="913">
                  <c:v>2.4166666666666665</c:v>
                </c:pt>
                <c:pt idx="914">
                  <c:v>14.633333333333333</c:v>
                </c:pt>
                <c:pt idx="915">
                  <c:v>6.166666666666667</c:v>
                </c:pt>
                <c:pt idx="916">
                  <c:v>11.266666666666667</c:v>
                </c:pt>
                <c:pt idx="917">
                  <c:v>6.0333333333333332</c:v>
                </c:pt>
                <c:pt idx="918">
                  <c:v>9.1166666666666671</c:v>
                </c:pt>
                <c:pt idx="919">
                  <c:v>8.5833333333333339</c:v>
                </c:pt>
                <c:pt idx="920">
                  <c:v>12.166666666666666</c:v>
                </c:pt>
                <c:pt idx="921">
                  <c:v>14.333333333333334</c:v>
                </c:pt>
                <c:pt idx="922">
                  <c:v>11.733333333333333</c:v>
                </c:pt>
                <c:pt idx="923">
                  <c:v>9.35</c:v>
                </c:pt>
                <c:pt idx="924">
                  <c:v>17.45</c:v>
                </c:pt>
                <c:pt idx="925">
                  <c:v>13.033333333333333</c:v>
                </c:pt>
                <c:pt idx="926">
                  <c:v>21.566666666666666</c:v>
                </c:pt>
                <c:pt idx="927">
                  <c:v>20.616666666666667</c:v>
                </c:pt>
                <c:pt idx="928">
                  <c:v>10.1</c:v>
                </c:pt>
                <c:pt idx="929">
                  <c:v>13.116666666666667</c:v>
                </c:pt>
                <c:pt idx="930">
                  <c:v>17.95</c:v>
                </c:pt>
                <c:pt idx="931">
                  <c:v>5.5666666666666664</c:v>
                </c:pt>
                <c:pt idx="932">
                  <c:v>7.65</c:v>
                </c:pt>
                <c:pt idx="933">
                  <c:v>18.133333333333333</c:v>
                </c:pt>
                <c:pt idx="934">
                  <c:v>5.8</c:v>
                </c:pt>
                <c:pt idx="935">
                  <c:v>9.3333333333333339</c:v>
                </c:pt>
                <c:pt idx="936">
                  <c:v>12.066666666666666</c:v>
                </c:pt>
                <c:pt idx="937">
                  <c:v>6.3</c:v>
                </c:pt>
                <c:pt idx="938">
                  <c:v>5.3833333333333337</c:v>
                </c:pt>
                <c:pt idx="939">
                  <c:v>10.283333333333333</c:v>
                </c:pt>
                <c:pt idx="940">
                  <c:v>9.4666666666666668</c:v>
                </c:pt>
                <c:pt idx="941">
                  <c:v>15.733333333333333</c:v>
                </c:pt>
                <c:pt idx="942">
                  <c:v>9.85</c:v>
                </c:pt>
                <c:pt idx="943">
                  <c:v>9.15</c:v>
                </c:pt>
                <c:pt idx="944">
                  <c:v>5.8</c:v>
                </c:pt>
                <c:pt idx="945">
                  <c:v>7.8</c:v>
                </c:pt>
                <c:pt idx="946">
                  <c:v>13.983333333333333</c:v>
                </c:pt>
                <c:pt idx="947">
                  <c:v>18.433333333333334</c:v>
                </c:pt>
                <c:pt idx="948">
                  <c:v>12.55</c:v>
                </c:pt>
                <c:pt idx="949">
                  <c:v>9.8166666666666664</c:v>
                </c:pt>
                <c:pt idx="950">
                  <c:v>7.6166666666666663</c:v>
                </c:pt>
                <c:pt idx="951">
                  <c:v>11.9</c:v>
                </c:pt>
                <c:pt idx="952">
                  <c:v>21.783333333333335</c:v>
                </c:pt>
                <c:pt idx="953">
                  <c:v>5.6166666666666663</c:v>
                </c:pt>
                <c:pt idx="954">
                  <c:v>4.7</c:v>
                </c:pt>
                <c:pt idx="955">
                  <c:v>13.566666666666666</c:v>
                </c:pt>
                <c:pt idx="956">
                  <c:v>13.85</c:v>
                </c:pt>
                <c:pt idx="957">
                  <c:v>22.45</c:v>
                </c:pt>
                <c:pt idx="958">
                  <c:v>12.7</c:v>
                </c:pt>
                <c:pt idx="959">
                  <c:v>17.399999999999999</c:v>
                </c:pt>
                <c:pt idx="960">
                  <c:v>19.7</c:v>
                </c:pt>
                <c:pt idx="961">
                  <c:v>9.1166666666666671</c:v>
                </c:pt>
                <c:pt idx="962">
                  <c:v>6.5166666666666666</c:v>
                </c:pt>
                <c:pt idx="963">
                  <c:v>9.6999999999999993</c:v>
                </c:pt>
                <c:pt idx="964">
                  <c:v>10.033333333333333</c:v>
                </c:pt>
                <c:pt idx="965">
                  <c:v>8.3166666666666664</c:v>
                </c:pt>
                <c:pt idx="966">
                  <c:v>8.5</c:v>
                </c:pt>
                <c:pt idx="967">
                  <c:v>10.166666666666666</c:v>
                </c:pt>
                <c:pt idx="968">
                  <c:v>7.2166666666666668</c:v>
                </c:pt>
                <c:pt idx="969">
                  <c:v>4.0166666666666666</c:v>
                </c:pt>
                <c:pt idx="970">
                  <c:v>35.56666666666667</c:v>
                </c:pt>
                <c:pt idx="971">
                  <c:v>5.6</c:v>
                </c:pt>
                <c:pt idx="972">
                  <c:v>5.5</c:v>
                </c:pt>
                <c:pt idx="973">
                  <c:v>22.766666666666666</c:v>
                </c:pt>
                <c:pt idx="974">
                  <c:v>5.9</c:v>
                </c:pt>
                <c:pt idx="975">
                  <c:v>8.4833333333333325</c:v>
                </c:pt>
                <c:pt idx="976">
                  <c:v>9.4</c:v>
                </c:pt>
                <c:pt idx="977">
                  <c:v>3.5333333333333332</c:v>
                </c:pt>
                <c:pt idx="978">
                  <c:v>5.9833333333333334</c:v>
                </c:pt>
                <c:pt idx="979">
                  <c:v>9.65</c:v>
                </c:pt>
                <c:pt idx="980">
                  <c:v>7.15</c:v>
                </c:pt>
                <c:pt idx="981">
                  <c:v>13.933333333333334</c:v>
                </c:pt>
                <c:pt idx="982">
                  <c:v>14.35</c:v>
                </c:pt>
                <c:pt idx="983">
                  <c:v>31.216666666666665</c:v>
                </c:pt>
                <c:pt idx="984">
                  <c:v>7.6333333333333337</c:v>
                </c:pt>
                <c:pt idx="985">
                  <c:v>16.399999999999999</c:v>
                </c:pt>
                <c:pt idx="986">
                  <c:v>10.283333333333333</c:v>
                </c:pt>
                <c:pt idx="987">
                  <c:v>14.283333333333333</c:v>
                </c:pt>
                <c:pt idx="988">
                  <c:v>9.2166666666666668</c:v>
                </c:pt>
                <c:pt idx="989">
                  <c:v>8.75</c:v>
                </c:pt>
                <c:pt idx="990">
                  <c:v>18.016666666666666</c:v>
                </c:pt>
                <c:pt idx="991">
                  <c:v>7.8666666666666663</c:v>
                </c:pt>
                <c:pt idx="992">
                  <c:v>3.8</c:v>
                </c:pt>
                <c:pt idx="993">
                  <c:v>3.8833333333333333</c:v>
                </c:pt>
                <c:pt idx="994">
                  <c:v>12.483333333333333</c:v>
                </c:pt>
                <c:pt idx="995">
                  <c:v>7.7833333333333332</c:v>
                </c:pt>
                <c:pt idx="996">
                  <c:v>17.283333333333335</c:v>
                </c:pt>
                <c:pt idx="997">
                  <c:v>4.7</c:v>
                </c:pt>
                <c:pt idx="998">
                  <c:v>8.9833333333333325</c:v>
                </c:pt>
                <c:pt idx="999">
                  <c:v>14</c:v>
                </c:pt>
                <c:pt idx="1000">
                  <c:v>13.3</c:v>
                </c:pt>
                <c:pt idx="1001">
                  <c:v>6.15</c:v>
                </c:pt>
                <c:pt idx="1002">
                  <c:v>7.416666666666667</c:v>
                </c:pt>
                <c:pt idx="1003">
                  <c:v>19.066666666666666</c:v>
                </c:pt>
                <c:pt idx="1004">
                  <c:v>26.166666666666668</c:v>
                </c:pt>
                <c:pt idx="1005">
                  <c:v>11.316666666666666</c:v>
                </c:pt>
                <c:pt idx="1006">
                  <c:v>8.9499999999999993</c:v>
                </c:pt>
                <c:pt idx="1007">
                  <c:v>8.4666666666666668</c:v>
                </c:pt>
                <c:pt idx="1008">
                  <c:v>8.1999999999999993</c:v>
                </c:pt>
                <c:pt idx="1009">
                  <c:v>8.7166666666666668</c:v>
                </c:pt>
                <c:pt idx="1010">
                  <c:v>5.6166666666666663</c:v>
                </c:pt>
                <c:pt idx="1011">
                  <c:v>11.316666666666666</c:v>
                </c:pt>
                <c:pt idx="1012">
                  <c:v>3.05</c:v>
                </c:pt>
                <c:pt idx="1013">
                  <c:v>7.4666666666666668</c:v>
                </c:pt>
                <c:pt idx="1014">
                  <c:v>11.25</c:v>
                </c:pt>
                <c:pt idx="1015">
                  <c:v>7.35</c:v>
                </c:pt>
                <c:pt idx="1016">
                  <c:v>5.6333333333333337</c:v>
                </c:pt>
                <c:pt idx="1017">
                  <c:v>16.916666666666668</c:v>
                </c:pt>
                <c:pt idx="1018">
                  <c:v>11.183333333333334</c:v>
                </c:pt>
                <c:pt idx="1019">
                  <c:v>14.816666666666666</c:v>
                </c:pt>
                <c:pt idx="1020">
                  <c:v>7.6833333333333336</c:v>
                </c:pt>
                <c:pt idx="1021">
                  <c:v>15.7</c:v>
                </c:pt>
                <c:pt idx="1022">
                  <c:v>7.083333333333333</c:v>
                </c:pt>
                <c:pt idx="1023">
                  <c:v>5.15</c:v>
                </c:pt>
                <c:pt idx="1024">
                  <c:v>27.116666666666667</c:v>
                </c:pt>
                <c:pt idx="1025">
                  <c:v>10.65</c:v>
                </c:pt>
                <c:pt idx="1026">
                  <c:v>2.2833333333333332</c:v>
                </c:pt>
                <c:pt idx="1027">
                  <c:v>8.1833333333333336</c:v>
                </c:pt>
                <c:pt idx="1028">
                  <c:v>16.766666666666666</c:v>
                </c:pt>
                <c:pt idx="1029">
                  <c:v>5.55</c:v>
                </c:pt>
                <c:pt idx="1030">
                  <c:v>13.866666666666667</c:v>
                </c:pt>
                <c:pt idx="1031">
                  <c:v>6.2</c:v>
                </c:pt>
                <c:pt idx="1032">
                  <c:v>8.8666666666666671</c:v>
                </c:pt>
                <c:pt idx="1033">
                  <c:v>7.3666666666666663</c:v>
                </c:pt>
                <c:pt idx="1034">
                  <c:v>14.85</c:v>
                </c:pt>
                <c:pt idx="1035">
                  <c:v>12.183333333333334</c:v>
                </c:pt>
                <c:pt idx="1036">
                  <c:v>4.1166666666666663</c:v>
                </c:pt>
                <c:pt idx="1037">
                  <c:v>8.8166666666666664</c:v>
                </c:pt>
                <c:pt idx="1038">
                  <c:v>5.7333333333333334</c:v>
                </c:pt>
                <c:pt idx="1039">
                  <c:v>13.55</c:v>
                </c:pt>
                <c:pt idx="1040">
                  <c:v>10.55</c:v>
                </c:pt>
                <c:pt idx="1041">
                  <c:v>4.4833333333333334</c:v>
                </c:pt>
                <c:pt idx="1042">
                  <c:v>17.8</c:v>
                </c:pt>
                <c:pt idx="1043">
                  <c:v>9.8000000000000007</c:v>
                </c:pt>
                <c:pt idx="1044">
                  <c:v>12.25</c:v>
                </c:pt>
                <c:pt idx="1045">
                  <c:v>12.816666666666666</c:v>
                </c:pt>
                <c:pt idx="1046">
                  <c:v>12.333333333333334</c:v>
                </c:pt>
                <c:pt idx="1047">
                  <c:v>9.7333333333333325</c:v>
                </c:pt>
                <c:pt idx="1048">
                  <c:v>15.983333333333333</c:v>
                </c:pt>
                <c:pt idx="1049">
                  <c:v>11.983333333333333</c:v>
                </c:pt>
                <c:pt idx="1050">
                  <c:v>9</c:v>
                </c:pt>
                <c:pt idx="1051">
                  <c:v>3.3833333333333333</c:v>
                </c:pt>
                <c:pt idx="1052">
                  <c:v>55.366666666666667</c:v>
                </c:pt>
                <c:pt idx="1053">
                  <c:v>7.7666666666666666</c:v>
                </c:pt>
                <c:pt idx="1054">
                  <c:v>9.5166666666666675</c:v>
                </c:pt>
                <c:pt idx="1055">
                  <c:v>11.116666666666667</c:v>
                </c:pt>
                <c:pt idx="1056">
                  <c:v>24.666666666666668</c:v>
                </c:pt>
                <c:pt idx="1057">
                  <c:v>4.9833333333333334</c:v>
                </c:pt>
                <c:pt idx="1058">
                  <c:v>13.15</c:v>
                </c:pt>
                <c:pt idx="1059">
                  <c:v>10.4</c:v>
                </c:pt>
                <c:pt idx="1060">
                  <c:v>5.5166666666666666</c:v>
                </c:pt>
                <c:pt idx="1061">
                  <c:v>14.333333333333334</c:v>
                </c:pt>
                <c:pt idx="1062">
                  <c:v>9.5</c:v>
                </c:pt>
                <c:pt idx="1063">
                  <c:v>9.1999999999999993</c:v>
                </c:pt>
                <c:pt idx="1064">
                  <c:v>9.8666666666666671</c:v>
                </c:pt>
                <c:pt idx="1065">
                  <c:v>4.9000000000000004</c:v>
                </c:pt>
                <c:pt idx="1066">
                  <c:v>27.116666666666667</c:v>
                </c:pt>
                <c:pt idx="1067">
                  <c:v>7.1</c:v>
                </c:pt>
                <c:pt idx="1068">
                  <c:v>7</c:v>
                </c:pt>
                <c:pt idx="1069">
                  <c:v>4.9833333333333334</c:v>
                </c:pt>
                <c:pt idx="1070">
                  <c:v>8.5833333333333339</c:v>
                </c:pt>
                <c:pt idx="1071">
                  <c:v>14.15</c:v>
                </c:pt>
                <c:pt idx="1072">
                  <c:v>17.883333333333333</c:v>
                </c:pt>
                <c:pt idx="1073">
                  <c:v>10.95</c:v>
                </c:pt>
                <c:pt idx="1074">
                  <c:v>10.933333333333334</c:v>
                </c:pt>
                <c:pt idx="1075">
                  <c:v>19.850000000000001</c:v>
                </c:pt>
                <c:pt idx="1076">
                  <c:v>5.3833333333333337</c:v>
                </c:pt>
                <c:pt idx="1077">
                  <c:v>10.199999999999999</c:v>
                </c:pt>
                <c:pt idx="1078">
                  <c:v>14.966666666666667</c:v>
                </c:pt>
                <c:pt idx="1079">
                  <c:v>24.566666666666666</c:v>
                </c:pt>
                <c:pt idx="1080">
                  <c:v>25.25</c:v>
                </c:pt>
                <c:pt idx="1081">
                  <c:v>10.266666666666667</c:v>
                </c:pt>
                <c:pt idx="1082">
                  <c:v>4.1333333333333337</c:v>
                </c:pt>
                <c:pt idx="1083">
                  <c:v>9.9</c:v>
                </c:pt>
                <c:pt idx="1084">
                  <c:v>21.716666666666665</c:v>
                </c:pt>
                <c:pt idx="1085">
                  <c:v>18.383333333333333</c:v>
                </c:pt>
                <c:pt idx="1086">
                  <c:v>10.116666666666667</c:v>
                </c:pt>
                <c:pt idx="1087">
                  <c:v>23.433333333333334</c:v>
                </c:pt>
                <c:pt idx="1088">
                  <c:v>18.983333333333334</c:v>
                </c:pt>
                <c:pt idx="1089">
                  <c:v>4.8</c:v>
                </c:pt>
                <c:pt idx="1090">
                  <c:v>7.45</c:v>
                </c:pt>
                <c:pt idx="1091">
                  <c:v>9.8666666666666671</c:v>
                </c:pt>
                <c:pt idx="1092">
                  <c:v>6.7666666666666666</c:v>
                </c:pt>
                <c:pt idx="1093">
                  <c:v>5.916666666666667</c:v>
                </c:pt>
                <c:pt idx="1094">
                  <c:v>19.133333333333333</c:v>
                </c:pt>
                <c:pt idx="1095">
                  <c:v>7.6333333333333337</c:v>
                </c:pt>
                <c:pt idx="1096">
                  <c:v>10.65</c:v>
                </c:pt>
                <c:pt idx="1097">
                  <c:v>15.8</c:v>
                </c:pt>
                <c:pt idx="1098">
                  <c:v>6.75</c:v>
                </c:pt>
                <c:pt idx="1099">
                  <c:v>14.116666666666667</c:v>
                </c:pt>
                <c:pt idx="1100">
                  <c:v>15.266666666666667</c:v>
                </c:pt>
                <c:pt idx="1101">
                  <c:v>7.9</c:v>
                </c:pt>
                <c:pt idx="1102">
                  <c:v>1.4833333333333334</c:v>
                </c:pt>
                <c:pt idx="1103">
                  <c:v>19.899999999999999</c:v>
                </c:pt>
                <c:pt idx="1104">
                  <c:v>16.45</c:v>
                </c:pt>
                <c:pt idx="1105">
                  <c:v>27.316666666666666</c:v>
                </c:pt>
                <c:pt idx="1106">
                  <c:v>10.466666666666667</c:v>
                </c:pt>
                <c:pt idx="1107">
                  <c:v>8.5500000000000007</c:v>
                </c:pt>
                <c:pt idx="1108">
                  <c:v>11.066666666666666</c:v>
                </c:pt>
                <c:pt idx="1109">
                  <c:v>12.516666666666667</c:v>
                </c:pt>
                <c:pt idx="1110">
                  <c:v>12.633333333333333</c:v>
                </c:pt>
                <c:pt idx="1111">
                  <c:v>8.1833333333333336</c:v>
                </c:pt>
                <c:pt idx="1112">
                  <c:v>3.4833333333333334</c:v>
                </c:pt>
                <c:pt idx="1113">
                  <c:v>7.9333333333333336</c:v>
                </c:pt>
                <c:pt idx="1114">
                  <c:v>7.4333333333333336</c:v>
                </c:pt>
                <c:pt idx="1115">
                  <c:v>6.8833333333333337</c:v>
                </c:pt>
                <c:pt idx="1116">
                  <c:v>16.666666666666668</c:v>
                </c:pt>
                <c:pt idx="1117">
                  <c:v>5.9</c:v>
                </c:pt>
                <c:pt idx="1118">
                  <c:v>6.7</c:v>
                </c:pt>
                <c:pt idx="1119">
                  <c:v>20.033333333333335</c:v>
                </c:pt>
                <c:pt idx="1120">
                  <c:v>10.95</c:v>
                </c:pt>
                <c:pt idx="1121">
                  <c:v>4.7</c:v>
                </c:pt>
                <c:pt idx="1122">
                  <c:v>12.083333333333334</c:v>
                </c:pt>
                <c:pt idx="1123">
                  <c:v>9.0166666666666675</c:v>
                </c:pt>
                <c:pt idx="1124">
                  <c:v>10.216666666666667</c:v>
                </c:pt>
                <c:pt idx="1125">
                  <c:v>6.0166666666666666</c:v>
                </c:pt>
                <c:pt idx="1126">
                  <c:v>5.6166666666666663</c:v>
                </c:pt>
                <c:pt idx="1127">
                  <c:v>27.166666666666668</c:v>
                </c:pt>
                <c:pt idx="1128">
                  <c:v>16.75</c:v>
                </c:pt>
                <c:pt idx="1129">
                  <c:v>10.666666666666666</c:v>
                </c:pt>
                <c:pt idx="1130">
                  <c:v>20.233333333333334</c:v>
                </c:pt>
                <c:pt idx="1131">
                  <c:v>229.85</c:v>
                </c:pt>
                <c:pt idx="1132">
                  <c:v>47.883333333333333</c:v>
                </c:pt>
                <c:pt idx="1133">
                  <c:v>7.7666666666666666</c:v>
                </c:pt>
                <c:pt idx="1134">
                  <c:v>5.7333333333333334</c:v>
                </c:pt>
                <c:pt idx="1135">
                  <c:v>8.15</c:v>
                </c:pt>
                <c:pt idx="1136">
                  <c:v>10.883333333333333</c:v>
                </c:pt>
                <c:pt idx="1137">
                  <c:v>20.283333333333335</c:v>
                </c:pt>
                <c:pt idx="1138">
                  <c:v>19.816666666666666</c:v>
                </c:pt>
                <c:pt idx="1139">
                  <c:v>11.966666666666667</c:v>
                </c:pt>
                <c:pt idx="1140">
                  <c:v>11</c:v>
                </c:pt>
                <c:pt idx="1141">
                  <c:v>10.35</c:v>
                </c:pt>
                <c:pt idx="1142">
                  <c:v>14.233333333333333</c:v>
                </c:pt>
                <c:pt idx="1143">
                  <c:v>16.899999999999999</c:v>
                </c:pt>
                <c:pt idx="1144">
                  <c:v>16</c:v>
                </c:pt>
                <c:pt idx="1145">
                  <c:v>6.65</c:v>
                </c:pt>
                <c:pt idx="1146">
                  <c:v>12.633333333333333</c:v>
                </c:pt>
                <c:pt idx="1147">
                  <c:v>8.9833333333333325</c:v>
                </c:pt>
                <c:pt idx="1148">
                  <c:v>10.199999999999999</c:v>
                </c:pt>
                <c:pt idx="1149">
                  <c:v>3.5666666666666669</c:v>
                </c:pt>
                <c:pt idx="1150">
                  <c:v>5.6333333333333337</c:v>
                </c:pt>
                <c:pt idx="1151">
                  <c:v>28.75</c:v>
                </c:pt>
                <c:pt idx="1152">
                  <c:v>6.7166666666666668</c:v>
                </c:pt>
                <c:pt idx="1153">
                  <c:v>6.8</c:v>
                </c:pt>
                <c:pt idx="1154">
                  <c:v>8.3333333333333339</c:v>
                </c:pt>
                <c:pt idx="1155">
                  <c:v>25.616666666666667</c:v>
                </c:pt>
                <c:pt idx="1156">
                  <c:v>19.833333333333332</c:v>
                </c:pt>
                <c:pt idx="1157">
                  <c:v>18.433333333333334</c:v>
                </c:pt>
                <c:pt idx="1158">
                  <c:v>13.383333333333333</c:v>
                </c:pt>
                <c:pt idx="1159">
                  <c:v>10.966666666666667</c:v>
                </c:pt>
                <c:pt idx="1160">
                  <c:v>6.05</c:v>
                </c:pt>
                <c:pt idx="1161">
                  <c:v>14.85</c:v>
                </c:pt>
                <c:pt idx="1162">
                  <c:v>7.1333333333333337</c:v>
                </c:pt>
                <c:pt idx="1163">
                  <c:v>5.9833333333333334</c:v>
                </c:pt>
                <c:pt idx="1164">
                  <c:v>22.95</c:v>
                </c:pt>
                <c:pt idx="1165">
                  <c:v>14.416666666666666</c:v>
                </c:pt>
                <c:pt idx="1166">
                  <c:v>5.1833333333333336</c:v>
                </c:pt>
                <c:pt idx="1167">
                  <c:v>9.8000000000000007</c:v>
                </c:pt>
                <c:pt idx="1168">
                  <c:v>6.7333333333333334</c:v>
                </c:pt>
                <c:pt idx="1169">
                  <c:v>2.4</c:v>
                </c:pt>
                <c:pt idx="1170">
                  <c:v>20.066666666666666</c:v>
                </c:pt>
                <c:pt idx="1171">
                  <c:v>13.016666666666667</c:v>
                </c:pt>
                <c:pt idx="1172">
                  <c:v>9.9333333333333336</c:v>
                </c:pt>
                <c:pt idx="1173">
                  <c:v>25.133333333333333</c:v>
                </c:pt>
                <c:pt idx="1174">
                  <c:v>15.35</c:v>
                </c:pt>
                <c:pt idx="1175">
                  <c:v>2.8166666666666669</c:v>
                </c:pt>
                <c:pt idx="1176">
                  <c:v>12.833333333333334</c:v>
                </c:pt>
                <c:pt idx="1177">
                  <c:v>23.3</c:v>
                </c:pt>
                <c:pt idx="1178">
                  <c:v>11.95</c:v>
                </c:pt>
                <c:pt idx="1179">
                  <c:v>11.683333333333334</c:v>
                </c:pt>
                <c:pt idx="1180">
                  <c:v>6.9</c:v>
                </c:pt>
                <c:pt idx="1181">
                  <c:v>32.866666666666667</c:v>
                </c:pt>
                <c:pt idx="1182">
                  <c:v>8.0166666666666675</c:v>
                </c:pt>
                <c:pt idx="1183">
                  <c:v>10.7</c:v>
                </c:pt>
                <c:pt idx="1184">
                  <c:v>9.9166666666666661</c:v>
                </c:pt>
                <c:pt idx="1185">
                  <c:v>13.816666666666666</c:v>
                </c:pt>
                <c:pt idx="1186">
                  <c:v>16.383333333333333</c:v>
                </c:pt>
                <c:pt idx="1187">
                  <c:v>22.7</c:v>
                </c:pt>
                <c:pt idx="1188">
                  <c:v>14.7</c:v>
                </c:pt>
                <c:pt idx="1189">
                  <c:v>7.1166666666666663</c:v>
                </c:pt>
                <c:pt idx="1190">
                  <c:v>15.566666666666666</c:v>
                </c:pt>
                <c:pt idx="1191">
                  <c:v>10.6</c:v>
                </c:pt>
                <c:pt idx="1192">
                  <c:v>8.15</c:v>
                </c:pt>
                <c:pt idx="1193">
                  <c:v>9.8000000000000007</c:v>
                </c:pt>
                <c:pt idx="1194">
                  <c:v>10</c:v>
                </c:pt>
                <c:pt idx="1195">
                  <c:v>7.4</c:v>
                </c:pt>
                <c:pt idx="1196">
                  <c:v>7.8</c:v>
                </c:pt>
                <c:pt idx="1197">
                  <c:v>8.4166666666666661</c:v>
                </c:pt>
                <c:pt idx="1198">
                  <c:v>3.4666666666666668</c:v>
                </c:pt>
                <c:pt idx="1199">
                  <c:v>16.866666666666667</c:v>
                </c:pt>
                <c:pt idx="1200">
                  <c:v>11.466666666666667</c:v>
                </c:pt>
                <c:pt idx="1201">
                  <c:v>8.9333333333333336</c:v>
                </c:pt>
                <c:pt idx="1202">
                  <c:v>8.6166666666666671</c:v>
                </c:pt>
                <c:pt idx="1203">
                  <c:v>12.333333333333334</c:v>
                </c:pt>
                <c:pt idx="1204">
                  <c:v>11.933333333333334</c:v>
                </c:pt>
                <c:pt idx="1205">
                  <c:v>17.433333333333334</c:v>
                </c:pt>
                <c:pt idx="1206">
                  <c:v>8.3000000000000007</c:v>
                </c:pt>
                <c:pt idx="1207">
                  <c:v>11.3</c:v>
                </c:pt>
                <c:pt idx="1208">
                  <c:v>21.25</c:v>
                </c:pt>
                <c:pt idx="1209">
                  <c:v>3.3333333333333335</c:v>
                </c:pt>
                <c:pt idx="1210">
                  <c:v>6.583333333333333</c:v>
                </c:pt>
                <c:pt idx="1211">
                  <c:v>17.45</c:v>
                </c:pt>
                <c:pt idx="1212">
                  <c:v>10.983333333333333</c:v>
                </c:pt>
                <c:pt idx="1213">
                  <c:v>31.45</c:v>
                </c:pt>
                <c:pt idx="1214">
                  <c:v>10.433333333333334</c:v>
                </c:pt>
                <c:pt idx="1215">
                  <c:v>13.95</c:v>
                </c:pt>
                <c:pt idx="1216">
                  <c:v>5.1333333333333337</c:v>
                </c:pt>
                <c:pt idx="1217">
                  <c:v>14.583333333333334</c:v>
                </c:pt>
                <c:pt idx="1218">
                  <c:v>7.0166666666666666</c:v>
                </c:pt>
                <c:pt idx="1219">
                  <c:v>17.633333333333333</c:v>
                </c:pt>
                <c:pt idx="1220">
                  <c:v>27.533333333333335</c:v>
                </c:pt>
                <c:pt idx="1221">
                  <c:v>13.433333333333334</c:v>
                </c:pt>
                <c:pt idx="1222">
                  <c:v>9.7166666666666668</c:v>
                </c:pt>
                <c:pt idx="1223">
                  <c:v>14.35</c:v>
                </c:pt>
                <c:pt idx="1224">
                  <c:v>4.3</c:v>
                </c:pt>
                <c:pt idx="1225">
                  <c:v>7.2166666666666668</c:v>
                </c:pt>
                <c:pt idx="1226">
                  <c:v>18.366666666666667</c:v>
                </c:pt>
                <c:pt idx="1227">
                  <c:v>10.199999999999999</c:v>
                </c:pt>
                <c:pt idx="1228">
                  <c:v>3.05</c:v>
                </c:pt>
                <c:pt idx="1229">
                  <c:v>9.3333333333333339</c:v>
                </c:pt>
                <c:pt idx="1230">
                  <c:v>6.5333333333333332</c:v>
                </c:pt>
                <c:pt idx="1231">
                  <c:v>5.9833333333333334</c:v>
                </c:pt>
                <c:pt idx="1232">
                  <c:v>9.6999999999999993</c:v>
                </c:pt>
                <c:pt idx="1233">
                  <c:v>8.8166666666666664</c:v>
                </c:pt>
                <c:pt idx="1234">
                  <c:v>6.1</c:v>
                </c:pt>
                <c:pt idx="1235">
                  <c:v>5.6833333333333336</c:v>
                </c:pt>
                <c:pt idx="1236">
                  <c:v>31.416666666666668</c:v>
                </c:pt>
                <c:pt idx="1237">
                  <c:v>6.3</c:v>
                </c:pt>
                <c:pt idx="1238">
                  <c:v>8.2833333333333332</c:v>
                </c:pt>
                <c:pt idx="1239">
                  <c:v>25.85</c:v>
                </c:pt>
                <c:pt idx="1240">
                  <c:v>16.683333333333334</c:v>
                </c:pt>
                <c:pt idx="1241">
                  <c:v>7.4666666666666668</c:v>
                </c:pt>
                <c:pt idx="1242">
                  <c:v>6.3166666666666664</c:v>
                </c:pt>
                <c:pt idx="1243">
                  <c:v>12</c:v>
                </c:pt>
                <c:pt idx="1244">
                  <c:v>11.616666666666667</c:v>
                </c:pt>
                <c:pt idx="1245">
                  <c:v>11.2</c:v>
                </c:pt>
                <c:pt idx="1246">
                  <c:v>8.15</c:v>
                </c:pt>
                <c:pt idx="1247">
                  <c:v>7.15</c:v>
                </c:pt>
                <c:pt idx="1248">
                  <c:v>8.2666666666666675</c:v>
                </c:pt>
                <c:pt idx="1249">
                  <c:v>12.9</c:v>
                </c:pt>
                <c:pt idx="1250">
                  <c:v>9.65</c:v>
                </c:pt>
                <c:pt idx="1251">
                  <c:v>9.4666666666666668</c:v>
                </c:pt>
                <c:pt idx="1252">
                  <c:v>10.25</c:v>
                </c:pt>
                <c:pt idx="1253">
                  <c:v>5.9666666666666668</c:v>
                </c:pt>
                <c:pt idx="1254">
                  <c:v>21.733333333333334</c:v>
                </c:pt>
                <c:pt idx="1255">
                  <c:v>11.916666666666666</c:v>
                </c:pt>
                <c:pt idx="1256">
                  <c:v>7.65</c:v>
                </c:pt>
                <c:pt idx="1257">
                  <c:v>11.083333333333334</c:v>
                </c:pt>
                <c:pt idx="1258">
                  <c:v>13.783333333333333</c:v>
                </c:pt>
                <c:pt idx="1259">
                  <c:v>11.8</c:v>
                </c:pt>
                <c:pt idx="1260">
                  <c:v>9.4499999999999993</c:v>
                </c:pt>
                <c:pt idx="1261">
                  <c:v>4.8666666666666663</c:v>
                </c:pt>
                <c:pt idx="1262">
                  <c:v>3.95</c:v>
                </c:pt>
                <c:pt idx="1263">
                  <c:v>19.133333333333333</c:v>
                </c:pt>
                <c:pt idx="1264">
                  <c:v>20.516666666666666</c:v>
                </c:pt>
                <c:pt idx="1265">
                  <c:v>9.8333333333333339</c:v>
                </c:pt>
                <c:pt idx="1266">
                  <c:v>13.916666666666666</c:v>
                </c:pt>
                <c:pt idx="1267">
                  <c:v>8.8833333333333329</c:v>
                </c:pt>
                <c:pt idx="1268">
                  <c:v>11.3</c:v>
                </c:pt>
                <c:pt idx="1269">
                  <c:v>18.466666666666665</c:v>
                </c:pt>
                <c:pt idx="1270">
                  <c:v>6.6166666666666663</c:v>
                </c:pt>
                <c:pt idx="1271">
                  <c:v>10.566666666666666</c:v>
                </c:pt>
                <c:pt idx="1272">
                  <c:v>8.9</c:v>
                </c:pt>
                <c:pt idx="1273">
                  <c:v>3.1166666666666667</c:v>
                </c:pt>
                <c:pt idx="1274">
                  <c:v>22.266666666666666</c:v>
                </c:pt>
                <c:pt idx="1275">
                  <c:v>12.95</c:v>
                </c:pt>
                <c:pt idx="1276">
                  <c:v>29.466666666666665</c:v>
                </c:pt>
                <c:pt idx="1277">
                  <c:v>15.7</c:v>
                </c:pt>
                <c:pt idx="1278">
                  <c:v>17.5</c:v>
                </c:pt>
                <c:pt idx="1279">
                  <c:v>12.866666666666667</c:v>
                </c:pt>
                <c:pt idx="1280">
                  <c:v>3.3</c:v>
                </c:pt>
                <c:pt idx="1281">
                  <c:v>11.95</c:v>
                </c:pt>
                <c:pt idx="1282">
                  <c:v>8.8333333333333339</c:v>
                </c:pt>
                <c:pt idx="1283">
                  <c:v>9.9833333333333325</c:v>
                </c:pt>
                <c:pt idx="1284">
                  <c:v>13.133333333333333</c:v>
                </c:pt>
                <c:pt idx="1285">
                  <c:v>9.1333333333333329</c:v>
                </c:pt>
                <c:pt idx="1286">
                  <c:v>11.316666666666666</c:v>
                </c:pt>
                <c:pt idx="1287">
                  <c:v>5.3166666666666664</c:v>
                </c:pt>
                <c:pt idx="1288">
                  <c:v>26.966666666666665</c:v>
                </c:pt>
                <c:pt idx="1289">
                  <c:v>103.08333333333333</c:v>
                </c:pt>
                <c:pt idx="1290">
                  <c:v>57.283333333333331</c:v>
                </c:pt>
                <c:pt idx="1291">
                  <c:v>32</c:v>
                </c:pt>
                <c:pt idx="1292">
                  <c:v>196.93333333333334</c:v>
                </c:pt>
                <c:pt idx="1293">
                  <c:v>13.983333333333333</c:v>
                </c:pt>
                <c:pt idx="1294">
                  <c:v>37.5</c:v>
                </c:pt>
                <c:pt idx="1295">
                  <c:v>19.716666666666665</c:v>
                </c:pt>
                <c:pt idx="1296">
                  <c:v>16.350000000000001</c:v>
                </c:pt>
                <c:pt idx="1297">
                  <c:v>35.116666666666667</c:v>
                </c:pt>
                <c:pt idx="1298">
                  <c:v>16.2</c:v>
                </c:pt>
                <c:pt idx="1299">
                  <c:v>129.13333333333333</c:v>
                </c:pt>
                <c:pt idx="1300">
                  <c:v>12.516666666666667</c:v>
                </c:pt>
                <c:pt idx="1301">
                  <c:v>6.4833333333333334</c:v>
                </c:pt>
                <c:pt idx="1302">
                  <c:v>10</c:v>
                </c:pt>
                <c:pt idx="1303">
                  <c:v>17.266666666666666</c:v>
                </c:pt>
                <c:pt idx="1304">
                  <c:v>12.133333333333333</c:v>
                </c:pt>
                <c:pt idx="1305">
                  <c:v>18.383333333333333</c:v>
                </c:pt>
                <c:pt idx="1306">
                  <c:v>10.733333333333333</c:v>
                </c:pt>
                <c:pt idx="1307">
                  <c:v>24.833333333333332</c:v>
                </c:pt>
                <c:pt idx="1308">
                  <c:v>14.816666666666666</c:v>
                </c:pt>
                <c:pt idx="1309">
                  <c:v>7.833333333333333</c:v>
                </c:pt>
                <c:pt idx="1310">
                  <c:v>21.533333333333335</c:v>
                </c:pt>
                <c:pt idx="1311">
                  <c:v>21.8</c:v>
                </c:pt>
                <c:pt idx="1312">
                  <c:v>4.1500000000000004</c:v>
                </c:pt>
                <c:pt idx="1313">
                  <c:v>10.199999999999999</c:v>
                </c:pt>
                <c:pt idx="1314">
                  <c:v>15.133333333333333</c:v>
                </c:pt>
                <c:pt idx="1315">
                  <c:v>24.3</c:v>
                </c:pt>
                <c:pt idx="1316">
                  <c:v>8.0333333333333332</c:v>
                </c:pt>
                <c:pt idx="1317">
                  <c:v>6.8666666666666663</c:v>
                </c:pt>
                <c:pt idx="1318">
                  <c:v>79.783333333333331</c:v>
                </c:pt>
                <c:pt idx="1319">
                  <c:v>5.85</c:v>
                </c:pt>
                <c:pt idx="1320">
                  <c:v>11.8</c:v>
                </c:pt>
                <c:pt idx="1321">
                  <c:v>5.95</c:v>
                </c:pt>
                <c:pt idx="1322">
                  <c:v>2.35</c:v>
                </c:pt>
                <c:pt idx="1323">
                  <c:v>15.45</c:v>
                </c:pt>
                <c:pt idx="1324">
                  <c:v>4.6166666666666663</c:v>
                </c:pt>
                <c:pt idx="1325">
                  <c:v>47.55</c:v>
                </c:pt>
                <c:pt idx="1326">
                  <c:v>18.350000000000001</c:v>
                </c:pt>
                <c:pt idx="1327">
                  <c:v>12.1</c:v>
                </c:pt>
                <c:pt idx="1328">
                  <c:v>28.683333333333334</c:v>
                </c:pt>
                <c:pt idx="1329">
                  <c:v>7.3666666666666663</c:v>
                </c:pt>
                <c:pt idx="1330">
                  <c:v>6.083333333333333</c:v>
                </c:pt>
                <c:pt idx="1331">
                  <c:v>5.9833333333333334</c:v>
                </c:pt>
                <c:pt idx="1332">
                  <c:v>7.1333333333333337</c:v>
                </c:pt>
                <c:pt idx="1333">
                  <c:v>62.333333333333336</c:v>
                </c:pt>
                <c:pt idx="1334">
                  <c:v>5.45</c:v>
                </c:pt>
                <c:pt idx="1335">
                  <c:v>8.3666666666666671</c:v>
                </c:pt>
                <c:pt idx="1336">
                  <c:v>8.6</c:v>
                </c:pt>
                <c:pt idx="1337">
                  <c:v>8.4499999999999993</c:v>
                </c:pt>
                <c:pt idx="1338">
                  <c:v>5.1166666666666663</c:v>
                </c:pt>
                <c:pt idx="1339">
                  <c:v>5.6333333333333337</c:v>
                </c:pt>
                <c:pt idx="1340">
                  <c:v>7.4</c:v>
                </c:pt>
                <c:pt idx="1341">
                  <c:v>10.533333333333333</c:v>
                </c:pt>
                <c:pt idx="1342">
                  <c:v>5.6833333333333336</c:v>
                </c:pt>
                <c:pt idx="1343">
                  <c:v>9.8833333333333329</c:v>
                </c:pt>
                <c:pt idx="1344">
                  <c:v>5.5333333333333332</c:v>
                </c:pt>
                <c:pt idx="1345">
                  <c:v>6.7333333333333334</c:v>
                </c:pt>
                <c:pt idx="1346">
                  <c:v>32.033333333333331</c:v>
                </c:pt>
                <c:pt idx="1347">
                  <c:v>10.116666666666667</c:v>
                </c:pt>
                <c:pt idx="1348">
                  <c:v>5.083333333333333</c:v>
                </c:pt>
                <c:pt idx="1349">
                  <c:v>5.6166666666666663</c:v>
                </c:pt>
                <c:pt idx="1350">
                  <c:v>8.0666666666666664</c:v>
                </c:pt>
                <c:pt idx="1351">
                  <c:v>7.5166666666666666</c:v>
                </c:pt>
                <c:pt idx="1352">
                  <c:v>12.116666666666667</c:v>
                </c:pt>
                <c:pt idx="1353">
                  <c:v>6.2666666666666666</c:v>
                </c:pt>
                <c:pt idx="1354">
                  <c:v>10.65</c:v>
                </c:pt>
                <c:pt idx="1355">
                  <c:v>8.1999999999999993</c:v>
                </c:pt>
                <c:pt idx="1356">
                  <c:v>4.6833333333333336</c:v>
                </c:pt>
                <c:pt idx="1357">
                  <c:v>9.2833333333333332</c:v>
                </c:pt>
                <c:pt idx="1358">
                  <c:v>10.066666666666666</c:v>
                </c:pt>
                <c:pt idx="1359">
                  <c:v>8.0666666666666664</c:v>
                </c:pt>
                <c:pt idx="1360">
                  <c:v>3.5333333333333332</c:v>
                </c:pt>
                <c:pt idx="1361">
                  <c:v>12.733333333333333</c:v>
                </c:pt>
                <c:pt idx="1362">
                  <c:v>14.016666666666667</c:v>
                </c:pt>
                <c:pt idx="1363">
                  <c:v>5.4666666666666668</c:v>
                </c:pt>
                <c:pt idx="1364">
                  <c:v>9.5833333333333339</c:v>
                </c:pt>
                <c:pt idx="1365">
                  <c:v>8.85</c:v>
                </c:pt>
                <c:pt idx="1366">
                  <c:v>3.9833333333333334</c:v>
                </c:pt>
                <c:pt idx="1367">
                  <c:v>6.2166666666666668</c:v>
                </c:pt>
                <c:pt idx="1368">
                  <c:v>10.3</c:v>
                </c:pt>
                <c:pt idx="1369">
                  <c:v>4.666666666666667</c:v>
                </c:pt>
                <c:pt idx="1370">
                  <c:v>5.2166666666666668</c:v>
                </c:pt>
                <c:pt idx="1371">
                  <c:v>12.4</c:v>
                </c:pt>
                <c:pt idx="1372">
                  <c:v>25.433333333333334</c:v>
                </c:pt>
                <c:pt idx="1373">
                  <c:v>12.216666666666667</c:v>
                </c:pt>
                <c:pt idx="1374">
                  <c:v>7.55</c:v>
                </c:pt>
                <c:pt idx="1375">
                  <c:v>14.4</c:v>
                </c:pt>
                <c:pt idx="1376">
                  <c:v>17.966666666666665</c:v>
                </c:pt>
                <c:pt idx="1377">
                  <c:v>4.1833333333333336</c:v>
                </c:pt>
                <c:pt idx="1378">
                  <c:v>3.95</c:v>
                </c:pt>
                <c:pt idx="1379">
                  <c:v>8.3166666666666664</c:v>
                </c:pt>
                <c:pt idx="1380">
                  <c:v>16.8</c:v>
                </c:pt>
                <c:pt idx="1381">
                  <c:v>26.65</c:v>
                </c:pt>
                <c:pt idx="1382">
                  <c:v>9.2666666666666675</c:v>
                </c:pt>
                <c:pt idx="1383">
                  <c:v>4.7166666666666668</c:v>
                </c:pt>
                <c:pt idx="1384">
                  <c:v>8.0166666666666675</c:v>
                </c:pt>
                <c:pt idx="1385">
                  <c:v>5.0999999999999996</c:v>
                </c:pt>
                <c:pt idx="1386">
                  <c:v>6.65</c:v>
                </c:pt>
                <c:pt idx="1387">
                  <c:v>14.966666666666667</c:v>
                </c:pt>
                <c:pt idx="1388">
                  <c:v>9.7333333333333325</c:v>
                </c:pt>
                <c:pt idx="1389">
                  <c:v>15</c:v>
                </c:pt>
                <c:pt idx="1390">
                  <c:v>6.5</c:v>
                </c:pt>
                <c:pt idx="1391">
                  <c:v>20.233333333333334</c:v>
                </c:pt>
                <c:pt idx="1392">
                  <c:v>7.833333333333333</c:v>
                </c:pt>
                <c:pt idx="1393">
                  <c:v>9.5666666666666664</c:v>
                </c:pt>
                <c:pt idx="1394">
                  <c:v>9.25</c:v>
                </c:pt>
                <c:pt idx="1395">
                  <c:v>21.266666666666666</c:v>
                </c:pt>
                <c:pt idx="1396">
                  <c:v>8.1166666666666671</c:v>
                </c:pt>
                <c:pt idx="1397">
                  <c:v>6.3833333333333337</c:v>
                </c:pt>
                <c:pt idx="1398">
                  <c:v>8.8666666666666671</c:v>
                </c:pt>
                <c:pt idx="1399">
                  <c:v>7.15</c:v>
                </c:pt>
                <c:pt idx="1400">
                  <c:v>9.6833333333333336</c:v>
                </c:pt>
                <c:pt idx="1401">
                  <c:v>9.3666666666666671</c:v>
                </c:pt>
                <c:pt idx="1402">
                  <c:v>3.8666666666666667</c:v>
                </c:pt>
                <c:pt idx="1403">
                  <c:v>6.4</c:v>
                </c:pt>
                <c:pt idx="1404">
                  <c:v>5.2666666666666666</c:v>
                </c:pt>
                <c:pt idx="1405">
                  <c:v>25.8</c:v>
                </c:pt>
                <c:pt idx="1406">
                  <c:v>4.416666666666667</c:v>
                </c:pt>
                <c:pt idx="1407">
                  <c:v>10.716666666666667</c:v>
                </c:pt>
                <c:pt idx="1408">
                  <c:v>20.3</c:v>
                </c:pt>
                <c:pt idx="1409">
                  <c:v>18.133333333333333</c:v>
                </c:pt>
                <c:pt idx="1410">
                  <c:v>9.9333333333333336</c:v>
                </c:pt>
                <c:pt idx="1411">
                  <c:v>7.666666666666667</c:v>
                </c:pt>
                <c:pt idx="1412">
                  <c:v>4.3833333333333337</c:v>
                </c:pt>
                <c:pt idx="1413">
                  <c:v>8.65</c:v>
                </c:pt>
                <c:pt idx="1414">
                  <c:v>3.75</c:v>
                </c:pt>
                <c:pt idx="1415">
                  <c:v>14.566666666666666</c:v>
                </c:pt>
                <c:pt idx="1416">
                  <c:v>80.583333333333329</c:v>
                </c:pt>
                <c:pt idx="1417">
                  <c:v>6.5</c:v>
                </c:pt>
                <c:pt idx="1418">
                  <c:v>112</c:v>
                </c:pt>
                <c:pt idx="1419">
                  <c:v>13.266666666666667</c:v>
                </c:pt>
                <c:pt idx="1420">
                  <c:v>9.2833333333333332</c:v>
                </c:pt>
                <c:pt idx="1421">
                  <c:v>6.666666666666667</c:v>
                </c:pt>
                <c:pt idx="1422">
                  <c:v>9.6333333333333329</c:v>
                </c:pt>
                <c:pt idx="1423">
                  <c:v>5.666666666666667</c:v>
                </c:pt>
                <c:pt idx="1424">
                  <c:v>6.1166666666666663</c:v>
                </c:pt>
                <c:pt idx="1425">
                  <c:v>4.6500000000000004</c:v>
                </c:pt>
                <c:pt idx="1426">
                  <c:v>23.466666666666665</c:v>
                </c:pt>
                <c:pt idx="1427">
                  <c:v>8.0833333333333339</c:v>
                </c:pt>
                <c:pt idx="1428">
                  <c:v>19.283333333333335</c:v>
                </c:pt>
                <c:pt idx="1429">
                  <c:v>18</c:v>
                </c:pt>
                <c:pt idx="1430">
                  <c:v>13.5</c:v>
                </c:pt>
                <c:pt idx="1431">
                  <c:v>11.483333333333333</c:v>
                </c:pt>
                <c:pt idx="1432">
                  <c:v>12.416666666666666</c:v>
                </c:pt>
                <c:pt idx="1433">
                  <c:v>21.5</c:v>
                </c:pt>
                <c:pt idx="1434">
                  <c:v>7.05</c:v>
                </c:pt>
                <c:pt idx="1435">
                  <c:v>7.666666666666667</c:v>
                </c:pt>
                <c:pt idx="1436">
                  <c:v>17.733333333333334</c:v>
                </c:pt>
                <c:pt idx="1437">
                  <c:v>18.45</c:v>
                </c:pt>
                <c:pt idx="1438">
                  <c:v>4.2666666666666666</c:v>
                </c:pt>
                <c:pt idx="1439">
                  <c:v>12.65</c:v>
                </c:pt>
                <c:pt idx="1440">
                  <c:v>5.3833333333333337</c:v>
                </c:pt>
                <c:pt idx="1441">
                  <c:v>11.75</c:v>
                </c:pt>
                <c:pt idx="1442">
                  <c:v>4.4833333333333334</c:v>
                </c:pt>
                <c:pt idx="1443">
                  <c:v>24.233333333333334</c:v>
                </c:pt>
                <c:pt idx="1444">
                  <c:v>11.7</c:v>
                </c:pt>
                <c:pt idx="1445">
                  <c:v>8.7833333333333332</c:v>
                </c:pt>
                <c:pt idx="1446">
                  <c:v>11.016666666666667</c:v>
                </c:pt>
                <c:pt idx="1447">
                  <c:v>22.633333333333333</c:v>
                </c:pt>
                <c:pt idx="1448">
                  <c:v>5.2333333333333334</c:v>
                </c:pt>
                <c:pt idx="1449">
                  <c:v>7.0666666666666664</c:v>
                </c:pt>
                <c:pt idx="1450">
                  <c:v>10.783333333333333</c:v>
                </c:pt>
                <c:pt idx="1451">
                  <c:v>10.25</c:v>
                </c:pt>
                <c:pt idx="1452">
                  <c:v>13.483333333333333</c:v>
                </c:pt>
                <c:pt idx="1453">
                  <c:v>65.900000000000006</c:v>
                </c:pt>
                <c:pt idx="1454">
                  <c:v>3.6833333333333331</c:v>
                </c:pt>
                <c:pt idx="1455">
                  <c:v>17.366666666666667</c:v>
                </c:pt>
                <c:pt idx="1456">
                  <c:v>19</c:v>
                </c:pt>
                <c:pt idx="1457">
                  <c:v>9.65</c:v>
                </c:pt>
                <c:pt idx="1458">
                  <c:v>3.7</c:v>
                </c:pt>
                <c:pt idx="1459">
                  <c:v>13.666666666666666</c:v>
                </c:pt>
                <c:pt idx="1460">
                  <c:v>2.7</c:v>
                </c:pt>
                <c:pt idx="1461">
                  <c:v>14.1</c:v>
                </c:pt>
                <c:pt idx="1462">
                  <c:v>96.88333333333334</c:v>
                </c:pt>
                <c:pt idx="1463">
                  <c:v>14.466666666666667</c:v>
                </c:pt>
                <c:pt idx="1464">
                  <c:v>4.95</c:v>
                </c:pt>
                <c:pt idx="1465">
                  <c:v>12.133333333333333</c:v>
                </c:pt>
                <c:pt idx="1466">
                  <c:v>12</c:v>
                </c:pt>
                <c:pt idx="1467">
                  <c:v>7.3833333333333337</c:v>
                </c:pt>
                <c:pt idx="1468">
                  <c:v>12.233333333333333</c:v>
                </c:pt>
                <c:pt idx="1469">
                  <c:v>13.833333333333334</c:v>
                </c:pt>
                <c:pt idx="1470">
                  <c:v>7.2833333333333332</c:v>
                </c:pt>
                <c:pt idx="1471">
                  <c:v>9.4499999999999993</c:v>
                </c:pt>
                <c:pt idx="1472">
                  <c:v>14.583333333333334</c:v>
                </c:pt>
                <c:pt idx="1473">
                  <c:v>8.1166666666666671</c:v>
                </c:pt>
                <c:pt idx="1474">
                  <c:v>12.616666666666667</c:v>
                </c:pt>
                <c:pt idx="1475">
                  <c:v>10.133333333333333</c:v>
                </c:pt>
                <c:pt idx="1476">
                  <c:v>5.9</c:v>
                </c:pt>
                <c:pt idx="1477">
                  <c:v>5.8666666666666663</c:v>
                </c:pt>
                <c:pt idx="1478">
                  <c:v>5.2833333333333332</c:v>
                </c:pt>
                <c:pt idx="1479">
                  <c:v>10.1</c:v>
                </c:pt>
                <c:pt idx="1480">
                  <c:v>8.1333333333333329</c:v>
                </c:pt>
                <c:pt idx="1481">
                  <c:v>21.25</c:v>
                </c:pt>
                <c:pt idx="1482">
                  <c:v>7.7833333333333332</c:v>
                </c:pt>
                <c:pt idx="1483">
                  <c:v>25.783333333333335</c:v>
                </c:pt>
                <c:pt idx="1484">
                  <c:v>38.516666666666666</c:v>
                </c:pt>
                <c:pt idx="1485">
                  <c:v>13.383333333333333</c:v>
                </c:pt>
                <c:pt idx="1486">
                  <c:v>16.733333333333334</c:v>
                </c:pt>
                <c:pt idx="1487">
                  <c:v>12.7</c:v>
                </c:pt>
                <c:pt idx="1488">
                  <c:v>9.0833333333333339</c:v>
                </c:pt>
                <c:pt idx="1489">
                  <c:v>10.383333333333333</c:v>
                </c:pt>
                <c:pt idx="1490">
                  <c:v>13.783333333333333</c:v>
                </c:pt>
                <c:pt idx="1491">
                  <c:v>5.8</c:v>
                </c:pt>
                <c:pt idx="1492">
                  <c:v>15.333333333333334</c:v>
                </c:pt>
                <c:pt idx="1493">
                  <c:v>5.6333333333333337</c:v>
                </c:pt>
                <c:pt idx="1494">
                  <c:v>23.316666666666666</c:v>
                </c:pt>
                <c:pt idx="1495">
                  <c:v>16.333333333333332</c:v>
                </c:pt>
                <c:pt idx="1496">
                  <c:v>11.8</c:v>
                </c:pt>
                <c:pt idx="1497">
                  <c:v>7.416666666666667</c:v>
                </c:pt>
                <c:pt idx="1498">
                  <c:v>7.8166666666666664</c:v>
                </c:pt>
                <c:pt idx="1499">
                  <c:v>21.25</c:v>
                </c:pt>
                <c:pt idx="1500">
                  <c:v>8.65</c:v>
                </c:pt>
                <c:pt idx="1501">
                  <c:v>7.6333333333333337</c:v>
                </c:pt>
                <c:pt idx="1502">
                  <c:v>12.633333333333333</c:v>
                </c:pt>
                <c:pt idx="1503">
                  <c:v>5</c:v>
                </c:pt>
                <c:pt idx="1504">
                  <c:v>6.8666666666666663</c:v>
                </c:pt>
                <c:pt idx="1505">
                  <c:v>10.616666666666667</c:v>
                </c:pt>
                <c:pt idx="1506">
                  <c:v>18.616666666666667</c:v>
                </c:pt>
                <c:pt idx="1507">
                  <c:v>16.516666666666666</c:v>
                </c:pt>
                <c:pt idx="1508">
                  <c:v>5.3166666666666664</c:v>
                </c:pt>
                <c:pt idx="1509">
                  <c:v>5.15</c:v>
                </c:pt>
                <c:pt idx="1510">
                  <c:v>25.266666666666666</c:v>
                </c:pt>
                <c:pt idx="1511">
                  <c:v>12.883333333333333</c:v>
                </c:pt>
                <c:pt idx="1512">
                  <c:v>9.2333333333333325</c:v>
                </c:pt>
                <c:pt idx="1513">
                  <c:v>7.7666666666666666</c:v>
                </c:pt>
                <c:pt idx="1514">
                  <c:v>15.816666666666666</c:v>
                </c:pt>
                <c:pt idx="1515">
                  <c:v>9.0666666666666664</c:v>
                </c:pt>
                <c:pt idx="1516">
                  <c:v>5.8166666666666664</c:v>
                </c:pt>
                <c:pt idx="1517">
                  <c:v>4.1833333333333336</c:v>
                </c:pt>
                <c:pt idx="1518">
                  <c:v>23.4</c:v>
                </c:pt>
                <c:pt idx="1519">
                  <c:v>8.8333333333333339</c:v>
                </c:pt>
                <c:pt idx="1520">
                  <c:v>11.283333333333333</c:v>
                </c:pt>
                <c:pt idx="1521">
                  <c:v>19.7</c:v>
                </c:pt>
                <c:pt idx="1522">
                  <c:v>3.2833333333333332</c:v>
                </c:pt>
                <c:pt idx="1523">
                  <c:v>15.633333333333333</c:v>
                </c:pt>
                <c:pt idx="1524">
                  <c:v>3.9333333333333331</c:v>
                </c:pt>
                <c:pt idx="1525">
                  <c:v>5.6</c:v>
                </c:pt>
                <c:pt idx="1526">
                  <c:v>17.266666666666666</c:v>
                </c:pt>
                <c:pt idx="1527">
                  <c:v>10.433333333333334</c:v>
                </c:pt>
                <c:pt idx="1528">
                  <c:v>5.0666666666666664</c:v>
                </c:pt>
                <c:pt idx="1529">
                  <c:v>20.583333333333332</c:v>
                </c:pt>
                <c:pt idx="1530">
                  <c:v>9.0500000000000007</c:v>
                </c:pt>
                <c:pt idx="1531">
                  <c:v>8.7666666666666675</c:v>
                </c:pt>
                <c:pt idx="1532">
                  <c:v>6.05</c:v>
                </c:pt>
                <c:pt idx="1533">
                  <c:v>6.5666666666666664</c:v>
                </c:pt>
                <c:pt idx="1534">
                  <c:v>13.933333333333334</c:v>
                </c:pt>
                <c:pt idx="1535">
                  <c:v>13.35</c:v>
                </c:pt>
                <c:pt idx="1536">
                  <c:v>22.983333333333334</c:v>
                </c:pt>
                <c:pt idx="1537">
                  <c:v>24.3</c:v>
                </c:pt>
                <c:pt idx="1538">
                  <c:v>20.383333333333333</c:v>
                </c:pt>
                <c:pt idx="1539">
                  <c:v>9.6333333333333329</c:v>
                </c:pt>
                <c:pt idx="1540">
                  <c:v>15.616666666666667</c:v>
                </c:pt>
                <c:pt idx="1541">
                  <c:v>25.183333333333334</c:v>
                </c:pt>
                <c:pt idx="1542">
                  <c:v>10.8</c:v>
                </c:pt>
                <c:pt idx="1543">
                  <c:v>8.8666666666666671</c:v>
                </c:pt>
                <c:pt idx="1544">
                  <c:v>6.083333333333333</c:v>
                </c:pt>
                <c:pt idx="1545">
                  <c:v>16.283333333333335</c:v>
                </c:pt>
                <c:pt idx="1546">
                  <c:v>9.6999999999999993</c:v>
                </c:pt>
                <c:pt idx="1547">
                  <c:v>12.433333333333334</c:v>
                </c:pt>
                <c:pt idx="1548">
                  <c:v>4.9333333333333336</c:v>
                </c:pt>
                <c:pt idx="1549">
                  <c:v>5.05</c:v>
                </c:pt>
                <c:pt idx="1550">
                  <c:v>12.083333333333334</c:v>
                </c:pt>
                <c:pt idx="1551">
                  <c:v>22.1</c:v>
                </c:pt>
                <c:pt idx="1552">
                  <c:v>25.55</c:v>
                </c:pt>
                <c:pt idx="1553">
                  <c:v>10.266666666666667</c:v>
                </c:pt>
                <c:pt idx="1554">
                  <c:v>23.716666666666665</c:v>
                </c:pt>
                <c:pt idx="1555">
                  <c:v>7.1833333333333336</c:v>
                </c:pt>
                <c:pt idx="1556">
                  <c:v>6.7</c:v>
                </c:pt>
                <c:pt idx="1557">
                  <c:v>14.383333333333333</c:v>
                </c:pt>
                <c:pt idx="1558">
                  <c:v>3.5333333333333332</c:v>
                </c:pt>
                <c:pt idx="1559">
                  <c:v>13.583333333333334</c:v>
                </c:pt>
                <c:pt idx="1560">
                  <c:v>5.2333333333333334</c:v>
                </c:pt>
                <c:pt idx="1561">
                  <c:v>17</c:v>
                </c:pt>
                <c:pt idx="1562">
                  <c:v>14.233333333333333</c:v>
                </c:pt>
                <c:pt idx="1563">
                  <c:v>23.283333333333335</c:v>
                </c:pt>
                <c:pt idx="1564">
                  <c:v>16.966666666666665</c:v>
                </c:pt>
                <c:pt idx="1565">
                  <c:v>10.3</c:v>
                </c:pt>
                <c:pt idx="1566">
                  <c:v>16.7</c:v>
                </c:pt>
                <c:pt idx="1567">
                  <c:v>3.25</c:v>
                </c:pt>
                <c:pt idx="1568">
                  <c:v>7.2333333333333334</c:v>
                </c:pt>
                <c:pt idx="1569">
                  <c:v>8.1833333333333336</c:v>
                </c:pt>
                <c:pt idx="1570">
                  <c:v>6.65</c:v>
                </c:pt>
                <c:pt idx="1571">
                  <c:v>28.616666666666667</c:v>
                </c:pt>
                <c:pt idx="1572">
                  <c:v>16.55</c:v>
                </c:pt>
                <c:pt idx="1573">
                  <c:v>8.6666666666666661</c:v>
                </c:pt>
                <c:pt idx="1574">
                  <c:v>11.2</c:v>
                </c:pt>
                <c:pt idx="1575">
                  <c:v>24.916666666666668</c:v>
                </c:pt>
                <c:pt idx="1576">
                  <c:v>23.55</c:v>
                </c:pt>
                <c:pt idx="1577">
                  <c:v>15.933333333333334</c:v>
                </c:pt>
                <c:pt idx="1578">
                  <c:v>2.9833333333333334</c:v>
                </c:pt>
                <c:pt idx="1579">
                  <c:v>10.616666666666667</c:v>
                </c:pt>
                <c:pt idx="1580">
                  <c:v>6.9</c:v>
                </c:pt>
                <c:pt idx="1581">
                  <c:v>14.583333333333334</c:v>
                </c:pt>
                <c:pt idx="1582">
                  <c:v>7.4666666666666668</c:v>
                </c:pt>
                <c:pt idx="1583">
                  <c:v>18.566666666666666</c:v>
                </c:pt>
                <c:pt idx="1584">
                  <c:v>15.1</c:v>
                </c:pt>
                <c:pt idx="1585">
                  <c:v>14.3</c:v>
                </c:pt>
                <c:pt idx="1586">
                  <c:v>9.1833333333333336</c:v>
                </c:pt>
                <c:pt idx="1587">
                  <c:v>9.0666666666666664</c:v>
                </c:pt>
                <c:pt idx="1588">
                  <c:v>5.6333333333333337</c:v>
                </c:pt>
                <c:pt idx="1589">
                  <c:v>14.766666666666667</c:v>
                </c:pt>
                <c:pt idx="1590">
                  <c:v>4.05</c:v>
                </c:pt>
                <c:pt idx="1591">
                  <c:v>14.366666666666667</c:v>
                </c:pt>
                <c:pt idx="1592">
                  <c:v>13.116666666666667</c:v>
                </c:pt>
                <c:pt idx="1593">
                  <c:v>15.366666666666667</c:v>
                </c:pt>
                <c:pt idx="1594">
                  <c:v>8.5666666666666664</c:v>
                </c:pt>
                <c:pt idx="1595">
                  <c:v>20.866666666666667</c:v>
                </c:pt>
                <c:pt idx="1596">
                  <c:v>9.2166666666666668</c:v>
                </c:pt>
                <c:pt idx="1597">
                  <c:v>13.033333333333333</c:v>
                </c:pt>
                <c:pt idx="1598">
                  <c:v>19.866666666666667</c:v>
                </c:pt>
                <c:pt idx="1599">
                  <c:v>9.8166666666666664</c:v>
                </c:pt>
                <c:pt idx="1600">
                  <c:v>19.333333333333332</c:v>
                </c:pt>
                <c:pt idx="1601">
                  <c:v>7.05</c:v>
                </c:pt>
                <c:pt idx="1602">
                  <c:v>6.7666666666666666</c:v>
                </c:pt>
                <c:pt idx="1603">
                  <c:v>6.5</c:v>
                </c:pt>
                <c:pt idx="1604">
                  <c:v>10.716666666666667</c:v>
                </c:pt>
                <c:pt idx="1605">
                  <c:v>16</c:v>
                </c:pt>
                <c:pt idx="1606">
                  <c:v>6.15</c:v>
                </c:pt>
                <c:pt idx="1607">
                  <c:v>20.9</c:v>
                </c:pt>
                <c:pt idx="1608">
                  <c:v>8.1666666666666661</c:v>
                </c:pt>
                <c:pt idx="1609">
                  <c:v>5.2166666666666668</c:v>
                </c:pt>
                <c:pt idx="1610">
                  <c:v>10.666666666666666</c:v>
                </c:pt>
                <c:pt idx="1611">
                  <c:v>17.616666666666667</c:v>
                </c:pt>
                <c:pt idx="1612">
                  <c:v>8.85</c:v>
                </c:pt>
                <c:pt idx="1613">
                  <c:v>9.8666666666666671</c:v>
                </c:pt>
                <c:pt idx="1614">
                  <c:v>8.5500000000000007</c:v>
                </c:pt>
                <c:pt idx="1615">
                  <c:v>11.983333333333333</c:v>
                </c:pt>
                <c:pt idx="1616">
                  <c:v>18.783333333333335</c:v>
                </c:pt>
                <c:pt idx="1617">
                  <c:v>2.95</c:v>
                </c:pt>
                <c:pt idx="1618">
                  <c:v>11.9</c:v>
                </c:pt>
                <c:pt idx="1619">
                  <c:v>6.9333333333333336</c:v>
                </c:pt>
                <c:pt idx="1620">
                  <c:v>8.1166666666666671</c:v>
                </c:pt>
                <c:pt idx="1621">
                  <c:v>29.65</c:v>
                </c:pt>
                <c:pt idx="1622">
                  <c:v>4.6333333333333337</c:v>
                </c:pt>
                <c:pt idx="1623">
                  <c:v>7.3666666666666663</c:v>
                </c:pt>
                <c:pt idx="1624">
                  <c:v>6.75</c:v>
                </c:pt>
                <c:pt idx="1625">
                  <c:v>10.166666666666666</c:v>
                </c:pt>
                <c:pt idx="1626">
                  <c:v>8.9166666666666661</c:v>
                </c:pt>
                <c:pt idx="1627">
                  <c:v>14.783333333333333</c:v>
                </c:pt>
                <c:pt idx="1628">
                  <c:v>15.933333333333334</c:v>
                </c:pt>
                <c:pt idx="1629">
                  <c:v>7.7</c:v>
                </c:pt>
                <c:pt idx="1630">
                  <c:v>8.1</c:v>
                </c:pt>
                <c:pt idx="1631">
                  <c:v>22.066666666666666</c:v>
                </c:pt>
                <c:pt idx="1632">
                  <c:v>6.6833333333333336</c:v>
                </c:pt>
                <c:pt idx="1633">
                  <c:v>14.55</c:v>
                </c:pt>
                <c:pt idx="1634">
                  <c:v>5.9333333333333336</c:v>
                </c:pt>
                <c:pt idx="1635">
                  <c:v>19.466666666666665</c:v>
                </c:pt>
                <c:pt idx="1636">
                  <c:v>8.3333333333333339</c:v>
                </c:pt>
                <c:pt idx="1637">
                  <c:v>4.9833333333333334</c:v>
                </c:pt>
                <c:pt idx="1638">
                  <c:v>11.716666666666667</c:v>
                </c:pt>
                <c:pt idx="1639">
                  <c:v>3.7166666666666668</c:v>
                </c:pt>
                <c:pt idx="1640">
                  <c:v>3.3833333333333333</c:v>
                </c:pt>
                <c:pt idx="1641">
                  <c:v>7.5</c:v>
                </c:pt>
                <c:pt idx="1642">
                  <c:v>3.0166666666666666</c:v>
                </c:pt>
                <c:pt idx="1643">
                  <c:v>17.133333333333333</c:v>
                </c:pt>
                <c:pt idx="1644">
                  <c:v>4.2166666666666668</c:v>
                </c:pt>
                <c:pt idx="1645">
                  <c:v>6.65</c:v>
                </c:pt>
                <c:pt idx="1646">
                  <c:v>3.7333333333333334</c:v>
                </c:pt>
                <c:pt idx="1647">
                  <c:v>11.6</c:v>
                </c:pt>
                <c:pt idx="1648">
                  <c:v>20</c:v>
                </c:pt>
                <c:pt idx="1649">
                  <c:v>6.4333333333333336</c:v>
                </c:pt>
                <c:pt idx="1650">
                  <c:v>23.283333333333335</c:v>
                </c:pt>
                <c:pt idx="1651">
                  <c:v>9.15</c:v>
                </c:pt>
                <c:pt idx="1652">
                  <c:v>6.7833333333333332</c:v>
                </c:pt>
                <c:pt idx="1653">
                  <c:v>19.850000000000001</c:v>
                </c:pt>
                <c:pt idx="1654">
                  <c:v>5.75</c:v>
                </c:pt>
                <c:pt idx="1655">
                  <c:v>5.666666666666667</c:v>
                </c:pt>
                <c:pt idx="1656">
                  <c:v>13.383333333333333</c:v>
                </c:pt>
                <c:pt idx="1657">
                  <c:v>4.5</c:v>
                </c:pt>
                <c:pt idx="1658">
                  <c:v>5.6333333333333337</c:v>
                </c:pt>
                <c:pt idx="1659">
                  <c:v>27.85</c:v>
                </c:pt>
                <c:pt idx="1660">
                  <c:v>10.816666666666666</c:v>
                </c:pt>
                <c:pt idx="1661">
                  <c:v>10.116666666666667</c:v>
                </c:pt>
                <c:pt idx="1662">
                  <c:v>7.1</c:v>
                </c:pt>
                <c:pt idx="1663">
                  <c:v>13.6</c:v>
                </c:pt>
                <c:pt idx="1664">
                  <c:v>11.8</c:v>
                </c:pt>
                <c:pt idx="1665">
                  <c:v>10.050000000000001</c:v>
                </c:pt>
                <c:pt idx="1666">
                  <c:v>20.75</c:v>
                </c:pt>
                <c:pt idx="1667">
                  <c:v>6.5333333333333332</c:v>
                </c:pt>
                <c:pt idx="1668">
                  <c:v>7.2833333333333332</c:v>
                </c:pt>
                <c:pt idx="1669">
                  <c:v>13.616666666666667</c:v>
                </c:pt>
                <c:pt idx="1670">
                  <c:v>4.4833333333333334</c:v>
                </c:pt>
                <c:pt idx="1671">
                  <c:v>8.2166666666666668</c:v>
                </c:pt>
                <c:pt idx="1672">
                  <c:v>12.583333333333334</c:v>
                </c:pt>
                <c:pt idx="1673">
                  <c:v>11.583333333333334</c:v>
                </c:pt>
                <c:pt idx="1674">
                  <c:v>19.383333333333333</c:v>
                </c:pt>
                <c:pt idx="1675">
                  <c:v>14.816666666666666</c:v>
                </c:pt>
                <c:pt idx="1676">
                  <c:v>26.483333333333334</c:v>
                </c:pt>
                <c:pt idx="1677">
                  <c:v>6.8</c:v>
                </c:pt>
                <c:pt idx="1678">
                  <c:v>5.083333333333333</c:v>
                </c:pt>
                <c:pt idx="1679">
                  <c:v>17.616666666666667</c:v>
                </c:pt>
                <c:pt idx="1680">
                  <c:v>13.7</c:v>
                </c:pt>
                <c:pt idx="1681">
                  <c:v>15.483333333333333</c:v>
                </c:pt>
                <c:pt idx="1682">
                  <c:v>8.25</c:v>
                </c:pt>
                <c:pt idx="1683">
                  <c:v>10.7</c:v>
                </c:pt>
                <c:pt idx="1684">
                  <c:v>12.516666666666667</c:v>
                </c:pt>
                <c:pt idx="1685">
                  <c:v>11.916666666666666</c:v>
                </c:pt>
                <c:pt idx="1686">
                  <c:v>6.083333333333333</c:v>
                </c:pt>
                <c:pt idx="1687">
                  <c:v>9</c:v>
                </c:pt>
                <c:pt idx="1688">
                  <c:v>6.2833333333333332</c:v>
                </c:pt>
                <c:pt idx="1689">
                  <c:v>2.6</c:v>
                </c:pt>
                <c:pt idx="1690">
                  <c:v>11.666666666666666</c:v>
                </c:pt>
                <c:pt idx="1691">
                  <c:v>4.0666666666666664</c:v>
                </c:pt>
                <c:pt idx="1692">
                  <c:v>10.383333333333333</c:v>
                </c:pt>
                <c:pt idx="1693">
                  <c:v>5.6833333333333336</c:v>
                </c:pt>
                <c:pt idx="1694">
                  <c:v>5.6833333333333336</c:v>
                </c:pt>
                <c:pt idx="1695">
                  <c:v>10.883333333333333</c:v>
                </c:pt>
                <c:pt idx="1696">
                  <c:v>13.483333333333333</c:v>
                </c:pt>
                <c:pt idx="1697">
                  <c:v>3.1</c:v>
                </c:pt>
                <c:pt idx="1698">
                  <c:v>13.316666666666666</c:v>
                </c:pt>
                <c:pt idx="1699">
                  <c:v>8.0333333333333332</c:v>
                </c:pt>
                <c:pt idx="1700">
                  <c:v>3.9166666666666665</c:v>
                </c:pt>
                <c:pt idx="1701">
                  <c:v>15.15</c:v>
                </c:pt>
                <c:pt idx="1702">
                  <c:v>6.4833333333333334</c:v>
                </c:pt>
                <c:pt idx="1703">
                  <c:v>17.100000000000001</c:v>
                </c:pt>
                <c:pt idx="1704">
                  <c:v>24</c:v>
                </c:pt>
                <c:pt idx="1705">
                  <c:v>12.666666666666666</c:v>
                </c:pt>
                <c:pt idx="1706">
                  <c:v>9.4666666666666668</c:v>
                </c:pt>
                <c:pt idx="1707">
                  <c:v>9.6</c:v>
                </c:pt>
                <c:pt idx="1708">
                  <c:v>19.716666666666665</c:v>
                </c:pt>
                <c:pt idx="1709">
                  <c:v>38.533333333333331</c:v>
                </c:pt>
                <c:pt idx="1710">
                  <c:v>6.9333333333333336</c:v>
                </c:pt>
                <c:pt idx="1711">
                  <c:v>8.7166666666666668</c:v>
                </c:pt>
                <c:pt idx="1712">
                  <c:v>5.166666666666667</c:v>
                </c:pt>
                <c:pt idx="1713">
                  <c:v>19.066666666666666</c:v>
                </c:pt>
                <c:pt idx="1714">
                  <c:v>6.2666666666666666</c:v>
                </c:pt>
                <c:pt idx="1715">
                  <c:v>3.75</c:v>
                </c:pt>
                <c:pt idx="1716">
                  <c:v>6.4833333333333334</c:v>
                </c:pt>
                <c:pt idx="1717">
                  <c:v>4.833333333333333</c:v>
                </c:pt>
                <c:pt idx="1718">
                  <c:v>11.083333333333334</c:v>
                </c:pt>
                <c:pt idx="1719">
                  <c:v>6.7333333333333334</c:v>
                </c:pt>
                <c:pt idx="1720">
                  <c:v>15.35</c:v>
                </c:pt>
                <c:pt idx="1721">
                  <c:v>11.316666666666666</c:v>
                </c:pt>
                <c:pt idx="1722">
                  <c:v>11.966666666666667</c:v>
                </c:pt>
                <c:pt idx="1723">
                  <c:v>10.483333333333333</c:v>
                </c:pt>
                <c:pt idx="1724">
                  <c:v>14.733333333333333</c:v>
                </c:pt>
                <c:pt idx="1725">
                  <c:v>12.3</c:v>
                </c:pt>
                <c:pt idx="1726">
                  <c:v>10.8</c:v>
                </c:pt>
                <c:pt idx="1727">
                  <c:v>15.916666666666666</c:v>
                </c:pt>
                <c:pt idx="1728">
                  <c:v>5.5</c:v>
                </c:pt>
                <c:pt idx="1729">
                  <c:v>4.083333333333333</c:v>
                </c:pt>
                <c:pt idx="1730">
                  <c:v>5.5</c:v>
                </c:pt>
                <c:pt idx="1731">
                  <c:v>24.416666666666668</c:v>
                </c:pt>
                <c:pt idx="1732">
                  <c:v>9.5500000000000007</c:v>
                </c:pt>
                <c:pt idx="1733">
                  <c:v>10.383333333333333</c:v>
                </c:pt>
                <c:pt idx="1734">
                  <c:v>38.25</c:v>
                </c:pt>
                <c:pt idx="1735">
                  <c:v>78.099999999999994</c:v>
                </c:pt>
                <c:pt idx="1736">
                  <c:v>5.0666666666666664</c:v>
                </c:pt>
                <c:pt idx="1737">
                  <c:v>12.516666666666667</c:v>
                </c:pt>
                <c:pt idx="1738">
                  <c:v>23.75</c:v>
                </c:pt>
                <c:pt idx="1739">
                  <c:v>12.6</c:v>
                </c:pt>
                <c:pt idx="1740">
                  <c:v>18.7</c:v>
                </c:pt>
                <c:pt idx="1741">
                  <c:v>13.533333333333333</c:v>
                </c:pt>
                <c:pt idx="1742">
                  <c:v>14.55</c:v>
                </c:pt>
                <c:pt idx="1743">
                  <c:v>5.166666666666667</c:v>
                </c:pt>
                <c:pt idx="1744">
                  <c:v>5.0999999999999996</c:v>
                </c:pt>
                <c:pt idx="1745">
                  <c:v>43.85</c:v>
                </c:pt>
                <c:pt idx="1746">
                  <c:v>13.35</c:v>
                </c:pt>
                <c:pt idx="1747">
                  <c:v>14.583333333333334</c:v>
                </c:pt>
                <c:pt idx="1748">
                  <c:v>13.866666666666667</c:v>
                </c:pt>
                <c:pt idx="1749">
                  <c:v>4.6333333333333337</c:v>
                </c:pt>
                <c:pt idx="1750">
                  <c:v>8.9499999999999993</c:v>
                </c:pt>
                <c:pt idx="1751">
                  <c:v>8.4833333333333325</c:v>
                </c:pt>
                <c:pt idx="1752">
                  <c:v>8.2833333333333332</c:v>
                </c:pt>
                <c:pt idx="1753">
                  <c:v>27.05</c:v>
                </c:pt>
                <c:pt idx="1754">
                  <c:v>10.283333333333333</c:v>
                </c:pt>
                <c:pt idx="1755">
                  <c:v>17.216666666666665</c:v>
                </c:pt>
                <c:pt idx="1756">
                  <c:v>13.283333333333333</c:v>
                </c:pt>
                <c:pt idx="1757">
                  <c:v>23.616666666666667</c:v>
                </c:pt>
                <c:pt idx="1758">
                  <c:v>6.0333333333333332</c:v>
                </c:pt>
                <c:pt idx="1759">
                  <c:v>9.9333333333333336</c:v>
                </c:pt>
                <c:pt idx="1760">
                  <c:v>6.9666666666666668</c:v>
                </c:pt>
                <c:pt idx="1761">
                  <c:v>18.083333333333332</c:v>
                </c:pt>
                <c:pt idx="1762">
                  <c:v>37.633333333333333</c:v>
                </c:pt>
                <c:pt idx="1763">
                  <c:v>17.983333333333334</c:v>
                </c:pt>
                <c:pt idx="1764">
                  <c:v>10.566666666666666</c:v>
                </c:pt>
                <c:pt idx="1765">
                  <c:v>6.4</c:v>
                </c:pt>
                <c:pt idx="1766">
                  <c:v>11.416666666666666</c:v>
                </c:pt>
                <c:pt idx="1767">
                  <c:v>10.216666666666667</c:v>
                </c:pt>
                <c:pt idx="1768">
                  <c:v>23.066666666666666</c:v>
                </c:pt>
                <c:pt idx="1769">
                  <c:v>5.7</c:v>
                </c:pt>
                <c:pt idx="1770">
                  <c:v>8.4166666666666661</c:v>
                </c:pt>
                <c:pt idx="1771">
                  <c:v>4.1333333333333337</c:v>
                </c:pt>
                <c:pt idx="1772">
                  <c:v>4.3</c:v>
                </c:pt>
                <c:pt idx="1773">
                  <c:v>5.3</c:v>
                </c:pt>
                <c:pt idx="1774">
                  <c:v>4.4833333333333334</c:v>
                </c:pt>
                <c:pt idx="1775">
                  <c:v>7.65</c:v>
                </c:pt>
                <c:pt idx="1776">
                  <c:v>7.9833333333333334</c:v>
                </c:pt>
                <c:pt idx="1777">
                  <c:v>5.0333333333333332</c:v>
                </c:pt>
                <c:pt idx="1778">
                  <c:v>6.7833333333333332</c:v>
                </c:pt>
                <c:pt idx="1779">
                  <c:v>18.116666666666667</c:v>
                </c:pt>
                <c:pt idx="1780">
                  <c:v>20.883333333333333</c:v>
                </c:pt>
                <c:pt idx="1781">
                  <c:v>11.816666666666666</c:v>
                </c:pt>
                <c:pt idx="1782">
                  <c:v>21.7</c:v>
                </c:pt>
                <c:pt idx="1783">
                  <c:v>8.9</c:v>
                </c:pt>
                <c:pt idx="1784">
                  <c:v>5.55</c:v>
                </c:pt>
                <c:pt idx="1785">
                  <c:v>10.8</c:v>
                </c:pt>
                <c:pt idx="1786">
                  <c:v>12.783333333333333</c:v>
                </c:pt>
                <c:pt idx="1787">
                  <c:v>15.283333333333333</c:v>
                </c:pt>
                <c:pt idx="1788">
                  <c:v>5.0999999999999996</c:v>
                </c:pt>
                <c:pt idx="1789">
                  <c:v>13.383333333333333</c:v>
                </c:pt>
                <c:pt idx="1790">
                  <c:v>44.56666666666667</c:v>
                </c:pt>
                <c:pt idx="1791">
                  <c:v>9.2166666666666668</c:v>
                </c:pt>
                <c:pt idx="1792">
                  <c:v>19.916666666666668</c:v>
                </c:pt>
                <c:pt idx="1793">
                  <c:v>30.116666666666667</c:v>
                </c:pt>
                <c:pt idx="1794">
                  <c:v>10</c:v>
                </c:pt>
                <c:pt idx="1795">
                  <c:v>11.383333333333333</c:v>
                </c:pt>
                <c:pt idx="1796">
                  <c:v>5.2166666666666668</c:v>
                </c:pt>
                <c:pt idx="1797">
                  <c:v>14.1</c:v>
                </c:pt>
                <c:pt idx="1798">
                  <c:v>10.466666666666667</c:v>
                </c:pt>
                <c:pt idx="1799">
                  <c:v>17.633333333333333</c:v>
                </c:pt>
                <c:pt idx="1800">
                  <c:v>4.6833333333333336</c:v>
                </c:pt>
                <c:pt idx="1801">
                  <c:v>5.35</c:v>
                </c:pt>
                <c:pt idx="1802">
                  <c:v>22.45</c:v>
                </c:pt>
                <c:pt idx="1803">
                  <c:v>7.5166666666666666</c:v>
                </c:pt>
                <c:pt idx="1804">
                  <c:v>16.616666666666667</c:v>
                </c:pt>
                <c:pt idx="1805">
                  <c:v>7</c:v>
                </c:pt>
                <c:pt idx="1806">
                  <c:v>17.283333333333335</c:v>
                </c:pt>
                <c:pt idx="1807">
                  <c:v>6.2166666666666668</c:v>
                </c:pt>
                <c:pt idx="1808">
                  <c:v>8.3166666666666664</c:v>
                </c:pt>
                <c:pt idx="1809">
                  <c:v>3.2166666666666668</c:v>
                </c:pt>
                <c:pt idx="1810">
                  <c:v>3.1333333333333333</c:v>
                </c:pt>
                <c:pt idx="1811">
                  <c:v>4.2</c:v>
                </c:pt>
                <c:pt idx="1812">
                  <c:v>16.666666666666668</c:v>
                </c:pt>
                <c:pt idx="1813">
                  <c:v>6.916666666666667</c:v>
                </c:pt>
                <c:pt idx="1814">
                  <c:v>29.416666666666668</c:v>
                </c:pt>
                <c:pt idx="1815">
                  <c:v>11.7</c:v>
                </c:pt>
                <c:pt idx="1816">
                  <c:v>14.383333333333333</c:v>
                </c:pt>
                <c:pt idx="1817">
                  <c:v>9.4666666666666668</c:v>
                </c:pt>
                <c:pt idx="1818">
                  <c:v>3.4166666666666665</c:v>
                </c:pt>
                <c:pt idx="1819">
                  <c:v>6.7666666666666666</c:v>
                </c:pt>
                <c:pt idx="1820">
                  <c:v>3.6333333333333333</c:v>
                </c:pt>
                <c:pt idx="1821">
                  <c:v>8.4833333333333325</c:v>
                </c:pt>
                <c:pt idx="1822">
                  <c:v>5.166666666666667</c:v>
                </c:pt>
                <c:pt idx="1823">
                  <c:v>5.5333333333333332</c:v>
                </c:pt>
                <c:pt idx="1824">
                  <c:v>7.666666666666667</c:v>
                </c:pt>
                <c:pt idx="1825">
                  <c:v>6.9</c:v>
                </c:pt>
                <c:pt idx="1826">
                  <c:v>31.05</c:v>
                </c:pt>
                <c:pt idx="1827">
                  <c:v>6.2666666666666666</c:v>
                </c:pt>
                <c:pt idx="1828">
                  <c:v>3.8833333333333333</c:v>
                </c:pt>
                <c:pt idx="1829">
                  <c:v>18.366666666666667</c:v>
                </c:pt>
                <c:pt idx="1830">
                  <c:v>4.55</c:v>
                </c:pt>
                <c:pt idx="1831">
                  <c:v>12.633333333333333</c:v>
                </c:pt>
                <c:pt idx="1832">
                  <c:v>6.3833333333333337</c:v>
                </c:pt>
                <c:pt idx="1833">
                  <c:v>14.966666666666667</c:v>
                </c:pt>
                <c:pt idx="1834">
                  <c:v>22.6</c:v>
                </c:pt>
                <c:pt idx="1835">
                  <c:v>5.3</c:v>
                </c:pt>
                <c:pt idx="1836">
                  <c:v>4.55</c:v>
                </c:pt>
                <c:pt idx="1837">
                  <c:v>8.0166666666666675</c:v>
                </c:pt>
                <c:pt idx="1838">
                  <c:v>11.366666666666667</c:v>
                </c:pt>
                <c:pt idx="1839">
                  <c:v>9.9333333333333336</c:v>
                </c:pt>
                <c:pt idx="1840">
                  <c:v>4.75</c:v>
                </c:pt>
                <c:pt idx="1841">
                  <c:v>10.666666666666666</c:v>
                </c:pt>
                <c:pt idx="1842">
                  <c:v>2.6166666666666667</c:v>
                </c:pt>
                <c:pt idx="1843">
                  <c:v>2.4833333333333334</c:v>
                </c:pt>
                <c:pt idx="1844">
                  <c:v>6.9666666666666668</c:v>
                </c:pt>
                <c:pt idx="1845">
                  <c:v>13.7</c:v>
                </c:pt>
                <c:pt idx="1846">
                  <c:v>14.483333333333333</c:v>
                </c:pt>
                <c:pt idx="1847">
                  <c:v>9.8166666666666664</c:v>
                </c:pt>
                <c:pt idx="1848">
                  <c:v>6.85</c:v>
                </c:pt>
                <c:pt idx="1849">
                  <c:v>12.4</c:v>
                </c:pt>
                <c:pt idx="1850">
                  <c:v>20.8</c:v>
                </c:pt>
                <c:pt idx="1851">
                  <c:v>22.016666666666666</c:v>
                </c:pt>
                <c:pt idx="1852">
                  <c:v>7.7166666666666668</c:v>
                </c:pt>
                <c:pt idx="1853">
                  <c:v>9.75</c:v>
                </c:pt>
                <c:pt idx="1854">
                  <c:v>6.666666666666667</c:v>
                </c:pt>
                <c:pt idx="1855">
                  <c:v>6</c:v>
                </c:pt>
                <c:pt idx="1856">
                  <c:v>7.583333333333333</c:v>
                </c:pt>
                <c:pt idx="1857">
                  <c:v>13.533333333333333</c:v>
                </c:pt>
                <c:pt idx="1858">
                  <c:v>7.7333333333333334</c:v>
                </c:pt>
                <c:pt idx="1859">
                  <c:v>4.9000000000000004</c:v>
                </c:pt>
                <c:pt idx="1860">
                  <c:v>9.5</c:v>
                </c:pt>
                <c:pt idx="1861">
                  <c:v>5.3166666666666664</c:v>
                </c:pt>
                <c:pt idx="1862">
                  <c:v>104.86666666666666</c:v>
                </c:pt>
                <c:pt idx="1863">
                  <c:v>12.016666666666667</c:v>
                </c:pt>
                <c:pt idx="1864">
                  <c:v>7.7666666666666666</c:v>
                </c:pt>
                <c:pt idx="1865">
                  <c:v>35.283333333333331</c:v>
                </c:pt>
                <c:pt idx="1866">
                  <c:v>3.7333333333333334</c:v>
                </c:pt>
                <c:pt idx="1867">
                  <c:v>13.466666666666667</c:v>
                </c:pt>
                <c:pt idx="1868">
                  <c:v>16.316666666666666</c:v>
                </c:pt>
                <c:pt idx="1869">
                  <c:v>27.15</c:v>
                </c:pt>
                <c:pt idx="1870">
                  <c:v>11.366666666666667</c:v>
                </c:pt>
                <c:pt idx="1871">
                  <c:v>18.433333333333334</c:v>
                </c:pt>
                <c:pt idx="1872">
                  <c:v>12.333333333333334</c:v>
                </c:pt>
                <c:pt idx="1873">
                  <c:v>13.35</c:v>
                </c:pt>
                <c:pt idx="1874">
                  <c:v>4.8666666666666663</c:v>
                </c:pt>
                <c:pt idx="1875">
                  <c:v>6.4833333333333334</c:v>
                </c:pt>
                <c:pt idx="1876">
                  <c:v>9.6833333333333336</c:v>
                </c:pt>
                <c:pt idx="1877">
                  <c:v>12.783333333333333</c:v>
                </c:pt>
                <c:pt idx="1878">
                  <c:v>7.75</c:v>
                </c:pt>
                <c:pt idx="1879">
                  <c:v>6.65</c:v>
                </c:pt>
                <c:pt idx="1880">
                  <c:v>18.433333333333334</c:v>
                </c:pt>
                <c:pt idx="1881">
                  <c:v>7.8833333333333337</c:v>
                </c:pt>
                <c:pt idx="1882">
                  <c:v>7.0333333333333332</c:v>
                </c:pt>
                <c:pt idx="1883">
                  <c:v>10.483333333333333</c:v>
                </c:pt>
                <c:pt idx="1884">
                  <c:v>12.25</c:v>
                </c:pt>
                <c:pt idx="1885">
                  <c:v>8.1166666666666671</c:v>
                </c:pt>
                <c:pt idx="1886">
                  <c:v>10.8</c:v>
                </c:pt>
                <c:pt idx="1887">
                  <c:v>8.5166666666666675</c:v>
                </c:pt>
                <c:pt idx="1888">
                  <c:v>13.816666666666666</c:v>
                </c:pt>
                <c:pt idx="1889">
                  <c:v>17.083333333333332</c:v>
                </c:pt>
                <c:pt idx="1890">
                  <c:v>17.55</c:v>
                </c:pt>
                <c:pt idx="1891">
                  <c:v>10</c:v>
                </c:pt>
                <c:pt idx="1892">
                  <c:v>9.9166666666666661</c:v>
                </c:pt>
                <c:pt idx="1893">
                  <c:v>9.5500000000000007</c:v>
                </c:pt>
                <c:pt idx="1894">
                  <c:v>7.4666666666666668</c:v>
                </c:pt>
                <c:pt idx="1895">
                  <c:v>9.75</c:v>
                </c:pt>
                <c:pt idx="1896">
                  <c:v>16.100000000000001</c:v>
                </c:pt>
                <c:pt idx="1897">
                  <c:v>4.5166666666666666</c:v>
                </c:pt>
                <c:pt idx="1898">
                  <c:v>25.516666666666666</c:v>
                </c:pt>
                <c:pt idx="1899">
                  <c:v>57.2</c:v>
                </c:pt>
                <c:pt idx="1900">
                  <c:v>12.7</c:v>
                </c:pt>
                <c:pt idx="1901">
                  <c:v>8.0166666666666675</c:v>
                </c:pt>
                <c:pt idx="1902">
                  <c:v>18.816666666666666</c:v>
                </c:pt>
                <c:pt idx="1903">
                  <c:v>5.166666666666667</c:v>
                </c:pt>
                <c:pt idx="1904">
                  <c:v>4.0999999999999996</c:v>
                </c:pt>
                <c:pt idx="1905">
                  <c:v>15.2</c:v>
                </c:pt>
                <c:pt idx="1906">
                  <c:v>14.183333333333334</c:v>
                </c:pt>
                <c:pt idx="1907">
                  <c:v>69.833333333333329</c:v>
                </c:pt>
                <c:pt idx="1908">
                  <c:v>5.1333333333333337</c:v>
                </c:pt>
                <c:pt idx="1909">
                  <c:v>18.016666666666666</c:v>
                </c:pt>
                <c:pt idx="1910">
                  <c:v>5.3</c:v>
                </c:pt>
                <c:pt idx="1911">
                  <c:v>15.733333333333333</c:v>
                </c:pt>
                <c:pt idx="1912">
                  <c:v>11.833333333333334</c:v>
                </c:pt>
                <c:pt idx="1913">
                  <c:v>4.8</c:v>
                </c:pt>
                <c:pt idx="1914">
                  <c:v>14.283333333333333</c:v>
                </c:pt>
                <c:pt idx="1915">
                  <c:v>14.966666666666667</c:v>
                </c:pt>
                <c:pt idx="1916">
                  <c:v>18.649999999999999</c:v>
                </c:pt>
                <c:pt idx="1917">
                  <c:v>4.8499999999999996</c:v>
                </c:pt>
                <c:pt idx="1918">
                  <c:v>15.466666666666667</c:v>
                </c:pt>
                <c:pt idx="1919">
                  <c:v>9.8000000000000007</c:v>
                </c:pt>
                <c:pt idx="1920">
                  <c:v>24.066666666666666</c:v>
                </c:pt>
                <c:pt idx="1921">
                  <c:v>2.6333333333333333</c:v>
                </c:pt>
                <c:pt idx="1922">
                  <c:v>9.3666666666666671</c:v>
                </c:pt>
                <c:pt idx="1923">
                  <c:v>26.55</c:v>
                </c:pt>
                <c:pt idx="1924">
                  <c:v>6.833333333333333</c:v>
                </c:pt>
                <c:pt idx="1925">
                  <c:v>32.866666666666667</c:v>
                </c:pt>
                <c:pt idx="1926">
                  <c:v>13.283333333333333</c:v>
                </c:pt>
                <c:pt idx="1927">
                  <c:v>12.15</c:v>
                </c:pt>
                <c:pt idx="1928">
                  <c:v>11.833333333333334</c:v>
                </c:pt>
                <c:pt idx="1929">
                  <c:v>4.0999999999999996</c:v>
                </c:pt>
                <c:pt idx="1930">
                  <c:v>20.6</c:v>
                </c:pt>
                <c:pt idx="1931">
                  <c:v>7.3833333333333337</c:v>
                </c:pt>
                <c:pt idx="1932">
                  <c:v>7.2833333333333332</c:v>
                </c:pt>
                <c:pt idx="1933">
                  <c:v>8.6999999999999993</c:v>
                </c:pt>
                <c:pt idx="1934">
                  <c:v>10.199999999999999</c:v>
                </c:pt>
                <c:pt idx="1935">
                  <c:v>14.816666666666666</c:v>
                </c:pt>
                <c:pt idx="1936">
                  <c:v>16.95</c:v>
                </c:pt>
                <c:pt idx="1937">
                  <c:v>8.2333333333333325</c:v>
                </c:pt>
                <c:pt idx="1938">
                  <c:v>12.366666666666667</c:v>
                </c:pt>
                <c:pt idx="1939">
                  <c:v>15.9</c:v>
                </c:pt>
                <c:pt idx="1940">
                  <c:v>19.05</c:v>
                </c:pt>
                <c:pt idx="1941">
                  <c:v>7.083333333333333</c:v>
                </c:pt>
                <c:pt idx="1942">
                  <c:v>8.2166666666666668</c:v>
                </c:pt>
                <c:pt idx="1943">
                  <c:v>16.433333333333334</c:v>
                </c:pt>
                <c:pt idx="1944">
                  <c:v>4.5666666666666664</c:v>
                </c:pt>
                <c:pt idx="1945">
                  <c:v>17.366666666666667</c:v>
                </c:pt>
                <c:pt idx="1946">
                  <c:v>7.65</c:v>
                </c:pt>
                <c:pt idx="1947">
                  <c:v>99.9</c:v>
                </c:pt>
                <c:pt idx="1948">
                  <c:v>17.649999999999999</c:v>
                </c:pt>
                <c:pt idx="1949">
                  <c:v>3.8</c:v>
                </c:pt>
                <c:pt idx="1950">
                  <c:v>31.966666666666665</c:v>
                </c:pt>
                <c:pt idx="1951">
                  <c:v>6.2333333333333334</c:v>
                </c:pt>
                <c:pt idx="1952">
                  <c:v>20.916666666666668</c:v>
                </c:pt>
                <c:pt idx="1953">
                  <c:v>14.716666666666667</c:v>
                </c:pt>
                <c:pt idx="1954">
                  <c:v>4.1500000000000004</c:v>
                </c:pt>
                <c:pt idx="1955">
                  <c:v>11.516666666666667</c:v>
                </c:pt>
                <c:pt idx="1956">
                  <c:v>14.133333333333333</c:v>
                </c:pt>
                <c:pt idx="1957">
                  <c:v>40.549999999999997</c:v>
                </c:pt>
                <c:pt idx="1958">
                  <c:v>8.1166666666666671</c:v>
                </c:pt>
                <c:pt idx="1959">
                  <c:v>23.316666666666666</c:v>
                </c:pt>
                <c:pt idx="1960">
                  <c:v>16.383333333333333</c:v>
                </c:pt>
                <c:pt idx="1961">
                  <c:v>8.3333333333333339</c:v>
                </c:pt>
                <c:pt idx="1962">
                  <c:v>4.2833333333333332</c:v>
                </c:pt>
                <c:pt idx="1963">
                  <c:v>7.4666666666666668</c:v>
                </c:pt>
                <c:pt idx="1964">
                  <c:v>8.85</c:v>
                </c:pt>
                <c:pt idx="1965">
                  <c:v>8.1</c:v>
                </c:pt>
                <c:pt idx="1966">
                  <c:v>12.766666666666667</c:v>
                </c:pt>
                <c:pt idx="1967">
                  <c:v>10.566666666666666</c:v>
                </c:pt>
                <c:pt idx="1968">
                  <c:v>10.316666666666666</c:v>
                </c:pt>
                <c:pt idx="1969">
                  <c:v>19.95</c:v>
                </c:pt>
                <c:pt idx="1970">
                  <c:v>18.566666666666666</c:v>
                </c:pt>
                <c:pt idx="1971">
                  <c:v>122.76666666666667</c:v>
                </c:pt>
                <c:pt idx="1972">
                  <c:v>84.38333333333334</c:v>
                </c:pt>
                <c:pt idx="1973">
                  <c:v>10.866666666666667</c:v>
                </c:pt>
                <c:pt idx="1974">
                  <c:v>260.93333333333334</c:v>
                </c:pt>
                <c:pt idx="1975">
                  <c:v>10.7</c:v>
                </c:pt>
                <c:pt idx="1976">
                  <c:v>20.166666666666668</c:v>
                </c:pt>
                <c:pt idx="1977">
                  <c:v>7.4666666666666668</c:v>
                </c:pt>
                <c:pt idx="1978">
                  <c:v>4.05</c:v>
                </c:pt>
                <c:pt idx="1979">
                  <c:v>8.3333333333333339</c:v>
                </c:pt>
                <c:pt idx="1980">
                  <c:v>7.3666666666666663</c:v>
                </c:pt>
                <c:pt idx="1981">
                  <c:v>141.03333333333333</c:v>
                </c:pt>
                <c:pt idx="1982">
                  <c:v>5.2666666666666666</c:v>
                </c:pt>
                <c:pt idx="1983">
                  <c:v>27</c:v>
                </c:pt>
                <c:pt idx="1984">
                  <c:v>5.8833333333333337</c:v>
                </c:pt>
                <c:pt idx="1985">
                  <c:v>46.4</c:v>
                </c:pt>
                <c:pt idx="1986">
                  <c:v>24.666666666666668</c:v>
                </c:pt>
                <c:pt idx="1987">
                  <c:v>11.533333333333333</c:v>
                </c:pt>
                <c:pt idx="1988">
                  <c:v>11.3</c:v>
                </c:pt>
                <c:pt idx="1989">
                  <c:v>19.933333333333334</c:v>
                </c:pt>
                <c:pt idx="1990">
                  <c:v>15.6</c:v>
                </c:pt>
                <c:pt idx="1991">
                  <c:v>33.366666666666667</c:v>
                </c:pt>
                <c:pt idx="1992">
                  <c:v>7.75</c:v>
                </c:pt>
                <c:pt idx="1993">
                  <c:v>12.233333333333333</c:v>
                </c:pt>
                <c:pt idx="1994">
                  <c:v>28.3</c:v>
                </c:pt>
                <c:pt idx="1995">
                  <c:v>23.516666666666666</c:v>
                </c:pt>
                <c:pt idx="1996">
                  <c:v>12.233333333333333</c:v>
                </c:pt>
                <c:pt idx="1997">
                  <c:v>7.2833333333333332</c:v>
                </c:pt>
                <c:pt idx="1998">
                  <c:v>23.583333333333332</c:v>
                </c:pt>
                <c:pt idx="1999">
                  <c:v>8.3166666666666664</c:v>
                </c:pt>
                <c:pt idx="2000">
                  <c:v>10.916666666666666</c:v>
                </c:pt>
                <c:pt idx="2001">
                  <c:v>5.0666666666666664</c:v>
                </c:pt>
                <c:pt idx="2002">
                  <c:v>12.55</c:v>
                </c:pt>
                <c:pt idx="2003">
                  <c:v>4.6833333333333336</c:v>
                </c:pt>
                <c:pt idx="2004">
                  <c:v>10.116666666666667</c:v>
                </c:pt>
                <c:pt idx="2005">
                  <c:v>11.05</c:v>
                </c:pt>
                <c:pt idx="2006">
                  <c:v>12.933333333333334</c:v>
                </c:pt>
                <c:pt idx="2007">
                  <c:v>10.166666666666666</c:v>
                </c:pt>
                <c:pt idx="2008">
                  <c:v>9.8166666666666664</c:v>
                </c:pt>
                <c:pt idx="2009">
                  <c:v>16.733333333333334</c:v>
                </c:pt>
                <c:pt idx="2010">
                  <c:v>9.0666666666666664</c:v>
                </c:pt>
                <c:pt idx="2011">
                  <c:v>15.866666666666667</c:v>
                </c:pt>
                <c:pt idx="2012">
                  <c:v>12.133333333333333</c:v>
                </c:pt>
                <c:pt idx="2013">
                  <c:v>100.48333333333333</c:v>
                </c:pt>
                <c:pt idx="2014">
                  <c:v>15.05</c:v>
                </c:pt>
                <c:pt idx="2015">
                  <c:v>7.1</c:v>
                </c:pt>
                <c:pt idx="2016">
                  <c:v>22.933333333333334</c:v>
                </c:pt>
                <c:pt idx="2017">
                  <c:v>8.0166666666666675</c:v>
                </c:pt>
                <c:pt idx="2018">
                  <c:v>2.8</c:v>
                </c:pt>
                <c:pt idx="2019">
                  <c:v>19</c:v>
                </c:pt>
                <c:pt idx="2020">
                  <c:v>51.783333333333331</c:v>
                </c:pt>
                <c:pt idx="2021">
                  <c:v>41.95</c:v>
                </c:pt>
                <c:pt idx="2022">
                  <c:v>4.1166666666666663</c:v>
                </c:pt>
                <c:pt idx="2023">
                  <c:v>6.4666666666666668</c:v>
                </c:pt>
                <c:pt idx="2024">
                  <c:v>62.283333333333331</c:v>
                </c:pt>
                <c:pt idx="2025">
                  <c:v>14.116666666666667</c:v>
                </c:pt>
                <c:pt idx="2026">
                  <c:v>16.3</c:v>
                </c:pt>
                <c:pt idx="2027">
                  <c:v>75.033333333333331</c:v>
                </c:pt>
                <c:pt idx="2028">
                  <c:v>17.5</c:v>
                </c:pt>
                <c:pt idx="2029">
                  <c:v>29.5</c:v>
                </c:pt>
                <c:pt idx="2030">
                  <c:v>16.966666666666665</c:v>
                </c:pt>
                <c:pt idx="2031">
                  <c:v>21.55</c:v>
                </c:pt>
                <c:pt idx="2032">
                  <c:v>10.266666666666667</c:v>
                </c:pt>
                <c:pt idx="2033">
                  <c:v>30.083333333333332</c:v>
                </c:pt>
                <c:pt idx="2034">
                  <c:v>37.9</c:v>
                </c:pt>
                <c:pt idx="2035">
                  <c:v>20.766666666666666</c:v>
                </c:pt>
                <c:pt idx="2036">
                  <c:v>11.083333333333334</c:v>
                </c:pt>
                <c:pt idx="2037">
                  <c:v>6.4333333333333336</c:v>
                </c:pt>
                <c:pt idx="2038">
                  <c:v>29.15</c:v>
                </c:pt>
                <c:pt idx="2039">
                  <c:v>7.416666666666667</c:v>
                </c:pt>
                <c:pt idx="2040">
                  <c:v>3.9666666666666668</c:v>
                </c:pt>
                <c:pt idx="2041">
                  <c:v>8.0500000000000007</c:v>
                </c:pt>
                <c:pt idx="2042">
                  <c:v>2.9666666666666668</c:v>
                </c:pt>
                <c:pt idx="2043">
                  <c:v>5.3166666666666664</c:v>
                </c:pt>
                <c:pt idx="2044">
                  <c:v>5.5</c:v>
                </c:pt>
                <c:pt idx="2045">
                  <c:v>6.8</c:v>
                </c:pt>
                <c:pt idx="2046">
                  <c:v>11.566666666666666</c:v>
                </c:pt>
                <c:pt idx="2047">
                  <c:v>5.416666666666667</c:v>
                </c:pt>
                <c:pt idx="2048">
                  <c:v>9.9</c:v>
                </c:pt>
                <c:pt idx="2049">
                  <c:v>22.716666666666665</c:v>
                </c:pt>
                <c:pt idx="2050">
                  <c:v>3.75</c:v>
                </c:pt>
                <c:pt idx="2051">
                  <c:v>8.0666666666666664</c:v>
                </c:pt>
                <c:pt idx="2052">
                  <c:v>6.7333333333333334</c:v>
                </c:pt>
                <c:pt idx="2053">
                  <c:v>5.55</c:v>
                </c:pt>
                <c:pt idx="2054">
                  <c:v>6.2666666666666666</c:v>
                </c:pt>
                <c:pt idx="2055">
                  <c:v>28.516666666666666</c:v>
                </c:pt>
                <c:pt idx="2056">
                  <c:v>77.683333333333337</c:v>
                </c:pt>
                <c:pt idx="2057">
                  <c:v>4.5</c:v>
                </c:pt>
                <c:pt idx="2058">
                  <c:v>17.083333333333332</c:v>
                </c:pt>
                <c:pt idx="2059">
                  <c:v>4.2833333333333332</c:v>
                </c:pt>
                <c:pt idx="2060">
                  <c:v>6.6166666666666663</c:v>
                </c:pt>
                <c:pt idx="2061">
                  <c:v>8.3333333333333339</c:v>
                </c:pt>
                <c:pt idx="2062">
                  <c:v>4.666666666666667</c:v>
                </c:pt>
                <c:pt idx="2063">
                  <c:v>16.183333333333334</c:v>
                </c:pt>
                <c:pt idx="2064">
                  <c:v>100.56666666666666</c:v>
                </c:pt>
                <c:pt idx="2065">
                  <c:v>10.133333333333333</c:v>
                </c:pt>
                <c:pt idx="2066">
                  <c:v>5.0166666666666666</c:v>
                </c:pt>
                <c:pt idx="2067">
                  <c:v>1.5666666666666667</c:v>
                </c:pt>
                <c:pt idx="2068">
                  <c:v>6.7833333333333332</c:v>
                </c:pt>
                <c:pt idx="2069">
                  <c:v>9.8000000000000007</c:v>
                </c:pt>
                <c:pt idx="2070">
                  <c:v>7.8</c:v>
                </c:pt>
                <c:pt idx="2071">
                  <c:v>5.583333333333333</c:v>
                </c:pt>
                <c:pt idx="2072">
                  <c:v>11.5</c:v>
                </c:pt>
                <c:pt idx="2073">
                  <c:v>4.2833333333333332</c:v>
                </c:pt>
                <c:pt idx="2074">
                  <c:v>6.9333333333333336</c:v>
                </c:pt>
                <c:pt idx="2075">
                  <c:v>30.716666666666665</c:v>
                </c:pt>
                <c:pt idx="2076">
                  <c:v>7.4333333333333336</c:v>
                </c:pt>
                <c:pt idx="2077">
                  <c:v>17.316666666666666</c:v>
                </c:pt>
                <c:pt idx="2078">
                  <c:v>19.649999999999999</c:v>
                </c:pt>
                <c:pt idx="2079">
                  <c:v>11.816666666666666</c:v>
                </c:pt>
                <c:pt idx="2080">
                  <c:v>13.216666666666667</c:v>
                </c:pt>
                <c:pt idx="2081">
                  <c:v>28.25</c:v>
                </c:pt>
                <c:pt idx="2082">
                  <c:v>5.416666666666667</c:v>
                </c:pt>
                <c:pt idx="2083">
                  <c:v>14.816666666666666</c:v>
                </c:pt>
                <c:pt idx="2084">
                  <c:v>8.3000000000000007</c:v>
                </c:pt>
                <c:pt idx="2085">
                  <c:v>4.0999999999999996</c:v>
                </c:pt>
                <c:pt idx="2086">
                  <c:v>14.133333333333333</c:v>
                </c:pt>
                <c:pt idx="2087">
                  <c:v>12.9</c:v>
                </c:pt>
                <c:pt idx="2088">
                  <c:v>13.7</c:v>
                </c:pt>
                <c:pt idx="2089">
                  <c:v>5.5166666666666666</c:v>
                </c:pt>
                <c:pt idx="2090">
                  <c:v>13.783333333333333</c:v>
                </c:pt>
                <c:pt idx="2091">
                  <c:v>8.6666666666666661</c:v>
                </c:pt>
                <c:pt idx="2092">
                  <c:v>23.683333333333334</c:v>
                </c:pt>
                <c:pt idx="2093">
                  <c:v>22.583333333333332</c:v>
                </c:pt>
                <c:pt idx="2094">
                  <c:v>3.7333333333333334</c:v>
                </c:pt>
                <c:pt idx="2095">
                  <c:v>5.3166666666666664</c:v>
                </c:pt>
                <c:pt idx="2096">
                  <c:v>8</c:v>
                </c:pt>
                <c:pt idx="2097">
                  <c:v>9.85</c:v>
                </c:pt>
                <c:pt idx="2098">
                  <c:v>24.983333333333334</c:v>
                </c:pt>
                <c:pt idx="2099">
                  <c:v>9.2833333333333332</c:v>
                </c:pt>
                <c:pt idx="2100">
                  <c:v>7.35</c:v>
                </c:pt>
                <c:pt idx="2101">
                  <c:v>6.5166666666666666</c:v>
                </c:pt>
                <c:pt idx="2102">
                  <c:v>9.4333333333333336</c:v>
                </c:pt>
                <c:pt idx="2103">
                  <c:v>9.9333333333333336</c:v>
                </c:pt>
                <c:pt idx="2104">
                  <c:v>18.266666666666666</c:v>
                </c:pt>
                <c:pt idx="2105">
                  <c:v>77.416666666666671</c:v>
                </c:pt>
                <c:pt idx="2106">
                  <c:v>16.916666666666668</c:v>
                </c:pt>
                <c:pt idx="2107">
                  <c:v>4.3666666666666663</c:v>
                </c:pt>
                <c:pt idx="2108">
                  <c:v>7.6166666666666663</c:v>
                </c:pt>
                <c:pt idx="2109">
                  <c:v>24.1</c:v>
                </c:pt>
                <c:pt idx="2110">
                  <c:v>22</c:v>
                </c:pt>
                <c:pt idx="2111">
                  <c:v>11.266666666666667</c:v>
                </c:pt>
                <c:pt idx="2112">
                  <c:v>10.116666666666667</c:v>
                </c:pt>
                <c:pt idx="2113">
                  <c:v>7.7833333333333332</c:v>
                </c:pt>
                <c:pt idx="2114">
                  <c:v>9</c:v>
                </c:pt>
                <c:pt idx="2115">
                  <c:v>18.633333333333333</c:v>
                </c:pt>
                <c:pt idx="2116">
                  <c:v>6.6833333333333336</c:v>
                </c:pt>
                <c:pt idx="2117">
                  <c:v>11.133333333333333</c:v>
                </c:pt>
                <c:pt idx="2118">
                  <c:v>5.7833333333333332</c:v>
                </c:pt>
                <c:pt idx="2119">
                  <c:v>18.483333333333334</c:v>
                </c:pt>
                <c:pt idx="2120">
                  <c:v>11.733333333333333</c:v>
                </c:pt>
                <c:pt idx="2121">
                  <c:v>55.85</c:v>
                </c:pt>
                <c:pt idx="2122">
                  <c:v>6.2333333333333334</c:v>
                </c:pt>
                <c:pt idx="2123">
                  <c:v>18.666666666666668</c:v>
                </c:pt>
                <c:pt idx="2124">
                  <c:v>7.4833333333333334</c:v>
                </c:pt>
                <c:pt idx="2125">
                  <c:v>17.916666666666668</c:v>
                </c:pt>
                <c:pt idx="2126">
                  <c:v>7.9666666666666668</c:v>
                </c:pt>
                <c:pt idx="2127">
                  <c:v>20.966666666666665</c:v>
                </c:pt>
                <c:pt idx="2128">
                  <c:v>6.7</c:v>
                </c:pt>
                <c:pt idx="2129">
                  <c:v>6.4</c:v>
                </c:pt>
                <c:pt idx="2130">
                  <c:v>20.350000000000001</c:v>
                </c:pt>
                <c:pt idx="2131">
                  <c:v>7.333333333333333</c:v>
                </c:pt>
                <c:pt idx="2132">
                  <c:v>12.766666666666667</c:v>
                </c:pt>
                <c:pt idx="2133">
                  <c:v>25.983333333333334</c:v>
                </c:pt>
                <c:pt idx="2134">
                  <c:v>11.333333333333334</c:v>
                </c:pt>
                <c:pt idx="2135">
                  <c:v>8.1166666666666671</c:v>
                </c:pt>
                <c:pt idx="2136">
                  <c:v>6</c:v>
                </c:pt>
                <c:pt idx="2137">
                  <c:v>4.3</c:v>
                </c:pt>
                <c:pt idx="2138">
                  <c:v>12.95</c:v>
                </c:pt>
                <c:pt idx="2139">
                  <c:v>14.25</c:v>
                </c:pt>
                <c:pt idx="2140">
                  <c:v>32.983333333333334</c:v>
                </c:pt>
                <c:pt idx="2141">
                  <c:v>4.3499999999999996</c:v>
                </c:pt>
                <c:pt idx="2142">
                  <c:v>9.1</c:v>
                </c:pt>
                <c:pt idx="2143">
                  <c:v>6.166666666666667</c:v>
                </c:pt>
                <c:pt idx="2144">
                  <c:v>28.866666666666667</c:v>
                </c:pt>
                <c:pt idx="2145">
                  <c:v>26.3</c:v>
                </c:pt>
                <c:pt idx="2146">
                  <c:v>8.8833333333333329</c:v>
                </c:pt>
                <c:pt idx="2147">
                  <c:v>12.416666666666666</c:v>
                </c:pt>
                <c:pt idx="2148">
                  <c:v>23.95</c:v>
                </c:pt>
                <c:pt idx="2149">
                  <c:v>15.466666666666667</c:v>
                </c:pt>
                <c:pt idx="2150">
                  <c:v>29.516666666666666</c:v>
                </c:pt>
                <c:pt idx="2151">
                  <c:v>20.149999999999999</c:v>
                </c:pt>
                <c:pt idx="2152">
                  <c:v>13.333333333333334</c:v>
                </c:pt>
                <c:pt idx="2153">
                  <c:v>12.45</c:v>
                </c:pt>
                <c:pt idx="2154">
                  <c:v>77.316666666666663</c:v>
                </c:pt>
                <c:pt idx="2155">
                  <c:v>42.75</c:v>
                </c:pt>
                <c:pt idx="2156">
                  <c:v>9.9833333333333325</c:v>
                </c:pt>
                <c:pt idx="2157">
                  <c:v>32.35</c:v>
                </c:pt>
                <c:pt idx="2158">
                  <c:v>6.4666666666666668</c:v>
                </c:pt>
                <c:pt idx="2159">
                  <c:v>8.1833333333333336</c:v>
                </c:pt>
                <c:pt idx="2160">
                  <c:v>4.8</c:v>
                </c:pt>
                <c:pt idx="2161">
                  <c:v>58.81666666666667</c:v>
                </c:pt>
                <c:pt idx="2162">
                  <c:v>11.766666666666667</c:v>
                </c:pt>
                <c:pt idx="2163">
                  <c:v>8.25</c:v>
                </c:pt>
                <c:pt idx="2164">
                  <c:v>11.466666666666667</c:v>
                </c:pt>
                <c:pt idx="2165">
                  <c:v>22.216666666666665</c:v>
                </c:pt>
                <c:pt idx="2166">
                  <c:v>3.75</c:v>
                </c:pt>
                <c:pt idx="2167">
                  <c:v>10.566666666666666</c:v>
                </c:pt>
                <c:pt idx="2168">
                  <c:v>10.866666666666667</c:v>
                </c:pt>
                <c:pt idx="2169">
                  <c:v>4.8</c:v>
                </c:pt>
                <c:pt idx="2170">
                  <c:v>27.7</c:v>
                </c:pt>
                <c:pt idx="2171">
                  <c:v>17.316666666666666</c:v>
                </c:pt>
                <c:pt idx="2172">
                  <c:v>3.2333333333333334</c:v>
                </c:pt>
                <c:pt idx="2173">
                  <c:v>7.7166666666666668</c:v>
                </c:pt>
                <c:pt idx="2174">
                  <c:v>9.8166666666666664</c:v>
                </c:pt>
                <c:pt idx="2175">
                  <c:v>11.266666666666667</c:v>
                </c:pt>
                <c:pt idx="2176">
                  <c:v>7.9833333333333334</c:v>
                </c:pt>
                <c:pt idx="2177">
                  <c:v>9.7833333333333332</c:v>
                </c:pt>
                <c:pt idx="2178">
                  <c:v>15.516666666666667</c:v>
                </c:pt>
                <c:pt idx="2179">
                  <c:v>22.35</c:v>
                </c:pt>
                <c:pt idx="2180">
                  <c:v>9.6833333333333336</c:v>
                </c:pt>
                <c:pt idx="2181">
                  <c:v>29.766666666666666</c:v>
                </c:pt>
                <c:pt idx="2182">
                  <c:v>9.1</c:v>
                </c:pt>
                <c:pt idx="2183">
                  <c:v>3</c:v>
                </c:pt>
                <c:pt idx="2184">
                  <c:v>11.366666666666667</c:v>
                </c:pt>
                <c:pt idx="2185">
                  <c:v>13.9</c:v>
                </c:pt>
                <c:pt idx="2186">
                  <c:v>8.6999999999999993</c:v>
                </c:pt>
                <c:pt idx="2187">
                  <c:v>6.2833333333333332</c:v>
                </c:pt>
                <c:pt idx="2188">
                  <c:v>9.5166666666666675</c:v>
                </c:pt>
                <c:pt idx="2189">
                  <c:v>13.166666666666666</c:v>
                </c:pt>
                <c:pt idx="2190">
                  <c:v>50.866666666666667</c:v>
                </c:pt>
                <c:pt idx="2191">
                  <c:v>20.983333333333334</c:v>
                </c:pt>
                <c:pt idx="2192">
                  <c:v>24.016666666666666</c:v>
                </c:pt>
                <c:pt idx="2193">
                  <c:v>6.083333333333333</c:v>
                </c:pt>
                <c:pt idx="2194">
                  <c:v>96.2</c:v>
                </c:pt>
                <c:pt idx="2195">
                  <c:v>3.4833333333333334</c:v>
                </c:pt>
                <c:pt idx="2196">
                  <c:v>9.2166666666666668</c:v>
                </c:pt>
                <c:pt idx="2197">
                  <c:v>11.8</c:v>
                </c:pt>
                <c:pt idx="2198">
                  <c:v>16.933333333333334</c:v>
                </c:pt>
                <c:pt idx="2199">
                  <c:v>13.45</c:v>
                </c:pt>
                <c:pt idx="2200">
                  <c:v>12.8</c:v>
                </c:pt>
                <c:pt idx="2201">
                  <c:v>10.916666666666666</c:v>
                </c:pt>
                <c:pt idx="2202">
                  <c:v>12.716666666666667</c:v>
                </c:pt>
                <c:pt idx="2203">
                  <c:v>17.633333333333333</c:v>
                </c:pt>
                <c:pt idx="2204">
                  <c:v>11.716666666666667</c:v>
                </c:pt>
                <c:pt idx="2205">
                  <c:v>19.2</c:v>
                </c:pt>
                <c:pt idx="2206">
                  <c:v>19.116666666666667</c:v>
                </c:pt>
                <c:pt idx="2207">
                  <c:v>8.4833333333333325</c:v>
                </c:pt>
                <c:pt idx="2208">
                  <c:v>21.966666666666665</c:v>
                </c:pt>
                <c:pt idx="2209">
                  <c:v>32.15</c:v>
                </c:pt>
                <c:pt idx="2210">
                  <c:v>15.75</c:v>
                </c:pt>
                <c:pt idx="2211">
                  <c:v>9.2666666666666675</c:v>
                </c:pt>
                <c:pt idx="2212">
                  <c:v>15.283333333333333</c:v>
                </c:pt>
                <c:pt idx="2213">
                  <c:v>7.0666666666666664</c:v>
                </c:pt>
                <c:pt idx="2214">
                  <c:v>7.55</c:v>
                </c:pt>
                <c:pt idx="2215">
                  <c:v>14.616666666666667</c:v>
                </c:pt>
                <c:pt idx="2216">
                  <c:v>12.9</c:v>
                </c:pt>
                <c:pt idx="2217">
                  <c:v>8.1999999999999993</c:v>
                </c:pt>
                <c:pt idx="2218">
                  <c:v>6.166666666666667</c:v>
                </c:pt>
                <c:pt idx="2219">
                  <c:v>9.8166666666666664</c:v>
                </c:pt>
                <c:pt idx="2220">
                  <c:v>12.516666666666667</c:v>
                </c:pt>
                <c:pt idx="2221">
                  <c:v>120.66666666666667</c:v>
                </c:pt>
                <c:pt idx="2222">
                  <c:v>16.766666666666666</c:v>
                </c:pt>
                <c:pt idx="2223">
                  <c:v>61.5</c:v>
                </c:pt>
                <c:pt idx="2224">
                  <c:v>23.666666666666668</c:v>
                </c:pt>
                <c:pt idx="2225">
                  <c:v>4.7833333333333332</c:v>
                </c:pt>
                <c:pt idx="2226">
                  <c:v>11.8</c:v>
                </c:pt>
                <c:pt idx="2227">
                  <c:v>18.716666666666665</c:v>
                </c:pt>
                <c:pt idx="2228">
                  <c:v>26.116666666666667</c:v>
                </c:pt>
                <c:pt idx="2229">
                  <c:v>15.833333333333334</c:v>
                </c:pt>
                <c:pt idx="2230">
                  <c:v>5.5</c:v>
                </c:pt>
                <c:pt idx="2231">
                  <c:v>3.6166666666666667</c:v>
                </c:pt>
                <c:pt idx="2232">
                  <c:v>7.416666666666667</c:v>
                </c:pt>
                <c:pt idx="2233">
                  <c:v>13.266666666666667</c:v>
                </c:pt>
                <c:pt idx="2234">
                  <c:v>14.833333333333334</c:v>
                </c:pt>
                <c:pt idx="2235">
                  <c:v>9.7166666666666668</c:v>
                </c:pt>
                <c:pt idx="2236">
                  <c:v>32.916666666666664</c:v>
                </c:pt>
                <c:pt idx="2237">
                  <c:v>12.033333333333333</c:v>
                </c:pt>
                <c:pt idx="2238">
                  <c:v>7.333333333333333</c:v>
                </c:pt>
                <c:pt idx="2239">
                  <c:v>7.25</c:v>
                </c:pt>
                <c:pt idx="2240">
                  <c:v>13.9</c:v>
                </c:pt>
                <c:pt idx="2241">
                  <c:v>5.083333333333333</c:v>
                </c:pt>
                <c:pt idx="2242">
                  <c:v>3.2</c:v>
                </c:pt>
                <c:pt idx="2243">
                  <c:v>23.383333333333333</c:v>
                </c:pt>
                <c:pt idx="2244">
                  <c:v>16.083333333333332</c:v>
                </c:pt>
                <c:pt idx="2245">
                  <c:v>23.9</c:v>
                </c:pt>
                <c:pt idx="2246">
                  <c:v>7.666666666666667</c:v>
                </c:pt>
                <c:pt idx="2247">
                  <c:v>6.0333333333333332</c:v>
                </c:pt>
                <c:pt idx="2248">
                  <c:v>8.35</c:v>
                </c:pt>
                <c:pt idx="2249">
                  <c:v>13.2</c:v>
                </c:pt>
                <c:pt idx="2250">
                  <c:v>10.116666666666667</c:v>
                </c:pt>
                <c:pt idx="2251">
                  <c:v>14.366666666666667</c:v>
                </c:pt>
                <c:pt idx="2252">
                  <c:v>4.0166666666666666</c:v>
                </c:pt>
                <c:pt idx="2253">
                  <c:v>6.35</c:v>
                </c:pt>
                <c:pt idx="2254">
                  <c:v>16.283333333333335</c:v>
                </c:pt>
                <c:pt idx="2255">
                  <c:v>11.333333333333334</c:v>
                </c:pt>
                <c:pt idx="2256">
                  <c:v>9.75</c:v>
                </c:pt>
                <c:pt idx="2257">
                  <c:v>4.5166666666666666</c:v>
                </c:pt>
                <c:pt idx="2258">
                  <c:v>9.5500000000000007</c:v>
                </c:pt>
                <c:pt idx="2259">
                  <c:v>10.583333333333334</c:v>
                </c:pt>
                <c:pt idx="2260">
                  <c:v>9.5666666666666664</c:v>
                </c:pt>
                <c:pt idx="2261">
                  <c:v>10.633333333333333</c:v>
                </c:pt>
                <c:pt idx="2262">
                  <c:v>24.8</c:v>
                </c:pt>
                <c:pt idx="2263">
                  <c:v>13.216666666666667</c:v>
                </c:pt>
                <c:pt idx="2264">
                  <c:v>20.983333333333334</c:v>
                </c:pt>
                <c:pt idx="2265">
                  <c:v>12.4</c:v>
                </c:pt>
                <c:pt idx="2266">
                  <c:v>23.916666666666668</c:v>
                </c:pt>
                <c:pt idx="2267">
                  <c:v>7.65</c:v>
                </c:pt>
                <c:pt idx="2268">
                  <c:v>16.95</c:v>
                </c:pt>
                <c:pt idx="2269">
                  <c:v>2.6833333333333331</c:v>
                </c:pt>
                <c:pt idx="2270">
                  <c:v>188.55</c:v>
                </c:pt>
                <c:pt idx="2271">
                  <c:v>9.8666666666666671</c:v>
                </c:pt>
                <c:pt idx="2272">
                  <c:v>7.35</c:v>
                </c:pt>
                <c:pt idx="2273">
                  <c:v>22.05</c:v>
                </c:pt>
                <c:pt idx="2274">
                  <c:v>9.6166666666666671</c:v>
                </c:pt>
                <c:pt idx="2275">
                  <c:v>9.8833333333333329</c:v>
                </c:pt>
                <c:pt idx="2276">
                  <c:v>10.316666666666666</c:v>
                </c:pt>
                <c:pt idx="2277">
                  <c:v>29.366666666666667</c:v>
                </c:pt>
                <c:pt idx="2278">
                  <c:v>7.416666666666667</c:v>
                </c:pt>
                <c:pt idx="2279">
                  <c:v>16.916666666666668</c:v>
                </c:pt>
                <c:pt idx="2280">
                  <c:v>9.8166666666666664</c:v>
                </c:pt>
                <c:pt idx="2281">
                  <c:v>7.05</c:v>
                </c:pt>
                <c:pt idx="2282">
                  <c:v>16.55</c:v>
                </c:pt>
                <c:pt idx="2283">
                  <c:v>13.233333333333333</c:v>
                </c:pt>
                <c:pt idx="2284">
                  <c:v>7.916666666666667</c:v>
                </c:pt>
                <c:pt idx="2285">
                  <c:v>22.75</c:v>
                </c:pt>
                <c:pt idx="2286">
                  <c:v>10.050000000000001</c:v>
                </c:pt>
                <c:pt idx="2287">
                  <c:v>7.6333333333333337</c:v>
                </c:pt>
                <c:pt idx="2288">
                  <c:v>17.783333333333335</c:v>
                </c:pt>
                <c:pt idx="2289">
                  <c:v>10</c:v>
                </c:pt>
                <c:pt idx="2290">
                  <c:v>6.2</c:v>
                </c:pt>
                <c:pt idx="2291">
                  <c:v>9.8833333333333329</c:v>
                </c:pt>
                <c:pt idx="2292">
                  <c:v>5.333333333333333</c:v>
                </c:pt>
                <c:pt idx="2293">
                  <c:v>25.983333333333334</c:v>
                </c:pt>
                <c:pt idx="2294">
                  <c:v>8.6333333333333329</c:v>
                </c:pt>
                <c:pt idx="2295">
                  <c:v>10.733333333333333</c:v>
                </c:pt>
                <c:pt idx="2296">
                  <c:v>7.9</c:v>
                </c:pt>
                <c:pt idx="2297">
                  <c:v>24.583333333333332</c:v>
                </c:pt>
                <c:pt idx="2298">
                  <c:v>36.016666666666666</c:v>
                </c:pt>
                <c:pt idx="2299">
                  <c:v>8.9166666666666661</c:v>
                </c:pt>
                <c:pt idx="2300">
                  <c:v>92.63333333333334</c:v>
                </c:pt>
                <c:pt idx="2301">
                  <c:v>23.983333333333334</c:v>
                </c:pt>
                <c:pt idx="2302">
                  <c:v>8.85</c:v>
                </c:pt>
                <c:pt idx="2303">
                  <c:v>9.7666666666666675</c:v>
                </c:pt>
                <c:pt idx="2304">
                  <c:v>8.4166666666666661</c:v>
                </c:pt>
                <c:pt idx="2305">
                  <c:v>13.466666666666667</c:v>
                </c:pt>
                <c:pt idx="2306">
                  <c:v>15.116666666666667</c:v>
                </c:pt>
                <c:pt idx="2307">
                  <c:v>12.033333333333333</c:v>
                </c:pt>
                <c:pt idx="2308">
                  <c:v>16.183333333333334</c:v>
                </c:pt>
                <c:pt idx="2309">
                  <c:v>14.3</c:v>
                </c:pt>
                <c:pt idx="2310">
                  <c:v>4.95</c:v>
                </c:pt>
                <c:pt idx="2311">
                  <c:v>7.0333333333333332</c:v>
                </c:pt>
                <c:pt idx="2312">
                  <c:v>3.9333333333333331</c:v>
                </c:pt>
                <c:pt idx="2313">
                  <c:v>10.45</c:v>
                </c:pt>
                <c:pt idx="2314">
                  <c:v>15.666666666666666</c:v>
                </c:pt>
                <c:pt idx="2315">
                  <c:v>15.1</c:v>
                </c:pt>
                <c:pt idx="2316">
                  <c:v>239.63333333333333</c:v>
                </c:pt>
                <c:pt idx="2317">
                  <c:v>19.95</c:v>
                </c:pt>
                <c:pt idx="2318">
                  <c:v>34.65</c:v>
                </c:pt>
                <c:pt idx="2319">
                  <c:v>16.283333333333335</c:v>
                </c:pt>
                <c:pt idx="2320">
                  <c:v>13.683333333333334</c:v>
                </c:pt>
                <c:pt idx="2321">
                  <c:v>78.966666666666669</c:v>
                </c:pt>
                <c:pt idx="2322">
                  <c:v>16.133333333333333</c:v>
                </c:pt>
                <c:pt idx="2323">
                  <c:v>6.5333333333333332</c:v>
                </c:pt>
                <c:pt idx="2324">
                  <c:v>22.6</c:v>
                </c:pt>
                <c:pt idx="2325">
                  <c:v>21.333333333333332</c:v>
                </c:pt>
                <c:pt idx="2326">
                  <c:v>24.866666666666667</c:v>
                </c:pt>
                <c:pt idx="2327">
                  <c:v>14.266666666666667</c:v>
                </c:pt>
                <c:pt idx="2328">
                  <c:v>25.716666666666665</c:v>
                </c:pt>
                <c:pt idx="2329">
                  <c:v>10.533333333333333</c:v>
                </c:pt>
                <c:pt idx="2330">
                  <c:v>9.7333333333333325</c:v>
                </c:pt>
                <c:pt idx="2331">
                  <c:v>31.2</c:v>
                </c:pt>
                <c:pt idx="2332">
                  <c:v>13.916666666666666</c:v>
                </c:pt>
                <c:pt idx="2333">
                  <c:v>60.1</c:v>
                </c:pt>
                <c:pt idx="2334">
                  <c:v>16.133333333333333</c:v>
                </c:pt>
                <c:pt idx="2335">
                  <c:v>6.1</c:v>
                </c:pt>
                <c:pt idx="2336">
                  <c:v>9.7333333333333325</c:v>
                </c:pt>
                <c:pt idx="2337">
                  <c:v>8.65</c:v>
                </c:pt>
                <c:pt idx="2338">
                  <c:v>8.8833333333333329</c:v>
                </c:pt>
                <c:pt idx="2339">
                  <c:v>9.85</c:v>
                </c:pt>
                <c:pt idx="2340">
                  <c:v>10.916666666666666</c:v>
                </c:pt>
                <c:pt idx="2341">
                  <c:v>1.8333333333333333</c:v>
                </c:pt>
                <c:pt idx="2342">
                  <c:v>7.0666666666666664</c:v>
                </c:pt>
                <c:pt idx="2343">
                  <c:v>24.166666666666668</c:v>
                </c:pt>
                <c:pt idx="2344">
                  <c:v>55.716666666666669</c:v>
                </c:pt>
                <c:pt idx="2345">
                  <c:v>16.283333333333335</c:v>
                </c:pt>
                <c:pt idx="2346">
                  <c:v>27.233333333333334</c:v>
                </c:pt>
                <c:pt idx="2347">
                  <c:v>22.95</c:v>
                </c:pt>
                <c:pt idx="2348">
                  <c:v>9.0166666666666675</c:v>
                </c:pt>
                <c:pt idx="2349">
                  <c:v>23.466666666666665</c:v>
                </c:pt>
                <c:pt idx="2350">
                  <c:v>14.766666666666667</c:v>
                </c:pt>
                <c:pt idx="2351">
                  <c:v>50.166666666666664</c:v>
                </c:pt>
                <c:pt idx="2352">
                  <c:v>201.5</c:v>
                </c:pt>
                <c:pt idx="2353">
                  <c:v>5.6833333333333336</c:v>
                </c:pt>
                <c:pt idx="2354">
                  <c:v>8.3000000000000007</c:v>
                </c:pt>
                <c:pt idx="2355">
                  <c:v>38.5</c:v>
                </c:pt>
                <c:pt idx="2356">
                  <c:v>10.033333333333333</c:v>
                </c:pt>
                <c:pt idx="2357">
                  <c:v>10.9</c:v>
                </c:pt>
                <c:pt idx="2358">
                  <c:v>87.733333333333334</c:v>
                </c:pt>
                <c:pt idx="2359">
                  <c:v>28.416666666666668</c:v>
                </c:pt>
                <c:pt idx="2360">
                  <c:v>35.6</c:v>
                </c:pt>
                <c:pt idx="2361">
                  <c:v>10.683333333333334</c:v>
                </c:pt>
                <c:pt idx="2362">
                  <c:v>12.2</c:v>
                </c:pt>
                <c:pt idx="2363">
                  <c:v>17.983333333333334</c:v>
                </c:pt>
                <c:pt idx="2364">
                  <c:v>13.8</c:v>
                </c:pt>
                <c:pt idx="2365">
                  <c:v>15.416666666666666</c:v>
                </c:pt>
                <c:pt idx="2366">
                  <c:v>13.65</c:v>
                </c:pt>
                <c:pt idx="2367">
                  <c:v>6.75</c:v>
                </c:pt>
                <c:pt idx="2368">
                  <c:v>24.983333333333334</c:v>
                </c:pt>
                <c:pt idx="2369">
                  <c:v>4.083333333333333</c:v>
                </c:pt>
                <c:pt idx="2370">
                  <c:v>16.716666666666665</c:v>
                </c:pt>
                <c:pt idx="2371">
                  <c:v>63.483333333333334</c:v>
                </c:pt>
                <c:pt idx="2372">
                  <c:v>12.3</c:v>
                </c:pt>
                <c:pt idx="2373">
                  <c:v>12.75</c:v>
                </c:pt>
                <c:pt idx="2374">
                  <c:v>13.983333333333333</c:v>
                </c:pt>
                <c:pt idx="2375">
                  <c:v>58.3</c:v>
                </c:pt>
                <c:pt idx="2376">
                  <c:v>9.2666666666666675</c:v>
                </c:pt>
                <c:pt idx="2377">
                  <c:v>26.1</c:v>
                </c:pt>
                <c:pt idx="2378">
                  <c:v>19.183333333333334</c:v>
                </c:pt>
                <c:pt idx="2379">
                  <c:v>26.166666666666668</c:v>
                </c:pt>
                <c:pt idx="2380">
                  <c:v>3.7</c:v>
                </c:pt>
                <c:pt idx="2381">
                  <c:v>40.31666666666667</c:v>
                </c:pt>
                <c:pt idx="2382">
                  <c:v>4.4666666666666668</c:v>
                </c:pt>
                <c:pt idx="2383">
                  <c:v>8.3333333333333339</c:v>
                </c:pt>
                <c:pt idx="2384">
                  <c:v>5.2166666666666668</c:v>
                </c:pt>
                <c:pt idx="2385">
                  <c:v>6.1</c:v>
                </c:pt>
                <c:pt idx="2386">
                  <c:v>8.6</c:v>
                </c:pt>
                <c:pt idx="2387">
                  <c:v>12.083333333333334</c:v>
                </c:pt>
                <c:pt idx="2388">
                  <c:v>23.733333333333334</c:v>
                </c:pt>
                <c:pt idx="2389">
                  <c:v>26.1</c:v>
                </c:pt>
                <c:pt idx="2390">
                  <c:v>17.05</c:v>
                </c:pt>
                <c:pt idx="2391">
                  <c:v>13.983333333333333</c:v>
                </c:pt>
                <c:pt idx="2392">
                  <c:v>16.533333333333335</c:v>
                </c:pt>
                <c:pt idx="2393">
                  <c:v>14.95</c:v>
                </c:pt>
                <c:pt idx="2394">
                  <c:v>9.4666666666666668</c:v>
                </c:pt>
                <c:pt idx="2395">
                  <c:v>18.716666666666665</c:v>
                </c:pt>
                <c:pt idx="2396">
                  <c:v>7.55</c:v>
                </c:pt>
                <c:pt idx="2397">
                  <c:v>116.06666666666666</c:v>
                </c:pt>
                <c:pt idx="2398">
                  <c:v>10.666666666666666</c:v>
                </c:pt>
                <c:pt idx="2399">
                  <c:v>7.9333333333333336</c:v>
                </c:pt>
                <c:pt idx="2400">
                  <c:v>10.966666666666667</c:v>
                </c:pt>
                <c:pt idx="2401">
                  <c:v>62.666666666666664</c:v>
                </c:pt>
                <c:pt idx="2402">
                  <c:v>24.766666666666666</c:v>
                </c:pt>
                <c:pt idx="2403">
                  <c:v>9.8166666666666664</c:v>
                </c:pt>
                <c:pt idx="2404">
                  <c:v>9.1666666666666661</c:v>
                </c:pt>
                <c:pt idx="2405">
                  <c:v>5.9833333333333334</c:v>
                </c:pt>
                <c:pt idx="2406">
                  <c:v>7.6</c:v>
                </c:pt>
                <c:pt idx="2407">
                  <c:v>23.516666666666666</c:v>
                </c:pt>
                <c:pt idx="2408">
                  <c:v>16.649999999999999</c:v>
                </c:pt>
                <c:pt idx="2409">
                  <c:v>7.95</c:v>
                </c:pt>
                <c:pt idx="2410">
                  <c:v>19.2</c:v>
                </c:pt>
                <c:pt idx="2411">
                  <c:v>8.6</c:v>
                </c:pt>
                <c:pt idx="2412">
                  <c:v>13.083333333333334</c:v>
                </c:pt>
                <c:pt idx="2413">
                  <c:v>51.75</c:v>
                </c:pt>
                <c:pt idx="2414">
                  <c:v>11.383333333333333</c:v>
                </c:pt>
                <c:pt idx="2415">
                  <c:v>12.716666666666667</c:v>
                </c:pt>
                <c:pt idx="2416">
                  <c:v>6.05</c:v>
                </c:pt>
                <c:pt idx="2417">
                  <c:v>99.05</c:v>
                </c:pt>
                <c:pt idx="2418">
                  <c:v>17.066666666666666</c:v>
                </c:pt>
                <c:pt idx="2419">
                  <c:v>20.116666666666667</c:v>
                </c:pt>
                <c:pt idx="2420">
                  <c:v>9.4499999999999993</c:v>
                </c:pt>
                <c:pt idx="2421">
                  <c:v>26.716666666666665</c:v>
                </c:pt>
                <c:pt idx="2422">
                  <c:v>6.833333333333333</c:v>
                </c:pt>
                <c:pt idx="2423">
                  <c:v>10.266666666666667</c:v>
                </c:pt>
                <c:pt idx="2424">
                  <c:v>8.5166666666666675</c:v>
                </c:pt>
                <c:pt idx="2425">
                  <c:v>25.45</c:v>
                </c:pt>
                <c:pt idx="2426">
                  <c:v>13.666666666666666</c:v>
                </c:pt>
                <c:pt idx="2427">
                  <c:v>10.416666666666666</c:v>
                </c:pt>
                <c:pt idx="2428">
                  <c:v>17.866666666666667</c:v>
                </c:pt>
                <c:pt idx="2429">
                  <c:v>11.55</c:v>
                </c:pt>
                <c:pt idx="2430">
                  <c:v>10.066666666666666</c:v>
                </c:pt>
                <c:pt idx="2431">
                  <c:v>12.883333333333333</c:v>
                </c:pt>
                <c:pt idx="2432">
                  <c:v>9.3166666666666664</c:v>
                </c:pt>
                <c:pt idx="2433">
                  <c:v>12.35</c:v>
                </c:pt>
                <c:pt idx="2434">
                  <c:v>12.433333333333334</c:v>
                </c:pt>
                <c:pt idx="2435">
                  <c:v>72.533333333333331</c:v>
                </c:pt>
                <c:pt idx="2436">
                  <c:v>5.7166666666666668</c:v>
                </c:pt>
                <c:pt idx="2437">
                  <c:v>9.15</c:v>
                </c:pt>
                <c:pt idx="2438">
                  <c:v>10.333333333333334</c:v>
                </c:pt>
                <c:pt idx="2439">
                  <c:v>11.983333333333333</c:v>
                </c:pt>
                <c:pt idx="2440">
                  <c:v>17.399999999999999</c:v>
                </c:pt>
                <c:pt idx="2441">
                  <c:v>10.050000000000001</c:v>
                </c:pt>
                <c:pt idx="2442">
                  <c:v>9.3666666666666671</c:v>
                </c:pt>
                <c:pt idx="2443">
                  <c:v>14.183333333333334</c:v>
                </c:pt>
                <c:pt idx="2444">
                  <c:v>19.483333333333334</c:v>
                </c:pt>
                <c:pt idx="2445">
                  <c:v>89.85</c:v>
                </c:pt>
                <c:pt idx="2446">
                  <c:v>6.05</c:v>
                </c:pt>
                <c:pt idx="2447">
                  <c:v>9.8833333333333329</c:v>
                </c:pt>
                <c:pt idx="2448">
                  <c:v>9.4166666666666661</c:v>
                </c:pt>
                <c:pt idx="2449">
                  <c:v>10.083333333333334</c:v>
                </c:pt>
                <c:pt idx="2450">
                  <c:v>3.1833333333333331</c:v>
                </c:pt>
                <c:pt idx="2451">
                  <c:v>21.116666666666667</c:v>
                </c:pt>
                <c:pt idx="2452">
                  <c:v>8.5500000000000007</c:v>
                </c:pt>
                <c:pt idx="2453">
                  <c:v>16.5</c:v>
                </c:pt>
                <c:pt idx="2454">
                  <c:v>4.4000000000000004</c:v>
                </c:pt>
                <c:pt idx="2455">
                  <c:v>6.583333333333333</c:v>
                </c:pt>
                <c:pt idx="2456">
                  <c:v>22.716666666666665</c:v>
                </c:pt>
                <c:pt idx="2457">
                  <c:v>5.1833333333333336</c:v>
                </c:pt>
                <c:pt idx="2458">
                  <c:v>45.35</c:v>
                </c:pt>
                <c:pt idx="2459">
                  <c:v>13.866666666666667</c:v>
                </c:pt>
                <c:pt idx="2460">
                  <c:v>11.2</c:v>
                </c:pt>
                <c:pt idx="2461">
                  <c:v>7.666666666666667</c:v>
                </c:pt>
                <c:pt idx="2462">
                  <c:v>11.883333333333333</c:v>
                </c:pt>
                <c:pt idx="2463">
                  <c:v>16.649999999999999</c:v>
                </c:pt>
                <c:pt idx="2464">
                  <c:v>230.58333333333334</c:v>
                </c:pt>
                <c:pt idx="2465">
                  <c:v>25.783333333333335</c:v>
                </c:pt>
                <c:pt idx="2466">
                  <c:v>15.75</c:v>
                </c:pt>
                <c:pt idx="2467">
                  <c:v>18.733333333333334</c:v>
                </c:pt>
                <c:pt idx="2468">
                  <c:v>17.666666666666668</c:v>
                </c:pt>
                <c:pt idx="2469">
                  <c:v>8.25</c:v>
                </c:pt>
                <c:pt idx="2470">
                  <c:v>39.116666666666667</c:v>
                </c:pt>
                <c:pt idx="2471">
                  <c:v>5.2333333333333334</c:v>
                </c:pt>
                <c:pt idx="2472">
                  <c:v>24.483333333333334</c:v>
                </c:pt>
                <c:pt idx="2473">
                  <c:v>40.733333333333334</c:v>
                </c:pt>
                <c:pt idx="2474">
                  <c:v>98.15</c:v>
                </c:pt>
                <c:pt idx="2475">
                  <c:v>18.183333333333334</c:v>
                </c:pt>
                <c:pt idx="2476">
                  <c:v>17.149999999999999</c:v>
                </c:pt>
                <c:pt idx="2477">
                  <c:v>14.95</c:v>
                </c:pt>
                <c:pt idx="2478">
                  <c:v>9.4499999999999993</c:v>
                </c:pt>
                <c:pt idx="2479">
                  <c:v>4.1500000000000004</c:v>
                </c:pt>
                <c:pt idx="2480">
                  <c:v>17.399999999999999</c:v>
                </c:pt>
                <c:pt idx="2481">
                  <c:v>11.9</c:v>
                </c:pt>
                <c:pt idx="2482">
                  <c:v>136.36666666666667</c:v>
                </c:pt>
                <c:pt idx="2483">
                  <c:v>11.066666666666666</c:v>
                </c:pt>
                <c:pt idx="2484">
                  <c:v>11.783333333333333</c:v>
                </c:pt>
                <c:pt idx="2485">
                  <c:v>12.166666666666666</c:v>
                </c:pt>
                <c:pt idx="2486">
                  <c:v>9.1</c:v>
                </c:pt>
                <c:pt idx="2487">
                  <c:v>5.45</c:v>
                </c:pt>
                <c:pt idx="2488">
                  <c:v>9.2333333333333325</c:v>
                </c:pt>
                <c:pt idx="2489">
                  <c:v>12.266666666666667</c:v>
                </c:pt>
                <c:pt idx="2490">
                  <c:v>28</c:v>
                </c:pt>
                <c:pt idx="2491">
                  <c:v>14.95</c:v>
                </c:pt>
                <c:pt idx="2492">
                  <c:v>18.433333333333334</c:v>
                </c:pt>
                <c:pt idx="2493">
                  <c:v>20.666666666666668</c:v>
                </c:pt>
                <c:pt idx="2494">
                  <c:v>9.8166666666666664</c:v>
                </c:pt>
                <c:pt idx="2495">
                  <c:v>17.383333333333333</c:v>
                </c:pt>
                <c:pt idx="2496">
                  <c:v>21.466666666666665</c:v>
                </c:pt>
                <c:pt idx="2497">
                  <c:v>12.7</c:v>
                </c:pt>
                <c:pt idx="2498">
                  <c:v>8.2333333333333325</c:v>
                </c:pt>
                <c:pt idx="2499">
                  <c:v>11.616666666666667</c:v>
                </c:pt>
                <c:pt idx="2500">
                  <c:v>19.666666666666668</c:v>
                </c:pt>
                <c:pt idx="2501">
                  <c:v>9.0500000000000007</c:v>
                </c:pt>
                <c:pt idx="2502">
                  <c:v>7.6833333333333336</c:v>
                </c:pt>
                <c:pt idx="2503">
                  <c:v>13.8</c:v>
                </c:pt>
                <c:pt idx="2504">
                  <c:v>6.3666666666666663</c:v>
                </c:pt>
                <c:pt idx="2505">
                  <c:v>17.233333333333334</c:v>
                </c:pt>
                <c:pt idx="2506">
                  <c:v>10.55</c:v>
                </c:pt>
                <c:pt idx="2507">
                  <c:v>5.916666666666667</c:v>
                </c:pt>
                <c:pt idx="2508">
                  <c:v>5.65</c:v>
                </c:pt>
                <c:pt idx="2509">
                  <c:v>15.45</c:v>
                </c:pt>
                <c:pt idx="2510">
                  <c:v>26.016666666666666</c:v>
                </c:pt>
                <c:pt idx="2511">
                  <c:v>24.766666666666666</c:v>
                </c:pt>
                <c:pt idx="2512">
                  <c:v>7.5666666666666664</c:v>
                </c:pt>
                <c:pt idx="2513">
                  <c:v>95.816666666666663</c:v>
                </c:pt>
                <c:pt idx="2514">
                  <c:v>11.25</c:v>
                </c:pt>
                <c:pt idx="2515">
                  <c:v>7.8166666666666664</c:v>
                </c:pt>
                <c:pt idx="2516">
                  <c:v>10.483333333333333</c:v>
                </c:pt>
                <c:pt idx="2517">
                  <c:v>7.3833333333333337</c:v>
                </c:pt>
                <c:pt idx="2518">
                  <c:v>32.366666666666667</c:v>
                </c:pt>
                <c:pt idx="2519">
                  <c:v>4.4833333333333334</c:v>
                </c:pt>
                <c:pt idx="2520">
                  <c:v>32.950000000000003</c:v>
                </c:pt>
                <c:pt idx="2521">
                  <c:v>11.35</c:v>
                </c:pt>
                <c:pt idx="2522">
                  <c:v>14.516666666666667</c:v>
                </c:pt>
                <c:pt idx="2523">
                  <c:v>18.100000000000001</c:v>
                </c:pt>
                <c:pt idx="2524">
                  <c:v>9.25</c:v>
                </c:pt>
                <c:pt idx="2525">
                  <c:v>9.1999999999999993</c:v>
                </c:pt>
                <c:pt idx="2526">
                  <c:v>42.916666666666664</c:v>
                </c:pt>
                <c:pt idx="2527">
                  <c:v>5.15</c:v>
                </c:pt>
                <c:pt idx="2528">
                  <c:v>14.9</c:v>
                </c:pt>
                <c:pt idx="2529">
                  <c:v>11.433333333333334</c:v>
                </c:pt>
                <c:pt idx="2530">
                  <c:v>6.45</c:v>
                </c:pt>
                <c:pt idx="2531">
                  <c:v>9.8000000000000007</c:v>
                </c:pt>
                <c:pt idx="2532">
                  <c:v>7.833333333333333</c:v>
                </c:pt>
                <c:pt idx="2533">
                  <c:v>6.1166666666666663</c:v>
                </c:pt>
                <c:pt idx="2534">
                  <c:v>62.833333333333336</c:v>
                </c:pt>
                <c:pt idx="2535">
                  <c:v>23.616666666666667</c:v>
                </c:pt>
                <c:pt idx="2536">
                  <c:v>16.316666666666666</c:v>
                </c:pt>
                <c:pt idx="2537">
                  <c:v>11.066666666666666</c:v>
                </c:pt>
                <c:pt idx="2538">
                  <c:v>2.4</c:v>
                </c:pt>
                <c:pt idx="2539">
                  <c:v>3.45</c:v>
                </c:pt>
                <c:pt idx="2540">
                  <c:v>12.5</c:v>
                </c:pt>
                <c:pt idx="2541">
                  <c:v>20.350000000000001</c:v>
                </c:pt>
                <c:pt idx="2542">
                  <c:v>10.566666666666666</c:v>
                </c:pt>
                <c:pt idx="2543">
                  <c:v>7.15</c:v>
                </c:pt>
                <c:pt idx="2544">
                  <c:v>9.3666666666666671</c:v>
                </c:pt>
                <c:pt idx="2545">
                  <c:v>4.5166666666666666</c:v>
                </c:pt>
                <c:pt idx="2546">
                  <c:v>16.333333333333332</c:v>
                </c:pt>
                <c:pt idx="2547">
                  <c:v>4.4333333333333336</c:v>
                </c:pt>
                <c:pt idx="2548">
                  <c:v>4.7833333333333332</c:v>
                </c:pt>
                <c:pt idx="2549">
                  <c:v>10.433333333333334</c:v>
                </c:pt>
                <c:pt idx="2550">
                  <c:v>7.7</c:v>
                </c:pt>
                <c:pt idx="2551">
                  <c:v>22.333333333333332</c:v>
                </c:pt>
                <c:pt idx="2552">
                  <c:v>5.0666666666666664</c:v>
                </c:pt>
                <c:pt idx="2553">
                  <c:v>8.8166666666666664</c:v>
                </c:pt>
                <c:pt idx="2554">
                  <c:v>9.3000000000000007</c:v>
                </c:pt>
                <c:pt idx="2555">
                  <c:v>9.6</c:v>
                </c:pt>
                <c:pt idx="2556">
                  <c:v>15.45</c:v>
                </c:pt>
                <c:pt idx="2557">
                  <c:v>10.3</c:v>
                </c:pt>
                <c:pt idx="2558">
                  <c:v>6.2166666666666668</c:v>
                </c:pt>
                <c:pt idx="2559">
                  <c:v>6.85</c:v>
                </c:pt>
                <c:pt idx="2560">
                  <c:v>19.966666666666665</c:v>
                </c:pt>
                <c:pt idx="2561">
                  <c:v>17.2</c:v>
                </c:pt>
                <c:pt idx="2562">
                  <c:v>6.4333333333333336</c:v>
                </c:pt>
                <c:pt idx="2563">
                  <c:v>9.4499999999999993</c:v>
                </c:pt>
                <c:pt idx="2564">
                  <c:v>26.916666666666668</c:v>
                </c:pt>
                <c:pt idx="2565">
                  <c:v>20.983333333333334</c:v>
                </c:pt>
                <c:pt idx="2566">
                  <c:v>11.783333333333333</c:v>
                </c:pt>
                <c:pt idx="2567">
                  <c:v>19.366666666666667</c:v>
                </c:pt>
                <c:pt idx="2568">
                  <c:v>7.8166666666666664</c:v>
                </c:pt>
                <c:pt idx="2569">
                  <c:v>21.433333333333334</c:v>
                </c:pt>
                <c:pt idx="2570">
                  <c:v>127.36666666666666</c:v>
                </c:pt>
                <c:pt idx="2571">
                  <c:v>11.5</c:v>
                </c:pt>
                <c:pt idx="2572">
                  <c:v>12.216666666666667</c:v>
                </c:pt>
                <c:pt idx="2573">
                  <c:v>6.9333333333333336</c:v>
                </c:pt>
                <c:pt idx="2574">
                  <c:v>46.93333333333333</c:v>
                </c:pt>
                <c:pt idx="2575">
                  <c:v>14.683333333333334</c:v>
                </c:pt>
                <c:pt idx="2576">
                  <c:v>17.866666666666667</c:v>
                </c:pt>
                <c:pt idx="2577">
                  <c:v>17.383333333333333</c:v>
                </c:pt>
                <c:pt idx="2578">
                  <c:v>15.866666666666667</c:v>
                </c:pt>
                <c:pt idx="2579">
                  <c:v>9.4666666666666668</c:v>
                </c:pt>
                <c:pt idx="2580">
                  <c:v>15.383333333333333</c:v>
                </c:pt>
                <c:pt idx="2581">
                  <c:v>20.483333333333334</c:v>
                </c:pt>
                <c:pt idx="2582">
                  <c:v>18.933333333333334</c:v>
                </c:pt>
                <c:pt idx="2583">
                  <c:v>6.8833333333333337</c:v>
                </c:pt>
                <c:pt idx="2584">
                  <c:v>14.883333333333333</c:v>
                </c:pt>
                <c:pt idx="2585">
                  <c:v>8.75</c:v>
                </c:pt>
                <c:pt idx="2586">
                  <c:v>17.033333333333335</c:v>
                </c:pt>
                <c:pt idx="2587">
                  <c:v>7.05</c:v>
                </c:pt>
                <c:pt idx="2588">
                  <c:v>11.566666666666666</c:v>
                </c:pt>
                <c:pt idx="2589">
                  <c:v>5.083333333333333</c:v>
                </c:pt>
                <c:pt idx="2590">
                  <c:v>14.966666666666667</c:v>
                </c:pt>
                <c:pt idx="2591">
                  <c:v>19.083333333333332</c:v>
                </c:pt>
                <c:pt idx="2592">
                  <c:v>14.05</c:v>
                </c:pt>
                <c:pt idx="2593">
                  <c:v>6.7</c:v>
                </c:pt>
                <c:pt idx="2594">
                  <c:v>14.633333333333333</c:v>
                </c:pt>
                <c:pt idx="2595">
                  <c:v>8.9499999999999993</c:v>
                </c:pt>
                <c:pt idx="2596">
                  <c:v>15.166666666666666</c:v>
                </c:pt>
                <c:pt idx="2597">
                  <c:v>29.366666666666667</c:v>
                </c:pt>
                <c:pt idx="2598">
                  <c:v>13.033333333333333</c:v>
                </c:pt>
                <c:pt idx="2599">
                  <c:v>12.75</c:v>
                </c:pt>
                <c:pt idx="2600">
                  <c:v>5.4666666666666668</c:v>
                </c:pt>
                <c:pt idx="2601">
                  <c:v>19.266666666666666</c:v>
                </c:pt>
                <c:pt idx="2602">
                  <c:v>9.4666666666666668</c:v>
                </c:pt>
                <c:pt idx="2603">
                  <c:v>8.65</c:v>
                </c:pt>
                <c:pt idx="2604">
                  <c:v>134.26666666666668</c:v>
                </c:pt>
                <c:pt idx="2605">
                  <c:v>11.583333333333334</c:v>
                </c:pt>
                <c:pt idx="2606">
                  <c:v>12.766666666666667</c:v>
                </c:pt>
                <c:pt idx="2607">
                  <c:v>18.533333333333335</c:v>
                </c:pt>
                <c:pt idx="2608">
                  <c:v>12.35</c:v>
                </c:pt>
                <c:pt idx="2609">
                  <c:v>18.916666666666668</c:v>
                </c:pt>
                <c:pt idx="2610">
                  <c:v>13.166666666666666</c:v>
                </c:pt>
                <c:pt idx="2611">
                  <c:v>23.85</c:v>
                </c:pt>
                <c:pt idx="2612">
                  <c:v>148.75</c:v>
                </c:pt>
                <c:pt idx="2613">
                  <c:v>13.3</c:v>
                </c:pt>
                <c:pt idx="2614">
                  <c:v>28.633333333333333</c:v>
                </c:pt>
                <c:pt idx="2615">
                  <c:v>11.516666666666667</c:v>
                </c:pt>
                <c:pt idx="2616">
                  <c:v>6.8166666666666664</c:v>
                </c:pt>
                <c:pt idx="2617">
                  <c:v>23.05</c:v>
                </c:pt>
                <c:pt idx="2618">
                  <c:v>89.766666666666666</c:v>
                </c:pt>
                <c:pt idx="2619">
                  <c:v>13.733333333333333</c:v>
                </c:pt>
                <c:pt idx="2620">
                  <c:v>32.233333333333334</c:v>
                </c:pt>
                <c:pt idx="2621">
                  <c:v>19.833333333333332</c:v>
                </c:pt>
                <c:pt idx="2622">
                  <c:v>12.266666666666667</c:v>
                </c:pt>
                <c:pt idx="2623">
                  <c:v>16.283333333333335</c:v>
                </c:pt>
                <c:pt idx="2624">
                  <c:v>4.5333333333333332</c:v>
                </c:pt>
                <c:pt idx="2625">
                  <c:v>7.2166666666666668</c:v>
                </c:pt>
                <c:pt idx="2626">
                  <c:v>20.933333333333334</c:v>
                </c:pt>
                <c:pt idx="2627">
                  <c:v>23.216666666666665</c:v>
                </c:pt>
                <c:pt idx="2628">
                  <c:v>22.883333333333333</c:v>
                </c:pt>
                <c:pt idx="2629">
                  <c:v>109.78333333333333</c:v>
                </c:pt>
                <c:pt idx="2630">
                  <c:v>29.966666666666665</c:v>
                </c:pt>
                <c:pt idx="2631">
                  <c:v>28.8</c:v>
                </c:pt>
                <c:pt idx="2632">
                  <c:v>7.666666666666667</c:v>
                </c:pt>
                <c:pt idx="2633">
                  <c:v>19.75</c:v>
                </c:pt>
                <c:pt idx="2634">
                  <c:v>110.06666666666666</c:v>
                </c:pt>
                <c:pt idx="2635">
                  <c:v>28.283333333333335</c:v>
                </c:pt>
                <c:pt idx="2636">
                  <c:v>19.850000000000001</c:v>
                </c:pt>
                <c:pt idx="2637">
                  <c:v>16.666666666666668</c:v>
                </c:pt>
                <c:pt idx="2638">
                  <c:v>17.116666666666667</c:v>
                </c:pt>
                <c:pt idx="2639">
                  <c:v>23.7</c:v>
                </c:pt>
                <c:pt idx="2640">
                  <c:v>8.3666666666666671</c:v>
                </c:pt>
                <c:pt idx="2641">
                  <c:v>12.066666666666666</c:v>
                </c:pt>
                <c:pt idx="2642">
                  <c:v>27.583333333333332</c:v>
                </c:pt>
                <c:pt idx="2643">
                  <c:v>9.3166666666666664</c:v>
                </c:pt>
                <c:pt idx="2644">
                  <c:v>30.75</c:v>
                </c:pt>
                <c:pt idx="2645">
                  <c:v>14.883333333333333</c:v>
                </c:pt>
                <c:pt idx="2646">
                  <c:v>20.5</c:v>
                </c:pt>
                <c:pt idx="2647">
                  <c:v>35.483333333333334</c:v>
                </c:pt>
                <c:pt idx="2648">
                  <c:v>13.816666666666666</c:v>
                </c:pt>
                <c:pt idx="2649">
                  <c:v>10.933333333333334</c:v>
                </c:pt>
                <c:pt idx="2650">
                  <c:v>9.6166666666666671</c:v>
                </c:pt>
                <c:pt idx="2651">
                  <c:v>3.85</c:v>
                </c:pt>
                <c:pt idx="2652">
                  <c:v>14.583333333333334</c:v>
                </c:pt>
                <c:pt idx="2653">
                  <c:v>12.816666666666666</c:v>
                </c:pt>
                <c:pt idx="2654">
                  <c:v>9.9833333333333325</c:v>
                </c:pt>
                <c:pt idx="2655">
                  <c:v>8.0666666666666664</c:v>
                </c:pt>
                <c:pt idx="2656">
                  <c:v>20.833333333333332</c:v>
                </c:pt>
                <c:pt idx="2657">
                  <c:v>10.7</c:v>
                </c:pt>
                <c:pt idx="2658">
                  <c:v>15.566666666666666</c:v>
                </c:pt>
                <c:pt idx="2659">
                  <c:v>6.95</c:v>
                </c:pt>
                <c:pt idx="2660">
                  <c:v>13.55</c:v>
                </c:pt>
                <c:pt idx="2661">
                  <c:v>17.5</c:v>
                </c:pt>
                <c:pt idx="2662">
                  <c:v>16.083333333333332</c:v>
                </c:pt>
                <c:pt idx="2663">
                  <c:v>6.7666666666666666</c:v>
                </c:pt>
                <c:pt idx="2664">
                  <c:v>18.666666666666668</c:v>
                </c:pt>
                <c:pt idx="2665">
                  <c:v>12.916666666666666</c:v>
                </c:pt>
                <c:pt idx="2666">
                  <c:v>16.783333333333335</c:v>
                </c:pt>
                <c:pt idx="2667">
                  <c:v>4.7166666666666668</c:v>
                </c:pt>
                <c:pt idx="2668">
                  <c:v>26.766666666666666</c:v>
                </c:pt>
                <c:pt idx="2669">
                  <c:v>8.6999999999999993</c:v>
                </c:pt>
                <c:pt idx="2670">
                  <c:v>7.95</c:v>
                </c:pt>
                <c:pt idx="2671">
                  <c:v>10.516666666666667</c:v>
                </c:pt>
                <c:pt idx="2672">
                  <c:v>5.7</c:v>
                </c:pt>
                <c:pt idx="2673">
                  <c:v>13.516666666666667</c:v>
                </c:pt>
                <c:pt idx="2674">
                  <c:v>16.783333333333335</c:v>
                </c:pt>
                <c:pt idx="2675">
                  <c:v>22.366666666666667</c:v>
                </c:pt>
                <c:pt idx="2676">
                  <c:v>8.9333333333333336</c:v>
                </c:pt>
                <c:pt idx="2677">
                  <c:v>18.55</c:v>
                </c:pt>
                <c:pt idx="2678">
                  <c:v>4.0999999999999996</c:v>
                </c:pt>
                <c:pt idx="2679">
                  <c:v>12.75</c:v>
                </c:pt>
                <c:pt idx="2680">
                  <c:v>5.75</c:v>
                </c:pt>
                <c:pt idx="2681">
                  <c:v>9.5333333333333332</c:v>
                </c:pt>
                <c:pt idx="2682">
                  <c:v>38.116666666666667</c:v>
                </c:pt>
                <c:pt idx="2683">
                  <c:v>11.366666666666667</c:v>
                </c:pt>
                <c:pt idx="2684">
                  <c:v>4.1833333333333336</c:v>
                </c:pt>
                <c:pt idx="2685">
                  <c:v>6.5166666666666666</c:v>
                </c:pt>
                <c:pt idx="2686">
                  <c:v>15.533333333333333</c:v>
                </c:pt>
                <c:pt idx="2687">
                  <c:v>9.4666666666666668</c:v>
                </c:pt>
                <c:pt idx="2688">
                  <c:v>13.1</c:v>
                </c:pt>
                <c:pt idx="2689">
                  <c:v>16.566666666666666</c:v>
                </c:pt>
                <c:pt idx="2690">
                  <c:v>9.3833333333333329</c:v>
                </c:pt>
                <c:pt idx="2691">
                  <c:v>10.166666666666666</c:v>
                </c:pt>
                <c:pt idx="2692">
                  <c:v>22.133333333333333</c:v>
                </c:pt>
                <c:pt idx="2693">
                  <c:v>9.6833333333333336</c:v>
                </c:pt>
                <c:pt idx="2694">
                  <c:v>18.850000000000001</c:v>
                </c:pt>
                <c:pt idx="2695">
                  <c:v>18.399999999999999</c:v>
                </c:pt>
                <c:pt idx="2696">
                  <c:v>3.5833333333333335</c:v>
                </c:pt>
                <c:pt idx="2697">
                  <c:v>11.183333333333334</c:v>
                </c:pt>
                <c:pt idx="2698">
                  <c:v>9.75</c:v>
                </c:pt>
                <c:pt idx="2699">
                  <c:v>6.8166666666666664</c:v>
                </c:pt>
                <c:pt idx="2700">
                  <c:v>20.616666666666667</c:v>
                </c:pt>
                <c:pt idx="2701">
                  <c:v>38.4</c:v>
                </c:pt>
                <c:pt idx="2702">
                  <c:v>17.483333333333334</c:v>
                </c:pt>
                <c:pt idx="2703">
                  <c:v>11.95</c:v>
                </c:pt>
                <c:pt idx="2704">
                  <c:v>19.399999999999999</c:v>
                </c:pt>
                <c:pt idx="2705">
                  <c:v>13.033333333333333</c:v>
                </c:pt>
                <c:pt idx="2706">
                  <c:v>4.4000000000000004</c:v>
                </c:pt>
                <c:pt idx="2707">
                  <c:v>108.68333333333334</c:v>
                </c:pt>
                <c:pt idx="2708">
                  <c:v>3.1</c:v>
                </c:pt>
                <c:pt idx="2709">
                  <c:v>6.3166666666666664</c:v>
                </c:pt>
                <c:pt idx="2710">
                  <c:v>8.3666666666666671</c:v>
                </c:pt>
                <c:pt idx="2711">
                  <c:v>72.599999999999994</c:v>
                </c:pt>
                <c:pt idx="2712">
                  <c:v>7.0666666666666664</c:v>
                </c:pt>
                <c:pt idx="2713">
                  <c:v>75.683333333333337</c:v>
                </c:pt>
                <c:pt idx="2714">
                  <c:v>13.05</c:v>
                </c:pt>
                <c:pt idx="2715">
                  <c:v>13.766666666666667</c:v>
                </c:pt>
                <c:pt idx="2716">
                  <c:v>9.0500000000000007</c:v>
                </c:pt>
                <c:pt idx="2717">
                  <c:v>3.8833333333333333</c:v>
                </c:pt>
                <c:pt idx="2718">
                  <c:v>13</c:v>
                </c:pt>
                <c:pt idx="2719">
                  <c:v>11.8</c:v>
                </c:pt>
                <c:pt idx="2720">
                  <c:v>5.4</c:v>
                </c:pt>
                <c:pt idx="2721">
                  <c:v>6.6</c:v>
                </c:pt>
                <c:pt idx="2722">
                  <c:v>10.816666666666666</c:v>
                </c:pt>
                <c:pt idx="2723">
                  <c:v>11.383333333333333</c:v>
                </c:pt>
                <c:pt idx="2724">
                  <c:v>5.833333333333333</c:v>
                </c:pt>
                <c:pt idx="2725">
                  <c:v>4.3</c:v>
                </c:pt>
                <c:pt idx="2726">
                  <c:v>4.25</c:v>
                </c:pt>
                <c:pt idx="2727">
                  <c:v>5.0166666666666666</c:v>
                </c:pt>
                <c:pt idx="2728">
                  <c:v>13.05</c:v>
                </c:pt>
                <c:pt idx="2729">
                  <c:v>13.3</c:v>
                </c:pt>
                <c:pt idx="2730">
                  <c:v>21.5</c:v>
                </c:pt>
                <c:pt idx="2731">
                  <c:v>8.4666666666666668</c:v>
                </c:pt>
                <c:pt idx="2732">
                  <c:v>20.783333333333335</c:v>
                </c:pt>
                <c:pt idx="2733">
                  <c:v>15.466666666666667</c:v>
                </c:pt>
                <c:pt idx="2734">
                  <c:v>7.2833333333333332</c:v>
                </c:pt>
                <c:pt idx="2735">
                  <c:v>7.2166666666666668</c:v>
                </c:pt>
                <c:pt idx="2736">
                  <c:v>18.649999999999999</c:v>
                </c:pt>
                <c:pt idx="2737">
                  <c:v>42.783333333333331</c:v>
                </c:pt>
                <c:pt idx="2738">
                  <c:v>10</c:v>
                </c:pt>
                <c:pt idx="2739">
                  <c:v>11.95</c:v>
                </c:pt>
                <c:pt idx="2740">
                  <c:v>5.2666666666666666</c:v>
                </c:pt>
                <c:pt idx="2741">
                  <c:v>3.3833333333333333</c:v>
                </c:pt>
                <c:pt idx="2742">
                  <c:v>6.7</c:v>
                </c:pt>
                <c:pt idx="2743">
                  <c:v>7.7166666666666668</c:v>
                </c:pt>
                <c:pt idx="2744">
                  <c:v>19.716666666666665</c:v>
                </c:pt>
                <c:pt idx="2745">
                  <c:v>19.350000000000001</c:v>
                </c:pt>
                <c:pt idx="2746">
                  <c:v>4.45</c:v>
                </c:pt>
                <c:pt idx="2747">
                  <c:v>7.416666666666667</c:v>
                </c:pt>
                <c:pt idx="2748">
                  <c:v>6.7</c:v>
                </c:pt>
                <c:pt idx="2749">
                  <c:v>3.7833333333333332</c:v>
                </c:pt>
                <c:pt idx="2750">
                  <c:v>12.666666666666666</c:v>
                </c:pt>
                <c:pt idx="2751">
                  <c:v>11.733333333333333</c:v>
                </c:pt>
                <c:pt idx="2752">
                  <c:v>11.383333333333333</c:v>
                </c:pt>
                <c:pt idx="2753">
                  <c:v>8.25</c:v>
                </c:pt>
                <c:pt idx="2754">
                  <c:v>5.65</c:v>
                </c:pt>
                <c:pt idx="2755">
                  <c:v>19.55</c:v>
                </c:pt>
                <c:pt idx="2756">
                  <c:v>21.433333333333334</c:v>
                </c:pt>
                <c:pt idx="2757">
                  <c:v>16.783333333333335</c:v>
                </c:pt>
                <c:pt idx="2758">
                  <c:v>12.95</c:v>
                </c:pt>
                <c:pt idx="2759">
                  <c:v>6.916666666666667</c:v>
                </c:pt>
                <c:pt idx="2760">
                  <c:v>4.8</c:v>
                </c:pt>
                <c:pt idx="2761">
                  <c:v>7.4</c:v>
                </c:pt>
                <c:pt idx="2762">
                  <c:v>12.5</c:v>
                </c:pt>
                <c:pt idx="2763">
                  <c:v>8.4166666666666661</c:v>
                </c:pt>
                <c:pt idx="2764">
                  <c:v>7.8166666666666664</c:v>
                </c:pt>
                <c:pt idx="2765">
                  <c:v>23.266666666666666</c:v>
                </c:pt>
                <c:pt idx="2766">
                  <c:v>6.4333333333333336</c:v>
                </c:pt>
                <c:pt idx="2767">
                  <c:v>16.850000000000001</c:v>
                </c:pt>
                <c:pt idx="2768">
                  <c:v>4.5666666666666664</c:v>
                </c:pt>
                <c:pt idx="2769">
                  <c:v>10.416666666666666</c:v>
                </c:pt>
                <c:pt idx="2770">
                  <c:v>24.316666666666666</c:v>
                </c:pt>
                <c:pt idx="2771">
                  <c:v>12.783333333333333</c:v>
                </c:pt>
                <c:pt idx="2772">
                  <c:v>24.883333333333333</c:v>
                </c:pt>
                <c:pt idx="2773">
                  <c:v>14.25</c:v>
                </c:pt>
                <c:pt idx="2774">
                  <c:v>7.5166666666666666</c:v>
                </c:pt>
                <c:pt idx="2775">
                  <c:v>4.333333333333333</c:v>
                </c:pt>
                <c:pt idx="2776">
                  <c:v>8.7333333333333325</c:v>
                </c:pt>
                <c:pt idx="2777">
                  <c:v>8.3000000000000007</c:v>
                </c:pt>
                <c:pt idx="2778">
                  <c:v>11.85</c:v>
                </c:pt>
                <c:pt idx="2779">
                  <c:v>15.483333333333333</c:v>
                </c:pt>
                <c:pt idx="2780">
                  <c:v>4.2833333333333332</c:v>
                </c:pt>
                <c:pt idx="2781">
                  <c:v>4.8666666666666663</c:v>
                </c:pt>
                <c:pt idx="2782">
                  <c:v>5.8833333333333337</c:v>
                </c:pt>
                <c:pt idx="2783">
                  <c:v>22.333333333333332</c:v>
                </c:pt>
                <c:pt idx="2784">
                  <c:v>22.233333333333334</c:v>
                </c:pt>
                <c:pt idx="2785">
                  <c:v>20.633333333333333</c:v>
                </c:pt>
                <c:pt idx="2786">
                  <c:v>8.65</c:v>
                </c:pt>
                <c:pt idx="2787">
                  <c:v>10.716666666666667</c:v>
                </c:pt>
                <c:pt idx="2788">
                  <c:v>12.533333333333333</c:v>
                </c:pt>
                <c:pt idx="2789">
                  <c:v>10.65</c:v>
                </c:pt>
                <c:pt idx="2790">
                  <c:v>6.2</c:v>
                </c:pt>
                <c:pt idx="2791">
                  <c:v>5.7333333333333334</c:v>
                </c:pt>
                <c:pt idx="2792">
                  <c:v>15.6</c:v>
                </c:pt>
                <c:pt idx="2793">
                  <c:v>7.6833333333333336</c:v>
                </c:pt>
                <c:pt idx="2794">
                  <c:v>16.433333333333334</c:v>
                </c:pt>
                <c:pt idx="2795">
                  <c:v>4.6333333333333337</c:v>
                </c:pt>
                <c:pt idx="2796">
                  <c:v>16.850000000000001</c:v>
                </c:pt>
                <c:pt idx="2797">
                  <c:v>4</c:v>
                </c:pt>
                <c:pt idx="2798">
                  <c:v>7.8</c:v>
                </c:pt>
                <c:pt idx="2799">
                  <c:v>24.05</c:v>
                </c:pt>
                <c:pt idx="2800">
                  <c:v>16</c:v>
                </c:pt>
                <c:pt idx="2801">
                  <c:v>23.4</c:v>
                </c:pt>
                <c:pt idx="2802">
                  <c:v>8.3666666666666671</c:v>
                </c:pt>
                <c:pt idx="2803">
                  <c:v>10.8</c:v>
                </c:pt>
                <c:pt idx="2804">
                  <c:v>14.566666666666666</c:v>
                </c:pt>
                <c:pt idx="2805">
                  <c:v>12.35</c:v>
                </c:pt>
                <c:pt idx="2806">
                  <c:v>18.583333333333332</c:v>
                </c:pt>
                <c:pt idx="2807">
                  <c:v>3.9833333333333334</c:v>
                </c:pt>
                <c:pt idx="2808">
                  <c:v>8.3833333333333329</c:v>
                </c:pt>
                <c:pt idx="2809">
                  <c:v>11.75</c:v>
                </c:pt>
                <c:pt idx="2810">
                  <c:v>11.05</c:v>
                </c:pt>
                <c:pt idx="2811">
                  <c:v>11.15</c:v>
                </c:pt>
                <c:pt idx="2812">
                  <c:v>9.1333333333333329</c:v>
                </c:pt>
                <c:pt idx="2813">
                  <c:v>12.85</c:v>
                </c:pt>
                <c:pt idx="2814">
                  <c:v>11.45</c:v>
                </c:pt>
                <c:pt idx="2815">
                  <c:v>6.083333333333333</c:v>
                </c:pt>
                <c:pt idx="2816">
                  <c:v>21.9</c:v>
                </c:pt>
                <c:pt idx="2817">
                  <c:v>18.533333333333335</c:v>
                </c:pt>
                <c:pt idx="2818">
                  <c:v>7.4</c:v>
                </c:pt>
                <c:pt idx="2819">
                  <c:v>17.233333333333334</c:v>
                </c:pt>
                <c:pt idx="2820">
                  <c:v>34.666666666666664</c:v>
                </c:pt>
                <c:pt idx="2821">
                  <c:v>14.666666666666666</c:v>
                </c:pt>
                <c:pt idx="2822">
                  <c:v>6.333333333333333</c:v>
                </c:pt>
                <c:pt idx="2823">
                  <c:v>24.116666666666667</c:v>
                </c:pt>
                <c:pt idx="2824">
                  <c:v>7.8</c:v>
                </c:pt>
                <c:pt idx="2825">
                  <c:v>3.2666666666666666</c:v>
                </c:pt>
                <c:pt idx="2826">
                  <c:v>3.2666666666666666</c:v>
                </c:pt>
                <c:pt idx="2827">
                  <c:v>11.766666666666667</c:v>
                </c:pt>
                <c:pt idx="2828">
                  <c:v>13.3</c:v>
                </c:pt>
                <c:pt idx="2829">
                  <c:v>22.233333333333334</c:v>
                </c:pt>
                <c:pt idx="2830">
                  <c:v>18.316666666666666</c:v>
                </c:pt>
                <c:pt idx="2831">
                  <c:v>17.716666666666665</c:v>
                </c:pt>
                <c:pt idx="2832">
                  <c:v>5.2166666666666668</c:v>
                </c:pt>
                <c:pt idx="2833">
                  <c:v>18.333333333333332</c:v>
                </c:pt>
                <c:pt idx="2834">
                  <c:v>8.0833333333333339</c:v>
                </c:pt>
                <c:pt idx="2835">
                  <c:v>8.1333333333333329</c:v>
                </c:pt>
                <c:pt idx="2836">
                  <c:v>16.3</c:v>
                </c:pt>
                <c:pt idx="2837">
                  <c:v>15.1</c:v>
                </c:pt>
                <c:pt idx="2838">
                  <c:v>10.1</c:v>
                </c:pt>
                <c:pt idx="2839">
                  <c:v>7.45</c:v>
                </c:pt>
                <c:pt idx="2840">
                  <c:v>19.399999999999999</c:v>
                </c:pt>
                <c:pt idx="2841">
                  <c:v>10.7</c:v>
                </c:pt>
                <c:pt idx="2842">
                  <c:v>10.483333333333333</c:v>
                </c:pt>
                <c:pt idx="2843">
                  <c:v>9.7666666666666675</c:v>
                </c:pt>
                <c:pt idx="2844">
                  <c:v>14.1</c:v>
                </c:pt>
                <c:pt idx="2845">
                  <c:v>6.7333333333333334</c:v>
                </c:pt>
                <c:pt idx="2846">
                  <c:v>6.3666666666666663</c:v>
                </c:pt>
                <c:pt idx="2847">
                  <c:v>11.15</c:v>
                </c:pt>
                <c:pt idx="2848">
                  <c:v>9.7666666666666675</c:v>
                </c:pt>
                <c:pt idx="2849">
                  <c:v>8.3833333333333329</c:v>
                </c:pt>
                <c:pt idx="2850">
                  <c:v>5.7833333333333332</c:v>
                </c:pt>
                <c:pt idx="2851">
                  <c:v>22.95</c:v>
                </c:pt>
                <c:pt idx="2852">
                  <c:v>11.85</c:v>
                </c:pt>
                <c:pt idx="2853">
                  <c:v>16.383333333333333</c:v>
                </c:pt>
                <c:pt idx="2854">
                  <c:v>3.9666666666666668</c:v>
                </c:pt>
                <c:pt idx="2855">
                  <c:v>5.583333333333333</c:v>
                </c:pt>
                <c:pt idx="2856">
                  <c:v>6.916666666666667</c:v>
                </c:pt>
                <c:pt idx="2857">
                  <c:v>5.7833333333333332</c:v>
                </c:pt>
                <c:pt idx="2858">
                  <c:v>19.3</c:v>
                </c:pt>
                <c:pt idx="2859">
                  <c:v>10.283333333333333</c:v>
                </c:pt>
                <c:pt idx="2860">
                  <c:v>24.733333333333334</c:v>
                </c:pt>
                <c:pt idx="2861">
                  <c:v>6.8833333333333337</c:v>
                </c:pt>
                <c:pt idx="2862">
                  <c:v>10.75</c:v>
                </c:pt>
                <c:pt idx="2863">
                  <c:v>10.733333333333333</c:v>
                </c:pt>
                <c:pt idx="2864">
                  <c:v>15.316666666666666</c:v>
                </c:pt>
                <c:pt idx="2865">
                  <c:v>14.25</c:v>
                </c:pt>
                <c:pt idx="2866">
                  <c:v>4.9000000000000004</c:v>
                </c:pt>
                <c:pt idx="2867">
                  <c:v>14.966666666666667</c:v>
                </c:pt>
                <c:pt idx="2868">
                  <c:v>6.5333333333333332</c:v>
                </c:pt>
                <c:pt idx="2869">
                  <c:v>137.36666666666667</c:v>
                </c:pt>
                <c:pt idx="2870">
                  <c:v>5.25</c:v>
                </c:pt>
                <c:pt idx="2871">
                  <c:v>31.683333333333334</c:v>
                </c:pt>
                <c:pt idx="2872">
                  <c:v>19.100000000000001</c:v>
                </c:pt>
                <c:pt idx="2873">
                  <c:v>7.85</c:v>
                </c:pt>
                <c:pt idx="2874">
                  <c:v>16.516666666666666</c:v>
                </c:pt>
                <c:pt idx="2875">
                  <c:v>5.25</c:v>
                </c:pt>
                <c:pt idx="2876">
                  <c:v>13.816666666666666</c:v>
                </c:pt>
                <c:pt idx="2877">
                  <c:v>21.85</c:v>
                </c:pt>
                <c:pt idx="2878">
                  <c:v>14.566666666666666</c:v>
                </c:pt>
                <c:pt idx="2879">
                  <c:v>7.7333333333333334</c:v>
                </c:pt>
                <c:pt idx="2880">
                  <c:v>28.8</c:v>
                </c:pt>
                <c:pt idx="2881">
                  <c:v>14.3</c:v>
                </c:pt>
                <c:pt idx="2882">
                  <c:v>18.399999999999999</c:v>
                </c:pt>
                <c:pt idx="2883">
                  <c:v>11.85</c:v>
                </c:pt>
                <c:pt idx="2884">
                  <c:v>16.133333333333333</c:v>
                </c:pt>
                <c:pt idx="2885">
                  <c:v>7.7833333333333332</c:v>
                </c:pt>
                <c:pt idx="2886">
                  <c:v>5.65</c:v>
                </c:pt>
                <c:pt idx="2887">
                  <c:v>13.8</c:v>
                </c:pt>
                <c:pt idx="2888">
                  <c:v>81.25</c:v>
                </c:pt>
                <c:pt idx="2889">
                  <c:v>4.416666666666667</c:v>
                </c:pt>
                <c:pt idx="2890">
                  <c:v>214.98333333333332</c:v>
                </c:pt>
                <c:pt idx="2891">
                  <c:v>6.5166666666666666</c:v>
                </c:pt>
                <c:pt idx="2892">
                  <c:v>10.016666666666667</c:v>
                </c:pt>
                <c:pt idx="2893">
                  <c:v>3.5666666666666669</c:v>
                </c:pt>
                <c:pt idx="2894">
                  <c:v>22.566666666666666</c:v>
                </c:pt>
                <c:pt idx="2895">
                  <c:v>11.766666666666667</c:v>
                </c:pt>
                <c:pt idx="2896">
                  <c:v>4.3166666666666664</c:v>
                </c:pt>
                <c:pt idx="2897">
                  <c:v>10.916666666666666</c:v>
                </c:pt>
                <c:pt idx="2898">
                  <c:v>5.5166666666666666</c:v>
                </c:pt>
                <c:pt idx="2899">
                  <c:v>9.4666666666666668</c:v>
                </c:pt>
                <c:pt idx="2900">
                  <c:v>8.35</c:v>
                </c:pt>
                <c:pt idx="2901">
                  <c:v>18.116666666666667</c:v>
                </c:pt>
                <c:pt idx="2902">
                  <c:v>15.2</c:v>
                </c:pt>
                <c:pt idx="2903">
                  <c:v>15</c:v>
                </c:pt>
                <c:pt idx="2904">
                  <c:v>2.9333333333333331</c:v>
                </c:pt>
                <c:pt idx="2905">
                  <c:v>25.45</c:v>
                </c:pt>
                <c:pt idx="2906">
                  <c:v>5.65</c:v>
                </c:pt>
                <c:pt idx="2907">
                  <c:v>9</c:v>
                </c:pt>
                <c:pt idx="2908">
                  <c:v>7.6333333333333337</c:v>
                </c:pt>
                <c:pt idx="2909">
                  <c:v>17.5</c:v>
                </c:pt>
                <c:pt idx="2910">
                  <c:v>35.266666666666666</c:v>
                </c:pt>
                <c:pt idx="2911">
                  <c:v>15.066666666666666</c:v>
                </c:pt>
                <c:pt idx="2912">
                  <c:v>12.816666666666666</c:v>
                </c:pt>
                <c:pt idx="2913">
                  <c:v>12.233333333333333</c:v>
                </c:pt>
                <c:pt idx="2914">
                  <c:v>5.2666666666666666</c:v>
                </c:pt>
                <c:pt idx="2915">
                  <c:v>6.5</c:v>
                </c:pt>
                <c:pt idx="2916">
                  <c:v>20.133333333333333</c:v>
                </c:pt>
                <c:pt idx="2917">
                  <c:v>5.65</c:v>
                </c:pt>
                <c:pt idx="2918">
                  <c:v>18.966666666666665</c:v>
                </c:pt>
                <c:pt idx="2919">
                  <c:v>7.1333333333333337</c:v>
                </c:pt>
                <c:pt idx="2920">
                  <c:v>11.033333333333333</c:v>
                </c:pt>
                <c:pt idx="2921">
                  <c:v>16.016666666666666</c:v>
                </c:pt>
                <c:pt idx="2922">
                  <c:v>9.5166666666666675</c:v>
                </c:pt>
                <c:pt idx="2923">
                  <c:v>14.766666666666667</c:v>
                </c:pt>
                <c:pt idx="2924">
                  <c:v>11.35</c:v>
                </c:pt>
                <c:pt idx="2925">
                  <c:v>37.6</c:v>
                </c:pt>
                <c:pt idx="2926">
                  <c:v>11.666666666666666</c:v>
                </c:pt>
                <c:pt idx="2927">
                  <c:v>15.733333333333333</c:v>
                </c:pt>
                <c:pt idx="2928">
                  <c:v>27.533333333333335</c:v>
                </c:pt>
                <c:pt idx="2929">
                  <c:v>12.1</c:v>
                </c:pt>
                <c:pt idx="2930">
                  <c:v>8.1666666666666661</c:v>
                </c:pt>
                <c:pt idx="2931">
                  <c:v>13.816666666666666</c:v>
                </c:pt>
                <c:pt idx="2932">
                  <c:v>2.4666666666666668</c:v>
                </c:pt>
                <c:pt idx="2933">
                  <c:v>26.566666666666666</c:v>
                </c:pt>
                <c:pt idx="2934">
                  <c:v>22.933333333333334</c:v>
                </c:pt>
                <c:pt idx="2935">
                  <c:v>19.233333333333334</c:v>
                </c:pt>
                <c:pt idx="2936">
                  <c:v>24.85</c:v>
                </c:pt>
                <c:pt idx="2937">
                  <c:v>8.1833333333333336</c:v>
                </c:pt>
                <c:pt idx="2938">
                  <c:v>13.833333333333334</c:v>
                </c:pt>
                <c:pt idx="2939">
                  <c:v>18.583333333333332</c:v>
                </c:pt>
                <c:pt idx="2940">
                  <c:v>3.6666666666666665</c:v>
                </c:pt>
                <c:pt idx="2941">
                  <c:v>6.3666666666666663</c:v>
                </c:pt>
                <c:pt idx="2942">
                  <c:v>14.683333333333334</c:v>
                </c:pt>
                <c:pt idx="2943">
                  <c:v>12.716666666666667</c:v>
                </c:pt>
                <c:pt idx="2944">
                  <c:v>10.916666666666666</c:v>
                </c:pt>
                <c:pt idx="2945">
                  <c:v>13.933333333333334</c:v>
                </c:pt>
                <c:pt idx="2946">
                  <c:v>18.933333333333334</c:v>
                </c:pt>
                <c:pt idx="2947">
                  <c:v>29.65</c:v>
                </c:pt>
                <c:pt idx="2948">
                  <c:v>59</c:v>
                </c:pt>
                <c:pt idx="2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458496"/>
        <c:axId val="257959040"/>
      </c:scatterChart>
      <c:valAx>
        <c:axId val="254458496"/>
        <c:scaling>
          <c:orientation val="minMax"/>
          <c:max val="12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Predictd Transit</a:t>
                </a:r>
                <a:r>
                  <a:rPr lang="en-US" baseline="0"/>
                  <a:t> Travel Time 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5756954732500803"/>
              <c:y val="0.9471762405140985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7959040"/>
        <c:crosses val="autoZero"/>
        <c:crossBetween val="midCat"/>
        <c:majorUnit val="30"/>
      </c:valAx>
      <c:valAx>
        <c:axId val="257959040"/>
        <c:scaling>
          <c:orientation val="minMax"/>
          <c:max val="12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CaBi Trip</a:t>
                </a:r>
                <a:r>
                  <a:rPr lang="en-US" baseline="0"/>
                  <a:t> Time </a:t>
                </a:r>
                <a:br>
                  <a:rPr lang="en-US" baseline="0"/>
                </a:br>
                <a:r>
                  <a:rPr lang="en-US" baseline="0"/>
                  <a:t>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4404126924123048E-2"/>
              <c:y val="8.3146186995963753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4458496"/>
        <c:crosses val="autoZero"/>
        <c:crossBetween val="midCat"/>
        <c:majorUnit val="30"/>
      </c:valAx>
    </c:plotArea>
    <c:plotVisOnly val="1"/>
    <c:dispBlanksAs val="gap"/>
    <c:showDLblsOverMax val="0"/>
  </c:chart>
  <c:spPr>
    <a:ln>
      <a:solidFill>
        <a:schemeClr val="bg1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Planned Bike Trip Time as</a:t>
            </a:r>
            <a:r>
              <a:rPr lang="en-US" baseline="0"/>
              <a:t> a function of Predicted Transit Travel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1179033916198362"/>
          <c:y val="8.4884590885769523E-2"/>
          <c:w val="0.7609777011483656"/>
          <c:h val="0.821800099437210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'Bike v Transit Data'!$A$1</c:f>
              <c:strCache>
                <c:ptCount val="1"/>
                <c:pt idx="0">
                  <c:v>Total Transit Time (min)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tx1">
                  <a:alpha val="15000"/>
                </a:schemeClr>
              </a:solidFill>
              <a:ln>
                <a:noFill/>
              </a:ln>
            </c:spPr>
          </c:marker>
          <c:xVal>
            <c:numRef>
              <c:f>'Bike v Transit Data'!$A$2:$A$4000</c:f>
              <c:numCache>
                <c:formatCode>0</c:formatCode>
                <c:ptCount val="2950"/>
                <c:pt idx="0">
                  <c:v>22.366666666666667</c:v>
                </c:pt>
                <c:pt idx="1">
                  <c:v>14.316666666666666</c:v>
                </c:pt>
                <c:pt idx="2">
                  <c:v>20.216666666666665</c:v>
                </c:pt>
                <c:pt idx="3">
                  <c:v>18.766666666666666</c:v>
                </c:pt>
                <c:pt idx="4">
                  <c:v>26.233333333333334</c:v>
                </c:pt>
                <c:pt idx="5">
                  <c:v>26.083333333333332</c:v>
                </c:pt>
                <c:pt idx="6">
                  <c:v>32.216666666666669</c:v>
                </c:pt>
                <c:pt idx="7">
                  <c:v>7.7</c:v>
                </c:pt>
                <c:pt idx="8">
                  <c:v>25.833333333333332</c:v>
                </c:pt>
                <c:pt idx="9">
                  <c:v>11.783333333333333</c:v>
                </c:pt>
                <c:pt idx="10">
                  <c:v>21.216666666666665</c:v>
                </c:pt>
                <c:pt idx="11">
                  <c:v>21.866666666666667</c:v>
                </c:pt>
                <c:pt idx="12">
                  <c:v>15.533333333333333</c:v>
                </c:pt>
                <c:pt idx="13">
                  <c:v>17.3</c:v>
                </c:pt>
                <c:pt idx="14">
                  <c:v>16.533333333333335</c:v>
                </c:pt>
                <c:pt idx="15">
                  <c:v>31.133333333333333</c:v>
                </c:pt>
                <c:pt idx="16">
                  <c:v>28.866666666666667</c:v>
                </c:pt>
                <c:pt idx="17">
                  <c:v>34.4</c:v>
                </c:pt>
                <c:pt idx="18">
                  <c:v>16.366666666666667</c:v>
                </c:pt>
                <c:pt idx="19">
                  <c:v>8.8166666666666664</c:v>
                </c:pt>
                <c:pt idx="20">
                  <c:v>21.766666666666666</c:v>
                </c:pt>
                <c:pt idx="21">
                  <c:v>31.866666666666667</c:v>
                </c:pt>
                <c:pt idx="22">
                  <c:v>32.700000000000003</c:v>
                </c:pt>
                <c:pt idx="23">
                  <c:v>17.600000000000001</c:v>
                </c:pt>
                <c:pt idx="24">
                  <c:v>16.7</c:v>
                </c:pt>
                <c:pt idx="25">
                  <c:v>12.2</c:v>
                </c:pt>
                <c:pt idx="26">
                  <c:v>25.4</c:v>
                </c:pt>
                <c:pt idx="27">
                  <c:v>16.183333333333334</c:v>
                </c:pt>
                <c:pt idx="28">
                  <c:v>24.283333333333335</c:v>
                </c:pt>
                <c:pt idx="29">
                  <c:v>26.383333333333333</c:v>
                </c:pt>
                <c:pt idx="30">
                  <c:v>16.366666666666667</c:v>
                </c:pt>
                <c:pt idx="31">
                  <c:v>15.316666666666666</c:v>
                </c:pt>
                <c:pt idx="32">
                  <c:v>13.133333333333333</c:v>
                </c:pt>
                <c:pt idx="33">
                  <c:v>17.25</c:v>
                </c:pt>
                <c:pt idx="34">
                  <c:v>12.766666666666667</c:v>
                </c:pt>
                <c:pt idx="35">
                  <c:v>14.333333333333334</c:v>
                </c:pt>
                <c:pt idx="36">
                  <c:v>18.75</c:v>
                </c:pt>
                <c:pt idx="37">
                  <c:v>26.75</c:v>
                </c:pt>
                <c:pt idx="38">
                  <c:v>20.066666666666666</c:v>
                </c:pt>
                <c:pt idx="39">
                  <c:v>22.283333333333335</c:v>
                </c:pt>
                <c:pt idx="40">
                  <c:v>28.816666666666666</c:v>
                </c:pt>
                <c:pt idx="41">
                  <c:v>19.533333333333335</c:v>
                </c:pt>
                <c:pt idx="42">
                  <c:v>30.533333333333335</c:v>
                </c:pt>
                <c:pt idx="43">
                  <c:v>23.1</c:v>
                </c:pt>
                <c:pt idx="44">
                  <c:v>22.85</c:v>
                </c:pt>
                <c:pt idx="45">
                  <c:v>22.216666666666665</c:v>
                </c:pt>
                <c:pt idx="46">
                  <c:v>22.7</c:v>
                </c:pt>
                <c:pt idx="47">
                  <c:v>14.933333333333334</c:v>
                </c:pt>
                <c:pt idx="48">
                  <c:v>11.766666666666667</c:v>
                </c:pt>
                <c:pt idx="49">
                  <c:v>16.899999999999999</c:v>
                </c:pt>
                <c:pt idx="50">
                  <c:v>11.8</c:v>
                </c:pt>
                <c:pt idx="51">
                  <c:v>14.65</c:v>
                </c:pt>
                <c:pt idx="52">
                  <c:v>20.016666666666666</c:v>
                </c:pt>
                <c:pt idx="53">
                  <c:v>20.433333333333334</c:v>
                </c:pt>
                <c:pt idx="54">
                  <c:v>11.183333333333334</c:v>
                </c:pt>
                <c:pt idx="55">
                  <c:v>28.6</c:v>
                </c:pt>
                <c:pt idx="56">
                  <c:v>26.4</c:v>
                </c:pt>
                <c:pt idx="57">
                  <c:v>25.016666666666666</c:v>
                </c:pt>
                <c:pt idx="58">
                  <c:v>18.350000000000001</c:v>
                </c:pt>
                <c:pt idx="59">
                  <c:v>24.6</c:v>
                </c:pt>
                <c:pt idx="60">
                  <c:v>22.75</c:v>
                </c:pt>
                <c:pt idx="61">
                  <c:v>28.266666666666666</c:v>
                </c:pt>
                <c:pt idx="62">
                  <c:v>20.9</c:v>
                </c:pt>
                <c:pt idx="63">
                  <c:v>14.833333333333334</c:v>
                </c:pt>
                <c:pt idx="64">
                  <c:v>19.283333333333335</c:v>
                </c:pt>
                <c:pt idx="65">
                  <c:v>18.95</c:v>
                </c:pt>
                <c:pt idx="66">
                  <c:v>16.2</c:v>
                </c:pt>
                <c:pt idx="67">
                  <c:v>16.416666666666668</c:v>
                </c:pt>
                <c:pt idx="68">
                  <c:v>23.016666666666666</c:v>
                </c:pt>
                <c:pt idx="69">
                  <c:v>9.4499999999999993</c:v>
                </c:pt>
                <c:pt idx="70">
                  <c:v>12.3</c:v>
                </c:pt>
                <c:pt idx="71">
                  <c:v>17.133333333333333</c:v>
                </c:pt>
                <c:pt idx="72">
                  <c:v>17.683333333333334</c:v>
                </c:pt>
                <c:pt idx="73">
                  <c:v>19.25</c:v>
                </c:pt>
                <c:pt idx="74">
                  <c:v>16.649999999999999</c:v>
                </c:pt>
                <c:pt idx="75">
                  <c:v>24.45</c:v>
                </c:pt>
                <c:pt idx="76">
                  <c:v>26.533333333333335</c:v>
                </c:pt>
                <c:pt idx="77">
                  <c:v>17.25</c:v>
                </c:pt>
                <c:pt idx="78">
                  <c:v>16.716666666666665</c:v>
                </c:pt>
                <c:pt idx="79">
                  <c:v>17.850000000000001</c:v>
                </c:pt>
                <c:pt idx="80">
                  <c:v>11.966666666666667</c:v>
                </c:pt>
                <c:pt idx="81">
                  <c:v>29.533333333333335</c:v>
                </c:pt>
                <c:pt idx="82">
                  <c:v>14.083333333333334</c:v>
                </c:pt>
                <c:pt idx="83">
                  <c:v>15.466666666666667</c:v>
                </c:pt>
                <c:pt idx="84">
                  <c:v>16.55</c:v>
                </c:pt>
                <c:pt idx="85">
                  <c:v>11.783333333333333</c:v>
                </c:pt>
                <c:pt idx="86">
                  <c:v>21.1</c:v>
                </c:pt>
                <c:pt idx="87">
                  <c:v>16.466666666666665</c:v>
                </c:pt>
                <c:pt idx="88">
                  <c:v>20.45</c:v>
                </c:pt>
                <c:pt idx="89">
                  <c:v>16.666666666666668</c:v>
                </c:pt>
                <c:pt idx="90">
                  <c:v>36.833333333333336</c:v>
                </c:pt>
                <c:pt idx="91">
                  <c:v>19.583333333333332</c:v>
                </c:pt>
                <c:pt idx="92">
                  <c:v>35.9</c:v>
                </c:pt>
                <c:pt idx="93">
                  <c:v>41.75</c:v>
                </c:pt>
                <c:pt idx="94">
                  <c:v>21.15</c:v>
                </c:pt>
                <c:pt idx="95">
                  <c:v>13.55</c:v>
                </c:pt>
                <c:pt idx="96">
                  <c:v>23.416666666666668</c:v>
                </c:pt>
                <c:pt idx="97">
                  <c:v>14.983333333333333</c:v>
                </c:pt>
                <c:pt idx="98">
                  <c:v>22.166666666666668</c:v>
                </c:pt>
                <c:pt idx="99">
                  <c:v>19.883333333333333</c:v>
                </c:pt>
                <c:pt idx="100">
                  <c:v>16.716666666666665</c:v>
                </c:pt>
                <c:pt idx="101">
                  <c:v>39.950000000000003</c:v>
                </c:pt>
                <c:pt idx="102">
                  <c:v>16.416666666666668</c:v>
                </c:pt>
                <c:pt idx="103">
                  <c:v>16.649999999999999</c:v>
                </c:pt>
                <c:pt idx="104">
                  <c:v>22.783333333333335</c:v>
                </c:pt>
                <c:pt idx="105">
                  <c:v>18.850000000000001</c:v>
                </c:pt>
                <c:pt idx="106">
                  <c:v>22.55</c:v>
                </c:pt>
                <c:pt idx="107">
                  <c:v>18.016666666666666</c:v>
                </c:pt>
                <c:pt idx="108">
                  <c:v>37.950000000000003</c:v>
                </c:pt>
                <c:pt idx="109">
                  <c:v>26.083333333333332</c:v>
                </c:pt>
                <c:pt idx="110">
                  <c:v>27.666666666666668</c:v>
                </c:pt>
                <c:pt idx="111">
                  <c:v>18.5</c:v>
                </c:pt>
                <c:pt idx="112">
                  <c:v>19.416666666666668</c:v>
                </c:pt>
                <c:pt idx="113">
                  <c:v>29.316666666666666</c:v>
                </c:pt>
                <c:pt idx="114">
                  <c:v>22.9</c:v>
                </c:pt>
                <c:pt idx="115">
                  <c:v>43.55</c:v>
                </c:pt>
                <c:pt idx="116">
                  <c:v>32.049999999999997</c:v>
                </c:pt>
                <c:pt idx="117">
                  <c:v>50.55</c:v>
                </c:pt>
                <c:pt idx="118">
                  <c:v>32.616666666666667</c:v>
                </c:pt>
                <c:pt idx="119">
                  <c:v>26.933333333333334</c:v>
                </c:pt>
                <c:pt idx="120">
                  <c:v>14.3</c:v>
                </c:pt>
                <c:pt idx="121">
                  <c:v>19.216666666666665</c:v>
                </c:pt>
                <c:pt idx="122">
                  <c:v>18.7</c:v>
                </c:pt>
                <c:pt idx="123">
                  <c:v>22.533333333333335</c:v>
                </c:pt>
                <c:pt idx="124">
                  <c:v>21.95</c:v>
                </c:pt>
                <c:pt idx="125">
                  <c:v>14.383333333333333</c:v>
                </c:pt>
                <c:pt idx="126">
                  <c:v>33.383333333333333</c:v>
                </c:pt>
                <c:pt idx="127">
                  <c:v>27.166666666666668</c:v>
                </c:pt>
                <c:pt idx="128">
                  <c:v>20.066666666666666</c:v>
                </c:pt>
                <c:pt idx="129">
                  <c:v>32.65</c:v>
                </c:pt>
                <c:pt idx="130">
                  <c:v>11.233333333333333</c:v>
                </c:pt>
                <c:pt idx="131">
                  <c:v>17.2</c:v>
                </c:pt>
                <c:pt idx="132">
                  <c:v>18.350000000000001</c:v>
                </c:pt>
                <c:pt idx="133">
                  <c:v>22</c:v>
                </c:pt>
                <c:pt idx="134">
                  <c:v>24.616666666666667</c:v>
                </c:pt>
                <c:pt idx="135">
                  <c:v>17.183333333333334</c:v>
                </c:pt>
                <c:pt idx="136">
                  <c:v>24.316666666666666</c:v>
                </c:pt>
                <c:pt idx="137">
                  <c:v>21.916666666666668</c:v>
                </c:pt>
                <c:pt idx="138">
                  <c:v>19.850000000000001</c:v>
                </c:pt>
                <c:pt idx="139">
                  <c:v>12.233333333333333</c:v>
                </c:pt>
                <c:pt idx="140">
                  <c:v>11.5</c:v>
                </c:pt>
                <c:pt idx="141">
                  <c:v>24.716666666666665</c:v>
                </c:pt>
                <c:pt idx="142">
                  <c:v>12.233333333333333</c:v>
                </c:pt>
                <c:pt idx="143">
                  <c:v>17.783333333333335</c:v>
                </c:pt>
                <c:pt idx="144">
                  <c:v>20</c:v>
                </c:pt>
                <c:pt idx="145">
                  <c:v>25.833333333333332</c:v>
                </c:pt>
                <c:pt idx="146">
                  <c:v>24.566666666666666</c:v>
                </c:pt>
                <c:pt idx="147">
                  <c:v>38.549999999999997</c:v>
                </c:pt>
                <c:pt idx="148">
                  <c:v>14.133333333333333</c:v>
                </c:pt>
                <c:pt idx="149">
                  <c:v>39.383333333333333</c:v>
                </c:pt>
                <c:pt idx="150">
                  <c:v>34.9</c:v>
                </c:pt>
                <c:pt idx="151">
                  <c:v>19</c:v>
                </c:pt>
                <c:pt idx="152">
                  <c:v>28.233333333333334</c:v>
                </c:pt>
                <c:pt idx="153">
                  <c:v>30.1</c:v>
                </c:pt>
                <c:pt idx="154">
                  <c:v>30.15</c:v>
                </c:pt>
                <c:pt idx="155">
                  <c:v>22.216666666666665</c:v>
                </c:pt>
                <c:pt idx="156">
                  <c:v>31.233333333333334</c:v>
                </c:pt>
                <c:pt idx="157">
                  <c:v>18.366666666666667</c:v>
                </c:pt>
                <c:pt idx="158">
                  <c:v>24.583333333333332</c:v>
                </c:pt>
                <c:pt idx="159">
                  <c:v>34.299999999999997</c:v>
                </c:pt>
                <c:pt idx="160">
                  <c:v>15.966666666666667</c:v>
                </c:pt>
                <c:pt idx="161">
                  <c:v>33.366666666666667</c:v>
                </c:pt>
                <c:pt idx="162">
                  <c:v>12.566666666666666</c:v>
                </c:pt>
                <c:pt idx="163">
                  <c:v>21.25</c:v>
                </c:pt>
                <c:pt idx="164">
                  <c:v>24.466666666666665</c:v>
                </c:pt>
                <c:pt idx="165">
                  <c:v>23.133333333333333</c:v>
                </c:pt>
                <c:pt idx="166">
                  <c:v>19.283333333333335</c:v>
                </c:pt>
                <c:pt idx="167">
                  <c:v>28.216666666666665</c:v>
                </c:pt>
                <c:pt idx="168">
                  <c:v>21.083333333333332</c:v>
                </c:pt>
                <c:pt idx="169">
                  <c:v>12.616666666666667</c:v>
                </c:pt>
                <c:pt idx="170">
                  <c:v>18.383333333333333</c:v>
                </c:pt>
                <c:pt idx="171">
                  <c:v>49.15</c:v>
                </c:pt>
                <c:pt idx="172">
                  <c:v>27.166666666666668</c:v>
                </c:pt>
                <c:pt idx="173">
                  <c:v>19.416666666666668</c:v>
                </c:pt>
                <c:pt idx="174">
                  <c:v>15.633333333333333</c:v>
                </c:pt>
                <c:pt idx="175">
                  <c:v>18.350000000000001</c:v>
                </c:pt>
                <c:pt idx="176">
                  <c:v>11.15</c:v>
                </c:pt>
                <c:pt idx="177">
                  <c:v>23.916666666666668</c:v>
                </c:pt>
                <c:pt idx="178">
                  <c:v>16.833333333333332</c:v>
                </c:pt>
                <c:pt idx="179">
                  <c:v>14.1</c:v>
                </c:pt>
                <c:pt idx="180">
                  <c:v>29.583333333333332</c:v>
                </c:pt>
                <c:pt idx="181">
                  <c:v>16.350000000000001</c:v>
                </c:pt>
                <c:pt idx="182">
                  <c:v>25.2</c:v>
                </c:pt>
                <c:pt idx="183">
                  <c:v>24.583333333333332</c:v>
                </c:pt>
                <c:pt idx="184">
                  <c:v>10.916666666666666</c:v>
                </c:pt>
                <c:pt idx="185">
                  <c:v>15.75</c:v>
                </c:pt>
                <c:pt idx="186">
                  <c:v>25.65</c:v>
                </c:pt>
                <c:pt idx="187">
                  <c:v>28.9</c:v>
                </c:pt>
                <c:pt idx="188">
                  <c:v>11.95</c:v>
                </c:pt>
                <c:pt idx="189">
                  <c:v>20.45</c:v>
                </c:pt>
                <c:pt idx="190">
                  <c:v>9.9499999999999993</c:v>
                </c:pt>
                <c:pt idx="191">
                  <c:v>13.2</c:v>
                </c:pt>
                <c:pt idx="192">
                  <c:v>22.216666666666665</c:v>
                </c:pt>
                <c:pt idx="193">
                  <c:v>16.433333333333334</c:v>
                </c:pt>
                <c:pt idx="194">
                  <c:v>25.266666666666666</c:v>
                </c:pt>
                <c:pt idx="195">
                  <c:v>24.966666666666665</c:v>
                </c:pt>
                <c:pt idx="196">
                  <c:v>23.716666666666665</c:v>
                </c:pt>
                <c:pt idx="197">
                  <c:v>31</c:v>
                </c:pt>
                <c:pt idx="198">
                  <c:v>24.566666666666666</c:v>
                </c:pt>
                <c:pt idx="199">
                  <c:v>14.616666666666667</c:v>
                </c:pt>
                <c:pt idx="200">
                  <c:v>18.7</c:v>
                </c:pt>
                <c:pt idx="201">
                  <c:v>20.266666666666666</c:v>
                </c:pt>
                <c:pt idx="202">
                  <c:v>23.75</c:v>
                </c:pt>
                <c:pt idx="203">
                  <c:v>18.066666666666666</c:v>
                </c:pt>
                <c:pt idx="204">
                  <c:v>12.683333333333334</c:v>
                </c:pt>
                <c:pt idx="205">
                  <c:v>27.7</c:v>
                </c:pt>
                <c:pt idx="206">
                  <c:v>31.1</c:v>
                </c:pt>
                <c:pt idx="207">
                  <c:v>20.616666666666667</c:v>
                </c:pt>
                <c:pt idx="208">
                  <c:v>27.083333333333332</c:v>
                </c:pt>
                <c:pt idx="209">
                  <c:v>27.783333333333335</c:v>
                </c:pt>
                <c:pt idx="210">
                  <c:v>23.416666666666668</c:v>
                </c:pt>
                <c:pt idx="211">
                  <c:v>21.533333333333335</c:v>
                </c:pt>
                <c:pt idx="212">
                  <c:v>13.066666666666666</c:v>
                </c:pt>
                <c:pt idx="213">
                  <c:v>21.35</c:v>
                </c:pt>
                <c:pt idx="214">
                  <c:v>15.633333333333333</c:v>
                </c:pt>
                <c:pt idx="215">
                  <c:v>13.85</c:v>
                </c:pt>
                <c:pt idx="216">
                  <c:v>15.633333333333333</c:v>
                </c:pt>
                <c:pt idx="217">
                  <c:v>9.4666666666666668</c:v>
                </c:pt>
                <c:pt idx="218">
                  <c:v>22.783333333333335</c:v>
                </c:pt>
                <c:pt idx="219">
                  <c:v>28.283333333333335</c:v>
                </c:pt>
                <c:pt idx="220">
                  <c:v>12.633333333333333</c:v>
                </c:pt>
                <c:pt idx="221">
                  <c:v>6.9666666666666668</c:v>
                </c:pt>
                <c:pt idx="222">
                  <c:v>18.966666666666665</c:v>
                </c:pt>
                <c:pt idx="223">
                  <c:v>26.65</c:v>
                </c:pt>
                <c:pt idx="224">
                  <c:v>26.45</c:v>
                </c:pt>
                <c:pt idx="225">
                  <c:v>21.4</c:v>
                </c:pt>
                <c:pt idx="226">
                  <c:v>12.483333333333333</c:v>
                </c:pt>
                <c:pt idx="227">
                  <c:v>19.333333333333332</c:v>
                </c:pt>
                <c:pt idx="228">
                  <c:v>17.566666666666666</c:v>
                </c:pt>
                <c:pt idx="229">
                  <c:v>12.083333333333334</c:v>
                </c:pt>
                <c:pt idx="230">
                  <c:v>17.45</c:v>
                </c:pt>
                <c:pt idx="231">
                  <c:v>17.3</c:v>
                </c:pt>
                <c:pt idx="232">
                  <c:v>29.3</c:v>
                </c:pt>
                <c:pt idx="233">
                  <c:v>24.316666666666666</c:v>
                </c:pt>
                <c:pt idx="234">
                  <c:v>22.533333333333335</c:v>
                </c:pt>
                <c:pt idx="235">
                  <c:v>10.533333333333333</c:v>
                </c:pt>
                <c:pt idx="236">
                  <c:v>22.716666666666665</c:v>
                </c:pt>
                <c:pt idx="237">
                  <c:v>15.533333333333333</c:v>
                </c:pt>
                <c:pt idx="238">
                  <c:v>14.433333333333334</c:v>
                </c:pt>
                <c:pt idx="239">
                  <c:v>23.833333333333332</c:v>
                </c:pt>
                <c:pt idx="240">
                  <c:v>36.85</c:v>
                </c:pt>
                <c:pt idx="241">
                  <c:v>18.95</c:v>
                </c:pt>
                <c:pt idx="242">
                  <c:v>13.983333333333333</c:v>
                </c:pt>
                <c:pt idx="243">
                  <c:v>23.316666666666666</c:v>
                </c:pt>
                <c:pt idx="244">
                  <c:v>8.4166666666666661</c:v>
                </c:pt>
                <c:pt idx="245">
                  <c:v>19.899999999999999</c:v>
                </c:pt>
                <c:pt idx="246">
                  <c:v>18.483333333333334</c:v>
                </c:pt>
                <c:pt idx="247">
                  <c:v>20.316666666666666</c:v>
                </c:pt>
                <c:pt idx="248">
                  <c:v>31.383333333333333</c:v>
                </c:pt>
                <c:pt idx="249">
                  <c:v>17.5</c:v>
                </c:pt>
                <c:pt idx="250">
                  <c:v>16.033333333333335</c:v>
                </c:pt>
                <c:pt idx="251">
                  <c:v>32.833333333333336</c:v>
                </c:pt>
                <c:pt idx="252">
                  <c:v>32.18333333333333</c:v>
                </c:pt>
                <c:pt idx="253">
                  <c:v>39.633333333333333</c:v>
                </c:pt>
                <c:pt idx="254">
                  <c:v>38.299999999999997</c:v>
                </c:pt>
                <c:pt idx="255">
                  <c:v>24.666666666666668</c:v>
                </c:pt>
                <c:pt idx="256">
                  <c:v>14.65</c:v>
                </c:pt>
                <c:pt idx="257">
                  <c:v>9.6</c:v>
                </c:pt>
                <c:pt idx="258">
                  <c:v>19.216666666666665</c:v>
                </c:pt>
                <c:pt idx="259">
                  <c:v>13.483333333333333</c:v>
                </c:pt>
                <c:pt idx="260">
                  <c:v>16.666666666666668</c:v>
                </c:pt>
                <c:pt idx="261">
                  <c:v>14.133333333333333</c:v>
                </c:pt>
                <c:pt idx="262">
                  <c:v>13.166666666666666</c:v>
                </c:pt>
                <c:pt idx="263">
                  <c:v>14.15</c:v>
                </c:pt>
                <c:pt idx="264">
                  <c:v>20.166666666666668</c:v>
                </c:pt>
                <c:pt idx="265">
                  <c:v>30.433333333333334</c:v>
                </c:pt>
                <c:pt idx="266">
                  <c:v>39.983333333333334</c:v>
                </c:pt>
                <c:pt idx="267">
                  <c:v>38.833333333333336</c:v>
                </c:pt>
                <c:pt idx="268">
                  <c:v>9.4166666666666661</c:v>
                </c:pt>
                <c:pt idx="269">
                  <c:v>15.916666666666666</c:v>
                </c:pt>
                <c:pt idx="270">
                  <c:v>21</c:v>
                </c:pt>
                <c:pt idx="271">
                  <c:v>24.016666666666666</c:v>
                </c:pt>
                <c:pt idx="272">
                  <c:v>15.866666666666667</c:v>
                </c:pt>
                <c:pt idx="273">
                  <c:v>24.633333333333333</c:v>
                </c:pt>
                <c:pt idx="274">
                  <c:v>14.616666666666667</c:v>
                </c:pt>
                <c:pt idx="275">
                  <c:v>18.399999999999999</c:v>
                </c:pt>
                <c:pt idx="276">
                  <c:v>13</c:v>
                </c:pt>
                <c:pt idx="277">
                  <c:v>12.35</c:v>
                </c:pt>
                <c:pt idx="278">
                  <c:v>33.18333333333333</c:v>
                </c:pt>
                <c:pt idx="279">
                  <c:v>15.016666666666667</c:v>
                </c:pt>
                <c:pt idx="280">
                  <c:v>20.366666666666667</c:v>
                </c:pt>
                <c:pt idx="281">
                  <c:v>32.950000000000003</c:v>
                </c:pt>
                <c:pt idx="282">
                  <c:v>56.116666666666667</c:v>
                </c:pt>
                <c:pt idx="283">
                  <c:v>27.9</c:v>
                </c:pt>
                <c:pt idx="284">
                  <c:v>7.7166666666666668</c:v>
                </c:pt>
                <c:pt idx="285">
                  <c:v>8.0833333333333339</c:v>
                </c:pt>
                <c:pt idx="286">
                  <c:v>21.95</c:v>
                </c:pt>
                <c:pt idx="287">
                  <c:v>18.2</c:v>
                </c:pt>
                <c:pt idx="288">
                  <c:v>13.583333333333334</c:v>
                </c:pt>
                <c:pt idx="289">
                  <c:v>15.683333333333334</c:v>
                </c:pt>
                <c:pt idx="290">
                  <c:v>27.4</c:v>
                </c:pt>
                <c:pt idx="291">
                  <c:v>30.466666666666665</c:v>
                </c:pt>
                <c:pt idx="292">
                  <c:v>16.25</c:v>
                </c:pt>
                <c:pt idx="293">
                  <c:v>20.333333333333332</c:v>
                </c:pt>
                <c:pt idx="294">
                  <c:v>15.716666666666667</c:v>
                </c:pt>
                <c:pt idx="295">
                  <c:v>16.316666666666666</c:v>
                </c:pt>
                <c:pt idx="296">
                  <c:v>34.533333333333331</c:v>
                </c:pt>
                <c:pt idx="297">
                  <c:v>9.0666666666666664</c:v>
                </c:pt>
                <c:pt idx="298">
                  <c:v>22.283333333333335</c:v>
                </c:pt>
                <c:pt idx="299">
                  <c:v>32.18333333333333</c:v>
                </c:pt>
                <c:pt idx="300">
                  <c:v>17.883333333333333</c:v>
                </c:pt>
                <c:pt idx="301">
                  <c:v>13.166666666666666</c:v>
                </c:pt>
                <c:pt idx="302">
                  <c:v>10.4</c:v>
                </c:pt>
                <c:pt idx="303">
                  <c:v>10.7</c:v>
                </c:pt>
                <c:pt idx="304">
                  <c:v>15.05</c:v>
                </c:pt>
                <c:pt idx="305">
                  <c:v>23.633333333333333</c:v>
                </c:pt>
                <c:pt idx="306">
                  <c:v>12.666666666666666</c:v>
                </c:pt>
                <c:pt idx="307">
                  <c:v>28.583333333333332</c:v>
                </c:pt>
                <c:pt idx="308">
                  <c:v>20.65</c:v>
                </c:pt>
                <c:pt idx="309">
                  <c:v>12.816666666666666</c:v>
                </c:pt>
                <c:pt idx="310">
                  <c:v>31.766666666666666</c:v>
                </c:pt>
                <c:pt idx="311">
                  <c:v>27.583333333333332</c:v>
                </c:pt>
                <c:pt idx="312">
                  <c:v>26.616666666666667</c:v>
                </c:pt>
                <c:pt idx="313">
                  <c:v>25.333333333333332</c:v>
                </c:pt>
                <c:pt idx="314">
                  <c:v>23.45</c:v>
                </c:pt>
                <c:pt idx="315">
                  <c:v>13.066666666666666</c:v>
                </c:pt>
                <c:pt idx="316">
                  <c:v>29.233333333333334</c:v>
                </c:pt>
                <c:pt idx="317">
                  <c:v>10.016666666666667</c:v>
                </c:pt>
                <c:pt idx="318">
                  <c:v>28.533333333333335</c:v>
                </c:pt>
                <c:pt idx="319">
                  <c:v>56.416666666666664</c:v>
                </c:pt>
                <c:pt idx="320">
                  <c:v>27.033333333333335</c:v>
                </c:pt>
                <c:pt idx="321">
                  <c:v>21.683333333333334</c:v>
                </c:pt>
                <c:pt idx="322">
                  <c:v>18.016666666666666</c:v>
                </c:pt>
                <c:pt idx="323">
                  <c:v>28.383333333333333</c:v>
                </c:pt>
                <c:pt idx="324">
                  <c:v>15.866666666666667</c:v>
                </c:pt>
                <c:pt idx="325">
                  <c:v>28.816666666666666</c:v>
                </c:pt>
                <c:pt idx="326">
                  <c:v>18.083333333333332</c:v>
                </c:pt>
                <c:pt idx="327">
                  <c:v>17.866666666666667</c:v>
                </c:pt>
                <c:pt idx="328">
                  <c:v>12.5</c:v>
                </c:pt>
                <c:pt idx="329">
                  <c:v>16.2</c:v>
                </c:pt>
                <c:pt idx="330">
                  <c:v>47.383333333333333</c:v>
                </c:pt>
                <c:pt idx="331">
                  <c:v>11.783333333333333</c:v>
                </c:pt>
                <c:pt idx="332">
                  <c:v>16.916666666666668</c:v>
                </c:pt>
                <c:pt idx="333">
                  <c:v>20.533333333333335</c:v>
                </c:pt>
                <c:pt idx="334">
                  <c:v>20.883333333333333</c:v>
                </c:pt>
                <c:pt idx="335">
                  <c:v>21.45</c:v>
                </c:pt>
                <c:pt idx="336">
                  <c:v>16.883333333333333</c:v>
                </c:pt>
                <c:pt idx="337">
                  <c:v>21.95</c:v>
                </c:pt>
                <c:pt idx="338">
                  <c:v>15.5</c:v>
                </c:pt>
                <c:pt idx="339">
                  <c:v>12.016666666666667</c:v>
                </c:pt>
                <c:pt idx="340">
                  <c:v>9.1166666666666671</c:v>
                </c:pt>
                <c:pt idx="341">
                  <c:v>21.416666666666668</c:v>
                </c:pt>
                <c:pt idx="342">
                  <c:v>23.3</c:v>
                </c:pt>
                <c:pt idx="343">
                  <c:v>17.916666666666668</c:v>
                </c:pt>
                <c:pt idx="344">
                  <c:v>33.983333333333334</c:v>
                </c:pt>
                <c:pt idx="345">
                  <c:v>10.4</c:v>
                </c:pt>
                <c:pt idx="346">
                  <c:v>20.783333333333335</c:v>
                </c:pt>
                <c:pt idx="347">
                  <c:v>12.583333333333334</c:v>
                </c:pt>
                <c:pt idx="348">
                  <c:v>24.366666666666667</c:v>
                </c:pt>
                <c:pt idx="349">
                  <c:v>9.1666666666666661</c:v>
                </c:pt>
                <c:pt idx="350">
                  <c:v>14.55</c:v>
                </c:pt>
                <c:pt idx="351">
                  <c:v>24.183333333333334</c:v>
                </c:pt>
                <c:pt idx="352">
                  <c:v>25.883333333333333</c:v>
                </c:pt>
                <c:pt idx="353">
                  <c:v>15.566666666666666</c:v>
                </c:pt>
                <c:pt idx="354">
                  <c:v>20.3</c:v>
                </c:pt>
                <c:pt idx="355">
                  <c:v>21.983333333333334</c:v>
                </c:pt>
                <c:pt idx="356">
                  <c:v>30.566666666666666</c:v>
                </c:pt>
                <c:pt idx="357">
                  <c:v>8.1333333333333329</c:v>
                </c:pt>
                <c:pt idx="358">
                  <c:v>35.216666666666669</c:v>
                </c:pt>
                <c:pt idx="359">
                  <c:v>13.766666666666667</c:v>
                </c:pt>
                <c:pt idx="360">
                  <c:v>40.466666666666669</c:v>
                </c:pt>
                <c:pt idx="361">
                  <c:v>19.066666666666666</c:v>
                </c:pt>
                <c:pt idx="362">
                  <c:v>19.766666666666666</c:v>
                </c:pt>
                <c:pt idx="363">
                  <c:v>27.95</c:v>
                </c:pt>
                <c:pt idx="364">
                  <c:v>20.466666666666665</c:v>
                </c:pt>
                <c:pt idx="365">
                  <c:v>14.133333333333333</c:v>
                </c:pt>
                <c:pt idx="366">
                  <c:v>10.15</c:v>
                </c:pt>
                <c:pt idx="367">
                  <c:v>34.583333333333336</c:v>
                </c:pt>
                <c:pt idx="368">
                  <c:v>11.833333333333334</c:v>
                </c:pt>
                <c:pt idx="369">
                  <c:v>25.716666666666665</c:v>
                </c:pt>
                <c:pt idx="370">
                  <c:v>14.883333333333333</c:v>
                </c:pt>
                <c:pt idx="371">
                  <c:v>29.4</c:v>
                </c:pt>
                <c:pt idx="372">
                  <c:v>30.433333333333334</c:v>
                </c:pt>
                <c:pt idx="373">
                  <c:v>20.516666666666666</c:v>
                </c:pt>
                <c:pt idx="374">
                  <c:v>20.733333333333334</c:v>
                </c:pt>
                <c:pt idx="375">
                  <c:v>27.733333333333334</c:v>
                </c:pt>
                <c:pt idx="376">
                  <c:v>8.15</c:v>
                </c:pt>
                <c:pt idx="377">
                  <c:v>11.75</c:v>
                </c:pt>
                <c:pt idx="378">
                  <c:v>15.033333333333333</c:v>
                </c:pt>
                <c:pt idx="379">
                  <c:v>13.35</c:v>
                </c:pt>
                <c:pt idx="380">
                  <c:v>33.633333333333333</c:v>
                </c:pt>
                <c:pt idx="381">
                  <c:v>16.883333333333333</c:v>
                </c:pt>
                <c:pt idx="382">
                  <c:v>26.816666666666666</c:v>
                </c:pt>
                <c:pt idx="383">
                  <c:v>33.166666666666664</c:v>
                </c:pt>
                <c:pt idx="384">
                  <c:v>37.016666666666666</c:v>
                </c:pt>
                <c:pt idx="385">
                  <c:v>16.7</c:v>
                </c:pt>
                <c:pt idx="386">
                  <c:v>17.75</c:v>
                </c:pt>
                <c:pt idx="387">
                  <c:v>19.05</c:v>
                </c:pt>
                <c:pt idx="388">
                  <c:v>13.166666666666666</c:v>
                </c:pt>
                <c:pt idx="389">
                  <c:v>45.466666666666669</c:v>
                </c:pt>
                <c:pt idx="390">
                  <c:v>17.516666666666666</c:v>
                </c:pt>
                <c:pt idx="391">
                  <c:v>19.5</c:v>
                </c:pt>
                <c:pt idx="392">
                  <c:v>21.05</c:v>
                </c:pt>
                <c:pt idx="393">
                  <c:v>21.3</c:v>
                </c:pt>
                <c:pt idx="394">
                  <c:v>25.516666666666666</c:v>
                </c:pt>
                <c:pt idx="395">
                  <c:v>15.716666666666667</c:v>
                </c:pt>
                <c:pt idx="396">
                  <c:v>30.016666666666666</c:v>
                </c:pt>
                <c:pt idx="397">
                  <c:v>21.416666666666668</c:v>
                </c:pt>
                <c:pt idx="398">
                  <c:v>19.666666666666668</c:v>
                </c:pt>
                <c:pt idx="399">
                  <c:v>13.8</c:v>
                </c:pt>
                <c:pt idx="400">
                  <c:v>24.383333333333333</c:v>
                </c:pt>
                <c:pt idx="401">
                  <c:v>11.7</c:v>
                </c:pt>
                <c:pt idx="402">
                  <c:v>29.35</c:v>
                </c:pt>
                <c:pt idx="403">
                  <c:v>20.116666666666667</c:v>
                </c:pt>
                <c:pt idx="404">
                  <c:v>11.316666666666666</c:v>
                </c:pt>
                <c:pt idx="405">
                  <c:v>15.15</c:v>
                </c:pt>
                <c:pt idx="406">
                  <c:v>24</c:v>
                </c:pt>
                <c:pt idx="407">
                  <c:v>25.35</c:v>
                </c:pt>
                <c:pt idx="408">
                  <c:v>22.166666666666668</c:v>
                </c:pt>
                <c:pt idx="409">
                  <c:v>11.783333333333333</c:v>
                </c:pt>
                <c:pt idx="410">
                  <c:v>23.2</c:v>
                </c:pt>
                <c:pt idx="411">
                  <c:v>16.166666666666668</c:v>
                </c:pt>
                <c:pt idx="412">
                  <c:v>17.25</c:v>
                </c:pt>
                <c:pt idx="413">
                  <c:v>16.983333333333334</c:v>
                </c:pt>
                <c:pt idx="414">
                  <c:v>11.116666666666667</c:v>
                </c:pt>
                <c:pt idx="415">
                  <c:v>14.183333333333334</c:v>
                </c:pt>
                <c:pt idx="416">
                  <c:v>17.483333333333334</c:v>
                </c:pt>
                <c:pt idx="417">
                  <c:v>34.733333333333334</c:v>
                </c:pt>
                <c:pt idx="418">
                  <c:v>27.716666666666665</c:v>
                </c:pt>
                <c:pt idx="419">
                  <c:v>36.366666666666667</c:v>
                </c:pt>
                <c:pt idx="420">
                  <c:v>25.666666666666668</c:v>
                </c:pt>
                <c:pt idx="421">
                  <c:v>28.116666666666667</c:v>
                </c:pt>
                <c:pt idx="422">
                  <c:v>32.799999999999997</c:v>
                </c:pt>
                <c:pt idx="423">
                  <c:v>26.666666666666668</c:v>
                </c:pt>
                <c:pt idx="424">
                  <c:v>60.4</c:v>
                </c:pt>
                <c:pt idx="425">
                  <c:v>30.05</c:v>
                </c:pt>
                <c:pt idx="426">
                  <c:v>10.4</c:v>
                </c:pt>
                <c:pt idx="427">
                  <c:v>14.116666666666667</c:v>
                </c:pt>
                <c:pt idx="428">
                  <c:v>17.166666666666668</c:v>
                </c:pt>
                <c:pt idx="429">
                  <c:v>37.56666666666667</c:v>
                </c:pt>
                <c:pt idx="430">
                  <c:v>22.966666666666665</c:v>
                </c:pt>
                <c:pt idx="431">
                  <c:v>26.366666666666667</c:v>
                </c:pt>
                <c:pt idx="432">
                  <c:v>16.916666666666668</c:v>
                </c:pt>
                <c:pt idx="433">
                  <c:v>11.983333333333333</c:v>
                </c:pt>
                <c:pt idx="434">
                  <c:v>15.65</c:v>
                </c:pt>
                <c:pt idx="435">
                  <c:v>20.083333333333332</c:v>
                </c:pt>
                <c:pt idx="436">
                  <c:v>17.083333333333332</c:v>
                </c:pt>
                <c:pt idx="437">
                  <c:v>34.233333333333334</c:v>
                </c:pt>
                <c:pt idx="438">
                  <c:v>14.533333333333333</c:v>
                </c:pt>
                <c:pt idx="439">
                  <c:v>65.333333333333329</c:v>
                </c:pt>
                <c:pt idx="440">
                  <c:v>19.833333333333332</c:v>
                </c:pt>
                <c:pt idx="441">
                  <c:v>18.883333333333333</c:v>
                </c:pt>
                <c:pt idx="442">
                  <c:v>21.35</c:v>
                </c:pt>
                <c:pt idx="443">
                  <c:v>23.05</c:v>
                </c:pt>
                <c:pt idx="444">
                  <c:v>10.933333333333334</c:v>
                </c:pt>
                <c:pt idx="445">
                  <c:v>20.033333333333335</c:v>
                </c:pt>
                <c:pt idx="446">
                  <c:v>14.066666666666666</c:v>
                </c:pt>
                <c:pt idx="447">
                  <c:v>14.016666666666667</c:v>
                </c:pt>
                <c:pt idx="448">
                  <c:v>9.5833333333333339</c:v>
                </c:pt>
                <c:pt idx="449">
                  <c:v>10.516666666666667</c:v>
                </c:pt>
                <c:pt idx="450">
                  <c:v>38.450000000000003</c:v>
                </c:pt>
                <c:pt idx="451">
                  <c:v>24.716666666666665</c:v>
                </c:pt>
                <c:pt idx="452">
                  <c:v>18.899999999999999</c:v>
                </c:pt>
                <c:pt idx="453">
                  <c:v>13.133333333333333</c:v>
                </c:pt>
                <c:pt idx="454">
                  <c:v>8.15</c:v>
                </c:pt>
                <c:pt idx="455">
                  <c:v>17.3</c:v>
                </c:pt>
                <c:pt idx="456">
                  <c:v>21.483333333333334</c:v>
                </c:pt>
                <c:pt idx="457">
                  <c:v>19.75</c:v>
                </c:pt>
                <c:pt idx="458">
                  <c:v>18.533333333333335</c:v>
                </c:pt>
                <c:pt idx="459">
                  <c:v>30.3</c:v>
                </c:pt>
                <c:pt idx="460">
                  <c:v>26.4</c:v>
                </c:pt>
                <c:pt idx="461">
                  <c:v>25.7</c:v>
                </c:pt>
                <c:pt idx="462">
                  <c:v>15.383333333333333</c:v>
                </c:pt>
                <c:pt idx="463">
                  <c:v>14.666666666666666</c:v>
                </c:pt>
                <c:pt idx="464">
                  <c:v>14.05</c:v>
                </c:pt>
                <c:pt idx="465">
                  <c:v>65.333333333333329</c:v>
                </c:pt>
                <c:pt idx="466">
                  <c:v>12.633333333333333</c:v>
                </c:pt>
                <c:pt idx="467">
                  <c:v>11.133333333333333</c:v>
                </c:pt>
                <c:pt idx="468">
                  <c:v>15.683333333333334</c:v>
                </c:pt>
                <c:pt idx="469">
                  <c:v>18.3</c:v>
                </c:pt>
                <c:pt idx="470">
                  <c:v>25.1</c:v>
                </c:pt>
                <c:pt idx="471">
                  <c:v>33.049999999999997</c:v>
                </c:pt>
                <c:pt idx="472">
                  <c:v>28.733333333333334</c:v>
                </c:pt>
                <c:pt idx="473">
                  <c:v>34.833333333333336</c:v>
                </c:pt>
                <c:pt idx="474">
                  <c:v>28.7</c:v>
                </c:pt>
                <c:pt idx="475">
                  <c:v>29.083333333333332</c:v>
                </c:pt>
                <c:pt idx="476">
                  <c:v>11.416666666666666</c:v>
                </c:pt>
                <c:pt idx="477">
                  <c:v>14.6</c:v>
                </c:pt>
                <c:pt idx="478">
                  <c:v>24.966666666666665</c:v>
                </c:pt>
                <c:pt idx="479">
                  <c:v>19.149999999999999</c:v>
                </c:pt>
                <c:pt idx="480">
                  <c:v>10.116666666666667</c:v>
                </c:pt>
                <c:pt idx="481">
                  <c:v>60.7</c:v>
                </c:pt>
                <c:pt idx="482">
                  <c:v>17.7</c:v>
                </c:pt>
                <c:pt idx="483">
                  <c:v>8.5500000000000007</c:v>
                </c:pt>
                <c:pt idx="484">
                  <c:v>15.166666666666666</c:v>
                </c:pt>
                <c:pt idx="485">
                  <c:v>33.15</c:v>
                </c:pt>
                <c:pt idx="486">
                  <c:v>19.266666666666666</c:v>
                </c:pt>
                <c:pt idx="487">
                  <c:v>8.15</c:v>
                </c:pt>
                <c:pt idx="488">
                  <c:v>13.55</c:v>
                </c:pt>
                <c:pt idx="489">
                  <c:v>23.733333333333334</c:v>
                </c:pt>
                <c:pt idx="490">
                  <c:v>15.616666666666667</c:v>
                </c:pt>
                <c:pt idx="491">
                  <c:v>20.75</c:v>
                </c:pt>
                <c:pt idx="492">
                  <c:v>23.233333333333334</c:v>
                </c:pt>
                <c:pt idx="493">
                  <c:v>11.583333333333334</c:v>
                </c:pt>
                <c:pt idx="494">
                  <c:v>13.283333333333333</c:v>
                </c:pt>
                <c:pt idx="495">
                  <c:v>12.9</c:v>
                </c:pt>
                <c:pt idx="496">
                  <c:v>30.8</c:v>
                </c:pt>
                <c:pt idx="497">
                  <c:v>22.516666666666666</c:v>
                </c:pt>
                <c:pt idx="498">
                  <c:v>16.3</c:v>
                </c:pt>
                <c:pt idx="499">
                  <c:v>20.166666666666668</c:v>
                </c:pt>
                <c:pt idx="500">
                  <c:v>24.633333333333333</c:v>
                </c:pt>
                <c:pt idx="501">
                  <c:v>26.2</c:v>
                </c:pt>
                <c:pt idx="502">
                  <c:v>12.083333333333334</c:v>
                </c:pt>
                <c:pt idx="503">
                  <c:v>8.65</c:v>
                </c:pt>
                <c:pt idx="504">
                  <c:v>9.2666666666666675</c:v>
                </c:pt>
                <c:pt idx="505">
                  <c:v>16.283333333333335</c:v>
                </c:pt>
                <c:pt idx="506">
                  <c:v>21.5</c:v>
                </c:pt>
                <c:pt idx="507">
                  <c:v>41.15</c:v>
                </c:pt>
                <c:pt idx="508">
                  <c:v>14.533333333333333</c:v>
                </c:pt>
                <c:pt idx="509">
                  <c:v>17.133333333333333</c:v>
                </c:pt>
                <c:pt idx="510">
                  <c:v>9.1999999999999993</c:v>
                </c:pt>
                <c:pt idx="511">
                  <c:v>13.983333333333333</c:v>
                </c:pt>
                <c:pt idx="512">
                  <c:v>18.2</c:v>
                </c:pt>
                <c:pt idx="513">
                  <c:v>10.483333333333333</c:v>
                </c:pt>
                <c:pt idx="514">
                  <c:v>15.3</c:v>
                </c:pt>
                <c:pt idx="515">
                  <c:v>15.65</c:v>
                </c:pt>
                <c:pt idx="516">
                  <c:v>11.016666666666667</c:v>
                </c:pt>
                <c:pt idx="517">
                  <c:v>16.600000000000001</c:v>
                </c:pt>
                <c:pt idx="518">
                  <c:v>14.433333333333334</c:v>
                </c:pt>
                <c:pt idx="519">
                  <c:v>12.233333333333333</c:v>
                </c:pt>
                <c:pt idx="520">
                  <c:v>20.65</c:v>
                </c:pt>
                <c:pt idx="521">
                  <c:v>22.55</c:v>
                </c:pt>
                <c:pt idx="522">
                  <c:v>17.133333333333333</c:v>
                </c:pt>
                <c:pt idx="523">
                  <c:v>18.100000000000001</c:v>
                </c:pt>
                <c:pt idx="524">
                  <c:v>11.433333333333334</c:v>
                </c:pt>
                <c:pt idx="525">
                  <c:v>10.3</c:v>
                </c:pt>
                <c:pt idx="526">
                  <c:v>13.283333333333333</c:v>
                </c:pt>
                <c:pt idx="527">
                  <c:v>19.066666666666666</c:v>
                </c:pt>
                <c:pt idx="528">
                  <c:v>16.116666666666667</c:v>
                </c:pt>
                <c:pt idx="529">
                  <c:v>16.383333333333333</c:v>
                </c:pt>
                <c:pt idx="530">
                  <c:v>22.8</c:v>
                </c:pt>
                <c:pt idx="531">
                  <c:v>32.883333333333333</c:v>
                </c:pt>
                <c:pt idx="532">
                  <c:v>19.566666666666666</c:v>
                </c:pt>
                <c:pt idx="533">
                  <c:v>19.083333333333332</c:v>
                </c:pt>
                <c:pt idx="534">
                  <c:v>24.816666666666666</c:v>
                </c:pt>
                <c:pt idx="535">
                  <c:v>15.383333333333333</c:v>
                </c:pt>
                <c:pt idx="536">
                  <c:v>25.666666666666668</c:v>
                </c:pt>
                <c:pt idx="537">
                  <c:v>18.766666666666666</c:v>
                </c:pt>
                <c:pt idx="538">
                  <c:v>7.75</c:v>
                </c:pt>
                <c:pt idx="539">
                  <c:v>10.466666666666667</c:v>
                </c:pt>
                <c:pt idx="540">
                  <c:v>19.283333333333335</c:v>
                </c:pt>
                <c:pt idx="541">
                  <c:v>28.8</c:v>
                </c:pt>
                <c:pt idx="542">
                  <c:v>16.649999999999999</c:v>
                </c:pt>
                <c:pt idx="543">
                  <c:v>15.916666666666666</c:v>
                </c:pt>
                <c:pt idx="544">
                  <c:v>24.066666666666666</c:v>
                </c:pt>
                <c:pt idx="545">
                  <c:v>21.933333333333334</c:v>
                </c:pt>
                <c:pt idx="546">
                  <c:v>15.45</c:v>
                </c:pt>
                <c:pt idx="547">
                  <c:v>23.133333333333333</c:v>
                </c:pt>
                <c:pt idx="548">
                  <c:v>13.166666666666666</c:v>
                </c:pt>
                <c:pt idx="549">
                  <c:v>24.366666666666667</c:v>
                </c:pt>
                <c:pt idx="550">
                  <c:v>26.716666666666665</c:v>
                </c:pt>
                <c:pt idx="551">
                  <c:v>21.1</c:v>
                </c:pt>
                <c:pt idx="552">
                  <c:v>19.583333333333332</c:v>
                </c:pt>
                <c:pt idx="553">
                  <c:v>18.883333333333333</c:v>
                </c:pt>
                <c:pt idx="554">
                  <c:v>30.733333333333334</c:v>
                </c:pt>
                <c:pt idx="555">
                  <c:v>15.916666666666666</c:v>
                </c:pt>
                <c:pt idx="556">
                  <c:v>20.083333333333332</c:v>
                </c:pt>
                <c:pt idx="557">
                  <c:v>10.199999999999999</c:v>
                </c:pt>
                <c:pt idx="558">
                  <c:v>10.333333333333334</c:v>
                </c:pt>
                <c:pt idx="559">
                  <c:v>27.25</c:v>
                </c:pt>
                <c:pt idx="560">
                  <c:v>27.916666666666668</c:v>
                </c:pt>
                <c:pt idx="561">
                  <c:v>19.833333333333332</c:v>
                </c:pt>
                <c:pt idx="562">
                  <c:v>19.966666666666665</c:v>
                </c:pt>
                <c:pt idx="563">
                  <c:v>36.200000000000003</c:v>
                </c:pt>
                <c:pt idx="564">
                  <c:v>33.06666666666667</c:v>
                </c:pt>
                <c:pt idx="565">
                  <c:v>18.766666666666666</c:v>
                </c:pt>
                <c:pt idx="566">
                  <c:v>9.3166666666666664</c:v>
                </c:pt>
                <c:pt idx="567">
                  <c:v>17.666666666666668</c:v>
                </c:pt>
                <c:pt idx="568">
                  <c:v>17.649999999999999</c:v>
                </c:pt>
                <c:pt idx="569">
                  <c:v>7.9</c:v>
                </c:pt>
                <c:pt idx="570">
                  <c:v>34.18333333333333</c:v>
                </c:pt>
                <c:pt idx="571">
                  <c:v>19.95</c:v>
                </c:pt>
                <c:pt idx="572">
                  <c:v>16.566666666666666</c:v>
                </c:pt>
                <c:pt idx="573">
                  <c:v>31.6</c:v>
                </c:pt>
                <c:pt idx="574">
                  <c:v>16.666666666666668</c:v>
                </c:pt>
                <c:pt idx="575">
                  <c:v>20.833333333333332</c:v>
                </c:pt>
                <c:pt idx="576">
                  <c:v>24.383333333333333</c:v>
                </c:pt>
                <c:pt idx="577">
                  <c:v>12.95</c:v>
                </c:pt>
                <c:pt idx="578">
                  <c:v>35.733333333333334</c:v>
                </c:pt>
                <c:pt idx="579">
                  <c:v>22.2</c:v>
                </c:pt>
                <c:pt idx="580">
                  <c:v>12.816666666666666</c:v>
                </c:pt>
                <c:pt idx="581">
                  <c:v>12.65</c:v>
                </c:pt>
                <c:pt idx="582">
                  <c:v>10.666666666666666</c:v>
                </c:pt>
                <c:pt idx="583">
                  <c:v>13</c:v>
                </c:pt>
                <c:pt idx="584">
                  <c:v>32.766666666666666</c:v>
                </c:pt>
                <c:pt idx="585">
                  <c:v>14.533333333333333</c:v>
                </c:pt>
                <c:pt idx="586">
                  <c:v>8.5833333333333339</c:v>
                </c:pt>
                <c:pt idx="587">
                  <c:v>15.1</c:v>
                </c:pt>
                <c:pt idx="588">
                  <c:v>35.31666666666667</c:v>
                </c:pt>
                <c:pt idx="589">
                  <c:v>19.866666666666667</c:v>
                </c:pt>
                <c:pt idx="590">
                  <c:v>20.416666666666668</c:v>
                </c:pt>
                <c:pt idx="591">
                  <c:v>11.75</c:v>
                </c:pt>
                <c:pt idx="592">
                  <c:v>11.85</c:v>
                </c:pt>
                <c:pt idx="593">
                  <c:v>14.566666666666666</c:v>
                </c:pt>
                <c:pt idx="594">
                  <c:v>29.033333333333335</c:v>
                </c:pt>
                <c:pt idx="595">
                  <c:v>16.533333333333335</c:v>
                </c:pt>
                <c:pt idx="596">
                  <c:v>14.566666666666666</c:v>
                </c:pt>
                <c:pt idx="597">
                  <c:v>19.566666666666666</c:v>
                </c:pt>
                <c:pt idx="598">
                  <c:v>15.733333333333333</c:v>
                </c:pt>
                <c:pt idx="599">
                  <c:v>23.516666666666666</c:v>
                </c:pt>
                <c:pt idx="600">
                  <c:v>26.533333333333335</c:v>
                </c:pt>
                <c:pt idx="601">
                  <c:v>21.85</c:v>
                </c:pt>
                <c:pt idx="602">
                  <c:v>11.133333333333333</c:v>
                </c:pt>
                <c:pt idx="603">
                  <c:v>17.066666666666666</c:v>
                </c:pt>
                <c:pt idx="604">
                  <c:v>16.5</c:v>
                </c:pt>
                <c:pt idx="605">
                  <c:v>9.4499999999999993</c:v>
                </c:pt>
                <c:pt idx="606">
                  <c:v>24.716666666666665</c:v>
                </c:pt>
                <c:pt idx="607">
                  <c:v>8.1333333333333329</c:v>
                </c:pt>
                <c:pt idx="608">
                  <c:v>19.75</c:v>
                </c:pt>
                <c:pt idx="609">
                  <c:v>10.033333333333333</c:v>
                </c:pt>
                <c:pt idx="610">
                  <c:v>26.433333333333334</c:v>
                </c:pt>
                <c:pt idx="611">
                  <c:v>31.2</c:v>
                </c:pt>
                <c:pt idx="612">
                  <c:v>34.533333333333331</c:v>
                </c:pt>
                <c:pt idx="613">
                  <c:v>27.516666666666666</c:v>
                </c:pt>
                <c:pt idx="614">
                  <c:v>27.816666666666666</c:v>
                </c:pt>
                <c:pt idx="615">
                  <c:v>26.783333333333335</c:v>
                </c:pt>
                <c:pt idx="616">
                  <c:v>15.55</c:v>
                </c:pt>
                <c:pt idx="617">
                  <c:v>26.166666666666668</c:v>
                </c:pt>
                <c:pt idx="618">
                  <c:v>28.45</c:v>
                </c:pt>
                <c:pt idx="619">
                  <c:v>36.966666666666669</c:v>
                </c:pt>
                <c:pt idx="620">
                  <c:v>13.666666666666666</c:v>
                </c:pt>
                <c:pt idx="621">
                  <c:v>26.55</c:v>
                </c:pt>
                <c:pt idx="622">
                  <c:v>15.966666666666667</c:v>
                </c:pt>
                <c:pt idx="623">
                  <c:v>24.8</c:v>
                </c:pt>
                <c:pt idx="624">
                  <c:v>31.65</c:v>
                </c:pt>
                <c:pt idx="625">
                  <c:v>35.700000000000003</c:v>
                </c:pt>
                <c:pt idx="626">
                  <c:v>39.18333333333333</c:v>
                </c:pt>
                <c:pt idx="627">
                  <c:v>21.25</c:v>
                </c:pt>
                <c:pt idx="628">
                  <c:v>17.066666666666666</c:v>
                </c:pt>
                <c:pt idx="629">
                  <c:v>26.2</c:v>
                </c:pt>
                <c:pt idx="630">
                  <c:v>21.133333333333333</c:v>
                </c:pt>
                <c:pt idx="631">
                  <c:v>25.1</c:v>
                </c:pt>
                <c:pt idx="632">
                  <c:v>9.4499999999999993</c:v>
                </c:pt>
                <c:pt idx="633">
                  <c:v>13.166666666666666</c:v>
                </c:pt>
                <c:pt idx="634">
                  <c:v>21.616666666666667</c:v>
                </c:pt>
                <c:pt idx="635">
                  <c:v>14.95</c:v>
                </c:pt>
                <c:pt idx="636">
                  <c:v>16.733333333333334</c:v>
                </c:pt>
                <c:pt idx="637">
                  <c:v>9.0500000000000007</c:v>
                </c:pt>
                <c:pt idx="638">
                  <c:v>11.05</c:v>
                </c:pt>
                <c:pt idx="639">
                  <c:v>17.649999999999999</c:v>
                </c:pt>
                <c:pt idx="640">
                  <c:v>28.8</c:v>
                </c:pt>
                <c:pt idx="641">
                  <c:v>22.383333333333333</c:v>
                </c:pt>
                <c:pt idx="642">
                  <c:v>16.7</c:v>
                </c:pt>
                <c:pt idx="643">
                  <c:v>20.933333333333334</c:v>
                </c:pt>
                <c:pt idx="644">
                  <c:v>8.0333333333333332</c:v>
                </c:pt>
                <c:pt idx="645">
                  <c:v>38.483333333333334</c:v>
                </c:pt>
                <c:pt idx="646">
                  <c:v>36.85</c:v>
                </c:pt>
                <c:pt idx="647">
                  <c:v>23.8</c:v>
                </c:pt>
                <c:pt idx="648">
                  <c:v>12.616666666666667</c:v>
                </c:pt>
                <c:pt idx="649">
                  <c:v>12.816666666666666</c:v>
                </c:pt>
                <c:pt idx="650">
                  <c:v>12.45</c:v>
                </c:pt>
                <c:pt idx="651">
                  <c:v>31.233333333333334</c:v>
                </c:pt>
                <c:pt idx="652">
                  <c:v>17.583333333333332</c:v>
                </c:pt>
                <c:pt idx="653">
                  <c:v>13.216666666666667</c:v>
                </c:pt>
                <c:pt idx="654">
                  <c:v>13</c:v>
                </c:pt>
                <c:pt idx="655">
                  <c:v>11.533333333333333</c:v>
                </c:pt>
                <c:pt idx="656">
                  <c:v>25.516666666666666</c:v>
                </c:pt>
                <c:pt idx="657">
                  <c:v>23.716666666666665</c:v>
                </c:pt>
                <c:pt idx="658">
                  <c:v>19</c:v>
                </c:pt>
                <c:pt idx="659">
                  <c:v>18.649999999999999</c:v>
                </c:pt>
                <c:pt idx="660">
                  <c:v>12.05</c:v>
                </c:pt>
                <c:pt idx="661">
                  <c:v>15.716666666666667</c:v>
                </c:pt>
                <c:pt idx="662">
                  <c:v>28.316666666666666</c:v>
                </c:pt>
                <c:pt idx="663">
                  <c:v>21.7</c:v>
                </c:pt>
                <c:pt idx="664">
                  <c:v>12.9</c:v>
                </c:pt>
                <c:pt idx="665">
                  <c:v>21.116666666666667</c:v>
                </c:pt>
                <c:pt idx="666">
                  <c:v>14.1</c:v>
                </c:pt>
                <c:pt idx="667">
                  <c:v>35.166666666666664</c:v>
                </c:pt>
                <c:pt idx="668">
                  <c:v>18.916666666666668</c:v>
                </c:pt>
                <c:pt idx="669">
                  <c:v>30.166666666666668</c:v>
                </c:pt>
                <c:pt idx="670">
                  <c:v>24.75</c:v>
                </c:pt>
                <c:pt idx="671">
                  <c:v>11.216666666666667</c:v>
                </c:pt>
                <c:pt idx="672">
                  <c:v>19.433333333333334</c:v>
                </c:pt>
                <c:pt idx="673">
                  <c:v>43.31666666666667</c:v>
                </c:pt>
                <c:pt idx="674">
                  <c:v>12.433333333333334</c:v>
                </c:pt>
                <c:pt idx="675">
                  <c:v>18.066666666666666</c:v>
                </c:pt>
                <c:pt idx="676">
                  <c:v>29.483333333333334</c:v>
                </c:pt>
                <c:pt idx="677">
                  <c:v>18.833333333333332</c:v>
                </c:pt>
                <c:pt idx="678">
                  <c:v>18.600000000000001</c:v>
                </c:pt>
                <c:pt idx="679">
                  <c:v>27.116666666666667</c:v>
                </c:pt>
                <c:pt idx="680">
                  <c:v>17.433333333333334</c:v>
                </c:pt>
                <c:pt idx="681">
                  <c:v>30.266666666666666</c:v>
                </c:pt>
                <c:pt idx="682">
                  <c:v>11.15</c:v>
                </c:pt>
                <c:pt idx="683">
                  <c:v>32.366666666666667</c:v>
                </c:pt>
                <c:pt idx="684">
                  <c:v>21.65</c:v>
                </c:pt>
                <c:pt idx="685">
                  <c:v>39.799999999999997</c:v>
                </c:pt>
                <c:pt idx="686">
                  <c:v>16</c:v>
                </c:pt>
                <c:pt idx="687">
                  <c:v>18.3</c:v>
                </c:pt>
                <c:pt idx="688">
                  <c:v>12.683333333333334</c:v>
                </c:pt>
                <c:pt idx="689">
                  <c:v>16.933333333333334</c:v>
                </c:pt>
                <c:pt idx="690">
                  <c:v>31.466666666666665</c:v>
                </c:pt>
                <c:pt idx="691">
                  <c:v>46.783333333333331</c:v>
                </c:pt>
                <c:pt idx="692">
                  <c:v>19.2</c:v>
                </c:pt>
                <c:pt idx="693">
                  <c:v>7.55</c:v>
                </c:pt>
                <c:pt idx="694">
                  <c:v>16.716666666666665</c:v>
                </c:pt>
                <c:pt idx="695">
                  <c:v>31.633333333333333</c:v>
                </c:pt>
                <c:pt idx="696">
                  <c:v>26.8</c:v>
                </c:pt>
                <c:pt idx="697">
                  <c:v>9.9499999999999993</c:v>
                </c:pt>
                <c:pt idx="698">
                  <c:v>33.81666666666667</c:v>
                </c:pt>
                <c:pt idx="699">
                  <c:v>14.733333333333333</c:v>
                </c:pt>
                <c:pt idx="700">
                  <c:v>33.916666666666664</c:v>
                </c:pt>
                <c:pt idx="701">
                  <c:v>19.95</c:v>
                </c:pt>
                <c:pt idx="702">
                  <c:v>15.716666666666667</c:v>
                </c:pt>
                <c:pt idx="703">
                  <c:v>9.2333333333333325</c:v>
                </c:pt>
                <c:pt idx="704">
                  <c:v>14.85</c:v>
                </c:pt>
                <c:pt idx="705">
                  <c:v>31.7</c:v>
                </c:pt>
                <c:pt idx="706">
                  <c:v>18.383333333333333</c:v>
                </c:pt>
                <c:pt idx="707">
                  <c:v>22.05</c:v>
                </c:pt>
                <c:pt idx="708">
                  <c:v>30.95</c:v>
                </c:pt>
                <c:pt idx="709">
                  <c:v>19.95</c:v>
                </c:pt>
                <c:pt idx="710">
                  <c:v>13.283333333333333</c:v>
                </c:pt>
                <c:pt idx="711">
                  <c:v>26.166666666666668</c:v>
                </c:pt>
                <c:pt idx="712">
                  <c:v>11.366666666666667</c:v>
                </c:pt>
                <c:pt idx="713">
                  <c:v>14.683333333333334</c:v>
                </c:pt>
                <c:pt idx="714">
                  <c:v>30.466666666666665</c:v>
                </c:pt>
                <c:pt idx="715">
                  <c:v>26.016666666666666</c:v>
                </c:pt>
                <c:pt idx="716">
                  <c:v>29.866666666666667</c:v>
                </c:pt>
                <c:pt idx="717">
                  <c:v>28.483333333333334</c:v>
                </c:pt>
                <c:pt idx="718">
                  <c:v>19.05</c:v>
                </c:pt>
                <c:pt idx="719">
                  <c:v>21.183333333333334</c:v>
                </c:pt>
                <c:pt idx="720">
                  <c:v>15.9</c:v>
                </c:pt>
                <c:pt idx="721">
                  <c:v>21.3</c:v>
                </c:pt>
                <c:pt idx="722">
                  <c:v>31.116666666666667</c:v>
                </c:pt>
                <c:pt idx="723">
                  <c:v>17.25</c:v>
                </c:pt>
                <c:pt idx="724">
                  <c:v>14.733333333333333</c:v>
                </c:pt>
                <c:pt idx="725">
                  <c:v>12.6</c:v>
                </c:pt>
                <c:pt idx="726">
                  <c:v>14.5</c:v>
                </c:pt>
                <c:pt idx="727">
                  <c:v>26.316666666666666</c:v>
                </c:pt>
                <c:pt idx="728">
                  <c:v>22.583333333333332</c:v>
                </c:pt>
                <c:pt idx="729">
                  <c:v>32.68333333333333</c:v>
                </c:pt>
                <c:pt idx="730">
                  <c:v>16.416666666666668</c:v>
                </c:pt>
                <c:pt idx="731">
                  <c:v>26.533333333333335</c:v>
                </c:pt>
                <c:pt idx="732">
                  <c:v>8.15</c:v>
                </c:pt>
                <c:pt idx="733">
                  <c:v>13.833333333333334</c:v>
                </c:pt>
                <c:pt idx="734">
                  <c:v>25.783333333333335</c:v>
                </c:pt>
                <c:pt idx="735">
                  <c:v>19.616666666666667</c:v>
                </c:pt>
                <c:pt idx="736">
                  <c:v>16.5</c:v>
                </c:pt>
                <c:pt idx="737">
                  <c:v>14.616666666666667</c:v>
                </c:pt>
                <c:pt idx="738">
                  <c:v>41.883333333333333</c:v>
                </c:pt>
                <c:pt idx="739">
                  <c:v>19.333333333333332</c:v>
                </c:pt>
                <c:pt idx="740">
                  <c:v>17.216666666666665</c:v>
                </c:pt>
                <c:pt idx="741">
                  <c:v>34.833333333333336</c:v>
                </c:pt>
                <c:pt idx="742">
                  <c:v>11.416666666666666</c:v>
                </c:pt>
                <c:pt idx="743">
                  <c:v>31</c:v>
                </c:pt>
                <c:pt idx="744">
                  <c:v>15.616666666666667</c:v>
                </c:pt>
                <c:pt idx="745">
                  <c:v>25.7</c:v>
                </c:pt>
                <c:pt idx="746">
                  <c:v>20.016666666666666</c:v>
                </c:pt>
                <c:pt idx="747">
                  <c:v>11.4</c:v>
                </c:pt>
                <c:pt idx="748">
                  <c:v>14.9</c:v>
                </c:pt>
                <c:pt idx="749">
                  <c:v>15.766666666666667</c:v>
                </c:pt>
                <c:pt idx="750">
                  <c:v>17.566666666666666</c:v>
                </c:pt>
                <c:pt idx="751">
                  <c:v>9.7166666666666668</c:v>
                </c:pt>
                <c:pt idx="752">
                  <c:v>19.283333333333335</c:v>
                </c:pt>
                <c:pt idx="753">
                  <c:v>16.616666666666667</c:v>
                </c:pt>
                <c:pt idx="754">
                  <c:v>21.4</c:v>
                </c:pt>
                <c:pt idx="755">
                  <c:v>14.783333333333333</c:v>
                </c:pt>
                <c:pt idx="756">
                  <c:v>11.966666666666667</c:v>
                </c:pt>
                <c:pt idx="757">
                  <c:v>16.716666666666665</c:v>
                </c:pt>
                <c:pt idx="758">
                  <c:v>36</c:v>
                </c:pt>
                <c:pt idx="759">
                  <c:v>8.5666666666666664</c:v>
                </c:pt>
                <c:pt idx="760">
                  <c:v>20.433333333333334</c:v>
                </c:pt>
                <c:pt idx="761">
                  <c:v>14.6</c:v>
                </c:pt>
                <c:pt idx="762">
                  <c:v>24.8</c:v>
                </c:pt>
                <c:pt idx="763">
                  <c:v>17.416666666666668</c:v>
                </c:pt>
                <c:pt idx="764">
                  <c:v>16.616666666666667</c:v>
                </c:pt>
                <c:pt idx="765">
                  <c:v>29.366666666666667</c:v>
                </c:pt>
                <c:pt idx="766">
                  <c:v>19.616666666666667</c:v>
                </c:pt>
                <c:pt idx="767">
                  <c:v>37.916666666666664</c:v>
                </c:pt>
                <c:pt idx="768">
                  <c:v>27.116666666666667</c:v>
                </c:pt>
                <c:pt idx="769">
                  <c:v>37.416666666666664</c:v>
                </c:pt>
                <c:pt idx="770">
                  <c:v>20.683333333333334</c:v>
                </c:pt>
                <c:pt idx="771">
                  <c:v>32.116666666666667</c:v>
                </c:pt>
                <c:pt idx="772">
                  <c:v>10.933333333333334</c:v>
                </c:pt>
                <c:pt idx="773">
                  <c:v>27.566666666666666</c:v>
                </c:pt>
                <c:pt idx="774">
                  <c:v>25.466666666666665</c:v>
                </c:pt>
                <c:pt idx="775">
                  <c:v>14.05</c:v>
                </c:pt>
                <c:pt idx="776">
                  <c:v>12.433333333333334</c:v>
                </c:pt>
                <c:pt idx="777">
                  <c:v>17.716666666666665</c:v>
                </c:pt>
                <c:pt idx="778">
                  <c:v>36.266666666666666</c:v>
                </c:pt>
                <c:pt idx="779">
                  <c:v>29.383333333333333</c:v>
                </c:pt>
                <c:pt idx="780">
                  <c:v>11.433333333333334</c:v>
                </c:pt>
                <c:pt idx="781">
                  <c:v>26.5</c:v>
                </c:pt>
                <c:pt idx="782">
                  <c:v>15.966666666666667</c:v>
                </c:pt>
                <c:pt idx="783">
                  <c:v>24.6</c:v>
                </c:pt>
                <c:pt idx="784">
                  <c:v>38.983333333333334</c:v>
                </c:pt>
                <c:pt idx="785">
                  <c:v>23.133333333333333</c:v>
                </c:pt>
                <c:pt idx="786">
                  <c:v>21.15</c:v>
                </c:pt>
                <c:pt idx="787">
                  <c:v>20.516666666666666</c:v>
                </c:pt>
                <c:pt idx="788">
                  <c:v>11.75</c:v>
                </c:pt>
                <c:pt idx="789">
                  <c:v>20.633333333333333</c:v>
                </c:pt>
                <c:pt idx="790">
                  <c:v>15.916666666666666</c:v>
                </c:pt>
                <c:pt idx="791">
                  <c:v>23.133333333333333</c:v>
                </c:pt>
                <c:pt idx="792">
                  <c:v>13.066666666666666</c:v>
                </c:pt>
                <c:pt idx="793">
                  <c:v>30.983333333333334</c:v>
                </c:pt>
                <c:pt idx="794">
                  <c:v>11.866666666666667</c:v>
                </c:pt>
                <c:pt idx="795">
                  <c:v>26.533333333333335</c:v>
                </c:pt>
                <c:pt idx="796">
                  <c:v>24.15</c:v>
                </c:pt>
                <c:pt idx="797">
                  <c:v>26.216666666666665</c:v>
                </c:pt>
                <c:pt idx="798">
                  <c:v>27.65</c:v>
                </c:pt>
                <c:pt idx="799">
                  <c:v>30.983333333333334</c:v>
                </c:pt>
                <c:pt idx="800">
                  <c:v>26.083333333333332</c:v>
                </c:pt>
                <c:pt idx="801">
                  <c:v>30.6</c:v>
                </c:pt>
                <c:pt idx="802">
                  <c:v>12.2</c:v>
                </c:pt>
                <c:pt idx="803">
                  <c:v>34.6</c:v>
                </c:pt>
                <c:pt idx="804">
                  <c:v>15.866666666666667</c:v>
                </c:pt>
                <c:pt idx="805">
                  <c:v>11.683333333333334</c:v>
                </c:pt>
                <c:pt idx="806">
                  <c:v>38.966666666666669</c:v>
                </c:pt>
                <c:pt idx="807">
                  <c:v>20.233333333333334</c:v>
                </c:pt>
                <c:pt idx="808">
                  <c:v>38.983333333333334</c:v>
                </c:pt>
                <c:pt idx="809">
                  <c:v>25.366666666666667</c:v>
                </c:pt>
                <c:pt idx="810">
                  <c:v>24.033333333333335</c:v>
                </c:pt>
                <c:pt idx="811">
                  <c:v>16.866666666666667</c:v>
                </c:pt>
                <c:pt idx="812">
                  <c:v>33.833333333333336</c:v>
                </c:pt>
                <c:pt idx="813">
                  <c:v>35.549999999999997</c:v>
                </c:pt>
                <c:pt idx="814">
                  <c:v>18.350000000000001</c:v>
                </c:pt>
                <c:pt idx="815">
                  <c:v>50.93333333333333</c:v>
                </c:pt>
                <c:pt idx="816">
                  <c:v>17.616666666666667</c:v>
                </c:pt>
                <c:pt idx="817">
                  <c:v>24.833333333333332</c:v>
                </c:pt>
                <c:pt idx="818">
                  <c:v>17.266666666666666</c:v>
                </c:pt>
                <c:pt idx="819">
                  <c:v>26.233333333333334</c:v>
                </c:pt>
                <c:pt idx="820">
                  <c:v>16.133333333333333</c:v>
                </c:pt>
                <c:pt idx="821">
                  <c:v>20.6</c:v>
                </c:pt>
                <c:pt idx="822">
                  <c:v>29.85</c:v>
                </c:pt>
                <c:pt idx="823">
                  <c:v>10.383333333333333</c:v>
                </c:pt>
                <c:pt idx="824">
                  <c:v>17.983333333333334</c:v>
                </c:pt>
                <c:pt idx="825">
                  <c:v>8.15</c:v>
                </c:pt>
                <c:pt idx="826">
                  <c:v>31.8</c:v>
                </c:pt>
                <c:pt idx="827">
                  <c:v>18.416666666666668</c:v>
                </c:pt>
                <c:pt idx="828">
                  <c:v>17.966666666666665</c:v>
                </c:pt>
                <c:pt idx="829">
                  <c:v>14.766666666666667</c:v>
                </c:pt>
                <c:pt idx="830">
                  <c:v>19.45</c:v>
                </c:pt>
                <c:pt idx="831">
                  <c:v>26.783333333333335</c:v>
                </c:pt>
                <c:pt idx="832">
                  <c:v>13.25</c:v>
                </c:pt>
                <c:pt idx="833">
                  <c:v>16.75</c:v>
                </c:pt>
                <c:pt idx="834">
                  <c:v>17.25</c:v>
                </c:pt>
                <c:pt idx="835">
                  <c:v>36.616666666666667</c:v>
                </c:pt>
                <c:pt idx="836">
                  <c:v>21.133333333333333</c:v>
                </c:pt>
                <c:pt idx="837">
                  <c:v>24.133333333333333</c:v>
                </c:pt>
                <c:pt idx="838">
                  <c:v>17.916666666666668</c:v>
                </c:pt>
                <c:pt idx="839">
                  <c:v>12.166666666666666</c:v>
                </c:pt>
                <c:pt idx="840">
                  <c:v>39</c:v>
                </c:pt>
                <c:pt idx="841">
                  <c:v>12.3</c:v>
                </c:pt>
                <c:pt idx="842">
                  <c:v>15.95</c:v>
                </c:pt>
                <c:pt idx="843">
                  <c:v>28.75</c:v>
                </c:pt>
                <c:pt idx="844">
                  <c:v>11.8</c:v>
                </c:pt>
                <c:pt idx="845">
                  <c:v>14.15</c:v>
                </c:pt>
                <c:pt idx="846">
                  <c:v>23.683333333333334</c:v>
                </c:pt>
                <c:pt idx="847">
                  <c:v>14.316666666666666</c:v>
                </c:pt>
                <c:pt idx="848">
                  <c:v>17.816666666666666</c:v>
                </c:pt>
                <c:pt idx="849">
                  <c:v>29.616666666666667</c:v>
                </c:pt>
                <c:pt idx="850">
                  <c:v>24.45</c:v>
                </c:pt>
                <c:pt idx="851">
                  <c:v>30.466666666666665</c:v>
                </c:pt>
                <c:pt idx="852">
                  <c:v>19.016666666666666</c:v>
                </c:pt>
                <c:pt idx="853">
                  <c:v>17.100000000000001</c:v>
                </c:pt>
                <c:pt idx="854">
                  <c:v>12.55</c:v>
                </c:pt>
                <c:pt idx="855">
                  <c:v>17.983333333333334</c:v>
                </c:pt>
                <c:pt idx="856">
                  <c:v>28.55</c:v>
                </c:pt>
                <c:pt idx="857">
                  <c:v>20.416666666666668</c:v>
                </c:pt>
                <c:pt idx="858">
                  <c:v>12.9</c:v>
                </c:pt>
                <c:pt idx="859">
                  <c:v>26.15</c:v>
                </c:pt>
                <c:pt idx="860">
                  <c:v>11.25</c:v>
                </c:pt>
                <c:pt idx="861">
                  <c:v>11.483333333333333</c:v>
                </c:pt>
                <c:pt idx="862">
                  <c:v>12.883333333333333</c:v>
                </c:pt>
                <c:pt idx="863">
                  <c:v>10.75</c:v>
                </c:pt>
                <c:pt idx="864">
                  <c:v>21</c:v>
                </c:pt>
                <c:pt idx="865">
                  <c:v>15.116666666666667</c:v>
                </c:pt>
                <c:pt idx="866">
                  <c:v>31.883333333333333</c:v>
                </c:pt>
                <c:pt idx="867">
                  <c:v>16.716666666666665</c:v>
                </c:pt>
                <c:pt idx="868">
                  <c:v>19.600000000000001</c:v>
                </c:pt>
                <c:pt idx="869">
                  <c:v>25.1</c:v>
                </c:pt>
                <c:pt idx="870">
                  <c:v>24.116666666666667</c:v>
                </c:pt>
                <c:pt idx="871">
                  <c:v>19.5</c:v>
                </c:pt>
                <c:pt idx="872">
                  <c:v>20.316666666666666</c:v>
                </c:pt>
                <c:pt idx="873">
                  <c:v>11.05</c:v>
                </c:pt>
                <c:pt idx="874">
                  <c:v>19.683333333333334</c:v>
                </c:pt>
                <c:pt idx="875">
                  <c:v>22</c:v>
                </c:pt>
                <c:pt idx="876">
                  <c:v>20.85</c:v>
                </c:pt>
                <c:pt idx="877">
                  <c:v>13.6</c:v>
                </c:pt>
                <c:pt idx="878">
                  <c:v>12.983333333333333</c:v>
                </c:pt>
                <c:pt idx="879">
                  <c:v>17.133333333333333</c:v>
                </c:pt>
                <c:pt idx="880">
                  <c:v>26.75</c:v>
                </c:pt>
                <c:pt idx="881">
                  <c:v>16.05</c:v>
                </c:pt>
                <c:pt idx="882">
                  <c:v>11.583333333333334</c:v>
                </c:pt>
                <c:pt idx="883">
                  <c:v>24.183333333333334</c:v>
                </c:pt>
                <c:pt idx="884">
                  <c:v>10.9</c:v>
                </c:pt>
                <c:pt idx="885">
                  <c:v>24.45</c:v>
                </c:pt>
                <c:pt idx="886">
                  <c:v>26.35</c:v>
                </c:pt>
                <c:pt idx="887">
                  <c:v>9.1999999999999993</c:v>
                </c:pt>
                <c:pt idx="888">
                  <c:v>15.616666666666667</c:v>
                </c:pt>
                <c:pt idx="889">
                  <c:v>13.066666666666666</c:v>
                </c:pt>
                <c:pt idx="890">
                  <c:v>9.9499999999999993</c:v>
                </c:pt>
                <c:pt idx="891">
                  <c:v>33.416666666666664</c:v>
                </c:pt>
                <c:pt idx="892">
                  <c:v>27.116666666666667</c:v>
                </c:pt>
                <c:pt idx="893">
                  <c:v>15.35</c:v>
                </c:pt>
                <c:pt idx="894">
                  <c:v>29.416666666666668</c:v>
                </c:pt>
                <c:pt idx="895">
                  <c:v>27.55</c:v>
                </c:pt>
                <c:pt idx="896">
                  <c:v>16.416666666666668</c:v>
                </c:pt>
                <c:pt idx="897">
                  <c:v>17.916666666666668</c:v>
                </c:pt>
                <c:pt idx="898">
                  <c:v>19</c:v>
                </c:pt>
                <c:pt idx="899">
                  <c:v>29</c:v>
                </c:pt>
                <c:pt idx="900">
                  <c:v>16.433333333333334</c:v>
                </c:pt>
                <c:pt idx="901">
                  <c:v>21.85</c:v>
                </c:pt>
                <c:pt idx="902">
                  <c:v>16.75</c:v>
                </c:pt>
                <c:pt idx="903">
                  <c:v>18.666666666666668</c:v>
                </c:pt>
                <c:pt idx="904">
                  <c:v>18.2</c:v>
                </c:pt>
                <c:pt idx="905">
                  <c:v>32.15</c:v>
                </c:pt>
                <c:pt idx="906">
                  <c:v>41.06666666666667</c:v>
                </c:pt>
                <c:pt idx="907">
                  <c:v>13.416666666666666</c:v>
                </c:pt>
                <c:pt idx="908">
                  <c:v>12.9</c:v>
                </c:pt>
                <c:pt idx="909">
                  <c:v>20.983333333333334</c:v>
                </c:pt>
                <c:pt idx="910">
                  <c:v>11.283333333333333</c:v>
                </c:pt>
                <c:pt idx="911">
                  <c:v>20.916666666666668</c:v>
                </c:pt>
                <c:pt idx="912">
                  <c:v>24.316666666666666</c:v>
                </c:pt>
                <c:pt idx="913">
                  <c:v>7.833333333333333</c:v>
                </c:pt>
                <c:pt idx="914">
                  <c:v>17.3</c:v>
                </c:pt>
                <c:pt idx="915">
                  <c:v>13.333333333333334</c:v>
                </c:pt>
                <c:pt idx="916">
                  <c:v>16.533333333333335</c:v>
                </c:pt>
                <c:pt idx="917">
                  <c:v>15.966666666666667</c:v>
                </c:pt>
                <c:pt idx="918">
                  <c:v>20.466666666666665</c:v>
                </c:pt>
                <c:pt idx="919">
                  <c:v>16.966666666666665</c:v>
                </c:pt>
                <c:pt idx="920">
                  <c:v>12.65</c:v>
                </c:pt>
                <c:pt idx="921">
                  <c:v>22.3</c:v>
                </c:pt>
                <c:pt idx="922">
                  <c:v>29.133333333333333</c:v>
                </c:pt>
                <c:pt idx="923">
                  <c:v>27.133333333333333</c:v>
                </c:pt>
                <c:pt idx="924">
                  <c:v>31.15</c:v>
                </c:pt>
                <c:pt idx="925">
                  <c:v>19.8</c:v>
                </c:pt>
                <c:pt idx="926">
                  <c:v>20.983333333333334</c:v>
                </c:pt>
                <c:pt idx="927">
                  <c:v>45.833333333333336</c:v>
                </c:pt>
                <c:pt idx="928">
                  <c:v>23.266666666666666</c:v>
                </c:pt>
                <c:pt idx="929">
                  <c:v>15.4</c:v>
                </c:pt>
                <c:pt idx="930">
                  <c:v>45.06666666666667</c:v>
                </c:pt>
                <c:pt idx="931">
                  <c:v>14.8</c:v>
                </c:pt>
                <c:pt idx="932">
                  <c:v>22.05</c:v>
                </c:pt>
                <c:pt idx="933">
                  <c:v>20.8</c:v>
                </c:pt>
                <c:pt idx="934">
                  <c:v>7.7166666666666668</c:v>
                </c:pt>
                <c:pt idx="935">
                  <c:v>19.416666666666668</c:v>
                </c:pt>
                <c:pt idx="936">
                  <c:v>20.866666666666667</c:v>
                </c:pt>
                <c:pt idx="937">
                  <c:v>12.783333333333333</c:v>
                </c:pt>
                <c:pt idx="938">
                  <c:v>14.066666666666666</c:v>
                </c:pt>
                <c:pt idx="939">
                  <c:v>17.016666666666666</c:v>
                </c:pt>
                <c:pt idx="940">
                  <c:v>21.3</c:v>
                </c:pt>
                <c:pt idx="941">
                  <c:v>22.766666666666666</c:v>
                </c:pt>
                <c:pt idx="942">
                  <c:v>19.133333333333333</c:v>
                </c:pt>
                <c:pt idx="943">
                  <c:v>14.016666666666667</c:v>
                </c:pt>
                <c:pt idx="944">
                  <c:v>16.466666666666665</c:v>
                </c:pt>
                <c:pt idx="945">
                  <c:v>18.716666666666665</c:v>
                </c:pt>
                <c:pt idx="946">
                  <c:v>31.066666666666666</c:v>
                </c:pt>
                <c:pt idx="947">
                  <c:v>26.4</c:v>
                </c:pt>
                <c:pt idx="948">
                  <c:v>27.5</c:v>
                </c:pt>
                <c:pt idx="949">
                  <c:v>21</c:v>
                </c:pt>
                <c:pt idx="950">
                  <c:v>11.5</c:v>
                </c:pt>
                <c:pt idx="951">
                  <c:v>26.566666666666666</c:v>
                </c:pt>
                <c:pt idx="952">
                  <c:v>22.666666666666668</c:v>
                </c:pt>
                <c:pt idx="953">
                  <c:v>15.95</c:v>
                </c:pt>
                <c:pt idx="954">
                  <c:v>13.05</c:v>
                </c:pt>
                <c:pt idx="955">
                  <c:v>26.016666666666666</c:v>
                </c:pt>
                <c:pt idx="956">
                  <c:v>20.466666666666665</c:v>
                </c:pt>
                <c:pt idx="957">
                  <c:v>32.866666666666667</c:v>
                </c:pt>
                <c:pt idx="958">
                  <c:v>25.5</c:v>
                </c:pt>
                <c:pt idx="959">
                  <c:v>24.283333333333335</c:v>
                </c:pt>
                <c:pt idx="960">
                  <c:v>27.466666666666665</c:v>
                </c:pt>
                <c:pt idx="961">
                  <c:v>17.166666666666668</c:v>
                </c:pt>
                <c:pt idx="962">
                  <c:v>11.566666666666666</c:v>
                </c:pt>
                <c:pt idx="963">
                  <c:v>15.066666666666666</c:v>
                </c:pt>
                <c:pt idx="964">
                  <c:v>19.350000000000001</c:v>
                </c:pt>
                <c:pt idx="965">
                  <c:v>14.35</c:v>
                </c:pt>
                <c:pt idx="966">
                  <c:v>21.783333333333335</c:v>
                </c:pt>
                <c:pt idx="967">
                  <c:v>19.933333333333334</c:v>
                </c:pt>
                <c:pt idx="968">
                  <c:v>21.983333333333334</c:v>
                </c:pt>
                <c:pt idx="969">
                  <c:v>12.45</c:v>
                </c:pt>
                <c:pt idx="970">
                  <c:v>31.533333333333335</c:v>
                </c:pt>
                <c:pt idx="971">
                  <c:v>19.350000000000001</c:v>
                </c:pt>
                <c:pt idx="972">
                  <c:v>16.716666666666665</c:v>
                </c:pt>
                <c:pt idx="973">
                  <c:v>17.066666666666666</c:v>
                </c:pt>
                <c:pt idx="974">
                  <c:v>14.483333333333333</c:v>
                </c:pt>
                <c:pt idx="975">
                  <c:v>14.066666666666666</c:v>
                </c:pt>
                <c:pt idx="976">
                  <c:v>29.55</c:v>
                </c:pt>
                <c:pt idx="977">
                  <c:v>9.15</c:v>
                </c:pt>
                <c:pt idx="978">
                  <c:v>15.683333333333334</c:v>
                </c:pt>
                <c:pt idx="979">
                  <c:v>31.816666666666666</c:v>
                </c:pt>
                <c:pt idx="980">
                  <c:v>10.283333333333333</c:v>
                </c:pt>
                <c:pt idx="981">
                  <c:v>27.633333333333333</c:v>
                </c:pt>
                <c:pt idx="982">
                  <c:v>27.633333333333333</c:v>
                </c:pt>
                <c:pt idx="983">
                  <c:v>44.116666666666667</c:v>
                </c:pt>
                <c:pt idx="984">
                  <c:v>13.25</c:v>
                </c:pt>
                <c:pt idx="985">
                  <c:v>25.633333333333333</c:v>
                </c:pt>
                <c:pt idx="986">
                  <c:v>12.55</c:v>
                </c:pt>
                <c:pt idx="987">
                  <c:v>24.433333333333334</c:v>
                </c:pt>
                <c:pt idx="988">
                  <c:v>22.766666666666666</c:v>
                </c:pt>
                <c:pt idx="989">
                  <c:v>14.583333333333334</c:v>
                </c:pt>
                <c:pt idx="990">
                  <c:v>22.366666666666667</c:v>
                </c:pt>
                <c:pt idx="991">
                  <c:v>31.066666666666666</c:v>
                </c:pt>
                <c:pt idx="992">
                  <c:v>13.433333333333334</c:v>
                </c:pt>
                <c:pt idx="993">
                  <c:v>13.55</c:v>
                </c:pt>
                <c:pt idx="994">
                  <c:v>23.85</c:v>
                </c:pt>
                <c:pt idx="995">
                  <c:v>20.25</c:v>
                </c:pt>
                <c:pt idx="996">
                  <c:v>36.666666666666664</c:v>
                </c:pt>
                <c:pt idx="997">
                  <c:v>14.05</c:v>
                </c:pt>
                <c:pt idx="998">
                  <c:v>13.1</c:v>
                </c:pt>
                <c:pt idx="999">
                  <c:v>12.266666666666667</c:v>
                </c:pt>
                <c:pt idx="1000">
                  <c:v>20.3</c:v>
                </c:pt>
                <c:pt idx="1001">
                  <c:v>16.133333333333333</c:v>
                </c:pt>
                <c:pt idx="1002">
                  <c:v>17.350000000000001</c:v>
                </c:pt>
                <c:pt idx="1003">
                  <c:v>40.68333333333333</c:v>
                </c:pt>
                <c:pt idx="1004">
                  <c:v>40.6</c:v>
                </c:pt>
                <c:pt idx="1005">
                  <c:v>20.633333333333333</c:v>
                </c:pt>
                <c:pt idx="1006">
                  <c:v>19.383333333333333</c:v>
                </c:pt>
                <c:pt idx="1007">
                  <c:v>17.566666666666666</c:v>
                </c:pt>
                <c:pt idx="1008">
                  <c:v>17.05</c:v>
                </c:pt>
                <c:pt idx="1009">
                  <c:v>17.183333333333334</c:v>
                </c:pt>
                <c:pt idx="1010">
                  <c:v>16.666666666666668</c:v>
                </c:pt>
                <c:pt idx="1011">
                  <c:v>23.883333333333333</c:v>
                </c:pt>
                <c:pt idx="1012">
                  <c:v>7.1333333333333337</c:v>
                </c:pt>
                <c:pt idx="1013">
                  <c:v>16.100000000000001</c:v>
                </c:pt>
                <c:pt idx="1014">
                  <c:v>16.333333333333332</c:v>
                </c:pt>
                <c:pt idx="1015">
                  <c:v>13.783333333333333</c:v>
                </c:pt>
                <c:pt idx="1016">
                  <c:v>21.95</c:v>
                </c:pt>
                <c:pt idx="1017">
                  <c:v>33.383333333333333</c:v>
                </c:pt>
                <c:pt idx="1018">
                  <c:v>25.633333333333333</c:v>
                </c:pt>
                <c:pt idx="1019">
                  <c:v>14.183333333333334</c:v>
                </c:pt>
                <c:pt idx="1020">
                  <c:v>14.783333333333333</c:v>
                </c:pt>
                <c:pt idx="1021">
                  <c:v>26.266666666666666</c:v>
                </c:pt>
                <c:pt idx="1022">
                  <c:v>14.616666666666667</c:v>
                </c:pt>
                <c:pt idx="1023">
                  <c:v>11.683333333333334</c:v>
                </c:pt>
                <c:pt idx="1024">
                  <c:v>34.799999999999997</c:v>
                </c:pt>
                <c:pt idx="1025">
                  <c:v>14.65</c:v>
                </c:pt>
                <c:pt idx="1026">
                  <c:v>9.0666666666666664</c:v>
                </c:pt>
                <c:pt idx="1027">
                  <c:v>30.583333333333332</c:v>
                </c:pt>
                <c:pt idx="1028">
                  <c:v>31.416666666666668</c:v>
                </c:pt>
                <c:pt idx="1029">
                  <c:v>11.716666666666667</c:v>
                </c:pt>
                <c:pt idx="1030">
                  <c:v>29.866666666666667</c:v>
                </c:pt>
                <c:pt idx="1031">
                  <c:v>12.633333333333333</c:v>
                </c:pt>
                <c:pt idx="1032">
                  <c:v>19.8</c:v>
                </c:pt>
                <c:pt idx="1033">
                  <c:v>11.6</c:v>
                </c:pt>
                <c:pt idx="1034">
                  <c:v>19.350000000000001</c:v>
                </c:pt>
                <c:pt idx="1035">
                  <c:v>16.183333333333334</c:v>
                </c:pt>
                <c:pt idx="1036">
                  <c:v>8.8166666666666664</c:v>
                </c:pt>
                <c:pt idx="1037">
                  <c:v>21.95</c:v>
                </c:pt>
                <c:pt idx="1038">
                  <c:v>25.966666666666665</c:v>
                </c:pt>
                <c:pt idx="1039">
                  <c:v>17.8</c:v>
                </c:pt>
                <c:pt idx="1040">
                  <c:v>14.933333333333334</c:v>
                </c:pt>
                <c:pt idx="1041">
                  <c:v>12.766666666666667</c:v>
                </c:pt>
                <c:pt idx="1042">
                  <c:v>28.733333333333334</c:v>
                </c:pt>
                <c:pt idx="1043">
                  <c:v>22.966666666666665</c:v>
                </c:pt>
                <c:pt idx="1044">
                  <c:v>23.666666666666668</c:v>
                </c:pt>
                <c:pt idx="1045">
                  <c:v>17.116666666666667</c:v>
                </c:pt>
                <c:pt idx="1046">
                  <c:v>18.733333333333334</c:v>
                </c:pt>
                <c:pt idx="1047">
                  <c:v>24.95</c:v>
                </c:pt>
                <c:pt idx="1048">
                  <c:v>48.81666666666667</c:v>
                </c:pt>
                <c:pt idx="1049">
                  <c:v>25.933333333333334</c:v>
                </c:pt>
                <c:pt idx="1050">
                  <c:v>16.5</c:v>
                </c:pt>
                <c:pt idx="1051">
                  <c:v>6.9666666666666668</c:v>
                </c:pt>
                <c:pt idx="1052">
                  <c:v>16.866666666666667</c:v>
                </c:pt>
                <c:pt idx="1053">
                  <c:v>19.350000000000001</c:v>
                </c:pt>
                <c:pt idx="1054">
                  <c:v>11.5</c:v>
                </c:pt>
                <c:pt idx="1055">
                  <c:v>18.983333333333334</c:v>
                </c:pt>
                <c:pt idx="1056">
                  <c:v>60.15</c:v>
                </c:pt>
                <c:pt idx="1057">
                  <c:v>19.383333333333333</c:v>
                </c:pt>
                <c:pt idx="1058">
                  <c:v>21.116666666666667</c:v>
                </c:pt>
                <c:pt idx="1059">
                  <c:v>6.9333333333333336</c:v>
                </c:pt>
                <c:pt idx="1060">
                  <c:v>14.133333333333333</c:v>
                </c:pt>
                <c:pt idx="1061">
                  <c:v>37.083333333333336</c:v>
                </c:pt>
                <c:pt idx="1062">
                  <c:v>16.266666666666666</c:v>
                </c:pt>
                <c:pt idx="1063">
                  <c:v>11.35</c:v>
                </c:pt>
                <c:pt idx="1064">
                  <c:v>21.65</c:v>
                </c:pt>
                <c:pt idx="1065">
                  <c:v>17.05</c:v>
                </c:pt>
                <c:pt idx="1066">
                  <c:v>33.483333333333334</c:v>
                </c:pt>
                <c:pt idx="1067">
                  <c:v>14.166666666666666</c:v>
                </c:pt>
                <c:pt idx="1068">
                  <c:v>15</c:v>
                </c:pt>
                <c:pt idx="1069">
                  <c:v>15.916666666666666</c:v>
                </c:pt>
                <c:pt idx="1070">
                  <c:v>19.100000000000001</c:v>
                </c:pt>
                <c:pt idx="1071">
                  <c:v>21.65</c:v>
                </c:pt>
                <c:pt idx="1072">
                  <c:v>41.2</c:v>
                </c:pt>
                <c:pt idx="1073">
                  <c:v>18.833333333333332</c:v>
                </c:pt>
                <c:pt idx="1074">
                  <c:v>36.583333333333336</c:v>
                </c:pt>
                <c:pt idx="1075">
                  <c:v>42.916666666666664</c:v>
                </c:pt>
                <c:pt idx="1076">
                  <c:v>12.9</c:v>
                </c:pt>
                <c:pt idx="1077">
                  <c:v>27.766666666666666</c:v>
                </c:pt>
                <c:pt idx="1078">
                  <c:v>31.983333333333334</c:v>
                </c:pt>
                <c:pt idx="1079">
                  <c:v>17.933333333333334</c:v>
                </c:pt>
                <c:pt idx="1080">
                  <c:v>29.866666666666667</c:v>
                </c:pt>
                <c:pt idx="1081">
                  <c:v>22.483333333333334</c:v>
                </c:pt>
                <c:pt idx="1082">
                  <c:v>11.5</c:v>
                </c:pt>
                <c:pt idx="1083">
                  <c:v>18.7</c:v>
                </c:pt>
                <c:pt idx="1084">
                  <c:v>27.166666666666668</c:v>
                </c:pt>
                <c:pt idx="1085">
                  <c:v>35.766666666666666</c:v>
                </c:pt>
                <c:pt idx="1086">
                  <c:v>25.716666666666665</c:v>
                </c:pt>
                <c:pt idx="1087">
                  <c:v>30.916666666666668</c:v>
                </c:pt>
                <c:pt idx="1088">
                  <c:v>31.066666666666666</c:v>
                </c:pt>
                <c:pt idx="1089">
                  <c:v>10.533333333333333</c:v>
                </c:pt>
                <c:pt idx="1090">
                  <c:v>24.216666666666665</c:v>
                </c:pt>
                <c:pt idx="1091">
                  <c:v>18.25</c:v>
                </c:pt>
                <c:pt idx="1092">
                  <c:v>16.766666666666666</c:v>
                </c:pt>
                <c:pt idx="1093">
                  <c:v>13.45</c:v>
                </c:pt>
                <c:pt idx="1094">
                  <c:v>22.766666666666666</c:v>
                </c:pt>
                <c:pt idx="1095">
                  <c:v>17.266666666666666</c:v>
                </c:pt>
                <c:pt idx="1096">
                  <c:v>17.466666666666665</c:v>
                </c:pt>
                <c:pt idx="1097">
                  <c:v>20.483333333333334</c:v>
                </c:pt>
                <c:pt idx="1098">
                  <c:v>15.95</c:v>
                </c:pt>
                <c:pt idx="1099">
                  <c:v>23.266666666666666</c:v>
                </c:pt>
                <c:pt idx="1100">
                  <c:v>23.1</c:v>
                </c:pt>
                <c:pt idx="1101">
                  <c:v>16.333333333333332</c:v>
                </c:pt>
                <c:pt idx="1102">
                  <c:v>6</c:v>
                </c:pt>
                <c:pt idx="1103">
                  <c:v>16.2</c:v>
                </c:pt>
                <c:pt idx="1104">
                  <c:v>28.383333333333333</c:v>
                </c:pt>
                <c:pt idx="1105">
                  <c:v>20.633333333333333</c:v>
                </c:pt>
                <c:pt idx="1106">
                  <c:v>22.033333333333335</c:v>
                </c:pt>
                <c:pt idx="1107">
                  <c:v>21.05</c:v>
                </c:pt>
                <c:pt idx="1108">
                  <c:v>14.483333333333333</c:v>
                </c:pt>
                <c:pt idx="1109">
                  <c:v>18.016666666666666</c:v>
                </c:pt>
                <c:pt idx="1110">
                  <c:v>24.116666666666667</c:v>
                </c:pt>
                <c:pt idx="1111">
                  <c:v>17.95</c:v>
                </c:pt>
                <c:pt idx="1112">
                  <c:v>10.916666666666666</c:v>
                </c:pt>
                <c:pt idx="1113">
                  <c:v>16.883333333333333</c:v>
                </c:pt>
                <c:pt idx="1114">
                  <c:v>18.8</c:v>
                </c:pt>
                <c:pt idx="1115">
                  <c:v>13.65</c:v>
                </c:pt>
                <c:pt idx="1116">
                  <c:v>34.016666666666666</c:v>
                </c:pt>
                <c:pt idx="1117">
                  <c:v>11.666666666666666</c:v>
                </c:pt>
                <c:pt idx="1118">
                  <c:v>15.366666666666667</c:v>
                </c:pt>
                <c:pt idx="1119">
                  <c:v>21.633333333333333</c:v>
                </c:pt>
                <c:pt idx="1120">
                  <c:v>13.983333333333333</c:v>
                </c:pt>
                <c:pt idx="1121">
                  <c:v>14.733333333333333</c:v>
                </c:pt>
                <c:pt idx="1122">
                  <c:v>25.466666666666665</c:v>
                </c:pt>
                <c:pt idx="1123">
                  <c:v>24.983333333333334</c:v>
                </c:pt>
                <c:pt idx="1124">
                  <c:v>32.549999999999997</c:v>
                </c:pt>
                <c:pt idx="1125">
                  <c:v>12.366666666666667</c:v>
                </c:pt>
                <c:pt idx="1126">
                  <c:v>16.416666666666668</c:v>
                </c:pt>
                <c:pt idx="1127">
                  <c:v>45.966666666666669</c:v>
                </c:pt>
                <c:pt idx="1128">
                  <c:v>37.25</c:v>
                </c:pt>
                <c:pt idx="1129">
                  <c:v>23.316666666666666</c:v>
                </c:pt>
                <c:pt idx="1130">
                  <c:v>48.516666666666666</c:v>
                </c:pt>
                <c:pt idx="1131">
                  <c:v>14.483333333333333</c:v>
                </c:pt>
                <c:pt idx="1132">
                  <c:v>26.05</c:v>
                </c:pt>
                <c:pt idx="1133">
                  <c:v>24.55</c:v>
                </c:pt>
                <c:pt idx="1134">
                  <c:v>16.8</c:v>
                </c:pt>
                <c:pt idx="1135">
                  <c:v>22.15</c:v>
                </c:pt>
                <c:pt idx="1136">
                  <c:v>22.566666666666666</c:v>
                </c:pt>
                <c:pt idx="1137">
                  <c:v>29.5</c:v>
                </c:pt>
                <c:pt idx="1138">
                  <c:v>27.95</c:v>
                </c:pt>
                <c:pt idx="1139">
                  <c:v>20.95</c:v>
                </c:pt>
                <c:pt idx="1140">
                  <c:v>21.866666666666667</c:v>
                </c:pt>
                <c:pt idx="1141">
                  <c:v>18.116666666666667</c:v>
                </c:pt>
                <c:pt idx="1142">
                  <c:v>24.083333333333332</c:v>
                </c:pt>
                <c:pt idx="1143">
                  <c:v>19.5</c:v>
                </c:pt>
                <c:pt idx="1144">
                  <c:v>29.616666666666667</c:v>
                </c:pt>
                <c:pt idx="1145">
                  <c:v>14.383333333333333</c:v>
                </c:pt>
                <c:pt idx="1146">
                  <c:v>19.45</c:v>
                </c:pt>
                <c:pt idx="1147">
                  <c:v>16.416666666666668</c:v>
                </c:pt>
                <c:pt idx="1148">
                  <c:v>22.933333333333334</c:v>
                </c:pt>
                <c:pt idx="1149">
                  <c:v>11.6</c:v>
                </c:pt>
                <c:pt idx="1150">
                  <c:v>15.35</c:v>
                </c:pt>
                <c:pt idx="1151">
                  <c:v>13.966666666666667</c:v>
                </c:pt>
                <c:pt idx="1152">
                  <c:v>14.916666666666666</c:v>
                </c:pt>
                <c:pt idx="1153">
                  <c:v>18.666666666666668</c:v>
                </c:pt>
                <c:pt idx="1154">
                  <c:v>28.383333333333333</c:v>
                </c:pt>
                <c:pt idx="1155">
                  <c:v>48.416666666666664</c:v>
                </c:pt>
                <c:pt idx="1156">
                  <c:v>26.35</c:v>
                </c:pt>
                <c:pt idx="1157">
                  <c:v>26.433333333333334</c:v>
                </c:pt>
                <c:pt idx="1158">
                  <c:v>21.666666666666668</c:v>
                </c:pt>
                <c:pt idx="1159">
                  <c:v>20.866666666666667</c:v>
                </c:pt>
                <c:pt idx="1160">
                  <c:v>17.850000000000001</c:v>
                </c:pt>
                <c:pt idx="1161">
                  <c:v>20.783333333333335</c:v>
                </c:pt>
                <c:pt idx="1162">
                  <c:v>7.7666666666666666</c:v>
                </c:pt>
                <c:pt idx="1163">
                  <c:v>15.95</c:v>
                </c:pt>
                <c:pt idx="1164">
                  <c:v>24.05</c:v>
                </c:pt>
                <c:pt idx="1165">
                  <c:v>35.383333333333333</c:v>
                </c:pt>
                <c:pt idx="1166">
                  <c:v>7.8</c:v>
                </c:pt>
                <c:pt idx="1167">
                  <c:v>23.25</c:v>
                </c:pt>
                <c:pt idx="1168">
                  <c:v>12.483333333333333</c:v>
                </c:pt>
                <c:pt idx="1169">
                  <c:v>7.75</c:v>
                </c:pt>
                <c:pt idx="1170">
                  <c:v>41.633333333333333</c:v>
                </c:pt>
                <c:pt idx="1171">
                  <c:v>18.7</c:v>
                </c:pt>
                <c:pt idx="1172">
                  <c:v>24.266666666666666</c:v>
                </c:pt>
                <c:pt idx="1173">
                  <c:v>26.633333333333333</c:v>
                </c:pt>
                <c:pt idx="1174">
                  <c:v>39.466666666666669</c:v>
                </c:pt>
                <c:pt idx="1175">
                  <c:v>10.616666666666667</c:v>
                </c:pt>
                <c:pt idx="1176">
                  <c:v>22.183333333333334</c:v>
                </c:pt>
                <c:pt idx="1177">
                  <c:v>34.233333333333334</c:v>
                </c:pt>
                <c:pt idx="1178">
                  <c:v>16.100000000000001</c:v>
                </c:pt>
                <c:pt idx="1179">
                  <c:v>21.983333333333334</c:v>
                </c:pt>
                <c:pt idx="1180">
                  <c:v>12.5</c:v>
                </c:pt>
                <c:pt idx="1181">
                  <c:v>27.2</c:v>
                </c:pt>
                <c:pt idx="1182">
                  <c:v>23.55</c:v>
                </c:pt>
                <c:pt idx="1183">
                  <c:v>16.2</c:v>
                </c:pt>
                <c:pt idx="1184">
                  <c:v>24.883333333333333</c:v>
                </c:pt>
                <c:pt idx="1185">
                  <c:v>24.716666666666665</c:v>
                </c:pt>
                <c:pt idx="1186">
                  <c:v>15.866666666666667</c:v>
                </c:pt>
                <c:pt idx="1187">
                  <c:v>21.85</c:v>
                </c:pt>
                <c:pt idx="1188">
                  <c:v>21.183333333333334</c:v>
                </c:pt>
                <c:pt idx="1189">
                  <c:v>15.683333333333334</c:v>
                </c:pt>
                <c:pt idx="1190">
                  <c:v>27.966666666666665</c:v>
                </c:pt>
                <c:pt idx="1191">
                  <c:v>27.566666666666666</c:v>
                </c:pt>
                <c:pt idx="1192">
                  <c:v>27.016666666666666</c:v>
                </c:pt>
                <c:pt idx="1193">
                  <c:v>23.683333333333334</c:v>
                </c:pt>
                <c:pt idx="1194">
                  <c:v>21.416666666666668</c:v>
                </c:pt>
                <c:pt idx="1195">
                  <c:v>12.8</c:v>
                </c:pt>
                <c:pt idx="1196">
                  <c:v>16.533333333333335</c:v>
                </c:pt>
                <c:pt idx="1197">
                  <c:v>18.583333333333332</c:v>
                </c:pt>
                <c:pt idx="1198">
                  <c:v>13.466666666666667</c:v>
                </c:pt>
                <c:pt idx="1199">
                  <c:v>23.966666666666665</c:v>
                </c:pt>
                <c:pt idx="1200">
                  <c:v>23.566666666666666</c:v>
                </c:pt>
                <c:pt idx="1201">
                  <c:v>14.483333333333333</c:v>
                </c:pt>
                <c:pt idx="1202">
                  <c:v>26.9</c:v>
                </c:pt>
                <c:pt idx="1203">
                  <c:v>26.666666666666668</c:v>
                </c:pt>
                <c:pt idx="1204">
                  <c:v>36.366666666666667</c:v>
                </c:pt>
                <c:pt idx="1205">
                  <c:v>25.75</c:v>
                </c:pt>
                <c:pt idx="1206">
                  <c:v>27.783333333333335</c:v>
                </c:pt>
                <c:pt idx="1207">
                  <c:v>29.65</c:v>
                </c:pt>
                <c:pt idx="1208">
                  <c:v>49.15</c:v>
                </c:pt>
                <c:pt idx="1209">
                  <c:v>12.166666666666666</c:v>
                </c:pt>
                <c:pt idx="1210">
                  <c:v>17.383333333333333</c:v>
                </c:pt>
                <c:pt idx="1211">
                  <c:v>32.916666666666664</c:v>
                </c:pt>
                <c:pt idx="1212">
                  <c:v>36.166666666666664</c:v>
                </c:pt>
                <c:pt idx="1213">
                  <c:v>35.983333333333334</c:v>
                </c:pt>
                <c:pt idx="1214">
                  <c:v>14.766666666666667</c:v>
                </c:pt>
                <c:pt idx="1215">
                  <c:v>31.733333333333334</c:v>
                </c:pt>
                <c:pt idx="1216">
                  <c:v>10.633333333333333</c:v>
                </c:pt>
                <c:pt idx="1217">
                  <c:v>12.75</c:v>
                </c:pt>
                <c:pt idx="1218">
                  <c:v>16.666666666666668</c:v>
                </c:pt>
                <c:pt idx="1219">
                  <c:v>30.95</c:v>
                </c:pt>
                <c:pt idx="1220">
                  <c:v>34.81666666666667</c:v>
                </c:pt>
                <c:pt idx="1221">
                  <c:v>22.65</c:v>
                </c:pt>
                <c:pt idx="1222">
                  <c:v>21.2</c:v>
                </c:pt>
                <c:pt idx="1223">
                  <c:v>19.366666666666667</c:v>
                </c:pt>
                <c:pt idx="1224">
                  <c:v>12.816666666666666</c:v>
                </c:pt>
                <c:pt idx="1225">
                  <c:v>18.016666666666666</c:v>
                </c:pt>
                <c:pt idx="1226">
                  <c:v>28.5</c:v>
                </c:pt>
                <c:pt idx="1227">
                  <c:v>16.483333333333334</c:v>
                </c:pt>
                <c:pt idx="1228">
                  <c:v>9.1999999999999993</c:v>
                </c:pt>
                <c:pt idx="1229">
                  <c:v>21.716666666666665</c:v>
                </c:pt>
                <c:pt idx="1230">
                  <c:v>17.133333333333333</c:v>
                </c:pt>
                <c:pt idx="1231">
                  <c:v>15.266666666666667</c:v>
                </c:pt>
                <c:pt idx="1232">
                  <c:v>21.366666666666667</c:v>
                </c:pt>
                <c:pt idx="1233">
                  <c:v>29.516666666666666</c:v>
                </c:pt>
                <c:pt idx="1234">
                  <c:v>13.65</c:v>
                </c:pt>
                <c:pt idx="1235">
                  <c:v>13.75</c:v>
                </c:pt>
                <c:pt idx="1236">
                  <c:v>23.65</c:v>
                </c:pt>
                <c:pt idx="1237">
                  <c:v>18.25</c:v>
                </c:pt>
                <c:pt idx="1238">
                  <c:v>10.25</c:v>
                </c:pt>
                <c:pt idx="1239">
                  <c:v>45.383333333333333</c:v>
                </c:pt>
                <c:pt idx="1240">
                  <c:v>32.083333333333336</c:v>
                </c:pt>
                <c:pt idx="1241">
                  <c:v>12.316666666666666</c:v>
                </c:pt>
                <c:pt idx="1242">
                  <c:v>17.566666666666666</c:v>
                </c:pt>
                <c:pt idx="1243">
                  <c:v>27.183333333333334</c:v>
                </c:pt>
                <c:pt idx="1244">
                  <c:v>18.783333333333335</c:v>
                </c:pt>
                <c:pt idx="1245">
                  <c:v>15.483333333333333</c:v>
                </c:pt>
                <c:pt idx="1246">
                  <c:v>14.366666666666667</c:v>
                </c:pt>
                <c:pt idx="1247">
                  <c:v>21.7</c:v>
                </c:pt>
                <c:pt idx="1248">
                  <c:v>11.766666666666667</c:v>
                </c:pt>
                <c:pt idx="1249">
                  <c:v>25.2</c:v>
                </c:pt>
                <c:pt idx="1250">
                  <c:v>21.8</c:v>
                </c:pt>
                <c:pt idx="1251">
                  <c:v>23.216666666666665</c:v>
                </c:pt>
                <c:pt idx="1252">
                  <c:v>19.116666666666667</c:v>
                </c:pt>
                <c:pt idx="1253">
                  <c:v>16.416666666666668</c:v>
                </c:pt>
                <c:pt idx="1254">
                  <c:v>18.983333333333334</c:v>
                </c:pt>
                <c:pt idx="1255">
                  <c:v>26.883333333333333</c:v>
                </c:pt>
                <c:pt idx="1256">
                  <c:v>7.9666666666666668</c:v>
                </c:pt>
                <c:pt idx="1257">
                  <c:v>18.7</c:v>
                </c:pt>
                <c:pt idx="1258">
                  <c:v>29.35</c:v>
                </c:pt>
                <c:pt idx="1259">
                  <c:v>24.916666666666668</c:v>
                </c:pt>
                <c:pt idx="1260">
                  <c:v>18.2</c:v>
                </c:pt>
                <c:pt idx="1261">
                  <c:v>6.9333333333333336</c:v>
                </c:pt>
                <c:pt idx="1262">
                  <c:v>15.233333333333333</c:v>
                </c:pt>
                <c:pt idx="1263">
                  <c:v>36.716666666666669</c:v>
                </c:pt>
                <c:pt idx="1264">
                  <c:v>30.05</c:v>
                </c:pt>
                <c:pt idx="1265">
                  <c:v>18.75</c:v>
                </c:pt>
                <c:pt idx="1266">
                  <c:v>34.9</c:v>
                </c:pt>
                <c:pt idx="1267">
                  <c:v>19.5</c:v>
                </c:pt>
                <c:pt idx="1268">
                  <c:v>27.683333333333334</c:v>
                </c:pt>
                <c:pt idx="1269">
                  <c:v>32.43333333333333</c:v>
                </c:pt>
                <c:pt idx="1270">
                  <c:v>13.866666666666667</c:v>
                </c:pt>
                <c:pt idx="1271">
                  <c:v>8</c:v>
                </c:pt>
                <c:pt idx="1272">
                  <c:v>13.1</c:v>
                </c:pt>
                <c:pt idx="1273">
                  <c:v>7.75</c:v>
                </c:pt>
                <c:pt idx="1274">
                  <c:v>25.816666666666666</c:v>
                </c:pt>
                <c:pt idx="1275">
                  <c:v>21.033333333333335</c:v>
                </c:pt>
                <c:pt idx="1276">
                  <c:v>25.933333333333334</c:v>
                </c:pt>
                <c:pt idx="1277">
                  <c:v>23.733333333333334</c:v>
                </c:pt>
                <c:pt idx="1278">
                  <c:v>27</c:v>
                </c:pt>
                <c:pt idx="1279">
                  <c:v>27.066666666666666</c:v>
                </c:pt>
                <c:pt idx="1280">
                  <c:v>11.516666666666667</c:v>
                </c:pt>
                <c:pt idx="1281">
                  <c:v>21.916666666666668</c:v>
                </c:pt>
                <c:pt idx="1282">
                  <c:v>27.033333333333335</c:v>
                </c:pt>
                <c:pt idx="1283">
                  <c:v>22.85</c:v>
                </c:pt>
                <c:pt idx="1284">
                  <c:v>27.666666666666668</c:v>
                </c:pt>
                <c:pt idx="1285">
                  <c:v>17.366666666666667</c:v>
                </c:pt>
                <c:pt idx="1286">
                  <c:v>24.633333333333333</c:v>
                </c:pt>
                <c:pt idx="1287">
                  <c:v>19.666666666666668</c:v>
                </c:pt>
                <c:pt idx="1288">
                  <c:v>21.75</c:v>
                </c:pt>
                <c:pt idx="1289">
                  <c:v>24.55</c:v>
                </c:pt>
                <c:pt idx="1290">
                  <c:v>36.799999999999997</c:v>
                </c:pt>
                <c:pt idx="1291">
                  <c:v>50.06666666666667</c:v>
                </c:pt>
                <c:pt idx="1292">
                  <c:v>12.85</c:v>
                </c:pt>
                <c:pt idx="1293">
                  <c:v>21.2</c:v>
                </c:pt>
                <c:pt idx="1294">
                  <c:v>23.366666666666667</c:v>
                </c:pt>
                <c:pt idx="1295">
                  <c:v>20.766666666666666</c:v>
                </c:pt>
                <c:pt idx="1296">
                  <c:v>16.2</c:v>
                </c:pt>
                <c:pt idx="1297">
                  <c:v>14.816666666666666</c:v>
                </c:pt>
                <c:pt idx="1298">
                  <c:v>21.433333333333334</c:v>
                </c:pt>
                <c:pt idx="1299">
                  <c:v>31.533333333333335</c:v>
                </c:pt>
                <c:pt idx="1300">
                  <c:v>18.133333333333333</c:v>
                </c:pt>
                <c:pt idx="1301">
                  <c:v>15.433333333333334</c:v>
                </c:pt>
                <c:pt idx="1302">
                  <c:v>12.45</c:v>
                </c:pt>
                <c:pt idx="1303">
                  <c:v>24.233333333333334</c:v>
                </c:pt>
                <c:pt idx="1304">
                  <c:v>31.183333333333334</c:v>
                </c:pt>
                <c:pt idx="1305">
                  <c:v>14.966666666666667</c:v>
                </c:pt>
                <c:pt idx="1306">
                  <c:v>21.383333333333333</c:v>
                </c:pt>
                <c:pt idx="1307">
                  <c:v>29.933333333333334</c:v>
                </c:pt>
                <c:pt idx="1308">
                  <c:v>23.266666666666666</c:v>
                </c:pt>
                <c:pt idx="1309">
                  <c:v>14.416666666666666</c:v>
                </c:pt>
                <c:pt idx="1310">
                  <c:v>32.4</c:v>
                </c:pt>
                <c:pt idx="1311">
                  <c:v>15.4</c:v>
                </c:pt>
                <c:pt idx="1312">
                  <c:v>11.733333333333333</c:v>
                </c:pt>
                <c:pt idx="1313">
                  <c:v>23.533333333333335</c:v>
                </c:pt>
                <c:pt idx="1314">
                  <c:v>26.9</c:v>
                </c:pt>
                <c:pt idx="1315">
                  <c:v>35.200000000000003</c:v>
                </c:pt>
                <c:pt idx="1316">
                  <c:v>10.633333333333333</c:v>
                </c:pt>
                <c:pt idx="1317">
                  <c:v>26.716666666666665</c:v>
                </c:pt>
                <c:pt idx="1318">
                  <c:v>14.733333333333333</c:v>
                </c:pt>
                <c:pt idx="1319">
                  <c:v>28.483333333333334</c:v>
                </c:pt>
                <c:pt idx="1320">
                  <c:v>21.916666666666668</c:v>
                </c:pt>
                <c:pt idx="1321">
                  <c:v>11.833333333333334</c:v>
                </c:pt>
                <c:pt idx="1322">
                  <c:v>9.5166666666666675</c:v>
                </c:pt>
                <c:pt idx="1323">
                  <c:v>22.516666666666666</c:v>
                </c:pt>
                <c:pt idx="1324">
                  <c:v>11.116666666666667</c:v>
                </c:pt>
                <c:pt idx="1325">
                  <c:v>9.8333333333333339</c:v>
                </c:pt>
                <c:pt idx="1326">
                  <c:v>20.316666666666666</c:v>
                </c:pt>
                <c:pt idx="1327">
                  <c:v>20.25</c:v>
                </c:pt>
                <c:pt idx="1328">
                  <c:v>34.1</c:v>
                </c:pt>
                <c:pt idx="1329">
                  <c:v>17.133333333333333</c:v>
                </c:pt>
                <c:pt idx="1330">
                  <c:v>11.383333333333333</c:v>
                </c:pt>
                <c:pt idx="1331">
                  <c:v>20.616666666666667</c:v>
                </c:pt>
                <c:pt idx="1332">
                  <c:v>18.566666666666666</c:v>
                </c:pt>
                <c:pt idx="1333">
                  <c:v>36.383333333333333</c:v>
                </c:pt>
                <c:pt idx="1334">
                  <c:v>13.65</c:v>
                </c:pt>
                <c:pt idx="1335">
                  <c:v>18.3</c:v>
                </c:pt>
                <c:pt idx="1336">
                  <c:v>11.566666666666666</c:v>
                </c:pt>
                <c:pt idx="1337">
                  <c:v>14.466666666666667</c:v>
                </c:pt>
                <c:pt idx="1338">
                  <c:v>17.583333333333332</c:v>
                </c:pt>
                <c:pt idx="1339">
                  <c:v>16.850000000000001</c:v>
                </c:pt>
                <c:pt idx="1340">
                  <c:v>22.75</c:v>
                </c:pt>
                <c:pt idx="1341">
                  <c:v>22.216666666666665</c:v>
                </c:pt>
                <c:pt idx="1342">
                  <c:v>18.149999999999999</c:v>
                </c:pt>
                <c:pt idx="1343">
                  <c:v>14.6</c:v>
                </c:pt>
                <c:pt idx="1344">
                  <c:v>8.8166666666666664</c:v>
                </c:pt>
                <c:pt idx="1345">
                  <c:v>13.483333333333333</c:v>
                </c:pt>
                <c:pt idx="1346">
                  <c:v>22.2</c:v>
                </c:pt>
                <c:pt idx="1347">
                  <c:v>17.7</c:v>
                </c:pt>
                <c:pt idx="1348">
                  <c:v>8.15</c:v>
                </c:pt>
                <c:pt idx="1349">
                  <c:v>12.083333333333334</c:v>
                </c:pt>
                <c:pt idx="1350">
                  <c:v>13.616666666666667</c:v>
                </c:pt>
                <c:pt idx="1351">
                  <c:v>23.783333333333335</c:v>
                </c:pt>
                <c:pt idx="1352">
                  <c:v>23.95</c:v>
                </c:pt>
                <c:pt idx="1353">
                  <c:v>18.316666666666666</c:v>
                </c:pt>
                <c:pt idx="1354">
                  <c:v>12.083333333333334</c:v>
                </c:pt>
                <c:pt idx="1355">
                  <c:v>13.35</c:v>
                </c:pt>
                <c:pt idx="1356">
                  <c:v>11.9</c:v>
                </c:pt>
                <c:pt idx="1357">
                  <c:v>16.149999999999999</c:v>
                </c:pt>
                <c:pt idx="1358">
                  <c:v>18.25</c:v>
                </c:pt>
                <c:pt idx="1359">
                  <c:v>17.016666666666666</c:v>
                </c:pt>
                <c:pt idx="1360">
                  <c:v>9.2666666666666675</c:v>
                </c:pt>
                <c:pt idx="1361">
                  <c:v>18.149999999999999</c:v>
                </c:pt>
                <c:pt idx="1362">
                  <c:v>31.65</c:v>
                </c:pt>
                <c:pt idx="1363">
                  <c:v>10.633333333333333</c:v>
                </c:pt>
                <c:pt idx="1364">
                  <c:v>19.600000000000001</c:v>
                </c:pt>
                <c:pt idx="1365">
                  <c:v>21.9</c:v>
                </c:pt>
                <c:pt idx="1366">
                  <c:v>11.75</c:v>
                </c:pt>
                <c:pt idx="1367">
                  <c:v>17.816666666666666</c:v>
                </c:pt>
                <c:pt idx="1368">
                  <c:v>17.600000000000001</c:v>
                </c:pt>
                <c:pt idx="1369">
                  <c:v>17.916666666666668</c:v>
                </c:pt>
                <c:pt idx="1370">
                  <c:v>19.566666666666666</c:v>
                </c:pt>
                <c:pt idx="1371">
                  <c:v>30.6</c:v>
                </c:pt>
                <c:pt idx="1372">
                  <c:v>35.799999999999997</c:v>
                </c:pt>
                <c:pt idx="1373">
                  <c:v>22.116666666666667</c:v>
                </c:pt>
                <c:pt idx="1374">
                  <c:v>16.966666666666665</c:v>
                </c:pt>
                <c:pt idx="1375">
                  <c:v>22.7</c:v>
                </c:pt>
                <c:pt idx="1376">
                  <c:v>20.566666666666666</c:v>
                </c:pt>
                <c:pt idx="1377">
                  <c:v>11.783333333333333</c:v>
                </c:pt>
                <c:pt idx="1378">
                  <c:v>11.5</c:v>
                </c:pt>
                <c:pt idx="1379">
                  <c:v>22.633333333333333</c:v>
                </c:pt>
                <c:pt idx="1380">
                  <c:v>28.45</c:v>
                </c:pt>
                <c:pt idx="1381">
                  <c:v>41.416666666666664</c:v>
                </c:pt>
                <c:pt idx="1382">
                  <c:v>26.616666666666667</c:v>
                </c:pt>
                <c:pt idx="1383">
                  <c:v>15.433333333333334</c:v>
                </c:pt>
                <c:pt idx="1384">
                  <c:v>19.366666666666667</c:v>
                </c:pt>
                <c:pt idx="1385">
                  <c:v>11.833333333333334</c:v>
                </c:pt>
                <c:pt idx="1386">
                  <c:v>13.283333333333333</c:v>
                </c:pt>
                <c:pt idx="1387">
                  <c:v>44.783333333333331</c:v>
                </c:pt>
                <c:pt idx="1388">
                  <c:v>15.616666666666667</c:v>
                </c:pt>
                <c:pt idx="1389">
                  <c:v>20.2</c:v>
                </c:pt>
                <c:pt idx="1390">
                  <c:v>13.5</c:v>
                </c:pt>
                <c:pt idx="1391">
                  <c:v>19.45</c:v>
                </c:pt>
                <c:pt idx="1392">
                  <c:v>15.266666666666667</c:v>
                </c:pt>
                <c:pt idx="1393">
                  <c:v>19.316666666666666</c:v>
                </c:pt>
                <c:pt idx="1394">
                  <c:v>18.033333333333335</c:v>
                </c:pt>
                <c:pt idx="1395">
                  <c:v>48.25</c:v>
                </c:pt>
                <c:pt idx="1396">
                  <c:v>10.383333333333333</c:v>
                </c:pt>
                <c:pt idx="1397">
                  <c:v>16.899999999999999</c:v>
                </c:pt>
                <c:pt idx="1398">
                  <c:v>16.283333333333335</c:v>
                </c:pt>
                <c:pt idx="1399">
                  <c:v>17.183333333333334</c:v>
                </c:pt>
                <c:pt idx="1400">
                  <c:v>14.233333333333333</c:v>
                </c:pt>
                <c:pt idx="1401">
                  <c:v>22.85</c:v>
                </c:pt>
                <c:pt idx="1402">
                  <c:v>16.333333333333332</c:v>
                </c:pt>
                <c:pt idx="1403">
                  <c:v>21.05</c:v>
                </c:pt>
                <c:pt idx="1404">
                  <c:v>15.483333333333333</c:v>
                </c:pt>
                <c:pt idx="1405">
                  <c:v>34.81666666666667</c:v>
                </c:pt>
                <c:pt idx="1406">
                  <c:v>10.416666666666666</c:v>
                </c:pt>
                <c:pt idx="1407">
                  <c:v>22.666666666666668</c:v>
                </c:pt>
                <c:pt idx="1408">
                  <c:v>18.850000000000001</c:v>
                </c:pt>
                <c:pt idx="1409">
                  <c:v>38.383333333333333</c:v>
                </c:pt>
                <c:pt idx="1410">
                  <c:v>32.450000000000003</c:v>
                </c:pt>
                <c:pt idx="1411">
                  <c:v>16.566666666666666</c:v>
                </c:pt>
                <c:pt idx="1412">
                  <c:v>12.3</c:v>
                </c:pt>
                <c:pt idx="1413">
                  <c:v>23.85</c:v>
                </c:pt>
                <c:pt idx="1414">
                  <c:v>11.95</c:v>
                </c:pt>
                <c:pt idx="1415">
                  <c:v>11.566666666666666</c:v>
                </c:pt>
                <c:pt idx="1416">
                  <c:v>18.983333333333334</c:v>
                </c:pt>
                <c:pt idx="1417">
                  <c:v>13.55</c:v>
                </c:pt>
                <c:pt idx="1418">
                  <c:v>28.766666666666666</c:v>
                </c:pt>
                <c:pt idx="1419">
                  <c:v>26.233333333333334</c:v>
                </c:pt>
                <c:pt idx="1420">
                  <c:v>27.783333333333335</c:v>
                </c:pt>
                <c:pt idx="1421">
                  <c:v>20.683333333333334</c:v>
                </c:pt>
                <c:pt idx="1422">
                  <c:v>17.233333333333334</c:v>
                </c:pt>
                <c:pt idx="1423">
                  <c:v>20.166666666666668</c:v>
                </c:pt>
                <c:pt idx="1424">
                  <c:v>22.1</c:v>
                </c:pt>
                <c:pt idx="1425">
                  <c:v>10.716666666666667</c:v>
                </c:pt>
                <c:pt idx="1426">
                  <c:v>29.45</c:v>
                </c:pt>
                <c:pt idx="1427">
                  <c:v>16.266666666666666</c:v>
                </c:pt>
                <c:pt idx="1428">
                  <c:v>18.05</c:v>
                </c:pt>
                <c:pt idx="1429">
                  <c:v>15.45</c:v>
                </c:pt>
                <c:pt idx="1430">
                  <c:v>22.65</c:v>
                </c:pt>
                <c:pt idx="1431">
                  <c:v>18.7</c:v>
                </c:pt>
                <c:pt idx="1432">
                  <c:v>23.55</c:v>
                </c:pt>
                <c:pt idx="1433">
                  <c:v>18.95</c:v>
                </c:pt>
                <c:pt idx="1434">
                  <c:v>15.35</c:v>
                </c:pt>
                <c:pt idx="1435">
                  <c:v>16.899999999999999</c:v>
                </c:pt>
                <c:pt idx="1436">
                  <c:v>32.68333333333333</c:v>
                </c:pt>
                <c:pt idx="1437">
                  <c:v>22.216666666666665</c:v>
                </c:pt>
                <c:pt idx="1438">
                  <c:v>11.583333333333334</c:v>
                </c:pt>
                <c:pt idx="1439">
                  <c:v>25.433333333333334</c:v>
                </c:pt>
                <c:pt idx="1440">
                  <c:v>13.133333333333333</c:v>
                </c:pt>
                <c:pt idx="1441">
                  <c:v>24.016666666666666</c:v>
                </c:pt>
                <c:pt idx="1442">
                  <c:v>13.05</c:v>
                </c:pt>
                <c:pt idx="1443">
                  <c:v>34.9</c:v>
                </c:pt>
                <c:pt idx="1444">
                  <c:v>40.883333333333333</c:v>
                </c:pt>
                <c:pt idx="1445">
                  <c:v>18.2</c:v>
                </c:pt>
                <c:pt idx="1446">
                  <c:v>22.233333333333334</c:v>
                </c:pt>
                <c:pt idx="1447">
                  <c:v>34.116666666666667</c:v>
                </c:pt>
                <c:pt idx="1448">
                  <c:v>17.766666666666666</c:v>
                </c:pt>
                <c:pt idx="1449">
                  <c:v>14.55</c:v>
                </c:pt>
                <c:pt idx="1450">
                  <c:v>34.799999999999997</c:v>
                </c:pt>
                <c:pt idx="1451">
                  <c:v>29.666666666666668</c:v>
                </c:pt>
                <c:pt idx="1452">
                  <c:v>37.866666666666667</c:v>
                </c:pt>
                <c:pt idx="1453">
                  <c:v>21.05</c:v>
                </c:pt>
                <c:pt idx="1454">
                  <c:v>11.033333333333333</c:v>
                </c:pt>
                <c:pt idx="1455">
                  <c:v>21.866666666666667</c:v>
                </c:pt>
                <c:pt idx="1456">
                  <c:v>37.333333333333336</c:v>
                </c:pt>
                <c:pt idx="1457">
                  <c:v>19.733333333333334</c:v>
                </c:pt>
                <c:pt idx="1458">
                  <c:v>9.6166666666666671</c:v>
                </c:pt>
                <c:pt idx="1459">
                  <c:v>32.25</c:v>
                </c:pt>
                <c:pt idx="1460">
                  <c:v>9.2166666666666668</c:v>
                </c:pt>
                <c:pt idx="1461">
                  <c:v>13.216666666666667</c:v>
                </c:pt>
                <c:pt idx="1462">
                  <c:v>18.466666666666665</c:v>
                </c:pt>
                <c:pt idx="1463">
                  <c:v>13.25</c:v>
                </c:pt>
                <c:pt idx="1464">
                  <c:v>16.633333333333333</c:v>
                </c:pt>
                <c:pt idx="1465">
                  <c:v>13.616666666666667</c:v>
                </c:pt>
                <c:pt idx="1466">
                  <c:v>15.783333333333333</c:v>
                </c:pt>
                <c:pt idx="1467">
                  <c:v>8.4166666666666661</c:v>
                </c:pt>
                <c:pt idx="1468">
                  <c:v>25.816666666666666</c:v>
                </c:pt>
                <c:pt idx="1469">
                  <c:v>11.533333333333333</c:v>
                </c:pt>
                <c:pt idx="1470">
                  <c:v>14.35</c:v>
                </c:pt>
                <c:pt idx="1471">
                  <c:v>19</c:v>
                </c:pt>
                <c:pt idx="1472">
                  <c:v>22.2</c:v>
                </c:pt>
                <c:pt idx="1473">
                  <c:v>14.283333333333333</c:v>
                </c:pt>
                <c:pt idx="1474">
                  <c:v>17.583333333333332</c:v>
                </c:pt>
                <c:pt idx="1475">
                  <c:v>32.93333333333333</c:v>
                </c:pt>
                <c:pt idx="1476">
                  <c:v>11.733333333333333</c:v>
                </c:pt>
                <c:pt idx="1477">
                  <c:v>16.316666666666666</c:v>
                </c:pt>
                <c:pt idx="1478">
                  <c:v>18.3</c:v>
                </c:pt>
                <c:pt idx="1479">
                  <c:v>20.166666666666668</c:v>
                </c:pt>
                <c:pt idx="1480">
                  <c:v>19.100000000000001</c:v>
                </c:pt>
                <c:pt idx="1481">
                  <c:v>33.916666666666664</c:v>
                </c:pt>
                <c:pt idx="1482">
                  <c:v>18.616666666666667</c:v>
                </c:pt>
                <c:pt idx="1483">
                  <c:v>19.666666666666668</c:v>
                </c:pt>
                <c:pt idx="1484">
                  <c:v>36.799999999999997</c:v>
                </c:pt>
                <c:pt idx="1485">
                  <c:v>25.45</c:v>
                </c:pt>
                <c:pt idx="1486">
                  <c:v>28.783333333333335</c:v>
                </c:pt>
                <c:pt idx="1487">
                  <c:v>27.5</c:v>
                </c:pt>
                <c:pt idx="1488">
                  <c:v>16.716666666666665</c:v>
                </c:pt>
                <c:pt idx="1489">
                  <c:v>22.116666666666667</c:v>
                </c:pt>
                <c:pt idx="1490">
                  <c:v>30.016666666666666</c:v>
                </c:pt>
                <c:pt idx="1491">
                  <c:v>13.05</c:v>
                </c:pt>
                <c:pt idx="1492">
                  <c:v>22.333333333333332</c:v>
                </c:pt>
                <c:pt idx="1493">
                  <c:v>19.2</c:v>
                </c:pt>
                <c:pt idx="1494">
                  <c:v>30.1</c:v>
                </c:pt>
                <c:pt idx="1495">
                  <c:v>17.3</c:v>
                </c:pt>
                <c:pt idx="1496">
                  <c:v>11.983333333333333</c:v>
                </c:pt>
                <c:pt idx="1497">
                  <c:v>19.133333333333333</c:v>
                </c:pt>
                <c:pt idx="1498">
                  <c:v>17.45</c:v>
                </c:pt>
                <c:pt idx="1499">
                  <c:v>42.716666666666669</c:v>
                </c:pt>
                <c:pt idx="1500">
                  <c:v>26.316666666666666</c:v>
                </c:pt>
                <c:pt idx="1501">
                  <c:v>31.566666666666666</c:v>
                </c:pt>
                <c:pt idx="1502">
                  <c:v>28.783333333333335</c:v>
                </c:pt>
                <c:pt idx="1503">
                  <c:v>9.1166666666666671</c:v>
                </c:pt>
                <c:pt idx="1504">
                  <c:v>16.666666666666668</c:v>
                </c:pt>
                <c:pt idx="1505">
                  <c:v>15.05</c:v>
                </c:pt>
                <c:pt idx="1506">
                  <c:v>28.4</c:v>
                </c:pt>
                <c:pt idx="1507">
                  <c:v>28.116666666666667</c:v>
                </c:pt>
                <c:pt idx="1508">
                  <c:v>11.75</c:v>
                </c:pt>
                <c:pt idx="1509">
                  <c:v>12.583333333333334</c:v>
                </c:pt>
                <c:pt idx="1510">
                  <c:v>36.666666666666664</c:v>
                </c:pt>
                <c:pt idx="1511">
                  <c:v>19.2</c:v>
                </c:pt>
                <c:pt idx="1512">
                  <c:v>25.783333333333335</c:v>
                </c:pt>
                <c:pt idx="1513">
                  <c:v>15.733333333333333</c:v>
                </c:pt>
                <c:pt idx="1514">
                  <c:v>41.616666666666667</c:v>
                </c:pt>
                <c:pt idx="1515">
                  <c:v>32.200000000000003</c:v>
                </c:pt>
                <c:pt idx="1516">
                  <c:v>14.05</c:v>
                </c:pt>
                <c:pt idx="1517">
                  <c:v>13.266666666666667</c:v>
                </c:pt>
                <c:pt idx="1518">
                  <c:v>32.416666666666664</c:v>
                </c:pt>
                <c:pt idx="1519">
                  <c:v>21.333333333333332</c:v>
                </c:pt>
                <c:pt idx="1520">
                  <c:v>37.616666666666667</c:v>
                </c:pt>
                <c:pt idx="1521">
                  <c:v>45.93333333333333</c:v>
                </c:pt>
                <c:pt idx="1522">
                  <c:v>9.1999999999999993</c:v>
                </c:pt>
                <c:pt idx="1523">
                  <c:v>29.516666666666666</c:v>
                </c:pt>
                <c:pt idx="1524">
                  <c:v>8.65</c:v>
                </c:pt>
                <c:pt idx="1525">
                  <c:v>12.1</c:v>
                </c:pt>
                <c:pt idx="1526">
                  <c:v>26.85</c:v>
                </c:pt>
                <c:pt idx="1527">
                  <c:v>30.833333333333332</c:v>
                </c:pt>
                <c:pt idx="1528">
                  <c:v>13.883333333333333</c:v>
                </c:pt>
                <c:pt idx="1529">
                  <c:v>21.916666666666668</c:v>
                </c:pt>
                <c:pt idx="1530">
                  <c:v>29.316666666666666</c:v>
                </c:pt>
                <c:pt idx="1531">
                  <c:v>25.683333333333334</c:v>
                </c:pt>
                <c:pt idx="1532">
                  <c:v>15.083333333333334</c:v>
                </c:pt>
                <c:pt idx="1533">
                  <c:v>12.416666666666666</c:v>
                </c:pt>
                <c:pt idx="1534">
                  <c:v>21.733333333333334</c:v>
                </c:pt>
                <c:pt idx="1535">
                  <c:v>20.65</c:v>
                </c:pt>
                <c:pt idx="1536">
                  <c:v>26.316666666666666</c:v>
                </c:pt>
                <c:pt idx="1537">
                  <c:v>32.916666666666664</c:v>
                </c:pt>
                <c:pt idx="1538">
                  <c:v>41.5</c:v>
                </c:pt>
                <c:pt idx="1539">
                  <c:v>18.899999999999999</c:v>
                </c:pt>
                <c:pt idx="1540">
                  <c:v>20.25</c:v>
                </c:pt>
                <c:pt idx="1541">
                  <c:v>28.766666666666666</c:v>
                </c:pt>
                <c:pt idx="1542">
                  <c:v>13.116666666666667</c:v>
                </c:pt>
                <c:pt idx="1543">
                  <c:v>21.716666666666665</c:v>
                </c:pt>
                <c:pt idx="1544">
                  <c:v>21.55</c:v>
                </c:pt>
                <c:pt idx="1545">
                  <c:v>39.950000000000003</c:v>
                </c:pt>
                <c:pt idx="1546">
                  <c:v>28.833333333333332</c:v>
                </c:pt>
                <c:pt idx="1547">
                  <c:v>21.333333333333332</c:v>
                </c:pt>
                <c:pt idx="1548">
                  <c:v>12.666666666666666</c:v>
                </c:pt>
                <c:pt idx="1549">
                  <c:v>11.716666666666667</c:v>
                </c:pt>
                <c:pt idx="1550">
                  <c:v>18.600000000000001</c:v>
                </c:pt>
                <c:pt idx="1551">
                  <c:v>28.5</c:v>
                </c:pt>
                <c:pt idx="1552">
                  <c:v>30.883333333333333</c:v>
                </c:pt>
                <c:pt idx="1553">
                  <c:v>22.9</c:v>
                </c:pt>
                <c:pt idx="1554">
                  <c:v>30.183333333333334</c:v>
                </c:pt>
                <c:pt idx="1555">
                  <c:v>14.466666666666667</c:v>
                </c:pt>
                <c:pt idx="1556">
                  <c:v>12.416666666666666</c:v>
                </c:pt>
                <c:pt idx="1557">
                  <c:v>19.3</c:v>
                </c:pt>
                <c:pt idx="1558">
                  <c:v>10.55</c:v>
                </c:pt>
                <c:pt idx="1559">
                  <c:v>39.216666666666669</c:v>
                </c:pt>
                <c:pt idx="1560">
                  <c:v>8.4166666666666661</c:v>
                </c:pt>
                <c:pt idx="1561">
                  <c:v>31.816666666666666</c:v>
                </c:pt>
                <c:pt idx="1562">
                  <c:v>19.666666666666668</c:v>
                </c:pt>
                <c:pt idx="1563">
                  <c:v>43.4</c:v>
                </c:pt>
                <c:pt idx="1564">
                  <c:v>28.15</c:v>
                </c:pt>
                <c:pt idx="1565">
                  <c:v>19.316666666666666</c:v>
                </c:pt>
                <c:pt idx="1566">
                  <c:v>25.083333333333332</c:v>
                </c:pt>
                <c:pt idx="1567">
                  <c:v>9.2166666666666668</c:v>
                </c:pt>
                <c:pt idx="1568">
                  <c:v>25.583333333333332</c:v>
                </c:pt>
                <c:pt idx="1569">
                  <c:v>19.283333333333335</c:v>
                </c:pt>
                <c:pt idx="1570">
                  <c:v>12.75</c:v>
                </c:pt>
                <c:pt idx="1571">
                  <c:v>31.616666666666667</c:v>
                </c:pt>
                <c:pt idx="1572">
                  <c:v>25.566666666666666</c:v>
                </c:pt>
                <c:pt idx="1573">
                  <c:v>24.916666666666668</c:v>
                </c:pt>
                <c:pt idx="1574">
                  <c:v>25.316666666666666</c:v>
                </c:pt>
                <c:pt idx="1575">
                  <c:v>23.233333333333334</c:v>
                </c:pt>
                <c:pt idx="1576">
                  <c:v>33.43333333333333</c:v>
                </c:pt>
                <c:pt idx="1577">
                  <c:v>26.766666666666666</c:v>
                </c:pt>
                <c:pt idx="1578">
                  <c:v>10.616666666666667</c:v>
                </c:pt>
                <c:pt idx="1579">
                  <c:v>24.033333333333335</c:v>
                </c:pt>
                <c:pt idx="1580">
                  <c:v>16.133333333333333</c:v>
                </c:pt>
                <c:pt idx="1581">
                  <c:v>25.333333333333332</c:v>
                </c:pt>
                <c:pt idx="1582">
                  <c:v>16.433333333333334</c:v>
                </c:pt>
                <c:pt idx="1583">
                  <c:v>17.05</c:v>
                </c:pt>
                <c:pt idx="1584">
                  <c:v>33.950000000000003</c:v>
                </c:pt>
                <c:pt idx="1585">
                  <c:v>26.033333333333335</c:v>
                </c:pt>
                <c:pt idx="1586">
                  <c:v>21.983333333333334</c:v>
                </c:pt>
                <c:pt idx="1587">
                  <c:v>11.866666666666667</c:v>
                </c:pt>
                <c:pt idx="1588">
                  <c:v>16.733333333333334</c:v>
                </c:pt>
                <c:pt idx="1589">
                  <c:v>25.366666666666667</c:v>
                </c:pt>
                <c:pt idx="1590">
                  <c:v>11.983333333333333</c:v>
                </c:pt>
                <c:pt idx="1591">
                  <c:v>15.766666666666667</c:v>
                </c:pt>
                <c:pt idx="1592">
                  <c:v>24.733333333333334</c:v>
                </c:pt>
                <c:pt idx="1593">
                  <c:v>29.866666666666667</c:v>
                </c:pt>
                <c:pt idx="1594">
                  <c:v>19.7</c:v>
                </c:pt>
                <c:pt idx="1595">
                  <c:v>40.216666666666669</c:v>
                </c:pt>
                <c:pt idx="1596">
                  <c:v>16.866666666666667</c:v>
                </c:pt>
                <c:pt idx="1597">
                  <c:v>19.933333333333334</c:v>
                </c:pt>
                <c:pt idx="1598">
                  <c:v>37.18333333333333</c:v>
                </c:pt>
                <c:pt idx="1599">
                  <c:v>24.066666666666666</c:v>
                </c:pt>
                <c:pt idx="1600">
                  <c:v>18.683333333333334</c:v>
                </c:pt>
                <c:pt idx="1601">
                  <c:v>14.166666666666666</c:v>
                </c:pt>
                <c:pt idx="1602">
                  <c:v>17.983333333333334</c:v>
                </c:pt>
                <c:pt idx="1603">
                  <c:v>16.649999999999999</c:v>
                </c:pt>
                <c:pt idx="1604">
                  <c:v>17.966666666666665</c:v>
                </c:pt>
                <c:pt idx="1605">
                  <c:v>28.2</c:v>
                </c:pt>
                <c:pt idx="1606">
                  <c:v>16</c:v>
                </c:pt>
                <c:pt idx="1607">
                  <c:v>40.283333333333331</c:v>
                </c:pt>
                <c:pt idx="1608">
                  <c:v>18.7</c:v>
                </c:pt>
                <c:pt idx="1609">
                  <c:v>18.850000000000001</c:v>
                </c:pt>
                <c:pt idx="1610">
                  <c:v>22.7</c:v>
                </c:pt>
                <c:pt idx="1611">
                  <c:v>28.866666666666667</c:v>
                </c:pt>
                <c:pt idx="1612">
                  <c:v>23.766666666666666</c:v>
                </c:pt>
                <c:pt idx="1613">
                  <c:v>20.383333333333333</c:v>
                </c:pt>
                <c:pt idx="1614">
                  <c:v>23.1</c:v>
                </c:pt>
                <c:pt idx="1615">
                  <c:v>31.733333333333334</c:v>
                </c:pt>
                <c:pt idx="1616">
                  <c:v>27.083333333333332</c:v>
                </c:pt>
                <c:pt idx="1617">
                  <c:v>10.4</c:v>
                </c:pt>
                <c:pt idx="1618">
                  <c:v>20.100000000000001</c:v>
                </c:pt>
                <c:pt idx="1619">
                  <c:v>13.1</c:v>
                </c:pt>
                <c:pt idx="1620">
                  <c:v>14.316666666666666</c:v>
                </c:pt>
                <c:pt idx="1621">
                  <c:v>51.2</c:v>
                </c:pt>
                <c:pt idx="1622">
                  <c:v>12.983333333333333</c:v>
                </c:pt>
                <c:pt idx="1623">
                  <c:v>14.783333333333333</c:v>
                </c:pt>
                <c:pt idx="1624">
                  <c:v>18.116666666666667</c:v>
                </c:pt>
                <c:pt idx="1625">
                  <c:v>24.816666666666666</c:v>
                </c:pt>
                <c:pt idx="1626">
                  <c:v>13.65</c:v>
                </c:pt>
                <c:pt idx="1627">
                  <c:v>32.766666666666666</c:v>
                </c:pt>
                <c:pt idx="1628">
                  <c:v>16.55</c:v>
                </c:pt>
                <c:pt idx="1629">
                  <c:v>19.733333333333334</c:v>
                </c:pt>
                <c:pt idx="1630">
                  <c:v>24.316666666666666</c:v>
                </c:pt>
                <c:pt idx="1631">
                  <c:v>17.533333333333335</c:v>
                </c:pt>
                <c:pt idx="1632">
                  <c:v>14.433333333333334</c:v>
                </c:pt>
                <c:pt idx="1633">
                  <c:v>24.733333333333334</c:v>
                </c:pt>
                <c:pt idx="1634">
                  <c:v>17.966666666666665</c:v>
                </c:pt>
                <c:pt idx="1635">
                  <c:v>26.933333333333334</c:v>
                </c:pt>
                <c:pt idx="1636">
                  <c:v>16.616666666666667</c:v>
                </c:pt>
                <c:pt idx="1637">
                  <c:v>24.15</c:v>
                </c:pt>
                <c:pt idx="1638">
                  <c:v>21.1</c:v>
                </c:pt>
                <c:pt idx="1639">
                  <c:v>9.9499999999999993</c:v>
                </c:pt>
                <c:pt idx="1640">
                  <c:v>11.05</c:v>
                </c:pt>
                <c:pt idx="1641">
                  <c:v>21.416666666666668</c:v>
                </c:pt>
                <c:pt idx="1642">
                  <c:v>11.25</c:v>
                </c:pt>
                <c:pt idx="1643">
                  <c:v>28.1</c:v>
                </c:pt>
                <c:pt idx="1644">
                  <c:v>11.033333333333333</c:v>
                </c:pt>
                <c:pt idx="1645">
                  <c:v>13.966666666666667</c:v>
                </c:pt>
                <c:pt idx="1646">
                  <c:v>10.033333333333333</c:v>
                </c:pt>
                <c:pt idx="1647">
                  <c:v>29.45</c:v>
                </c:pt>
                <c:pt idx="1648">
                  <c:v>31.016666666666666</c:v>
                </c:pt>
                <c:pt idx="1649">
                  <c:v>9.9833333333333325</c:v>
                </c:pt>
                <c:pt idx="1650">
                  <c:v>28.733333333333334</c:v>
                </c:pt>
                <c:pt idx="1651">
                  <c:v>22.483333333333334</c:v>
                </c:pt>
                <c:pt idx="1652">
                  <c:v>16.399999999999999</c:v>
                </c:pt>
                <c:pt idx="1653">
                  <c:v>31.4</c:v>
                </c:pt>
                <c:pt idx="1654">
                  <c:v>13.133333333333333</c:v>
                </c:pt>
                <c:pt idx="1655">
                  <c:v>22.966666666666665</c:v>
                </c:pt>
                <c:pt idx="1656">
                  <c:v>13.533333333333333</c:v>
                </c:pt>
                <c:pt idx="1657">
                  <c:v>8.3666666666666671</c:v>
                </c:pt>
                <c:pt idx="1658">
                  <c:v>11.6</c:v>
                </c:pt>
                <c:pt idx="1659">
                  <c:v>38.766666666666666</c:v>
                </c:pt>
                <c:pt idx="1660">
                  <c:v>21.316666666666666</c:v>
                </c:pt>
                <c:pt idx="1661">
                  <c:v>21.133333333333333</c:v>
                </c:pt>
                <c:pt idx="1662">
                  <c:v>14.933333333333334</c:v>
                </c:pt>
                <c:pt idx="1663">
                  <c:v>21.95</c:v>
                </c:pt>
                <c:pt idx="1664">
                  <c:v>14.566666666666666</c:v>
                </c:pt>
                <c:pt idx="1665">
                  <c:v>22.533333333333335</c:v>
                </c:pt>
                <c:pt idx="1666">
                  <c:v>32.133333333333333</c:v>
                </c:pt>
                <c:pt idx="1667">
                  <c:v>18.666666666666668</c:v>
                </c:pt>
                <c:pt idx="1668">
                  <c:v>20.616666666666667</c:v>
                </c:pt>
                <c:pt idx="1669">
                  <c:v>25.75</c:v>
                </c:pt>
                <c:pt idx="1670">
                  <c:v>12.6</c:v>
                </c:pt>
                <c:pt idx="1671">
                  <c:v>18.133333333333333</c:v>
                </c:pt>
                <c:pt idx="1672">
                  <c:v>17.600000000000001</c:v>
                </c:pt>
                <c:pt idx="1673">
                  <c:v>18.733333333333334</c:v>
                </c:pt>
                <c:pt idx="1674">
                  <c:v>15.933333333333334</c:v>
                </c:pt>
                <c:pt idx="1675">
                  <c:v>21.016666666666666</c:v>
                </c:pt>
                <c:pt idx="1676">
                  <c:v>31.566666666666666</c:v>
                </c:pt>
                <c:pt idx="1677">
                  <c:v>20.866666666666667</c:v>
                </c:pt>
                <c:pt idx="1678">
                  <c:v>8.35</c:v>
                </c:pt>
                <c:pt idx="1679">
                  <c:v>32.15</c:v>
                </c:pt>
                <c:pt idx="1680">
                  <c:v>18.5</c:v>
                </c:pt>
                <c:pt idx="1681">
                  <c:v>20.833333333333332</c:v>
                </c:pt>
                <c:pt idx="1682">
                  <c:v>17.316666666666666</c:v>
                </c:pt>
                <c:pt idx="1683">
                  <c:v>13.483333333333333</c:v>
                </c:pt>
                <c:pt idx="1684">
                  <c:v>17.783333333333335</c:v>
                </c:pt>
                <c:pt idx="1685">
                  <c:v>16.483333333333334</c:v>
                </c:pt>
                <c:pt idx="1686">
                  <c:v>15.2</c:v>
                </c:pt>
                <c:pt idx="1687">
                  <c:v>19.8</c:v>
                </c:pt>
                <c:pt idx="1688">
                  <c:v>18.483333333333334</c:v>
                </c:pt>
                <c:pt idx="1689">
                  <c:v>8.9499999999999993</c:v>
                </c:pt>
                <c:pt idx="1690">
                  <c:v>21.85</c:v>
                </c:pt>
                <c:pt idx="1691">
                  <c:v>10.7</c:v>
                </c:pt>
                <c:pt idx="1692">
                  <c:v>26.25</c:v>
                </c:pt>
                <c:pt idx="1693">
                  <c:v>12.6</c:v>
                </c:pt>
                <c:pt idx="1694">
                  <c:v>12.45</c:v>
                </c:pt>
                <c:pt idx="1695">
                  <c:v>17.566666666666666</c:v>
                </c:pt>
                <c:pt idx="1696">
                  <c:v>25.333333333333332</c:v>
                </c:pt>
                <c:pt idx="1697">
                  <c:v>10.15</c:v>
                </c:pt>
                <c:pt idx="1698">
                  <c:v>22.566666666666666</c:v>
                </c:pt>
                <c:pt idx="1699">
                  <c:v>19.966666666666665</c:v>
                </c:pt>
                <c:pt idx="1700">
                  <c:v>8.1333333333333329</c:v>
                </c:pt>
                <c:pt idx="1701">
                  <c:v>37.666666666666664</c:v>
                </c:pt>
                <c:pt idx="1702">
                  <c:v>15.066666666666666</c:v>
                </c:pt>
                <c:pt idx="1703">
                  <c:v>24</c:v>
                </c:pt>
                <c:pt idx="1704">
                  <c:v>33.65</c:v>
                </c:pt>
                <c:pt idx="1705">
                  <c:v>15.633333333333333</c:v>
                </c:pt>
                <c:pt idx="1706">
                  <c:v>15.966666666666667</c:v>
                </c:pt>
                <c:pt idx="1707">
                  <c:v>16.333333333333332</c:v>
                </c:pt>
                <c:pt idx="1708">
                  <c:v>37.083333333333336</c:v>
                </c:pt>
                <c:pt idx="1709">
                  <c:v>31.133333333333333</c:v>
                </c:pt>
                <c:pt idx="1710">
                  <c:v>15.75</c:v>
                </c:pt>
                <c:pt idx="1711">
                  <c:v>24.9</c:v>
                </c:pt>
                <c:pt idx="1712">
                  <c:v>17.833333333333332</c:v>
                </c:pt>
                <c:pt idx="1713">
                  <c:v>18.983333333333334</c:v>
                </c:pt>
                <c:pt idx="1714">
                  <c:v>10.95</c:v>
                </c:pt>
                <c:pt idx="1715">
                  <c:v>11.6</c:v>
                </c:pt>
                <c:pt idx="1716">
                  <c:v>13.85</c:v>
                </c:pt>
                <c:pt idx="1717">
                  <c:v>13.233333333333333</c:v>
                </c:pt>
                <c:pt idx="1718">
                  <c:v>17.633333333333333</c:v>
                </c:pt>
                <c:pt idx="1719">
                  <c:v>20.066666666666666</c:v>
                </c:pt>
                <c:pt idx="1720">
                  <c:v>13.166666666666666</c:v>
                </c:pt>
                <c:pt idx="1721">
                  <c:v>25.683333333333334</c:v>
                </c:pt>
                <c:pt idx="1722">
                  <c:v>22.4</c:v>
                </c:pt>
                <c:pt idx="1723">
                  <c:v>19.483333333333334</c:v>
                </c:pt>
                <c:pt idx="1724">
                  <c:v>18.933333333333334</c:v>
                </c:pt>
                <c:pt idx="1725">
                  <c:v>22.55</c:v>
                </c:pt>
                <c:pt idx="1726">
                  <c:v>11.566666666666666</c:v>
                </c:pt>
                <c:pt idx="1727">
                  <c:v>21.233333333333334</c:v>
                </c:pt>
                <c:pt idx="1728">
                  <c:v>12.983333333333333</c:v>
                </c:pt>
                <c:pt idx="1729">
                  <c:v>11.45</c:v>
                </c:pt>
                <c:pt idx="1730">
                  <c:v>11.283333333333333</c:v>
                </c:pt>
                <c:pt idx="1731">
                  <c:v>19.25</c:v>
                </c:pt>
                <c:pt idx="1732">
                  <c:v>11.083333333333334</c:v>
                </c:pt>
                <c:pt idx="1733">
                  <c:v>16.2</c:v>
                </c:pt>
                <c:pt idx="1734">
                  <c:v>36.450000000000003</c:v>
                </c:pt>
                <c:pt idx="1735">
                  <c:v>33.966666666666669</c:v>
                </c:pt>
                <c:pt idx="1736">
                  <c:v>11.95</c:v>
                </c:pt>
                <c:pt idx="1737">
                  <c:v>7.7</c:v>
                </c:pt>
                <c:pt idx="1738">
                  <c:v>24.9</c:v>
                </c:pt>
                <c:pt idx="1739">
                  <c:v>20.2</c:v>
                </c:pt>
                <c:pt idx="1740">
                  <c:v>16.866666666666667</c:v>
                </c:pt>
                <c:pt idx="1741">
                  <c:v>27.483333333333334</c:v>
                </c:pt>
                <c:pt idx="1742">
                  <c:v>13.466666666666667</c:v>
                </c:pt>
                <c:pt idx="1743">
                  <c:v>10.633333333333333</c:v>
                </c:pt>
                <c:pt idx="1744">
                  <c:v>11.733333333333333</c:v>
                </c:pt>
                <c:pt idx="1745">
                  <c:v>7.9666666666666668</c:v>
                </c:pt>
                <c:pt idx="1746">
                  <c:v>22.6</c:v>
                </c:pt>
                <c:pt idx="1747">
                  <c:v>20.100000000000001</c:v>
                </c:pt>
                <c:pt idx="1748">
                  <c:v>19.966666666666665</c:v>
                </c:pt>
                <c:pt idx="1749">
                  <c:v>9.4</c:v>
                </c:pt>
                <c:pt idx="1750">
                  <c:v>20.933333333333334</c:v>
                </c:pt>
                <c:pt idx="1751">
                  <c:v>20.216666666666665</c:v>
                </c:pt>
                <c:pt idx="1752">
                  <c:v>20.45</c:v>
                </c:pt>
                <c:pt idx="1753">
                  <c:v>41.166666666666664</c:v>
                </c:pt>
                <c:pt idx="1754">
                  <c:v>24.833333333333332</c:v>
                </c:pt>
                <c:pt idx="1755">
                  <c:v>23.65</c:v>
                </c:pt>
                <c:pt idx="1756">
                  <c:v>26.766666666666666</c:v>
                </c:pt>
                <c:pt idx="1757">
                  <c:v>49.833333333333336</c:v>
                </c:pt>
                <c:pt idx="1758">
                  <c:v>11.216666666666667</c:v>
                </c:pt>
                <c:pt idx="1759">
                  <c:v>15.166666666666666</c:v>
                </c:pt>
                <c:pt idx="1760">
                  <c:v>20.149999999999999</c:v>
                </c:pt>
                <c:pt idx="1761">
                  <c:v>43.1</c:v>
                </c:pt>
                <c:pt idx="1762">
                  <c:v>23.25</c:v>
                </c:pt>
                <c:pt idx="1763">
                  <c:v>26.35</c:v>
                </c:pt>
                <c:pt idx="1764">
                  <c:v>18.416666666666668</c:v>
                </c:pt>
                <c:pt idx="1765">
                  <c:v>7.7333333333333334</c:v>
                </c:pt>
                <c:pt idx="1766">
                  <c:v>19.600000000000001</c:v>
                </c:pt>
                <c:pt idx="1767">
                  <c:v>23.216666666666665</c:v>
                </c:pt>
                <c:pt idx="1768">
                  <c:v>22.233333333333334</c:v>
                </c:pt>
                <c:pt idx="1769">
                  <c:v>9.9333333333333336</c:v>
                </c:pt>
                <c:pt idx="1770">
                  <c:v>17.283333333333335</c:v>
                </c:pt>
                <c:pt idx="1771">
                  <c:v>10.1</c:v>
                </c:pt>
                <c:pt idx="1772">
                  <c:v>8.85</c:v>
                </c:pt>
                <c:pt idx="1773">
                  <c:v>12.35</c:v>
                </c:pt>
                <c:pt idx="1774">
                  <c:v>13.283333333333333</c:v>
                </c:pt>
                <c:pt idx="1775">
                  <c:v>8.0666666666666664</c:v>
                </c:pt>
                <c:pt idx="1776">
                  <c:v>23.366666666666667</c:v>
                </c:pt>
                <c:pt idx="1777">
                  <c:v>15.25</c:v>
                </c:pt>
                <c:pt idx="1778">
                  <c:v>15.466666666666667</c:v>
                </c:pt>
                <c:pt idx="1779">
                  <c:v>41.4</c:v>
                </c:pt>
                <c:pt idx="1780">
                  <c:v>84.35</c:v>
                </c:pt>
                <c:pt idx="1781">
                  <c:v>20.683333333333334</c:v>
                </c:pt>
                <c:pt idx="1782">
                  <c:v>26.6</c:v>
                </c:pt>
                <c:pt idx="1783">
                  <c:v>15.633333333333333</c:v>
                </c:pt>
                <c:pt idx="1784">
                  <c:v>12.45</c:v>
                </c:pt>
                <c:pt idx="1785">
                  <c:v>30.25</c:v>
                </c:pt>
                <c:pt idx="1786">
                  <c:v>18.633333333333333</c:v>
                </c:pt>
                <c:pt idx="1787">
                  <c:v>38.65</c:v>
                </c:pt>
                <c:pt idx="1788">
                  <c:v>20.466666666666665</c:v>
                </c:pt>
                <c:pt idx="1789">
                  <c:v>18.566666666666666</c:v>
                </c:pt>
                <c:pt idx="1790">
                  <c:v>27.2</c:v>
                </c:pt>
                <c:pt idx="1791">
                  <c:v>22.583333333333332</c:v>
                </c:pt>
                <c:pt idx="1792">
                  <c:v>28.216666666666665</c:v>
                </c:pt>
                <c:pt idx="1793">
                  <c:v>38.1</c:v>
                </c:pt>
                <c:pt idx="1794">
                  <c:v>21.516666666666666</c:v>
                </c:pt>
                <c:pt idx="1795">
                  <c:v>15.383333333333333</c:v>
                </c:pt>
                <c:pt idx="1796">
                  <c:v>20.166666666666668</c:v>
                </c:pt>
                <c:pt idx="1797">
                  <c:v>31.866666666666667</c:v>
                </c:pt>
                <c:pt idx="1798">
                  <c:v>29.516666666666666</c:v>
                </c:pt>
                <c:pt idx="1799">
                  <c:v>25.216666666666665</c:v>
                </c:pt>
                <c:pt idx="1800">
                  <c:v>14.133333333333333</c:v>
                </c:pt>
                <c:pt idx="1801">
                  <c:v>15.433333333333334</c:v>
                </c:pt>
                <c:pt idx="1802">
                  <c:v>39.466666666666669</c:v>
                </c:pt>
                <c:pt idx="1803">
                  <c:v>11.083333333333334</c:v>
                </c:pt>
                <c:pt idx="1804">
                  <c:v>31.766666666666666</c:v>
                </c:pt>
                <c:pt idx="1805">
                  <c:v>19.3</c:v>
                </c:pt>
                <c:pt idx="1806">
                  <c:v>22.766666666666666</c:v>
                </c:pt>
                <c:pt idx="1807">
                  <c:v>18.3</c:v>
                </c:pt>
                <c:pt idx="1808">
                  <c:v>21.166666666666668</c:v>
                </c:pt>
                <c:pt idx="1809">
                  <c:v>7.6833333333333336</c:v>
                </c:pt>
                <c:pt idx="1810">
                  <c:v>10.333333333333334</c:v>
                </c:pt>
                <c:pt idx="1811">
                  <c:v>14.183333333333334</c:v>
                </c:pt>
                <c:pt idx="1812">
                  <c:v>28.9</c:v>
                </c:pt>
                <c:pt idx="1813">
                  <c:v>26.416666666666668</c:v>
                </c:pt>
                <c:pt idx="1814">
                  <c:v>35.56666666666667</c:v>
                </c:pt>
                <c:pt idx="1815">
                  <c:v>32.81666666666667</c:v>
                </c:pt>
                <c:pt idx="1816">
                  <c:v>18.75</c:v>
                </c:pt>
                <c:pt idx="1817">
                  <c:v>19.149999999999999</c:v>
                </c:pt>
                <c:pt idx="1818">
                  <c:v>10.116666666666667</c:v>
                </c:pt>
                <c:pt idx="1819">
                  <c:v>18.233333333333334</c:v>
                </c:pt>
                <c:pt idx="1820">
                  <c:v>11.966666666666667</c:v>
                </c:pt>
                <c:pt idx="1821">
                  <c:v>9.75</c:v>
                </c:pt>
                <c:pt idx="1822">
                  <c:v>17.033333333333335</c:v>
                </c:pt>
                <c:pt idx="1823">
                  <c:v>19.916666666666668</c:v>
                </c:pt>
                <c:pt idx="1824">
                  <c:v>11.5</c:v>
                </c:pt>
                <c:pt idx="1825">
                  <c:v>8.8166666666666664</c:v>
                </c:pt>
                <c:pt idx="1826">
                  <c:v>16.166666666666668</c:v>
                </c:pt>
                <c:pt idx="1827">
                  <c:v>20.05</c:v>
                </c:pt>
                <c:pt idx="1828">
                  <c:v>14.833333333333334</c:v>
                </c:pt>
                <c:pt idx="1829">
                  <c:v>26.25</c:v>
                </c:pt>
                <c:pt idx="1830">
                  <c:v>14.366666666666667</c:v>
                </c:pt>
                <c:pt idx="1831">
                  <c:v>18.616666666666667</c:v>
                </c:pt>
                <c:pt idx="1832">
                  <c:v>16.850000000000001</c:v>
                </c:pt>
                <c:pt idx="1833">
                  <c:v>24.516666666666666</c:v>
                </c:pt>
                <c:pt idx="1834">
                  <c:v>27</c:v>
                </c:pt>
                <c:pt idx="1835">
                  <c:v>14.766666666666667</c:v>
                </c:pt>
                <c:pt idx="1836">
                  <c:v>11.3</c:v>
                </c:pt>
                <c:pt idx="1837">
                  <c:v>21.65</c:v>
                </c:pt>
                <c:pt idx="1838">
                  <c:v>24.3</c:v>
                </c:pt>
                <c:pt idx="1839">
                  <c:v>27.05</c:v>
                </c:pt>
                <c:pt idx="1840">
                  <c:v>13.916666666666666</c:v>
                </c:pt>
                <c:pt idx="1841">
                  <c:v>11.766666666666667</c:v>
                </c:pt>
                <c:pt idx="1842">
                  <c:v>8.5500000000000007</c:v>
                </c:pt>
                <c:pt idx="1843">
                  <c:v>9.0166666666666675</c:v>
                </c:pt>
                <c:pt idx="1844">
                  <c:v>15.916666666666666</c:v>
                </c:pt>
                <c:pt idx="1845">
                  <c:v>23.866666666666667</c:v>
                </c:pt>
                <c:pt idx="1846">
                  <c:v>25.183333333333334</c:v>
                </c:pt>
                <c:pt idx="1847">
                  <c:v>11.316666666666666</c:v>
                </c:pt>
                <c:pt idx="1848">
                  <c:v>18.899999999999999</c:v>
                </c:pt>
                <c:pt idx="1849">
                  <c:v>16.649999999999999</c:v>
                </c:pt>
                <c:pt idx="1850">
                  <c:v>32.6</c:v>
                </c:pt>
                <c:pt idx="1851">
                  <c:v>26.533333333333335</c:v>
                </c:pt>
                <c:pt idx="1852">
                  <c:v>25.066666666666666</c:v>
                </c:pt>
                <c:pt idx="1853">
                  <c:v>23.916666666666668</c:v>
                </c:pt>
                <c:pt idx="1854">
                  <c:v>16.533333333333335</c:v>
                </c:pt>
                <c:pt idx="1855">
                  <c:v>13.366666666666667</c:v>
                </c:pt>
                <c:pt idx="1856">
                  <c:v>15.283333333333333</c:v>
                </c:pt>
                <c:pt idx="1857">
                  <c:v>28.05</c:v>
                </c:pt>
                <c:pt idx="1858">
                  <c:v>25.616666666666667</c:v>
                </c:pt>
                <c:pt idx="1859">
                  <c:v>11.816666666666666</c:v>
                </c:pt>
                <c:pt idx="1860">
                  <c:v>19.283333333333335</c:v>
                </c:pt>
                <c:pt idx="1861">
                  <c:v>16.166666666666668</c:v>
                </c:pt>
                <c:pt idx="1862">
                  <c:v>31.05</c:v>
                </c:pt>
                <c:pt idx="1863">
                  <c:v>14.5</c:v>
                </c:pt>
                <c:pt idx="1864">
                  <c:v>11.083333333333334</c:v>
                </c:pt>
                <c:pt idx="1865">
                  <c:v>9.7833333333333332</c:v>
                </c:pt>
                <c:pt idx="1866">
                  <c:v>13.033333333333333</c:v>
                </c:pt>
                <c:pt idx="1867">
                  <c:v>15.916666666666666</c:v>
                </c:pt>
                <c:pt idx="1868">
                  <c:v>26.883333333333333</c:v>
                </c:pt>
                <c:pt idx="1869">
                  <c:v>21.8</c:v>
                </c:pt>
                <c:pt idx="1870">
                  <c:v>19.45</c:v>
                </c:pt>
                <c:pt idx="1871">
                  <c:v>27.266666666666666</c:v>
                </c:pt>
                <c:pt idx="1872">
                  <c:v>24.716666666666665</c:v>
                </c:pt>
                <c:pt idx="1873">
                  <c:v>22.1</c:v>
                </c:pt>
                <c:pt idx="1874">
                  <c:v>14.05</c:v>
                </c:pt>
                <c:pt idx="1875">
                  <c:v>15.5</c:v>
                </c:pt>
                <c:pt idx="1876">
                  <c:v>16.899999999999999</c:v>
                </c:pt>
                <c:pt idx="1877">
                  <c:v>21.233333333333334</c:v>
                </c:pt>
                <c:pt idx="1878">
                  <c:v>18.7</c:v>
                </c:pt>
                <c:pt idx="1879">
                  <c:v>10.35</c:v>
                </c:pt>
                <c:pt idx="1880">
                  <c:v>30.833333333333332</c:v>
                </c:pt>
                <c:pt idx="1881">
                  <c:v>11.566666666666666</c:v>
                </c:pt>
                <c:pt idx="1882">
                  <c:v>13.45</c:v>
                </c:pt>
                <c:pt idx="1883">
                  <c:v>15.716666666666667</c:v>
                </c:pt>
                <c:pt idx="1884">
                  <c:v>27.866666666666667</c:v>
                </c:pt>
                <c:pt idx="1885">
                  <c:v>22.166666666666668</c:v>
                </c:pt>
                <c:pt idx="1886">
                  <c:v>37.93333333333333</c:v>
                </c:pt>
                <c:pt idx="1887">
                  <c:v>19.45</c:v>
                </c:pt>
                <c:pt idx="1888">
                  <c:v>19</c:v>
                </c:pt>
                <c:pt idx="1889">
                  <c:v>29.833333333333332</c:v>
                </c:pt>
                <c:pt idx="1890">
                  <c:v>26.533333333333335</c:v>
                </c:pt>
                <c:pt idx="1891">
                  <c:v>18.966666666666665</c:v>
                </c:pt>
                <c:pt idx="1892">
                  <c:v>17.433333333333334</c:v>
                </c:pt>
                <c:pt idx="1893">
                  <c:v>21.2</c:v>
                </c:pt>
                <c:pt idx="1894">
                  <c:v>14.216666666666667</c:v>
                </c:pt>
                <c:pt idx="1895">
                  <c:v>24.983333333333334</c:v>
                </c:pt>
                <c:pt idx="1896">
                  <c:v>46.616666666666667</c:v>
                </c:pt>
                <c:pt idx="1897">
                  <c:v>20.366666666666667</c:v>
                </c:pt>
                <c:pt idx="1898">
                  <c:v>32.833333333333336</c:v>
                </c:pt>
                <c:pt idx="1899">
                  <c:v>26.766666666666666</c:v>
                </c:pt>
                <c:pt idx="1900">
                  <c:v>19.233333333333334</c:v>
                </c:pt>
                <c:pt idx="1901">
                  <c:v>10.283333333333333</c:v>
                </c:pt>
                <c:pt idx="1902">
                  <c:v>17.483333333333334</c:v>
                </c:pt>
                <c:pt idx="1903">
                  <c:v>12.216666666666667</c:v>
                </c:pt>
                <c:pt idx="1904">
                  <c:v>8.5833333333333339</c:v>
                </c:pt>
                <c:pt idx="1905">
                  <c:v>26.266666666666666</c:v>
                </c:pt>
                <c:pt idx="1906">
                  <c:v>20.3</c:v>
                </c:pt>
                <c:pt idx="1907">
                  <c:v>20.983333333333334</c:v>
                </c:pt>
                <c:pt idx="1908">
                  <c:v>9.1999999999999993</c:v>
                </c:pt>
                <c:pt idx="1909">
                  <c:v>30.65</c:v>
                </c:pt>
                <c:pt idx="1910">
                  <c:v>17.2</c:v>
                </c:pt>
                <c:pt idx="1911">
                  <c:v>34.35</c:v>
                </c:pt>
                <c:pt idx="1912">
                  <c:v>22.466666666666665</c:v>
                </c:pt>
                <c:pt idx="1913">
                  <c:v>13.7</c:v>
                </c:pt>
                <c:pt idx="1914">
                  <c:v>25.916666666666668</c:v>
                </c:pt>
                <c:pt idx="1915">
                  <c:v>32.25</c:v>
                </c:pt>
                <c:pt idx="1916">
                  <c:v>23.466666666666665</c:v>
                </c:pt>
                <c:pt idx="1917">
                  <c:v>14.05</c:v>
                </c:pt>
                <c:pt idx="1918">
                  <c:v>40.200000000000003</c:v>
                </c:pt>
                <c:pt idx="1919">
                  <c:v>27.816666666666666</c:v>
                </c:pt>
                <c:pt idx="1920">
                  <c:v>32.483333333333334</c:v>
                </c:pt>
                <c:pt idx="1921">
                  <c:v>9.0500000000000007</c:v>
                </c:pt>
                <c:pt idx="1922">
                  <c:v>16.733333333333334</c:v>
                </c:pt>
                <c:pt idx="1923">
                  <c:v>44.55</c:v>
                </c:pt>
                <c:pt idx="1924">
                  <c:v>16.05</c:v>
                </c:pt>
                <c:pt idx="1925">
                  <c:v>34.016666666666666</c:v>
                </c:pt>
                <c:pt idx="1926">
                  <c:v>20.283333333333335</c:v>
                </c:pt>
                <c:pt idx="1927">
                  <c:v>17.7</c:v>
                </c:pt>
                <c:pt idx="1928">
                  <c:v>16.166666666666668</c:v>
                </c:pt>
                <c:pt idx="1929">
                  <c:v>12.1</c:v>
                </c:pt>
                <c:pt idx="1930">
                  <c:v>33.15</c:v>
                </c:pt>
                <c:pt idx="1931">
                  <c:v>16.2</c:v>
                </c:pt>
                <c:pt idx="1932">
                  <c:v>15.616666666666667</c:v>
                </c:pt>
                <c:pt idx="1933">
                  <c:v>17.366666666666667</c:v>
                </c:pt>
                <c:pt idx="1934">
                  <c:v>19.183333333333334</c:v>
                </c:pt>
                <c:pt idx="1935">
                  <c:v>23.966666666666665</c:v>
                </c:pt>
                <c:pt idx="1936">
                  <c:v>18.649999999999999</c:v>
                </c:pt>
                <c:pt idx="1937">
                  <c:v>19</c:v>
                </c:pt>
                <c:pt idx="1938">
                  <c:v>21.916666666666668</c:v>
                </c:pt>
                <c:pt idx="1939">
                  <c:v>28.05</c:v>
                </c:pt>
                <c:pt idx="1940">
                  <c:v>19.416666666666668</c:v>
                </c:pt>
                <c:pt idx="1941">
                  <c:v>20.55</c:v>
                </c:pt>
                <c:pt idx="1942">
                  <c:v>22.216666666666665</c:v>
                </c:pt>
                <c:pt idx="1943">
                  <c:v>11.75</c:v>
                </c:pt>
                <c:pt idx="1944">
                  <c:v>13.033333333333333</c:v>
                </c:pt>
                <c:pt idx="1945">
                  <c:v>18.350000000000001</c:v>
                </c:pt>
                <c:pt idx="1946">
                  <c:v>18.100000000000001</c:v>
                </c:pt>
                <c:pt idx="1947">
                  <c:v>26.216666666666665</c:v>
                </c:pt>
                <c:pt idx="1948">
                  <c:v>43.6</c:v>
                </c:pt>
                <c:pt idx="1949">
                  <c:v>12.466666666666667</c:v>
                </c:pt>
                <c:pt idx="1950">
                  <c:v>17.266666666666666</c:v>
                </c:pt>
                <c:pt idx="1951">
                  <c:v>20.566666666666666</c:v>
                </c:pt>
                <c:pt idx="1952">
                  <c:v>22.566666666666666</c:v>
                </c:pt>
                <c:pt idx="1953">
                  <c:v>43.7</c:v>
                </c:pt>
                <c:pt idx="1954">
                  <c:v>13.133333333333333</c:v>
                </c:pt>
                <c:pt idx="1955">
                  <c:v>27.2</c:v>
                </c:pt>
                <c:pt idx="1956">
                  <c:v>18.166666666666668</c:v>
                </c:pt>
                <c:pt idx="1957">
                  <c:v>42.6</c:v>
                </c:pt>
                <c:pt idx="1958">
                  <c:v>11.05</c:v>
                </c:pt>
                <c:pt idx="1959">
                  <c:v>34.25</c:v>
                </c:pt>
                <c:pt idx="1960">
                  <c:v>20.65</c:v>
                </c:pt>
                <c:pt idx="1961">
                  <c:v>24.216666666666665</c:v>
                </c:pt>
                <c:pt idx="1962">
                  <c:v>14.583333333333334</c:v>
                </c:pt>
                <c:pt idx="1963">
                  <c:v>14</c:v>
                </c:pt>
                <c:pt idx="1964">
                  <c:v>17.466666666666665</c:v>
                </c:pt>
                <c:pt idx="1965">
                  <c:v>21.233333333333334</c:v>
                </c:pt>
                <c:pt idx="1966">
                  <c:v>25.483333333333334</c:v>
                </c:pt>
                <c:pt idx="1967">
                  <c:v>16.733333333333334</c:v>
                </c:pt>
                <c:pt idx="1968">
                  <c:v>23.7</c:v>
                </c:pt>
                <c:pt idx="1969">
                  <c:v>31.783333333333335</c:v>
                </c:pt>
                <c:pt idx="1970">
                  <c:v>42.333333333333336</c:v>
                </c:pt>
                <c:pt idx="1971">
                  <c:v>8.4166666666666661</c:v>
                </c:pt>
                <c:pt idx="1972">
                  <c:v>12.683333333333334</c:v>
                </c:pt>
                <c:pt idx="1973">
                  <c:v>23.883333333333333</c:v>
                </c:pt>
                <c:pt idx="1974">
                  <c:v>22.733333333333334</c:v>
                </c:pt>
                <c:pt idx="1975">
                  <c:v>12.95</c:v>
                </c:pt>
                <c:pt idx="1976">
                  <c:v>27.35</c:v>
                </c:pt>
                <c:pt idx="1977">
                  <c:v>16.75</c:v>
                </c:pt>
                <c:pt idx="1978">
                  <c:v>10.9</c:v>
                </c:pt>
                <c:pt idx="1979">
                  <c:v>15.566666666666666</c:v>
                </c:pt>
                <c:pt idx="1980">
                  <c:v>15.8</c:v>
                </c:pt>
                <c:pt idx="1981">
                  <c:v>17.916666666666668</c:v>
                </c:pt>
                <c:pt idx="1982">
                  <c:v>16.149999999999999</c:v>
                </c:pt>
                <c:pt idx="1983">
                  <c:v>23.7</c:v>
                </c:pt>
                <c:pt idx="1984">
                  <c:v>19.816666666666666</c:v>
                </c:pt>
                <c:pt idx="1985">
                  <c:v>19.850000000000001</c:v>
                </c:pt>
                <c:pt idx="1986">
                  <c:v>33.65</c:v>
                </c:pt>
                <c:pt idx="1987">
                  <c:v>21.616666666666667</c:v>
                </c:pt>
                <c:pt idx="1988">
                  <c:v>38.81666666666667</c:v>
                </c:pt>
                <c:pt idx="1989">
                  <c:v>15.016666666666667</c:v>
                </c:pt>
                <c:pt idx="1990">
                  <c:v>16.183333333333334</c:v>
                </c:pt>
                <c:pt idx="1991">
                  <c:v>31.816666666666666</c:v>
                </c:pt>
                <c:pt idx="1992">
                  <c:v>16.016666666666666</c:v>
                </c:pt>
                <c:pt idx="1993">
                  <c:v>23.483333333333334</c:v>
                </c:pt>
                <c:pt idx="1994">
                  <c:v>23.816666666666666</c:v>
                </c:pt>
                <c:pt idx="1995">
                  <c:v>37.383333333333333</c:v>
                </c:pt>
                <c:pt idx="1996">
                  <c:v>7.9666666666666668</c:v>
                </c:pt>
                <c:pt idx="1997">
                  <c:v>14.883333333333333</c:v>
                </c:pt>
                <c:pt idx="1998">
                  <c:v>22.433333333333334</c:v>
                </c:pt>
                <c:pt idx="1999">
                  <c:v>25.333333333333332</c:v>
                </c:pt>
                <c:pt idx="2000">
                  <c:v>20.45</c:v>
                </c:pt>
                <c:pt idx="2001">
                  <c:v>11.75</c:v>
                </c:pt>
                <c:pt idx="2002">
                  <c:v>25.85</c:v>
                </c:pt>
                <c:pt idx="2003">
                  <c:v>15.983333333333333</c:v>
                </c:pt>
                <c:pt idx="2004">
                  <c:v>13.616666666666667</c:v>
                </c:pt>
                <c:pt idx="2005">
                  <c:v>24.083333333333332</c:v>
                </c:pt>
                <c:pt idx="2006">
                  <c:v>20.166666666666668</c:v>
                </c:pt>
                <c:pt idx="2007">
                  <c:v>18.45</c:v>
                </c:pt>
                <c:pt idx="2008">
                  <c:v>16.166666666666668</c:v>
                </c:pt>
                <c:pt idx="2009">
                  <c:v>26.533333333333335</c:v>
                </c:pt>
                <c:pt idx="2010">
                  <c:v>26.083333333333332</c:v>
                </c:pt>
                <c:pt idx="2011">
                  <c:v>22.516666666666666</c:v>
                </c:pt>
                <c:pt idx="2012">
                  <c:v>17.45</c:v>
                </c:pt>
                <c:pt idx="2013">
                  <c:v>41.516666666666666</c:v>
                </c:pt>
                <c:pt idx="2014">
                  <c:v>27.4</c:v>
                </c:pt>
                <c:pt idx="2015">
                  <c:v>13.95</c:v>
                </c:pt>
                <c:pt idx="2016">
                  <c:v>27.8</c:v>
                </c:pt>
                <c:pt idx="2017">
                  <c:v>18.850000000000001</c:v>
                </c:pt>
                <c:pt idx="2018">
                  <c:v>8.9166666666666661</c:v>
                </c:pt>
                <c:pt idx="2019">
                  <c:v>22.9</c:v>
                </c:pt>
                <c:pt idx="2020">
                  <c:v>28.483333333333334</c:v>
                </c:pt>
                <c:pt idx="2021">
                  <c:v>31.866666666666667</c:v>
                </c:pt>
                <c:pt idx="2022">
                  <c:v>15.25</c:v>
                </c:pt>
                <c:pt idx="2023">
                  <c:v>20.833333333333332</c:v>
                </c:pt>
                <c:pt idx="2024">
                  <c:v>21.383333333333333</c:v>
                </c:pt>
                <c:pt idx="2025">
                  <c:v>24.816666666666666</c:v>
                </c:pt>
                <c:pt idx="2026">
                  <c:v>22.6</c:v>
                </c:pt>
                <c:pt idx="2027">
                  <c:v>28.966666666666665</c:v>
                </c:pt>
                <c:pt idx="2028">
                  <c:v>23.033333333333335</c:v>
                </c:pt>
                <c:pt idx="2029">
                  <c:v>25.85</c:v>
                </c:pt>
                <c:pt idx="2030">
                  <c:v>35.5</c:v>
                </c:pt>
                <c:pt idx="2031">
                  <c:v>23.4</c:v>
                </c:pt>
                <c:pt idx="2032">
                  <c:v>10.933333333333334</c:v>
                </c:pt>
                <c:pt idx="2033">
                  <c:v>38.483333333333334</c:v>
                </c:pt>
                <c:pt idx="2034">
                  <c:v>21.133333333333333</c:v>
                </c:pt>
                <c:pt idx="2035">
                  <c:v>24.8</c:v>
                </c:pt>
                <c:pt idx="2036">
                  <c:v>16.25</c:v>
                </c:pt>
                <c:pt idx="2037">
                  <c:v>12.383333333333333</c:v>
                </c:pt>
                <c:pt idx="2038">
                  <c:v>34.866666666666667</c:v>
                </c:pt>
                <c:pt idx="2039">
                  <c:v>18.983333333333334</c:v>
                </c:pt>
                <c:pt idx="2040">
                  <c:v>10.166666666666666</c:v>
                </c:pt>
                <c:pt idx="2041">
                  <c:v>16.649999999999999</c:v>
                </c:pt>
                <c:pt idx="2042">
                  <c:v>8.1999999999999993</c:v>
                </c:pt>
                <c:pt idx="2043">
                  <c:v>13.25</c:v>
                </c:pt>
                <c:pt idx="2044">
                  <c:v>12.15</c:v>
                </c:pt>
                <c:pt idx="2045">
                  <c:v>16.05</c:v>
                </c:pt>
                <c:pt idx="2046">
                  <c:v>15.883333333333333</c:v>
                </c:pt>
                <c:pt idx="2047">
                  <c:v>13.466666666666667</c:v>
                </c:pt>
                <c:pt idx="2048">
                  <c:v>27.6</c:v>
                </c:pt>
                <c:pt idx="2049">
                  <c:v>47.43333333333333</c:v>
                </c:pt>
                <c:pt idx="2050">
                  <c:v>10.35</c:v>
                </c:pt>
                <c:pt idx="2051">
                  <c:v>18.666666666666668</c:v>
                </c:pt>
                <c:pt idx="2052">
                  <c:v>12.2</c:v>
                </c:pt>
                <c:pt idx="2053">
                  <c:v>11.683333333333334</c:v>
                </c:pt>
                <c:pt idx="2054">
                  <c:v>12.166666666666666</c:v>
                </c:pt>
                <c:pt idx="2055">
                  <c:v>16.350000000000001</c:v>
                </c:pt>
                <c:pt idx="2056">
                  <c:v>26.9</c:v>
                </c:pt>
                <c:pt idx="2057">
                  <c:v>11.316666666666666</c:v>
                </c:pt>
                <c:pt idx="2058">
                  <c:v>25.6</c:v>
                </c:pt>
                <c:pt idx="2059">
                  <c:v>11.016666666666667</c:v>
                </c:pt>
                <c:pt idx="2060">
                  <c:v>13.083333333333334</c:v>
                </c:pt>
                <c:pt idx="2061">
                  <c:v>11.1</c:v>
                </c:pt>
                <c:pt idx="2062">
                  <c:v>12.183333333333334</c:v>
                </c:pt>
                <c:pt idx="2063">
                  <c:v>27.433333333333334</c:v>
                </c:pt>
                <c:pt idx="2064">
                  <c:v>27.133333333333333</c:v>
                </c:pt>
                <c:pt idx="2065">
                  <c:v>23.483333333333334</c:v>
                </c:pt>
                <c:pt idx="2066">
                  <c:v>11.833333333333334</c:v>
                </c:pt>
                <c:pt idx="2067">
                  <c:v>5.5</c:v>
                </c:pt>
                <c:pt idx="2068">
                  <c:v>11.65</c:v>
                </c:pt>
                <c:pt idx="2069">
                  <c:v>17.866666666666667</c:v>
                </c:pt>
                <c:pt idx="2070">
                  <c:v>23.05</c:v>
                </c:pt>
                <c:pt idx="2071">
                  <c:v>15.2</c:v>
                </c:pt>
                <c:pt idx="2072">
                  <c:v>17.483333333333334</c:v>
                </c:pt>
                <c:pt idx="2073">
                  <c:v>9.5</c:v>
                </c:pt>
                <c:pt idx="2074">
                  <c:v>15.4</c:v>
                </c:pt>
                <c:pt idx="2075">
                  <c:v>33.916666666666664</c:v>
                </c:pt>
                <c:pt idx="2076">
                  <c:v>19.55</c:v>
                </c:pt>
                <c:pt idx="2077">
                  <c:v>22.883333333333333</c:v>
                </c:pt>
                <c:pt idx="2078">
                  <c:v>38.783333333333331</c:v>
                </c:pt>
                <c:pt idx="2079">
                  <c:v>18.883333333333333</c:v>
                </c:pt>
                <c:pt idx="2080">
                  <c:v>22.583333333333332</c:v>
                </c:pt>
                <c:pt idx="2081">
                  <c:v>52.966666666666669</c:v>
                </c:pt>
                <c:pt idx="2082">
                  <c:v>10.633333333333333</c:v>
                </c:pt>
                <c:pt idx="2083">
                  <c:v>20.766666666666666</c:v>
                </c:pt>
                <c:pt idx="2084">
                  <c:v>16.883333333333333</c:v>
                </c:pt>
                <c:pt idx="2085">
                  <c:v>15.583333333333334</c:v>
                </c:pt>
                <c:pt idx="2086">
                  <c:v>19.366666666666667</c:v>
                </c:pt>
                <c:pt idx="2087">
                  <c:v>24.683333333333334</c:v>
                </c:pt>
                <c:pt idx="2088">
                  <c:v>12.016666666666667</c:v>
                </c:pt>
                <c:pt idx="2089">
                  <c:v>22.75</c:v>
                </c:pt>
                <c:pt idx="2090">
                  <c:v>35.583333333333336</c:v>
                </c:pt>
                <c:pt idx="2091">
                  <c:v>17.633333333333333</c:v>
                </c:pt>
                <c:pt idx="2092">
                  <c:v>31.083333333333332</c:v>
                </c:pt>
                <c:pt idx="2093">
                  <c:v>23.6</c:v>
                </c:pt>
                <c:pt idx="2094">
                  <c:v>13.133333333333333</c:v>
                </c:pt>
                <c:pt idx="2095">
                  <c:v>10.033333333333333</c:v>
                </c:pt>
                <c:pt idx="2096">
                  <c:v>20.316666666666666</c:v>
                </c:pt>
                <c:pt idx="2097">
                  <c:v>28.766666666666666</c:v>
                </c:pt>
                <c:pt idx="2098">
                  <c:v>11.616666666666667</c:v>
                </c:pt>
                <c:pt idx="2099">
                  <c:v>16.983333333333334</c:v>
                </c:pt>
                <c:pt idx="2100">
                  <c:v>20.3</c:v>
                </c:pt>
                <c:pt idx="2101">
                  <c:v>14.316666666666666</c:v>
                </c:pt>
                <c:pt idx="2102">
                  <c:v>17.783333333333335</c:v>
                </c:pt>
                <c:pt idx="2103">
                  <c:v>16.100000000000001</c:v>
                </c:pt>
                <c:pt idx="2104">
                  <c:v>21.85</c:v>
                </c:pt>
                <c:pt idx="2105">
                  <c:v>18.916666666666668</c:v>
                </c:pt>
                <c:pt idx="2106">
                  <c:v>19.833333333333332</c:v>
                </c:pt>
                <c:pt idx="2107">
                  <c:v>16.666666666666668</c:v>
                </c:pt>
                <c:pt idx="2108">
                  <c:v>21.216666666666665</c:v>
                </c:pt>
                <c:pt idx="2109">
                  <c:v>27.483333333333334</c:v>
                </c:pt>
                <c:pt idx="2110">
                  <c:v>32.81666666666667</c:v>
                </c:pt>
                <c:pt idx="2111">
                  <c:v>24.05</c:v>
                </c:pt>
                <c:pt idx="2112">
                  <c:v>21.983333333333334</c:v>
                </c:pt>
                <c:pt idx="2113">
                  <c:v>16.233333333333334</c:v>
                </c:pt>
                <c:pt idx="2114">
                  <c:v>14.016666666666667</c:v>
                </c:pt>
                <c:pt idx="2115">
                  <c:v>24.533333333333335</c:v>
                </c:pt>
                <c:pt idx="2116">
                  <c:v>13.45</c:v>
                </c:pt>
                <c:pt idx="2117">
                  <c:v>13.45</c:v>
                </c:pt>
                <c:pt idx="2118">
                  <c:v>15.383333333333333</c:v>
                </c:pt>
                <c:pt idx="2119">
                  <c:v>37.266666666666666</c:v>
                </c:pt>
                <c:pt idx="2120">
                  <c:v>10.933333333333334</c:v>
                </c:pt>
                <c:pt idx="2121">
                  <c:v>43.233333333333334</c:v>
                </c:pt>
                <c:pt idx="2122">
                  <c:v>11.733333333333333</c:v>
                </c:pt>
                <c:pt idx="2123">
                  <c:v>13.866666666666667</c:v>
                </c:pt>
                <c:pt idx="2124">
                  <c:v>14.066666666666666</c:v>
                </c:pt>
                <c:pt idx="2125">
                  <c:v>18.116666666666667</c:v>
                </c:pt>
                <c:pt idx="2126">
                  <c:v>12.633333333333333</c:v>
                </c:pt>
                <c:pt idx="2127">
                  <c:v>28.333333333333332</c:v>
                </c:pt>
                <c:pt idx="2128">
                  <c:v>13.266666666666667</c:v>
                </c:pt>
                <c:pt idx="2129">
                  <c:v>15.283333333333333</c:v>
                </c:pt>
                <c:pt idx="2130">
                  <c:v>44.383333333333333</c:v>
                </c:pt>
                <c:pt idx="2131">
                  <c:v>14.633333333333333</c:v>
                </c:pt>
                <c:pt idx="2132">
                  <c:v>20.183333333333334</c:v>
                </c:pt>
                <c:pt idx="2133">
                  <c:v>48.2</c:v>
                </c:pt>
                <c:pt idx="2134">
                  <c:v>25.166666666666668</c:v>
                </c:pt>
                <c:pt idx="2135">
                  <c:v>14.2</c:v>
                </c:pt>
                <c:pt idx="2136">
                  <c:v>19.166666666666668</c:v>
                </c:pt>
                <c:pt idx="2137">
                  <c:v>12.766666666666667</c:v>
                </c:pt>
                <c:pt idx="2138">
                  <c:v>21.466666666666665</c:v>
                </c:pt>
                <c:pt idx="2139">
                  <c:v>29.366666666666667</c:v>
                </c:pt>
                <c:pt idx="2140">
                  <c:v>30.016666666666666</c:v>
                </c:pt>
                <c:pt idx="2141">
                  <c:v>12.316666666666666</c:v>
                </c:pt>
                <c:pt idx="2142">
                  <c:v>29.583333333333332</c:v>
                </c:pt>
                <c:pt idx="2143">
                  <c:v>11.316666666666666</c:v>
                </c:pt>
                <c:pt idx="2144">
                  <c:v>34.766666666666666</c:v>
                </c:pt>
                <c:pt idx="2145">
                  <c:v>44.4</c:v>
                </c:pt>
                <c:pt idx="2146">
                  <c:v>12.883333333333333</c:v>
                </c:pt>
                <c:pt idx="2147">
                  <c:v>21.25</c:v>
                </c:pt>
                <c:pt idx="2148">
                  <c:v>35.950000000000003</c:v>
                </c:pt>
                <c:pt idx="2149">
                  <c:v>33.049999999999997</c:v>
                </c:pt>
                <c:pt idx="2150">
                  <c:v>21.583333333333332</c:v>
                </c:pt>
                <c:pt idx="2151">
                  <c:v>20.283333333333335</c:v>
                </c:pt>
                <c:pt idx="2152">
                  <c:v>21.483333333333334</c:v>
                </c:pt>
                <c:pt idx="2153">
                  <c:v>14.75</c:v>
                </c:pt>
                <c:pt idx="2154">
                  <c:v>29.55</c:v>
                </c:pt>
                <c:pt idx="2155">
                  <c:v>31.833333333333332</c:v>
                </c:pt>
                <c:pt idx="2156">
                  <c:v>14.383333333333333</c:v>
                </c:pt>
                <c:pt idx="2157">
                  <c:v>34.116666666666667</c:v>
                </c:pt>
                <c:pt idx="2158">
                  <c:v>11.016666666666667</c:v>
                </c:pt>
                <c:pt idx="2159">
                  <c:v>21.4</c:v>
                </c:pt>
                <c:pt idx="2160">
                  <c:v>13.683333333333334</c:v>
                </c:pt>
                <c:pt idx="2161">
                  <c:v>35.200000000000003</c:v>
                </c:pt>
                <c:pt idx="2162">
                  <c:v>12.25</c:v>
                </c:pt>
                <c:pt idx="2163">
                  <c:v>21.616666666666667</c:v>
                </c:pt>
                <c:pt idx="2164">
                  <c:v>36.983333333333334</c:v>
                </c:pt>
                <c:pt idx="2165">
                  <c:v>11.1</c:v>
                </c:pt>
                <c:pt idx="2166">
                  <c:v>12.05</c:v>
                </c:pt>
                <c:pt idx="2167">
                  <c:v>39.216666666666669</c:v>
                </c:pt>
                <c:pt idx="2168">
                  <c:v>18.850000000000001</c:v>
                </c:pt>
                <c:pt idx="2169">
                  <c:v>15.783333333333333</c:v>
                </c:pt>
                <c:pt idx="2170">
                  <c:v>27.483333333333334</c:v>
                </c:pt>
                <c:pt idx="2171">
                  <c:v>26.25</c:v>
                </c:pt>
                <c:pt idx="2172">
                  <c:v>10.616666666666667</c:v>
                </c:pt>
                <c:pt idx="2173">
                  <c:v>16.25</c:v>
                </c:pt>
                <c:pt idx="2174">
                  <c:v>24.766666666666666</c:v>
                </c:pt>
                <c:pt idx="2175">
                  <c:v>28.533333333333335</c:v>
                </c:pt>
                <c:pt idx="2176">
                  <c:v>21.05</c:v>
                </c:pt>
                <c:pt idx="2177">
                  <c:v>21.083333333333332</c:v>
                </c:pt>
                <c:pt idx="2178">
                  <c:v>34.450000000000003</c:v>
                </c:pt>
                <c:pt idx="2179">
                  <c:v>29.4</c:v>
                </c:pt>
                <c:pt idx="2180">
                  <c:v>18.533333333333335</c:v>
                </c:pt>
                <c:pt idx="2181">
                  <c:v>35.833333333333336</c:v>
                </c:pt>
                <c:pt idx="2182">
                  <c:v>25.65</c:v>
                </c:pt>
                <c:pt idx="2183">
                  <c:v>10.966666666666667</c:v>
                </c:pt>
                <c:pt idx="2184">
                  <c:v>22.683333333333334</c:v>
                </c:pt>
                <c:pt idx="2185">
                  <c:v>38.116666666666667</c:v>
                </c:pt>
                <c:pt idx="2186">
                  <c:v>21.583333333333332</c:v>
                </c:pt>
                <c:pt idx="2187">
                  <c:v>11.4</c:v>
                </c:pt>
                <c:pt idx="2188">
                  <c:v>20.666666666666668</c:v>
                </c:pt>
                <c:pt idx="2189">
                  <c:v>24.666666666666668</c:v>
                </c:pt>
                <c:pt idx="2190">
                  <c:v>15.05</c:v>
                </c:pt>
                <c:pt idx="2191">
                  <c:v>29.5</c:v>
                </c:pt>
                <c:pt idx="2192">
                  <c:v>34.583333333333336</c:v>
                </c:pt>
                <c:pt idx="2193">
                  <c:v>15.55</c:v>
                </c:pt>
                <c:pt idx="2194">
                  <c:v>39.549999999999997</c:v>
                </c:pt>
                <c:pt idx="2195">
                  <c:v>10.15</c:v>
                </c:pt>
                <c:pt idx="2196">
                  <c:v>34.06666666666667</c:v>
                </c:pt>
                <c:pt idx="2197">
                  <c:v>37.083333333333336</c:v>
                </c:pt>
                <c:pt idx="2198">
                  <c:v>23.45</c:v>
                </c:pt>
                <c:pt idx="2199">
                  <c:v>24.016666666666666</c:v>
                </c:pt>
                <c:pt idx="2200">
                  <c:v>20.8</c:v>
                </c:pt>
                <c:pt idx="2201">
                  <c:v>20.416666666666668</c:v>
                </c:pt>
                <c:pt idx="2202">
                  <c:v>27.65</c:v>
                </c:pt>
                <c:pt idx="2203">
                  <c:v>24.016666666666666</c:v>
                </c:pt>
                <c:pt idx="2204">
                  <c:v>25.633333333333333</c:v>
                </c:pt>
                <c:pt idx="2205">
                  <c:v>14.483333333333333</c:v>
                </c:pt>
                <c:pt idx="2206">
                  <c:v>21.016666666666666</c:v>
                </c:pt>
                <c:pt idx="2207">
                  <c:v>20.95</c:v>
                </c:pt>
                <c:pt idx="2208">
                  <c:v>24.016666666666666</c:v>
                </c:pt>
                <c:pt idx="2209">
                  <c:v>27.116666666666667</c:v>
                </c:pt>
                <c:pt idx="2210">
                  <c:v>22.7</c:v>
                </c:pt>
                <c:pt idx="2211">
                  <c:v>21.133333333333333</c:v>
                </c:pt>
                <c:pt idx="2212">
                  <c:v>28.45</c:v>
                </c:pt>
                <c:pt idx="2213">
                  <c:v>7.35</c:v>
                </c:pt>
                <c:pt idx="2214">
                  <c:v>14.783333333333333</c:v>
                </c:pt>
                <c:pt idx="2215">
                  <c:v>35.549999999999997</c:v>
                </c:pt>
                <c:pt idx="2216">
                  <c:v>13.216666666666667</c:v>
                </c:pt>
                <c:pt idx="2217">
                  <c:v>21.85</c:v>
                </c:pt>
                <c:pt idx="2218">
                  <c:v>12.95</c:v>
                </c:pt>
                <c:pt idx="2219">
                  <c:v>14.533333333333333</c:v>
                </c:pt>
                <c:pt idx="2220">
                  <c:v>18.683333333333334</c:v>
                </c:pt>
                <c:pt idx="2221">
                  <c:v>13.25</c:v>
                </c:pt>
                <c:pt idx="2222">
                  <c:v>27.083333333333332</c:v>
                </c:pt>
                <c:pt idx="2223">
                  <c:v>48.4</c:v>
                </c:pt>
                <c:pt idx="2224">
                  <c:v>36.466666666666669</c:v>
                </c:pt>
                <c:pt idx="2225">
                  <c:v>12.05</c:v>
                </c:pt>
                <c:pt idx="2226">
                  <c:v>15.05</c:v>
                </c:pt>
                <c:pt idx="2227">
                  <c:v>26.75</c:v>
                </c:pt>
                <c:pt idx="2228">
                  <c:v>24.066666666666666</c:v>
                </c:pt>
                <c:pt idx="2229">
                  <c:v>26.85</c:v>
                </c:pt>
                <c:pt idx="2230">
                  <c:v>13.066666666666666</c:v>
                </c:pt>
                <c:pt idx="2231">
                  <c:v>9.85</c:v>
                </c:pt>
                <c:pt idx="2232">
                  <c:v>16.083333333333332</c:v>
                </c:pt>
                <c:pt idx="2233">
                  <c:v>12.65</c:v>
                </c:pt>
                <c:pt idx="2234">
                  <c:v>81.683333333333337</c:v>
                </c:pt>
                <c:pt idx="2235">
                  <c:v>20.866666666666667</c:v>
                </c:pt>
                <c:pt idx="2236">
                  <c:v>23.55</c:v>
                </c:pt>
                <c:pt idx="2237">
                  <c:v>17.666666666666668</c:v>
                </c:pt>
                <c:pt idx="2238">
                  <c:v>16.45</c:v>
                </c:pt>
                <c:pt idx="2239">
                  <c:v>17.366666666666667</c:v>
                </c:pt>
                <c:pt idx="2240">
                  <c:v>26.1</c:v>
                </c:pt>
                <c:pt idx="2241">
                  <c:v>16.433333333333334</c:v>
                </c:pt>
                <c:pt idx="2242">
                  <c:v>9.8333333333333339</c:v>
                </c:pt>
                <c:pt idx="2243">
                  <c:v>21.216666666666665</c:v>
                </c:pt>
                <c:pt idx="2244">
                  <c:v>20.6</c:v>
                </c:pt>
                <c:pt idx="2245">
                  <c:v>36.866666666666667</c:v>
                </c:pt>
                <c:pt idx="2246">
                  <c:v>12.733333333333333</c:v>
                </c:pt>
                <c:pt idx="2247">
                  <c:v>13.816666666666666</c:v>
                </c:pt>
                <c:pt idx="2248">
                  <c:v>26.25</c:v>
                </c:pt>
                <c:pt idx="2249">
                  <c:v>31.8</c:v>
                </c:pt>
                <c:pt idx="2250">
                  <c:v>23.633333333333333</c:v>
                </c:pt>
                <c:pt idx="2251">
                  <c:v>36.233333333333334</c:v>
                </c:pt>
                <c:pt idx="2252">
                  <c:v>16.333333333333332</c:v>
                </c:pt>
                <c:pt idx="2253">
                  <c:v>15.2</c:v>
                </c:pt>
                <c:pt idx="2254">
                  <c:v>27.4</c:v>
                </c:pt>
                <c:pt idx="2255">
                  <c:v>27.783333333333335</c:v>
                </c:pt>
                <c:pt idx="2256">
                  <c:v>22.466666666666665</c:v>
                </c:pt>
                <c:pt idx="2257">
                  <c:v>12.583333333333334</c:v>
                </c:pt>
                <c:pt idx="2258">
                  <c:v>19.3</c:v>
                </c:pt>
                <c:pt idx="2259">
                  <c:v>18.733333333333334</c:v>
                </c:pt>
                <c:pt idx="2260">
                  <c:v>16.2</c:v>
                </c:pt>
                <c:pt idx="2261">
                  <c:v>12.933333333333334</c:v>
                </c:pt>
                <c:pt idx="2262">
                  <c:v>22.783333333333335</c:v>
                </c:pt>
                <c:pt idx="2263">
                  <c:v>23.983333333333334</c:v>
                </c:pt>
                <c:pt idx="2264">
                  <c:v>16.899999999999999</c:v>
                </c:pt>
                <c:pt idx="2265">
                  <c:v>24.983333333333334</c:v>
                </c:pt>
                <c:pt idx="2266">
                  <c:v>23.5</c:v>
                </c:pt>
                <c:pt idx="2267">
                  <c:v>14.633333333333333</c:v>
                </c:pt>
                <c:pt idx="2268">
                  <c:v>20.350000000000001</c:v>
                </c:pt>
                <c:pt idx="2269">
                  <c:v>9.5500000000000007</c:v>
                </c:pt>
                <c:pt idx="2270">
                  <c:v>18.483333333333334</c:v>
                </c:pt>
                <c:pt idx="2271">
                  <c:v>18.133333333333333</c:v>
                </c:pt>
                <c:pt idx="2272">
                  <c:v>16.233333333333334</c:v>
                </c:pt>
                <c:pt idx="2273">
                  <c:v>19.283333333333335</c:v>
                </c:pt>
                <c:pt idx="2274">
                  <c:v>14.483333333333333</c:v>
                </c:pt>
                <c:pt idx="2275">
                  <c:v>18.983333333333334</c:v>
                </c:pt>
                <c:pt idx="2276">
                  <c:v>16.466666666666665</c:v>
                </c:pt>
                <c:pt idx="2277">
                  <c:v>26.366666666666667</c:v>
                </c:pt>
                <c:pt idx="2278">
                  <c:v>12.45</c:v>
                </c:pt>
                <c:pt idx="2279">
                  <c:v>20.683333333333334</c:v>
                </c:pt>
                <c:pt idx="2280">
                  <c:v>22.45</c:v>
                </c:pt>
                <c:pt idx="2281">
                  <c:v>13.983333333333333</c:v>
                </c:pt>
                <c:pt idx="2282">
                  <c:v>26.733333333333334</c:v>
                </c:pt>
                <c:pt idx="2283">
                  <c:v>22.266666666666666</c:v>
                </c:pt>
                <c:pt idx="2284">
                  <c:v>15.133333333333333</c:v>
                </c:pt>
                <c:pt idx="2285">
                  <c:v>27.183333333333334</c:v>
                </c:pt>
                <c:pt idx="2286">
                  <c:v>19.883333333333333</c:v>
                </c:pt>
                <c:pt idx="2287">
                  <c:v>12.533333333333333</c:v>
                </c:pt>
                <c:pt idx="2288">
                  <c:v>17.566666666666666</c:v>
                </c:pt>
                <c:pt idx="2289">
                  <c:v>64.566666666666663</c:v>
                </c:pt>
                <c:pt idx="2290">
                  <c:v>16.766666666666666</c:v>
                </c:pt>
                <c:pt idx="2291">
                  <c:v>14.55</c:v>
                </c:pt>
                <c:pt idx="2292">
                  <c:v>10.133333333333333</c:v>
                </c:pt>
                <c:pt idx="2293">
                  <c:v>31.583333333333332</c:v>
                </c:pt>
                <c:pt idx="2294">
                  <c:v>8.1333333333333329</c:v>
                </c:pt>
                <c:pt idx="2295">
                  <c:v>16.916666666666668</c:v>
                </c:pt>
                <c:pt idx="2296">
                  <c:v>20.083333333333332</c:v>
                </c:pt>
                <c:pt idx="2297">
                  <c:v>30.3</c:v>
                </c:pt>
                <c:pt idx="2298">
                  <c:v>28.466666666666665</c:v>
                </c:pt>
                <c:pt idx="2299">
                  <c:v>13.516666666666667</c:v>
                </c:pt>
                <c:pt idx="2300">
                  <c:v>19</c:v>
                </c:pt>
                <c:pt idx="2301">
                  <c:v>25.533333333333335</c:v>
                </c:pt>
                <c:pt idx="2302">
                  <c:v>17.283333333333335</c:v>
                </c:pt>
                <c:pt idx="2303">
                  <c:v>17.133333333333333</c:v>
                </c:pt>
                <c:pt idx="2304">
                  <c:v>17.95</c:v>
                </c:pt>
                <c:pt idx="2305">
                  <c:v>24.766666666666666</c:v>
                </c:pt>
                <c:pt idx="2306">
                  <c:v>16.816666666666666</c:v>
                </c:pt>
                <c:pt idx="2307">
                  <c:v>19.166666666666668</c:v>
                </c:pt>
                <c:pt idx="2308">
                  <c:v>19.399999999999999</c:v>
                </c:pt>
                <c:pt idx="2309">
                  <c:v>28.383333333333333</c:v>
                </c:pt>
                <c:pt idx="2310">
                  <c:v>13</c:v>
                </c:pt>
                <c:pt idx="2311">
                  <c:v>16.3</c:v>
                </c:pt>
                <c:pt idx="2312">
                  <c:v>12.85</c:v>
                </c:pt>
                <c:pt idx="2313">
                  <c:v>23.566666666666666</c:v>
                </c:pt>
                <c:pt idx="2314">
                  <c:v>20.483333333333334</c:v>
                </c:pt>
                <c:pt idx="2315">
                  <c:v>27.266666666666666</c:v>
                </c:pt>
                <c:pt idx="2316">
                  <c:v>19.399999999999999</c:v>
                </c:pt>
                <c:pt idx="2317">
                  <c:v>31.4</c:v>
                </c:pt>
                <c:pt idx="2318">
                  <c:v>36.116666666666667</c:v>
                </c:pt>
                <c:pt idx="2319">
                  <c:v>33.116666666666667</c:v>
                </c:pt>
                <c:pt idx="2320">
                  <c:v>21.3</c:v>
                </c:pt>
                <c:pt idx="2321">
                  <c:v>45.75</c:v>
                </c:pt>
                <c:pt idx="2322">
                  <c:v>17.883333333333333</c:v>
                </c:pt>
                <c:pt idx="2323">
                  <c:v>15.966666666666667</c:v>
                </c:pt>
                <c:pt idx="2324">
                  <c:v>44.116666666666667</c:v>
                </c:pt>
                <c:pt idx="2325">
                  <c:v>12.5</c:v>
                </c:pt>
                <c:pt idx="2326">
                  <c:v>38.950000000000003</c:v>
                </c:pt>
                <c:pt idx="2327">
                  <c:v>12.05</c:v>
                </c:pt>
                <c:pt idx="2328">
                  <c:v>39.216666666666669</c:v>
                </c:pt>
                <c:pt idx="2329">
                  <c:v>16.3</c:v>
                </c:pt>
                <c:pt idx="2330">
                  <c:v>22.533333333333335</c:v>
                </c:pt>
                <c:pt idx="2331">
                  <c:v>33.283333333333331</c:v>
                </c:pt>
                <c:pt idx="2332">
                  <c:v>24.866666666666667</c:v>
                </c:pt>
                <c:pt idx="2333">
                  <c:v>20.866666666666667</c:v>
                </c:pt>
                <c:pt idx="2334">
                  <c:v>18.116666666666667</c:v>
                </c:pt>
                <c:pt idx="2335">
                  <c:v>10.833333333333334</c:v>
                </c:pt>
                <c:pt idx="2336">
                  <c:v>18.350000000000001</c:v>
                </c:pt>
                <c:pt idx="2337">
                  <c:v>8.9499999999999993</c:v>
                </c:pt>
                <c:pt idx="2338">
                  <c:v>18.666666666666668</c:v>
                </c:pt>
                <c:pt idx="2339">
                  <c:v>11.983333333333333</c:v>
                </c:pt>
                <c:pt idx="2340">
                  <c:v>20.05</c:v>
                </c:pt>
                <c:pt idx="2341">
                  <c:v>9.35</c:v>
                </c:pt>
                <c:pt idx="2342">
                  <c:v>21.733333333333334</c:v>
                </c:pt>
                <c:pt idx="2343">
                  <c:v>36</c:v>
                </c:pt>
                <c:pt idx="2344">
                  <c:v>37.333333333333336</c:v>
                </c:pt>
                <c:pt idx="2345">
                  <c:v>13.583333333333334</c:v>
                </c:pt>
                <c:pt idx="2346">
                  <c:v>47.783333333333331</c:v>
                </c:pt>
                <c:pt idx="2347">
                  <c:v>24.433333333333334</c:v>
                </c:pt>
                <c:pt idx="2348">
                  <c:v>18.350000000000001</c:v>
                </c:pt>
                <c:pt idx="2349">
                  <c:v>18.533333333333335</c:v>
                </c:pt>
                <c:pt idx="2350">
                  <c:v>27.45</c:v>
                </c:pt>
                <c:pt idx="2351">
                  <c:v>32.200000000000003</c:v>
                </c:pt>
                <c:pt idx="2352">
                  <c:v>63.25</c:v>
                </c:pt>
                <c:pt idx="2353">
                  <c:v>15.166666666666666</c:v>
                </c:pt>
                <c:pt idx="2354">
                  <c:v>19.683333333333334</c:v>
                </c:pt>
                <c:pt idx="2355">
                  <c:v>41.033333333333331</c:v>
                </c:pt>
                <c:pt idx="2356">
                  <c:v>31.883333333333333</c:v>
                </c:pt>
                <c:pt idx="2357">
                  <c:v>12.666666666666666</c:v>
                </c:pt>
                <c:pt idx="2358">
                  <c:v>27.233333333333334</c:v>
                </c:pt>
                <c:pt idx="2359">
                  <c:v>28.483333333333334</c:v>
                </c:pt>
                <c:pt idx="2360">
                  <c:v>22.583333333333332</c:v>
                </c:pt>
                <c:pt idx="2361">
                  <c:v>9.1166666666666671</c:v>
                </c:pt>
                <c:pt idx="2362">
                  <c:v>15.733333333333333</c:v>
                </c:pt>
                <c:pt idx="2363">
                  <c:v>13.533333333333333</c:v>
                </c:pt>
                <c:pt idx="2364">
                  <c:v>22.183333333333334</c:v>
                </c:pt>
                <c:pt idx="2365">
                  <c:v>14.416666666666666</c:v>
                </c:pt>
                <c:pt idx="2366">
                  <c:v>26.2</c:v>
                </c:pt>
                <c:pt idx="2367">
                  <c:v>10.883333333333333</c:v>
                </c:pt>
                <c:pt idx="2368">
                  <c:v>19.583333333333332</c:v>
                </c:pt>
                <c:pt idx="2369">
                  <c:v>9.8333333333333339</c:v>
                </c:pt>
                <c:pt idx="2370">
                  <c:v>25.166666666666668</c:v>
                </c:pt>
                <c:pt idx="2371">
                  <c:v>29.733333333333334</c:v>
                </c:pt>
                <c:pt idx="2372">
                  <c:v>18.366666666666667</c:v>
                </c:pt>
                <c:pt idx="2373">
                  <c:v>14.433333333333334</c:v>
                </c:pt>
                <c:pt idx="2374">
                  <c:v>26.283333333333335</c:v>
                </c:pt>
                <c:pt idx="2375">
                  <c:v>14.916666666666666</c:v>
                </c:pt>
                <c:pt idx="2376">
                  <c:v>11.416666666666666</c:v>
                </c:pt>
                <c:pt idx="2377">
                  <c:v>17.016666666666666</c:v>
                </c:pt>
                <c:pt idx="2378">
                  <c:v>21.383333333333333</c:v>
                </c:pt>
                <c:pt idx="2379">
                  <c:v>29.65</c:v>
                </c:pt>
                <c:pt idx="2380">
                  <c:v>11.55</c:v>
                </c:pt>
                <c:pt idx="2381">
                  <c:v>35.583333333333336</c:v>
                </c:pt>
                <c:pt idx="2382">
                  <c:v>13.916666666666666</c:v>
                </c:pt>
                <c:pt idx="2383">
                  <c:v>17.316666666666666</c:v>
                </c:pt>
                <c:pt idx="2384">
                  <c:v>13.783333333333333</c:v>
                </c:pt>
                <c:pt idx="2385">
                  <c:v>22.483333333333334</c:v>
                </c:pt>
                <c:pt idx="2386">
                  <c:v>17.366666666666667</c:v>
                </c:pt>
                <c:pt idx="2387">
                  <c:v>24.983333333333334</c:v>
                </c:pt>
                <c:pt idx="2388">
                  <c:v>39.466666666666669</c:v>
                </c:pt>
                <c:pt idx="2389">
                  <c:v>38.5</c:v>
                </c:pt>
                <c:pt idx="2390">
                  <c:v>48.166666666666664</c:v>
                </c:pt>
                <c:pt idx="2391">
                  <c:v>21.283333333333335</c:v>
                </c:pt>
                <c:pt idx="2392">
                  <c:v>27.133333333333333</c:v>
                </c:pt>
                <c:pt idx="2393">
                  <c:v>32.466666666666669</c:v>
                </c:pt>
                <c:pt idx="2394">
                  <c:v>19.25</c:v>
                </c:pt>
                <c:pt idx="2395">
                  <c:v>32.866666666666667</c:v>
                </c:pt>
                <c:pt idx="2396">
                  <c:v>14.3</c:v>
                </c:pt>
                <c:pt idx="2397">
                  <c:v>16.600000000000001</c:v>
                </c:pt>
                <c:pt idx="2398">
                  <c:v>18.666666666666668</c:v>
                </c:pt>
                <c:pt idx="2399">
                  <c:v>11.966666666666667</c:v>
                </c:pt>
                <c:pt idx="2400">
                  <c:v>22.166666666666668</c:v>
                </c:pt>
                <c:pt idx="2401">
                  <c:v>20.7</c:v>
                </c:pt>
                <c:pt idx="2402">
                  <c:v>33.233333333333334</c:v>
                </c:pt>
                <c:pt idx="2403">
                  <c:v>15.916666666666666</c:v>
                </c:pt>
                <c:pt idx="2404">
                  <c:v>15.266666666666667</c:v>
                </c:pt>
                <c:pt idx="2405">
                  <c:v>14.55</c:v>
                </c:pt>
                <c:pt idx="2406">
                  <c:v>18.083333333333332</c:v>
                </c:pt>
                <c:pt idx="2407">
                  <c:v>20.95</c:v>
                </c:pt>
                <c:pt idx="2408">
                  <c:v>34.799999999999997</c:v>
                </c:pt>
                <c:pt idx="2409">
                  <c:v>16.8</c:v>
                </c:pt>
                <c:pt idx="2410">
                  <c:v>21.75</c:v>
                </c:pt>
                <c:pt idx="2411">
                  <c:v>12.216666666666667</c:v>
                </c:pt>
                <c:pt idx="2412">
                  <c:v>26.933333333333334</c:v>
                </c:pt>
                <c:pt idx="2413">
                  <c:v>26.016666666666666</c:v>
                </c:pt>
                <c:pt idx="2414">
                  <c:v>22.183333333333334</c:v>
                </c:pt>
                <c:pt idx="2415">
                  <c:v>42.9</c:v>
                </c:pt>
                <c:pt idx="2416">
                  <c:v>20.233333333333334</c:v>
                </c:pt>
                <c:pt idx="2417">
                  <c:v>16.966666666666665</c:v>
                </c:pt>
                <c:pt idx="2418">
                  <c:v>29.6</c:v>
                </c:pt>
                <c:pt idx="2419">
                  <c:v>20.316666666666666</c:v>
                </c:pt>
                <c:pt idx="2420">
                  <c:v>22.883333333333333</c:v>
                </c:pt>
                <c:pt idx="2421">
                  <c:v>33.966666666666669</c:v>
                </c:pt>
                <c:pt idx="2422">
                  <c:v>15.216666666666667</c:v>
                </c:pt>
                <c:pt idx="2423">
                  <c:v>22.166666666666668</c:v>
                </c:pt>
                <c:pt idx="2424">
                  <c:v>14.65</c:v>
                </c:pt>
                <c:pt idx="2425">
                  <c:v>28.016666666666666</c:v>
                </c:pt>
                <c:pt idx="2426">
                  <c:v>20.283333333333335</c:v>
                </c:pt>
                <c:pt idx="2427">
                  <c:v>25.95</c:v>
                </c:pt>
                <c:pt idx="2428">
                  <c:v>28.15</c:v>
                </c:pt>
                <c:pt idx="2429">
                  <c:v>17.566666666666666</c:v>
                </c:pt>
                <c:pt idx="2430">
                  <c:v>9.1999999999999993</c:v>
                </c:pt>
                <c:pt idx="2431">
                  <c:v>18.666666666666668</c:v>
                </c:pt>
                <c:pt idx="2432">
                  <c:v>14.983333333333333</c:v>
                </c:pt>
                <c:pt idx="2433">
                  <c:v>24.216666666666665</c:v>
                </c:pt>
                <c:pt idx="2434">
                  <c:v>38.866666666666667</c:v>
                </c:pt>
                <c:pt idx="2435">
                  <c:v>49.466666666666669</c:v>
                </c:pt>
                <c:pt idx="2436">
                  <c:v>9.1999999999999993</c:v>
                </c:pt>
                <c:pt idx="2437">
                  <c:v>21.95</c:v>
                </c:pt>
                <c:pt idx="2438">
                  <c:v>24.566666666666666</c:v>
                </c:pt>
                <c:pt idx="2439">
                  <c:v>24.35</c:v>
                </c:pt>
                <c:pt idx="2440">
                  <c:v>29.466666666666665</c:v>
                </c:pt>
                <c:pt idx="2441">
                  <c:v>24.1</c:v>
                </c:pt>
                <c:pt idx="2442">
                  <c:v>23.233333333333334</c:v>
                </c:pt>
                <c:pt idx="2443">
                  <c:v>19.233333333333334</c:v>
                </c:pt>
                <c:pt idx="2444">
                  <c:v>18.483333333333334</c:v>
                </c:pt>
                <c:pt idx="2445">
                  <c:v>31.2</c:v>
                </c:pt>
                <c:pt idx="2446">
                  <c:v>14.2</c:v>
                </c:pt>
                <c:pt idx="2447">
                  <c:v>21.133333333333333</c:v>
                </c:pt>
                <c:pt idx="2448">
                  <c:v>27.95</c:v>
                </c:pt>
                <c:pt idx="2449">
                  <c:v>20.416666666666668</c:v>
                </c:pt>
                <c:pt idx="2450">
                  <c:v>10.4</c:v>
                </c:pt>
                <c:pt idx="2451">
                  <c:v>30.716666666666665</c:v>
                </c:pt>
                <c:pt idx="2452">
                  <c:v>12.366666666666667</c:v>
                </c:pt>
                <c:pt idx="2453">
                  <c:v>26.066666666666666</c:v>
                </c:pt>
                <c:pt idx="2454">
                  <c:v>16.433333333333334</c:v>
                </c:pt>
                <c:pt idx="2455">
                  <c:v>15.133333333333333</c:v>
                </c:pt>
                <c:pt idx="2456">
                  <c:v>30.933333333333334</c:v>
                </c:pt>
                <c:pt idx="2457">
                  <c:v>18.95</c:v>
                </c:pt>
                <c:pt idx="2458">
                  <c:v>34.5</c:v>
                </c:pt>
                <c:pt idx="2459">
                  <c:v>36.666666666666664</c:v>
                </c:pt>
                <c:pt idx="2460">
                  <c:v>22.683333333333334</c:v>
                </c:pt>
                <c:pt idx="2461">
                  <c:v>7.7166666666666668</c:v>
                </c:pt>
                <c:pt idx="2462">
                  <c:v>16.116666666666667</c:v>
                </c:pt>
                <c:pt idx="2463">
                  <c:v>44.583333333333336</c:v>
                </c:pt>
                <c:pt idx="2464">
                  <c:v>10.933333333333334</c:v>
                </c:pt>
                <c:pt idx="2465">
                  <c:v>36.93333333333333</c:v>
                </c:pt>
                <c:pt idx="2466">
                  <c:v>23.416666666666668</c:v>
                </c:pt>
                <c:pt idx="2467">
                  <c:v>20</c:v>
                </c:pt>
                <c:pt idx="2468">
                  <c:v>25.216666666666665</c:v>
                </c:pt>
                <c:pt idx="2469">
                  <c:v>18.25</c:v>
                </c:pt>
                <c:pt idx="2470">
                  <c:v>28.5</c:v>
                </c:pt>
                <c:pt idx="2471">
                  <c:v>11.45</c:v>
                </c:pt>
                <c:pt idx="2472">
                  <c:v>24.766666666666666</c:v>
                </c:pt>
                <c:pt idx="2473">
                  <c:v>34.666666666666664</c:v>
                </c:pt>
                <c:pt idx="2474">
                  <c:v>7.25</c:v>
                </c:pt>
                <c:pt idx="2475">
                  <c:v>35.56666666666667</c:v>
                </c:pt>
                <c:pt idx="2476">
                  <c:v>23.5</c:v>
                </c:pt>
                <c:pt idx="2477">
                  <c:v>30.8</c:v>
                </c:pt>
                <c:pt idx="2478">
                  <c:v>12.25</c:v>
                </c:pt>
                <c:pt idx="2479">
                  <c:v>11.416666666666666</c:v>
                </c:pt>
                <c:pt idx="2480">
                  <c:v>23.733333333333334</c:v>
                </c:pt>
                <c:pt idx="2481">
                  <c:v>30.466666666666665</c:v>
                </c:pt>
                <c:pt idx="2482">
                  <c:v>26.816666666666666</c:v>
                </c:pt>
                <c:pt idx="2483">
                  <c:v>26.55</c:v>
                </c:pt>
                <c:pt idx="2484">
                  <c:v>16.283333333333335</c:v>
                </c:pt>
                <c:pt idx="2485">
                  <c:v>13.233333333333333</c:v>
                </c:pt>
                <c:pt idx="2486">
                  <c:v>15.683333333333334</c:v>
                </c:pt>
                <c:pt idx="2487">
                  <c:v>10.25</c:v>
                </c:pt>
                <c:pt idx="2488">
                  <c:v>25.783333333333335</c:v>
                </c:pt>
                <c:pt idx="2489">
                  <c:v>19.283333333333335</c:v>
                </c:pt>
                <c:pt idx="2490">
                  <c:v>18</c:v>
                </c:pt>
                <c:pt idx="2491">
                  <c:v>24.516666666666666</c:v>
                </c:pt>
                <c:pt idx="2492">
                  <c:v>27.933333333333334</c:v>
                </c:pt>
                <c:pt idx="2493">
                  <c:v>34.25</c:v>
                </c:pt>
                <c:pt idx="2494">
                  <c:v>17.183333333333334</c:v>
                </c:pt>
                <c:pt idx="2495">
                  <c:v>31.5</c:v>
                </c:pt>
                <c:pt idx="2496">
                  <c:v>34.65</c:v>
                </c:pt>
                <c:pt idx="2497">
                  <c:v>33.766666666666666</c:v>
                </c:pt>
                <c:pt idx="2498">
                  <c:v>19.483333333333334</c:v>
                </c:pt>
                <c:pt idx="2499">
                  <c:v>15.633333333333333</c:v>
                </c:pt>
                <c:pt idx="2500">
                  <c:v>45.416666666666664</c:v>
                </c:pt>
                <c:pt idx="2501">
                  <c:v>14.55</c:v>
                </c:pt>
                <c:pt idx="2502">
                  <c:v>14.616666666666667</c:v>
                </c:pt>
                <c:pt idx="2503">
                  <c:v>20.3</c:v>
                </c:pt>
                <c:pt idx="2504">
                  <c:v>11.083333333333334</c:v>
                </c:pt>
                <c:pt idx="2505">
                  <c:v>22.516666666666666</c:v>
                </c:pt>
                <c:pt idx="2506">
                  <c:v>17.716666666666665</c:v>
                </c:pt>
                <c:pt idx="2507">
                  <c:v>12.183333333333334</c:v>
                </c:pt>
                <c:pt idx="2508">
                  <c:v>13.083333333333334</c:v>
                </c:pt>
                <c:pt idx="2509">
                  <c:v>13.25</c:v>
                </c:pt>
                <c:pt idx="2510">
                  <c:v>22.7</c:v>
                </c:pt>
                <c:pt idx="2511">
                  <c:v>27.433333333333334</c:v>
                </c:pt>
                <c:pt idx="2512">
                  <c:v>12.45</c:v>
                </c:pt>
                <c:pt idx="2513">
                  <c:v>38.950000000000003</c:v>
                </c:pt>
                <c:pt idx="2514">
                  <c:v>28.516666666666666</c:v>
                </c:pt>
                <c:pt idx="2515">
                  <c:v>19.283333333333335</c:v>
                </c:pt>
                <c:pt idx="2516">
                  <c:v>21.383333333333333</c:v>
                </c:pt>
                <c:pt idx="2517">
                  <c:v>14.816666666666666</c:v>
                </c:pt>
                <c:pt idx="2518">
                  <c:v>22.35</c:v>
                </c:pt>
                <c:pt idx="2519">
                  <c:v>8.4833333333333325</c:v>
                </c:pt>
                <c:pt idx="2520">
                  <c:v>34.049999999999997</c:v>
                </c:pt>
                <c:pt idx="2521">
                  <c:v>24.583333333333332</c:v>
                </c:pt>
                <c:pt idx="2522">
                  <c:v>19.783333333333335</c:v>
                </c:pt>
                <c:pt idx="2523">
                  <c:v>33.516666666666666</c:v>
                </c:pt>
                <c:pt idx="2524">
                  <c:v>13.4</c:v>
                </c:pt>
                <c:pt idx="2525">
                  <c:v>13.166666666666666</c:v>
                </c:pt>
                <c:pt idx="2526">
                  <c:v>48.533333333333331</c:v>
                </c:pt>
                <c:pt idx="2527">
                  <c:v>10</c:v>
                </c:pt>
                <c:pt idx="2528">
                  <c:v>16.983333333333334</c:v>
                </c:pt>
                <c:pt idx="2529">
                  <c:v>20.933333333333334</c:v>
                </c:pt>
                <c:pt idx="2530">
                  <c:v>11.766666666666667</c:v>
                </c:pt>
                <c:pt idx="2531">
                  <c:v>21.983333333333334</c:v>
                </c:pt>
                <c:pt idx="2532">
                  <c:v>19.316666666666666</c:v>
                </c:pt>
                <c:pt idx="2533">
                  <c:v>10.883333333333333</c:v>
                </c:pt>
                <c:pt idx="2534">
                  <c:v>15.216666666666667</c:v>
                </c:pt>
                <c:pt idx="2535">
                  <c:v>34.450000000000003</c:v>
                </c:pt>
                <c:pt idx="2536">
                  <c:v>29.616666666666667</c:v>
                </c:pt>
                <c:pt idx="2537">
                  <c:v>19.366666666666667</c:v>
                </c:pt>
                <c:pt idx="2538">
                  <c:v>7.166666666666667</c:v>
                </c:pt>
                <c:pt idx="2539">
                  <c:v>9.5666666666666664</c:v>
                </c:pt>
                <c:pt idx="2540">
                  <c:v>13.483333333333333</c:v>
                </c:pt>
                <c:pt idx="2541">
                  <c:v>22.116666666666667</c:v>
                </c:pt>
                <c:pt idx="2542">
                  <c:v>14.75</c:v>
                </c:pt>
                <c:pt idx="2543">
                  <c:v>24.566666666666666</c:v>
                </c:pt>
                <c:pt idx="2544">
                  <c:v>18.850000000000001</c:v>
                </c:pt>
                <c:pt idx="2545">
                  <c:v>14.65</c:v>
                </c:pt>
                <c:pt idx="2546">
                  <c:v>35.700000000000003</c:v>
                </c:pt>
                <c:pt idx="2547">
                  <c:v>11.95</c:v>
                </c:pt>
                <c:pt idx="2548">
                  <c:v>8.4333333333333336</c:v>
                </c:pt>
                <c:pt idx="2549">
                  <c:v>17.783333333333335</c:v>
                </c:pt>
                <c:pt idx="2550">
                  <c:v>14.55</c:v>
                </c:pt>
                <c:pt idx="2551">
                  <c:v>36.299999999999997</c:v>
                </c:pt>
                <c:pt idx="2552">
                  <c:v>13.15</c:v>
                </c:pt>
                <c:pt idx="2553">
                  <c:v>19.283333333333335</c:v>
                </c:pt>
                <c:pt idx="2554">
                  <c:v>11.233333333333333</c:v>
                </c:pt>
                <c:pt idx="2555">
                  <c:v>16.433333333333334</c:v>
                </c:pt>
                <c:pt idx="2556">
                  <c:v>35.583333333333336</c:v>
                </c:pt>
                <c:pt idx="2557">
                  <c:v>19.3</c:v>
                </c:pt>
                <c:pt idx="2558">
                  <c:v>20.566666666666666</c:v>
                </c:pt>
                <c:pt idx="2559">
                  <c:v>16.166666666666668</c:v>
                </c:pt>
                <c:pt idx="2560">
                  <c:v>24.3</c:v>
                </c:pt>
                <c:pt idx="2561">
                  <c:v>26.9</c:v>
                </c:pt>
                <c:pt idx="2562">
                  <c:v>14.333333333333334</c:v>
                </c:pt>
                <c:pt idx="2563">
                  <c:v>24.4</c:v>
                </c:pt>
                <c:pt idx="2564">
                  <c:v>30.533333333333335</c:v>
                </c:pt>
                <c:pt idx="2565">
                  <c:v>34.216666666666669</c:v>
                </c:pt>
                <c:pt idx="2566">
                  <c:v>24.216666666666665</c:v>
                </c:pt>
                <c:pt idx="2567">
                  <c:v>22.216666666666665</c:v>
                </c:pt>
                <c:pt idx="2568">
                  <c:v>14.316666666666666</c:v>
                </c:pt>
                <c:pt idx="2569">
                  <c:v>45.55</c:v>
                </c:pt>
                <c:pt idx="2570">
                  <c:v>24.366666666666667</c:v>
                </c:pt>
                <c:pt idx="2571">
                  <c:v>27.433333333333334</c:v>
                </c:pt>
                <c:pt idx="2572">
                  <c:v>25.566666666666666</c:v>
                </c:pt>
                <c:pt idx="2573">
                  <c:v>10.666666666666666</c:v>
                </c:pt>
                <c:pt idx="2574">
                  <c:v>71.833333333333329</c:v>
                </c:pt>
                <c:pt idx="2575">
                  <c:v>17.666666666666668</c:v>
                </c:pt>
                <c:pt idx="2576">
                  <c:v>25.283333333333335</c:v>
                </c:pt>
                <c:pt idx="2577">
                  <c:v>26.75</c:v>
                </c:pt>
                <c:pt idx="2578">
                  <c:v>40</c:v>
                </c:pt>
                <c:pt idx="2579">
                  <c:v>24.716666666666665</c:v>
                </c:pt>
                <c:pt idx="2580">
                  <c:v>57.93333333333333</c:v>
                </c:pt>
                <c:pt idx="2581">
                  <c:v>26.683333333333334</c:v>
                </c:pt>
                <c:pt idx="2582">
                  <c:v>19.133333333333333</c:v>
                </c:pt>
                <c:pt idx="2583">
                  <c:v>15.1</c:v>
                </c:pt>
                <c:pt idx="2584">
                  <c:v>44.68333333333333</c:v>
                </c:pt>
                <c:pt idx="2585">
                  <c:v>11.55</c:v>
                </c:pt>
                <c:pt idx="2586">
                  <c:v>18.399999999999999</c:v>
                </c:pt>
                <c:pt idx="2587">
                  <c:v>10.35</c:v>
                </c:pt>
                <c:pt idx="2588">
                  <c:v>18.45</c:v>
                </c:pt>
                <c:pt idx="2589">
                  <c:v>10.633333333333333</c:v>
                </c:pt>
                <c:pt idx="2590">
                  <c:v>26.233333333333334</c:v>
                </c:pt>
                <c:pt idx="2591">
                  <c:v>14.7</c:v>
                </c:pt>
                <c:pt idx="2592">
                  <c:v>16</c:v>
                </c:pt>
                <c:pt idx="2593">
                  <c:v>15.833333333333334</c:v>
                </c:pt>
                <c:pt idx="2594">
                  <c:v>33.81666666666667</c:v>
                </c:pt>
                <c:pt idx="2595">
                  <c:v>17.433333333333334</c:v>
                </c:pt>
                <c:pt idx="2596">
                  <c:v>31.933333333333334</c:v>
                </c:pt>
                <c:pt idx="2597">
                  <c:v>16.866666666666667</c:v>
                </c:pt>
                <c:pt idx="2598">
                  <c:v>27.7</c:v>
                </c:pt>
                <c:pt idx="2599">
                  <c:v>30.833333333333332</c:v>
                </c:pt>
                <c:pt idx="2600">
                  <c:v>10.033333333333333</c:v>
                </c:pt>
                <c:pt idx="2601">
                  <c:v>35.666666666666664</c:v>
                </c:pt>
                <c:pt idx="2602">
                  <c:v>22.616666666666667</c:v>
                </c:pt>
                <c:pt idx="2603">
                  <c:v>13.133333333333333</c:v>
                </c:pt>
                <c:pt idx="2604">
                  <c:v>34.700000000000003</c:v>
                </c:pt>
                <c:pt idx="2605">
                  <c:v>21.633333333333333</c:v>
                </c:pt>
                <c:pt idx="2606">
                  <c:v>16.350000000000001</c:v>
                </c:pt>
                <c:pt idx="2607">
                  <c:v>33.56666666666667</c:v>
                </c:pt>
                <c:pt idx="2608">
                  <c:v>21.316666666666666</c:v>
                </c:pt>
                <c:pt idx="2609">
                  <c:v>37.450000000000003</c:v>
                </c:pt>
                <c:pt idx="2610">
                  <c:v>44.883333333333333</c:v>
                </c:pt>
                <c:pt idx="2611">
                  <c:v>23.416666666666668</c:v>
                </c:pt>
                <c:pt idx="2612">
                  <c:v>22.933333333333334</c:v>
                </c:pt>
                <c:pt idx="2613">
                  <c:v>10.933333333333334</c:v>
                </c:pt>
                <c:pt idx="2614">
                  <c:v>15.133333333333333</c:v>
                </c:pt>
                <c:pt idx="2615">
                  <c:v>60.4</c:v>
                </c:pt>
                <c:pt idx="2616">
                  <c:v>61.85</c:v>
                </c:pt>
                <c:pt idx="2617">
                  <c:v>16.333333333333332</c:v>
                </c:pt>
                <c:pt idx="2618">
                  <c:v>9.9666666666666668</c:v>
                </c:pt>
                <c:pt idx="2619">
                  <c:v>26.35</c:v>
                </c:pt>
                <c:pt idx="2620">
                  <c:v>40.299999999999997</c:v>
                </c:pt>
                <c:pt idx="2621">
                  <c:v>26.35</c:v>
                </c:pt>
                <c:pt idx="2622">
                  <c:v>12.316666666666666</c:v>
                </c:pt>
                <c:pt idx="2623">
                  <c:v>17.866666666666667</c:v>
                </c:pt>
                <c:pt idx="2624">
                  <c:v>12.6</c:v>
                </c:pt>
                <c:pt idx="2625">
                  <c:v>21.633333333333333</c:v>
                </c:pt>
                <c:pt idx="2626">
                  <c:v>20.483333333333334</c:v>
                </c:pt>
                <c:pt idx="2627">
                  <c:v>13.583333333333334</c:v>
                </c:pt>
                <c:pt idx="2628">
                  <c:v>27.5</c:v>
                </c:pt>
                <c:pt idx="2629">
                  <c:v>17.466666666666665</c:v>
                </c:pt>
                <c:pt idx="2630">
                  <c:v>24.466666666666665</c:v>
                </c:pt>
                <c:pt idx="2631">
                  <c:v>32.6</c:v>
                </c:pt>
                <c:pt idx="2632">
                  <c:v>20.85</c:v>
                </c:pt>
                <c:pt idx="2633">
                  <c:v>31.933333333333334</c:v>
                </c:pt>
                <c:pt idx="2634">
                  <c:v>34.950000000000003</c:v>
                </c:pt>
                <c:pt idx="2635">
                  <c:v>37.716666666666669</c:v>
                </c:pt>
                <c:pt idx="2636">
                  <c:v>28.816666666666666</c:v>
                </c:pt>
                <c:pt idx="2637">
                  <c:v>23.45</c:v>
                </c:pt>
                <c:pt idx="2638">
                  <c:v>24.183333333333334</c:v>
                </c:pt>
                <c:pt idx="2639">
                  <c:v>35.15</c:v>
                </c:pt>
                <c:pt idx="2640">
                  <c:v>20</c:v>
                </c:pt>
                <c:pt idx="2641">
                  <c:v>22.416666666666668</c:v>
                </c:pt>
                <c:pt idx="2642">
                  <c:v>38.533333333333331</c:v>
                </c:pt>
                <c:pt idx="2643">
                  <c:v>17.283333333333335</c:v>
                </c:pt>
                <c:pt idx="2644">
                  <c:v>60.43333333333333</c:v>
                </c:pt>
                <c:pt idx="2645">
                  <c:v>16.983333333333334</c:v>
                </c:pt>
                <c:pt idx="2646">
                  <c:v>29.15</c:v>
                </c:pt>
                <c:pt idx="2647">
                  <c:v>23.866666666666667</c:v>
                </c:pt>
                <c:pt idx="2648">
                  <c:v>42.483333333333334</c:v>
                </c:pt>
                <c:pt idx="2649">
                  <c:v>16.733333333333334</c:v>
                </c:pt>
                <c:pt idx="2650">
                  <c:v>9.1833333333333336</c:v>
                </c:pt>
                <c:pt idx="2651">
                  <c:v>13.05</c:v>
                </c:pt>
                <c:pt idx="2652">
                  <c:v>22.1</c:v>
                </c:pt>
                <c:pt idx="2653">
                  <c:v>23.633333333333333</c:v>
                </c:pt>
                <c:pt idx="2654">
                  <c:v>25.233333333333334</c:v>
                </c:pt>
                <c:pt idx="2655">
                  <c:v>19.883333333333333</c:v>
                </c:pt>
                <c:pt idx="2656">
                  <c:v>27.783333333333335</c:v>
                </c:pt>
                <c:pt idx="2657">
                  <c:v>22.783333333333335</c:v>
                </c:pt>
                <c:pt idx="2658">
                  <c:v>25.516666666666666</c:v>
                </c:pt>
                <c:pt idx="2659">
                  <c:v>15.316666666666666</c:v>
                </c:pt>
                <c:pt idx="2660">
                  <c:v>16.816666666666666</c:v>
                </c:pt>
                <c:pt idx="2661">
                  <c:v>27.016666666666666</c:v>
                </c:pt>
                <c:pt idx="2662">
                  <c:v>16.966666666666665</c:v>
                </c:pt>
                <c:pt idx="2663">
                  <c:v>21</c:v>
                </c:pt>
                <c:pt idx="2664">
                  <c:v>32.68333333333333</c:v>
                </c:pt>
                <c:pt idx="2665">
                  <c:v>22.85</c:v>
                </c:pt>
                <c:pt idx="2666">
                  <c:v>34.4</c:v>
                </c:pt>
                <c:pt idx="2667">
                  <c:v>16.3</c:v>
                </c:pt>
                <c:pt idx="2668">
                  <c:v>38.266666666666666</c:v>
                </c:pt>
                <c:pt idx="2669">
                  <c:v>17.116666666666667</c:v>
                </c:pt>
                <c:pt idx="2670">
                  <c:v>11.283333333333333</c:v>
                </c:pt>
                <c:pt idx="2671">
                  <c:v>14.383333333333333</c:v>
                </c:pt>
                <c:pt idx="2672">
                  <c:v>11.75</c:v>
                </c:pt>
                <c:pt idx="2673">
                  <c:v>12.6</c:v>
                </c:pt>
                <c:pt idx="2674">
                  <c:v>26.933333333333334</c:v>
                </c:pt>
                <c:pt idx="2675">
                  <c:v>20.183333333333334</c:v>
                </c:pt>
                <c:pt idx="2676">
                  <c:v>19.583333333333332</c:v>
                </c:pt>
                <c:pt idx="2677">
                  <c:v>48.55</c:v>
                </c:pt>
                <c:pt idx="2678">
                  <c:v>7.6333333333333337</c:v>
                </c:pt>
                <c:pt idx="2679">
                  <c:v>19.433333333333334</c:v>
                </c:pt>
                <c:pt idx="2680">
                  <c:v>10.25</c:v>
                </c:pt>
                <c:pt idx="2681">
                  <c:v>29.45</c:v>
                </c:pt>
                <c:pt idx="2682">
                  <c:v>34.700000000000003</c:v>
                </c:pt>
                <c:pt idx="2683">
                  <c:v>15.133333333333333</c:v>
                </c:pt>
                <c:pt idx="2684">
                  <c:v>7.6333333333333337</c:v>
                </c:pt>
                <c:pt idx="2685">
                  <c:v>15.966666666666667</c:v>
                </c:pt>
                <c:pt idx="2686">
                  <c:v>15.95</c:v>
                </c:pt>
                <c:pt idx="2687">
                  <c:v>27.816666666666666</c:v>
                </c:pt>
                <c:pt idx="2688">
                  <c:v>31.2</c:v>
                </c:pt>
                <c:pt idx="2689">
                  <c:v>19.183333333333334</c:v>
                </c:pt>
                <c:pt idx="2690">
                  <c:v>19.183333333333334</c:v>
                </c:pt>
                <c:pt idx="2691">
                  <c:v>20.399999999999999</c:v>
                </c:pt>
                <c:pt idx="2692">
                  <c:v>19.016666666666666</c:v>
                </c:pt>
                <c:pt idx="2693">
                  <c:v>20.483333333333334</c:v>
                </c:pt>
                <c:pt idx="2694">
                  <c:v>18.933333333333334</c:v>
                </c:pt>
                <c:pt idx="2695">
                  <c:v>44.766666666666666</c:v>
                </c:pt>
                <c:pt idx="2696">
                  <c:v>7.166666666666667</c:v>
                </c:pt>
                <c:pt idx="2697">
                  <c:v>13.95</c:v>
                </c:pt>
                <c:pt idx="2698">
                  <c:v>15.05</c:v>
                </c:pt>
                <c:pt idx="2699">
                  <c:v>11.3</c:v>
                </c:pt>
                <c:pt idx="2700">
                  <c:v>17.350000000000001</c:v>
                </c:pt>
                <c:pt idx="2701">
                  <c:v>35.783333333333331</c:v>
                </c:pt>
                <c:pt idx="2702">
                  <c:v>24.116666666666667</c:v>
                </c:pt>
                <c:pt idx="2703">
                  <c:v>17.233333333333334</c:v>
                </c:pt>
                <c:pt idx="2704">
                  <c:v>24.95</c:v>
                </c:pt>
                <c:pt idx="2705">
                  <c:v>34.18333333333333</c:v>
                </c:pt>
                <c:pt idx="2706">
                  <c:v>17.466666666666665</c:v>
                </c:pt>
                <c:pt idx="2707">
                  <c:v>22.183333333333334</c:v>
                </c:pt>
                <c:pt idx="2708">
                  <c:v>9.5166666666666675</c:v>
                </c:pt>
                <c:pt idx="2709">
                  <c:v>18.899999999999999</c:v>
                </c:pt>
                <c:pt idx="2710">
                  <c:v>15.683333333333334</c:v>
                </c:pt>
                <c:pt idx="2711">
                  <c:v>14.433333333333334</c:v>
                </c:pt>
                <c:pt idx="2712">
                  <c:v>15.333333333333334</c:v>
                </c:pt>
                <c:pt idx="2713">
                  <c:v>10.7</c:v>
                </c:pt>
                <c:pt idx="2714">
                  <c:v>14.566666666666666</c:v>
                </c:pt>
                <c:pt idx="2715">
                  <c:v>17.233333333333334</c:v>
                </c:pt>
                <c:pt idx="2716">
                  <c:v>13.95</c:v>
                </c:pt>
                <c:pt idx="2717">
                  <c:v>9.9166666666666661</c:v>
                </c:pt>
                <c:pt idx="2718">
                  <c:v>21.7</c:v>
                </c:pt>
                <c:pt idx="2719">
                  <c:v>14.233333333333333</c:v>
                </c:pt>
                <c:pt idx="2720">
                  <c:v>8.9666666666666668</c:v>
                </c:pt>
                <c:pt idx="2721">
                  <c:v>20.566666666666666</c:v>
                </c:pt>
                <c:pt idx="2722">
                  <c:v>21.4</c:v>
                </c:pt>
                <c:pt idx="2723">
                  <c:v>11.483333333333333</c:v>
                </c:pt>
                <c:pt idx="2724">
                  <c:v>15.8</c:v>
                </c:pt>
                <c:pt idx="2725">
                  <c:v>12.766666666666667</c:v>
                </c:pt>
                <c:pt idx="2726">
                  <c:v>17.850000000000001</c:v>
                </c:pt>
                <c:pt idx="2727">
                  <c:v>16.316666666666666</c:v>
                </c:pt>
                <c:pt idx="2728">
                  <c:v>27.7</c:v>
                </c:pt>
                <c:pt idx="2729">
                  <c:v>31.166666666666668</c:v>
                </c:pt>
                <c:pt idx="2730">
                  <c:v>27.166666666666668</c:v>
                </c:pt>
                <c:pt idx="2731">
                  <c:v>19.233333333333334</c:v>
                </c:pt>
                <c:pt idx="2732">
                  <c:v>23.116666666666667</c:v>
                </c:pt>
                <c:pt idx="2733">
                  <c:v>20.25</c:v>
                </c:pt>
                <c:pt idx="2734">
                  <c:v>20.633333333333333</c:v>
                </c:pt>
                <c:pt idx="2735">
                  <c:v>13.166666666666666</c:v>
                </c:pt>
                <c:pt idx="2736">
                  <c:v>29.5</c:v>
                </c:pt>
                <c:pt idx="2737">
                  <c:v>66.36666666666666</c:v>
                </c:pt>
                <c:pt idx="2738">
                  <c:v>24.733333333333334</c:v>
                </c:pt>
                <c:pt idx="2739">
                  <c:v>8.4333333333333336</c:v>
                </c:pt>
                <c:pt idx="2740">
                  <c:v>14.766666666666667</c:v>
                </c:pt>
                <c:pt idx="2741">
                  <c:v>8.7666666666666675</c:v>
                </c:pt>
                <c:pt idx="2742">
                  <c:v>16.95</c:v>
                </c:pt>
                <c:pt idx="2743">
                  <c:v>13.966666666666667</c:v>
                </c:pt>
                <c:pt idx="2744">
                  <c:v>21.616666666666667</c:v>
                </c:pt>
                <c:pt idx="2745">
                  <c:v>24.166666666666668</c:v>
                </c:pt>
                <c:pt idx="2746">
                  <c:v>13.083333333333334</c:v>
                </c:pt>
                <c:pt idx="2747">
                  <c:v>18.433333333333334</c:v>
                </c:pt>
                <c:pt idx="2748">
                  <c:v>13.183333333333334</c:v>
                </c:pt>
                <c:pt idx="2749">
                  <c:v>16.7</c:v>
                </c:pt>
                <c:pt idx="2750">
                  <c:v>18.916666666666668</c:v>
                </c:pt>
                <c:pt idx="2751">
                  <c:v>24</c:v>
                </c:pt>
                <c:pt idx="2752">
                  <c:v>16.366666666666667</c:v>
                </c:pt>
                <c:pt idx="2753">
                  <c:v>20.833333333333332</c:v>
                </c:pt>
                <c:pt idx="2754">
                  <c:v>15.566666666666666</c:v>
                </c:pt>
                <c:pt idx="2755">
                  <c:v>32.93333333333333</c:v>
                </c:pt>
                <c:pt idx="2756">
                  <c:v>20.766666666666666</c:v>
                </c:pt>
                <c:pt idx="2757">
                  <c:v>32.916666666666664</c:v>
                </c:pt>
                <c:pt idx="2758">
                  <c:v>23.716666666666665</c:v>
                </c:pt>
                <c:pt idx="2759">
                  <c:v>19.350000000000001</c:v>
                </c:pt>
                <c:pt idx="2760">
                  <c:v>11.116666666666667</c:v>
                </c:pt>
                <c:pt idx="2761">
                  <c:v>21.316666666666666</c:v>
                </c:pt>
                <c:pt idx="2762">
                  <c:v>28.333333333333332</c:v>
                </c:pt>
                <c:pt idx="2763">
                  <c:v>18.45</c:v>
                </c:pt>
                <c:pt idx="2764">
                  <c:v>15.15</c:v>
                </c:pt>
                <c:pt idx="2765">
                  <c:v>25.766666666666666</c:v>
                </c:pt>
                <c:pt idx="2766">
                  <c:v>16.716666666666665</c:v>
                </c:pt>
                <c:pt idx="2767">
                  <c:v>24.833333333333332</c:v>
                </c:pt>
                <c:pt idx="2768">
                  <c:v>14.65</c:v>
                </c:pt>
                <c:pt idx="2769">
                  <c:v>19.966666666666665</c:v>
                </c:pt>
                <c:pt idx="2770">
                  <c:v>33.81666666666667</c:v>
                </c:pt>
                <c:pt idx="2771">
                  <c:v>27.316666666666666</c:v>
                </c:pt>
                <c:pt idx="2772">
                  <c:v>34.666666666666664</c:v>
                </c:pt>
                <c:pt idx="2773">
                  <c:v>25.516666666666666</c:v>
                </c:pt>
                <c:pt idx="2774">
                  <c:v>11.633333333333333</c:v>
                </c:pt>
                <c:pt idx="2775">
                  <c:v>14.65</c:v>
                </c:pt>
                <c:pt idx="2776">
                  <c:v>23.85</c:v>
                </c:pt>
                <c:pt idx="2777">
                  <c:v>14.183333333333334</c:v>
                </c:pt>
                <c:pt idx="2778">
                  <c:v>14.15</c:v>
                </c:pt>
                <c:pt idx="2779">
                  <c:v>22.05</c:v>
                </c:pt>
                <c:pt idx="2780">
                  <c:v>10.199999999999999</c:v>
                </c:pt>
                <c:pt idx="2781">
                  <c:v>14.916666666666666</c:v>
                </c:pt>
                <c:pt idx="2782">
                  <c:v>12.35</c:v>
                </c:pt>
                <c:pt idx="2783">
                  <c:v>27.366666666666667</c:v>
                </c:pt>
                <c:pt idx="2784">
                  <c:v>16.350000000000001</c:v>
                </c:pt>
                <c:pt idx="2785">
                  <c:v>34.166666666666664</c:v>
                </c:pt>
                <c:pt idx="2786">
                  <c:v>17.866666666666667</c:v>
                </c:pt>
                <c:pt idx="2787">
                  <c:v>8.0500000000000007</c:v>
                </c:pt>
                <c:pt idx="2788">
                  <c:v>22.2</c:v>
                </c:pt>
                <c:pt idx="2789">
                  <c:v>18.766666666666666</c:v>
                </c:pt>
                <c:pt idx="2790">
                  <c:v>18.316666666666666</c:v>
                </c:pt>
                <c:pt idx="2791">
                  <c:v>12.85</c:v>
                </c:pt>
                <c:pt idx="2792">
                  <c:v>22.3</c:v>
                </c:pt>
                <c:pt idx="2793">
                  <c:v>23.183333333333334</c:v>
                </c:pt>
                <c:pt idx="2794">
                  <c:v>37.15</c:v>
                </c:pt>
                <c:pt idx="2795">
                  <c:v>17.983333333333334</c:v>
                </c:pt>
                <c:pt idx="2796">
                  <c:v>23.533333333333335</c:v>
                </c:pt>
                <c:pt idx="2797">
                  <c:v>10.033333333333333</c:v>
                </c:pt>
                <c:pt idx="2798">
                  <c:v>18.8</c:v>
                </c:pt>
                <c:pt idx="2799">
                  <c:v>34.466666666666669</c:v>
                </c:pt>
                <c:pt idx="2800">
                  <c:v>32.56666666666667</c:v>
                </c:pt>
                <c:pt idx="2801">
                  <c:v>34.299999999999997</c:v>
                </c:pt>
                <c:pt idx="2802">
                  <c:v>14.333333333333334</c:v>
                </c:pt>
                <c:pt idx="2803">
                  <c:v>16.283333333333335</c:v>
                </c:pt>
                <c:pt idx="2804">
                  <c:v>25.766666666666666</c:v>
                </c:pt>
                <c:pt idx="2805">
                  <c:v>21.016666666666666</c:v>
                </c:pt>
                <c:pt idx="2806">
                  <c:v>35.266666666666666</c:v>
                </c:pt>
                <c:pt idx="2807">
                  <c:v>12.95</c:v>
                </c:pt>
                <c:pt idx="2808">
                  <c:v>19.316666666666666</c:v>
                </c:pt>
                <c:pt idx="2809">
                  <c:v>31.783333333333335</c:v>
                </c:pt>
                <c:pt idx="2810">
                  <c:v>11.316666666666666</c:v>
                </c:pt>
                <c:pt idx="2811">
                  <c:v>25.083333333333332</c:v>
                </c:pt>
                <c:pt idx="2812">
                  <c:v>29.383333333333333</c:v>
                </c:pt>
                <c:pt idx="2813">
                  <c:v>33.450000000000003</c:v>
                </c:pt>
                <c:pt idx="2814">
                  <c:v>20.350000000000001</c:v>
                </c:pt>
                <c:pt idx="2815">
                  <c:v>10.883333333333333</c:v>
                </c:pt>
                <c:pt idx="2816">
                  <c:v>49.033333333333331</c:v>
                </c:pt>
                <c:pt idx="2817">
                  <c:v>24.833333333333332</c:v>
                </c:pt>
                <c:pt idx="2818">
                  <c:v>17.116666666666667</c:v>
                </c:pt>
                <c:pt idx="2819">
                  <c:v>20.366666666666667</c:v>
                </c:pt>
                <c:pt idx="2820">
                  <c:v>23.533333333333335</c:v>
                </c:pt>
                <c:pt idx="2821">
                  <c:v>13.716666666666667</c:v>
                </c:pt>
                <c:pt idx="2822">
                  <c:v>12.25</c:v>
                </c:pt>
                <c:pt idx="2823">
                  <c:v>48.9</c:v>
                </c:pt>
                <c:pt idx="2824">
                  <c:v>21.383333333333333</c:v>
                </c:pt>
                <c:pt idx="2825">
                  <c:v>9.9166666666666661</c:v>
                </c:pt>
                <c:pt idx="2826">
                  <c:v>8.9</c:v>
                </c:pt>
                <c:pt idx="2827">
                  <c:v>24.083333333333332</c:v>
                </c:pt>
                <c:pt idx="2828">
                  <c:v>23.783333333333335</c:v>
                </c:pt>
                <c:pt idx="2829">
                  <c:v>44.016666666666666</c:v>
                </c:pt>
                <c:pt idx="2830">
                  <c:v>27.6</c:v>
                </c:pt>
                <c:pt idx="2831">
                  <c:v>23.416666666666668</c:v>
                </c:pt>
                <c:pt idx="2832">
                  <c:v>18.216666666666665</c:v>
                </c:pt>
                <c:pt idx="2833">
                  <c:v>29.516666666666666</c:v>
                </c:pt>
                <c:pt idx="2834">
                  <c:v>13.383333333333333</c:v>
                </c:pt>
                <c:pt idx="2835">
                  <c:v>19.583333333333332</c:v>
                </c:pt>
                <c:pt idx="2836">
                  <c:v>24.333333333333332</c:v>
                </c:pt>
                <c:pt idx="2837">
                  <c:v>36.1</c:v>
                </c:pt>
                <c:pt idx="2838">
                  <c:v>21.866666666666667</c:v>
                </c:pt>
                <c:pt idx="2839">
                  <c:v>16.8</c:v>
                </c:pt>
                <c:pt idx="2840">
                  <c:v>26.483333333333334</c:v>
                </c:pt>
                <c:pt idx="2841">
                  <c:v>24.166666666666668</c:v>
                </c:pt>
                <c:pt idx="2842">
                  <c:v>14.733333333333333</c:v>
                </c:pt>
                <c:pt idx="2843">
                  <c:v>22.6</c:v>
                </c:pt>
                <c:pt idx="2844">
                  <c:v>13.433333333333334</c:v>
                </c:pt>
                <c:pt idx="2845">
                  <c:v>16.166666666666668</c:v>
                </c:pt>
                <c:pt idx="2846">
                  <c:v>12.25</c:v>
                </c:pt>
                <c:pt idx="2847">
                  <c:v>24.6</c:v>
                </c:pt>
                <c:pt idx="2848">
                  <c:v>17.766666666666666</c:v>
                </c:pt>
                <c:pt idx="2849">
                  <c:v>24.166666666666668</c:v>
                </c:pt>
                <c:pt idx="2850">
                  <c:v>9.25</c:v>
                </c:pt>
                <c:pt idx="2851">
                  <c:v>31.6</c:v>
                </c:pt>
                <c:pt idx="2852">
                  <c:v>24.833333333333332</c:v>
                </c:pt>
                <c:pt idx="2853">
                  <c:v>14.733333333333333</c:v>
                </c:pt>
                <c:pt idx="2854">
                  <c:v>12.133333333333333</c:v>
                </c:pt>
                <c:pt idx="2855">
                  <c:v>17.066666666666666</c:v>
                </c:pt>
                <c:pt idx="2856">
                  <c:v>18.183333333333334</c:v>
                </c:pt>
                <c:pt idx="2857">
                  <c:v>10.983333333333333</c:v>
                </c:pt>
                <c:pt idx="2858">
                  <c:v>43.283333333333331</c:v>
                </c:pt>
                <c:pt idx="2859">
                  <c:v>26.3</c:v>
                </c:pt>
                <c:pt idx="2860">
                  <c:v>14.266666666666667</c:v>
                </c:pt>
                <c:pt idx="2861">
                  <c:v>21.133333333333333</c:v>
                </c:pt>
                <c:pt idx="2862">
                  <c:v>17.633333333333333</c:v>
                </c:pt>
                <c:pt idx="2863">
                  <c:v>13.166666666666666</c:v>
                </c:pt>
                <c:pt idx="2864">
                  <c:v>33.43333333333333</c:v>
                </c:pt>
                <c:pt idx="2865">
                  <c:v>13.716666666666667</c:v>
                </c:pt>
                <c:pt idx="2866">
                  <c:v>13.333333333333334</c:v>
                </c:pt>
                <c:pt idx="2867">
                  <c:v>18.149999999999999</c:v>
                </c:pt>
                <c:pt idx="2868">
                  <c:v>13.283333333333333</c:v>
                </c:pt>
                <c:pt idx="2869">
                  <c:v>25.933333333333334</c:v>
                </c:pt>
                <c:pt idx="2870">
                  <c:v>17.45</c:v>
                </c:pt>
                <c:pt idx="2871">
                  <c:v>24.816666666666666</c:v>
                </c:pt>
                <c:pt idx="2872">
                  <c:v>18.45</c:v>
                </c:pt>
                <c:pt idx="2873">
                  <c:v>12.433333333333334</c:v>
                </c:pt>
                <c:pt idx="2874">
                  <c:v>32.549999999999997</c:v>
                </c:pt>
                <c:pt idx="2875">
                  <c:v>19.783333333333335</c:v>
                </c:pt>
                <c:pt idx="2876">
                  <c:v>24.766666666666666</c:v>
                </c:pt>
                <c:pt idx="2877">
                  <c:v>28.783333333333335</c:v>
                </c:pt>
                <c:pt idx="2878">
                  <c:v>28.983333333333334</c:v>
                </c:pt>
                <c:pt idx="2879">
                  <c:v>12.683333333333334</c:v>
                </c:pt>
                <c:pt idx="2880">
                  <c:v>31.9</c:v>
                </c:pt>
                <c:pt idx="2881">
                  <c:v>21.483333333333334</c:v>
                </c:pt>
                <c:pt idx="2882">
                  <c:v>27.633333333333333</c:v>
                </c:pt>
                <c:pt idx="2883">
                  <c:v>30.766666666666666</c:v>
                </c:pt>
                <c:pt idx="2884">
                  <c:v>32.75</c:v>
                </c:pt>
                <c:pt idx="2885">
                  <c:v>13.283333333333333</c:v>
                </c:pt>
                <c:pt idx="2886">
                  <c:v>15.433333333333334</c:v>
                </c:pt>
                <c:pt idx="2887">
                  <c:v>19.683333333333334</c:v>
                </c:pt>
                <c:pt idx="2888">
                  <c:v>15.45</c:v>
                </c:pt>
                <c:pt idx="2889">
                  <c:v>12.45</c:v>
                </c:pt>
                <c:pt idx="2890">
                  <c:v>45.18333333333333</c:v>
                </c:pt>
                <c:pt idx="2891">
                  <c:v>12.383333333333333</c:v>
                </c:pt>
                <c:pt idx="2892">
                  <c:v>22.583333333333332</c:v>
                </c:pt>
                <c:pt idx="2893">
                  <c:v>10.566666666666666</c:v>
                </c:pt>
                <c:pt idx="2894">
                  <c:v>23.266666666666666</c:v>
                </c:pt>
                <c:pt idx="2895">
                  <c:v>19.283333333333335</c:v>
                </c:pt>
                <c:pt idx="2896">
                  <c:v>13.666666666666666</c:v>
                </c:pt>
                <c:pt idx="2897">
                  <c:v>19.95</c:v>
                </c:pt>
                <c:pt idx="2898">
                  <c:v>18.600000000000001</c:v>
                </c:pt>
                <c:pt idx="2899">
                  <c:v>31.333333333333332</c:v>
                </c:pt>
                <c:pt idx="2900">
                  <c:v>17.833333333333332</c:v>
                </c:pt>
                <c:pt idx="2901">
                  <c:v>32.65</c:v>
                </c:pt>
                <c:pt idx="2902">
                  <c:v>27.133333333333333</c:v>
                </c:pt>
                <c:pt idx="2903">
                  <c:v>25.516666666666666</c:v>
                </c:pt>
                <c:pt idx="2904">
                  <c:v>10.3</c:v>
                </c:pt>
                <c:pt idx="2905">
                  <c:v>39.31666666666667</c:v>
                </c:pt>
                <c:pt idx="2906">
                  <c:v>10.416666666666666</c:v>
                </c:pt>
                <c:pt idx="2907">
                  <c:v>24.583333333333332</c:v>
                </c:pt>
                <c:pt idx="2908">
                  <c:v>16.5</c:v>
                </c:pt>
                <c:pt idx="2909">
                  <c:v>24.7</c:v>
                </c:pt>
                <c:pt idx="2910">
                  <c:v>40.75</c:v>
                </c:pt>
                <c:pt idx="2911">
                  <c:v>35.733333333333334</c:v>
                </c:pt>
                <c:pt idx="2912">
                  <c:v>15.583333333333334</c:v>
                </c:pt>
                <c:pt idx="2913">
                  <c:v>15.733333333333333</c:v>
                </c:pt>
                <c:pt idx="2914">
                  <c:v>19.683333333333334</c:v>
                </c:pt>
                <c:pt idx="2915">
                  <c:v>12.15</c:v>
                </c:pt>
                <c:pt idx="2916">
                  <c:v>28.1</c:v>
                </c:pt>
                <c:pt idx="2917">
                  <c:v>21.216666666666665</c:v>
                </c:pt>
                <c:pt idx="2918">
                  <c:v>20.983333333333334</c:v>
                </c:pt>
                <c:pt idx="2919">
                  <c:v>16.383333333333333</c:v>
                </c:pt>
                <c:pt idx="2920">
                  <c:v>18.583333333333332</c:v>
                </c:pt>
                <c:pt idx="2921">
                  <c:v>28.983333333333334</c:v>
                </c:pt>
                <c:pt idx="2922">
                  <c:v>16.283333333333335</c:v>
                </c:pt>
                <c:pt idx="2923">
                  <c:v>60.35</c:v>
                </c:pt>
                <c:pt idx="2924">
                  <c:v>34.700000000000003</c:v>
                </c:pt>
                <c:pt idx="2925">
                  <c:v>41.2</c:v>
                </c:pt>
                <c:pt idx="2926">
                  <c:v>19.733333333333334</c:v>
                </c:pt>
                <c:pt idx="2927">
                  <c:v>22.583333333333332</c:v>
                </c:pt>
                <c:pt idx="2928">
                  <c:v>30.133333333333333</c:v>
                </c:pt>
                <c:pt idx="2929">
                  <c:v>28.183333333333334</c:v>
                </c:pt>
                <c:pt idx="2930">
                  <c:v>16.433333333333334</c:v>
                </c:pt>
                <c:pt idx="2931">
                  <c:v>16.683333333333334</c:v>
                </c:pt>
                <c:pt idx="2932">
                  <c:v>9.9499999999999993</c:v>
                </c:pt>
                <c:pt idx="2933">
                  <c:v>41.383333333333333</c:v>
                </c:pt>
                <c:pt idx="2934">
                  <c:v>23.55</c:v>
                </c:pt>
                <c:pt idx="2935">
                  <c:v>31.9</c:v>
                </c:pt>
                <c:pt idx="2936">
                  <c:v>33.833333333333336</c:v>
                </c:pt>
                <c:pt idx="2937">
                  <c:v>18.116666666666667</c:v>
                </c:pt>
                <c:pt idx="2938">
                  <c:v>26.883333333333333</c:v>
                </c:pt>
                <c:pt idx="2939">
                  <c:v>25.383333333333333</c:v>
                </c:pt>
                <c:pt idx="2940">
                  <c:v>7.7333333333333334</c:v>
                </c:pt>
                <c:pt idx="2941">
                  <c:v>19.016666666666666</c:v>
                </c:pt>
                <c:pt idx="2942">
                  <c:v>7.2333333333333334</c:v>
                </c:pt>
                <c:pt idx="2943">
                  <c:v>15.966666666666667</c:v>
                </c:pt>
                <c:pt idx="2944">
                  <c:v>12.466666666666667</c:v>
                </c:pt>
                <c:pt idx="2945">
                  <c:v>25.366666666666667</c:v>
                </c:pt>
                <c:pt idx="2946">
                  <c:v>35.25</c:v>
                </c:pt>
                <c:pt idx="2947">
                  <c:v>15.883333333333333</c:v>
                </c:pt>
                <c:pt idx="2948">
                  <c:v>32.9</c:v>
                </c:pt>
                <c:pt idx="2949">
                  <c:v>0</c:v>
                </c:pt>
              </c:numCache>
            </c:numRef>
          </c:xVal>
          <c:yVal>
            <c:numRef>
              <c:f>'Bike v Transit Data'!$C$2:$C$4000</c:f>
              <c:numCache>
                <c:formatCode>0</c:formatCode>
                <c:ptCount val="2950"/>
                <c:pt idx="0">
                  <c:v>10.8</c:v>
                </c:pt>
                <c:pt idx="1">
                  <c:v>6.6166666666666663</c:v>
                </c:pt>
                <c:pt idx="2">
                  <c:v>5.8666666666666663</c:v>
                </c:pt>
                <c:pt idx="3">
                  <c:v>6.7</c:v>
                </c:pt>
                <c:pt idx="4">
                  <c:v>14.933333333333334</c:v>
                </c:pt>
                <c:pt idx="5">
                  <c:v>6.1833333333333336</c:v>
                </c:pt>
                <c:pt idx="6">
                  <c:v>10.433333333333334</c:v>
                </c:pt>
                <c:pt idx="7">
                  <c:v>4.9000000000000004</c:v>
                </c:pt>
                <c:pt idx="8">
                  <c:v>9.1166666666666671</c:v>
                </c:pt>
                <c:pt idx="9">
                  <c:v>4.083333333333333</c:v>
                </c:pt>
                <c:pt idx="10">
                  <c:v>6.55</c:v>
                </c:pt>
                <c:pt idx="11">
                  <c:v>6.6166666666666663</c:v>
                </c:pt>
                <c:pt idx="12">
                  <c:v>5.2</c:v>
                </c:pt>
                <c:pt idx="13">
                  <c:v>5.2833333333333332</c:v>
                </c:pt>
                <c:pt idx="14">
                  <c:v>6.583333333333333</c:v>
                </c:pt>
                <c:pt idx="15">
                  <c:v>13.1</c:v>
                </c:pt>
                <c:pt idx="16">
                  <c:v>10.733333333333333</c:v>
                </c:pt>
                <c:pt idx="17">
                  <c:v>10.733333333333333</c:v>
                </c:pt>
                <c:pt idx="18">
                  <c:v>9.0500000000000007</c:v>
                </c:pt>
                <c:pt idx="19">
                  <c:v>2.5166666666666666</c:v>
                </c:pt>
                <c:pt idx="20">
                  <c:v>11.666666666666666</c:v>
                </c:pt>
                <c:pt idx="21">
                  <c:v>13.333333333333334</c:v>
                </c:pt>
                <c:pt idx="22">
                  <c:v>9.5833333333333339</c:v>
                </c:pt>
                <c:pt idx="23">
                  <c:v>11.166666666666666</c:v>
                </c:pt>
                <c:pt idx="24">
                  <c:v>4.4666666666666668</c:v>
                </c:pt>
                <c:pt idx="25">
                  <c:v>8.6166666666666671</c:v>
                </c:pt>
                <c:pt idx="26">
                  <c:v>8.8166666666666664</c:v>
                </c:pt>
                <c:pt idx="27">
                  <c:v>12.483333333333333</c:v>
                </c:pt>
                <c:pt idx="28">
                  <c:v>13.133333333333333</c:v>
                </c:pt>
                <c:pt idx="29">
                  <c:v>10.85</c:v>
                </c:pt>
                <c:pt idx="30">
                  <c:v>5.3</c:v>
                </c:pt>
                <c:pt idx="31">
                  <c:v>5.3</c:v>
                </c:pt>
                <c:pt idx="32">
                  <c:v>3.8</c:v>
                </c:pt>
                <c:pt idx="33">
                  <c:v>6.2</c:v>
                </c:pt>
                <c:pt idx="34">
                  <c:v>6.333333333333333</c:v>
                </c:pt>
                <c:pt idx="35">
                  <c:v>3.95</c:v>
                </c:pt>
                <c:pt idx="36">
                  <c:v>7.9833333333333334</c:v>
                </c:pt>
                <c:pt idx="37">
                  <c:v>13.866666666666667</c:v>
                </c:pt>
                <c:pt idx="38">
                  <c:v>7.3833333333333337</c:v>
                </c:pt>
                <c:pt idx="39">
                  <c:v>9.2166666666666668</c:v>
                </c:pt>
                <c:pt idx="40">
                  <c:v>11.033333333333333</c:v>
                </c:pt>
                <c:pt idx="41">
                  <c:v>6.083333333333333</c:v>
                </c:pt>
                <c:pt idx="42">
                  <c:v>15.133333333333333</c:v>
                </c:pt>
                <c:pt idx="43">
                  <c:v>9.8333333333333339</c:v>
                </c:pt>
                <c:pt idx="44">
                  <c:v>9.6333333333333329</c:v>
                </c:pt>
                <c:pt idx="45">
                  <c:v>13.25</c:v>
                </c:pt>
                <c:pt idx="46">
                  <c:v>10.166666666666666</c:v>
                </c:pt>
                <c:pt idx="47">
                  <c:v>4.6500000000000004</c:v>
                </c:pt>
                <c:pt idx="48">
                  <c:v>3.2833333333333332</c:v>
                </c:pt>
                <c:pt idx="49">
                  <c:v>4.7166666666666668</c:v>
                </c:pt>
                <c:pt idx="50">
                  <c:v>4.9666666666666668</c:v>
                </c:pt>
                <c:pt idx="51">
                  <c:v>6.6333333333333337</c:v>
                </c:pt>
                <c:pt idx="52">
                  <c:v>9.35</c:v>
                </c:pt>
                <c:pt idx="53">
                  <c:v>6.2333333333333334</c:v>
                </c:pt>
                <c:pt idx="54">
                  <c:v>2.9333333333333331</c:v>
                </c:pt>
                <c:pt idx="55">
                  <c:v>13.75</c:v>
                </c:pt>
                <c:pt idx="56">
                  <c:v>13.416666666666666</c:v>
                </c:pt>
                <c:pt idx="57">
                  <c:v>8.25</c:v>
                </c:pt>
                <c:pt idx="58">
                  <c:v>6.2666666666666666</c:v>
                </c:pt>
                <c:pt idx="59">
                  <c:v>11.05</c:v>
                </c:pt>
                <c:pt idx="60">
                  <c:v>6.083333333333333</c:v>
                </c:pt>
                <c:pt idx="61">
                  <c:v>9.4333333333333336</c:v>
                </c:pt>
                <c:pt idx="62">
                  <c:v>8.2833333333333332</c:v>
                </c:pt>
                <c:pt idx="63">
                  <c:v>4.2833333333333332</c:v>
                </c:pt>
                <c:pt idx="64">
                  <c:v>5.0999999999999996</c:v>
                </c:pt>
                <c:pt idx="65">
                  <c:v>10.333333333333334</c:v>
                </c:pt>
                <c:pt idx="66">
                  <c:v>5.25</c:v>
                </c:pt>
                <c:pt idx="67">
                  <c:v>5.6333333333333337</c:v>
                </c:pt>
                <c:pt idx="68">
                  <c:v>7.25</c:v>
                </c:pt>
                <c:pt idx="69">
                  <c:v>2.8833333333333333</c:v>
                </c:pt>
                <c:pt idx="70">
                  <c:v>4.5999999999999996</c:v>
                </c:pt>
                <c:pt idx="71">
                  <c:v>4.916666666666667</c:v>
                </c:pt>
                <c:pt idx="72">
                  <c:v>5.8166666666666664</c:v>
                </c:pt>
                <c:pt idx="73">
                  <c:v>8.25</c:v>
                </c:pt>
                <c:pt idx="74">
                  <c:v>8.4499999999999993</c:v>
                </c:pt>
                <c:pt idx="75">
                  <c:v>11.316666666666666</c:v>
                </c:pt>
                <c:pt idx="76">
                  <c:v>10.483333333333333</c:v>
                </c:pt>
                <c:pt idx="77">
                  <c:v>5.5</c:v>
                </c:pt>
                <c:pt idx="78">
                  <c:v>6.6166666666666663</c:v>
                </c:pt>
                <c:pt idx="79">
                  <c:v>4.8</c:v>
                </c:pt>
                <c:pt idx="80">
                  <c:v>3.2333333333333334</c:v>
                </c:pt>
                <c:pt idx="81">
                  <c:v>7.0666666666666664</c:v>
                </c:pt>
                <c:pt idx="82">
                  <c:v>4.833333333333333</c:v>
                </c:pt>
                <c:pt idx="83">
                  <c:v>4.583333333333333</c:v>
                </c:pt>
                <c:pt idx="84">
                  <c:v>4.6500000000000004</c:v>
                </c:pt>
                <c:pt idx="85">
                  <c:v>3.2833333333333332</c:v>
                </c:pt>
                <c:pt idx="86">
                  <c:v>5.3</c:v>
                </c:pt>
                <c:pt idx="87">
                  <c:v>5.1333333333333337</c:v>
                </c:pt>
                <c:pt idx="88">
                  <c:v>12.283333333333333</c:v>
                </c:pt>
                <c:pt idx="89">
                  <c:v>5.2166666666666668</c:v>
                </c:pt>
                <c:pt idx="90">
                  <c:v>18.483333333333334</c:v>
                </c:pt>
                <c:pt idx="91">
                  <c:v>6.1</c:v>
                </c:pt>
                <c:pt idx="92">
                  <c:v>19.066666666666666</c:v>
                </c:pt>
                <c:pt idx="93">
                  <c:v>15.05</c:v>
                </c:pt>
                <c:pt idx="94">
                  <c:v>28.883333333333333</c:v>
                </c:pt>
                <c:pt idx="95">
                  <c:v>4.3</c:v>
                </c:pt>
                <c:pt idx="96">
                  <c:v>7.5666666666666664</c:v>
                </c:pt>
                <c:pt idx="97">
                  <c:v>8.4333333333333336</c:v>
                </c:pt>
                <c:pt idx="98">
                  <c:v>9.1</c:v>
                </c:pt>
                <c:pt idx="99">
                  <c:v>9.0500000000000007</c:v>
                </c:pt>
                <c:pt idx="100">
                  <c:v>6.6166666666666663</c:v>
                </c:pt>
                <c:pt idx="101">
                  <c:v>20.583333333333332</c:v>
                </c:pt>
                <c:pt idx="102">
                  <c:v>5.25</c:v>
                </c:pt>
                <c:pt idx="103">
                  <c:v>5.1166666666666663</c:v>
                </c:pt>
                <c:pt idx="104">
                  <c:v>9.7666666666666675</c:v>
                </c:pt>
                <c:pt idx="105">
                  <c:v>6.7333333333333334</c:v>
                </c:pt>
                <c:pt idx="106">
                  <c:v>7.1833333333333336</c:v>
                </c:pt>
                <c:pt idx="107">
                  <c:v>6.9</c:v>
                </c:pt>
                <c:pt idx="108">
                  <c:v>19.883333333333333</c:v>
                </c:pt>
                <c:pt idx="109">
                  <c:v>6.7833333333333332</c:v>
                </c:pt>
                <c:pt idx="110">
                  <c:v>16.3</c:v>
                </c:pt>
                <c:pt idx="111">
                  <c:v>6.6166666666666663</c:v>
                </c:pt>
                <c:pt idx="112">
                  <c:v>7.4</c:v>
                </c:pt>
                <c:pt idx="113">
                  <c:v>15.133333333333333</c:v>
                </c:pt>
                <c:pt idx="114">
                  <c:v>7.75</c:v>
                </c:pt>
                <c:pt idx="115">
                  <c:v>23.316666666666666</c:v>
                </c:pt>
                <c:pt idx="116">
                  <c:v>9.1999999999999993</c:v>
                </c:pt>
                <c:pt idx="117">
                  <c:v>28.866666666666667</c:v>
                </c:pt>
                <c:pt idx="118">
                  <c:v>14.6</c:v>
                </c:pt>
                <c:pt idx="119">
                  <c:v>9.7333333333333325</c:v>
                </c:pt>
                <c:pt idx="120">
                  <c:v>6.2166666666666668</c:v>
                </c:pt>
                <c:pt idx="121">
                  <c:v>7.3666666666666663</c:v>
                </c:pt>
                <c:pt idx="122">
                  <c:v>8.15</c:v>
                </c:pt>
                <c:pt idx="123">
                  <c:v>6.7333333333333334</c:v>
                </c:pt>
                <c:pt idx="124">
                  <c:v>6.166666666666667</c:v>
                </c:pt>
                <c:pt idx="125">
                  <c:v>5.35</c:v>
                </c:pt>
                <c:pt idx="126">
                  <c:v>11.216666666666667</c:v>
                </c:pt>
                <c:pt idx="127">
                  <c:v>17.966666666666665</c:v>
                </c:pt>
                <c:pt idx="128">
                  <c:v>6.35</c:v>
                </c:pt>
                <c:pt idx="129">
                  <c:v>15.2</c:v>
                </c:pt>
                <c:pt idx="130">
                  <c:v>4.416666666666667</c:v>
                </c:pt>
                <c:pt idx="131">
                  <c:v>6.333333333333333</c:v>
                </c:pt>
                <c:pt idx="132">
                  <c:v>7.25</c:v>
                </c:pt>
                <c:pt idx="133">
                  <c:v>11.966666666666667</c:v>
                </c:pt>
                <c:pt idx="134">
                  <c:v>8.0166666666666675</c:v>
                </c:pt>
                <c:pt idx="135">
                  <c:v>6.9833333333333334</c:v>
                </c:pt>
                <c:pt idx="136">
                  <c:v>5.9833333333333334</c:v>
                </c:pt>
                <c:pt idx="137">
                  <c:v>9.7333333333333325</c:v>
                </c:pt>
                <c:pt idx="138">
                  <c:v>5.7666666666666666</c:v>
                </c:pt>
                <c:pt idx="139">
                  <c:v>4.1166666666666663</c:v>
                </c:pt>
                <c:pt idx="140">
                  <c:v>3.9666666666666668</c:v>
                </c:pt>
                <c:pt idx="141">
                  <c:v>5.95</c:v>
                </c:pt>
                <c:pt idx="142">
                  <c:v>9.2666666666666675</c:v>
                </c:pt>
                <c:pt idx="143">
                  <c:v>7.2166666666666668</c:v>
                </c:pt>
                <c:pt idx="144">
                  <c:v>8.1166666666666671</c:v>
                </c:pt>
                <c:pt idx="145">
                  <c:v>7.25</c:v>
                </c:pt>
                <c:pt idx="146">
                  <c:v>8.7333333333333325</c:v>
                </c:pt>
                <c:pt idx="147">
                  <c:v>14.65</c:v>
                </c:pt>
                <c:pt idx="148">
                  <c:v>5.666666666666667</c:v>
                </c:pt>
                <c:pt idx="149">
                  <c:v>12.883333333333333</c:v>
                </c:pt>
                <c:pt idx="150">
                  <c:v>15.833333333333334</c:v>
                </c:pt>
                <c:pt idx="151">
                  <c:v>8.5666666666666664</c:v>
                </c:pt>
                <c:pt idx="152">
                  <c:v>13.4</c:v>
                </c:pt>
                <c:pt idx="153">
                  <c:v>14.133333333333333</c:v>
                </c:pt>
                <c:pt idx="154">
                  <c:v>17.266666666666666</c:v>
                </c:pt>
                <c:pt idx="155">
                  <c:v>7.6166666666666663</c:v>
                </c:pt>
                <c:pt idx="156">
                  <c:v>12.85</c:v>
                </c:pt>
                <c:pt idx="157">
                  <c:v>7.7166666666666668</c:v>
                </c:pt>
                <c:pt idx="158">
                  <c:v>18.649999999999999</c:v>
                </c:pt>
                <c:pt idx="159">
                  <c:v>19.816666666666666</c:v>
                </c:pt>
                <c:pt idx="160">
                  <c:v>5.5333333333333332</c:v>
                </c:pt>
                <c:pt idx="161">
                  <c:v>18.866666666666667</c:v>
                </c:pt>
                <c:pt idx="162">
                  <c:v>4.666666666666667</c:v>
                </c:pt>
                <c:pt idx="163">
                  <c:v>12.15</c:v>
                </c:pt>
                <c:pt idx="164">
                  <c:v>13.083333333333334</c:v>
                </c:pt>
                <c:pt idx="165">
                  <c:v>7.1833333333333336</c:v>
                </c:pt>
                <c:pt idx="166">
                  <c:v>8.8833333333333329</c:v>
                </c:pt>
                <c:pt idx="167">
                  <c:v>25.783333333333335</c:v>
                </c:pt>
                <c:pt idx="168">
                  <c:v>5.85</c:v>
                </c:pt>
                <c:pt idx="169">
                  <c:v>6.833333333333333</c:v>
                </c:pt>
                <c:pt idx="170">
                  <c:v>5.25</c:v>
                </c:pt>
                <c:pt idx="171">
                  <c:v>26.6</c:v>
                </c:pt>
                <c:pt idx="172">
                  <c:v>9.1</c:v>
                </c:pt>
                <c:pt idx="173">
                  <c:v>5.4</c:v>
                </c:pt>
                <c:pt idx="174">
                  <c:v>9.4333333333333336</c:v>
                </c:pt>
                <c:pt idx="175">
                  <c:v>6.5666666666666664</c:v>
                </c:pt>
                <c:pt idx="176">
                  <c:v>4.416666666666667</c:v>
                </c:pt>
                <c:pt idx="177">
                  <c:v>5.4</c:v>
                </c:pt>
                <c:pt idx="178">
                  <c:v>4.916666666666667</c:v>
                </c:pt>
                <c:pt idx="179">
                  <c:v>6.3166666666666664</c:v>
                </c:pt>
                <c:pt idx="180">
                  <c:v>9.1</c:v>
                </c:pt>
                <c:pt idx="181">
                  <c:v>8.5333333333333332</c:v>
                </c:pt>
                <c:pt idx="182">
                  <c:v>6.666666666666667</c:v>
                </c:pt>
                <c:pt idx="183">
                  <c:v>8</c:v>
                </c:pt>
                <c:pt idx="184">
                  <c:v>3.2</c:v>
                </c:pt>
                <c:pt idx="185">
                  <c:v>5.3666666666666663</c:v>
                </c:pt>
                <c:pt idx="186">
                  <c:v>11.333333333333334</c:v>
                </c:pt>
                <c:pt idx="187">
                  <c:v>11.05</c:v>
                </c:pt>
                <c:pt idx="188">
                  <c:v>11.966666666666667</c:v>
                </c:pt>
                <c:pt idx="189">
                  <c:v>6.6833333333333336</c:v>
                </c:pt>
                <c:pt idx="190">
                  <c:v>2.5</c:v>
                </c:pt>
                <c:pt idx="191">
                  <c:v>6.3166666666666664</c:v>
                </c:pt>
                <c:pt idx="192">
                  <c:v>13.25</c:v>
                </c:pt>
                <c:pt idx="193">
                  <c:v>6.583333333333333</c:v>
                </c:pt>
                <c:pt idx="194">
                  <c:v>10.4</c:v>
                </c:pt>
                <c:pt idx="195">
                  <c:v>11.683333333333334</c:v>
                </c:pt>
                <c:pt idx="196">
                  <c:v>8.7166666666666668</c:v>
                </c:pt>
                <c:pt idx="197">
                  <c:v>13.1</c:v>
                </c:pt>
                <c:pt idx="198">
                  <c:v>9.35</c:v>
                </c:pt>
                <c:pt idx="199">
                  <c:v>4.5666666666666664</c:v>
                </c:pt>
                <c:pt idx="200">
                  <c:v>7.583333333333333</c:v>
                </c:pt>
                <c:pt idx="201">
                  <c:v>7.5666666666666664</c:v>
                </c:pt>
                <c:pt idx="202">
                  <c:v>7.5166666666666666</c:v>
                </c:pt>
                <c:pt idx="203">
                  <c:v>6</c:v>
                </c:pt>
                <c:pt idx="204">
                  <c:v>6.8</c:v>
                </c:pt>
                <c:pt idx="205">
                  <c:v>14.366666666666667</c:v>
                </c:pt>
                <c:pt idx="206">
                  <c:v>13.866666666666667</c:v>
                </c:pt>
                <c:pt idx="207">
                  <c:v>8.3000000000000007</c:v>
                </c:pt>
                <c:pt idx="208">
                  <c:v>6.7833333333333332</c:v>
                </c:pt>
                <c:pt idx="209">
                  <c:v>8.8333333333333339</c:v>
                </c:pt>
                <c:pt idx="210">
                  <c:v>7.5166666666666666</c:v>
                </c:pt>
                <c:pt idx="211">
                  <c:v>7.25</c:v>
                </c:pt>
                <c:pt idx="212">
                  <c:v>5.6</c:v>
                </c:pt>
                <c:pt idx="213">
                  <c:v>5.1833333333333336</c:v>
                </c:pt>
                <c:pt idx="214">
                  <c:v>5.2833333333333332</c:v>
                </c:pt>
                <c:pt idx="215">
                  <c:v>6.5166666666666666</c:v>
                </c:pt>
                <c:pt idx="216">
                  <c:v>5.2833333333333332</c:v>
                </c:pt>
                <c:pt idx="217">
                  <c:v>3.2833333333333332</c:v>
                </c:pt>
                <c:pt idx="218">
                  <c:v>8.6999999999999993</c:v>
                </c:pt>
                <c:pt idx="219">
                  <c:v>16.3</c:v>
                </c:pt>
                <c:pt idx="220">
                  <c:v>3.1666666666666665</c:v>
                </c:pt>
                <c:pt idx="221">
                  <c:v>3.65</c:v>
                </c:pt>
                <c:pt idx="222">
                  <c:v>6.15</c:v>
                </c:pt>
                <c:pt idx="223">
                  <c:v>16.516666666666666</c:v>
                </c:pt>
                <c:pt idx="224">
                  <c:v>6.9333333333333336</c:v>
                </c:pt>
                <c:pt idx="225">
                  <c:v>7.3666666666666663</c:v>
                </c:pt>
                <c:pt idx="226">
                  <c:v>4.7666666666666666</c:v>
                </c:pt>
                <c:pt idx="227">
                  <c:v>5.666666666666667</c:v>
                </c:pt>
                <c:pt idx="228">
                  <c:v>5.35</c:v>
                </c:pt>
                <c:pt idx="229">
                  <c:v>4.2833333333333332</c:v>
                </c:pt>
                <c:pt idx="230">
                  <c:v>7.6</c:v>
                </c:pt>
                <c:pt idx="231">
                  <c:v>4.4833333333333334</c:v>
                </c:pt>
                <c:pt idx="232">
                  <c:v>14.25</c:v>
                </c:pt>
                <c:pt idx="233">
                  <c:v>8.1833333333333336</c:v>
                </c:pt>
                <c:pt idx="234">
                  <c:v>8.8666666666666671</c:v>
                </c:pt>
                <c:pt idx="235">
                  <c:v>6.5333333333333332</c:v>
                </c:pt>
                <c:pt idx="236">
                  <c:v>5.9833333333333334</c:v>
                </c:pt>
                <c:pt idx="237">
                  <c:v>4.8666666666666663</c:v>
                </c:pt>
                <c:pt idx="238">
                  <c:v>3.7166666666666668</c:v>
                </c:pt>
                <c:pt idx="239">
                  <c:v>6.85</c:v>
                </c:pt>
                <c:pt idx="240">
                  <c:v>24.466666666666665</c:v>
                </c:pt>
                <c:pt idx="241">
                  <c:v>7.95</c:v>
                </c:pt>
                <c:pt idx="242">
                  <c:v>4.7833333333333332</c:v>
                </c:pt>
                <c:pt idx="243">
                  <c:v>13.216666666666667</c:v>
                </c:pt>
                <c:pt idx="244">
                  <c:v>4.6166666666666663</c:v>
                </c:pt>
                <c:pt idx="245">
                  <c:v>6.916666666666667</c:v>
                </c:pt>
                <c:pt idx="246">
                  <c:v>4.8</c:v>
                </c:pt>
                <c:pt idx="247">
                  <c:v>10.466666666666667</c:v>
                </c:pt>
                <c:pt idx="248">
                  <c:v>12.983333333333333</c:v>
                </c:pt>
                <c:pt idx="249">
                  <c:v>4.7166666666666668</c:v>
                </c:pt>
                <c:pt idx="250">
                  <c:v>6.1833333333333336</c:v>
                </c:pt>
                <c:pt idx="251">
                  <c:v>9</c:v>
                </c:pt>
                <c:pt idx="252">
                  <c:v>10.083333333333334</c:v>
                </c:pt>
                <c:pt idx="253">
                  <c:v>25.833333333333332</c:v>
                </c:pt>
                <c:pt idx="254">
                  <c:v>13.883333333333333</c:v>
                </c:pt>
                <c:pt idx="255">
                  <c:v>11.55</c:v>
                </c:pt>
                <c:pt idx="256">
                  <c:v>5.5333333333333332</c:v>
                </c:pt>
                <c:pt idx="257">
                  <c:v>3.0166666666666666</c:v>
                </c:pt>
                <c:pt idx="258">
                  <c:v>5.9666666666666668</c:v>
                </c:pt>
                <c:pt idx="259">
                  <c:v>6.15</c:v>
                </c:pt>
                <c:pt idx="260">
                  <c:v>5.2166666666666668</c:v>
                </c:pt>
                <c:pt idx="261">
                  <c:v>4.2333333333333334</c:v>
                </c:pt>
                <c:pt idx="262">
                  <c:v>5.6</c:v>
                </c:pt>
                <c:pt idx="263">
                  <c:v>6.8833333333333337</c:v>
                </c:pt>
                <c:pt idx="264">
                  <c:v>14.116666666666667</c:v>
                </c:pt>
                <c:pt idx="265">
                  <c:v>12.366666666666667</c:v>
                </c:pt>
                <c:pt idx="266">
                  <c:v>18.95</c:v>
                </c:pt>
                <c:pt idx="267">
                  <c:v>17.833333333333332</c:v>
                </c:pt>
                <c:pt idx="268">
                  <c:v>2.4166666666666665</c:v>
                </c:pt>
                <c:pt idx="269">
                  <c:v>5.4333333333333336</c:v>
                </c:pt>
                <c:pt idx="270">
                  <c:v>12.116666666666667</c:v>
                </c:pt>
                <c:pt idx="271">
                  <c:v>9.7833333333333332</c:v>
                </c:pt>
                <c:pt idx="272">
                  <c:v>6.8833333333333337</c:v>
                </c:pt>
                <c:pt idx="273">
                  <c:v>6.666666666666667</c:v>
                </c:pt>
                <c:pt idx="274">
                  <c:v>6.6166666666666663</c:v>
                </c:pt>
                <c:pt idx="275">
                  <c:v>7.85</c:v>
                </c:pt>
                <c:pt idx="276">
                  <c:v>5.2</c:v>
                </c:pt>
                <c:pt idx="277">
                  <c:v>5.4666666666666668</c:v>
                </c:pt>
                <c:pt idx="278">
                  <c:v>18.566666666666666</c:v>
                </c:pt>
                <c:pt idx="279">
                  <c:v>4.583333333333333</c:v>
                </c:pt>
                <c:pt idx="280">
                  <c:v>5.1333333333333337</c:v>
                </c:pt>
                <c:pt idx="281">
                  <c:v>15.833333333333334</c:v>
                </c:pt>
                <c:pt idx="282">
                  <c:v>16.783333333333335</c:v>
                </c:pt>
                <c:pt idx="283">
                  <c:v>11.466666666666667</c:v>
                </c:pt>
                <c:pt idx="284">
                  <c:v>4.6500000000000004</c:v>
                </c:pt>
                <c:pt idx="285">
                  <c:v>3.65</c:v>
                </c:pt>
                <c:pt idx="286">
                  <c:v>7.916666666666667</c:v>
                </c:pt>
                <c:pt idx="287">
                  <c:v>10.783333333333333</c:v>
                </c:pt>
                <c:pt idx="288">
                  <c:v>6.416666666666667</c:v>
                </c:pt>
                <c:pt idx="289">
                  <c:v>6.35</c:v>
                </c:pt>
                <c:pt idx="290">
                  <c:v>7.666666666666667</c:v>
                </c:pt>
                <c:pt idx="291">
                  <c:v>11.083333333333334</c:v>
                </c:pt>
                <c:pt idx="292">
                  <c:v>6.1833333333333336</c:v>
                </c:pt>
                <c:pt idx="293">
                  <c:v>10.766666666666667</c:v>
                </c:pt>
                <c:pt idx="294">
                  <c:v>12.35</c:v>
                </c:pt>
                <c:pt idx="295">
                  <c:v>4.1333333333333337</c:v>
                </c:pt>
                <c:pt idx="296">
                  <c:v>12.55</c:v>
                </c:pt>
                <c:pt idx="297">
                  <c:v>2.4</c:v>
                </c:pt>
                <c:pt idx="298">
                  <c:v>9.0666666666666664</c:v>
                </c:pt>
                <c:pt idx="299">
                  <c:v>9.1166666666666671</c:v>
                </c:pt>
                <c:pt idx="300">
                  <c:v>8.4166666666666661</c:v>
                </c:pt>
                <c:pt idx="301">
                  <c:v>5.7</c:v>
                </c:pt>
                <c:pt idx="302">
                  <c:v>5.1833333333333336</c:v>
                </c:pt>
                <c:pt idx="303">
                  <c:v>4.5166666666666666</c:v>
                </c:pt>
                <c:pt idx="304">
                  <c:v>6.2333333333333334</c:v>
                </c:pt>
                <c:pt idx="305">
                  <c:v>10.383333333333333</c:v>
                </c:pt>
                <c:pt idx="306">
                  <c:v>3.85</c:v>
                </c:pt>
                <c:pt idx="307">
                  <c:v>12.916666666666666</c:v>
                </c:pt>
                <c:pt idx="308">
                  <c:v>12.033333333333333</c:v>
                </c:pt>
                <c:pt idx="309">
                  <c:v>4.8166666666666664</c:v>
                </c:pt>
                <c:pt idx="310">
                  <c:v>20.183333333333334</c:v>
                </c:pt>
                <c:pt idx="311">
                  <c:v>8.4333333333333336</c:v>
                </c:pt>
                <c:pt idx="312">
                  <c:v>11.633333333333333</c:v>
                </c:pt>
                <c:pt idx="313">
                  <c:v>9.25</c:v>
                </c:pt>
                <c:pt idx="314">
                  <c:v>8.5166666666666675</c:v>
                </c:pt>
                <c:pt idx="315">
                  <c:v>5.2833333333333332</c:v>
                </c:pt>
                <c:pt idx="316">
                  <c:v>10.116666666666667</c:v>
                </c:pt>
                <c:pt idx="317">
                  <c:v>2.4166666666666665</c:v>
                </c:pt>
                <c:pt idx="318">
                  <c:v>15.616666666666667</c:v>
                </c:pt>
                <c:pt idx="319">
                  <c:v>8.2333333333333325</c:v>
                </c:pt>
                <c:pt idx="320">
                  <c:v>9.25</c:v>
                </c:pt>
                <c:pt idx="321">
                  <c:v>9.8666666666666671</c:v>
                </c:pt>
                <c:pt idx="322">
                  <c:v>6.2833333333333332</c:v>
                </c:pt>
                <c:pt idx="323">
                  <c:v>9.1999999999999993</c:v>
                </c:pt>
                <c:pt idx="324">
                  <c:v>6.8833333333333337</c:v>
                </c:pt>
                <c:pt idx="325">
                  <c:v>19.216666666666665</c:v>
                </c:pt>
                <c:pt idx="326">
                  <c:v>6.75</c:v>
                </c:pt>
                <c:pt idx="327">
                  <c:v>5.8166666666666664</c:v>
                </c:pt>
                <c:pt idx="328">
                  <c:v>4.8</c:v>
                </c:pt>
                <c:pt idx="329">
                  <c:v>6.7166666666666668</c:v>
                </c:pt>
                <c:pt idx="330">
                  <c:v>16.433333333333334</c:v>
                </c:pt>
                <c:pt idx="331">
                  <c:v>7.5</c:v>
                </c:pt>
                <c:pt idx="332">
                  <c:v>5.9666666666666668</c:v>
                </c:pt>
                <c:pt idx="333">
                  <c:v>19</c:v>
                </c:pt>
                <c:pt idx="334">
                  <c:v>7.0666666666666664</c:v>
                </c:pt>
                <c:pt idx="335">
                  <c:v>8.5166666666666675</c:v>
                </c:pt>
                <c:pt idx="336">
                  <c:v>6.75</c:v>
                </c:pt>
                <c:pt idx="337">
                  <c:v>12.366666666666667</c:v>
                </c:pt>
                <c:pt idx="338">
                  <c:v>7.5333333333333332</c:v>
                </c:pt>
                <c:pt idx="339">
                  <c:v>3.8</c:v>
                </c:pt>
                <c:pt idx="340">
                  <c:v>4.916666666666667</c:v>
                </c:pt>
                <c:pt idx="341">
                  <c:v>8.6999999999999993</c:v>
                </c:pt>
                <c:pt idx="342">
                  <c:v>14.566666666666666</c:v>
                </c:pt>
                <c:pt idx="343">
                  <c:v>7.8833333333333337</c:v>
                </c:pt>
                <c:pt idx="344">
                  <c:v>14.55</c:v>
                </c:pt>
                <c:pt idx="345">
                  <c:v>4.5166666666666666</c:v>
                </c:pt>
                <c:pt idx="346">
                  <c:v>7.8833333333333337</c:v>
                </c:pt>
                <c:pt idx="347">
                  <c:v>4.6333333333333337</c:v>
                </c:pt>
                <c:pt idx="348">
                  <c:v>9.8166666666666664</c:v>
                </c:pt>
                <c:pt idx="349">
                  <c:v>2.8833333333333333</c:v>
                </c:pt>
                <c:pt idx="350">
                  <c:v>7.083333333333333</c:v>
                </c:pt>
                <c:pt idx="351">
                  <c:v>7.9</c:v>
                </c:pt>
                <c:pt idx="352">
                  <c:v>20.516666666666666</c:v>
                </c:pt>
                <c:pt idx="353">
                  <c:v>6.333333333333333</c:v>
                </c:pt>
                <c:pt idx="354">
                  <c:v>10.75</c:v>
                </c:pt>
                <c:pt idx="355">
                  <c:v>9.8000000000000007</c:v>
                </c:pt>
                <c:pt idx="356">
                  <c:v>17.616666666666667</c:v>
                </c:pt>
                <c:pt idx="357">
                  <c:v>3.4166666666666665</c:v>
                </c:pt>
                <c:pt idx="358">
                  <c:v>11.416666666666666</c:v>
                </c:pt>
                <c:pt idx="359">
                  <c:v>7.65</c:v>
                </c:pt>
                <c:pt idx="360">
                  <c:v>22.366666666666667</c:v>
                </c:pt>
                <c:pt idx="361">
                  <c:v>4.9833333333333334</c:v>
                </c:pt>
                <c:pt idx="362">
                  <c:v>6.9333333333333336</c:v>
                </c:pt>
                <c:pt idx="363">
                  <c:v>13.516666666666667</c:v>
                </c:pt>
                <c:pt idx="364">
                  <c:v>17.850000000000001</c:v>
                </c:pt>
                <c:pt idx="365">
                  <c:v>8.0166666666666675</c:v>
                </c:pt>
                <c:pt idx="366">
                  <c:v>2.5333333333333332</c:v>
                </c:pt>
                <c:pt idx="367">
                  <c:v>18.633333333333333</c:v>
                </c:pt>
                <c:pt idx="368">
                  <c:v>3.6833333333333331</c:v>
                </c:pt>
                <c:pt idx="369">
                  <c:v>8.6333333333333329</c:v>
                </c:pt>
                <c:pt idx="370">
                  <c:v>6.2333333333333334</c:v>
                </c:pt>
                <c:pt idx="371">
                  <c:v>34.833333333333336</c:v>
                </c:pt>
                <c:pt idx="372">
                  <c:v>15.933333333333334</c:v>
                </c:pt>
                <c:pt idx="373">
                  <c:v>7.0333333333333332</c:v>
                </c:pt>
                <c:pt idx="374">
                  <c:v>7.5666666666666664</c:v>
                </c:pt>
                <c:pt idx="375">
                  <c:v>13.55</c:v>
                </c:pt>
                <c:pt idx="376">
                  <c:v>4.6166666666666663</c:v>
                </c:pt>
                <c:pt idx="377">
                  <c:v>3.3666666666666667</c:v>
                </c:pt>
                <c:pt idx="378">
                  <c:v>10.033333333333333</c:v>
                </c:pt>
                <c:pt idx="379">
                  <c:v>4.25</c:v>
                </c:pt>
                <c:pt idx="380">
                  <c:v>9.1333333333333329</c:v>
                </c:pt>
                <c:pt idx="381">
                  <c:v>6.4</c:v>
                </c:pt>
                <c:pt idx="382">
                  <c:v>10.716666666666667</c:v>
                </c:pt>
                <c:pt idx="383">
                  <c:v>13.05</c:v>
                </c:pt>
                <c:pt idx="384">
                  <c:v>11.316666666666666</c:v>
                </c:pt>
                <c:pt idx="385">
                  <c:v>5.0666666666666664</c:v>
                </c:pt>
                <c:pt idx="386">
                  <c:v>6.4</c:v>
                </c:pt>
                <c:pt idx="387">
                  <c:v>7.3</c:v>
                </c:pt>
                <c:pt idx="388">
                  <c:v>5.6</c:v>
                </c:pt>
                <c:pt idx="389">
                  <c:v>25.95</c:v>
                </c:pt>
                <c:pt idx="390">
                  <c:v>4.083333333333333</c:v>
                </c:pt>
                <c:pt idx="391">
                  <c:v>5.7666666666666666</c:v>
                </c:pt>
                <c:pt idx="392">
                  <c:v>26.55</c:v>
                </c:pt>
                <c:pt idx="393">
                  <c:v>8.6666666666666661</c:v>
                </c:pt>
                <c:pt idx="394">
                  <c:v>12.2</c:v>
                </c:pt>
                <c:pt idx="395">
                  <c:v>7.2166666666666668</c:v>
                </c:pt>
                <c:pt idx="396">
                  <c:v>11.683333333333334</c:v>
                </c:pt>
                <c:pt idx="397">
                  <c:v>6.35</c:v>
                </c:pt>
                <c:pt idx="398">
                  <c:v>7.5666666666666664</c:v>
                </c:pt>
                <c:pt idx="399">
                  <c:v>6.25</c:v>
                </c:pt>
                <c:pt idx="400">
                  <c:v>11.55</c:v>
                </c:pt>
                <c:pt idx="401">
                  <c:v>3.1833333333333331</c:v>
                </c:pt>
                <c:pt idx="402">
                  <c:v>10.083333333333334</c:v>
                </c:pt>
                <c:pt idx="403">
                  <c:v>7.1166666666666663</c:v>
                </c:pt>
                <c:pt idx="404">
                  <c:v>3.8</c:v>
                </c:pt>
                <c:pt idx="405">
                  <c:v>4.2166666666666668</c:v>
                </c:pt>
                <c:pt idx="406">
                  <c:v>8.75</c:v>
                </c:pt>
                <c:pt idx="407">
                  <c:v>9.7166666666666668</c:v>
                </c:pt>
                <c:pt idx="408">
                  <c:v>6.6166666666666663</c:v>
                </c:pt>
                <c:pt idx="409">
                  <c:v>5.4333333333333336</c:v>
                </c:pt>
                <c:pt idx="410">
                  <c:v>8.6166666666666671</c:v>
                </c:pt>
                <c:pt idx="411">
                  <c:v>8.1</c:v>
                </c:pt>
                <c:pt idx="412">
                  <c:v>8.1666666666666661</c:v>
                </c:pt>
                <c:pt idx="413">
                  <c:v>9.1666666666666661</c:v>
                </c:pt>
                <c:pt idx="414">
                  <c:v>3.15</c:v>
                </c:pt>
                <c:pt idx="415">
                  <c:v>6.75</c:v>
                </c:pt>
                <c:pt idx="416">
                  <c:v>9.0500000000000007</c:v>
                </c:pt>
                <c:pt idx="417">
                  <c:v>13.116666666666667</c:v>
                </c:pt>
                <c:pt idx="418">
                  <c:v>10.766666666666667</c:v>
                </c:pt>
                <c:pt idx="419">
                  <c:v>15.916666666666666</c:v>
                </c:pt>
                <c:pt idx="420">
                  <c:v>12.633333333333333</c:v>
                </c:pt>
                <c:pt idx="421">
                  <c:v>10.133333333333333</c:v>
                </c:pt>
                <c:pt idx="422">
                  <c:v>16.266666666666666</c:v>
                </c:pt>
                <c:pt idx="423">
                  <c:v>11.183333333333334</c:v>
                </c:pt>
                <c:pt idx="424">
                  <c:v>7.85</c:v>
                </c:pt>
                <c:pt idx="425">
                  <c:v>10.85</c:v>
                </c:pt>
                <c:pt idx="426">
                  <c:v>4.5166666666666666</c:v>
                </c:pt>
                <c:pt idx="427">
                  <c:v>9.3333333333333339</c:v>
                </c:pt>
                <c:pt idx="428">
                  <c:v>5.916666666666667</c:v>
                </c:pt>
                <c:pt idx="429">
                  <c:v>10.233333333333333</c:v>
                </c:pt>
                <c:pt idx="430">
                  <c:v>11.416666666666666</c:v>
                </c:pt>
                <c:pt idx="431">
                  <c:v>11.316666666666666</c:v>
                </c:pt>
                <c:pt idx="432">
                  <c:v>5.05</c:v>
                </c:pt>
                <c:pt idx="433">
                  <c:v>5.0166666666666666</c:v>
                </c:pt>
                <c:pt idx="434">
                  <c:v>4.45</c:v>
                </c:pt>
                <c:pt idx="435">
                  <c:v>5.0999999999999996</c:v>
                </c:pt>
                <c:pt idx="436">
                  <c:v>6.75</c:v>
                </c:pt>
                <c:pt idx="437">
                  <c:v>10.283333333333333</c:v>
                </c:pt>
                <c:pt idx="438">
                  <c:v>6.35</c:v>
                </c:pt>
                <c:pt idx="439">
                  <c:v>10.433333333333334</c:v>
                </c:pt>
                <c:pt idx="440">
                  <c:v>8.4333333333333336</c:v>
                </c:pt>
                <c:pt idx="441">
                  <c:v>6.1</c:v>
                </c:pt>
                <c:pt idx="442">
                  <c:v>7.4</c:v>
                </c:pt>
                <c:pt idx="443">
                  <c:v>7.4333333333333336</c:v>
                </c:pt>
                <c:pt idx="444">
                  <c:v>3.6833333333333331</c:v>
                </c:pt>
                <c:pt idx="445">
                  <c:v>14.15</c:v>
                </c:pt>
                <c:pt idx="446">
                  <c:v>6.2666666666666666</c:v>
                </c:pt>
                <c:pt idx="447">
                  <c:v>5.8666666666666663</c:v>
                </c:pt>
                <c:pt idx="448">
                  <c:v>2.9333333333333331</c:v>
                </c:pt>
                <c:pt idx="449">
                  <c:v>2.8333333333333335</c:v>
                </c:pt>
                <c:pt idx="450">
                  <c:v>13.566666666666666</c:v>
                </c:pt>
                <c:pt idx="451">
                  <c:v>13.55</c:v>
                </c:pt>
                <c:pt idx="452">
                  <c:v>5.2</c:v>
                </c:pt>
                <c:pt idx="453">
                  <c:v>4.2333333333333334</c:v>
                </c:pt>
                <c:pt idx="454">
                  <c:v>4.6166666666666663</c:v>
                </c:pt>
                <c:pt idx="455">
                  <c:v>6.55</c:v>
                </c:pt>
                <c:pt idx="456">
                  <c:v>7.2833333333333332</c:v>
                </c:pt>
                <c:pt idx="457">
                  <c:v>5.7166666666666668</c:v>
                </c:pt>
                <c:pt idx="458">
                  <c:v>7</c:v>
                </c:pt>
                <c:pt idx="459">
                  <c:v>15.583333333333334</c:v>
                </c:pt>
                <c:pt idx="460">
                  <c:v>7.666666666666667</c:v>
                </c:pt>
                <c:pt idx="461">
                  <c:v>8.15</c:v>
                </c:pt>
                <c:pt idx="462">
                  <c:v>4.3499999999999996</c:v>
                </c:pt>
                <c:pt idx="463">
                  <c:v>5.1333333333333337</c:v>
                </c:pt>
                <c:pt idx="464">
                  <c:v>3.9166666666666665</c:v>
                </c:pt>
                <c:pt idx="465">
                  <c:v>10.433333333333334</c:v>
                </c:pt>
                <c:pt idx="466">
                  <c:v>3.1666666666666665</c:v>
                </c:pt>
                <c:pt idx="467">
                  <c:v>4.2333333333333334</c:v>
                </c:pt>
                <c:pt idx="468">
                  <c:v>4.1500000000000004</c:v>
                </c:pt>
                <c:pt idx="469">
                  <c:v>5.8833333333333337</c:v>
                </c:pt>
                <c:pt idx="470">
                  <c:v>6.5333333333333332</c:v>
                </c:pt>
                <c:pt idx="471">
                  <c:v>14.15</c:v>
                </c:pt>
                <c:pt idx="472">
                  <c:v>16.399999999999999</c:v>
                </c:pt>
                <c:pt idx="473">
                  <c:v>12.5</c:v>
                </c:pt>
                <c:pt idx="474">
                  <c:v>10.816666666666666</c:v>
                </c:pt>
                <c:pt idx="475">
                  <c:v>10.583333333333334</c:v>
                </c:pt>
                <c:pt idx="476">
                  <c:v>5.6</c:v>
                </c:pt>
                <c:pt idx="477">
                  <c:v>4.6833333333333336</c:v>
                </c:pt>
                <c:pt idx="478">
                  <c:v>7.6</c:v>
                </c:pt>
                <c:pt idx="479">
                  <c:v>5.2666666666666666</c:v>
                </c:pt>
                <c:pt idx="480">
                  <c:v>4.3499999999999996</c:v>
                </c:pt>
                <c:pt idx="481">
                  <c:v>9.4833333333333325</c:v>
                </c:pt>
                <c:pt idx="482">
                  <c:v>5.2166666666666668</c:v>
                </c:pt>
                <c:pt idx="483">
                  <c:v>2.6166666666666667</c:v>
                </c:pt>
                <c:pt idx="484">
                  <c:v>4.083333333333333</c:v>
                </c:pt>
                <c:pt idx="485">
                  <c:v>13.466666666666667</c:v>
                </c:pt>
                <c:pt idx="486">
                  <c:v>6</c:v>
                </c:pt>
                <c:pt idx="487">
                  <c:v>4.6166666666666663</c:v>
                </c:pt>
                <c:pt idx="488">
                  <c:v>4.2166666666666668</c:v>
                </c:pt>
                <c:pt idx="489">
                  <c:v>9.6666666666666661</c:v>
                </c:pt>
                <c:pt idx="490">
                  <c:v>4.583333333333333</c:v>
                </c:pt>
                <c:pt idx="491">
                  <c:v>12.283333333333333</c:v>
                </c:pt>
                <c:pt idx="492">
                  <c:v>6.5</c:v>
                </c:pt>
                <c:pt idx="493">
                  <c:v>4.083333333333333</c:v>
                </c:pt>
                <c:pt idx="494">
                  <c:v>4.8833333333333337</c:v>
                </c:pt>
                <c:pt idx="495">
                  <c:v>3.2666666666666666</c:v>
                </c:pt>
                <c:pt idx="496">
                  <c:v>11.816666666666666</c:v>
                </c:pt>
                <c:pt idx="497">
                  <c:v>10.266666666666667</c:v>
                </c:pt>
                <c:pt idx="498">
                  <c:v>5.8666666666666663</c:v>
                </c:pt>
                <c:pt idx="499">
                  <c:v>9.2333333333333325</c:v>
                </c:pt>
                <c:pt idx="500">
                  <c:v>9.0833333333333339</c:v>
                </c:pt>
                <c:pt idx="501">
                  <c:v>6.3166666666666664</c:v>
                </c:pt>
                <c:pt idx="502">
                  <c:v>6.333333333333333</c:v>
                </c:pt>
                <c:pt idx="503">
                  <c:v>2.4166666666666665</c:v>
                </c:pt>
                <c:pt idx="504">
                  <c:v>2.6166666666666667</c:v>
                </c:pt>
                <c:pt idx="505">
                  <c:v>5.6333333333333337</c:v>
                </c:pt>
                <c:pt idx="506">
                  <c:v>10.083333333333334</c:v>
                </c:pt>
                <c:pt idx="507">
                  <c:v>18.716666666666665</c:v>
                </c:pt>
                <c:pt idx="508">
                  <c:v>5.1333333333333337</c:v>
                </c:pt>
                <c:pt idx="509">
                  <c:v>7.083333333333333</c:v>
                </c:pt>
                <c:pt idx="510">
                  <c:v>3.5333333333333332</c:v>
                </c:pt>
                <c:pt idx="511">
                  <c:v>5</c:v>
                </c:pt>
                <c:pt idx="512">
                  <c:v>5.2833333333333332</c:v>
                </c:pt>
                <c:pt idx="513">
                  <c:v>2.8166666666666669</c:v>
                </c:pt>
                <c:pt idx="514">
                  <c:v>5.416666666666667</c:v>
                </c:pt>
                <c:pt idx="515">
                  <c:v>5.916666666666667</c:v>
                </c:pt>
                <c:pt idx="516">
                  <c:v>4.4333333333333336</c:v>
                </c:pt>
                <c:pt idx="517">
                  <c:v>9.6666666666666661</c:v>
                </c:pt>
                <c:pt idx="518">
                  <c:v>5.3166666666666664</c:v>
                </c:pt>
                <c:pt idx="519">
                  <c:v>4.6500000000000004</c:v>
                </c:pt>
                <c:pt idx="520">
                  <c:v>6.9333333333333336</c:v>
                </c:pt>
                <c:pt idx="521">
                  <c:v>10.633333333333333</c:v>
                </c:pt>
                <c:pt idx="522">
                  <c:v>6.75</c:v>
                </c:pt>
                <c:pt idx="523">
                  <c:v>5</c:v>
                </c:pt>
                <c:pt idx="524">
                  <c:v>3.8</c:v>
                </c:pt>
                <c:pt idx="525">
                  <c:v>2.4833333333333334</c:v>
                </c:pt>
                <c:pt idx="526">
                  <c:v>3.9833333333333334</c:v>
                </c:pt>
                <c:pt idx="527">
                  <c:v>7.9833333333333334</c:v>
                </c:pt>
                <c:pt idx="528">
                  <c:v>13.233333333333333</c:v>
                </c:pt>
                <c:pt idx="529">
                  <c:v>5.666666666666667</c:v>
                </c:pt>
                <c:pt idx="530">
                  <c:v>9.7666666666666675</c:v>
                </c:pt>
                <c:pt idx="531">
                  <c:v>12.466666666666667</c:v>
                </c:pt>
                <c:pt idx="532">
                  <c:v>7.6333333333333337</c:v>
                </c:pt>
                <c:pt idx="533">
                  <c:v>9.65</c:v>
                </c:pt>
                <c:pt idx="534">
                  <c:v>9.8000000000000007</c:v>
                </c:pt>
                <c:pt idx="535">
                  <c:v>4.3499999999999996</c:v>
                </c:pt>
                <c:pt idx="536">
                  <c:v>8.6833333333333336</c:v>
                </c:pt>
                <c:pt idx="537">
                  <c:v>7.9666666666666668</c:v>
                </c:pt>
                <c:pt idx="538">
                  <c:v>2.0833333333333335</c:v>
                </c:pt>
                <c:pt idx="539">
                  <c:v>3.2333333333333334</c:v>
                </c:pt>
                <c:pt idx="540">
                  <c:v>5.8166666666666664</c:v>
                </c:pt>
                <c:pt idx="541">
                  <c:v>16.850000000000001</c:v>
                </c:pt>
                <c:pt idx="542">
                  <c:v>6.1833333333333336</c:v>
                </c:pt>
                <c:pt idx="543">
                  <c:v>6.6166666666666663</c:v>
                </c:pt>
                <c:pt idx="544">
                  <c:v>8.35</c:v>
                </c:pt>
                <c:pt idx="545">
                  <c:v>7.2333333333333334</c:v>
                </c:pt>
                <c:pt idx="546">
                  <c:v>4.6166666666666663</c:v>
                </c:pt>
                <c:pt idx="547">
                  <c:v>9.65</c:v>
                </c:pt>
                <c:pt idx="548">
                  <c:v>4.2166666666666668</c:v>
                </c:pt>
                <c:pt idx="549">
                  <c:v>7.4333333333333336</c:v>
                </c:pt>
                <c:pt idx="550">
                  <c:v>9.3000000000000007</c:v>
                </c:pt>
                <c:pt idx="551">
                  <c:v>7.7166666666666668</c:v>
                </c:pt>
                <c:pt idx="552">
                  <c:v>6.1833333333333336</c:v>
                </c:pt>
                <c:pt idx="553">
                  <c:v>6.9333333333333336</c:v>
                </c:pt>
                <c:pt idx="554">
                  <c:v>12.85</c:v>
                </c:pt>
                <c:pt idx="555">
                  <c:v>5.0999999999999996</c:v>
                </c:pt>
                <c:pt idx="556">
                  <c:v>6.166666666666667</c:v>
                </c:pt>
                <c:pt idx="557">
                  <c:v>2.8333333333333335</c:v>
                </c:pt>
                <c:pt idx="558">
                  <c:v>3.1333333333333333</c:v>
                </c:pt>
                <c:pt idx="559">
                  <c:v>9.5833333333333339</c:v>
                </c:pt>
                <c:pt idx="560">
                  <c:v>12.4</c:v>
                </c:pt>
                <c:pt idx="561">
                  <c:v>6.35</c:v>
                </c:pt>
                <c:pt idx="562">
                  <c:v>7.9666666666666668</c:v>
                </c:pt>
                <c:pt idx="563">
                  <c:v>20.683333333333334</c:v>
                </c:pt>
                <c:pt idx="564">
                  <c:v>12.6</c:v>
                </c:pt>
                <c:pt idx="565">
                  <c:v>5.8</c:v>
                </c:pt>
                <c:pt idx="566">
                  <c:v>2.4166666666666665</c:v>
                </c:pt>
                <c:pt idx="567">
                  <c:v>5.1333333333333337</c:v>
                </c:pt>
                <c:pt idx="568">
                  <c:v>7.666666666666667</c:v>
                </c:pt>
                <c:pt idx="569">
                  <c:v>2.6833333333333331</c:v>
                </c:pt>
                <c:pt idx="570">
                  <c:v>14.333333333333334</c:v>
                </c:pt>
                <c:pt idx="571">
                  <c:v>6.6166666666666663</c:v>
                </c:pt>
                <c:pt idx="572">
                  <c:v>6.333333333333333</c:v>
                </c:pt>
                <c:pt idx="573">
                  <c:v>8.4333333333333336</c:v>
                </c:pt>
                <c:pt idx="574">
                  <c:v>6.2166666666666668</c:v>
                </c:pt>
                <c:pt idx="575">
                  <c:v>13.416666666666666</c:v>
                </c:pt>
                <c:pt idx="576">
                  <c:v>8.8666666666666671</c:v>
                </c:pt>
                <c:pt idx="577">
                  <c:v>6.0666666666666664</c:v>
                </c:pt>
                <c:pt idx="578">
                  <c:v>15.016666666666667</c:v>
                </c:pt>
                <c:pt idx="579">
                  <c:v>10.8</c:v>
                </c:pt>
                <c:pt idx="580">
                  <c:v>4.8166666666666664</c:v>
                </c:pt>
                <c:pt idx="581">
                  <c:v>5.916666666666667</c:v>
                </c:pt>
                <c:pt idx="582">
                  <c:v>3.9666666666666668</c:v>
                </c:pt>
                <c:pt idx="583">
                  <c:v>3.9833333333333334</c:v>
                </c:pt>
                <c:pt idx="584">
                  <c:v>9</c:v>
                </c:pt>
                <c:pt idx="585">
                  <c:v>3.6666666666666665</c:v>
                </c:pt>
                <c:pt idx="586">
                  <c:v>3.4333333333333331</c:v>
                </c:pt>
                <c:pt idx="587">
                  <c:v>5.416666666666667</c:v>
                </c:pt>
                <c:pt idx="588">
                  <c:v>18.3</c:v>
                </c:pt>
                <c:pt idx="589">
                  <c:v>9.5333333333333332</c:v>
                </c:pt>
                <c:pt idx="590">
                  <c:v>7.4</c:v>
                </c:pt>
                <c:pt idx="591">
                  <c:v>3.3666666666666667</c:v>
                </c:pt>
                <c:pt idx="592">
                  <c:v>4.166666666666667</c:v>
                </c:pt>
                <c:pt idx="593">
                  <c:v>4.55</c:v>
                </c:pt>
                <c:pt idx="594">
                  <c:v>10.533333333333333</c:v>
                </c:pt>
                <c:pt idx="595">
                  <c:v>5.4</c:v>
                </c:pt>
                <c:pt idx="596">
                  <c:v>5.85</c:v>
                </c:pt>
                <c:pt idx="597">
                  <c:v>7.3666666666666663</c:v>
                </c:pt>
                <c:pt idx="598">
                  <c:v>5.916666666666667</c:v>
                </c:pt>
                <c:pt idx="599">
                  <c:v>10.233333333333333</c:v>
                </c:pt>
                <c:pt idx="600">
                  <c:v>16.033333333333335</c:v>
                </c:pt>
                <c:pt idx="601">
                  <c:v>8.1166666666666671</c:v>
                </c:pt>
                <c:pt idx="602">
                  <c:v>3.4333333333333331</c:v>
                </c:pt>
                <c:pt idx="603">
                  <c:v>5.1333333333333337</c:v>
                </c:pt>
                <c:pt idx="604">
                  <c:v>6.0166666666666666</c:v>
                </c:pt>
                <c:pt idx="605">
                  <c:v>2.8833333333333333</c:v>
                </c:pt>
                <c:pt idx="606">
                  <c:v>7.8</c:v>
                </c:pt>
                <c:pt idx="607">
                  <c:v>3.95</c:v>
                </c:pt>
                <c:pt idx="608">
                  <c:v>4.6833333333333336</c:v>
                </c:pt>
                <c:pt idx="609">
                  <c:v>2.5833333333333335</c:v>
                </c:pt>
                <c:pt idx="610">
                  <c:v>16.016666666666666</c:v>
                </c:pt>
                <c:pt idx="611">
                  <c:v>16.850000000000001</c:v>
                </c:pt>
                <c:pt idx="612">
                  <c:v>15.55</c:v>
                </c:pt>
                <c:pt idx="613">
                  <c:v>21.133333333333333</c:v>
                </c:pt>
                <c:pt idx="614">
                  <c:v>13.6</c:v>
                </c:pt>
                <c:pt idx="615">
                  <c:v>8.8666666666666671</c:v>
                </c:pt>
                <c:pt idx="616">
                  <c:v>4.583333333333333</c:v>
                </c:pt>
                <c:pt idx="617">
                  <c:v>12.566666666666666</c:v>
                </c:pt>
                <c:pt idx="618">
                  <c:v>17.466666666666665</c:v>
                </c:pt>
                <c:pt idx="619">
                  <c:v>14.3</c:v>
                </c:pt>
                <c:pt idx="620">
                  <c:v>3.4333333333333331</c:v>
                </c:pt>
                <c:pt idx="621">
                  <c:v>11.466666666666667</c:v>
                </c:pt>
                <c:pt idx="622">
                  <c:v>5.2166666666666668</c:v>
                </c:pt>
                <c:pt idx="623">
                  <c:v>7.4333333333333336</c:v>
                </c:pt>
                <c:pt idx="624">
                  <c:v>13.116666666666667</c:v>
                </c:pt>
                <c:pt idx="625">
                  <c:v>11.1</c:v>
                </c:pt>
                <c:pt idx="626">
                  <c:v>14.133333333333333</c:v>
                </c:pt>
                <c:pt idx="627">
                  <c:v>12.933333333333334</c:v>
                </c:pt>
                <c:pt idx="628">
                  <c:v>6.6</c:v>
                </c:pt>
                <c:pt idx="629">
                  <c:v>8.8000000000000007</c:v>
                </c:pt>
                <c:pt idx="630">
                  <c:v>9.9166666666666661</c:v>
                </c:pt>
                <c:pt idx="631">
                  <c:v>18.25</c:v>
                </c:pt>
                <c:pt idx="632">
                  <c:v>4.1500000000000004</c:v>
                </c:pt>
                <c:pt idx="633">
                  <c:v>5.7</c:v>
                </c:pt>
                <c:pt idx="634">
                  <c:v>8.9833333333333325</c:v>
                </c:pt>
                <c:pt idx="635">
                  <c:v>5.0333333333333332</c:v>
                </c:pt>
                <c:pt idx="636">
                  <c:v>4.8833333333333337</c:v>
                </c:pt>
                <c:pt idx="637">
                  <c:v>2.6166666666666667</c:v>
                </c:pt>
                <c:pt idx="638">
                  <c:v>5.5166666666666666</c:v>
                </c:pt>
                <c:pt idx="639">
                  <c:v>5.1333333333333337</c:v>
                </c:pt>
                <c:pt idx="640">
                  <c:v>13.65</c:v>
                </c:pt>
                <c:pt idx="641">
                  <c:v>11.333333333333334</c:v>
                </c:pt>
                <c:pt idx="642">
                  <c:v>5.25</c:v>
                </c:pt>
                <c:pt idx="643">
                  <c:v>14.133333333333333</c:v>
                </c:pt>
                <c:pt idx="644">
                  <c:v>3.4333333333333331</c:v>
                </c:pt>
                <c:pt idx="645">
                  <c:v>13.883333333333333</c:v>
                </c:pt>
                <c:pt idx="646">
                  <c:v>9.75</c:v>
                </c:pt>
                <c:pt idx="647">
                  <c:v>8.9833333333333325</c:v>
                </c:pt>
                <c:pt idx="648">
                  <c:v>3.2666666666666666</c:v>
                </c:pt>
                <c:pt idx="649">
                  <c:v>4.25</c:v>
                </c:pt>
                <c:pt idx="650">
                  <c:v>3.3666666666666667</c:v>
                </c:pt>
                <c:pt idx="651">
                  <c:v>10.199999999999999</c:v>
                </c:pt>
                <c:pt idx="652">
                  <c:v>7.6166666666666663</c:v>
                </c:pt>
                <c:pt idx="653">
                  <c:v>3.5833333333333335</c:v>
                </c:pt>
                <c:pt idx="654">
                  <c:v>3.9833333333333334</c:v>
                </c:pt>
                <c:pt idx="655">
                  <c:v>3.3333333333333335</c:v>
                </c:pt>
                <c:pt idx="656">
                  <c:v>20.216666666666665</c:v>
                </c:pt>
                <c:pt idx="657">
                  <c:v>7.6333333333333337</c:v>
                </c:pt>
                <c:pt idx="658">
                  <c:v>7.25</c:v>
                </c:pt>
                <c:pt idx="659">
                  <c:v>6.6333333333333337</c:v>
                </c:pt>
                <c:pt idx="660">
                  <c:v>5.5166666666666666</c:v>
                </c:pt>
                <c:pt idx="661">
                  <c:v>5.25</c:v>
                </c:pt>
                <c:pt idx="662">
                  <c:v>15.466666666666667</c:v>
                </c:pt>
                <c:pt idx="663">
                  <c:v>11.966666666666667</c:v>
                </c:pt>
                <c:pt idx="664">
                  <c:v>6.25</c:v>
                </c:pt>
                <c:pt idx="665">
                  <c:v>7.75</c:v>
                </c:pt>
                <c:pt idx="666">
                  <c:v>5.7166666666666668</c:v>
                </c:pt>
                <c:pt idx="667">
                  <c:v>11.016666666666667</c:v>
                </c:pt>
                <c:pt idx="668">
                  <c:v>7.05</c:v>
                </c:pt>
                <c:pt idx="669">
                  <c:v>12.75</c:v>
                </c:pt>
                <c:pt idx="670">
                  <c:v>8.9166666666666661</c:v>
                </c:pt>
                <c:pt idx="671">
                  <c:v>3.8</c:v>
                </c:pt>
                <c:pt idx="672">
                  <c:v>11.183333333333334</c:v>
                </c:pt>
                <c:pt idx="673">
                  <c:v>19.916666666666668</c:v>
                </c:pt>
                <c:pt idx="674">
                  <c:v>6.45</c:v>
                </c:pt>
                <c:pt idx="675">
                  <c:v>5.8</c:v>
                </c:pt>
                <c:pt idx="676">
                  <c:v>10.433333333333334</c:v>
                </c:pt>
                <c:pt idx="677">
                  <c:v>19.883333333333333</c:v>
                </c:pt>
                <c:pt idx="678">
                  <c:v>8.1</c:v>
                </c:pt>
                <c:pt idx="679">
                  <c:v>9.15</c:v>
                </c:pt>
                <c:pt idx="680">
                  <c:v>5</c:v>
                </c:pt>
                <c:pt idx="681">
                  <c:v>10.933333333333334</c:v>
                </c:pt>
                <c:pt idx="682">
                  <c:v>4.1500000000000004</c:v>
                </c:pt>
                <c:pt idx="683">
                  <c:v>12.2</c:v>
                </c:pt>
                <c:pt idx="684">
                  <c:v>5.7666666666666666</c:v>
                </c:pt>
                <c:pt idx="685">
                  <c:v>16.316666666666666</c:v>
                </c:pt>
                <c:pt idx="686">
                  <c:v>5.0666666666666664</c:v>
                </c:pt>
                <c:pt idx="687">
                  <c:v>11.633333333333333</c:v>
                </c:pt>
                <c:pt idx="688">
                  <c:v>5.5166666666666666</c:v>
                </c:pt>
                <c:pt idx="689">
                  <c:v>9.65</c:v>
                </c:pt>
                <c:pt idx="690">
                  <c:v>11.233333333333333</c:v>
                </c:pt>
                <c:pt idx="691">
                  <c:v>15.25</c:v>
                </c:pt>
                <c:pt idx="692">
                  <c:v>6.7166666666666668</c:v>
                </c:pt>
                <c:pt idx="693">
                  <c:v>3.95</c:v>
                </c:pt>
                <c:pt idx="694">
                  <c:v>4.916666666666667</c:v>
                </c:pt>
                <c:pt idx="695">
                  <c:v>11.416666666666666</c:v>
                </c:pt>
                <c:pt idx="696">
                  <c:v>12.633333333333333</c:v>
                </c:pt>
                <c:pt idx="697">
                  <c:v>2.5</c:v>
                </c:pt>
                <c:pt idx="698">
                  <c:v>27.083333333333332</c:v>
                </c:pt>
                <c:pt idx="699">
                  <c:v>6.25</c:v>
                </c:pt>
                <c:pt idx="700">
                  <c:v>13.916666666666666</c:v>
                </c:pt>
                <c:pt idx="701">
                  <c:v>8.0500000000000007</c:v>
                </c:pt>
                <c:pt idx="702">
                  <c:v>5.4333333333333336</c:v>
                </c:pt>
                <c:pt idx="703">
                  <c:v>4.5666666666666664</c:v>
                </c:pt>
                <c:pt idx="704">
                  <c:v>5.0333333333333332</c:v>
                </c:pt>
                <c:pt idx="705">
                  <c:v>14.333333333333334</c:v>
                </c:pt>
                <c:pt idx="706">
                  <c:v>5.083333333333333</c:v>
                </c:pt>
                <c:pt idx="707">
                  <c:v>5.8166666666666664</c:v>
                </c:pt>
                <c:pt idx="708">
                  <c:v>15.5</c:v>
                </c:pt>
                <c:pt idx="709">
                  <c:v>8.9499999999999993</c:v>
                </c:pt>
                <c:pt idx="710">
                  <c:v>3.8</c:v>
                </c:pt>
                <c:pt idx="711">
                  <c:v>9.6833333333333336</c:v>
                </c:pt>
                <c:pt idx="712">
                  <c:v>3.0333333333333332</c:v>
                </c:pt>
                <c:pt idx="713">
                  <c:v>4</c:v>
                </c:pt>
                <c:pt idx="714">
                  <c:v>11.083333333333334</c:v>
                </c:pt>
                <c:pt idx="715">
                  <c:v>7.166666666666667</c:v>
                </c:pt>
                <c:pt idx="716">
                  <c:v>10.583333333333334</c:v>
                </c:pt>
                <c:pt idx="717">
                  <c:v>11.85</c:v>
                </c:pt>
                <c:pt idx="718">
                  <c:v>7.3833333333333337</c:v>
                </c:pt>
                <c:pt idx="719">
                  <c:v>7.25</c:v>
                </c:pt>
                <c:pt idx="720">
                  <c:v>4.4666666666666668</c:v>
                </c:pt>
                <c:pt idx="721">
                  <c:v>7.583333333333333</c:v>
                </c:pt>
                <c:pt idx="722">
                  <c:v>14.5</c:v>
                </c:pt>
                <c:pt idx="723">
                  <c:v>5.3</c:v>
                </c:pt>
                <c:pt idx="724">
                  <c:v>4.7</c:v>
                </c:pt>
                <c:pt idx="725">
                  <c:v>3.1833333333333331</c:v>
                </c:pt>
                <c:pt idx="726">
                  <c:v>5.95</c:v>
                </c:pt>
                <c:pt idx="727">
                  <c:v>11.066666666666666</c:v>
                </c:pt>
                <c:pt idx="728">
                  <c:v>9.8666666666666671</c:v>
                </c:pt>
                <c:pt idx="729">
                  <c:v>13.366666666666667</c:v>
                </c:pt>
                <c:pt idx="730">
                  <c:v>5.7666666666666666</c:v>
                </c:pt>
                <c:pt idx="731">
                  <c:v>11.166666666666666</c:v>
                </c:pt>
                <c:pt idx="732">
                  <c:v>4.6166666666666663</c:v>
                </c:pt>
                <c:pt idx="733">
                  <c:v>12.133333333333333</c:v>
                </c:pt>
                <c:pt idx="734">
                  <c:v>11.766666666666667</c:v>
                </c:pt>
                <c:pt idx="735">
                  <c:v>7.8833333333333337</c:v>
                </c:pt>
                <c:pt idx="736">
                  <c:v>5.25</c:v>
                </c:pt>
                <c:pt idx="737">
                  <c:v>6.6166666666666663</c:v>
                </c:pt>
                <c:pt idx="738">
                  <c:v>20.05</c:v>
                </c:pt>
                <c:pt idx="739">
                  <c:v>4.8666666666666663</c:v>
                </c:pt>
                <c:pt idx="740">
                  <c:v>6.15</c:v>
                </c:pt>
                <c:pt idx="741">
                  <c:v>14.35</c:v>
                </c:pt>
                <c:pt idx="742">
                  <c:v>15.916666666666666</c:v>
                </c:pt>
                <c:pt idx="743">
                  <c:v>8.1166666666666671</c:v>
                </c:pt>
                <c:pt idx="744">
                  <c:v>6.6</c:v>
                </c:pt>
                <c:pt idx="745">
                  <c:v>11.1</c:v>
                </c:pt>
                <c:pt idx="746">
                  <c:v>7.0333333333333332</c:v>
                </c:pt>
                <c:pt idx="747">
                  <c:v>4.2</c:v>
                </c:pt>
                <c:pt idx="748">
                  <c:v>9.1999999999999993</c:v>
                </c:pt>
                <c:pt idx="749">
                  <c:v>4.4333333333333336</c:v>
                </c:pt>
                <c:pt idx="750">
                  <c:v>5.35</c:v>
                </c:pt>
                <c:pt idx="751">
                  <c:v>3.2</c:v>
                </c:pt>
                <c:pt idx="752">
                  <c:v>5.8166666666666664</c:v>
                </c:pt>
                <c:pt idx="753">
                  <c:v>5.8666666666666663</c:v>
                </c:pt>
                <c:pt idx="754">
                  <c:v>10.816666666666666</c:v>
                </c:pt>
                <c:pt idx="755">
                  <c:v>5.4</c:v>
                </c:pt>
                <c:pt idx="756">
                  <c:v>3.2333333333333334</c:v>
                </c:pt>
                <c:pt idx="757">
                  <c:v>8.1</c:v>
                </c:pt>
                <c:pt idx="758">
                  <c:v>18.149999999999999</c:v>
                </c:pt>
                <c:pt idx="759">
                  <c:v>4.6833333333333336</c:v>
                </c:pt>
                <c:pt idx="760">
                  <c:v>5.666666666666667</c:v>
                </c:pt>
                <c:pt idx="761">
                  <c:v>14.25</c:v>
                </c:pt>
                <c:pt idx="762">
                  <c:v>9.8333333333333339</c:v>
                </c:pt>
                <c:pt idx="763">
                  <c:v>10.466666666666667</c:v>
                </c:pt>
                <c:pt idx="764">
                  <c:v>4.666666666666667</c:v>
                </c:pt>
                <c:pt idx="765">
                  <c:v>10.533333333333333</c:v>
                </c:pt>
                <c:pt idx="766">
                  <c:v>8.4833333333333325</c:v>
                </c:pt>
                <c:pt idx="767">
                  <c:v>13.516666666666667</c:v>
                </c:pt>
                <c:pt idx="768">
                  <c:v>11.766666666666667</c:v>
                </c:pt>
                <c:pt idx="769">
                  <c:v>13.516666666666667</c:v>
                </c:pt>
                <c:pt idx="770">
                  <c:v>8.8000000000000007</c:v>
                </c:pt>
                <c:pt idx="771">
                  <c:v>12.75</c:v>
                </c:pt>
                <c:pt idx="772">
                  <c:v>4.0333333333333332</c:v>
                </c:pt>
                <c:pt idx="773">
                  <c:v>15.5</c:v>
                </c:pt>
                <c:pt idx="774">
                  <c:v>8.1833333333333336</c:v>
                </c:pt>
                <c:pt idx="775">
                  <c:v>3.9166666666666665</c:v>
                </c:pt>
                <c:pt idx="776">
                  <c:v>5.2</c:v>
                </c:pt>
                <c:pt idx="777">
                  <c:v>8.1166666666666671</c:v>
                </c:pt>
                <c:pt idx="778">
                  <c:v>13.55</c:v>
                </c:pt>
                <c:pt idx="779">
                  <c:v>8.3000000000000007</c:v>
                </c:pt>
                <c:pt idx="780">
                  <c:v>2.9666666666666668</c:v>
                </c:pt>
                <c:pt idx="781">
                  <c:v>27.016666666666666</c:v>
                </c:pt>
                <c:pt idx="782">
                  <c:v>3.9833333333333334</c:v>
                </c:pt>
                <c:pt idx="783">
                  <c:v>6.5333333333333332</c:v>
                </c:pt>
                <c:pt idx="784">
                  <c:v>16.883333333333333</c:v>
                </c:pt>
                <c:pt idx="785">
                  <c:v>10.516666666666667</c:v>
                </c:pt>
                <c:pt idx="786">
                  <c:v>6.7833333333333332</c:v>
                </c:pt>
                <c:pt idx="787">
                  <c:v>18.233333333333334</c:v>
                </c:pt>
                <c:pt idx="788">
                  <c:v>6.7666666666666666</c:v>
                </c:pt>
                <c:pt idx="789">
                  <c:v>10.4</c:v>
                </c:pt>
                <c:pt idx="790">
                  <c:v>5.25</c:v>
                </c:pt>
                <c:pt idx="791">
                  <c:v>14.616666666666667</c:v>
                </c:pt>
                <c:pt idx="792">
                  <c:v>3.6</c:v>
                </c:pt>
                <c:pt idx="793">
                  <c:v>10.133333333333333</c:v>
                </c:pt>
                <c:pt idx="794">
                  <c:v>2.7833333333333332</c:v>
                </c:pt>
                <c:pt idx="795">
                  <c:v>19.116666666666667</c:v>
                </c:pt>
                <c:pt idx="796">
                  <c:v>14.466666666666667</c:v>
                </c:pt>
                <c:pt idx="797">
                  <c:v>11.066666666666666</c:v>
                </c:pt>
                <c:pt idx="798">
                  <c:v>11.316666666666666</c:v>
                </c:pt>
                <c:pt idx="799">
                  <c:v>11.15</c:v>
                </c:pt>
                <c:pt idx="800">
                  <c:v>11.216666666666667</c:v>
                </c:pt>
                <c:pt idx="801">
                  <c:v>13.216666666666667</c:v>
                </c:pt>
                <c:pt idx="802">
                  <c:v>4.25</c:v>
                </c:pt>
                <c:pt idx="803">
                  <c:v>13.9</c:v>
                </c:pt>
                <c:pt idx="804">
                  <c:v>6.8833333333333337</c:v>
                </c:pt>
                <c:pt idx="805">
                  <c:v>5.3666666666666663</c:v>
                </c:pt>
                <c:pt idx="806">
                  <c:v>17.433333333333334</c:v>
                </c:pt>
                <c:pt idx="807">
                  <c:v>6.5666666666666664</c:v>
                </c:pt>
                <c:pt idx="808">
                  <c:v>15.4</c:v>
                </c:pt>
                <c:pt idx="809">
                  <c:v>10.783333333333333</c:v>
                </c:pt>
                <c:pt idx="810">
                  <c:v>24.466666666666665</c:v>
                </c:pt>
                <c:pt idx="811">
                  <c:v>6.8666666666666663</c:v>
                </c:pt>
                <c:pt idx="812">
                  <c:v>14.15</c:v>
                </c:pt>
                <c:pt idx="813">
                  <c:v>9.1</c:v>
                </c:pt>
                <c:pt idx="814">
                  <c:v>7.583333333333333</c:v>
                </c:pt>
                <c:pt idx="815">
                  <c:v>25.95</c:v>
                </c:pt>
                <c:pt idx="816">
                  <c:v>4.0333333333333332</c:v>
                </c:pt>
                <c:pt idx="817">
                  <c:v>9.9666666666666668</c:v>
                </c:pt>
                <c:pt idx="818">
                  <c:v>5.0999999999999996</c:v>
                </c:pt>
                <c:pt idx="819">
                  <c:v>11.566666666666666</c:v>
                </c:pt>
                <c:pt idx="820">
                  <c:v>7.0333333333333332</c:v>
                </c:pt>
                <c:pt idx="821">
                  <c:v>15.433333333333334</c:v>
                </c:pt>
                <c:pt idx="822">
                  <c:v>17.5</c:v>
                </c:pt>
                <c:pt idx="823">
                  <c:v>7.4333333333333336</c:v>
                </c:pt>
                <c:pt idx="824">
                  <c:v>5.0999999999999996</c:v>
                </c:pt>
                <c:pt idx="825">
                  <c:v>4.6166666666666663</c:v>
                </c:pt>
                <c:pt idx="826">
                  <c:v>8.2166666666666668</c:v>
                </c:pt>
                <c:pt idx="827">
                  <c:v>7</c:v>
                </c:pt>
                <c:pt idx="828">
                  <c:v>6</c:v>
                </c:pt>
                <c:pt idx="829">
                  <c:v>7.1166666666666663</c:v>
                </c:pt>
                <c:pt idx="830">
                  <c:v>10.633333333333333</c:v>
                </c:pt>
                <c:pt idx="831">
                  <c:v>14.866666666666667</c:v>
                </c:pt>
                <c:pt idx="832">
                  <c:v>4.8166666666666664</c:v>
                </c:pt>
                <c:pt idx="833">
                  <c:v>8.4499999999999993</c:v>
                </c:pt>
                <c:pt idx="834">
                  <c:v>5.5</c:v>
                </c:pt>
                <c:pt idx="835">
                  <c:v>14.366666666666667</c:v>
                </c:pt>
                <c:pt idx="836">
                  <c:v>7.4666666666666668</c:v>
                </c:pt>
                <c:pt idx="837">
                  <c:v>10.483333333333333</c:v>
                </c:pt>
                <c:pt idx="838">
                  <c:v>6.7166666666666668</c:v>
                </c:pt>
                <c:pt idx="839">
                  <c:v>3.7</c:v>
                </c:pt>
                <c:pt idx="840">
                  <c:v>19.600000000000001</c:v>
                </c:pt>
                <c:pt idx="841">
                  <c:v>4.5999999999999996</c:v>
                </c:pt>
                <c:pt idx="842">
                  <c:v>5.7666666666666666</c:v>
                </c:pt>
                <c:pt idx="843">
                  <c:v>9.7166666666666668</c:v>
                </c:pt>
                <c:pt idx="844">
                  <c:v>3.9666666666666668</c:v>
                </c:pt>
                <c:pt idx="845">
                  <c:v>3.9666666666666668</c:v>
                </c:pt>
                <c:pt idx="846">
                  <c:v>11.683333333333334</c:v>
                </c:pt>
                <c:pt idx="847">
                  <c:v>6.6833333333333336</c:v>
                </c:pt>
                <c:pt idx="848">
                  <c:v>6.15</c:v>
                </c:pt>
                <c:pt idx="849">
                  <c:v>16.116666666666667</c:v>
                </c:pt>
                <c:pt idx="850">
                  <c:v>8.8333333333333339</c:v>
                </c:pt>
                <c:pt idx="851">
                  <c:v>11.716666666666667</c:v>
                </c:pt>
                <c:pt idx="852">
                  <c:v>5.9833333333333334</c:v>
                </c:pt>
                <c:pt idx="853">
                  <c:v>8.1</c:v>
                </c:pt>
                <c:pt idx="854">
                  <c:v>5.7166666666666668</c:v>
                </c:pt>
                <c:pt idx="855">
                  <c:v>5.0999999999999996</c:v>
                </c:pt>
                <c:pt idx="856">
                  <c:v>13.4</c:v>
                </c:pt>
                <c:pt idx="857">
                  <c:v>9.35</c:v>
                </c:pt>
                <c:pt idx="858">
                  <c:v>6.05</c:v>
                </c:pt>
                <c:pt idx="859">
                  <c:v>8.6666666666666661</c:v>
                </c:pt>
                <c:pt idx="860">
                  <c:v>3.95</c:v>
                </c:pt>
                <c:pt idx="861">
                  <c:v>3.5833333333333335</c:v>
                </c:pt>
                <c:pt idx="862">
                  <c:v>4.7833333333333332</c:v>
                </c:pt>
                <c:pt idx="863">
                  <c:v>3.2666666666666666</c:v>
                </c:pt>
                <c:pt idx="864">
                  <c:v>9.6666666666666661</c:v>
                </c:pt>
                <c:pt idx="865">
                  <c:v>8.1</c:v>
                </c:pt>
                <c:pt idx="866">
                  <c:v>11.133333333333333</c:v>
                </c:pt>
                <c:pt idx="867">
                  <c:v>6.6166666666666663</c:v>
                </c:pt>
                <c:pt idx="868">
                  <c:v>12.366666666666667</c:v>
                </c:pt>
                <c:pt idx="869">
                  <c:v>9.9499999999999993</c:v>
                </c:pt>
                <c:pt idx="870">
                  <c:v>10.75</c:v>
                </c:pt>
                <c:pt idx="871">
                  <c:v>5.666666666666667</c:v>
                </c:pt>
                <c:pt idx="872">
                  <c:v>14.55</c:v>
                </c:pt>
                <c:pt idx="873">
                  <c:v>6.083333333333333</c:v>
                </c:pt>
                <c:pt idx="874">
                  <c:v>9.9833333333333325</c:v>
                </c:pt>
                <c:pt idx="875">
                  <c:v>10.166666666666666</c:v>
                </c:pt>
                <c:pt idx="876">
                  <c:v>6.6166666666666663</c:v>
                </c:pt>
                <c:pt idx="877">
                  <c:v>3.1833333333333331</c:v>
                </c:pt>
                <c:pt idx="878">
                  <c:v>3.5166666666666666</c:v>
                </c:pt>
                <c:pt idx="879">
                  <c:v>4.7666666666666666</c:v>
                </c:pt>
                <c:pt idx="880">
                  <c:v>10.833333333333334</c:v>
                </c:pt>
                <c:pt idx="881">
                  <c:v>4.1500000000000004</c:v>
                </c:pt>
                <c:pt idx="882">
                  <c:v>4.4666666666666668</c:v>
                </c:pt>
                <c:pt idx="883">
                  <c:v>13.333333333333334</c:v>
                </c:pt>
                <c:pt idx="884">
                  <c:v>2.8666666666666667</c:v>
                </c:pt>
                <c:pt idx="885">
                  <c:v>13.716666666666667</c:v>
                </c:pt>
                <c:pt idx="886">
                  <c:v>12.933333333333334</c:v>
                </c:pt>
                <c:pt idx="887">
                  <c:v>2.4166666666666665</c:v>
                </c:pt>
                <c:pt idx="888">
                  <c:v>6.6</c:v>
                </c:pt>
                <c:pt idx="889">
                  <c:v>5.6</c:v>
                </c:pt>
                <c:pt idx="890">
                  <c:v>2.5</c:v>
                </c:pt>
                <c:pt idx="891">
                  <c:v>12.25</c:v>
                </c:pt>
                <c:pt idx="892">
                  <c:v>11.716666666666667</c:v>
                </c:pt>
                <c:pt idx="893">
                  <c:v>12.916666666666666</c:v>
                </c:pt>
                <c:pt idx="894">
                  <c:v>10.433333333333334</c:v>
                </c:pt>
                <c:pt idx="895">
                  <c:v>12.183333333333334</c:v>
                </c:pt>
                <c:pt idx="896">
                  <c:v>6.7666666666666666</c:v>
                </c:pt>
                <c:pt idx="897">
                  <c:v>7.45</c:v>
                </c:pt>
                <c:pt idx="898">
                  <c:v>9.0833333333333339</c:v>
                </c:pt>
                <c:pt idx="899">
                  <c:v>16.566666666666666</c:v>
                </c:pt>
                <c:pt idx="900">
                  <c:v>5.85</c:v>
                </c:pt>
                <c:pt idx="901">
                  <c:v>8.0833333333333339</c:v>
                </c:pt>
                <c:pt idx="902">
                  <c:v>7.3166666666666664</c:v>
                </c:pt>
                <c:pt idx="903">
                  <c:v>8.6333333333333329</c:v>
                </c:pt>
                <c:pt idx="904">
                  <c:v>4.333333333333333</c:v>
                </c:pt>
                <c:pt idx="905">
                  <c:v>14.5</c:v>
                </c:pt>
                <c:pt idx="906">
                  <c:v>16.95</c:v>
                </c:pt>
                <c:pt idx="907">
                  <c:v>3.6</c:v>
                </c:pt>
                <c:pt idx="908">
                  <c:v>5.833333333333333</c:v>
                </c:pt>
                <c:pt idx="909">
                  <c:v>9.9666666666666668</c:v>
                </c:pt>
                <c:pt idx="910">
                  <c:v>4.083333333333333</c:v>
                </c:pt>
                <c:pt idx="911">
                  <c:v>9.4333333333333336</c:v>
                </c:pt>
                <c:pt idx="912">
                  <c:v>11.05</c:v>
                </c:pt>
                <c:pt idx="913">
                  <c:v>2.4</c:v>
                </c:pt>
                <c:pt idx="914">
                  <c:v>11.466666666666667</c:v>
                </c:pt>
                <c:pt idx="915">
                  <c:v>4.6500000000000004</c:v>
                </c:pt>
                <c:pt idx="916">
                  <c:v>4.916666666666667</c:v>
                </c:pt>
                <c:pt idx="917">
                  <c:v>6.8833333333333337</c:v>
                </c:pt>
                <c:pt idx="918">
                  <c:v>5.7666666666666666</c:v>
                </c:pt>
                <c:pt idx="919">
                  <c:v>5.7333333333333334</c:v>
                </c:pt>
                <c:pt idx="920">
                  <c:v>8.5833333333333339</c:v>
                </c:pt>
                <c:pt idx="921">
                  <c:v>9.9166666666666661</c:v>
                </c:pt>
                <c:pt idx="922">
                  <c:v>9.0166666666666675</c:v>
                </c:pt>
                <c:pt idx="923">
                  <c:v>10.866666666666667</c:v>
                </c:pt>
                <c:pt idx="924">
                  <c:v>6.95</c:v>
                </c:pt>
                <c:pt idx="925">
                  <c:v>7.05</c:v>
                </c:pt>
                <c:pt idx="926">
                  <c:v>9.65</c:v>
                </c:pt>
                <c:pt idx="927">
                  <c:v>23.316666666666666</c:v>
                </c:pt>
                <c:pt idx="928">
                  <c:v>7.25</c:v>
                </c:pt>
                <c:pt idx="929">
                  <c:v>7.3166666666666664</c:v>
                </c:pt>
                <c:pt idx="930">
                  <c:v>15.916666666666666</c:v>
                </c:pt>
                <c:pt idx="931">
                  <c:v>5.7166666666666668</c:v>
                </c:pt>
                <c:pt idx="932">
                  <c:v>5.8166666666666664</c:v>
                </c:pt>
                <c:pt idx="933">
                  <c:v>10.383333333333333</c:v>
                </c:pt>
                <c:pt idx="934">
                  <c:v>5.2666666666666666</c:v>
                </c:pt>
                <c:pt idx="935">
                  <c:v>5.4</c:v>
                </c:pt>
                <c:pt idx="936">
                  <c:v>7.666666666666667</c:v>
                </c:pt>
                <c:pt idx="937">
                  <c:v>3.9833333333333334</c:v>
                </c:pt>
                <c:pt idx="938">
                  <c:v>4.3166666666666664</c:v>
                </c:pt>
                <c:pt idx="939">
                  <c:v>11.116666666666667</c:v>
                </c:pt>
                <c:pt idx="940">
                  <c:v>9.3166666666666664</c:v>
                </c:pt>
                <c:pt idx="941">
                  <c:v>15.483333333333333</c:v>
                </c:pt>
                <c:pt idx="942">
                  <c:v>6.5666666666666664</c:v>
                </c:pt>
                <c:pt idx="943">
                  <c:v>5.8666666666666663</c:v>
                </c:pt>
                <c:pt idx="944">
                  <c:v>7</c:v>
                </c:pt>
                <c:pt idx="945">
                  <c:v>6.8166666666666664</c:v>
                </c:pt>
                <c:pt idx="946">
                  <c:v>13.266666666666667</c:v>
                </c:pt>
                <c:pt idx="947">
                  <c:v>13.416666666666666</c:v>
                </c:pt>
                <c:pt idx="948">
                  <c:v>10.116666666666667</c:v>
                </c:pt>
                <c:pt idx="949">
                  <c:v>6.5</c:v>
                </c:pt>
                <c:pt idx="950">
                  <c:v>5.1833333333333336</c:v>
                </c:pt>
                <c:pt idx="951">
                  <c:v>12.566666666666666</c:v>
                </c:pt>
                <c:pt idx="952">
                  <c:v>8.15</c:v>
                </c:pt>
                <c:pt idx="953">
                  <c:v>4.45</c:v>
                </c:pt>
                <c:pt idx="954">
                  <c:v>4.5666666666666664</c:v>
                </c:pt>
                <c:pt idx="955">
                  <c:v>7.166666666666667</c:v>
                </c:pt>
                <c:pt idx="956">
                  <c:v>7.2166666666666668</c:v>
                </c:pt>
                <c:pt idx="957">
                  <c:v>13.05</c:v>
                </c:pt>
                <c:pt idx="958">
                  <c:v>6.9833333333333334</c:v>
                </c:pt>
                <c:pt idx="959">
                  <c:v>10.35</c:v>
                </c:pt>
                <c:pt idx="960">
                  <c:v>12.933333333333334</c:v>
                </c:pt>
                <c:pt idx="961">
                  <c:v>7.9666666666666668</c:v>
                </c:pt>
                <c:pt idx="962">
                  <c:v>3.8833333333333333</c:v>
                </c:pt>
                <c:pt idx="963">
                  <c:v>7.2833333333333332</c:v>
                </c:pt>
                <c:pt idx="964">
                  <c:v>6.7666666666666666</c:v>
                </c:pt>
                <c:pt idx="965">
                  <c:v>4.8166666666666664</c:v>
                </c:pt>
                <c:pt idx="966">
                  <c:v>14.816666666666666</c:v>
                </c:pt>
                <c:pt idx="967">
                  <c:v>11.883333333333333</c:v>
                </c:pt>
                <c:pt idx="968">
                  <c:v>11.583333333333334</c:v>
                </c:pt>
                <c:pt idx="969">
                  <c:v>3.3666666666666667</c:v>
                </c:pt>
                <c:pt idx="970">
                  <c:v>20.466666666666665</c:v>
                </c:pt>
                <c:pt idx="971">
                  <c:v>5.3</c:v>
                </c:pt>
                <c:pt idx="972">
                  <c:v>5.5</c:v>
                </c:pt>
                <c:pt idx="973">
                  <c:v>18.083333333333332</c:v>
                </c:pt>
                <c:pt idx="974">
                  <c:v>5.2666666666666666</c:v>
                </c:pt>
                <c:pt idx="975">
                  <c:v>6.2666666666666666</c:v>
                </c:pt>
                <c:pt idx="976">
                  <c:v>10.266666666666667</c:v>
                </c:pt>
                <c:pt idx="977">
                  <c:v>2.6166666666666667</c:v>
                </c:pt>
                <c:pt idx="978">
                  <c:v>5.7833333333333332</c:v>
                </c:pt>
                <c:pt idx="979">
                  <c:v>7.3166666666666664</c:v>
                </c:pt>
                <c:pt idx="980">
                  <c:v>3.9333333333333331</c:v>
                </c:pt>
                <c:pt idx="981">
                  <c:v>11.45</c:v>
                </c:pt>
                <c:pt idx="982">
                  <c:v>11.166666666666666</c:v>
                </c:pt>
                <c:pt idx="983">
                  <c:v>21.066666666666666</c:v>
                </c:pt>
                <c:pt idx="984">
                  <c:v>6.2</c:v>
                </c:pt>
                <c:pt idx="985">
                  <c:v>9.1</c:v>
                </c:pt>
                <c:pt idx="986">
                  <c:v>4.416666666666667</c:v>
                </c:pt>
                <c:pt idx="987">
                  <c:v>7.75</c:v>
                </c:pt>
                <c:pt idx="988">
                  <c:v>8.0166666666666675</c:v>
                </c:pt>
                <c:pt idx="989">
                  <c:v>3.6333333333333333</c:v>
                </c:pt>
                <c:pt idx="990">
                  <c:v>11.7</c:v>
                </c:pt>
                <c:pt idx="991">
                  <c:v>10.083333333333334</c:v>
                </c:pt>
                <c:pt idx="992">
                  <c:v>3.85</c:v>
                </c:pt>
                <c:pt idx="993">
                  <c:v>4.3833333333333337</c:v>
                </c:pt>
                <c:pt idx="994">
                  <c:v>9.8666666666666671</c:v>
                </c:pt>
                <c:pt idx="995">
                  <c:v>5.8166666666666664</c:v>
                </c:pt>
                <c:pt idx="996">
                  <c:v>18.916666666666668</c:v>
                </c:pt>
                <c:pt idx="997">
                  <c:v>5.4666666666666668</c:v>
                </c:pt>
                <c:pt idx="998">
                  <c:v>4.25</c:v>
                </c:pt>
                <c:pt idx="999">
                  <c:v>4.3</c:v>
                </c:pt>
                <c:pt idx="1000">
                  <c:v>7.166666666666667</c:v>
                </c:pt>
                <c:pt idx="1001">
                  <c:v>7.0333333333333332</c:v>
                </c:pt>
                <c:pt idx="1002">
                  <c:v>5.65</c:v>
                </c:pt>
                <c:pt idx="1003">
                  <c:v>20.333333333333332</c:v>
                </c:pt>
                <c:pt idx="1004">
                  <c:v>18.583333333333332</c:v>
                </c:pt>
                <c:pt idx="1005">
                  <c:v>10.4</c:v>
                </c:pt>
                <c:pt idx="1006">
                  <c:v>4.9833333333333334</c:v>
                </c:pt>
                <c:pt idx="1007">
                  <c:v>5.35</c:v>
                </c:pt>
                <c:pt idx="1008">
                  <c:v>7.4666666666666668</c:v>
                </c:pt>
                <c:pt idx="1009">
                  <c:v>7.9</c:v>
                </c:pt>
                <c:pt idx="1010">
                  <c:v>5.5</c:v>
                </c:pt>
                <c:pt idx="1011">
                  <c:v>9.0833333333333339</c:v>
                </c:pt>
                <c:pt idx="1012">
                  <c:v>3.95</c:v>
                </c:pt>
                <c:pt idx="1013">
                  <c:v>5.25</c:v>
                </c:pt>
                <c:pt idx="1014">
                  <c:v>8</c:v>
                </c:pt>
                <c:pt idx="1015">
                  <c:v>8.7833333333333332</c:v>
                </c:pt>
                <c:pt idx="1016">
                  <c:v>6.166666666666667</c:v>
                </c:pt>
                <c:pt idx="1017">
                  <c:v>11.683333333333334</c:v>
                </c:pt>
                <c:pt idx="1018">
                  <c:v>11.85</c:v>
                </c:pt>
                <c:pt idx="1019">
                  <c:v>12.516666666666667</c:v>
                </c:pt>
                <c:pt idx="1020">
                  <c:v>6.5166666666666666</c:v>
                </c:pt>
                <c:pt idx="1021">
                  <c:v>8.0333333333333332</c:v>
                </c:pt>
                <c:pt idx="1022">
                  <c:v>4.5666666666666664</c:v>
                </c:pt>
                <c:pt idx="1023">
                  <c:v>5.3666666666666663</c:v>
                </c:pt>
                <c:pt idx="1024">
                  <c:v>23.016666666666666</c:v>
                </c:pt>
                <c:pt idx="1025">
                  <c:v>6.6333333333333337</c:v>
                </c:pt>
                <c:pt idx="1026">
                  <c:v>2.4</c:v>
                </c:pt>
                <c:pt idx="1027">
                  <c:v>7.6333333333333337</c:v>
                </c:pt>
                <c:pt idx="1028">
                  <c:v>12.683333333333334</c:v>
                </c:pt>
                <c:pt idx="1029">
                  <c:v>3.55</c:v>
                </c:pt>
                <c:pt idx="1030">
                  <c:v>11.1</c:v>
                </c:pt>
                <c:pt idx="1031">
                  <c:v>5.3</c:v>
                </c:pt>
                <c:pt idx="1032">
                  <c:v>6.2333333333333334</c:v>
                </c:pt>
                <c:pt idx="1033">
                  <c:v>5.166666666666667</c:v>
                </c:pt>
                <c:pt idx="1034">
                  <c:v>10.283333333333333</c:v>
                </c:pt>
                <c:pt idx="1035">
                  <c:v>8.0666666666666664</c:v>
                </c:pt>
                <c:pt idx="1036">
                  <c:v>3.3</c:v>
                </c:pt>
                <c:pt idx="1037">
                  <c:v>6.166666666666667</c:v>
                </c:pt>
                <c:pt idx="1038">
                  <c:v>5.4</c:v>
                </c:pt>
                <c:pt idx="1039">
                  <c:v>7.85</c:v>
                </c:pt>
                <c:pt idx="1040">
                  <c:v>6.55</c:v>
                </c:pt>
                <c:pt idx="1041">
                  <c:v>3.2333333333333334</c:v>
                </c:pt>
                <c:pt idx="1042">
                  <c:v>9.6833333333333336</c:v>
                </c:pt>
                <c:pt idx="1043">
                  <c:v>10.166666666666666</c:v>
                </c:pt>
                <c:pt idx="1044">
                  <c:v>9.7666666666666675</c:v>
                </c:pt>
                <c:pt idx="1045">
                  <c:v>8.4333333333333336</c:v>
                </c:pt>
                <c:pt idx="1046">
                  <c:v>8.8666666666666671</c:v>
                </c:pt>
                <c:pt idx="1047">
                  <c:v>7.8833333333333337</c:v>
                </c:pt>
                <c:pt idx="1048">
                  <c:v>15.4</c:v>
                </c:pt>
                <c:pt idx="1049">
                  <c:v>7.7833333333333332</c:v>
                </c:pt>
                <c:pt idx="1050">
                  <c:v>5.25</c:v>
                </c:pt>
                <c:pt idx="1051">
                  <c:v>3.65</c:v>
                </c:pt>
                <c:pt idx="1052">
                  <c:v>4.5999999999999996</c:v>
                </c:pt>
                <c:pt idx="1053">
                  <c:v>4.9833333333333334</c:v>
                </c:pt>
                <c:pt idx="1054">
                  <c:v>5.1833333333333336</c:v>
                </c:pt>
                <c:pt idx="1055">
                  <c:v>8.4333333333333336</c:v>
                </c:pt>
                <c:pt idx="1056">
                  <c:v>27.116666666666667</c:v>
                </c:pt>
                <c:pt idx="1057">
                  <c:v>5.0999999999999996</c:v>
                </c:pt>
                <c:pt idx="1058">
                  <c:v>7.4</c:v>
                </c:pt>
                <c:pt idx="1059">
                  <c:v>5.583333333333333</c:v>
                </c:pt>
                <c:pt idx="1060">
                  <c:v>4.2333333333333334</c:v>
                </c:pt>
                <c:pt idx="1061">
                  <c:v>14.766666666666667</c:v>
                </c:pt>
                <c:pt idx="1062">
                  <c:v>6.5166666666666666</c:v>
                </c:pt>
                <c:pt idx="1063">
                  <c:v>6.3666666666666663</c:v>
                </c:pt>
                <c:pt idx="1064">
                  <c:v>8.0333333333333332</c:v>
                </c:pt>
                <c:pt idx="1065">
                  <c:v>5.3666666666666663</c:v>
                </c:pt>
                <c:pt idx="1066">
                  <c:v>25.083333333333332</c:v>
                </c:pt>
                <c:pt idx="1067">
                  <c:v>7.5666666666666664</c:v>
                </c:pt>
                <c:pt idx="1068">
                  <c:v>7.5333333333333332</c:v>
                </c:pt>
                <c:pt idx="1069">
                  <c:v>6.6166666666666663</c:v>
                </c:pt>
                <c:pt idx="1070">
                  <c:v>8.1333333333333329</c:v>
                </c:pt>
                <c:pt idx="1071">
                  <c:v>13.883333333333333</c:v>
                </c:pt>
                <c:pt idx="1072">
                  <c:v>12.983333333333333</c:v>
                </c:pt>
                <c:pt idx="1073">
                  <c:v>11.316666666666666</c:v>
                </c:pt>
                <c:pt idx="1074">
                  <c:v>10.4</c:v>
                </c:pt>
                <c:pt idx="1075">
                  <c:v>14.616666666666667</c:v>
                </c:pt>
                <c:pt idx="1076">
                  <c:v>4.1833333333333336</c:v>
                </c:pt>
                <c:pt idx="1077">
                  <c:v>7.9</c:v>
                </c:pt>
                <c:pt idx="1078">
                  <c:v>7.0666666666666664</c:v>
                </c:pt>
                <c:pt idx="1079">
                  <c:v>12.35</c:v>
                </c:pt>
                <c:pt idx="1080">
                  <c:v>13.2</c:v>
                </c:pt>
                <c:pt idx="1081">
                  <c:v>7.1166666666666663</c:v>
                </c:pt>
                <c:pt idx="1082">
                  <c:v>3.2</c:v>
                </c:pt>
                <c:pt idx="1083">
                  <c:v>8.0833333333333339</c:v>
                </c:pt>
                <c:pt idx="1084">
                  <c:v>19.75</c:v>
                </c:pt>
                <c:pt idx="1085">
                  <c:v>12.833333333333334</c:v>
                </c:pt>
                <c:pt idx="1086">
                  <c:v>8.4666666666666668</c:v>
                </c:pt>
                <c:pt idx="1087">
                  <c:v>19.683333333333334</c:v>
                </c:pt>
                <c:pt idx="1088">
                  <c:v>13.05</c:v>
                </c:pt>
                <c:pt idx="1089">
                  <c:v>4.1333333333333337</c:v>
                </c:pt>
                <c:pt idx="1090">
                  <c:v>5.9833333333333334</c:v>
                </c:pt>
                <c:pt idx="1091">
                  <c:v>5.8</c:v>
                </c:pt>
                <c:pt idx="1092">
                  <c:v>6.35</c:v>
                </c:pt>
                <c:pt idx="1093">
                  <c:v>5.4666666666666668</c:v>
                </c:pt>
                <c:pt idx="1094">
                  <c:v>13.516666666666667</c:v>
                </c:pt>
                <c:pt idx="1095">
                  <c:v>7.2166666666666668</c:v>
                </c:pt>
                <c:pt idx="1096">
                  <c:v>5.8166666666666664</c:v>
                </c:pt>
                <c:pt idx="1097">
                  <c:v>9.4333333333333336</c:v>
                </c:pt>
                <c:pt idx="1098">
                  <c:v>4.3</c:v>
                </c:pt>
                <c:pt idx="1099">
                  <c:v>7.4333333333333336</c:v>
                </c:pt>
                <c:pt idx="1100">
                  <c:v>9.8333333333333339</c:v>
                </c:pt>
                <c:pt idx="1101">
                  <c:v>5.3166666666666664</c:v>
                </c:pt>
                <c:pt idx="1102">
                  <c:v>1.9666666666666666</c:v>
                </c:pt>
                <c:pt idx="1103">
                  <c:v>10.683333333333334</c:v>
                </c:pt>
                <c:pt idx="1104">
                  <c:v>10.166666666666666</c:v>
                </c:pt>
                <c:pt idx="1105">
                  <c:v>13.516666666666667</c:v>
                </c:pt>
                <c:pt idx="1106">
                  <c:v>6.6166666666666663</c:v>
                </c:pt>
                <c:pt idx="1107">
                  <c:v>7.1833333333333336</c:v>
                </c:pt>
                <c:pt idx="1108">
                  <c:v>4.3499999999999996</c:v>
                </c:pt>
                <c:pt idx="1109">
                  <c:v>7.2</c:v>
                </c:pt>
                <c:pt idx="1110">
                  <c:v>8.9666666666666668</c:v>
                </c:pt>
                <c:pt idx="1111">
                  <c:v>5.7166666666666668</c:v>
                </c:pt>
                <c:pt idx="1112">
                  <c:v>3.2</c:v>
                </c:pt>
                <c:pt idx="1113">
                  <c:v>5.05</c:v>
                </c:pt>
                <c:pt idx="1114">
                  <c:v>6.4</c:v>
                </c:pt>
                <c:pt idx="1115">
                  <c:v>4.2166666666666668</c:v>
                </c:pt>
                <c:pt idx="1116">
                  <c:v>14.5</c:v>
                </c:pt>
                <c:pt idx="1117">
                  <c:v>5.6</c:v>
                </c:pt>
                <c:pt idx="1118">
                  <c:v>6.8666666666666663</c:v>
                </c:pt>
                <c:pt idx="1119">
                  <c:v>13.516666666666667</c:v>
                </c:pt>
                <c:pt idx="1120">
                  <c:v>4.7833333333333332</c:v>
                </c:pt>
                <c:pt idx="1121">
                  <c:v>3.7166666666666668</c:v>
                </c:pt>
                <c:pt idx="1122">
                  <c:v>11.666666666666666</c:v>
                </c:pt>
                <c:pt idx="1123">
                  <c:v>8.0333333333333332</c:v>
                </c:pt>
                <c:pt idx="1124">
                  <c:v>9.1999999999999993</c:v>
                </c:pt>
                <c:pt idx="1125">
                  <c:v>3.2166666666666668</c:v>
                </c:pt>
                <c:pt idx="1126">
                  <c:v>5.7666666666666666</c:v>
                </c:pt>
                <c:pt idx="1127">
                  <c:v>31.616666666666667</c:v>
                </c:pt>
                <c:pt idx="1128">
                  <c:v>12.833333333333334</c:v>
                </c:pt>
                <c:pt idx="1129">
                  <c:v>7.4833333333333334</c:v>
                </c:pt>
                <c:pt idx="1130">
                  <c:v>16.783333333333335</c:v>
                </c:pt>
                <c:pt idx="1131">
                  <c:v>4.3499999999999996</c:v>
                </c:pt>
                <c:pt idx="1132">
                  <c:v>8.1999999999999993</c:v>
                </c:pt>
                <c:pt idx="1133">
                  <c:v>5.95</c:v>
                </c:pt>
                <c:pt idx="1134">
                  <c:v>5.8666666666666663</c:v>
                </c:pt>
                <c:pt idx="1135">
                  <c:v>8.0333333333333332</c:v>
                </c:pt>
                <c:pt idx="1136">
                  <c:v>8.1</c:v>
                </c:pt>
                <c:pt idx="1137">
                  <c:v>12.433333333333334</c:v>
                </c:pt>
                <c:pt idx="1138">
                  <c:v>13</c:v>
                </c:pt>
                <c:pt idx="1139">
                  <c:v>8.9499999999999993</c:v>
                </c:pt>
                <c:pt idx="1140">
                  <c:v>7.0666666666666664</c:v>
                </c:pt>
                <c:pt idx="1141">
                  <c:v>5.9666666666666668</c:v>
                </c:pt>
                <c:pt idx="1142">
                  <c:v>11.25</c:v>
                </c:pt>
                <c:pt idx="1143">
                  <c:v>6.7333333333333334</c:v>
                </c:pt>
                <c:pt idx="1144">
                  <c:v>11.083333333333334</c:v>
                </c:pt>
                <c:pt idx="1145">
                  <c:v>6.2</c:v>
                </c:pt>
                <c:pt idx="1146">
                  <c:v>7.3833333333333337</c:v>
                </c:pt>
                <c:pt idx="1147">
                  <c:v>9.1166666666666671</c:v>
                </c:pt>
                <c:pt idx="1148">
                  <c:v>8.8833333333333329</c:v>
                </c:pt>
                <c:pt idx="1149">
                  <c:v>3.1833333333333331</c:v>
                </c:pt>
                <c:pt idx="1150">
                  <c:v>5.5</c:v>
                </c:pt>
                <c:pt idx="1151">
                  <c:v>7.083333333333333</c:v>
                </c:pt>
                <c:pt idx="1152">
                  <c:v>6.6166666666666663</c:v>
                </c:pt>
                <c:pt idx="1153">
                  <c:v>6</c:v>
                </c:pt>
                <c:pt idx="1154">
                  <c:v>7.6333333333333337</c:v>
                </c:pt>
                <c:pt idx="1155">
                  <c:v>25.033333333333335</c:v>
                </c:pt>
                <c:pt idx="1156">
                  <c:v>17.116666666666667</c:v>
                </c:pt>
                <c:pt idx="1157">
                  <c:v>15.966666666666667</c:v>
                </c:pt>
                <c:pt idx="1158">
                  <c:v>9.3833333333333329</c:v>
                </c:pt>
                <c:pt idx="1159">
                  <c:v>7.25</c:v>
                </c:pt>
                <c:pt idx="1160">
                  <c:v>4.8</c:v>
                </c:pt>
                <c:pt idx="1161">
                  <c:v>6.0666666666666664</c:v>
                </c:pt>
                <c:pt idx="1162">
                  <c:v>4.2666666666666666</c:v>
                </c:pt>
                <c:pt idx="1163">
                  <c:v>4.45</c:v>
                </c:pt>
                <c:pt idx="1164">
                  <c:v>25.966666666666665</c:v>
                </c:pt>
                <c:pt idx="1165">
                  <c:v>11.816666666666666</c:v>
                </c:pt>
                <c:pt idx="1166">
                  <c:v>3.4833333333333334</c:v>
                </c:pt>
                <c:pt idx="1167">
                  <c:v>9.1</c:v>
                </c:pt>
                <c:pt idx="1168">
                  <c:v>5.2333333333333334</c:v>
                </c:pt>
                <c:pt idx="1169">
                  <c:v>2.0833333333333335</c:v>
                </c:pt>
                <c:pt idx="1170">
                  <c:v>18.466666666666665</c:v>
                </c:pt>
                <c:pt idx="1171">
                  <c:v>8.15</c:v>
                </c:pt>
                <c:pt idx="1172">
                  <c:v>5.9833333333333334</c:v>
                </c:pt>
                <c:pt idx="1173">
                  <c:v>10.983333333333333</c:v>
                </c:pt>
                <c:pt idx="1174">
                  <c:v>16.45</c:v>
                </c:pt>
                <c:pt idx="1175">
                  <c:v>2.4166666666666665</c:v>
                </c:pt>
                <c:pt idx="1176">
                  <c:v>9.3000000000000007</c:v>
                </c:pt>
                <c:pt idx="1177">
                  <c:v>21.85</c:v>
                </c:pt>
                <c:pt idx="1178">
                  <c:v>11.166666666666666</c:v>
                </c:pt>
                <c:pt idx="1179">
                  <c:v>7.45</c:v>
                </c:pt>
                <c:pt idx="1180">
                  <c:v>4.8</c:v>
                </c:pt>
                <c:pt idx="1181">
                  <c:v>21.85</c:v>
                </c:pt>
                <c:pt idx="1182">
                  <c:v>6.6833333333333336</c:v>
                </c:pt>
                <c:pt idx="1183">
                  <c:v>11.166666666666666</c:v>
                </c:pt>
                <c:pt idx="1184">
                  <c:v>9.5500000000000007</c:v>
                </c:pt>
                <c:pt idx="1185">
                  <c:v>7.8</c:v>
                </c:pt>
                <c:pt idx="1186">
                  <c:v>11.333333333333334</c:v>
                </c:pt>
                <c:pt idx="1187">
                  <c:v>12.466666666666667</c:v>
                </c:pt>
                <c:pt idx="1188">
                  <c:v>10.9</c:v>
                </c:pt>
                <c:pt idx="1189">
                  <c:v>5.7833333333333332</c:v>
                </c:pt>
                <c:pt idx="1190">
                  <c:v>13.033333333333333</c:v>
                </c:pt>
                <c:pt idx="1191">
                  <c:v>11.016666666666667</c:v>
                </c:pt>
                <c:pt idx="1192">
                  <c:v>9.7166666666666668</c:v>
                </c:pt>
                <c:pt idx="1193">
                  <c:v>6.666666666666667</c:v>
                </c:pt>
                <c:pt idx="1194">
                  <c:v>10.266666666666667</c:v>
                </c:pt>
                <c:pt idx="1195">
                  <c:v>4.3833333333333337</c:v>
                </c:pt>
                <c:pt idx="1196">
                  <c:v>6.5166666666666666</c:v>
                </c:pt>
                <c:pt idx="1197">
                  <c:v>4.8</c:v>
                </c:pt>
                <c:pt idx="1198">
                  <c:v>3.8</c:v>
                </c:pt>
                <c:pt idx="1199">
                  <c:v>15.366666666666667</c:v>
                </c:pt>
                <c:pt idx="1200">
                  <c:v>8.9833333333333325</c:v>
                </c:pt>
                <c:pt idx="1201">
                  <c:v>4.916666666666667</c:v>
                </c:pt>
                <c:pt idx="1202">
                  <c:v>6.7166666666666668</c:v>
                </c:pt>
                <c:pt idx="1203">
                  <c:v>8.4499999999999993</c:v>
                </c:pt>
                <c:pt idx="1204">
                  <c:v>9.0333333333333332</c:v>
                </c:pt>
                <c:pt idx="1205">
                  <c:v>8.8833333333333329</c:v>
                </c:pt>
                <c:pt idx="1206">
                  <c:v>8.8666666666666671</c:v>
                </c:pt>
                <c:pt idx="1207">
                  <c:v>8.4833333333333325</c:v>
                </c:pt>
                <c:pt idx="1208">
                  <c:v>18.833333333333332</c:v>
                </c:pt>
                <c:pt idx="1209">
                  <c:v>3.3666666666666667</c:v>
                </c:pt>
                <c:pt idx="1210">
                  <c:v>4.5999999999999996</c:v>
                </c:pt>
                <c:pt idx="1211">
                  <c:v>13.666666666666666</c:v>
                </c:pt>
                <c:pt idx="1212">
                  <c:v>10.316666666666666</c:v>
                </c:pt>
                <c:pt idx="1213">
                  <c:v>18.316666666666666</c:v>
                </c:pt>
                <c:pt idx="1214">
                  <c:v>5.3</c:v>
                </c:pt>
                <c:pt idx="1215">
                  <c:v>7.9833333333333334</c:v>
                </c:pt>
                <c:pt idx="1216">
                  <c:v>4.5</c:v>
                </c:pt>
                <c:pt idx="1217">
                  <c:v>3.7833333333333332</c:v>
                </c:pt>
                <c:pt idx="1218">
                  <c:v>5.5</c:v>
                </c:pt>
                <c:pt idx="1219">
                  <c:v>12.883333333333333</c:v>
                </c:pt>
                <c:pt idx="1220">
                  <c:v>13.366666666666667</c:v>
                </c:pt>
                <c:pt idx="1221">
                  <c:v>7.7833333333333332</c:v>
                </c:pt>
                <c:pt idx="1222">
                  <c:v>9.6</c:v>
                </c:pt>
                <c:pt idx="1223">
                  <c:v>12.9</c:v>
                </c:pt>
                <c:pt idx="1224">
                  <c:v>3.4833333333333334</c:v>
                </c:pt>
                <c:pt idx="1225">
                  <c:v>5.7166666666666668</c:v>
                </c:pt>
                <c:pt idx="1226">
                  <c:v>14.5</c:v>
                </c:pt>
                <c:pt idx="1227">
                  <c:v>7.9833333333333334</c:v>
                </c:pt>
                <c:pt idx="1228">
                  <c:v>2.4166666666666665</c:v>
                </c:pt>
                <c:pt idx="1229">
                  <c:v>8.0833333333333339</c:v>
                </c:pt>
                <c:pt idx="1230">
                  <c:v>6.8</c:v>
                </c:pt>
                <c:pt idx="1231">
                  <c:v>5.7</c:v>
                </c:pt>
                <c:pt idx="1232">
                  <c:v>9.5500000000000007</c:v>
                </c:pt>
                <c:pt idx="1233">
                  <c:v>8.6833333333333336</c:v>
                </c:pt>
                <c:pt idx="1234">
                  <c:v>3.7833333333333332</c:v>
                </c:pt>
                <c:pt idx="1235">
                  <c:v>5.5333333333333332</c:v>
                </c:pt>
                <c:pt idx="1236">
                  <c:v>18.8</c:v>
                </c:pt>
                <c:pt idx="1237">
                  <c:v>5.8</c:v>
                </c:pt>
                <c:pt idx="1238">
                  <c:v>4.1500000000000004</c:v>
                </c:pt>
                <c:pt idx="1239">
                  <c:v>22.3</c:v>
                </c:pt>
                <c:pt idx="1240">
                  <c:v>12.6</c:v>
                </c:pt>
                <c:pt idx="1241">
                  <c:v>4.75</c:v>
                </c:pt>
                <c:pt idx="1242">
                  <c:v>5.35</c:v>
                </c:pt>
                <c:pt idx="1243">
                  <c:v>11.416666666666666</c:v>
                </c:pt>
                <c:pt idx="1244">
                  <c:v>11.466666666666667</c:v>
                </c:pt>
                <c:pt idx="1245">
                  <c:v>7.6166666666666663</c:v>
                </c:pt>
                <c:pt idx="1246">
                  <c:v>4.8</c:v>
                </c:pt>
                <c:pt idx="1247">
                  <c:v>6.0333333333333332</c:v>
                </c:pt>
                <c:pt idx="1248">
                  <c:v>4.5999999999999996</c:v>
                </c:pt>
                <c:pt idx="1249">
                  <c:v>11.066666666666666</c:v>
                </c:pt>
                <c:pt idx="1250">
                  <c:v>9.1166666666666671</c:v>
                </c:pt>
                <c:pt idx="1251">
                  <c:v>8.4166666666666661</c:v>
                </c:pt>
                <c:pt idx="1252">
                  <c:v>7.0333333333333332</c:v>
                </c:pt>
                <c:pt idx="1253">
                  <c:v>5.7666666666666666</c:v>
                </c:pt>
                <c:pt idx="1254">
                  <c:v>22.133333333333333</c:v>
                </c:pt>
                <c:pt idx="1255">
                  <c:v>15.016666666666667</c:v>
                </c:pt>
                <c:pt idx="1256">
                  <c:v>5.166666666666667</c:v>
                </c:pt>
                <c:pt idx="1257">
                  <c:v>8.15</c:v>
                </c:pt>
                <c:pt idx="1258">
                  <c:v>10.866666666666667</c:v>
                </c:pt>
                <c:pt idx="1259">
                  <c:v>8.25</c:v>
                </c:pt>
                <c:pt idx="1260">
                  <c:v>6.7333333333333334</c:v>
                </c:pt>
                <c:pt idx="1261">
                  <c:v>2.4500000000000002</c:v>
                </c:pt>
                <c:pt idx="1262">
                  <c:v>3.6666666666666665</c:v>
                </c:pt>
                <c:pt idx="1263">
                  <c:v>11.833333333333334</c:v>
                </c:pt>
                <c:pt idx="1264">
                  <c:v>15.733333333333333</c:v>
                </c:pt>
                <c:pt idx="1265">
                  <c:v>5.1833333333333336</c:v>
                </c:pt>
                <c:pt idx="1266">
                  <c:v>10.483333333333333</c:v>
                </c:pt>
                <c:pt idx="1267">
                  <c:v>6.7333333333333334</c:v>
                </c:pt>
                <c:pt idx="1268">
                  <c:v>10.983333333333333</c:v>
                </c:pt>
                <c:pt idx="1269">
                  <c:v>11.65</c:v>
                </c:pt>
                <c:pt idx="1270">
                  <c:v>5.1333333333333337</c:v>
                </c:pt>
                <c:pt idx="1271">
                  <c:v>4.7333333333333334</c:v>
                </c:pt>
                <c:pt idx="1272">
                  <c:v>4.2166666666666668</c:v>
                </c:pt>
                <c:pt idx="1273">
                  <c:v>2.0833333333333335</c:v>
                </c:pt>
                <c:pt idx="1274">
                  <c:v>10.966666666666667</c:v>
                </c:pt>
                <c:pt idx="1275">
                  <c:v>7.3166666666666664</c:v>
                </c:pt>
                <c:pt idx="1276">
                  <c:v>14.733333333333333</c:v>
                </c:pt>
                <c:pt idx="1277">
                  <c:v>7.6333333333333337</c:v>
                </c:pt>
                <c:pt idx="1278">
                  <c:v>15.85</c:v>
                </c:pt>
                <c:pt idx="1279">
                  <c:v>12.25</c:v>
                </c:pt>
                <c:pt idx="1280">
                  <c:v>3.15</c:v>
                </c:pt>
                <c:pt idx="1281">
                  <c:v>8.8166666666666664</c:v>
                </c:pt>
                <c:pt idx="1282">
                  <c:v>7.85</c:v>
                </c:pt>
                <c:pt idx="1283">
                  <c:v>6.9833333333333334</c:v>
                </c:pt>
                <c:pt idx="1284">
                  <c:v>13.5</c:v>
                </c:pt>
                <c:pt idx="1285">
                  <c:v>5.5333333333333332</c:v>
                </c:pt>
                <c:pt idx="1286">
                  <c:v>12.533333333333333</c:v>
                </c:pt>
                <c:pt idx="1287">
                  <c:v>6.7</c:v>
                </c:pt>
                <c:pt idx="1288">
                  <c:v>21.116666666666667</c:v>
                </c:pt>
                <c:pt idx="1289">
                  <c:v>20.883333333333333</c:v>
                </c:pt>
                <c:pt idx="1290">
                  <c:v>18.25</c:v>
                </c:pt>
                <c:pt idx="1291">
                  <c:v>19.483333333333334</c:v>
                </c:pt>
                <c:pt idx="1292">
                  <c:v>5.7666666666666666</c:v>
                </c:pt>
                <c:pt idx="1293">
                  <c:v>11.45</c:v>
                </c:pt>
                <c:pt idx="1294">
                  <c:v>9.9833333333333325</c:v>
                </c:pt>
                <c:pt idx="1295">
                  <c:v>5.416666666666667</c:v>
                </c:pt>
                <c:pt idx="1296">
                  <c:v>10.683333333333334</c:v>
                </c:pt>
                <c:pt idx="1297">
                  <c:v>5.9333333333333336</c:v>
                </c:pt>
                <c:pt idx="1298">
                  <c:v>8.0666666666666664</c:v>
                </c:pt>
                <c:pt idx="1299">
                  <c:v>14.766666666666667</c:v>
                </c:pt>
                <c:pt idx="1300">
                  <c:v>5.0333333333333332</c:v>
                </c:pt>
                <c:pt idx="1301">
                  <c:v>6.5166666666666666</c:v>
                </c:pt>
                <c:pt idx="1302">
                  <c:v>4.166666666666667</c:v>
                </c:pt>
                <c:pt idx="1303">
                  <c:v>8.2666666666666675</c:v>
                </c:pt>
                <c:pt idx="1304">
                  <c:v>10.866666666666667</c:v>
                </c:pt>
                <c:pt idx="1305">
                  <c:v>7.916666666666667</c:v>
                </c:pt>
                <c:pt idx="1306">
                  <c:v>9.65</c:v>
                </c:pt>
                <c:pt idx="1307">
                  <c:v>11.35</c:v>
                </c:pt>
                <c:pt idx="1308">
                  <c:v>11.233333333333333</c:v>
                </c:pt>
                <c:pt idx="1309">
                  <c:v>6.833333333333333</c:v>
                </c:pt>
                <c:pt idx="1310">
                  <c:v>14.333333333333334</c:v>
                </c:pt>
                <c:pt idx="1311">
                  <c:v>6.45</c:v>
                </c:pt>
                <c:pt idx="1312">
                  <c:v>3.8333333333333335</c:v>
                </c:pt>
                <c:pt idx="1313">
                  <c:v>11.883333333333333</c:v>
                </c:pt>
                <c:pt idx="1314">
                  <c:v>13.783333333333333</c:v>
                </c:pt>
                <c:pt idx="1315">
                  <c:v>17.600000000000001</c:v>
                </c:pt>
                <c:pt idx="1316">
                  <c:v>3.8666666666666667</c:v>
                </c:pt>
                <c:pt idx="1317">
                  <c:v>6.7333333333333334</c:v>
                </c:pt>
                <c:pt idx="1318">
                  <c:v>8.6333333333333329</c:v>
                </c:pt>
                <c:pt idx="1319">
                  <c:v>6.1833333333333336</c:v>
                </c:pt>
                <c:pt idx="1320">
                  <c:v>10.1</c:v>
                </c:pt>
                <c:pt idx="1321">
                  <c:v>3.6833333333333331</c:v>
                </c:pt>
                <c:pt idx="1322">
                  <c:v>2.4666666666666668</c:v>
                </c:pt>
                <c:pt idx="1323">
                  <c:v>14.133333333333333</c:v>
                </c:pt>
                <c:pt idx="1324">
                  <c:v>4.3166666666666664</c:v>
                </c:pt>
                <c:pt idx="1325">
                  <c:v>2.5333333333333332</c:v>
                </c:pt>
                <c:pt idx="1326">
                  <c:v>13.666666666666666</c:v>
                </c:pt>
                <c:pt idx="1327">
                  <c:v>6.6166666666666663</c:v>
                </c:pt>
                <c:pt idx="1328">
                  <c:v>14.416666666666666</c:v>
                </c:pt>
                <c:pt idx="1329">
                  <c:v>5.5333333333333332</c:v>
                </c:pt>
                <c:pt idx="1330">
                  <c:v>5.4333333333333336</c:v>
                </c:pt>
                <c:pt idx="1331">
                  <c:v>4.8</c:v>
                </c:pt>
                <c:pt idx="1332">
                  <c:v>5.7833333333333332</c:v>
                </c:pt>
                <c:pt idx="1333">
                  <c:v>23.583333333333332</c:v>
                </c:pt>
                <c:pt idx="1334">
                  <c:v>4.2166666666666668</c:v>
                </c:pt>
                <c:pt idx="1335">
                  <c:v>6.5</c:v>
                </c:pt>
                <c:pt idx="1336">
                  <c:v>6.2166666666666668</c:v>
                </c:pt>
                <c:pt idx="1337">
                  <c:v>7</c:v>
                </c:pt>
                <c:pt idx="1338">
                  <c:v>5.15</c:v>
                </c:pt>
                <c:pt idx="1339">
                  <c:v>6.9</c:v>
                </c:pt>
                <c:pt idx="1340">
                  <c:v>11.65</c:v>
                </c:pt>
                <c:pt idx="1341">
                  <c:v>7.6166666666666663</c:v>
                </c:pt>
                <c:pt idx="1342">
                  <c:v>6.7</c:v>
                </c:pt>
                <c:pt idx="1343">
                  <c:v>5.8666666666666663</c:v>
                </c:pt>
                <c:pt idx="1344">
                  <c:v>3.3</c:v>
                </c:pt>
                <c:pt idx="1345">
                  <c:v>5.65</c:v>
                </c:pt>
                <c:pt idx="1346">
                  <c:v>13.9</c:v>
                </c:pt>
                <c:pt idx="1347">
                  <c:v>11.166666666666666</c:v>
                </c:pt>
                <c:pt idx="1348">
                  <c:v>4.6166666666666663</c:v>
                </c:pt>
                <c:pt idx="1349">
                  <c:v>3.8166666666666669</c:v>
                </c:pt>
                <c:pt idx="1350">
                  <c:v>4.333333333333333</c:v>
                </c:pt>
                <c:pt idx="1351">
                  <c:v>6.666666666666667</c:v>
                </c:pt>
                <c:pt idx="1352">
                  <c:v>9.35</c:v>
                </c:pt>
                <c:pt idx="1353">
                  <c:v>6.9666666666666668</c:v>
                </c:pt>
                <c:pt idx="1354">
                  <c:v>7.1833333333333336</c:v>
                </c:pt>
                <c:pt idx="1355">
                  <c:v>5.45</c:v>
                </c:pt>
                <c:pt idx="1356">
                  <c:v>3.1833333333333331</c:v>
                </c:pt>
                <c:pt idx="1357">
                  <c:v>5.5333333333333332</c:v>
                </c:pt>
                <c:pt idx="1358">
                  <c:v>5.7333333333333334</c:v>
                </c:pt>
                <c:pt idx="1359">
                  <c:v>9.25</c:v>
                </c:pt>
                <c:pt idx="1360">
                  <c:v>2.6166666666666667</c:v>
                </c:pt>
                <c:pt idx="1361">
                  <c:v>7.5</c:v>
                </c:pt>
                <c:pt idx="1362">
                  <c:v>13.733333333333333</c:v>
                </c:pt>
                <c:pt idx="1363">
                  <c:v>3.8833333333333333</c:v>
                </c:pt>
                <c:pt idx="1364">
                  <c:v>7.5333333333333332</c:v>
                </c:pt>
                <c:pt idx="1365">
                  <c:v>6.7333333333333334</c:v>
                </c:pt>
                <c:pt idx="1366">
                  <c:v>3.3666666666666667</c:v>
                </c:pt>
                <c:pt idx="1367">
                  <c:v>5.2666666666666666</c:v>
                </c:pt>
                <c:pt idx="1368">
                  <c:v>10.050000000000001</c:v>
                </c:pt>
                <c:pt idx="1369">
                  <c:v>5.25</c:v>
                </c:pt>
                <c:pt idx="1370">
                  <c:v>4.5</c:v>
                </c:pt>
                <c:pt idx="1371">
                  <c:v>13.216666666666667</c:v>
                </c:pt>
                <c:pt idx="1372">
                  <c:v>19.75</c:v>
                </c:pt>
                <c:pt idx="1373">
                  <c:v>8.1999999999999993</c:v>
                </c:pt>
                <c:pt idx="1374">
                  <c:v>5.2333333333333334</c:v>
                </c:pt>
                <c:pt idx="1375">
                  <c:v>9.1666666666666661</c:v>
                </c:pt>
                <c:pt idx="1376">
                  <c:v>14.416666666666666</c:v>
                </c:pt>
                <c:pt idx="1377">
                  <c:v>3.2833333333333332</c:v>
                </c:pt>
                <c:pt idx="1378">
                  <c:v>3.2</c:v>
                </c:pt>
                <c:pt idx="1379">
                  <c:v>6.7833333333333332</c:v>
                </c:pt>
                <c:pt idx="1380">
                  <c:v>16.916666666666668</c:v>
                </c:pt>
                <c:pt idx="1381">
                  <c:v>23.983333333333334</c:v>
                </c:pt>
                <c:pt idx="1382">
                  <c:v>8.9833333333333325</c:v>
                </c:pt>
                <c:pt idx="1383">
                  <c:v>3.6666666666666665</c:v>
                </c:pt>
                <c:pt idx="1384">
                  <c:v>7.0166666666666666</c:v>
                </c:pt>
                <c:pt idx="1385">
                  <c:v>4.0333333333333332</c:v>
                </c:pt>
                <c:pt idx="1386">
                  <c:v>4.3166666666666664</c:v>
                </c:pt>
                <c:pt idx="1387">
                  <c:v>13.55</c:v>
                </c:pt>
                <c:pt idx="1388">
                  <c:v>6.6</c:v>
                </c:pt>
                <c:pt idx="1389">
                  <c:v>7.3166666666666664</c:v>
                </c:pt>
                <c:pt idx="1390">
                  <c:v>4.7166666666666668</c:v>
                </c:pt>
                <c:pt idx="1391">
                  <c:v>7.3833333333333337</c:v>
                </c:pt>
                <c:pt idx="1392">
                  <c:v>6.75</c:v>
                </c:pt>
                <c:pt idx="1393">
                  <c:v>6.4666666666666668</c:v>
                </c:pt>
                <c:pt idx="1394">
                  <c:v>7.3166666666666664</c:v>
                </c:pt>
                <c:pt idx="1395">
                  <c:v>22.383333333333333</c:v>
                </c:pt>
                <c:pt idx="1396">
                  <c:v>7.4333333333333336</c:v>
                </c:pt>
                <c:pt idx="1397">
                  <c:v>4.916666666666667</c:v>
                </c:pt>
                <c:pt idx="1398">
                  <c:v>5.166666666666667</c:v>
                </c:pt>
                <c:pt idx="1399">
                  <c:v>6.1166666666666663</c:v>
                </c:pt>
                <c:pt idx="1400">
                  <c:v>8.6333333333333329</c:v>
                </c:pt>
                <c:pt idx="1401">
                  <c:v>7.0333333333333332</c:v>
                </c:pt>
                <c:pt idx="1402">
                  <c:v>4.05</c:v>
                </c:pt>
                <c:pt idx="1403">
                  <c:v>6.833333333333333</c:v>
                </c:pt>
                <c:pt idx="1404">
                  <c:v>3.85</c:v>
                </c:pt>
                <c:pt idx="1405">
                  <c:v>19.683333333333334</c:v>
                </c:pt>
                <c:pt idx="1406">
                  <c:v>2.8</c:v>
                </c:pt>
                <c:pt idx="1407">
                  <c:v>8.15</c:v>
                </c:pt>
                <c:pt idx="1408">
                  <c:v>8.9333333333333336</c:v>
                </c:pt>
                <c:pt idx="1409">
                  <c:v>18.833333333333332</c:v>
                </c:pt>
                <c:pt idx="1410">
                  <c:v>11.583333333333334</c:v>
                </c:pt>
                <c:pt idx="1411">
                  <c:v>7</c:v>
                </c:pt>
                <c:pt idx="1412">
                  <c:v>4.5999999999999996</c:v>
                </c:pt>
                <c:pt idx="1413">
                  <c:v>6.0333333333333332</c:v>
                </c:pt>
                <c:pt idx="1414">
                  <c:v>2.7833333333333332</c:v>
                </c:pt>
                <c:pt idx="1415">
                  <c:v>8.6333333333333329</c:v>
                </c:pt>
                <c:pt idx="1416">
                  <c:v>7.5333333333333332</c:v>
                </c:pt>
                <c:pt idx="1417">
                  <c:v>4.3166666666666664</c:v>
                </c:pt>
                <c:pt idx="1418">
                  <c:v>14.85</c:v>
                </c:pt>
                <c:pt idx="1419">
                  <c:v>13.433333333333334</c:v>
                </c:pt>
                <c:pt idx="1420">
                  <c:v>8.8666666666666671</c:v>
                </c:pt>
                <c:pt idx="1421">
                  <c:v>5.2</c:v>
                </c:pt>
                <c:pt idx="1422">
                  <c:v>4.916666666666667</c:v>
                </c:pt>
                <c:pt idx="1423">
                  <c:v>5.416666666666667</c:v>
                </c:pt>
                <c:pt idx="1424">
                  <c:v>5.0166666666666666</c:v>
                </c:pt>
                <c:pt idx="1425">
                  <c:v>2.8</c:v>
                </c:pt>
                <c:pt idx="1426">
                  <c:v>22.316666666666666</c:v>
                </c:pt>
                <c:pt idx="1427">
                  <c:v>6.2333333333333334</c:v>
                </c:pt>
                <c:pt idx="1428">
                  <c:v>7.7833333333333332</c:v>
                </c:pt>
                <c:pt idx="1429">
                  <c:v>4.6166666666666663</c:v>
                </c:pt>
                <c:pt idx="1430">
                  <c:v>7.4</c:v>
                </c:pt>
                <c:pt idx="1431">
                  <c:v>8.15</c:v>
                </c:pt>
                <c:pt idx="1432">
                  <c:v>6.85</c:v>
                </c:pt>
                <c:pt idx="1433">
                  <c:v>9.1666666666666661</c:v>
                </c:pt>
                <c:pt idx="1434">
                  <c:v>4.666666666666667</c:v>
                </c:pt>
                <c:pt idx="1435">
                  <c:v>4.4000000000000004</c:v>
                </c:pt>
                <c:pt idx="1436">
                  <c:v>10.85</c:v>
                </c:pt>
                <c:pt idx="1437">
                  <c:v>12.516666666666667</c:v>
                </c:pt>
                <c:pt idx="1438">
                  <c:v>4.083333333333333</c:v>
                </c:pt>
                <c:pt idx="1439">
                  <c:v>13.066666666666666</c:v>
                </c:pt>
                <c:pt idx="1440">
                  <c:v>4.2333333333333334</c:v>
                </c:pt>
                <c:pt idx="1441">
                  <c:v>12.283333333333333</c:v>
                </c:pt>
                <c:pt idx="1442">
                  <c:v>3.55</c:v>
                </c:pt>
                <c:pt idx="1443">
                  <c:v>16.766666666666666</c:v>
                </c:pt>
                <c:pt idx="1444">
                  <c:v>11.15</c:v>
                </c:pt>
                <c:pt idx="1445">
                  <c:v>5.2833333333333332</c:v>
                </c:pt>
                <c:pt idx="1446">
                  <c:v>7.6166666666666663</c:v>
                </c:pt>
                <c:pt idx="1447">
                  <c:v>23.033333333333335</c:v>
                </c:pt>
                <c:pt idx="1448">
                  <c:v>5.8</c:v>
                </c:pt>
                <c:pt idx="1449">
                  <c:v>4.9000000000000004</c:v>
                </c:pt>
                <c:pt idx="1450">
                  <c:v>11.4</c:v>
                </c:pt>
                <c:pt idx="1451">
                  <c:v>9.2833333333333332</c:v>
                </c:pt>
                <c:pt idx="1452">
                  <c:v>10.4</c:v>
                </c:pt>
                <c:pt idx="1453">
                  <c:v>5.7166666666666668</c:v>
                </c:pt>
                <c:pt idx="1454">
                  <c:v>3.8333333333333335</c:v>
                </c:pt>
                <c:pt idx="1455">
                  <c:v>7.7833333333333332</c:v>
                </c:pt>
                <c:pt idx="1456">
                  <c:v>13.816666666666666</c:v>
                </c:pt>
                <c:pt idx="1457">
                  <c:v>7.7333333333333334</c:v>
                </c:pt>
                <c:pt idx="1458">
                  <c:v>3.1166666666666667</c:v>
                </c:pt>
                <c:pt idx="1459">
                  <c:v>11.083333333333334</c:v>
                </c:pt>
                <c:pt idx="1460">
                  <c:v>2.4166666666666665</c:v>
                </c:pt>
                <c:pt idx="1461">
                  <c:v>3.35</c:v>
                </c:pt>
                <c:pt idx="1462">
                  <c:v>10.8</c:v>
                </c:pt>
                <c:pt idx="1463">
                  <c:v>11.966666666666667</c:v>
                </c:pt>
                <c:pt idx="1464">
                  <c:v>5.5333333333333332</c:v>
                </c:pt>
                <c:pt idx="1465">
                  <c:v>8.6999999999999993</c:v>
                </c:pt>
                <c:pt idx="1466">
                  <c:v>5.4</c:v>
                </c:pt>
                <c:pt idx="1467">
                  <c:v>4.6166666666666663</c:v>
                </c:pt>
                <c:pt idx="1468">
                  <c:v>9.0166666666666675</c:v>
                </c:pt>
                <c:pt idx="1469">
                  <c:v>3.3333333333333335</c:v>
                </c:pt>
                <c:pt idx="1470">
                  <c:v>4.8166666666666664</c:v>
                </c:pt>
                <c:pt idx="1471">
                  <c:v>6.166666666666667</c:v>
                </c:pt>
                <c:pt idx="1472">
                  <c:v>11.466666666666667</c:v>
                </c:pt>
                <c:pt idx="1473">
                  <c:v>5.2666666666666666</c:v>
                </c:pt>
                <c:pt idx="1474">
                  <c:v>5.5333333333333332</c:v>
                </c:pt>
                <c:pt idx="1475">
                  <c:v>7.7333333333333334</c:v>
                </c:pt>
                <c:pt idx="1476">
                  <c:v>3.4833333333333334</c:v>
                </c:pt>
                <c:pt idx="1477">
                  <c:v>4.1333333333333337</c:v>
                </c:pt>
                <c:pt idx="1478">
                  <c:v>5.3</c:v>
                </c:pt>
                <c:pt idx="1479">
                  <c:v>7.7833333333333332</c:v>
                </c:pt>
                <c:pt idx="1480">
                  <c:v>6.4666666666666668</c:v>
                </c:pt>
                <c:pt idx="1481">
                  <c:v>16.783333333333335</c:v>
                </c:pt>
                <c:pt idx="1482">
                  <c:v>7.95</c:v>
                </c:pt>
                <c:pt idx="1483">
                  <c:v>6.85</c:v>
                </c:pt>
                <c:pt idx="1484">
                  <c:v>30.866666666666667</c:v>
                </c:pt>
                <c:pt idx="1485">
                  <c:v>13.75</c:v>
                </c:pt>
                <c:pt idx="1486">
                  <c:v>13.55</c:v>
                </c:pt>
                <c:pt idx="1487">
                  <c:v>9.25</c:v>
                </c:pt>
                <c:pt idx="1488">
                  <c:v>8.1</c:v>
                </c:pt>
                <c:pt idx="1489">
                  <c:v>8.1999999999999993</c:v>
                </c:pt>
                <c:pt idx="1490">
                  <c:v>12.983333333333333</c:v>
                </c:pt>
                <c:pt idx="1491">
                  <c:v>3.9666666666666668</c:v>
                </c:pt>
                <c:pt idx="1492">
                  <c:v>8.7833333333333332</c:v>
                </c:pt>
                <c:pt idx="1493">
                  <c:v>7.2166666666666668</c:v>
                </c:pt>
                <c:pt idx="1494">
                  <c:v>10.35</c:v>
                </c:pt>
                <c:pt idx="1495">
                  <c:v>8.8833333333333329</c:v>
                </c:pt>
                <c:pt idx="1496">
                  <c:v>5.4333333333333336</c:v>
                </c:pt>
                <c:pt idx="1497">
                  <c:v>6.4</c:v>
                </c:pt>
                <c:pt idx="1498">
                  <c:v>4.5166666666666666</c:v>
                </c:pt>
                <c:pt idx="1499">
                  <c:v>11.8</c:v>
                </c:pt>
                <c:pt idx="1500">
                  <c:v>7.583333333333333</c:v>
                </c:pt>
                <c:pt idx="1501">
                  <c:v>9.35</c:v>
                </c:pt>
                <c:pt idx="1502">
                  <c:v>9.6833333333333336</c:v>
                </c:pt>
                <c:pt idx="1503">
                  <c:v>4.1500000000000004</c:v>
                </c:pt>
                <c:pt idx="1504">
                  <c:v>4.583333333333333</c:v>
                </c:pt>
                <c:pt idx="1505">
                  <c:v>6.6333333333333337</c:v>
                </c:pt>
                <c:pt idx="1506">
                  <c:v>14.15</c:v>
                </c:pt>
                <c:pt idx="1507">
                  <c:v>12.25</c:v>
                </c:pt>
                <c:pt idx="1508">
                  <c:v>4.166666666666667</c:v>
                </c:pt>
                <c:pt idx="1509">
                  <c:v>5.5666666666666664</c:v>
                </c:pt>
                <c:pt idx="1510">
                  <c:v>17.083333333333332</c:v>
                </c:pt>
                <c:pt idx="1511">
                  <c:v>9.3166666666666664</c:v>
                </c:pt>
                <c:pt idx="1512">
                  <c:v>9.9</c:v>
                </c:pt>
                <c:pt idx="1513">
                  <c:v>4.75</c:v>
                </c:pt>
                <c:pt idx="1514">
                  <c:v>16.600000000000001</c:v>
                </c:pt>
                <c:pt idx="1515">
                  <c:v>9.25</c:v>
                </c:pt>
                <c:pt idx="1516">
                  <c:v>4.2166666666666668</c:v>
                </c:pt>
                <c:pt idx="1517">
                  <c:v>3.85</c:v>
                </c:pt>
                <c:pt idx="1518">
                  <c:v>17.733333333333334</c:v>
                </c:pt>
                <c:pt idx="1519">
                  <c:v>7.2833333333333332</c:v>
                </c:pt>
                <c:pt idx="1520">
                  <c:v>7.3166666666666664</c:v>
                </c:pt>
                <c:pt idx="1521">
                  <c:v>14.05</c:v>
                </c:pt>
                <c:pt idx="1522">
                  <c:v>2.4166666666666665</c:v>
                </c:pt>
                <c:pt idx="1523">
                  <c:v>13.166666666666666</c:v>
                </c:pt>
                <c:pt idx="1524">
                  <c:v>2.4166666666666665</c:v>
                </c:pt>
                <c:pt idx="1525">
                  <c:v>4.5999999999999996</c:v>
                </c:pt>
                <c:pt idx="1526">
                  <c:v>13.116666666666667</c:v>
                </c:pt>
                <c:pt idx="1527">
                  <c:v>9.0166666666666675</c:v>
                </c:pt>
                <c:pt idx="1528">
                  <c:v>3.1333333333333333</c:v>
                </c:pt>
                <c:pt idx="1529">
                  <c:v>12.083333333333334</c:v>
                </c:pt>
                <c:pt idx="1530">
                  <c:v>7.45</c:v>
                </c:pt>
                <c:pt idx="1531">
                  <c:v>6.7833333333333332</c:v>
                </c:pt>
                <c:pt idx="1532">
                  <c:v>5.666666666666667</c:v>
                </c:pt>
                <c:pt idx="1533">
                  <c:v>3.35</c:v>
                </c:pt>
                <c:pt idx="1534">
                  <c:v>11.733333333333333</c:v>
                </c:pt>
                <c:pt idx="1535">
                  <c:v>9.6166666666666671</c:v>
                </c:pt>
                <c:pt idx="1536">
                  <c:v>22.466666666666665</c:v>
                </c:pt>
                <c:pt idx="1537">
                  <c:v>15.766666666666667</c:v>
                </c:pt>
                <c:pt idx="1538">
                  <c:v>19.833333333333332</c:v>
                </c:pt>
                <c:pt idx="1539">
                  <c:v>6.3166666666666664</c:v>
                </c:pt>
                <c:pt idx="1540">
                  <c:v>8.3833333333333329</c:v>
                </c:pt>
                <c:pt idx="1541">
                  <c:v>13.416666666666666</c:v>
                </c:pt>
                <c:pt idx="1542">
                  <c:v>6.4833333333333334</c:v>
                </c:pt>
                <c:pt idx="1543">
                  <c:v>6.1333333333333337</c:v>
                </c:pt>
                <c:pt idx="1544">
                  <c:v>7.9833333333333334</c:v>
                </c:pt>
                <c:pt idx="1545">
                  <c:v>11.833333333333334</c:v>
                </c:pt>
                <c:pt idx="1546">
                  <c:v>7.9666666666666668</c:v>
                </c:pt>
                <c:pt idx="1547">
                  <c:v>9.5500000000000007</c:v>
                </c:pt>
                <c:pt idx="1548">
                  <c:v>4.5166666666666666</c:v>
                </c:pt>
                <c:pt idx="1549">
                  <c:v>3.8</c:v>
                </c:pt>
                <c:pt idx="1550">
                  <c:v>7.25</c:v>
                </c:pt>
                <c:pt idx="1551">
                  <c:v>8.0333333333333332</c:v>
                </c:pt>
                <c:pt idx="1552">
                  <c:v>19.8</c:v>
                </c:pt>
                <c:pt idx="1553">
                  <c:v>7.5</c:v>
                </c:pt>
                <c:pt idx="1554">
                  <c:v>14.033333333333333</c:v>
                </c:pt>
                <c:pt idx="1555">
                  <c:v>5.45</c:v>
                </c:pt>
                <c:pt idx="1556">
                  <c:v>5.4</c:v>
                </c:pt>
                <c:pt idx="1557">
                  <c:v>9.6666666666666661</c:v>
                </c:pt>
                <c:pt idx="1558">
                  <c:v>3.1833333333333331</c:v>
                </c:pt>
                <c:pt idx="1559">
                  <c:v>8.4333333333333336</c:v>
                </c:pt>
                <c:pt idx="1560">
                  <c:v>2.2333333333333334</c:v>
                </c:pt>
                <c:pt idx="1561">
                  <c:v>15.883333333333333</c:v>
                </c:pt>
                <c:pt idx="1562">
                  <c:v>13.033333333333333</c:v>
                </c:pt>
                <c:pt idx="1563">
                  <c:v>14.016666666666667</c:v>
                </c:pt>
                <c:pt idx="1564">
                  <c:v>16.516666666666666</c:v>
                </c:pt>
                <c:pt idx="1565">
                  <c:v>6.7333333333333334</c:v>
                </c:pt>
                <c:pt idx="1566">
                  <c:v>12.2</c:v>
                </c:pt>
                <c:pt idx="1567">
                  <c:v>2.4166666666666665</c:v>
                </c:pt>
                <c:pt idx="1568">
                  <c:v>6</c:v>
                </c:pt>
                <c:pt idx="1569">
                  <c:v>9.65</c:v>
                </c:pt>
                <c:pt idx="1570">
                  <c:v>4.416666666666667</c:v>
                </c:pt>
                <c:pt idx="1571">
                  <c:v>18.766666666666666</c:v>
                </c:pt>
                <c:pt idx="1572">
                  <c:v>8.8333333333333339</c:v>
                </c:pt>
                <c:pt idx="1573">
                  <c:v>8.2833333333333332</c:v>
                </c:pt>
                <c:pt idx="1574">
                  <c:v>11.1</c:v>
                </c:pt>
                <c:pt idx="1575">
                  <c:v>14.583333333333334</c:v>
                </c:pt>
                <c:pt idx="1576">
                  <c:v>17.100000000000001</c:v>
                </c:pt>
                <c:pt idx="1577">
                  <c:v>14.216666666666667</c:v>
                </c:pt>
                <c:pt idx="1578">
                  <c:v>2.4166666666666665</c:v>
                </c:pt>
                <c:pt idx="1579">
                  <c:v>8.3666666666666671</c:v>
                </c:pt>
                <c:pt idx="1580">
                  <c:v>7.0333333333333332</c:v>
                </c:pt>
                <c:pt idx="1581">
                  <c:v>10.266666666666667</c:v>
                </c:pt>
                <c:pt idx="1582">
                  <c:v>5.2833333333333332</c:v>
                </c:pt>
                <c:pt idx="1583">
                  <c:v>7.8833333333333337</c:v>
                </c:pt>
                <c:pt idx="1584">
                  <c:v>13.883333333333333</c:v>
                </c:pt>
                <c:pt idx="1585">
                  <c:v>10</c:v>
                </c:pt>
                <c:pt idx="1586">
                  <c:v>7.8</c:v>
                </c:pt>
                <c:pt idx="1587">
                  <c:v>3.9333333333333331</c:v>
                </c:pt>
                <c:pt idx="1588">
                  <c:v>4.8833333333333337</c:v>
                </c:pt>
                <c:pt idx="1589">
                  <c:v>11</c:v>
                </c:pt>
                <c:pt idx="1590">
                  <c:v>5.0666666666666664</c:v>
                </c:pt>
                <c:pt idx="1591">
                  <c:v>7.2166666666666668</c:v>
                </c:pt>
                <c:pt idx="1592">
                  <c:v>9.65</c:v>
                </c:pt>
                <c:pt idx="1593">
                  <c:v>13.066666666666666</c:v>
                </c:pt>
                <c:pt idx="1594">
                  <c:v>9.8333333333333339</c:v>
                </c:pt>
                <c:pt idx="1595">
                  <c:v>13.95</c:v>
                </c:pt>
                <c:pt idx="1596">
                  <c:v>6.7333333333333334</c:v>
                </c:pt>
                <c:pt idx="1597">
                  <c:v>8.9166666666666661</c:v>
                </c:pt>
                <c:pt idx="1598">
                  <c:v>18.3</c:v>
                </c:pt>
                <c:pt idx="1599">
                  <c:v>8.35</c:v>
                </c:pt>
                <c:pt idx="1600">
                  <c:v>6.1833333333333336</c:v>
                </c:pt>
                <c:pt idx="1601">
                  <c:v>6.75</c:v>
                </c:pt>
                <c:pt idx="1602">
                  <c:v>7.2166666666666668</c:v>
                </c:pt>
                <c:pt idx="1603">
                  <c:v>5.1166666666666663</c:v>
                </c:pt>
                <c:pt idx="1604">
                  <c:v>6.9666666666666668</c:v>
                </c:pt>
                <c:pt idx="1605">
                  <c:v>11.566666666666666</c:v>
                </c:pt>
                <c:pt idx="1606">
                  <c:v>4.5999999999999996</c:v>
                </c:pt>
                <c:pt idx="1607">
                  <c:v>20.116666666666667</c:v>
                </c:pt>
                <c:pt idx="1608">
                  <c:v>8.0833333333333339</c:v>
                </c:pt>
                <c:pt idx="1609">
                  <c:v>5.5333333333333332</c:v>
                </c:pt>
                <c:pt idx="1610">
                  <c:v>7.45</c:v>
                </c:pt>
                <c:pt idx="1611">
                  <c:v>12.6</c:v>
                </c:pt>
                <c:pt idx="1612">
                  <c:v>8.15</c:v>
                </c:pt>
                <c:pt idx="1613">
                  <c:v>7.25</c:v>
                </c:pt>
                <c:pt idx="1614">
                  <c:v>10.050000000000001</c:v>
                </c:pt>
                <c:pt idx="1615">
                  <c:v>15.933333333333334</c:v>
                </c:pt>
                <c:pt idx="1616">
                  <c:v>8.5</c:v>
                </c:pt>
                <c:pt idx="1617">
                  <c:v>4.5166666666666666</c:v>
                </c:pt>
                <c:pt idx="1618">
                  <c:v>9.5666666666666664</c:v>
                </c:pt>
                <c:pt idx="1619">
                  <c:v>5.666666666666667</c:v>
                </c:pt>
                <c:pt idx="1620">
                  <c:v>6.6166666666666663</c:v>
                </c:pt>
                <c:pt idx="1621">
                  <c:v>21.75</c:v>
                </c:pt>
                <c:pt idx="1622">
                  <c:v>3.5166666666666666</c:v>
                </c:pt>
                <c:pt idx="1623">
                  <c:v>6.5166666666666666</c:v>
                </c:pt>
                <c:pt idx="1624">
                  <c:v>6.7333333333333334</c:v>
                </c:pt>
                <c:pt idx="1625">
                  <c:v>6.9833333333333334</c:v>
                </c:pt>
                <c:pt idx="1626">
                  <c:v>7.05</c:v>
                </c:pt>
                <c:pt idx="1627">
                  <c:v>18</c:v>
                </c:pt>
                <c:pt idx="1628">
                  <c:v>5.7333333333333334</c:v>
                </c:pt>
                <c:pt idx="1629">
                  <c:v>5.5</c:v>
                </c:pt>
                <c:pt idx="1630">
                  <c:v>9.6833333333333336</c:v>
                </c:pt>
                <c:pt idx="1631">
                  <c:v>6.1</c:v>
                </c:pt>
                <c:pt idx="1632">
                  <c:v>7.2</c:v>
                </c:pt>
                <c:pt idx="1633">
                  <c:v>12.25</c:v>
                </c:pt>
                <c:pt idx="1634">
                  <c:v>7</c:v>
                </c:pt>
                <c:pt idx="1635">
                  <c:v>11.566666666666666</c:v>
                </c:pt>
                <c:pt idx="1636">
                  <c:v>6.7666666666666666</c:v>
                </c:pt>
                <c:pt idx="1637">
                  <c:v>7.45</c:v>
                </c:pt>
                <c:pt idx="1638">
                  <c:v>9.75</c:v>
                </c:pt>
                <c:pt idx="1639">
                  <c:v>2.5</c:v>
                </c:pt>
                <c:pt idx="1640">
                  <c:v>3.2333333333333334</c:v>
                </c:pt>
                <c:pt idx="1641">
                  <c:v>13.45</c:v>
                </c:pt>
                <c:pt idx="1642">
                  <c:v>2.85</c:v>
                </c:pt>
                <c:pt idx="1643">
                  <c:v>13.35</c:v>
                </c:pt>
                <c:pt idx="1644">
                  <c:v>3.8333333333333335</c:v>
                </c:pt>
                <c:pt idx="1645">
                  <c:v>3.8</c:v>
                </c:pt>
                <c:pt idx="1646">
                  <c:v>4.5666666666666664</c:v>
                </c:pt>
                <c:pt idx="1647">
                  <c:v>10.7</c:v>
                </c:pt>
                <c:pt idx="1648">
                  <c:v>22.733333333333334</c:v>
                </c:pt>
                <c:pt idx="1649">
                  <c:v>5.45</c:v>
                </c:pt>
                <c:pt idx="1650">
                  <c:v>18.350000000000001</c:v>
                </c:pt>
                <c:pt idx="1651">
                  <c:v>7.1166666666666663</c:v>
                </c:pt>
                <c:pt idx="1652">
                  <c:v>4.6500000000000004</c:v>
                </c:pt>
                <c:pt idx="1653">
                  <c:v>17.983333333333334</c:v>
                </c:pt>
                <c:pt idx="1654">
                  <c:v>4.2333333333333334</c:v>
                </c:pt>
                <c:pt idx="1655">
                  <c:v>5.6166666666666663</c:v>
                </c:pt>
                <c:pt idx="1656">
                  <c:v>6.1</c:v>
                </c:pt>
                <c:pt idx="1657">
                  <c:v>2.2000000000000002</c:v>
                </c:pt>
                <c:pt idx="1658">
                  <c:v>6.2833333333333332</c:v>
                </c:pt>
                <c:pt idx="1659">
                  <c:v>18.3</c:v>
                </c:pt>
                <c:pt idx="1660">
                  <c:v>6.916666666666667</c:v>
                </c:pt>
                <c:pt idx="1661">
                  <c:v>6.5333333333333332</c:v>
                </c:pt>
                <c:pt idx="1662">
                  <c:v>5.1333333333333337</c:v>
                </c:pt>
                <c:pt idx="1663">
                  <c:v>6.166666666666667</c:v>
                </c:pt>
                <c:pt idx="1664">
                  <c:v>7.3833333333333337</c:v>
                </c:pt>
                <c:pt idx="1665">
                  <c:v>7.166666666666667</c:v>
                </c:pt>
                <c:pt idx="1666">
                  <c:v>12.416666666666666</c:v>
                </c:pt>
                <c:pt idx="1667">
                  <c:v>4.6333333333333337</c:v>
                </c:pt>
                <c:pt idx="1668">
                  <c:v>6.4666666666666668</c:v>
                </c:pt>
                <c:pt idx="1669">
                  <c:v>7.6166666666666663</c:v>
                </c:pt>
                <c:pt idx="1670">
                  <c:v>4.5999999999999996</c:v>
                </c:pt>
                <c:pt idx="1671">
                  <c:v>4.5999999999999996</c:v>
                </c:pt>
                <c:pt idx="1672">
                  <c:v>9.5833333333333339</c:v>
                </c:pt>
                <c:pt idx="1673">
                  <c:v>8.75</c:v>
                </c:pt>
                <c:pt idx="1674">
                  <c:v>7.6166666666666663</c:v>
                </c:pt>
                <c:pt idx="1675">
                  <c:v>7.3166666666666664</c:v>
                </c:pt>
                <c:pt idx="1676">
                  <c:v>16.7</c:v>
                </c:pt>
                <c:pt idx="1677">
                  <c:v>5.7666666666666666</c:v>
                </c:pt>
                <c:pt idx="1678">
                  <c:v>2.4166666666666665</c:v>
                </c:pt>
                <c:pt idx="1679">
                  <c:v>12.633333333333333</c:v>
                </c:pt>
                <c:pt idx="1680">
                  <c:v>6.05</c:v>
                </c:pt>
                <c:pt idx="1681">
                  <c:v>13.25</c:v>
                </c:pt>
                <c:pt idx="1682">
                  <c:v>5.9666666666666668</c:v>
                </c:pt>
                <c:pt idx="1683">
                  <c:v>7.1333333333333337</c:v>
                </c:pt>
                <c:pt idx="1684">
                  <c:v>6.9666666666666668</c:v>
                </c:pt>
                <c:pt idx="1685">
                  <c:v>7.916666666666667</c:v>
                </c:pt>
                <c:pt idx="1686">
                  <c:v>4.6500000000000004</c:v>
                </c:pt>
                <c:pt idx="1687">
                  <c:v>6.2333333333333334</c:v>
                </c:pt>
                <c:pt idx="1688">
                  <c:v>4.9833333333333334</c:v>
                </c:pt>
                <c:pt idx="1689">
                  <c:v>2.4166666666666665</c:v>
                </c:pt>
                <c:pt idx="1690">
                  <c:v>9.4833333333333325</c:v>
                </c:pt>
                <c:pt idx="1691">
                  <c:v>3.9666666666666668</c:v>
                </c:pt>
                <c:pt idx="1692">
                  <c:v>11.333333333333334</c:v>
                </c:pt>
                <c:pt idx="1693">
                  <c:v>4.1833333333333336</c:v>
                </c:pt>
                <c:pt idx="1694">
                  <c:v>4.8</c:v>
                </c:pt>
                <c:pt idx="1695">
                  <c:v>6.166666666666667</c:v>
                </c:pt>
                <c:pt idx="1696">
                  <c:v>12.75</c:v>
                </c:pt>
                <c:pt idx="1697">
                  <c:v>2.9666666666666668</c:v>
                </c:pt>
                <c:pt idx="1698">
                  <c:v>10.283333333333333</c:v>
                </c:pt>
                <c:pt idx="1699">
                  <c:v>7.9833333333333334</c:v>
                </c:pt>
                <c:pt idx="1700">
                  <c:v>4.5166666666666666</c:v>
                </c:pt>
                <c:pt idx="1701">
                  <c:v>21.1</c:v>
                </c:pt>
                <c:pt idx="1702">
                  <c:v>4.05</c:v>
                </c:pt>
                <c:pt idx="1703">
                  <c:v>9.35</c:v>
                </c:pt>
                <c:pt idx="1704">
                  <c:v>21.416666666666668</c:v>
                </c:pt>
                <c:pt idx="1705">
                  <c:v>7.4</c:v>
                </c:pt>
                <c:pt idx="1706">
                  <c:v>6.2166666666666668</c:v>
                </c:pt>
                <c:pt idx="1707">
                  <c:v>4.05</c:v>
                </c:pt>
                <c:pt idx="1708">
                  <c:v>15.9</c:v>
                </c:pt>
                <c:pt idx="1709">
                  <c:v>21.816666666666666</c:v>
                </c:pt>
                <c:pt idx="1710">
                  <c:v>6.0166666666666666</c:v>
                </c:pt>
                <c:pt idx="1711">
                  <c:v>6.7166666666666668</c:v>
                </c:pt>
                <c:pt idx="1712">
                  <c:v>5.0333333333333332</c:v>
                </c:pt>
                <c:pt idx="1713">
                  <c:v>20.666666666666668</c:v>
                </c:pt>
                <c:pt idx="1714">
                  <c:v>3.5</c:v>
                </c:pt>
                <c:pt idx="1715">
                  <c:v>3.0833333333333335</c:v>
                </c:pt>
                <c:pt idx="1716">
                  <c:v>5.916666666666667</c:v>
                </c:pt>
                <c:pt idx="1717">
                  <c:v>3.35</c:v>
                </c:pt>
                <c:pt idx="1718">
                  <c:v>5.7833333333333332</c:v>
                </c:pt>
                <c:pt idx="1719">
                  <c:v>6.15</c:v>
                </c:pt>
                <c:pt idx="1720">
                  <c:v>13.183333333333334</c:v>
                </c:pt>
                <c:pt idx="1721">
                  <c:v>10.5</c:v>
                </c:pt>
                <c:pt idx="1722">
                  <c:v>7.9333333333333336</c:v>
                </c:pt>
                <c:pt idx="1723">
                  <c:v>6.8833333333333337</c:v>
                </c:pt>
                <c:pt idx="1724">
                  <c:v>7.75</c:v>
                </c:pt>
                <c:pt idx="1725">
                  <c:v>7.1833333333333336</c:v>
                </c:pt>
                <c:pt idx="1726">
                  <c:v>6.2166666666666668</c:v>
                </c:pt>
                <c:pt idx="1727">
                  <c:v>10.666666666666666</c:v>
                </c:pt>
                <c:pt idx="1728">
                  <c:v>3.5833333333333335</c:v>
                </c:pt>
                <c:pt idx="1729">
                  <c:v>3.2333333333333334</c:v>
                </c:pt>
                <c:pt idx="1730">
                  <c:v>3.2</c:v>
                </c:pt>
                <c:pt idx="1731">
                  <c:v>17.433333333333334</c:v>
                </c:pt>
                <c:pt idx="1732">
                  <c:v>3.2666666666666666</c:v>
                </c:pt>
                <c:pt idx="1733">
                  <c:v>6.7166666666666668</c:v>
                </c:pt>
                <c:pt idx="1734">
                  <c:v>13.9</c:v>
                </c:pt>
                <c:pt idx="1735">
                  <c:v>19.416666666666668</c:v>
                </c:pt>
                <c:pt idx="1736">
                  <c:v>3.7333333333333334</c:v>
                </c:pt>
                <c:pt idx="1737">
                  <c:v>4.9000000000000004</c:v>
                </c:pt>
                <c:pt idx="1738">
                  <c:v>20.283333333333335</c:v>
                </c:pt>
                <c:pt idx="1739">
                  <c:v>8.5666666666666664</c:v>
                </c:pt>
                <c:pt idx="1740">
                  <c:v>11.45</c:v>
                </c:pt>
                <c:pt idx="1741">
                  <c:v>13.3</c:v>
                </c:pt>
                <c:pt idx="1742">
                  <c:v>4.833333333333333</c:v>
                </c:pt>
                <c:pt idx="1743">
                  <c:v>3.8833333333333333</c:v>
                </c:pt>
                <c:pt idx="1744">
                  <c:v>3.8</c:v>
                </c:pt>
                <c:pt idx="1745">
                  <c:v>5.166666666666667</c:v>
                </c:pt>
                <c:pt idx="1746">
                  <c:v>7.0666666666666664</c:v>
                </c:pt>
                <c:pt idx="1747">
                  <c:v>7.3833333333333337</c:v>
                </c:pt>
                <c:pt idx="1748">
                  <c:v>6.916666666666667</c:v>
                </c:pt>
                <c:pt idx="1749">
                  <c:v>2.4</c:v>
                </c:pt>
                <c:pt idx="1750">
                  <c:v>6.0333333333333332</c:v>
                </c:pt>
                <c:pt idx="1751">
                  <c:v>6.8166666666666664</c:v>
                </c:pt>
                <c:pt idx="1752">
                  <c:v>6.6166666666666663</c:v>
                </c:pt>
                <c:pt idx="1753">
                  <c:v>20.583333333333332</c:v>
                </c:pt>
                <c:pt idx="1754">
                  <c:v>11.1</c:v>
                </c:pt>
                <c:pt idx="1755">
                  <c:v>13.883333333333333</c:v>
                </c:pt>
                <c:pt idx="1756">
                  <c:v>8.9333333333333336</c:v>
                </c:pt>
                <c:pt idx="1757">
                  <c:v>21.316666666666666</c:v>
                </c:pt>
                <c:pt idx="1758">
                  <c:v>4.25</c:v>
                </c:pt>
                <c:pt idx="1759">
                  <c:v>6.2333333333333334</c:v>
                </c:pt>
                <c:pt idx="1760">
                  <c:v>6.833333333333333</c:v>
                </c:pt>
                <c:pt idx="1761">
                  <c:v>15.95</c:v>
                </c:pt>
                <c:pt idx="1762">
                  <c:v>8.4333333333333336</c:v>
                </c:pt>
                <c:pt idx="1763">
                  <c:v>10.616666666666667</c:v>
                </c:pt>
                <c:pt idx="1764">
                  <c:v>7.3</c:v>
                </c:pt>
                <c:pt idx="1765">
                  <c:v>3.95</c:v>
                </c:pt>
                <c:pt idx="1766">
                  <c:v>7</c:v>
                </c:pt>
                <c:pt idx="1767">
                  <c:v>7.583333333333333</c:v>
                </c:pt>
                <c:pt idx="1768">
                  <c:v>10.55</c:v>
                </c:pt>
                <c:pt idx="1769">
                  <c:v>4.1333333333333337</c:v>
                </c:pt>
                <c:pt idx="1770">
                  <c:v>4.833333333333333</c:v>
                </c:pt>
                <c:pt idx="1771">
                  <c:v>3.3833333333333333</c:v>
                </c:pt>
                <c:pt idx="1772">
                  <c:v>2.4166666666666665</c:v>
                </c:pt>
                <c:pt idx="1773">
                  <c:v>5.5333333333333332</c:v>
                </c:pt>
                <c:pt idx="1774">
                  <c:v>4.8833333333333337</c:v>
                </c:pt>
                <c:pt idx="1775">
                  <c:v>2.3833333333333333</c:v>
                </c:pt>
                <c:pt idx="1776">
                  <c:v>7.583333333333333</c:v>
                </c:pt>
                <c:pt idx="1777">
                  <c:v>5.3666666666666663</c:v>
                </c:pt>
                <c:pt idx="1778">
                  <c:v>7.5666666666666664</c:v>
                </c:pt>
                <c:pt idx="1779">
                  <c:v>14.933333333333334</c:v>
                </c:pt>
                <c:pt idx="1780">
                  <c:v>16.716666666666665</c:v>
                </c:pt>
                <c:pt idx="1781">
                  <c:v>6.75</c:v>
                </c:pt>
                <c:pt idx="1782">
                  <c:v>24.366666666666667</c:v>
                </c:pt>
                <c:pt idx="1783">
                  <c:v>9.4333333333333336</c:v>
                </c:pt>
                <c:pt idx="1784">
                  <c:v>4.8</c:v>
                </c:pt>
                <c:pt idx="1785">
                  <c:v>9.9833333333333325</c:v>
                </c:pt>
                <c:pt idx="1786">
                  <c:v>6</c:v>
                </c:pt>
                <c:pt idx="1787">
                  <c:v>13.416666666666666</c:v>
                </c:pt>
                <c:pt idx="1788">
                  <c:v>7.2166666666666668</c:v>
                </c:pt>
                <c:pt idx="1789">
                  <c:v>8.3833333333333329</c:v>
                </c:pt>
                <c:pt idx="1790">
                  <c:v>12.733333333333333</c:v>
                </c:pt>
                <c:pt idx="1791">
                  <c:v>7.5333333333333332</c:v>
                </c:pt>
                <c:pt idx="1792">
                  <c:v>13.183333333333334</c:v>
                </c:pt>
                <c:pt idx="1793">
                  <c:v>16.383333333333333</c:v>
                </c:pt>
                <c:pt idx="1794">
                  <c:v>6.7333333333333334</c:v>
                </c:pt>
                <c:pt idx="1795">
                  <c:v>4.3499999999999996</c:v>
                </c:pt>
                <c:pt idx="1796">
                  <c:v>5.416666666666667</c:v>
                </c:pt>
                <c:pt idx="1797">
                  <c:v>9.3833333333333329</c:v>
                </c:pt>
                <c:pt idx="1798">
                  <c:v>9.9833333333333325</c:v>
                </c:pt>
                <c:pt idx="1799">
                  <c:v>11.533333333333333</c:v>
                </c:pt>
                <c:pt idx="1800">
                  <c:v>4.2333333333333334</c:v>
                </c:pt>
                <c:pt idx="1801">
                  <c:v>6.1833333333333336</c:v>
                </c:pt>
                <c:pt idx="1802">
                  <c:v>16.899999999999999</c:v>
                </c:pt>
                <c:pt idx="1803">
                  <c:v>5.0333333333333332</c:v>
                </c:pt>
                <c:pt idx="1804">
                  <c:v>14.783333333333333</c:v>
                </c:pt>
                <c:pt idx="1805">
                  <c:v>7.4333333333333336</c:v>
                </c:pt>
                <c:pt idx="1806">
                  <c:v>15.483333333333333</c:v>
                </c:pt>
                <c:pt idx="1807">
                  <c:v>5.35</c:v>
                </c:pt>
                <c:pt idx="1808">
                  <c:v>7.6166666666666663</c:v>
                </c:pt>
                <c:pt idx="1809">
                  <c:v>3.65</c:v>
                </c:pt>
                <c:pt idx="1810">
                  <c:v>3.1</c:v>
                </c:pt>
                <c:pt idx="1811">
                  <c:v>3.9666666666666668</c:v>
                </c:pt>
                <c:pt idx="1812">
                  <c:v>14.75</c:v>
                </c:pt>
                <c:pt idx="1813">
                  <c:v>7.1</c:v>
                </c:pt>
                <c:pt idx="1814">
                  <c:v>21.65</c:v>
                </c:pt>
                <c:pt idx="1815">
                  <c:v>10.5</c:v>
                </c:pt>
                <c:pt idx="1816">
                  <c:v>6.1</c:v>
                </c:pt>
                <c:pt idx="1817">
                  <c:v>7.3833333333333337</c:v>
                </c:pt>
                <c:pt idx="1818">
                  <c:v>4.3499999999999996</c:v>
                </c:pt>
                <c:pt idx="1819">
                  <c:v>5.1333333333333337</c:v>
                </c:pt>
                <c:pt idx="1820">
                  <c:v>3.2333333333333334</c:v>
                </c:pt>
                <c:pt idx="1821">
                  <c:v>2.9666666666666668</c:v>
                </c:pt>
                <c:pt idx="1822">
                  <c:v>4.6500000000000004</c:v>
                </c:pt>
                <c:pt idx="1823">
                  <c:v>5.4333333333333336</c:v>
                </c:pt>
                <c:pt idx="1824">
                  <c:v>5.1833333333333336</c:v>
                </c:pt>
                <c:pt idx="1825">
                  <c:v>3.3</c:v>
                </c:pt>
                <c:pt idx="1826">
                  <c:v>7.6166666666666663</c:v>
                </c:pt>
                <c:pt idx="1827">
                  <c:v>6.1</c:v>
                </c:pt>
                <c:pt idx="1828">
                  <c:v>4.2833333333333332</c:v>
                </c:pt>
                <c:pt idx="1829">
                  <c:v>11</c:v>
                </c:pt>
                <c:pt idx="1830">
                  <c:v>4.5</c:v>
                </c:pt>
                <c:pt idx="1831">
                  <c:v>9.7166666666666668</c:v>
                </c:pt>
                <c:pt idx="1832">
                  <c:v>6.4333333333333336</c:v>
                </c:pt>
                <c:pt idx="1833">
                  <c:v>12.283333333333333</c:v>
                </c:pt>
                <c:pt idx="1834">
                  <c:v>18.966666666666665</c:v>
                </c:pt>
                <c:pt idx="1835">
                  <c:v>5.3</c:v>
                </c:pt>
                <c:pt idx="1836">
                  <c:v>3.1833333333333331</c:v>
                </c:pt>
                <c:pt idx="1837">
                  <c:v>8.0333333333333332</c:v>
                </c:pt>
                <c:pt idx="1838">
                  <c:v>10.166666666666666</c:v>
                </c:pt>
                <c:pt idx="1839">
                  <c:v>8.8833333333333329</c:v>
                </c:pt>
                <c:pt idx="1840">
                  <c:v>6.45</c:v>
                </c:pt>
                <c:pt idx="1841">
                  <c:v>6.333333333333333</c:v>
                </c:pt>
                <c:pt idx="1842">
                  <c:v>2.4166666666666665</c:v>
                </c:pt>
                <c:pt idx="1843">
                  <c:v>2.4166666666666665</c:v>
                </c:pt>
                <c:pt idx="1844">
                  <c:v>6.6166666666666663</c:v>
                </c:pt>
                <c:pt idx="1845">
                  <c:v>9.8666666666666671</c:v>
                </c:pt>
                <c:pt idx="1846">
                  <c:v>11.3</c:v>
                </c:pt>
                <c:pt idx="1847">
                  <c:v>5.2666666666666666</c:v>
                </c:pt>
                <c:pt idx="1848">
                  <c:v>7.85</c:v>
                </c:pt>
                <c:pt idx="1849">
                  <c:v>7.15</c:v>
                </c:pt>
                <c:pt idx="1850">
                  <c:v>14.333333333333334</c:v>
                </c:pt>
                <c:pt idx="1851">
                  <c:v>29.033333333333335</c:v>
                </c:pt>
                <c:pt idx="1852">
                  <c:v>7.2166666666666668</c:v>
                </c:pt>
                <c:pt idx="1853">
                  <c:v>8.3666666666666671</c:v>
                </c:pt>
                <c:pt idx="1854">
                  <c:v>6.5166666666666666</c:v>
                </c:pt>
                <c:pt idx="1855">
                  <c:v>4.1500000000000004</c:v>
                </c:pt>
                <c:pt idx="1856">
                  <c:v>4.6833333333333336</c:v>
                </c:pt>
                <c:pt idx="1857">
                  <c:v>11.45</c:v>
                </c:pt>
                <c:pt idx="1858">
                  <c:v>7.2833333333333332</c:v>
                </c:pt>
                <c:pt idx="1859">
                  <c:v>3.2</c:v>
                </c:pt>
                <c:pt idx="1860">
                  <c:v>15.383333333333333</c:v>
                </c:pt>
                <c:pt idx="1861">
                  <c:v>5.45</c:v>
                </c:pt>
                <c:pt idx="1862">
                  <c:v>13.333333333333334</c:v>
                </c:pt>
                <c:pt idx="1863">
                  <c:v>8.5333333333333332</c:v>
                </c:pt>
                <c:pt idx="1864">
                  <c:v>5.0333333333333332</c:v>
                </c:pt>
                <c:pt idx="1865">
                  <c:v>4.6500000000000004</c:v>
                </c:pt>
                <c:pt idx="1866">
                  <c:v>3.5333333333333332</c:v>
                </c:pt>
                <c:pt idx="1867">
                  <c:v>4.4333333333333336</c:v>
                </c:pt>
                <c:pt idx="1868">
                  <c:v>12.9</c:v>
                </c:pt>
                <c:pt idx="1869">
                  <c:v>21.683333333333334</c:v>
                </c:pt>
                <c:pt idx="1870">
                  <c:v>8.3833333333333329</c:v>
                </c:pt>
                <c:pt idx="1871">
                  <c:v>8.4333333333333336</c:v>
                </c:pt>
                <c:pt idx="1872">
                  <c:v>7.8</c:v>
                </c:pt>
                <c:pt idx="1873">
                  <c:v>9.1</c:v>
                </c:pt>
                <c:pt idx="1874">
                  <c:v>3.9166666666666665</c:v>
                </c:pt>
                <c:pt idx="1875">
                  <c:v>5.2666666666666666</c:v>
                </c:pt>
                <c:pt idx="1876">
                  <c:v>4.7166666666666668</c:v>
                </c:pt>
                <c:pt idx="1877">
                  <c:v>7.3166666666666664</c:v>
                </c:pt>
                <c:pt idx="1878">
                  <c:v>6.6833333333333336</c:v>
                </c:pt>
                <c:pt idx="1879">
                  <c:v>4.1500000000000004</c:v>
                </c:pt>
                <c:pt idx="1880">
                  <c:v>15.2</c:v>
                </c:pt>
                <c:pt idx="1881">
                  <c:v>3.8833333333333333</c:v>
                </c:pt>
                <c:pt idx="1882">
                  <c:v>5.3166666666666664</c:v>
                </c:pt>
                <c:pt idx="1883">
                  <c:v>5.25</c:v>
                </c:pt>
                <c:pt idx="1884">
                  <c:v>11.083333333333334</c:v>
                </c:pt>
                <c:pt idx="1885">
                  <c:v>9.1</c:v>
                </c:pt>
                <c:pt idx="1886">
                  <c:v>10.75</c:v>
                </c:pt>
                <c:pt idx="1887">
                  <c:v>6.5666666666666664</c:v>
                </c:pt>
                <c:pt idx="1888">
                  <c:v>7.6333333333333337</c:v>
                </c:pt>
                <c:pt idx="1889">
                  <c:v>14.35</c:v>
                </c:pt>
                <c:pt idx="1890">
                  <c:v>11.383333333333333</c:v>
                </c:pt>
                <c:pt idx="1891">
                  <c:v>7.7</c:v>
                </c:pt>
                <c:pt idx="1892">
                  <c:v>7.75</c:v>
                </c:pt>
                <c:pt idx="1893">
                  <c:v>8.1333333333333329</c:v>
                </c:pt>
                <c:pt idx="1894">
                  <c:v>4.8833333333333337</c:v>
                </c:pt>
                <c:pt idx="1895">
                  <c:v>6.3166666666666664</c:v>
                </c:pt>
                <c:pt idx="1896">
                  <c:v>20.766666666666666</c:v>
                </c:pt>
                <c:pt idx="1897">
                  <c:v>4.5</c:v>
                </c:pt>
                <c:pt idx="1898">
                  <c:v>17.7</c:v>
                </c:pt>
                <c:pt idx="1899">
                  <c:v>29.333333333333332</c:v>
                </c:pt>
                <c:pt idx="1900">
                  <c:v>7.333333333333333</c:v>
                </c:pt>
                <c:pt idx="1901">
                  <c:v>3.9333333333333331</c:v>
                </c:pt>
                <c:pt idx="1902">
                  <c:v>7.0666666666666664</c:v>
                </c:pt>
                <c:pt idx="1903">
                  <c:v>4.3166666666666664</c:v>
                </c:pt>
                <c:pt idx="1904">
                  <c:v>3.4333333333333331</c:v>
                </c:pt>
                <c:pt idx="1905">
                  <c:v>10.45</c:v>
                </c:pt>
                <c:pt idx="1906">
                  <c:v>6.4333333333333336</c:v>
                </c:pt>
                <c:pt idx="1907">
                  <c:v>4.9833333333333334</c:v>
                </c:pt>
                <c:pt idx="1908">
                  <c:v>4.95</c:v>
                </c:pt>
                <c:pt idx="1909">
                  <c:v>7.9</c:v>
                </c:pt>
                <c:pt idx="1910">
                  <c:v>5.7166666666666668</c:v>
                </c:pt>
                <c:pt idx="1911">
                  <c:v>12.45</c:v>
                </c:pt>
                <c:pt idx="1912">
                  <c:v>8.65</c:v>
                </c:pt>
                <c:pt idx="1913">
                  <c:v>5.2</c:v>
                </c:pt>
                <c:pt idx="1914">
                  <c:v>10.566666666666666</c:v>
                </c:pt>
                <c:pt idx="1915">
                  <c:v>11.683333333333334</c:v>
                </c:pt>
                <c:pt idx="1916">
                  <c:v>9.2666666666666675</c:v>
                </c:pt>
                <c:pt idx="1917">
                  <c:v>3.9166666666666665</c:v>
                </c:pt>
                <c:pt idx="1918">
                  <c:v>12.133333333333333</c:v>
                </c:pt>
                <c:pt idx="1919">
                  <c:v>11.033333333333333</c:v>
                </c:pt>
                <c:pt idx="1920">
                  <c:v>19</c:v>
                </c:pt>
                <c:pt idx="1921">
                  <c:v>2.4166666666666665</c:v>
                </c:pt>
                <c:pt idx="1922">
                  <c:v>6.25</c:v>
                </c:pt>
                <c:pt idx="1923">
                  <c:v>21.9</c:v>
                </c:pt>
                <c:pt idx="1924">
                  <c:v>5.5</c:v>
                </c:pt>
                <c:pt idx="1925">
                  <c:v>21.733333333333334</c:v>
                </c:pt>
                <c:pt idx="1926">
                  <c:v>8.9833333333333325</c:v>
                </c:pt>
                <c:pt idx="1927">
                  <c:v>8.9833333333333325</c:v>
                </c:pt>
                <c:pt idx="1928">
                  <c:v>8.1</c:v>
                </c:pt>
                <c:pt idx="1929">
                  <c:v>4.5999999999999996</c:v>
                </c:pt>
                <c:pt idx="1930">
                  <c:v>12.633333333333333</c:v>
                </c:pt>
                <c:pt idx="1931">
                  <c:v>8.6</c:v>
                </c:pt>
                <c:pt idx="1932">
                  <c:v>7.2166666666666668</c:v>
                </c:pt>
                <c:pt idx="1933">
                  <c:v>7</c:v>
                </c:pt>
                <c:pt idx="1934">
                  <c:v>7.85</c:v>
                </c:pt>
                <c:pt idx="1935">
                  <c:v>11.55</c:v>
                </c:pt>
                <c:pt idx="1936">
                  <c:v>12.85</c:v>
                </c:pt>
                <c:pt idx="1937">
                  <c:v>7.0666666666666664</c:v>
                </c:pt>
                <c:pt idx="1938">
                  <c:v>9.1333333333333329</c:v>
                </c:pt>
                <c:pt idx="1939">
                  <c:v>10.983333333333333</c:v>
                </c:pt>
                <c:pt idx="1940">
                  <c:v>13.15</c:v>
                </c:pt>
                <c:pt idx="1941">
                  <c:v>5.7166666666666668</c:v>
                </c:pt>
                <c:pt idx="1942">
                  <c:v>7.6166666666666663</c:v>
                </c:pt>
                <c:pt idx="1943">
                  <c:v>3.3666666666666667</c:v>
                </c:pt>
                <c:pt idx="1944">
                  <c:v>5.2166666666666668</c:v>
                </c:pt>
                <c:pt idx="1945">
                  <c:v>6.2666666666666666</c:v>
                </c:pt>
                <c:pt idx="1946">
                  <c:v>5.5</c:v>
                </c:pt>
                <c:pt idx="1947">
                  <c:v>10.483333333333333</c:v>
                </c:pt>
                <c:pt idx="1948">
                  <c:v>18.483333333333334</c:v>
                </c:pt>
                <c:pt idx="1949">
                  <c:v>3.3833333333333333</c:v>
                </c:pt>
                <c:pt idx="1950">
                  <c:v>6.1833333333333336</c:v>
                </c:pt>
                <c:pt idx="1951">
                  <c:v>6.5166666666666666</c:v>
                </c:pt>
                <c:pt idx="1952">
                  <c:v>6.25</c:v>
                </c:pt>
                <c:pt idx="1953">
                  <c:v>14.083333333333334</c:v>
                </c:pt>
                <c:pt idx="1954">
                  <c:v>3.8</c:v>
                </c:pt>
                <c:pt idx="1955">
                  <c:v>10.166666666666666</c:v>
                </c:pt>
                <c:pt idx="1956">
                  <c:v>6.4666666666666668</c:v>
                </c:pt>
                <c:pt idx="1957">
                  <c:v>21.583333333333332</c:v>
                </c:pt>
                <c:pt idx="1958">
                  <c:v>6.083333333333333</c:v>
                </c:pt>
                <c:pt idx="1959">
                  <c:v>14.75</c:v>
                </c:pt>
                <c:pt idx="1960">
                  <c:v>10.566666666666666</c:v>
                </c:pt>
                <c:pt idx="1961">
                  <c:v>5.9833333333333334</c:v>
                </c:pt>
                <c:pt idx="1962">
                  <c:v>4.583333333333333</c:v>
                </c:pt>
                <c:pt idx="1963">
                  <c:v>6.05</c:v>
                </c:pt>
                <c:pt idx="1964">
                  <c:v>5.8166666666666664</c:v>
                </c:pt>
                <c:pt idx="1965">
                  <c:v>6.65</c:v>
                </c:pt>
                <c:pt idx="1966">
                  <c:v>7.75</c:v>
                </c:pt>
                <c:pt idx="1967">
                  <c:v>7.6166666666666663</c:v>
                </c:pt>
                <c:pt idx="1968">
                  <c:v>6.5333333333333332</c:v>
                </c:pt>
                <c:pt idx="1969">
                  <c:v>10.283333333333333</c:v>
                </c:pt>
                <c:pt idx="1970">
                  <c:v>13.95</c:v>
                </c:pt>
                <c:pt idx="1971">
                  <c:v>2.5166666666666666</c:v>
                </c:pt>
                <c:pt idx="1972">
                  <c:v>6.8</c:v>
                </c:pt>
                <c:pt idx="1973">
                  <c:v>11.216666666666667</c:v>
                </c:pt>
                <c:pt idx="1974">
                  <c:v>10.366666666666667</c:v>
                </c:pt>
                <c:pt idx="1975">
                  <c:v>5.9833333333333334</c:v>
                </c:pt>
                <c:pt idx="1976">
                  <c:v>13.25</c:v>
                </c:pt>
                <c:pt idx="1977">
                  <c:v>5.7666666666666666</c:v>
                </c:pt>
                <c:pt idx="1978">
                  <c:v>3.5333333333333332</c:v>
                </c:pt>
                <c:pt idx="1979">
                  <c:v>6.2666666666666666</c:v>
                </c:pt>
                <c:pt idx="1980">
                  <c:v>4.8666666666666663</c:v>
                </c:pt>
                <c:pt idx="1981">
                  <c:v>6.5166666666666666</c:v>
                </c:pt>
                <c:pt idx="1982">
                  <c:v>4.4000000000000004</c:v>
                </c:pt>
                <c:pt idx="1983">
                  <c:v>10.116666666666667</c:v>
                </c:pt>
                <c:pt idx="1984">
                  <c:v>6.333333333333333</c:v>
                </c:pt>
                <c:pt idx="1985">
                  <c:v>7.416666666666667</c:v>
                </c:pt>
                <c:pt idx="1986">
                  <c:v>12.166666666666666</c:v>
                </c:pt>
                <c:pt idx="1987">
                  <c:v>10.216666666666667</c:v>
                </c:pt>
                <c:pt idx="1988">
                  <c:v>10.5</c:v>
                </c:pt>
                <c:pt idx="1989">
                  <c:v>16.350000000000001</c:v>
                </c:pt>
                <c:pt idx="1990">
                  <c:v>5.4666666666666668</c:v>
                </c:pt>
                <c:pt idx="1991">
                  <c:v>14.533333333333333</c:v>
                </c:pt>
                <c:pt idx="1992">
                  <c:v>6.7666666666666666</c:v>
                </c:pt>
                <c:pt idx="1993">
                  <c:v>13.483333333333333</c:v>
                </c:pt>
                <c:pt idx="1994">
                  <c:v>14.6</c:v>
                </c:pt>
                <c:pt idx="1995">
                  <c:v>15.966666666666667</c:v>
                </c:pt>
                <c:pt idx="1996">
                  <c:v>5.166666666666667</c:v>
                </c:pt>
                <c:pt idx="1997">
                  <c:v>4.7833333333333332</c:v>
                </c:pt>
                <c:pt idx="1998">
                  <c:v>8.1833333333333336</c:v>
                </c:pt>
                <c:pt idx="1999">
                  <c:v>7.75</c:v>
                </c:pt>
                <c:pt idx="2000">
                  <c:v>6.833333333333333</c:v>
                </c:pt>
                <c:pt idx="2001">
                  <c:v>3.3666666666666667</c:v>
                </c:pt>
                <c:pt idx="2002">
                  <c:v>7.6</c:v>
                </c:pt>
                <c:pt idx="2003">
                  <c:v>3.95</c:v>
                </c:pt>
                <c:pt idx="2004">
                  <c:v>8.6999999999999993</c:v>
                </c:pt>
                <c:pt idx="2005">
                  <c:v>13.366666666666667</c:v>
                </c:pt>
                <c:pt idx="2006">
                  <c:v>8.9833333333333325</c:v>
                </c:pt>
                <c:pt idx="2007">
                  <c:v>11.183333333333334</c:v>
                </c:pt>
                <c:pt idx="2008">
                  <c:v>8.1</c:v>
                </c:pt>
                <c:pt idx="2009">
                  <c:v>12.166666666666666</c:v>
                </c:pt>
                <c:pt idx="2010">
                  <c:v>6.1833333333333336</c:v>
                </c:pt>
                <c:pt idx="2011">
                  <c:v>14.133333333333333</c:v>
                </c:pt>
                <c:pt idx="2012">
                  <c:v>9.85</c:v>
                </c:pt>
                <c:pt idx="2013">
                  <c:v>19.833333333333332</c:v>
                </c:pt>
                <c:pt idx="2014">
                  <c:v>8.8333333333333339</c:v>
                </c:pt>
                <c:pt idx="2015">
                  <c:v>5.5333333333333332</c:v>
                </c:pt>
                <c:pt idx="2016">
                  <c:v>10.15</c:v>
                </c:pt>
                <c:pt idx="2017">
                  <c:v>5.65</c:v>
                </c:pt>
                <c:pt idx="2018">
                  <c:v>2.4166666666666665</c:v>
                </c:pt>
                <c:pt idx="2019">
                  <c:v>8.5166666666666675</c:v>
                </c:pt>
                <c:pt idx="2020">
                  <c:v>11.85</c:v>
                </c:pt>
                <c:pt idx="2021">
                  <c:v>25.95</c:v>
                </c:pt>
                <c:pt idx="2022">
                  <c:v>4.5666666666666664</c:v>
                </c:pt>
                <c:pt idx="2023">
                  <c:v>5.0166666666666666</c:v>
                </c:pt>
                <c:pt idx="2024">
                  <c:v>7.6333333333333337</c:v>
                </c:pt>
                <c:pt idx="2025">
                  <c:v>9.5833333333333339</c:v>
                </c:pt>
                <c:pt idx="2026">
                  <c:v>9.6666666666666661</c:v>
                </c:pt>
                <c:pt idx="2027">
                  <c:v>7.166666666666667</c:v>
                </c:pt>
                <c:pt idx="2028">
                  <c:v>9.5500000000000007</c:v>
                </c:pt>
                <c:pt idx="2029">
                  <c:v>9.3666666666666671</c:v>
                </c:pt>
                <c:pt idx="2030">
                  <c:v>11.916666666666666</c:v>
                </c:pt>
                <c:pt idx="2031">
                  <c:v>10.766666666666667</c:v>
                </c:pt>
                <c:pt idx="2032">
                  <c:v>6.4</c:v>
                </c:pt>
                <c:pt idx="2033">
                  <c:v>24.2</c:v>
                </c:pt>
                <c:pt idx="2034">
                  <c:v>9.9833333333333325</c:v>
                </c:pt>
                <c:pt idx="2035">
                  <c:v>7.1166666666666663</c:v>
                </c:pt>
                <c:pt idx="2036">
                  <c:v>6.583333333333333</c:v>
                </c:pt>
                <c:pt idx="2037">
                  <c:v>3.2833333333333332</c:v>
                </c:pt>
                <c:pt idx="2038">
                  <c:v>22.183333333333334</c:v>
                </c:pt>
                <c:pt idx="2039">
                  <c:v>7.083333333333333</c:v>
                </c:pt>
                <c:pt idx="2040">
                  <c:v>2.2833333333333332</c:v>
                </c:pt>
                <c:pt idx="2041">
                  <c:v>4.916666666666667</c:v>
                </c:pt>
                <c:pt idx="2042">
                  <c:v>2.6833333333333331</c:v>
                </c:pt>
                <c:pt idx="2043">
                  <c:v>4.8166666666666664</c:v>
                </c:pt>
                <c:pt idx="2044">
                  <c:v>3.85</c:v>
                </c:pt>
                <c:pt idx="2045">
                  <c:v>6.083333333333333</c:v>
                </c:pt>
                <c:pt idx="2046">
                  <c:v>8.0166666666666675</c:v>
                </c:pt>
                <c:pt idx="2047">
                  <c:v>3.8</c:v>
                </c:pt>
                <c:pt idx="2048">
                  <c:v>7.45</c:v>
                </c:pt>
                <c:pt idx="2049">
                  <c:v>17.233333333333334</c:v>
                </c:pt>
                <c:pt idx="2050">
                  <c:v>3.0166666666666666</c:v>
                </c:pt>
                <c:pt idx="2051">
                  <c:v>7.5666666666666664</c:v>
                </c:pt>
                <c:pt idx="2052">
                  <c:v>5.8666666666666663</c:v>
                </c:pt>
                <c:pt idx="2053">
                  <c:v>5.3666666666666663</c:v>
                </c:pt>
                <c:pt idx="2054">
                  <c:v>3.7</c:v>
                </c:pt>
                <c:pt idx="2055">
                  <c:v>7.4666666666666668</c:v>
                </c:pt>
                <c:pt idx="2056">
                  <c:v>7.166666666666667</c:v>
                </c:pt>
                <c:pt idx="2057">
                  <c:v>3.2333333333333334</c:v>
                </c:pt>
                <c:pt idx="2058">
                  <c:v>10.4</c:v>
                </c:pt>
                <c:pt idx="2059">
                  <c:v>6.1166666666666663</c:v>
                </c:pt>
                <c:pt idx="2060">
                  <c:v>6.0166666666666666</c:v>
                </c:pt>
                <c:pt idx="2061">
                  <c:v>4.2833333333333332</c:v>
                </c:pt>
                <c:pt idx="2062">
                  <c:v>7.1</c:v>
                </c:pt>
                <c:pt idx="2063">
                  <c:v>15.966666666666667</c:v>
                </c:pt>
                <c:pt idx="2064">
                  <c:v>14.466666666666667</c:v>
                </c:pt>
                <c:pt idx="2065">
                  <c:v>13.483333333333333</c:v>
                </c:pt>
                <c:pt idx="2066">
                  <c:v>4.0333333333333332</c:v>
                </c:pt>
                <c:pt idx="2067">
                  <c:v>1.9666666666666666</c:v>
                </c:pt>
                <c:pt idx="2068">
                  <c:v>4.95</c:v>
                </c:pt>
                <c:pt idx="2069">
                  <c:v>7.9666666666666668</c:v>
                </c:pt>
                <c:pt idx="2070">
                  <c:v>8.0333333333333332</c:v>
                </c:pt>
                <c:pt idx="2071">
                  <c:v>4.3499999999999996</c:v>
                </c:pt>
                <c:pt idx="2072">
                  <c:v>8.4333333333333336</c:v>
                </c:pt>
                <c:pt idx="2073">
                  <c:v>3</c:v>
                </c:pt>
                <c:pt idx="2074">
                  <c:v>6.45</c:v>
                </c:pt>
                <c:pt idx="2075">
                  <c:v>12.883333333333333</c:v>
                </c:pt>
                <c:pt idx="2076">
                  <c:v>7.9833333333333334</c:v>
                </c:pt>
                <c:pt idx="2077">
                  <c:v>11.5</c:v>
                </c:pt>
                <c:pt idx="2078">
                  <c:v>13.883333333333333</c:v>
                </c:pt>
                <c:pt idx="2079">
                  <c:v>7.1833333333333336</c:v>
                </c:pt>
                <c:pt idx="2080">
                  <c:v>11.25</c:v>
                </c:pt>
                <c:pt idx="2081">
                  <c:v>18.2</c:v>
                </c:pt>
                <c:pt idx="2082">
                  <c:v>5.5</c:v>
                </c:pt>
                <c:pt idx="2083">
                  <c:v>7.5666666666666664</c:v>
                </c:pt>
                <c:pt idx="2084">
                  <c:v>5.166666666666667</c:v>
                </c:pt>
                <c:pt idx="2085">
                  <c:v>4.5666666666666664</c:v>
                </c:pt>
                <c:pt idx="2086">
                  <c:v>12.9</c:v>
                </c:pt>
                <c:pt idx="2087">
                  <c:v>9.8333333333333339</c:v>
                </c:pt>
                <c:pt idx="2088">
                  <c:v>10.583333333333334</c:v>
                </c:pt>
                <c:pt idx="2089">
                  <c:v>5.25</c:v>
                </c:pt>
                <c:pt idx="2090">
                  <c:v>12.266666666666667</c:v>
                </c:pt>
                <c:pt idx="2091">
                  <c:v>9.3166666666666664</c:v>
                </c:pt>
                <c:pt idx="2092">
                  <c:v>14.116666666666667</c:v>
                </c:pt>
                <c:pt idx="2093">
                  <c:v>16.283333333333335</c:v>
                </c:pt>
                <c:pt idx="2094">
                  <c:v>4.2333333333333334</c:v>
                </c:pt>
                <c:pt idx="2095">
                  <c:v>4.0333333333333332</c:v>
                </c:pt>
                <c:pt idx="2096">
                  <c:v>5.833333333333333</c:v>
                </c:pt>
                <c:pt idx="2097">
                  <c:v>10.366666666666667</c:v>
                </c:pt>
                <c:pt idx="2098">
                  <c:v>3.8666666666666667</c:v>
                </c:pt>
                <c:pt idx="2099">
                  <c:v>6.8</c:v>
                </c:pt>
                <c:pt idx="2100">
                  <c:v>6.4333333333333336</c:v>
                </c:pt>
                <c:pt idx="2101">
                  <c:v>3.8</c:v>
                </c:pt>
                <c:pt idx="2102">
                  <c:v>5.916666666666667</c:v>
                </c:pt>
                <c:pt idx="2103">
                  <c:v>6.2833333333333332</c:v>
                </c:pt>
                <c:pt idx="2104">
                  <c:v>8.0333333333333332</c:v>
                </c:pt>
                <c:pt idx="2105">
                  <c:v>8.1</c:v>
                </c:pt>
                <c:pt idx="2106">
                  <c:v>8.4333333333333336</c:v>
                </c:pt>
                <c:pt idx="2107">
                  <c:v>4.5</c:v>
                </c:pt>
                <c:pt idx="2108">
                  <c:v>5.35</c:v>
                </c:pt>
                <c:pt idx="2109">
                  <c:v>13.133333333333333</c:v>
                </c:pt>
                <c:pt idx="2110">
                  <c:v>11.533333333333333</c:v>
                </c:pt>
                <c:pt idx="2111">
                  <c:v>6.833333333333333</c:v>
                </c:pt>
                <c:pt idx="2112">
                  <c:v>7.45</c:v>
                </c:pt>
                <c:pt idx="2113">
                  <c:v>5.8166666666666664</c:v>
                </c:pt>
                <c:pt idx="2114">
                  <c:v>6.6166666666666663</c:v>
                </c:pt>
                <c:pt idx="2115">
                  <c:v>13.366666666666667</c:v>
                </c:pt>
                <c:pt idx="2116">
                  <c:v>5.4666666666666668</c:v>
                </c:pt>
                <c:pt idx="2117">
                  <c:v>6.0333333333333332</c:v>
                </c:pt>
                <c:pt idx="2118">
                  <c:v>4.3499999999999996</c:v>
                </c:pt>
                <c:pt idx="2119">
                  <c:v>14.933333333333334</c:v>
                </c:pt>
                <c:pt idx="2120">
                  <c:v>6.4</c:v>
                </c:pt>
                <c:pt idx="2121">
                  <c:v>31.4</c:v>
                </c:pt>
                <c:pt idx="2122">
                  <c:v>3.4833333333333334</c:v>
                </c:pt>
                <c:pt idx="2123">
                  <c:v>5.1333333333333337</c:v>
                </c:pt>
                <c:pt idx="2124">
                  <c:v>5.3833333333333337</c:v>
                </c:pt>
                <c:pt idx="2125">
                  <c:v>8.1999999999999993</c:v>
                </c:pt>
                <c:pt idx="2126">
                  <c:v>5.166666666666667</c:v>
                </c:pt>
                <c:pt idx="2127">
                  <c:v>13.883333333333333</c:v>
                </c:pt>
                <c:pt idx="2128">
                  <c:v>5.3166666666666664</c:v>
                </c:pt>
                <c:pt idx="2129">
                  <c:v>12.483333333333333</c:v>
                </c:pt>
                <c:pt idx="2130">
                  <c:v>15.083333333333334</c:v>
                </c:pt>
                <c:pt idx="2131">
                  <c:v>7.5</c:v>
                </c:pt>
                <c:pt idx="2132">
                  <c:v>8.25</c:v>
                </c:pt>
                <c:pt idx="2133">
                  <c:v>20.133333333333333</c:v>
                </c:pt>
                <c:pt idx="2134">
                  <c:v>11.75</c:v>
                </c:pt>
                <c:pt idx="2135">
                  <c:v>7.0333333333333332</c:v>
                </c:pt>
                <c:pt idx="2136">
                  <c:v>5.7333333333333334</c:v>
                </c:pt>
                <c:pt idx="2137">
                  <c:v>3.8</c:v>
                </c:pt>
                <c:pt idx="2138">
                  <c:v>10.166666666666666</c:v>
                </c:pt>
                <c:pt idx="2139">
                  <c:v>9.9333333333333336</c:v>
                </c:pt>
                <c:pt idx="2140">
                  <c:v>21.983333333333334</c:v>
                </c:pt>
                <c:pt idx="2141">
                  <c:v>3.6833333333333331</c:v>
                </c:pt>
                <c:pt idx="2142">
                  <c:v>10.083333333333334</c:v>
                </c:pt>
                <c:pt idx="2143">
                  <c:v>5.4333333333333336</c:v>
                </c:pt>
                <c:pt idx="2144">
                  <c:v>15.05</c:v>
                </c:pt>
                <c:pt idx="2145">
                  <c:v>17.783333333333335</c:v>
                </c:pt>
                <c:pt idx="2146">
                  <c:v>6.55</c:v>
                </c:pt>
                <c:pt idx="2147">
                  <c:v>8.0666666666666664</c:v>
                </c:pt>
                <c:pt idx="2148">
                  <c:v>16.966666666666665</c:v>
                </c:pt>
                <c:pt idx="2149">
                  <c:v>9.7833333333333332</c:v>
                </c:pt>
                <c:pt idx="2150">
                  <c:v>20.399999999999999</c:v>
                </c:pt>
                <c:pt idx="2151">
                  <c:v>9.3166666666666664</c:v>
                </c:pt>
                <c:pt idx="2152">
                  <c:v>7.0333333333333332</c:v>
                </c:pt>
                <c:pt idx="2153">
                  <c:v>6.45</c:v>
                </c:pt>
                <c:pt idx="2154">
                  <c:v>11.133333333333333</c:v>
                </c:pt>
                <c:pt idx="2155">
                  <c:v>27</c:v>
                </c:pt>
                <c:pt idx="2156">
                  <c:v>5.55</c:v>
                </c:pt>
                <c:pt idx="2157">
                  <c:v>20.033333333333335</c:v>
                </c:pt>
                <c:pt idx="2158">
                  <c:v>4.45</c:v>
                </c:pt>
                <c:pt idx="2159">
                  <c:v>13.833333333333334</c:v>
                </c:pt>
                <c:pt idx="2160">
                  <c:v>3.9</c:v>
                </c:pt>
                <c:pt idx="2161">
                  <c:v>16.066666666666666</c:v>
                </c:pt>
                <c:pt idx="2162">
                  <c:v>5.2833333333333332</c:v>
                </c:pt>
                <c:pt idx="2163">
                  <c:v>6.3</c:v>
                </c:pt>
                <c:pt idx="2164">
                  <c:v>14.35</c:v>
                </c:pt>
                <c:pt idx="2165">
                  <c:v>6.2166666666666668</c:v>
                </c:pt>
                <c:pt idx="2166">
                  <c:v>3.45</c:v>
                </c:pt>
                <c:pt idx="2167">
                  <c:v>8.4333333333333336</c:v>
                </c:pt>
                <c:pt idx="2168">
                  <c:v>6.666666666666667</c:v>
                </c:pt>
                <c:pt idx="2169">
                  <c:v>5.4</c:v>
                </c:pt>
                <c:pt idx="2170">
                  <c:v>13.516666666666667</c:v>
                </c:pt>
                <c:pt idx="2171">
                  <c:v>11.733333333333333</c:v>
                </c:pt>
                <c:pt idx="2172">
                  <c:v>2.4166666666666665</c:v>
                </c:pt>
                <c:pt idx="2173">
                  <c:v>5.15</c:v>
                </c:pt>
                <c:pt idx="2174">
                  <c:v>10.3</c:v>
                </c:pt>
                <c:pt idx="2175">
                  <c:v>7.166666666666667</c:v>
                </c:pt>
                <c:pt idx="2176">
                  <c:v>6.0666666666666664</c:v>
                </c:pt>
                <c:pt idx="2177">
                  <c:v>8.4833333333333325</c:v>
                </c:pt>
                <c:pt idx="2178">
                  <c:v>13.716666666666667</c:v>
                </c:pt>
                <c:pt idx="2179">
                  <c:v>14.15</c:v>
                </c:pt>
                <c:pt idx="2180">
                  <c:v>6.083333333333333</c:v>
                </c:pt>
                <c:pt idx="2181">
                  <c:v>17.333333333333332</c:v>
                </c:pt>
                <c:pt idx="2182">
                  <c:v>6.05</c:v>
                </c:pt>
                <c:pt idx="2183">
                  <c:v>3.4833333333333334</c:v>
                </c:pt>
                <c:pt idx="2184">
                  <c:v>13.483333333333333</c:v>
                </c:pt>
                <c:pt idx="2185">
                  <c:v>13.533333333333333</c:v>
                </c:pt>
                <c:pt idx="2186">
                  <c:v>7.25</c:v>
                </c:pt>
                <c:pt idx="2187">
                  <c:v>4.2</c:v>
                </c:pt>
                <c:pt idx="2188">
                  <c:v>6.75</c:v>
                </c:pt>
                <c:pt idx="2189">
                  <c:v>8.4499999999999993</c:v>
                </c:pt>
                <c:pt idx="2190">
                  <c:v>3.85</c:v>
                </c:pt>
                <c:pt idx="2191">
                  <c:v>12.233333333333333</c:v>
                </c:pt>
                <c:pt idx="2192">
                  <c:v>17.133333333333333</c:v>
                </c:pt>
                <c:pt idx="2193">
                  <c:v>3.9833333333333334</c:v>
                </c:pt>
                <c:pt idx="2194">
                  <c:v>13.55</c:v>
                </c:pt>
                <c:pt idx="2195">
                  <c:v>3.0166666666666666</c:v>
                </c:pt>
                <c:pt idx="2196">
                  <c:v>9.4333333333333336</c:v>
                </c:pt>
                <c:pt idx="2197">
                  <c:v>10.25</c:v>
                </c:pt>
                <c:pt idx="2198">
                  <c:v>11.166666666666666</c:v>
                </c:pt>
                <c:pt idx="2199">
                  <c:v>12.283333333333333</c:v>
                </c:pt>
                <c:pt idx="2200">
                  <c:v>7.4833333333333334</c:v>
                </c:pt>
                <c:pt idx="2201">
                  <c:v>8.4833333333333325</c:v>
                </c:pt>
                <c:pt idx="2202">
                  <c:v>11.45</c:v>
                </c:pt>
                <c:pt idx="2203">
                  <c:v>9.6999999999999993</c:v>
                </c:pt>
                <c:pt idx="2204">
                  <c:v>11.85</c:v>
                </c:pt>
                <c:pt idx="2205">
                  <c:v>4</c:v>
                </c:pt>
                <c:pt idx="2206">
                  <c:v>6.9</c:v>
                </c:pt>
                <c:pt idx="2207">
                  <c:v>6.9333333333333336</c:v>
                </c:pt>
                <c:pt idx="2208">
                  <c:v>15.816666666666666</c:v>
                </c:pt>
                <c:pt idx="2209">
                  <c:v>10.033333333333333</c:v>
                </c:pt>
                <c:pt idx="2210">
                  <c:v>9.6666666666666661</c:v>
                </c:pt>
                <c:pt idx="2211">
                  <c:v>6.5333333333333332</c:v>
                </c:pt>
                <c:pt idx="2212">
                  <c:v>13.533333333333333</c:v>
                </c:pt>
                <c:pt idx="2213">
                  <c:v>2.0833333333333335</c:v>
                </c:pt>
                <c:pt idx="2214">
                  <c:v>3.6166666666666667</c:v>
                </c:pt>
                <c:pt idx="2215">
                  <c:v>10.833333333333334</c:v>
                </c:pt>
                <c:pt idx="2216">
                  <c:v>4.25</c:v>
                </c:pt>
                <c:pt idx="2217">
                  <c:v>6.3166666666666664</c:v>
                </c:pt>
                <c:pt idx="2218">
                  <c:v>5.4666666666666668</c:v>
                </c:pt>
                <c:pt idx="2219">
                  <c:v>3.85</c:v>
                </c:pt>
                <c:pt idx="2220">
                  <c:v>7.6333333333333337</c:v>
                </c:pt>
                <c:pt idx="2221">
                  <c:v>3.9833333333333334</c:v>
                </c:pt>
                <c:pt idx="2222">
                  <c:v>8.1833333333333336</c:v>
                </c:pt>
                <c:pt idx="2223">
                  <c:v>21.2</c:v>
                </c:pt>
                <c:pt idx="2224">
                  <c:v>16.483333333333334</c:v>
                </c:pt>
                <c:pt idx="2225">
                  <c:v>3.45</c:v>
                </c:pt>
                <c:pt idx="2226">
                  <c:v>5.9833333333333334</c:v>
                </c:pt>
                <c:pt idx="2227">
                  <c:v>12.183333333333334</c:v>
                </c:pt>
                <c:pt idx="2228">
                  <c:v>12.95</c:v>
                </c:pt>
                <c:pt idx="2229">
                  <c:v>8.5166666666666675</c:v>
                </c:pt>
                <c:pt idx="2230">
                  <c:v>3.8</c:v>
                </c:pt>
                <c:pt idx="2231">
                  <c:v>3.9333333333333331</c:v>
                </c:pt>
                <c:pt idx="2232">
                  <c:v>5.35</c:v>
                </c:pt>
                <c:pt idx="2233">
                  <c:v>3.7666666666666666</c:v>
                </c:pt>
                <c:pt idx="2234">
                  <c:v>22.033333333333335</c:v>
                </c:pt>
                <c:pt idx="2235">
                  <c:v>9.4</c:v>
                </c:pt>
                <c:pt idx="2236">
                  <c:v>18.8</c:v>
                </c:pt>
                <c:pt idx="2237">
                  <c:v>7.4333333333333336</c:v>
                </c:pt>
                <c:pt idx="2238">
                  <c:v>5.7666666666666666</c:v>
                </c:pt>
                <c:pt idx="2239">
                  <c:v>7.05</c:v>
                </c:pt>
                <c:pt idx="2240">
                  <c:v>15.5</c:v>
                </c:pt>
                <c:pt idx="2241">
                  <c:v>4.333333333333333</c:v>
                </c:pt>
                <c:pt idx="2242">
                  <c:v>2.8166666666666669</c:v>
                </c:pt>
                <c:pt idx="2243">
                  <c:v>6.9333333333333336</c:v>
                </c:pt>
                <c:pt idx="2244">
                  <c:v>6.55</c:v>
                </c:pt>
                <c:pt idx="2245">
                  <c:v>19.633333333333333</c:v>
                </c:pt>
                <c:pt idx="2246">
                  <c:v>3.75</c:v>
                </c:pt>
                <c:pt idx="2247">
                  <c:v>6.6166666666666663</c:v>
                </c:pt>
                <c:pt idx="2248">
                  <c:v>11.333333333333334</c:v>
                </c:pt>
                <c:pt idx="2249">
                  <c:v>16.166666666666668</c:v>
                </c:pt>
                <c:pt idx="2250">
                  <c:v>10.383333333333333</c:v>
                </c:pt>
                <c:pt idx="2251">
                  <c:v>10.95</c:v>
                </c:pt>
                <c:pt idx="2252">
                  <c:v>4.05</c:v>
                </c:pt>
                <c:pt idx="2253">
                  <c:v>4.2</c:v>
                </c:pt>
                <c:pt idx="2254">
                  <c:v>14.933333333333334</c:v>
                </c:pt>
                <c:pt idx="2255">
                  <c:v>10.866666666666667</c:v>
                </c:pt>
                <c:pt idx="2256">
                  <c:v>10.283333333333333</c:v>
                </c:pt>
                <c:pt idx="2257">
                  <c:v>3.2166666666666668</c:v>
                </c:pt>
                <c:pt idx="2258">
                  <c:v>8.35</c:v>
                </c:pt>
                <c:pt idx="2259">
                  <c:v>8.8666666666666671</c:v>
                </c:pt>
                <c:pt idx="2260">
                  <c:v>6.7166666666666668</c:v>
                </c:pt>
                <c:pt idx="2261">
                  <c:v>5.4</c:v>
                </c:pt>
                <c:pt idx="2262">
                  <c:v>12.45</c:v>
                </c:pt>
                <c:pt idx="2263">
                  <c:v>10.183333333333334</c:v>
                </c:pt>
                <c:pt idx="2264">
                  <c:v>10.383333333333333</c:v>
                </c:pt>
                <c:pt idx="2265">
                  <c:v>9.0333333333333332</c:v>
                </c:pt>
                <c:pt idx="2266">
                  <c:v>16.466666666666665</c:v>
                </c:pt>
                <c:pt idx="2267">
                  <c:v>5</c:v>
                </c:pt>
                <c:pt idx="2268">
                  <c:v>11.55</c:v>
                </c:pt>
                <c:pt idx="2269">
                  <c:v>2.4166666666666665</c:v>
                </c:pt>
                <c:pt idx="2270">
                  <c:v>5.8166666666666664</c:v>
                </c:pt>
                <c:pt idx="2271">
                  <c:v>6.833333333333333</c:v>
                </c:pt>
                <c:pt idx="2272">
                  <c:v>4.0999999999999996</c:v>
                </c:pt>
                <c:pt idx="2273">
                  <c:v>14.966666666666667</c:v>
                </c:pt>
                <c:pt idx="2274">
                  <c:v>7.45</c:v>
                </c:pt>
                <c:pt idx="2275">
                  <c:v>5.15</c:v>
                </c:pt>
                <c:pt idx="2276">
                  <c:v>6.0166666666666666</c:v>
                </c:pt>
                <c:pt idx="2277">
                  <c:v>15.5</c:v>
                </c:pt>
                <c:pt idx="2278">
                  <c:v>3.3666666666666667</c:v>
                </c:pt>
                <c:pt idx="2279">
                  <c:v>9.6833333333333336</c:v>
                </c:pt>
                <c:pt idx="2280">
                  <c:v>6.9333333333333336</c:v>
                </c:pt>
                <c:pt idx="2281">
                  <c:v>4.7833333333333332</c:v>
                </c:pt>
                <c:pt idx="2282">
                  <c:v>12.716666666666667</c:v>
                </c:pt>
                <c:pt idx="2283">
                  <c:v>9.6833333333333336</c:v>
                </c:pt>
                <c:pt idx="2284">
                  <c:v>6.5166666666666666</c:v>
                </c:pt>
                <c:pt idx="2285">
                  <c:v>13.033333333333333</c:v>
                </c:pt>
                <c:pt idx="2286">
                  <c:v>11.583333333333334</c:v>
                </c:pt>
                <c:pt idx="2287">
                  <c:v>5.9833333333333334</c:v>
                </c:pt>
                <c:pt idx="2288">
                  <c:v>4.9333333333333336</c:v>
                </c:pt>
                <c:pt idx="2289">
                  <c:v>18.25</c:v>
                </c:pt>
                <c:pt idx="2290">
                  <c:v>6.6</c:v>
                </c:pt>
                <c:pt idx="2291">
                  <c:v>6.3666666666666663</c:v>
                </c:pt>
                <c:pt idx="2292">
                  <c:v>3.4333333333333331</c:v>
                </c:pt>
                <c:pt idx="2293">
                  <c:v>18.033333333333335</c:v>
                </c:pt>
                <c:pt idx="2294">
                  <c:v>4.583333333333333</c:v>
                </c:pt>
                <c:pt idx="2295">
                  <c:v>6.4666666666666668</c:v>
                </c:pt>
                <c:pt idx="2296">
                  <c:v>7.0333333333333332</c:v>
                </c:pt>
                <c:pt idx="2297">
                  <c:v>17.416666666666668</c:v>
                </c:pt>
                <c:pt idx="2298">
                  <c:v>10.7</c:v>
                </c:pt>
                <c:pt idx="2299">
                  <c:v>6.6166666666666663</c:v>
                </c:pt>
                <c:pt idx="2300">
                  <c:v>6.3166666666666664</c:v>
                </c:pt>
                <c:pt idx="2301">
                  <c:v>21.7</c:v>
                </c:pt>
                <c:pt idx="2302">
                  <c:v>5.7333333333333334</c:v>
                </c:pt>
                <c:pt idx="2303">
                  <c:v>6.583333333333333</c:v>
                </c:pt>
                <c:pt idx="2304">
                  <c:v>5.3</c:v>
                </c:pt>
                <c:pt idx="2305">
                  <c:v>7.4333333333333336</c:v>
                </c:pt>
                <c:pt idx="2306">
                  <c:v>7.2166666666666668</c:v>
                </c:pt>
                <c:pt idx="2307">
                  <c:v>6.6333333333333337</c:v>
                </c:pt>
                <c:pt idx="2308">
                  <c:v>7.3</c:v>
                </c:pt>
                <c:pt idx="2309">
                  <c:v>7.1166666666666663</c:v>
                </c:pt>
                <c:pt idx="2310">
                  <c:v>4.1333333333333337</c:v>
                </c:pt>
                <c:pt idx="2311">
                  <c:v>5.8666666666666663</c:v>
                </c:pt>
                <c:pt idx="2312">
                  <c:v>3.55</c:v>
                </c:pt>
                <c:pt idx="2313">
                  <c:v>6.9333333333333336</c:v>
                </c:pt>
                <c:pt idx="2314">
                  <c:v>6.7666666666666666</c:v>
                </c:pt>
                <c:pt idx="2315">
                  <c:v>10.266666666666667</c:v>
                </c:pt>
                <c:pt idx="2316">
                  <c:v>6.166666666666667</c:v>
                </c:pt>
                <c:pt idx="2317">
                  <c:v>10.3</c:v>
                </c:pt>
                <c:pt idx="2318">
                  <c:v>16.783333333333335</c:v>
                </c:pt>
                <c:pt idx="2319">
                  <c:v>12.283333333333333</c:v>
                </c:pt>
                <c:pt idx="2320">
                  <c:v>7.7833333333333332</c:v>
                </c:pt>
                <c:pt idx="2321">
                  <c:v>20.866666666666667</c:v>
                </c:pt>
                <c:pt idx="2322">
                  <c:v>7.333333333333333</c:v>
                </c:pt>
                <c:pt idx="2323">
                  <c:v>6.8833333333333337</c:v>
                </c:pt>
                <c:pt idx="2324">
                  <c:v>17.316666666666666</c:v>
                </c:pt>
                <c:pt idx="2325">
                  <c:v>5.2833333333333332</c:v>
                </c:pt>
                <c:pt idx="2326">
                  <c:v>21.55</c:v>
                </c:pt>
                <c:pt idx="2327">
                  <c:v>10.5</c:v>
                </c:pt>
                <c:pt idx="2328">
                  <c:v>17.05</c:v>
                </c:pt>
                <c:pt idx="2329">
                  <c:v>8.2833333333333332</c:v>
                </c:pt>
                <c:pt idx="2330">
                  <c:v>9.8166666666666664</c:v>
                </c:pt>
                <c:pt idx="2331">
                  <c:v>19.283333333333335</c:v>
                </c:pt>
                <c:pt idx="2332">
                  <c:v>10.7</c:v>
                </c:pt>
                <c:pt idx="2333">
                  <c:v>7.4333333333333336</c:v>
                </c:pt>
                <c:pt idx="2334">
                  <c:v>8.5333333333333332</c:v>
                </c:pt>
                <c:pt idx="2335">
                  <c:v>3.4833333333333334</c:v>
                </c:pt>
                <c:pt idx="2336">
                  <c:v>6.2666666666666666</c:v>
                </c:pt>
                <c:pt idx="2337">
                  <c:v>2.4166666666666665</c:v>
                </c:pt>
                <c:pt idx="2338">
                  <c:v>6.8166666666666664</c:v>
                </c:pt>
                <c:pt idx="2339">
                  <c:v>4.7833333333333332</c:v>
                </c:pt>
                <c:pt idx="2340">
                  <c:v>5.6833333333333336</c:v>
                </c:pt>
                <c:pt idx="2341">
                  <c:v>2.85</c:v>
                </c:pt>
                <c:pt idx="2342">
                  <c:v>6.3666666666666663</c:v>
                </c:pt>
                <c:pt idx="2343">
                  <c:v>18.016666666666666</c:v>
                </c:pt>
                <c:pt idx="2344">
                  <c:v>19.316666666666666</c:v>
                </c:pt>
                <c:pt idx="2345">
                  <c:v>4.333333333333333</c:v>
                </c:pt>
                <c:pt idx="2346">
                  <c:v>15.683333333333334</c:v>
                </c:pt>
                <c:pt idx="2347">
                  <c:v>14.933333333333334</c:v>
                </c:pt>
                <c:pt idx="2348">
                  <c:v>7.05</c:v>
                </c:pt>
                <c:pt idx="2349">
                  <c:v>6.9833333333333334</c:v>
                </c:pt>
                <c:pt idx="2350">
                  <c:v>11.683333333333334</c:v>
                </c:pt>
                <c:pt idx="2351">
                  <c:v>23.616666666666667</c:v>
                </c:pt>
                <c:pt idx="2352">
                  <c:v>10.416666666666666</c:v>
                </c:pt>
                <c:pt idx="2353">
                  <c:v>5.3</c:v>
                </c:pt>
                <c:pt idx="2354">
                  <c:v>8.7833333333333332</c:v>
                </c:pt>
                <c:pt idx="2355">
                  <c:v>11.05</c:v>
                </c:pt>
                <c:pt idx="2356">
                  <c:v>11.716666666666667</c:v>
                </c:pt>
                <c:pt idx="2357">
                  <c:v>4.5166666666666666</c:v>
                </c:pt>
                <c:pt idx="2358">
                  <c:v>10.316666666666666</c:v>
                </c:pt>
                <c:pt idx="2359">
                  <c:v>11.85</c:v>
                </c:pt>
                <c:pt idx="2360">
                  <c:v>16.516666666666666</c:v>
                </c:pt>
                <c:pt idx="2361">
                  <c:v>4.916666666666667</c:v>
                </c:pt>
                <c:pt idx="2362">
                  <c:v>10.4</c:v>
                </c:pt>
                <c:pt idx="2363">
                  <c:v>4.75</c:v>
                </c:pt>
                <c:pt idx="2364">
                  <c:v>7.8</c:v>
                </c:pt>
                <c:pt idx="2365">
                  <c:v>6.9</c:v>
                </c:pt>
                <c:pt idx="2366">
                  <c:v>6.2166666666666668</c:v>
                </c:pt>
                <c:pt idx="2367">
                  <c:v>6.333333333333333</c:v>
                </c:pt>
                <c:pt idx="2368">
                  <c:v>8.15</c:v>
                </c:pt>
                <c:pt idx="2369">
                  <c:v>3.4333333333333331</c:v>
                </c:pt>
                <c:pt idx="2370">
                  <c:v>10.8</c:v>
                </c:pt>
                <c:pt idx="2371">
                  <c:v>20.466666666666665</c:v>
                </c:pt>
                <c:pt idx="2372">
                  <c:v>9.1166666666666671</c:v>
                </c:pt>
                <c:pt idx="2373">
                  <c:v>4.05</c:v>
                </c:pt>
                <c:pt idx="2374">
                  <c:v>9.2333333333333325</c:v>
                </c:pt>
                <c:pt idx="2375">
                  <c:v>3.9666666666666668</c:v>
                </c:pt>
                <c:pt idx="2376">
                  <c:v>3.45</c:v>
                </c:pt>
                <c:pt idx="2377">
                  <c:v>5.833333333333333</c:v>
                </c:pt>
                <c:pt idx="2378">
                  <c:v>11.433333333333334</c:v>
                </c:pt>
                <c:pt idx="2379">
                  <c:v>8.1999999999999993</c:v>
                </c:pt>
                <c:pt idx="2380">
                  <c:v>3.3833333333333333</c:v>
                </c:pt>
                <c:pt idx="2381">
                  <c:v>14.616666666666667</c:v>
                </c:pt>
                <c:pt idx="2382">
                  <c:v>4.1333333333333337</c:v>
                </c:pt>
                <c:pt idx="2383">
                  <c:v>7.9</c:v>
                </c:pt>
                <c:pt idx="2384">
                  <c:v>3.9833333333333334</c:v>
                </c:pt>
                <c:pt idx="2385">
                  <c:v>7.1166666666666663</c:v>
                </c:pt>
                <c:pt idx="2386">
                  <c:v>7.05</c:v>
                </c:pt>
                <c:pt idx="2387">
                  <c:v>9.5500000000000007</c:v>
                </c:pt>
                <c:pt idx="2388">
                  <c:v>19.533333333333335</c:v>
                </c:pt>
                <c:pt idx="2389">
                  <c:v>16.399999999999999</c:v>
                </c:pt>
                <c:pt idx="2390">
                  <c:v>17.016666666666666</c:v>
                </c:pt>
                <c:pt idx="2391">
                  <c:v>10.5</c:v>
                </c:pt>
                <c:pt idx="2392">
                  <c:v>13.55</c:v>
                </c:pt>
                <c:pt idx="2393">
                  <c:v>13.05</c:v>
                </c:pt>
                <c:pt idx="2394">
                  <c:v>12.916666666666666</c:v>
                </c:pt>
                <c:pt idx="2395">
                  <c:v>13.116666666666667</c:v>
                </c:pt>
                <c:pt idx="2396">
                  <c:v>4.7166666666666668</c:v>
                </c:pt>
                <c:pt idx="2397">
                  <c:v>6.4666666666666668</c:v>
                </c:pt>
                <c:pt idx="2398">
                  <c:v>7.5666666666666664</c:v>
                </c:pt>
                <c:pt idx="2399">
                  <c:v>3.2333333333333334</c:v>
                </c:pt>
                <c:pt idx="2400">
                  <c:v>13.183333333333334</c:v>
                </c:pt>
                <c:pt idx="2401">
                  <c:v>24.916666666666668</c:v>
                </c:pt>
                <c:pt idx="2402">
                  <c:v>14.433333333333334</c:v>
                </c:pt>
                <c:pt idx="2403">
                  <c:v>5.0999999999999996</c:v>
                </c:pt>
                <c:pt idx="2404">
                  <c:v>7.1166666666666663</c:v>
                </c:pt>
                <c:pt idx="2405">
                  <c:v>4.2166666666666668</c:v>
                </c:pt>
                <c:pt idx="2406">
                  <c:v>6.75</c:v>
                </c:pt>
                <c:pt idx="2407">
                  <c:v>6.9333333333333336</c:v>
                </c:pt>
                <c:pt idx="2408">
                  <c:v>13.4</c:v>
                </c:pt>
                <c:pt idx="2409">
                  <c:v>4.4000000000000004</c:v>
                </c:pt>
                <c:pt idx="2410">
                  <c:v>16.2</c:v>
                </c:pt>
                <c:pt idx="2411">
                  <c:v>8.7333333333333325</c:v>
                </c:pt>
                <c:pt idx="2412">
                  <c:v>9.7333333333333325</c:v>
                </c:pt>
                <c:pt idx="2413">
                  <c:v>11.666666666666666</c:v>
                </c:pt>
                <c:pt idx="2414">
                  <c:v>6.916666666666667</c:v>
                </c:pt>
                <c:pt idx="2415">
                  <c:v>12.366666666666667</c:v>
                </c:pt>
                <c:pt idx="2416">
                  <c:v>5.0999999999999996</c:v>
                </c:pt>
                <c:pt idx="2417">
                  <c:v>11.2</c:v>
                </c:pt>
                <c:pt idx="2418">
                  <c:v>11.566666666666666</c:v>
                </c:pt>
                <c:pt idx="2419">
                  <c:v>10.866666666666667</c:v>
                </c:pt>
                <c:pt idx="2420">
                  <c:v>6.7166666666666668</c:v>
                </c:pt>
                <c:pt idx="2421">
                  <c:v>19.8</c:v>
                </c:pt>
                <c:pt idx="2422">
                  <c:v>4.6333333333333337</c:v>
                </c:pt>
                <c:pt idx="2423">
                  <c:v>6.6166666666666663</c:v>
                </c:pt>
                <c:pt idx="2424">
                  <c:v>5.4333333333333336</c:v>
                </c:pt>
                <c:pt idx="2425">
                  <c:v>22.266666666666666</c:v>
                </c:pt>
                <c:pt idx="2426">
                  <c:v>8.4833333333333325</c:v>
                </c:pt>
                <c:pt idx="2427">
                  <c:v>6.833333333333333</c:v>
                </c:pt>
                <c:pt idx="2428">
                  <c:v>12.25</c:v>
                </c:pt>
                <c:pt idx="2429">
                  <c:v>5.35</c:v>
                </c:pt>
                <c:pt idx="2430">
                  <c:v>3.5333333333333332</c:v>
                </c:pt>
                <c:pt idx="2431">
                  <c:v>8.4499999999999993</c:v>
                </c:pt>
                <c:pt idx="2432">
                  <c:v>8.4333333333333336</c:v>
                </c:pt>
                <c:pt idx="2433">
                  <c:v>9.15</c:v>
                </c:pt>
                <c:pt idx="2434">
                  <c:v>11.9</c:v>
                </c:pt>
                <c:pt idx="2435">
                  <c:v>15.35</c:v>
                </c:pt>
                <c:pt idx="2436">
                  <c:v>4.95</c:v>
                </c:pt>
                <c:pt idx="2437">
                  <c:v>6.166666666666667</c:v>
                </c:pt>
                <c:pt idx="2438">
                  <c:v>9.35</c:v>
                </c:pt>
                <c:pt idx="2439">
                  <c:v>7.7833333333333332</c:v>
                </c:pt>
                <c:pt idx="2440">
                  <c:v>14.883333333333333</c:v>
                </c:pt>
                <c:pt idx="2441">
                  <c:v>10.866666666666667</c:v>
                </c:pt>
                <c:pt idx="2442">
                  <c:v>6.1833333333333336</c:v>
                </c:pt>
                <c:pt idx="2443">
                  <c:v>7.05</c:v>
                </c:pt>
                <c:pt idx="2444">
                  <c:v>9.1999999999999993</c:v>
                </c:pt>
                <c:pt idx="2445">
                  <c:v>27.566666666666666</c:v>
                </c:pt>
                <c:pt idx="2446">
                  <c:v>5.15</c:v>
                </c:pt>
                <c:pt idx="2447">
                  <c:v>6.6166666666666663</c:v>
                </c:pt>
                <c:pt idx="2448">
                  <c:v>8.8000000000000007</c:v>
                </c:pt>
                <c:pt idx="2449">
                  <c:v>7.4</c:v>
                </c:pt>
                <c:pt idx="2450">
                  <c:v>2.4833333333333334</c:v>
                </c:pt>
                <c:pt idx="2451">
                  <c:v>13.3</c:v>
                </c:pt>
                <c:pt idx="2452">
                  <c:v>5.2833333333333332</c:v>
                </c:pt>
                <c:pt idx="2453">
                  <c:v>11.55</c:v>
                </c:pt>
                <c:pt idx="2454">
                  <c:v>6.1833333333333336</c:v>
                </c:pt>
                <c:pt idx="2455">
                  <c:v>4.0666666666666664</c:v>
                </c:pt>
                <c:pt idx="2456">
                  <c:v>19.600000000000001</c:v>
                </c:pt>
                <c:pt idx="2457">
                  <c:v>5.2166666666666668</c:v>
                </c:pt>
                <c:pt idx="2458">
                  <c:v>34.783333333333331</c:v>
                </c:pt>
                <c:pt idx="2459">
                  <c:v>8.1666666666666661</c:v>
                </c:pt>
                <c:pt idx="2460">
                  <c:v>7.333333333333333</c:v>
                </c:pt>
                <c:pt idx="2461">
                  <c:v>4.6500000000000004</c:v>
                </c:pt>
                <c:pt idx="2462">
                  <c:v>4.0666666666666664</c:v>
                </c:pt>
                <c:pt idx="2463">
                  <c:v>13</c:v>
                </c:pt>
                <c:pt idx="2464">
                  <c:v>6.4</c:v>
                </c:pt>
                <c:pt idx="2465">
                  <c:v>14.7</c:v>
                </c:pt>
                <c:pt idx="2466">
                  <c:v>12.233333333333333</c:v>
                </c:pt>
                <c:pt idx="2467">
                  <c:v>17.566666666666666</c:v>
                </c:pt>
                <c:pt idx="2468">
                  <c:v>11.533333333333333</c:v>
                </c:pt>
                <c:pt idx="2469">
                  <c:v>8.4499999999999993</c:v>
                </c:pt>
                <c:pt idx="2470">
                  <c:v>21.683333333333334</c:v>
                </c:pt>
                <c:pt idx="2471">
                  <c:v>3.1833333333333331</c:v>
                </c:pt>
                <c:pt idx="2472">
                  <c:v>12.45</c:v>
                </c:pt>
                <c:pt idx="2473">
                  <c:v>21.816666666666666</c:v>
                </c:pt>
                <c:pt idx="2474">
                  <c:v>2.0666666666666669</c:v>
                </c:pt>
                <c:pt idx="2475">
                  <c:v>21.1</c:v>
                </c:pt>
                <c:pt idx="2476">
                  <c:v>15.3</c:v>
                </c:pt>
                <c:pt idx="2477">
                  <c:v>12.033333333333333</c:v>
                </c:pt>
                <c:pt idx="2478">
                  <c:v>4.666666666666667</c:v>
                </c:pt>
                <c:pt idx="2479">
                  <c:v>3.4333333333333331</c:v>
                </c:pt>
                <c:pt idx="2480">
                  <c:v>12.3</c:v>
                </c:pt>
                <c:pt idx="2481">
                  <c:v>7.6333333333333337</c:v>
                </c:pt>
                <c:pt idx="2482">
                  <c:v>27.7</c:v>
                </c:pt>
                <c:pt idx="2483">
                  <c:v>10.433333333333334</c:v>
                </c:pt>
                <c:pt idx="2484">
                  <c:v>11.716666666666667</c:v>
                </c:pt>
                <c:pt idx="2485">
                  <c:v>10.5</c:v>
                </c:pt>
                <c:pt idx="2486">
                  <c:v>6.6833333333333336</c:v>
                </c:pt>
                <c:pt idx="2487">
                  <c:v>3.4833333333333334</c:v>
                </c:pt>
                <c:pt idx="2488">
                  <c:v>8.8166666666666664</c:v>
                </c:pt>
                <c:pt idx="2489">
                  <c:v>6.7166666666666668</c:v>
                </c:pt>
                <c:pt idx="2490">
                  <c:v>21.916666666666668</c:v>
                </c:pt>
                <c:pt idx="2491">
                  <c:v>15.933333333333334</c:v>
                </c:pt>
                <c:pt idx="2492">
                  <c:v>11.283333333333333</c:v>
                </c:pt>
                <c:pt idx="2493">
                  <c:v>13.566666666666666</c:v>
                </c:pt>
                <c:pt idx="2494">
                  <c:v>7.4</c:v>
                </c:pt>
                <c:pt idx="2495">
                  <c:v>12.65</c:v>
                </c:pt>
                <c:pt idx="2496">
                  <c:v>14.333333333333334</c:v>
                </c:pt>
                <c:pt idx="2497">
                  <c:v>11.216666666666667</c:v>
                </c:pt>
                <c:pt idx="2498">
                  <c:v>6.5333333333333332</c:v>
                </c:pt>
                <c:pt idx="2499">
                  <c:v>6.8166666666666664</c:v>
                </c:pt>
                <c:pt idx="2500">
                  <c:v>29.583333333333332</c:v>
                </c:pt>
                <c:pt idx="2501">
                  <c:v>9</c:v>
                </c:pt>
                <c:pt idx="2502">
                  <c:v>6.6166666666666663</c:v>
                </c:pt>
                <c:pt idx="2503">
                  <c:v>6.4333333333333336</c:v>
                </c:pt>
                <c:pt idx="2504">
                  <c:v>5.0333333333333332</c:v>
                </c:pt>
                <c:pt idx="2505">
                  <c:v>8.2833333333333332</c:v>
                </c:pt>
                <c:pt idx="2506">
                  <c:v>7.1</c:v>
                </c:pt>
                <c:pt idx="2507">
                  <c:v>3.7833333333333332</c:v>
                </c:pt>
                <c:pt idx="2508">
                  <c:v>3.7833333333333332</c:v>
                </c:pt>
                <c:pt idx="2509">
                  <c:v>11.966666666666667</c:v>
                </c:pt>
                <c:pt idx="2510">
                  <c:v>10.983333333333333</c:v>
                </c:pt>
                <c:pt idx="2511">
                  <c:v>16.100000000000001</c:v>
                </c:pt>
                <c:pt idx="2512">
                  <c:v>3.3666666666666667</c:v>
                </c:pt>
                <c:pt idx="2513">
                  <c:v>11.05</c:v>
                </c:pt>
                <c:pt idx="2514">
                  <c:v>9.2166666666666668</c:v>
                </c:pt>
                <c:pt idx="2515">
                  <c:v>5.0999999999999996</c:v>
                </c:pt>
                <c:pt idx="2516">
                  <c:v>7.8833333333333337</c:v>
                </c:pt>
                <c:pt idx="2517">
                  <c:v>5.1833333333333336</c:v>
                </c:pt>
                <c:pt idx="2518">
                  <c:v>13.033333333333333</c:v>
                </c:pt>
                <c:pt idx="2519">
                  <c:v>3.4333333333333331</c:v>
                </c:pt>
                <c:pt idx="2520">
                  <c:v>10.283333333333333</c:v>
                </c:pt>
                <c:pt idx="2521">
                  <c:v>7.4333333333333336</c:v>
                </c:pt>
                <c:pt idx="2522">
                  <c:v>8.4166666666666661</c:v>
                </c:pt>
                <c:pt idx="2523">
                  <c:v>20.266666666666666</c:v>
                </c:pt>
                <c:pt idx="2524">
                  <c:v>6.583333333333333</c:v>
                </c:pt>
                <c:pt idx="2525">
                  <c:v>5.7</c:v>
                </c:pt>
                <c:pt idx="2526">
                  <c:v>13.166666666666666</c:v>
                </c:pt>
                <c:pt idx="2527">
                  <c:v>3.7166666666666668</c:v>
                </c:pt>
                <c:pt idx="2528">
                  <c:v>9.1666666666666661</c:v>
                </c:pt>
                <c:pt idx="2529">
                  <c:v>5.7333333333333334</c:v>
                </c:pt>
                <c:pt idx="2530">
                  <c:v>3.45</c:v>
                </c:pt>
                <c:pt idx="2531">
                  <c:v>11.35</c:v>
                </c:pt>
                <c:pt idx="2532">
                  <c:v>6.4666666666666668</c:v>
                </c:pt>
                <c:pt idx="2533">
                  <c:v>6.333333333333333</c:v>
                </c:pt>
                <c:pt idx="2534">
                  <c:v>6.6333333333333337</c:v>
                </c:pt>
                <c:pt idx="2535">
                  <c:v>18.399999999999999</c:v>
                </c:pt>
                <c:pt idx="2536">
                  <c:v>10.216666666666667</c:v>
                </c:pt>
                <c:pt idx="2537">
                  <c:v>7.0166666666666666</c:v>
                </c:pt>
                <c:pt idx="2538">
                  <c:v>2.9166666666666665</c:v>
                </c:pt>
                <c:pt idx="2539">
                  <c:v>3.2333333333333334</c:v>
                </c:pt>
                <c:pt idx="2540">
                  <c:v>6.8</c:v>
                </c:pt>
                <c:pt idx="2541">
                  <c:v>10.216666666666667</c:v>
                </c:pt>
                <c:pt idx="2542">
                  <c:v>4.4666666666666668</c:v>
                </c:pt>
                <c:pt idx="2543">
                  <c:v>9.35</c:v>
                </c:pt>
                <c:pt idx="2544">
                  <c:v>6.5333333333333332</c:v>
                </c:pt>
                <c:pt idx="2545">
                  <c:v>4.45</c:v>
                </c:pt>
                <c:pt idx="2546">
                  <c:v>13</c:v>
                </c:pt>
                <c:pt idx="2547">
                  <c:v>3.7333333333333334</c:v>
                </c:pt>
                <c:pt idx="2548">
                  <c:v>3.4166666666666665</c:v>
                </c:pt>
                <c:pt idx="2549">
                  <c:v>6.15</c:v>
                </c:pt>
                <c:pt idx="2550">
                  <c:v>4.9000000000000004</c:v>
                </c:pt>
                <c:pt idx="2551">
                  <c:v>16.2</c:v>
                </c:pt>
                <c:pt idx="2552">
                  <c:v>5.5166666666666666</c:v>
                </c:pt>
                <c:pt idx="2553">
                  <c:v>6.55</c:v>
                </c:pt>
                <c:pt idx="2554">
                  <c:v>3.4833333333333334</c:v>
                </c:pt>
                <c:pt idx="2555">
                  <c:v>5.2833333333333332</c:v>
                </c:pt>
                <c:pt idx="2556">
                  <c:v>11.8</c:v>
                </c:pt>
                <c:pt idx="2557">
                  <c:v>8.15</c:v>
                </c:pt>
                <c:pt idx="2558">
                  <c:v>6.5166666666666666</c:v>
                </c:pt>
                <c:pt idx="2559">
                  <c:v>5.583333333333333</c:v>
                </c:pt>
                <c:pt idx="2560">
                  <c:v>8.8000000000000007</c:v>
                </c:pt>
                <c:pt idx="2561">
                  <c:v>9.5166666666666675</c:v>
                </c:pt>
                <c:pt idx="2562">
                  <c:v>3.7166666666666668</c:v>
                </c:pt>
                <c:pt idx="2563">
                  <c:v>9</c:v>
                </c:pt>
                <c:pt idx="2564">
                  <c:v>14.266666666666667</c:v>
                </c:pt>
                <c:pt idx="2565">
                  <c:v>17.3</c:v>
                </c:pt>
                <c:pt idx="2566">
                  <c:v>12.05</c:v>
                </c:pt>
                <c:pt idx="2567">
                  <c:v>13.25</c:v>
                </c:pt>
                <c:pt idx="2568">
                  <c:v>6.6166666666666663</c:v>
                </c:pt>
                <c:pt idx="2569">
                  <c:v>14.4</c:v>
                </c:pt>
                <c:pt idx="2570">
                  <c:v>8.8166666666666664</c:v>
                </c:pt>
                <c:pt idx="2571">
                  <c:v>9.1333333333333329</c:v>
                </c:pt>
                <c:pt idx="2572">
                  <c:v>6.6833333333333336</c:v>
                </c:pt>
                <c:pt idx="2573">
                  <c:v>4.7833333333333332</c:v>
                </c:pt>
                <c:pt idx="2574">
                  <c:v>19.766666666666666</c:v>
                </c:pt>
                <c:pt idx="2575">
                  <c:v>6.55</c:v>
                </c:pt>
                <c:pt idx="2576">
                  <c:v>14.5</c:v>
                </c:pt>
                <c:pt idx="2577">
                  <c:v>9.2166666666666668</c:v>
                </c:pt>
                <c:pt idx="2578">
                  <c:v>14.95</c:v>
                </c:pt>
                <c:pt idx="2579">
                  <c:v>7.8</c:v>
                </c:pt>
                <c:pt idx="2580">
                  <c:v>15.15</c:v>
                </c:pt>
                <c:pt idx="2581">
                  <c:v>8.0833333333333339</c:v>
                </c:pt>
                <c:pt idx="2582">
                  <c:v>14.333333333333334</c:v>
                </c:pt>
                <c:pt idx="2583">
                  <c:v>5.3666666666666663</c:v>
                </c:pt>
                <c:pt idx="2584">
                  <c:v>11.416666666666666</c:v>
                </c:pt>
                <c:pt idx="2585">
                  <c:v>5.0999999999999996</c:v>
                </c:pt>
                <c:pt idx="2586">
                  <c:v>8.9833333333333325</c:v>
                </c:pt>
                <c:pt idx="2587">
                  <c:v>5.7166666666666668</c:v>
                </c:pt>
                <c:pt idx="2588">
                  <c:v>7.9</c:v>
                </c:pt>
                <c:pt idx="2589">
                  <c:v>3.2833333333333332</c:v>
                </c:pt>
                <c:pt idx="2590">
                  <c:v>14.85</c:v>
                </c:pt>
                <c:pt idx="2591">
                  <c:v>9.75</c:v>
                </c:pt>
                <c:pt idx="2592">
                  <c:v>8.4666666666666668</c:v>
                </c:pt>
                <c:pt idx="2593">
                  <c:v>7.2</c:v>
                </c:pt>
                <c:pt idx="2594">
                  <c:v>15.033333333333333</c:v>
                </c:pt>
                <c:pt idx="2595">
                  <c:v>5.583333333333333</c:v>
                </c:pt>
                <c:pt idx="2596">
                  <c:v>14.7</c:v>
                </c:pt>
                <c:pt idx="2597">
                  <c:v>12.05</c:v>
                </c:pt>
                <c:pt idx="2598">
                  <c:v>18.3</c:v>
                </c:pt>
                <c:pt idx="2599">
                  <c:v>10.783333333333333</c:v>
                </c:pt>
                <c:pt idx="2600">
                  <c:v>4.0333333333333332</c:v>
                </c:pt>
                <c:pt idx="2601">
                  <c:v>18</c:v>
                </c:pt>
                <c:pt idx="2602">
                  <c:v>7.1833333333333336</c:v>
                </c:pt>
                <c:pt idx="2603">
                  <c:v>4.2333333333333334</c:v>
                </c:pt>
                <c:pt idx="2604">
                  <c:v>11.816666666666666</c:v>
                </c:pt>
                <c:pt idx="2605">
                  <c:v>9.3666666666666671</c:v>
                </c:pt>
                <c:pt idx="2606">
                  <c:v>8.5666666666666664</c:v>
                </c:pt>
                <c:pt idx="2607">
                  <c:v>10</c:v>
                </c:pt>
                <c:pt idx="2608">
                  <c:v>6.916666666666667</c:v>
                </c:pt>
                <c:pt idx="2609">
                  <c:v>14.65</c:v>
                </c:pt>
                <c:pt idx="2610">
                  <c:v>9.5833333333333339</c:v>
                </c:pt>
                <c:pt idx="2611">
                  <c:v>8.8833333333333329</c:v>
                </c:pt>
                <c:pt idx="2612">
                  <c:v>7.166666666666667</c:v>
                </c:pt>
                <c:pt idx="2613">
                  <c:v>6.4</c:v>
                </c:pt>
                <c:pt idx="2614">
                  <c:v>8.1</c:v>
                </c:pt>
                <c:pt idx="2615">
                  <c:v>7.85</c:v>
                </c:pt>
                <c:pt idx="2616">
                  <c:v>18.25</c:v>
                </c:pt>
                <c:pt idx="2617">
                  <c:v>4.05</c:v>
                </c:pt>
                <c:pt idx="2618">
                  <c:v>3.7166666666666668</c:v>
                </c:pt>
                <c:pt idx="2619">
                  <c:v>9.4166666666666661</c:v>
                </c:pt>
                <c:pt idx="2620">
                  <c:v>12.383333333333333</c:v>
                </c:pt>
                <c:pt idx="2621">
                  <c:v>6.9333333333333336</c:v>
                </c:pt>
                <c:pt idx="2622">
                  <c:v>3.45</c:v>
                </c:pt>
                <c:pt idx="2623">
                  <c:v>15.616666666666667</c:v>
                </c:pt>
                <c:pt idx="2624">
                  <c:v>4.5999999999999996</c:v>
                </c:pt>
                <c:pt idx="2625">
                  <c:v>7.5666666666666664</c:v>
                </c:pt>
                <c:pt idx="2626">
                  <c:v>6.7666666666666666</c:v>
                </c:pt>
                <c:pt idx="2627">
                  <c:v>5.0666666666666664</c:v>
                </c:pt>
                <c:pt idx="2628">
                  <c:v>19.383333333333333</c:v>
                </c:pt>
                <c:pt idx="2629">
                  <c:v>4.7</c:v>
                </c:pt>
                <c:pt idx="2630">
                  <c:v>20.100000000000001</c:v>
                </c:pt>
                <c:pt idx="2631">
                  <c:v>25.383333333333333</c:v>
                </c:pt>
                <c:pt idx="2632">
                  <c:v>6.5333333333333332</c:v>
                </c:pt>
                <c:pt idx="2633">
                  <c:v>14.683333333333334</c:v>
                </c:pt>
                <c:pt idx="2634">
                  <c:v>10.633333333333333</c:v>
                </c:pt>
                <c:pt idx="2635">
                  <c:v>15.633333333333333</c:v>
                </c:pt>
                <c:pt idx="2636">
                  <c:v>18.600000000000001</c:v>
                </c:pt>
                <c:pt idx="2637">
                  <c:v>6.7833333333333332</c:v>
                </c:pt>
                <c:pt idx="2638">
                  <c:v>11.333333333333334</c:v>
                </c:pt>
                <c:pt idx="2639">
                  <c:v>20.866666666666667</c:v>
                </c:pt>
                <c:pt idx="2640">
                  <c:v>6.2166666666666668</c:v>
                </c:pt>
                <c:pt idx="2641">
                  <c:v>9.8000000000000007</c:v>
                </c:pt>
                <c:pt idx="2642">
                  <c:v>14.033333333333333</c:v>
                </c:pt>
                <c:pt idx="2643">
                  <c:v>4.833333333333333</c:v>
                </c:pt>
                <c:pt idx="2644">
                  <c:v>21.016666666666666</c:v>
                </c:pt>
                <c:pt idx="2645">
                  <c:v>9.1666666666666661</c:v>
                </c:pt>
                <c:pt idx="2646">
                  <c:v>10.199999999999999</c:v>
                </c:pt>
                <c:pt idx="2647">
                  <c:v>12.366666666666667</c:v>
                </c:pt>
                <c:pt idx="2648">
                  <c:v>9.5833333333333339</c:v>
                </c:pt>
                <c:pt idx="2649">
                  <c:v>7.5666666666666664</c:v>
                </c:pt>
                <c:pt idx="2650">
                  <c:v>3.9333333333333331</c:v>
                </c:pt>
                <c:pt idx="2651">
                  <c:v>3.55</c:v>
                </c:pt>
                <c:pt idx="2652">
                  <c:v>13.516666666666667</c:v>
                </c:pt>
                <c:pt idx="2653">
                  <c:v>8.3000000000000007</c:v>
                </c:pt>
                <c:pt idx="2654">
                  <c:v>7.75</c:v>
                </c:pt>
                <c:pt idx="2655">
                  <c:v>6.4833333333333334</c:v>
                </c:pt>
                <c:pt idx="2656">
                  <c:v>12.216666666666667</c:v>
                </c:pt>
                <c:pt idx="2657">
                  <c:v>11.333333333333334</c:v>
                </c:pt>
                <c:pt idx="2658">
                  <c:v>17.033333333333335</c:v>
                </c:pt>
                <c:pt idx="2659">
                  <c:v>4.4666666666666668</c:v>
                </c:pt>
                <c:pt idx="2660">
                  <c:v>7.2166666666666668</c:v>
                </c:pt>
                <c:pt idx="2661">
                  <c:v>10.983333333333333</c:v>
                </c:pt>
                <c:pt idx="2662">
                  <c:v>7.9666666666666668</c:v>
                </c:pt>
                <c:pt idx="2663">
                  <c:v>5.0166666666666666</c:v>
                </c:pt>
                <c:pt idx="2664">
                  <c:v>16.566666666666666</c:v>
                </c:pt>
                <c:pt idx="2665">
                  <c:v>9.6999999999999993</c:v>
                </c:pt>
                <c:pt idx="2666">
                  <c:v>10.4</c:v>
                </c:pt>
                <c:pt idx="2667">
                  <c:v>3.5833333333333335</c:v>
                </c:pt>
                <c:pt idx="2668">
                  <c:v>9.8666666666666671</c:v>
                </c:pt>
                <c:pt idx="2669">
                  <c:v>5.916666666666667</c:v>
                </c:pt>
                <c:pt idx="2670">
                  <c:v>7.5</c:v>
                </c:pt>
                <c:pt idx="2671">
                  <c:v>7.0333333333333332</c:v>
                </c:pt>
                <c:pt idx="2672">
                  <c:v>3.3666666666666667</c:v>
                </c:pt>
                <c:pt idx="2673">
                  <c:v>4.1833333333333336</c:v>
                </c:pt>
                <c:pt idx="2674">
                  <c:v>13.15</c:v>
                </c:pt>
                <c:pt idx="2675">
                  <c:v>17.433333333333334</c:v>
                </c:pt>
                <c:pt idx="2676">
                  <c:v>7.5333333333333332</c:v>
                </c:pt>
                <c:pt idx="2677">
                  <c:v>27.35</c:v>
                </c:pt>
                <c:pt idx="2678">
                  <c:v>3.95</c:v>
                </c:pt>
                <c:pt idx="2679">
                  <c:v>9.0166666666666675</c:v>
                </c:pt>
                <c:pt idx="2680">
                  <c:v>2.6166666666666667</c:v>
                </c:pt>
                <c:pt idx="2681">
                  <c:v>9.75</c:v>
                </c:pt>
                <c:pt idx="2682">
                  <c:v>25.116666666666667</c:v>
                </c:pt>
                <c:pt idx="2683">
                  <c:v>10.033333333333333</c:v>
                </c:pt>
                <c:pt idx="2684">
                  <c:v>3.95</c:v>
                </c:pt>
                <c:pt idx="2685">
                  <c:v>6.8833333333333337</c:v>
                </c:pt>
                <c:pt idx="2686">
                  <c:v>10.466666666666667</c:v>
                </c:pt>
                <c:pt idx="2687">
                  <c:v>11.033333333333333</c:v>
                </c:pt>
                <c:pt idx="2688">
                  <c:v>11.066666666666666</c:v>
                </c:pt>
                <c:pt idx="2689">
                  <c:v>8.7833333333333332</c:v>
                </c:pt>
                <c:pt idx="2690">
                  <c:v>7.1833333333333336</c:v>
                </c:pt>
                <c:pt idx="2691">
                  <c:v>8.15</c:v>
                </c:pt>
                <c:pt idx="2692">
                  <c:v>14.333333333333334</c:v>
                </c:pt>
                <c:pt idx="2693">
                  <c:v>9.0833333333333339</c:v>
                </c:pt>
                <c:pt idx="2694">
                  <c:v>13.833333333333334</c:v>
                </c:pt>
                <c:pt idx="2695">
                  <c:v>12.1</c:v>
                </c:pt>
                <c:pt idx="2696">
                  <c:v>2.0333333333333332</c:v>
                </c:pt>
                <c:pt idx="2697">
                  <c:v>7.583333333333333</c:v>
                </c:pt>
                <c:pt idx="2698">
                  <c:v>5.1166666666666663</c:v>
                </c:pt>
                <c:pt idx="2699">
                  <c:v>3.1833333333333331</c:v>
                </c:pt>
                <c:pt idx="2700">
                  <c:v>12.916666666666666</c:v>
                </c:pt>
                <c:pt idx="2701">
                  <c:v>18.266666666666666</c:v>
                </c:pt>
                <c:pt idx="2702">
                  <c:v>8.3333333333333339</c:v>
                </c:pt>
                <c:pt idx="2703">
                  <c:v>7.75</c:v>
                </c:pt>
                <c:pt idx="2704">
                  <c:v>6.55</c:v>
                </c:pt>
                <c:pt idx="2705">
                  <c:v>17.883333333333333</c:v>
                </c:pt>
                <c:pt idx="2706">
                  <c:v>5.7166666666666668</c:v>
                </c:pt>
                <c:pt idx="2707">
                  <c:v>8.4333333333333336</c:v>
                </c:pt>
                <c:pt idx="2708">
                  <c:v>2.4666666666666668</c:v>
                </c:pt>
                <c:pt idx="2709">
                  <c:v>6.05</c:v>
                </c:pt>
                <c:pt idx="2710">
                  <c:v>4.1500000000000004</c:v>
                </c:pt>
                <c:pt idx="2711">
                  <c:v>4.05</c:v>
                </c:pt>
                <c:pt idx="2712">
                  <c:v>4.55</c:v>
                </c:pt>
                <c:pt idx="2713">
                  <c:v>4.4666666666666668</c:v>
                </c:pt>
                <c:pt idx="2714">
                  <c:v>9.2166666666666668</c:v>
                </c:pt>
                <c:pt idx="2715">
                  <c:v>5.2833333333333332</c:v>
                </c:pt>
                <c:pt idx="2716">
                  <c:v>3.9</c:v>
                </c:pt>
                <c:pt idx="2717">
                  <c:v>3.3833333333333333</c:v>
                </c:pt>
                <c:pt idx="2718">
                  <c:v>10.050000000000001</c:v>
                </c:pt>
                <c:pt idx="2719">
                  <c:v>11.866666666666667</c:v>
                </c:pt>
                <c:pt idx="2720">
                  <c:v>2.6833333333333331</c:v>
                </c:pt>
                <c:pt idx="2721">
                  <c:v>6.0333333333333332</c:v>
                </c:pt>
                <c:pt idx="2722">
                  <c:v>10.816666666666666</c:v>
                </c:pt>
                <c:pt idx="2723">
                  <c:v>8.4833333333333325</c:v>
                </c:pt>
                <c:pt idx="2724">
                  <c:v>5.0666666666666664</c:v>
                </c:pt>
                <c:pt idx="2725">
                  <c:v>3.2333333333333334</c:v>
                </c:pt>
                <c:pt idx="2726">
                  <c:v>4.8</c:v>
                </c:pt>
                <c:pt idx="2727">
                  <c:v>4.583333333333333</c:v>
                </c:pt>
                <c:pt idx="2728">
                  <c:v>12.516666666666667</c:v>
                </c:pt>
                <c:pt idx="2729">
                  <c:v>11.75</c:v>
                </c:pt>
                <c:pt idx="2730">
                  <c:v>10.766666666666667</c:v>
                </c:pt>
                <c:pt idx="2731">
                  <c:v>6.35</c:v>
                </c:pt>
                <c:pt idx="2732">
                  <c:v>12.233333333333333</c:v>
                </c:pt>
                <c:pt idx="2733">
                  <c:v>10.933333333333334</c:v>
                </c:pt>
                <c:pt idx="2734">
                  <c:v>6.5666666666666664</c:v>
                </c:pt>
                <c:pt idx="2735">
                  <c:v>5.6</c:v>
                </c:pt>
                <c:pt idx="2736">
                  <c:v>15.133333333333333</c:v>
                </c:pt>
                <c:pt idx="2737">
                  <c:v>19.766666666666666</c:v>
                </c:pt>
                <c:pt idx="2738">
                  <c:v>7.4333333333333336</c:v>
                </c:pt>
                <c:pt idx="2739">
                  <c:v>3.4333333333333331</c:v>
                </c:pt>
                <c:pt idx="2740">
                  <c:v>4.5333333333333332</c:v>
                </c:pt>
                <c:pt idx="2741">
                  <c:v>2.8833333333333333</c:v>
                </c:pt>
                <c:pt idx="2742">
                  <c:v>5.1166666666666663</c:v>
                </c:pt>
                <c:pt idx="2743">
                  <c:v>5.3166666666666664</c:v>
                </c:pt>
                <c:pt idx="2744">
                  <c:v>11.933333333333334</c:v>
                </c:pt>
                <c:pt idx="2745">
                  <c:v>12.816666666666666</c:v>
                </c:pt>
                <c:pt idx="2746">
                  <c:v>4.6333333333333337</c:v>
                </c:pt>
                <c:pt idx="2747">
                  <c:v>6.2833333333333332</c:v>
                </c:pt>
                <c:pt idx="2748">
                  <c:v>5</c:v>
                </c:pt>
                <c:pt idx="2749">
                  <c:v>4.2666666666666666</c:v>
                </c:pt>
                <c:pt idx="2750">
                  <c:v>8.2333333333333325</c:v>
                </c:pt>
                <c:pt idx="2751">
                  <c:v>9.0500000000000007</c:v>
                </c:pt>
                <c:pt idx="2752">
                  <c:v>8.4333333333333336</c:v>
                </c:pt>
                <c:pt idx="2753">
                  <c:v>6.9833333333333334</c:v>
                </c:pt>
                <c:pt idx="2754">
                  <c:v>5.45</c:v>
                </c:pt>
                <c:pt idx="2755">
                  <c:v>11.1</c:v>
                </c:pt>
                <c:pt idx="2756">
                  <c:v>10.316666666666666</c:v>
                </c:pt>
                <c:pt idx="2757">
                  <c:v>13.516666666666667</c:v>
                </c:pt>
                <c:pt idx="2758">
                  <c:v>10.916666666666666</c:v>
                </c:pt>
                <c:pt idx="2759">
                  <c:v>5.3</c:v>
                </c:pt>
                <c:pt idx="2760">
                  <c:v>4.3166666666666664</c:v>
                </c:pt>
                <c:pt idx="2761">
                  <c:v>7.25</c:v>
                </c:pt>
                <c:pt idx="2762">
                  <c:v>11.583333333333334</c:v>
                </c:pt>
                <c:pt idx="2763">
                  <c:v>7.0166666666666666</c:v>
                </c:pt>
                <c:pt idx="2764">
                  <c:v>6.4333333333333336</c:v>
                </c:pt>
                <c:pt idx="2765">
                  <c:v>25.633333333333333</c:v>
                </c:pt>
                <c:pt idx="2766">
                  <c:v>6.6166666666666663</c:v>
                </c:pt>
                <c:pt idx="2767">
                  <c:v>10.183333333333334</c:v>
                </c:pt>
                <c:pt idx="2768">
                  <c:v>4.45</c:v>
                </c:pt>
                <c:pt idx="2769">
                  <c:v>7.9666666666666668</c:v>
                </c:pt>
                <c:pt idx="2770">
                  <c:v>12.116666666666667</c:v>
                </c:pt>
                <c:pt idx="2771">
                  <c:v>11.166666666666666</c:v>
                </c:pt>
                <c:pt idx="2772">
                  <c:v>16.266666666666666</c:v>
                </c:pt>
                <c:pt idx="2773">
                  <c:v>12.183333333333334</c:v>
                </c:pt>
                <c:pt idx="2774">
                  <c:v>4.1166666666666663</c:v>
                </c:pt>
                <c:pt idx="2775">
                  <c:v>5.5333333333333332</c:v>
                </c:pt>
                <c:pt idx="2776">
                  <c:v>6.0333333333333332</c:v>
                </c:pt>
                <c:pt idx="2777">
                  <c:v>5.4</c:v>
                </c:pt>
                <c:pt idx="2778">
                  <c:v>7.583333333333333</c:v>
                </c:pt>
                <c:pt idx="2779">
                  <c:v>12.5</c:v>
                </c:pt>
                <c:pt idx="2780">
                  <c:v>2.8333333333333335</c:v>
                </c:pt>
                <c:pt idx="2781">
                  <c:v>4.5166666666666666</c:v>
                </c:pt>
                <c:pt idx="2782">
                  <c:v>4.95</c:v>
                </c:pt>
                <c:pt idx="2783">
                  <c:v>12.466666666666667</c:v>
                </c:pt>
                <c:pt idx="2784">
                  <c:v>5.5</c:v>
                </c:pt>
                <c:pt idx="2785">
                  <c:v>13.05</c:v>
                </c:pt>
                <c:pt idx="2786">
                  <c:v>7.2166666666666668</c:v>
                </c:pt>
                <c:pt idx="2787">
                  <c:v>4.25</c:v>
                </c:pt>
                <c:pt idx="2788">
                  <c:v>11.466666666666667</c:v>
                </c:pt>
                <c:pt idx="2789">
                  <c:v>5.8</c:v>
                </c:pt>
                <c:pt idx="2790">
                  <c:v>5.8166666666666664</c:v>
                </c:pt>
                <c:pt idx="2791">
                  <c:v>5.666666666666667</c:v>
                </c:pt>
                <c:pt idx="2792">
                  <c:v>10.333333333333334</c:v>
                </c:pt>
                <c:pt idx="2793">
                  <c:v>9.0833333333333339</c:v>
                </c:pt>
                <c:pt idx="2794">
                  <c:v>11.65</c:v>
                </c:pt>
                <c:pt idx="2795">
                  <c:v>5.0999999999999996</c:v>
                </c:pt>
                <c:pt idx="2796">
                  <c:v>9.2333333333333325</c:v>
                </c:pt>
                <c:pt idx="2797">
                  <c:v>4.0333333333333332</c:v>
                </c:pt>
                <c:pt idx="2798">
                  <c:v>7.833333333333333</c:v>
                </c:pt>
                <c:pt idx="2799">
                  <c:v>20.316666666666666</c:v>
                </c:pt>
                <c:pt idx="2800">
                  <c:v>17.649999999999999</c:v>
                </c:pt>
                <c:pt idx="2801">
                  <c:v>9.4499999999999993</c:v>
                </c:pt>
                <c:pt idx="2802">
                  <c:v>5.416666666666667</c:v>
                </c:pt>
                <c:pt idx="2803">
                  <c:v>11.716666666666667</c:v>
                </c:pt>
                <c:pt idx="2804">
                  <c:v>10.216666666666667</c:v>
                </c:pt>
                <c:pt idx="2805">
                  <c:v>6.9666666666666668</c:v>
                </c:pt>
                <c:pt idx="2806">
                  <c:v>18.483333333333334</c:v>
                </c:pt>
                <c:pt idx="2807">
                  <c:v>4.5666666666666664</c:v>
                </c:pt>
                <c:pt idx="2808">
                  <c:v>8.75</c:v>
                </c:pt>
                <c:pt idx="2809">
                  <c:v>9.25</c:v>
                </c:pt>
                <c:pt idx="2810">
                  <c:v>9.1666666666666661</c:v>
                </c:pt>
                <c:pt idx="2811">
                  <c:v>11.35</c:v>
                </c:pt>
                <c:pt idx="2812">
                  <c:v>8.8166666666666664</c:v>
                </c:pt>
                <c:pt idx="2813">
                  <c:v>11.8</c:v>
                </c:pt>
                <c:pt idx="2814">
                  <c:v>7.8666666666666663</c:v>
                </c:pt>
                <c:pt idx="2815">
                  <c:v>4.05</c:v>
                </c:pt>
                <c:pt idx="2816">
                  <c:v>14.05</c:v>
                </c:pt>
                <c:pt idx="2817">
                  <c:v>17.383333333333333</c:v>
                </c:pt>
                <c:pt idx="2818">
                  <c:v>6.1166666666666663</c:v>
                </c:pt>
                <c:pt idx="2819">
                  <c:v>4.5</c:v>
                </c:pt>
                <c:pt idx="2820">
                  <c:v>13.75</c:v>
                </c:pt>
                <c:pt idx="2821">
                  <c:v>9.6666666666666661</c:v>
                </c:pt>
                <c:pt idx="2822">
                  <c:v>4.7833333333333332</c:v>
                </c:pt>
                <c:pt idx="2823">
                  <c:v>17.233333333333334</c:v>
                </c:pt>
                <c:pt idx="2824">
                  <c:v>7.6</c:v>
                </c:pt>
                <c:pt idx="2825">
                  <c:v>2.4666666666666668</c:v>
                </c:pt>
                <c:pt idx="2826">
                  <c:v>2.1</c:v>
                </c:pt>
                <c:pt idx="2827">
                  <c:v>10.55</c:v>
                </c:pt>
                <c:pt idx="2828">
                  <c:v>8.8833333333333329</c:v>
                </c:pt>
                <c:pt idx="2829">
                  <c:v>17.833333333333332</c:v>
                </c:pt>
                <c:pt idx="2830">
                  <c:v>10.383333333333333</c:v>
                </c:pt>
                <c:pt idx="2831">
                  <c:v>14.033333333333333</c:v>
                </c:pt>
                <c:pt idx="2832">
                  <c:v>6.1333333333333337</c:v>
                </c:pt>
                <c:pt idx="2833">
                  <c:v>19.100000000000001</c:v>
                </c:pt>
                <c:pt idx="2834">
                  <c:v>3.7666666666666666</c:v>
                </c:pt>
                <c:pt idx="2835">
                  <c:v>5.2</c:v>
                </c:pt>
                <c:pt idx="2836">
                  <c:v>11.533333333333333</c:v>
                </c:pt>
                <c:pt idx="2837">
                  <c:v>12.466666666666667</c:v>
                </c:pt>
                <c:pt idx="2838">
                  <c:v>7.0666666666666664</c:v>
                </c:pt>
                <c:pt idx="2839">
                  <c:v>5.5</c:v>
                </c:pt>
                <c:pt idx="2840">
                  <c:v>19</c:v>
                </c:pt>
                <c:pt idx="2841">
                  <c:v>8.3666666666666671</c:v>
                </c:pt>
                <c:pt idx="2842">
                  <c:v>3.65</c:v>
                </c:pt>
                <c:pt idx="2843">
                  <c:v>7.833333333333333</c:v>
                </c:pt>
                <c:pt idx="2844">
                  <c:v>6.55</c:v>
                </c:pt>
                <c:pt idx="2845">
                  <c:v>4.5666666666666664</c:v>
                </c:pt>
                <c:pt idx="2846">
                  <c:v>4.666666666666667</c:v>
                </c:pt>
                <c:pt idx="2847">
                  <c:v>6.5333333333333332</c:v>
                </c:pt>
                <c:pt idx="2848">
                  <c:v>8.4333333333333336</c:v>
                </c:pt>
                <c:pt idx="2849">
                  <c:v>7.3833333333333337</c:v>
                </c:pt>
                <c:pt idx="2850">
                  <c:v>2.6166666666666667</c:v>
                </c:pt>
                <c:pt idx="2851">
                  <c:v>20.733333333333334</c:v>
                </c:pt>
                <c:pt idx="2852">
                  <c:v>6.7333333333333334</c:v>
                </c:pt>
                <c:pt idx="2853">
                  <c:v>12.2</c:v>
                </c:pt>
                <c:pt idx="2854">
                  <c:v>4.2333333333333334</c:v>
                </c:pt>
                <c:pt idx="2855">
                  <c:v>5.583333333333333</c:v>
                </c:pt>
                <c:pt idx="2856">
                  <c:v>5.9666666666666668</c:v>
                </c:pt>
                <c:pt idx="2857">
                  <c:v>4.0333333333333332</c:v>
                </c:pt>
                <c:pt idx="2858">
                  <c:v>21.583333333333332</c:v>
                </c:pt>
                <c:pt idx="2859">
                  <c:v>10.8</c:v>
                </c:pt>
                <c:pt idx="2860">
                  <c:v>18</c:v>
                </c:pt>
                <c:pt idx="2861">
                  <c:v>7.4666666666666668</c:v>
                </c:pt>
                <c:pt idx="2862">
                  <c:v>9.3166666666666664</c:v>
                </c:pt>
                <c:pt idx="2863">
                  <c:v>13.183333333333334</c:v>
                </c:pt>
                <c:pt idx="2864">
                  <c:v>11.45</c:v>
                </c:pt>
                <c:pt idx="2865">
                  <c:v>9.6666666666666661</c:v>
                </c:pt>
                <c:pt idx="2866">
                  <c:v>4.5166666666666666</c:v>
                </c:pt>
                <c:pt idx="2867">
                  <c:v>7.25</c:v>
                </c:pt>
                <c:pt idx="2868">
                  <c:v>4.7666666666666666</c:v>
                </c:pt>
                <c:pt idx="2869">
                  <c:v>13.933333333333334</c:v>
                </c:pt>
                <c:pt idx="2870">
                  <c:v>4.5166666666666666</c:v>
                </c:pt>
                <c:pt idx="2871">
                  <c:v>12.7</c:v>
                </c:pt>
                <c:pt idx="2872">
                  <c:v>9.3333333333333339</c:v>
                </c:pt>
                <c:pt idx="2873">
                  <c:v>5.2</c:v>
                </c:pt>
                <c:pt idx="2874">
                  <c:v>14.533333333333333</c:v>
                </c:pt>
                <c:pt idx="2875">
                  <c:v>5.0999999999999996</c:v>
                </c:pt>
                <c:pt idx="2876">
                  <c:v>10.8</c:v>
                </c:pt>
                <c:pt idx="2877">
                  <c:v>10.95</c:v>
                </c:pt>
                <c:pt idx="2878">
                  <c:v>9.9166666666666661</c:v>
                </c:pt>
                <c:pt idx="2879">
                  <c:v>4.833333333333333</c:v>
                </c:pt>
                <c:pt idx="2880">
                  <c:v>17.066666666666666</c:v>
                </c:pt>
                <c:pt idx="2881">
                  <c:v>9.5500000000000007</c:v>
                </c:pt>
                <c:pt idx="2882">
                  <c:v>11.3</c:v>
                </c:pt>
                <c:pt idx="2883">
                  <c:v>9.5333333333333332</c:v>
                </c:pt>
                <c:pt idx="2884">
                  <c:v>15.633333333333333</c:v>
                </c:pt>
                <c:pt idx="2885">
                  <c:v>7.1</c:v>
                </c:pt>
                <c:pt idx="2886">
                  <c:v>4.75</c:v>
                </c:pt>
                <c:pt idx="2887">
                  <c:v>7.6333333333333337</c:v>
                </c:pt>
                <c:pt idx="2888">
                  <c:v>3.8333333333333335</c:v>
                </c:pt>
                <c:pt idx="2889">
                  <c:v>3.3666666666666667</c:v>
                </c:pt>
                <c:pt idx="2890">
                  <c:v>16.55</c:v>
                </c:pt>
                <c:pt idx="2891">
                  <c:v>5.35</c:v>
                </c:pt>
                <c:pt idx="2892">
                  <c:v>8.65</c:v>
                </c:pt>
                <c:pt idx="2893">
                  <c:v>2.5666666666666669</c:v>
                </c:pt>
                <c:pt idx="2894">
                  <c:v>13.7</c:v>
                </c:pt>
                <c:pt idx="2895">
                  <c:v>7.0333333333333332</c:v>
                </c:pt>
                <c:pt idx="2896">
                  <c:v>4.6166666666666663</c:v>
                </c:pt>
                <c:pt idx="2897">
                  <c:v>8.9499999999999993</c:v>
                </c:pt>
                <c:pt idx="2898">
                  <c:v>6.166666666666667</c:v>
                </c:pt>
                <c:pt idx="2899">
                  <c:v>9.2666666666666675</c:v>
                </c:pt>
                <c:pt idx="2900">
                  <c:v>6.5166666666666666</c:v>
                </c:pt>
                <c:pt idx="2901">
                  <c:v>17.366666666666667</c:v>
                </c:pt>
                <c:pt idx="2902">
                  <c:v>15.55</c:v>
                </c:pt>
                <c:pt idx="2903">
                  <c:v>12.733333333333333</c:v>
                </c:pt>
                <c:pt idx="2904">
                  <c:v>2.4833333333333334</c:v>
                </c:pt>
                <c:pt idx="2905">
                  <c:v>18.383333333333333</c:v>
                </c:pt>
                <c:pt idx="2906">
                  <c:v>2.8</c:v>
                </c:pt>
                <c:pt idx="2907">
                  <c:v>10.266666666666667</c:v>
                </c:pt>
                <c:pt idx="2908">
                  <c:v>5.6833333333333336</c:v>
                </c:pt>
                <c:pt idx="2909">
                  <c:v>14.266666666666667</c:v>
                </c:pt>
                <c:pt idx="2910">
                  <c:v>11.75</c:v>
                </c:pt>
                <c:pt idx="2911">
                  <c:v>14.766666666666667</c:v>
                </c:pt>
                <c:pt idx="2912">
                  <c:v>8.9333333333333336</c:v>
                </c:pt>
                <c:pt idx="2913">
                  <c:v>6.3666666666666663</c:v>
                </c:pt>
                <c:pt idx="2914">
                  <c:v>5.0999999999999996</c:v>
                </c:pt>
                <c:pt idx="2915">
                  <c:v>4.166666666666667</c:v>
                </c:pt>
                <c:pt idx="2916">
                  <c:v>13.35</c:v>
                </c:pt>
                <c:pt idx="2917">
                  <c:v>5.35</c:v>
                </c:pt>
                <c:pt idx="2918">
                  <c:v>10.783333333333333</c:v>
                </c:pt>
                <c:pt idx="2919">
                  <c:v>5.4</c:v>
                </c:pt>
                <c:pt idx="2920">
                  <c:v>7.833333333333333</c:v>
                </c:pt>
                <c:pt idx="2921">
                  <c:v>9.9166666666666661</c:v>
                </c:pt>
                <c:pt idx="2922">
                  <c:v>12.483333333333333</c:v>
                </c:pt>
                <c:pt idx="2923">
                  <c:v>20.100000000000001</c:v>
                </c:pt>
                <c:pt idx="2924">
                  <c:v>10.483333333333333</c:v>
                </c:pt>
                <c:pt idx="2925">
                  <c:v>36.216666666666669</c:v>
                </c:pt>
                <c:pt idx="2926">
                  <c:v>5.25</c:v>
                </c:pt>
                <c:pt idx="2927">
                  <c:v>9.8666666666666671</c:v>
                </c:pt>
                <c:pt idx="2928">
                  <c:v>12.416666666666666</c:v>
                </c:pt>
                <c:pt idx="2929">
                  <c:v>8.1333333333333329</c:v>
                </c:pt>
                <c:pt idx="2930">
                  <c:v>5.583333333333333</c:v>
                </c:pt>
                <c:pt idx="2931">
                  <c:v>6.9333333333333336</c:v>
                </c:pt>
                <c:pt idx="2932">
                  <c:v>2.5</c:v>
                </c:pt>
                <c:pt idx="2933">
                  <c:v>16.016666666666666</c:v>
                </c:pt>
                <c:pt idx="2934">
                  <c:v>18.8</c:v>
                </c:pt>
                <c:pt idx="2935">
                  <c:v>10.3</c:v>
                </c:pt>
                <c:pt idx="2936">
                  <c:v>10.883333333333333</c:v>
                </c:pt>
                <c:pt idx="2937">
                  <c:v>6.1333333333333337</c:v>
                </c:pt>
                <c:pt idx="2938">
                  <c:v>11.683333333333334</c:v>
                </c:pt>
                <c:pt idx="2939">
                  <c:v>11.15</c:v>
                </c:pt>
                <c:pt idx="2940">
                  <c:v>3.95</c:v>
                </c:pt>
                <c:pt idx="2941">
                  <c:v>5.4</c:v>
                </c:pt>
                <c:pt idx="2942">
                  <c:v>5.666666666666667</c:v>
                </c:pt>
                <c:pt idx="2943">
                  <c:v>6.2333333333333334</c:v>
                </c:pt>
                <c:pt idx="2944">
                  <c:v>9.7166666666666668</c:v>
                </c:pt>
                <c:pt idx="2945">
                  <c:v>8.1166666666666671</c:v>
                </c:pt>
                <c:pt idx="2946">
                  <c:v>20.466666666666665</c:v>
                </c:pt>
                <c:pt idx="2947">
                  <c:v>6.3166666666666664</c:v>
                </c:pt>
                <c:pt idx="2948">
                  <c:v>15.7</c:v>
                </c:pt>
                <c:pt idx="2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129280"/>
        <c:axId val="254131584"/>
      </c:scatterChart>
      <c:valAx>
        <c:axId val="254129280"/>
        <c:scaling>
          <c:orientation val="minMax"/>
          <c:max val="12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Predictd Transit</a:t>
                </a:r>
                <a:r>
                  <a:rPr lang="en-US" baseline="0"/>
                  <a:t> Travel Time 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5756954732500803"/>
              <c:y val="0.9471762405140985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4131584"/>
        <c:crosses val="autoZero"/>
        <c:crossBetween val="midCat"/>
        <c:majorUnit val="30"/>
      </c:valAx>
      <c:valAx>
        <c:axId val="254131584"/>
        <c:scaling>
          <c:orientation val="minMax"/>
          <c:max val="120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Planned Bike Trip</a:t>
                </a:r>
                <a:r>
                  <a:rPr lang="en-US" baseline="0"/>
                  <a:t> Time </a:t>
                </a:r>
                <a:br>
                  <a:rPr lang="en-US" baseline="0"/>
                </a:br>
                <a:r>
                  <a:rPr lang="en-US" baseline="0"/>
                  <a:t>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9275483249353442E-2"/>
              <c:y val="7.911151422539843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4129280"/>
        <c:crosses val="autoZero"/>
        <c:crossBetween val="midCat"/>
        <c:majorUnit val="30"/>
      </c:valAx>
    </c:plotArea>
    <c:plotVisOnly val="1"/>
    <c:dispBlanksAs val="gap"/>
    <c:showDLblsOverMax val="0"/>
  </c:chart>
  <c:spPr>
    <a:ln>
      <a:solidFill>
        <a:schemeClr val="bg1"/>
      </a:solidFill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CaBi Trip Time as</a:t>
            </a:r>
            <a:r>
              <a:rPr lang="en-US" baseline="0"/>
              <a:t> a function of Predicted Transit Travel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1179033916198362"/>
          <c:y val="8.4884590885769523E-2"/>
          <c:w val="0.7609777011483656"/>
          <c:h val="0.821800099437210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'Bike v Transit Data'!$A$1</c:f>
              <c:strCache>
                <c:ptCount val="1"/>
                <c:pt idx="0">
                  <c:v>Total Transit Time (min)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tx1">
                  <a:alpha val="35000"/>
                </a:schemeClr>
              </a:solidFill>
              <a:ln>
                <a:noFill/>
              </a:ln>
            </c:spPr>
          </c:marker>
          <c:xVal>
            <c:numRef>
              <c:f>'Bike v Transit Data'!$A$2:$A$4000</c:f>
              <c:numCache>
                <c:formatCode>0</c:formatCode>
                <c:ptCount val="2950"/>
                <c:pt idx="0">
                  <c:v>22.366666666666667</c:v>
                </c:pt>
                <c:pt idx="1">
                  <c:v>14.316666666666666</c:v>
                </c:pt>
                <c:pt idx="2">
                  <c:v>20.216666666666665</c:v>
                </c:pt>
                <c:pt idx="3">
                  <c:v>18.766666666666666</c:v>
                </c:pt>
                <c:pt idx="4">
                  <c:v>26.233333333333334</c:v>
                </c:pt>
                <c:pt idx="5">
                  <c:v>26.083333333333332</c:v>
                </c:pt>
                <c:pt idx="6">
                  <c:v>32.216666666666669</c:v>
                </c:pt>
                <c:pt idx="7">
                  <c:v>7.7</c:v>
                </c:pt>
                <c:pt idx="8">
                  <c:v>25.833333333333332</c:v>
                </c:pt>
                <c:pt idx="9">
                  <c:v>11.783333333333333</c:v>
                </c:pt>
                <c:pt idx="10">
                  <c:v>21.216666666666665</c:v>
                </c:pt>
                <c:pt idx="11">
                  <c:v>21.866666666666667</c:v>
                </c:pt>
                <c:pt idx="12">
                  <c:v>15.533333333333333</c:v>
                </c:pt>
                <c:pt idx="13">
                  <c:v>17.3</c:v>
                </c:pt>
                <c:pt idx="14">
                  <c:v>16.533333333333335</c:v>
                </c:pt>
                <c:pt idx="15">
                  <c:v>31.133333333333333</c:v>
                </c:pt>
                <c:pt idx="16">
                  <c:v>28.866666666666667</c:v>
                </c:pt>
                <c:pt idx="17">
                  <c:v>34.4</c:v>
                </c:pt>
                <c:pt idx="18">
                  <c:v>16.366666666666667</c:v>
                </c:pt>
                <c:pt idx="19">
                  <c:v>8.8166666666666664</c:v>
                </c:pt>
                <c:pt idx="20">
                  <c:v>21.766666666666666</c:v>
                </c:pt>
                <c:pt idx="21">
                  <c:v>31.866666666666667</c:v>
                </c:pt>
                <c:pt idx="22">
                  <c:v>32.700000000000003</c:v>
                </c:pt>
                <c:pt idx="23">
                  <c:v>17.600000000000001</c:v>
                </c:pt>
                <c:pt idx="24">
                  <c:v>16.7</c:v>
                </c:pt>
                <c:pt idx="25">
                  <c:v>12.2</c:v>
                </c:pt>
                <c:pt idx="26">
                  <c:v>25.4</c:v>
                </c:pt>
                <c:pt idx="27">
                  <c:v>16.183333333333334</c:v>
                </c:pt>
                <c:pt idx="28">
                  <c:v>24.283333333333335</c:v>
                </c:pt>
                <c:pt idx="29">
                  <c:v>26.383333333333333</c:v>
                </c:pt>
                <c:pt idx="30">
                  <c:v>16.366666666666667</c:v>
                </c:pt>
                <c:pt idx="31">
                  <c:v>15.316666666666666</c:v>
                </c:pt>
                <c:pt idx="32">
                  <c:v>13.133333333333333</c:v>
                </c:pt>
                <c:pt idx="33">
                  <c:v>17.25</c:v>
                </c:pt>
                <c:pt idx="34">
                  <c:v>12.766666666666667</c:v>
                </c:pt>
                <c:pt idx="35">
                  <c:v>14.333333333333334</c:v>
                </c:pt>
                <c:pt idx="36">
                  <c:v>18.75</c:v>
                </c:pt>
                <c:pt idx="37">
                  <c:v>26.75</c:v>
                </c:pt>
                <c:pt idx="38">
                  <c:v>20.066666666666666</c:v>
                </c:pt>
                <c:pt idx="39">
                  <c:v>22.283333333333335</c:v>
                </c:pt>
                <c:pt idx="40">
                  <c:v>28.816666666666666</c:v>
                </c:pt>
                <c:pt idx="41">
                  <c:v>19.533333333333335</c:v>
                </c:pt>
                <c:pt idx="42">
                  <c:v>30.533333333333335</c:v>
                </c:pt>
                <c:pt idx="43">
                  <c:v>23.1</c:v>
                </c:pt>
                <c:pt idx="44">
                  <c:v>22.85</c:v>
                </c:pt>
                <c:pt idx="45">
                  <c:v>22.216666666666665</c:v>
                </c:pt>
                <c:pt idx="46">
                  <c:v>22.7</c:v>
                </c:pt>
                <c:pt idx="47">
                  <c:v>14.933333333333334</c:v>
                </c:pt>
                <c:pt idx="48">
                  <c:v>11.766666666666667</c:v>
                </c:pt>
                <c:pt idx="49">
                  <c:v>16.899999999999999</c:v>
                </c:pt>
                <c:pt idx="50">
                  <c:v>11.8</c:v>
                </c:pt>
                <c:pt idx="51">
                  <c:v>14.65</c:v>
                </c:pt>
                <c:pt idx="52">
                  <c:v>20.016666666666666</c:v>
                </c:pt>
                <c:pt idx="53">
                  <c:v>20.433333333333334</c:v>
                </c:pt>
                <c:pt idx="54">
                  <c:v>11.183333333333334</c:v>
                </c:pt>
                <c:pt idx="55">
                  <c:v>28.6</c:v>
                </c:pt>
                <c:pt idx="56">
                  <c:v>26.4</c:v>
                </c:pt>
                <c:pt idx="57">
                  <c:v>25.016666666666666</c:v>
                </c:pt>
                <c:pt idx="58">
                  <c:v>18.350000000000001</c:v>
                </c:pt>
                <c:pt idx="59">
                  <c:v>24.6</c:v>
                </c:pt>
                <c:pt idx="60">
                  <c:v>22.75</c:v>
                </c:pt>
                <c:pt idx="61">
                  <c:v>28.266666666666666</c:v>
                </c:pt>
                <c:pt idx="62">
                  <c:v>20.9</c:v>
                </c:pt>
                <c:pt idx="63">
                  <c:v>14.833333333333334</c:v>
                </c:pt>
                <c:pt idx="64">
                  <c:v>19.283333333333335</c:v>
                </c:pt>
                <c:pt idx="65">
                  <c:v>18.95</c:v>
                </c:pt>
                <c:pt idx="66">
                  <c:v>16.2</c:v>
                </c:pt>
                <c:pt idx="67">
                  <c:v>16.416666666666668</c:v>
                </c:pt>
                <c:pt idx="68">
                  <c:v>23.016666666666666</c:v>
                </c:pt>
                <c:pt idx="69">
                  <c:v>9.4499999999999993</c:v>
                </c:pt>
                <c:pt idx="70">
                  <c:v>12.3</c:v>
                </c:pt>
                <c:pt idx="71">
                  <c:v>17.133333333333333</c:v>
                </c:pt>
                <c:pt idx="72">
                  <c:v>17.683333333333334</c:v>
                </c:pt>
                <c:pt idx="73">
                  <c:v>19.25</c:v>
                </c:pt>
                <c:pt idx="74">
                  <c:v>16.649999999999999</c:v>
                </c:pt>
                <c:pt idx="75">
                  <c:v>24.45</c:v>
                </c:pt>
                <c:pt idx="76">
                  <c:v>26.533333333333335</c:v>
                </c:pt>
                <c:pt idx="77">
                  <c:v>17.25</c:v>
                </c:pt>
                <c:pt idx="78">
                  <c:v>16.716666666666665</c:v>
                </c:pt>
                <c:pt idx="79">
                  <c:v>17.850000000000001</c:v>
                </c:pt>
                <c:pt idx="80">
                  <c:v>11.966666666666667</c:v>
                </c:pt>
                <c:pt idx="81">
                  <c:v>29.533333333333335</c:v>
                </c:pt>
                <c:pt idx="82">
                  <c:v>14.083333333333334</c:v>
                </c:pt>
                <c:pt idx="83">
                  <c:v>15.466666666666667</c:v>
                </c:pt>
                <c:pt idx="84">
                  <c:v>16.55</c:v>
                </c:pt>
                <c:pt idx="85">
                  <c:v>11.783333333333333</c:v>
                </c:pt>
                <c:pt idx="86">
                  <c:v>21.1</c:v>
                </c:pt>
                <c:pt idx="87">
                  <c:v>16.466666666666665</c:v>
                </c:pt>
                <c:pt idx="88">
                  <c:v>20.45</c:v>
                </c:pt>
                <c:pt idx="89">
                  <c:v>16.666666666666668</c:v>
                </c:pt>
                <c:pt idx="90">
                  <c:v>36.833333333333336</c:v>
                </c:pt>
                <c:pt idx="91">
                  <c:v>19.583333333333332</c:v>
                </c:pt>
                <c:pt idx="92">
                  <c:v>35.9</c:v>
                </c:pt>
                <c:pt idx="93">
                  <c:v>41.75</c:v>
                </c:pt>
                <c:pt idx="94">
                  <c:v>21.15</c:v>
                </c:pt>
                <c:pt idx="95">
                  <c:v>13.55</c:v>
                </c:pt>
                <c:pt idx="96">
                  <c:v>23.416666666666668</c:v>
                </c:pt>
                <c:pt idx="97">
                  <c:v>14.983333333333333</c:v>
                </c:pt>
                <c:pt idx="98">
                  <c:v>22.166666666666668</c:v>
                </c:pt>
                <c:pt idx="99">
                  <c:v>19.883333333333333</c:v>
                </c:pt>
                <c:pt idx="100">
                  <c:v>16.716666666666665</c:v>
                </c:pt>
                <c:pt idx="101">
                  <c:v>39.950000000000003</c:v>
                </c:pt>
                <c:pt idx="102">
                  <c:v>16.416666666666668</c:v>
                </c:pt>
                <c:pt idx="103">
                  <c:v>16.649999999999999</c:v>
                </c:pt>
                <c:pt idx="104">
                  <c:v>22.783333333333335</c:v>
                </c:pt>
                <c:pt idx="105">
                  <c:v>18.850000000000001</c:v>
                </c:pt>
                <c:pt idx="106">
                  <c:v>22.55</c:v>
                </c:pt>
                <c:pt idx="107">
                  <c:v>18.016666666666666</c:v>
                </c:pt>
                <c:pt idx="108">
                  <c:v>37.950000000000003</c:v>
                </c:pt>
                <c:pt idx="109">
                  <c:v>26.083333333333332</c:v>
                </c:pt>
                <c:pt idx="110">
                  <c:v>27.666666666666668</c:v>
                </c:pt>
                <c:pt idx="111">
                  <c:v>18.5</c:v>
                </c:pt>
                <c:pt idx="112">
                  <c:v>19.416666666666668</c:v>
                </c:pt>
                <c:pt idx="113">
                  <c:v>29.316666666666666</c:v>
                </c:pt>
                <c:pt idx="114">
                  <c:v>22.9</c:v>
                </c:pt>
                <c:pt idx="115">
                  <c:v>43.55</c:v>
                </c:pt>
                <c:pt idx="116">
                  <c:v>32.049999999999997</c:v>
                </c:pt>
                <c:pt idx="117">
                  <c:v>50.55</c:v>
                </c:pt>
                <c:pt idx="118">
                  <c:v>32.616666666666667</c:v>
                </c:pt>
                <c:pt idx="119">
                  <c:v>26.933333333333334</c:v>
                </c:pt>
                <c:pt idx="120">
                  <c:v>14.3</c:v>
                </c:pt>
                <c:pt idx="121">
                  <c:v>19.216666666666665</c:v>
                </c:pt>
                <c:pt idx="122">
                  <c:v>18.7</c:v>
                </c:pt>
                <c:pt idx="123">
                  <c:v>22.533333333333335</c:v>
                </c:pt>
                <c:pt idx="124">
                  <c:v>21.95</c:v>
                </c:pt>
                <c:pt idx="125">
                  <c:v>14.383333333333333</c:v>
                </c:pt>
                <c:pt idx="126">
                  <c:v>33.383333333333333</c:v>
                </c:pt>
                <c:pt idx="127">
                  <c:v>27.166666666666668</c:v>
                </c:pt>
                <c:pt idx="128">
                  <c:v>20.066666666666666</c:v>
                </c:pt>
                <c:pt idx="129">
                  <c:v>32.65</c:v>
                </c:pt>
                <c:pt idx="130">
                  <c:v>11.233333333333333</c:v>
                </c:pt>
                <c:pt idx="131">
                  <c:v>17.2</c:v>
                </c:pt>
                <c:pt idx="132">
                  <c:v>18.350000000000001</c:v>
                </c:pt>
                <c:pt idx="133">
                  <c:v>22</c:v>
                </c:pt>
                <c:pt idx="134">
                  <c:v>24.616666666666667</c:v>
                </c:pt>
                <c:pt idx="135">
                  <c:v>17.183333333333334</c:v>
                </c:pt>
                <c:pt idx="136">
                  <c:v>24.316666666666666</c:v>
                </c:pt>
                <c:pt idx="137">
                  <c:v>21.916666666666668</c:v>
                </c:pt>
                <c:pt idx="138">
                  <c:v>19.850000000000001</c:v>
                </c:pt>
                <c:pt idx="139">
                  <c:v>12.233333333333333</c:v>
                </c:pt>
                <c:pt idx="140">
                  <c:v>11.5</c:v>
                </c:pt>
                <c:pt idx="141">
                  <c:v>24.716666666666665</c:v>
                </c:pt>
                <c:pt idx="142">
                  <c:v>12.233333333333333</c:v>
                </c:pt>
                <c:pt idx="143">
                  <c:v>17.783333333333335</c:v>
                </c:pt>
                <c:pt idx="144">
                  <c:v>20</c:v>
                </c:pt>
                <c:pt idx="145">
                  <c:v>25.833333333333332</c:v>
                </c:pt>
                <c:pt idx="146">
                  <c:v>24.566666666666666</c:v>
                </c:pt>
                <c:pt idx="147">
                  <c:v>38.549999999999997</c:v>
                </c:pt>
                <c:pt idx="148">
                  <c:v>14.133333333333333</c:v>
                </c:pt>
                <c:pt idx="149">
                  <c:v>39.383333333333333</c:v>
                </c:pt>
                <c:pt idx="150">
                  <c:v>34.9</c:v>
                </c:pt>
                <c:pt idx="151">
                  <c:v>19</c:v>
                </c:pt>
                <c:pt idx="152">
                  <c:v>28.233333333333334</c:v>
                </c:pt>
                <c:pt idx="153">
                  <c:v>30.1</c:v>
                </c:pt>
                <c:pt idx="154">
                  <c:v>30.15</c:v>
                </c:pt>
                <c:pt idx="155">
                  <c:v>22.216666666666665</c:v>
                </c:pt>
                <c:pt idx="156">
                  <c:v>31.233333333333334</c:v>
                </c:pt>
                <c:pt idx="157">
                  <c:v>18.366666666666667</c:v>
                </c:pt>
                <c:pt idx="158">
                  <c:v>24.583333333333332</c:v>
                </c:pt>
                <c:pt idx="159">
                  <c:v>34.299999999999997</c:v>
                </c:pt>
                <c:pt idx="160">
                  <c:v>15.966666666666667</c:v>
                </c:pt>
                <c:pt idx="161">
                  <c:v>33.366666666666667</c:v>
                </c:pt>
                <c:pt idx="162">
                  <c:v>12.566666666666666</c:v>
                </c:pt>
                <c:pt idx="163">
                  <c:v>21.25</c:v>
                </c:pt>
                <c:pt idx="164">
                  <c:v>24.466666666666665</c:v>
                </c:pt>
                <c:pt idx="165">
                  <c:v>23.133333333333333</c:v>
                </c:pt>
                <c:pt idx="166">
                  <c:v>19.283333333333335</c:v>
                </c:pt>
                <c:pt idx="167">
                  <c:v>28.216666666666665</c:v>
                </c:pt>
                <c:pt idx="168">
                  <c:v>21.083333333333332</c:v>
                </c:pt>
                <c:pt idx="169">
                  <c:v>12.616666666666667</c:v>
                </c:pt>
                <c:pt idx="170">
                  <c:v>18.383333333333333</c:v>
                </c:pt>
                <c:pt idx="171">
                  <c:v>49.15</c:v>
                </c:pt>
                <c:pt idx="172">
                  <c:v>27.166666666666668</c:v>
                </c:pt>
                <c:pt idx="173">
                  <c:v>19.416666666666668</c:v>
                </c:pt>
                <c:pt idx="174">
                  <c:v>15.633333333333333</c:v>
                </c:pt>
                <c:pt idx="175">
                  <c:v>18.350000000000001</c:v>
                </c:pt>
                <c:pt idx="176">
                  <c:v>11.15</c:v>
                </c:pt>
                <c:pt idx="177">
                  <c:v>23.916666666666668</c:v>
                </c:pt>
                <c:pt idx="178">
                  <c:v>16.833333333333332</c:v>
                </c:pt>
                <c:pt idx="179">
                  <c:v>14.1</c:v>
                </c:pt>
                <c:pt idx="180">
                  <c:v>29.583333333333332</c:v>
                </c:pt>
                <c:pt idx="181">
                  <c:v>16.350000000000001</c:v>
                </c:pt>
                <c:pt idx="182">
                  <c:v>25.2</c:v>
                </c:pt>
                <c:pt idx="183">
                  <c:v>24.583333333333332</c:v>
                </c:pt>
                <c:pt idx="184">
                  <c:v>10.916666666666666</c:v>
                </c:pt>
                <c:pt idx="185">
                  <c:v>15.75</c:v>
                </c:pt>
                <c:pt idx="186">
                  <c:v>25.65</c:v>
                </c:pt>
                <c:pt idx="187">
                  <c:v>28.9</c:v>
                </c:pt>
                <c:pt idx="188">
                  <c:v>11.95</c:v>
                </c:pt>
                <c:pt idx="189">
                  <c:v>20.45</c:v>
                </c:pt>
                <c:pt idx="190">
                  <c:v>9.9499999999999993</c:v>
                </c:pt>
                <c:pt idx="191">
                  <c:v>13.2</c:v>
                </c:pt>
                <c:pt idx="192">
                  <c:v>22.216666666666665</c:v>
                </c:pt>
                <c:pt idx="193">
                  <c:v>16.433333333333334</c:v>
                </c:pt>
                <c:pt idx="194">
                  <c:v>25.266666666666666</c:v>
                </c:pt>
                <c:pt idx="195">
                  <c:v>24.966666666666665</c:v>
                </c:pt>
                <c:pt idx="196">
                  <c:v>23.716666666666665</c:v>
                </c:pt>
                <c:pt idx="197">
                  <c:v>31</c:v>
                </c:pt>
                <c:pt idx="198">
                  <c:v>24.566666666666666</c:v>
                </c:pt>
                <c:pt idx="199">
                  <c:v>14.616666666666667</c:v>
                </c:pt>
                <c:pt idx="200">
                  <c:v>18.7</c:v>
                </c:pt>
                <c:pt idx="201">
                  <c:v>20.266666666666666</c:v>
                </c:pt>
                <c:pt idx="202">
                  <c:v>23.75</c:v>
                </c:pt>
                <c:pt idx="203">
                  <c:v>18.066666666666666</c:v>
                </c:pt>
                <c:pt idx="204">
                  <c:v>12.683333333333334</c:v>
                </c:pt>
                <c:pt idx="205">
                  <c:v>27.7</c:v>
                </c:pt>
                <c:pt idx="206">
                  <c:v>31.1</c:v>
                </c:pt>
                <c:pt idx="207">
                  <c:v>20.616666666666667</c:v>
                </c:pt>
                <c:pt idx="208">
                  <c:v>27.083333333333332</c:v>
                </c:pt>
                <c:pt idx="209">
                  <c:v>27.783333333333335</c:v>
                </c:pt>
                <c:pt idx="210">
                  <c:v>23.416666666666668</c:v>
                </c:pt>
                <c:pt idx="211">
                  <c:v>21.533333333333335</c:v>
                </c:pt>
                <c:pt idx="212">
                  <c:v>13.066666666666666</c:v>
                </c:pt>
                <c:pt idx="213">
                  <c:v>21.35</c:v>
                </c:pt>
                <c:pt idx="214">
                  <c:v>15.633333333333333</c:v>
                </c:pt>
                <c:pt idx="215">
                  <c:v>13.85</c:v>
                </c:pt>
                <c:pt idx="216">
                  <c:v>15.633333333333333</c:v>
                </c:pt>
                <c:pt idx="217">
                  <c:v>9.4666666666666668</c:v>
                </c:pt>
                <c:pt idx="218">
                  <c:v>22.783333333333335</c:v>
                </c:pt>
                <c:pt idx="219">
                  <c:v>28.283333333333335</c:v>
                </c:pt>
                <c:pt idx="220">
                  <c:v>12.633333333333333</c:v>
                </c:pt>
                <c:pt idx="221">
                  <c:v>6.9666666666666668</c:v>
                </c:pt>
                <c:pt idx="222">
                  <c:v>18.966666666666665</c:v>
                </c:pt>
                <c:pt idx="223">
                  <c:v>26.65</c:v>
                </c:pt>
                <c:pt idx="224">
                  <c:v>26.45</c:v>
                </c:pt>
                <c:pt idx="225">
                  <c:v>21.4</c:v>
                </c:pt>
                <c:pt idx="226">
                  <c:v>12.483333333333333</c:v>
                </c:pt>
                <c:pt idx="227">
                  <c:v>19.333333333333332</c:v>
                </c:pt>
                <c:pt idx="228">
                  <c:v>17.566666666666666</c:v>
                </c:pt>
                <c:pt idx="229">
                  <c:v>12.083333333333334</c:v>
                </c:pt>
                <c:pt idx="230">
                  <c:v>17.45</c:v>
                </c:pt>
                <c:pt idx="231">
                  <c:v>17.3</c:v>
                </c:pt>
                <c:pt idx="232">
                  <c:v>29.3</c:v>
                </c:pt>
                <c:pt idx="233">
                  <c:v>24.316666666666666</c:v>
                </c:pt>
                <c:pt idx="234">
                  <c:v>22.533333333333335</c:v>
                </c:pt>
                <c:pt idx="235">
                  <c:v>10.533333333333333</c:v>
                </c:pt>
                <c:pt idx="236">
                  <c:v>22.716666666666665</c:v>
                </c:pt>
                <c:pt idx="237">
                  <c:v>15.533333333333333</c:v>
                </c:pt>
                <c:pt idx="238">
                  <c:v>14.433333333333334</c:v>
                </c:pt>
                <c:pt idx="239">
                  <c:v>23.833333333333332</c:v>
                </c:pt>
                <c:pt idx="240">
                  <c:v>36.85</c:v>
                </c:pt>
                <c:pt idx="241">
                  <c:v>18.95</c:v>
                </c:pt>
                <c:pt idx="242">
                  <c:v>13.983333333333333</c:v>
                </c:pt>
                <c:pt idx="243">
                  <c:v>23.316666666666666</c:v>
                </c:pt>
                <c:pt idx="244">
                  <c:v>8.4166666666666661</c:v>
                </c:pt>
                <c:pt idx="245">
                  <c:v>19.899999999999999</c:v>
                </c:pt>
                <c:pt idx="246">
                  <c:v>18.483333333333334</c:v>
                </c:pt>
                <c:pt idx="247">
                  <c:v>20.316666666666666</c:v>
                </c:pt>
                <c:pt idx="248">
                  <c:v>31.383333333333333</c:v>
                </c:pt>
                <c:pt idx="249">
                  <c:v>17.5</c:v>
                </c:pt>
                <c:pt idx="250">
                  <c:v>16.033333333333335</c:v>
                </c:pt>
                <c:pt idx="251">
                  <c:v>32.833333333333336</c:v>
                </c:pt>
                <c:pt idx="252">
                  <c:v>32.18333333333333</c:v>
                </c:pt>
                <c:pt idx="253">
                  <c:v>39.633333333333333</c:v>
                </c:pt>
                <c:pt idx="254">
                  <c:v>38.299999999999997</c:v>
                </c:pt>
                <c:pt idx="255">
                  <c:v>24.666666666666668</c:v>
                </c:pt>
                <c:pt idx="256">
                  <c:v>14.65</c:v>
                </c:pt>
                <c:pt idx="257">
                  <c:v>9.6</c:v>
                </c:pt>
                <c:pt idx="258">
                  <c:v>19.216666666666665</c:v>
                </c:pt>
                <c:pt idx="259">
                  <c:v>13.483333333333333</c:v>
                </c:pt>
                <c:pt idx="260">
                  <c:v>16.666666666666668</c:v>
                </c:pt>
                <c:pt idx="261">
                  <c:v>14.133333333333333</c:v>
                </c:pt>
                <c:pt idx="262">
                  <c:v>13.166666666666666</c:v>
                </c:pt>
                <c:pt idx="263">
                  <c:v>14.15</c:v>
                </c:pt>
                <c:pt idx="264">
                  <c:v>20.166666666666668</c:v>
                </c:pt>
                <c:pt idx="265">
                  <c:v>30.433333333333334</c:v>
                </c:pt>
                <c:pt idx="266">
                  <c:v>39.983333333333334</c:v>
                </c:pt>
                <c:pt idx="267">
                  <c:v>38.833333333333336</c:v>
                </c:pt>
                <c:pt idx="268">
                  <c:v>9.4166666666666661</c:v>
                </c:pt>
                <c:pt idx="269">
                  <c:v>15.916666666666666</c:v>
                </c:pt>
                <c:pt idx="270">
                  <c:v>21</c:v>
                </c:pt>
                <c:pt idx="271">
                  <c:v>24.016666666666666</c:v>
                </c:pt>
                <c:pt idx="272">
                  <c:v>15.866666666666667</c:v>
                </c:pt>
                <c:pt idx="273">
                  <c:v>24.633333333333333</c:v>
                </c:pt>
                <c:pt idx="274">
                  <c:v>14.616666666666667</c:v>
                </c:pt>
                <c:pt idx="275">
                  <c:v>18.399999999999999</c:v>
                </c:pt>
                <c:pt idx="276">
                  <c:v>13</c:v>
                </c:pt>
                <c:pt idx="277">
                  <c:v>12.35</c:v>
                </c:pt>
                <c:pt idx="278">
                  <c:v>33.18333333333333</c:v>
                </c:pt>
                <c:pt idx="279">
                  <c:v>15.016666666666667</c:v>
                </c:pt>
                <c:pt idx="280">
                  <c:v>20.366666666666667</c:v>
                </c:pt>
                <c:pt idx="281">
                  <c:v>32.950000000000003</c:v>
                </c:pt>
                <c:pt idx="282">
                  <c:v>56.116666666666667</c:v>
                </c:pt>
                <c:pt idx="283">
                  <c:v>27.9</c:v>
                </c:pt>
                <c:pt idx="284">
                  <c:v>7.7166666666666668</c:v>
                </c:pt>
                <c:pt idx="285">
                  <c:v>8.0833333333333339</c:v>
                </c:pt>
                <c:pt idx="286">
                  <c:v>21.95</c:v>
                </c:pt>
                <c:pt idx="287">
                  <c:v>18.2</c:v>
                </c:pt>
                <c:pt idx="288">
                  <c:v>13.583333333333334</c:v>
                </c:pt>
                <c:pt idx="289">
                  <c:v>15.683333333333334</c:v>
                </c:pt>
                <c:pt idx="290">
                  <c:v>27.4</c:v>
                </c:pt>
                <c:pt idx="291">
                  <c:v>30.466666666666665</c:v>
                </c:pt>
                <c:pt idx="292">
                  <c:v>16.25</c:v>
                </c:pt>
                <c:pt idx="293">
                  <c:v>20.333333333333332</c:v>
                </c:pt>
                <c:pt idx="294">
                  <c:v>15.716666666666667</c:v>
                </c:pt>
                <c:pt idx="295">
                  <c:v>16.316666666666666</c:v>
                </c:pt>
                <c:pt idx="296">
                  <c:v>34.533333333333331</c:v>
                </c:pt>
                <c:pt idx="297">
                  <c:v>9.0666666666666664</c:v>
                </c:pt>
                <c:pt idx="298">
                  <c:v>22.283333333333335</c:v>
                </c:pt>
                <c:pt idx="299">
                  <c:v>32.18333333333333</c:v>
                </c:pt>
                <c:pt idx="300">
                  <c:v>17.883333333333333</c:v>
                </c:pt>
                <c:pt idx="301">
                  <c:v>13.166666666666666</c:v>
                </c:pt>
                <c:pt idx="302">
                  <c:v>10.4</c:v>
                </c:pt>
                <c:pt idx="303">
                  <c:v>10.7</c:v>
                </c:pt>
                <c:pt idx="304">
                  <c:v>15.05</c:v>
                </c:pt>
                <c:pt idx="305">
                  <c:v>23.633333333333333</c:v>
                </c:pt>
                <c:pt idx="306">
                  <c:v>12.666666666666666</c:v>
                </c:pt>
                <c:pt idx="307">
                  <c:v>28.583333333333332</c:v>
                </c:pt>
                <c:pt idx="308">
                  <c:v>20.65</c:v>
                </c:pt>
                <c:pt idx="309">
                  <c:v>12.816666666666666</c:v>
                </c:pt>
                <c:pt idx="310">
                  <c:v>31.766666666666666</c:v>
                </c:pt>
                <c:pt idx="311">
                  <c:v>27.583333333333332</c:v>
                </c:pt>
                <c:pt idx="312">
                  <c:v>26.616666666666667</c:v>
                </c:pt>
                <c:pt idx="313">
                  <c:v>25.333333333333332</c:v>
                </c:pt>
                <c:pt idx="314">
                  <c:v>23.45</c:v>
                </c:pt>
                <c:pt idx="315">
                  <c:v>13.066666666666666</c:v>
                </c:pt>
                <c:pt idx="316">
                  <c:v>29.233333333333334</c:v>
                </c:pt>
                <c:pt idx="317">
                  <c:v>10.016666666666667</c:v>
                </c:pt>
                <c:pt idx="318">
                  <c:v>28.533333333333335</c:v>
                </c:pt>
                <c:pt idx="319">
                  <c:v>56.416666666666664</c:v>
                </c:pt>
                <c:pt idx="320">
                  <c:v>27.033333333333335</c:v>
                </c:pt>
                <c:pt idx="321">
                  <c:v>21.683333333333334</c:v>
                </c:pt>
                <c:pt idx="322">
                  <c:v>18.016666666666666</c:v>
                </c:pt>
                <c:pt idx="323">
                  <c:v>28.383333333333333</c:v>
                </c:pt>
                <c:pt idx="324">
                  <c:v>15.866666666666667</c:v>
                </c:pt>
                <c:pt idx="325">
                  <c:v>28.816666666666666</c:v>
                </c:pt>
                <c:pt idx="326">
                  <c:v>18.083333333333332</c:v>
                </c:pt>
                <c:pt idx="327">
                  <c:v>17.866666666666667</c:v>
                </c:pt>
                <c:pt idx="328">
                  <c:v>12.5</c:v>
                </c:pt>
                <c:pt idx="329">
                  <c:v>16.2</c:v>
                </c:pt>
                <c:pt idx="330">
                  <c:v>47.383333333333333</c:v>
                </c:pt>
                <c:pt idx="331">
                  <c:v>11.783333333333333</c:v>
                </c:pt>
                <c:pt idx="332">
                  <c:v>16.916666666666668</c:v>
                </c:pt>
                <c:pt idx="333">
                  <c:v>20.533333333333335</c:v>
                </c:pt>
                <c:pt idx="334">
                  <c:v>20.883333333333333</c:v>
                </c:pt>
                <c:pt idx="335">
                  <c:v>21.45</c:v>
                </c:pt>
                <c:pt idx="336">
                  <c:v>16.883333333333333</c:v>
                </c:pt>
                <c:pt idx="337">
                  <c:v>21.95</c:v>
                </c:pt>
                <c:pt idx="338">
                  <c:v>15.5</c:v>
                </c:pt>
                <c:pt idx="339">
                  <c:v>12.016666666666667</c:v>
                </c:pt>
                <c:pt idx="340">
                  <c:v>9.1166666666666671</c:v>
                </c:pt>
                <c:pt idx="341">
                  <c:v>21.416666666666668</c:v>
                </c:pt>
                <c:pt idx="342">
                  <c:v>23.3</c:v>
                </c:pt>
                <c:pt idx="343">
                  <c:v>17.916666666666668</c:v>
                </c:pt>
                <c:pt idx="344">
                  <c:v>33.983333333333334</c:v>
                </c:pt>
                <c:pt idx="345">
                  <c:v>10.4</c:v>
                </c:pt>
                <c:pt idx="346">
                  <c:v>20.783333333333335</c:v>
                </c:pt>
                <c:pt idx="347">
                  <c:v>12.583333333333334</c:v>
                </c:pt>
                <c:pt idx="348">
                  <c:v>24.366666666666667</c:v>
                </c:pt>
                <c:pt idx="349">
                  <c:v>9.1666666666666661</c:v>
                </c:pt>
                <c:pt idx="350">
                  <c:v>14.55</c:v>
                </c:pt>
                <c:pt idx="351">
                  <c:v>24.183333333333334</c:v>
                </c:pt>
                <c:pt idx="352">
                  <c:v>25.883333333333333</c:v>
                </c:pt>
                <c:pt idx="353">
                  <c:v>15.566666666666666</c:v>
                </c:pt>
                <c:pt idx="354">
                  <c:v>20.3</c:v>
                </c:pt>
                <c:pt idx="355">
                  <c:v>21.983333333333334</c:v>
                </c:pt>
                <c:pt idx="356">
                  <c:v>30.566666666666666</c:v>
                </c:pt>
                <c:pt idx="357">
                  <c:v>8.1333333333333329</c:v>
                </c:pt>
                <c:pt idx="358">
                  <c:v>35.216666666666669</c:v>
                </c:pt>
                <c:pt idx="359">
                  <c:v>13.766666666666667</c:v>
                </c:pt>
                <c:pt idx="360">
                  <c:v>40.466666666666669</c:v>
                </c:pt>
                <c:pt idx="361">
                  <c:v>19.066666666666666</c:v>
                </c:pt>
                <c:pt idx="362">
                  <c:v>19.766666666666666</c:v>
                </c:pt>
                <c:pt idx="363">
                  <c:v>27.95</c:v>
                </c:pt>
                <c:pt idx="364">
                  <c:v>20.466666666666665</c:v>
                </c:pt>
                <c:pt idx="365">
                  <c:v>14.133333333333333</c:v>
                </c:pt>
                <c:pt idx="366">
                  <c:v>10.15</c:v>
                </c:pt>
                <c:pt idx="367">
                  <c:v>34.583333333333336</c:v>
                </c:pt>
                <c:pt idx="368">
                  <c:v>11.833333333333334</c:v>
                </c:pt>
                <c:pt idx="369">
                  <c:v>25.716666666666665</c:v>
                </c:pt>
                <c:pt idx="370">
                  <c:v>14.883333333333333</c:v>
                </c:pt>
                <c:pt idx="371">
                  <c:v>29.4</c:v>
                </c:pt>
                <c:pt idx="372">
                  <c:v>30.433333333333334</c:v>
                </c:pt>
                <c:pt idx="373">
                  <c:v>20.516666666666666</c:v>
                </c:pt>
                <c:pt idx="374">
                  <c:v>20.733333333333334</c:v>
                </c:pt>
                <c:pt idx="375">
                  <c:v>27.733333333333334</c:v>
                </c:pt>
                <c:pt idx="376">
                  <c:v>8.15</c:v>
                </c:pt>
                <c:pt idx="377">
                  <c:v>11.75</c:v>
                </c:pt>
                <c:pt idx="378">
                  <c:v>15.033333333333333</c:v>
                </c:pt>
                <c:pt idx="379">
                  <c:v>13.35</c:v>
                </c:pt>
                <c:pt idx="380">
                  <c:v>33.633333333333333</c:v>
                </c:pt>
                <c:pt idx="381">
                  <c:v>16.883333333333333</c:v>
                </c:pt>
                <c:pt idx="382">
                  <c:v>26.816666666666666</c:v>
                </c:pt>
                <c:pt idx="383">
                  <c:v>33.166666666666664</c:v>
                </c:pt>
                <c:pt idx="384">
                  <c:v>37.016666666666666</c:v>
                </c:pt>
                <c:pt idx="385">
                  <c:v>16.7</c:v>
                </c:pt>
                <c:pt idx="386">
                  <c:v>17.75</c:v>
                </c:pt>
                <c:pt idx="387">
                  <c:v>19.05</c:v>
                </c:pt>
                <c:pt idx="388">
                  <c:v>13.166666666666666</c:v>
                </c:pt>
                <c:pt idx="389">
                  <c:v>45.466666666666669</c:v>
                </c:pt>
                <c:pt idx="390">
                  <c:v>17.516666666666666</c:v>
                </c:pt>
                <c:pt idx="391">
                  <c:v>19.5</c:v>
                </c:pt>
                <c:pt idx="392">
                  <c:v>21.05</c:v>
                </c:pt>
                <c:pt idx="393">
                  <c:v>21.3</c:v>
                </c:pt>
                <c:pt idx="394">
                  <c:v>25.516666666666666</c:v>
                </c:pt>
                <c:pt idx="395">
                  <c:v>15.716666666666667</c:v>
                </c:pt>
                <c:pt idx="396">
                  <c:v>30.016666666666666</c:v>
                </c:pt>
                <c:pt idx="397">
                  <c:v>21.416666666666668</c:v>
                </c:pt>
                <c:pt idx="398">
                  <c:v>19.666666666666668</c:v>
                </c:pt>
                <c:pt idx="399">
                  <c:v>13.8</c:v>
                </c:pt>
                <c:pt idx="400">
                  <c:v>24.383333333333333</c:v>
                </c:pt>
                <c:pt idx="401">
                  <c:v>11.7</c:v>
                </c:pt>
                <c:pt idx="402">
                  <c:v>29.35</c:v>
                </c:pt>
                <c:pt idx="403">
                  <c:v>20.116666666666667</c:v>
                </c:pt>
                <c:pt idx="404">
                  <c:v>11.316666666666666</c:v>
                </c:pt>
                <c:pt idx="405">
                  <c:v>15.15</c:v>
                </c:pt>
                <c:pt idx="406">
                  <c:v>24</c:v>
                </c:pt>
                <c:pt idx="407">
                  <c:v>25.35</c:v>
                </c:pt>
                <c:pt idx="408">
                  <c:v>22.166666666666668</c:v>
                </c:pt>
                <c:pt idx="409">
                  <c:v>11.783333333333333</c:v>
                </c:pt>
                <c:pt idx="410">
                  <c:v>23.2</c:v>
                </c:pt>
                <c:pt idx="411">
                  <c:v>16.166666666666668</c:v>
                </c:pt>
                <c:pt idx="412">
                  <c:v>17.25</c:v>
                </c:pt>
                <c:pt idx="413">
                  <c:v>16.983333333333334</c:v>
                </c:pt>
                <c:pt idx="414">
                  <c:v>11.116666666666667</c:v>
                </c:pt>
                <c:pt idx="415">
                  <c:v>14.183333333333334</c:v>
                </c:pt>
                <c:pt idx="416">
                  <c:v>17.483333333333334</c:v>
                </c:pt>
                <c:pt idx="417">
                  <c:v>34.733333333333334</c:v>
                </c:pt>
                <c:pt idx="418">
                  <c:v>27.716666666666665</c:v>
                </c:pt>
                <c:pt idx="419">
                  <c:v>36.366666666666667</c:v>
                </c:pt>
                <c:pt idx="420">
                  <c:v>25.666666666666668</c:v>
                </c:pt>
                <c:pt idx="421">
                  <c:v>28.116666666666667</c:v>
                </c:pt>
                <c:pt idx="422">
                  <c:v>32.799999999999997</c:v>
                </c:pt>
                <c:pt idx="423">
                  <c:v>26.666666666666668</c:v>
                </c:pt>
                <c:pt idx="424">
                  <c:v>60.4</c:v>
                </c:pt>
                <c:pt idx="425">
                  <c:v>30.05</c:v>
                </c:pt>
                <c:pt idx="426">
                  <c:v>10.4</c:v>
                </c:pt>
                <c:pt idx="427">
                  <c:v>14.116666666666667</c:v>
                </c:pt>
                <c:pt idx="428">
                  <c:v>17.166666666666668</c:v>
                </c:pt>
                <c:pt idx="429">
                  <c:v>37.56666666666667</c:v>
                </c:pt>
                <c:pt idx="430">
                  <c:v>22.966666666666665</c:v>
                </c:pt>
                <c:pt idx="431">
                  <c:v>26.366666666666667</c:v>
                </c:pt>
                <c:pt idx="432">
                  <c:v>16.916666666666668</c:v>
                </c:pt>
                <c:pt idx="433">
                  <c:v>11.983333333333333</c:v>
                </c:pt>
                <c:pt idx="434">
                  <c:v>15.65</c:v>
                </c:pt>
                <c:pt idx="435">
                  <c:v>20.083333333333332</c:v>
                </c:pt>
                <c:pt idx="436">
                  <c:v>17.083333333333332</c:v>
                </c:pt>
                <c:pt idx="437">
                  <c:v>34.233333333333334</c:v>
                </c:pt>
                <c:pt idx="438">
                  <c:v>14.533333333333333</c:v>
                </c:pt>
                <c:pt idx="439">
                  <c:v>65.333333333333329</c:v>
                </c:pt>
                <c:pt idx="440">
                  <c:v>19.833333333333332</c:v>
                </c:pt>
                <c:pt idx="441">
                  <c:v>18.883333333333333</c:v>
                </c:pt>
                <c:pt idx="442">
                  <c:v>21.35</c:v>
                </c:pt>
                <c:pt idx="443">
                  <c:v>23.05</c:v>
                </c:pt>
                <c:pt idx="444">
                  <c:v>10.933333333333334</c:v>
                </c:pt>
                <c:pt idx="445">
                  <c:v>20.033333333333335</c:v>
                </c:pt>
                <c:pt idx="446">
                  <c:v>14.066666666666666</c:v>
                </c:pt>
                <c:pt idx="447">
                  <c:v>14.016666666666667</c:v>
                </c:pt>
                <c:pt idx="448">
                  <c:v>9.5833333333333339</c:v>
                </c:pt>
                <c:pt idx="449">
                  <c:v>10.516666666666667</c:v>
                </c:pt>
                <c:pt idx="450">
                  <c:v>38.450000000000003</c:v>
                </c:pt>
                <c:pt idx="451">
                  <c:v>24.716666666666665</c:v>
                </c:pt>
                <c:pt idx="452">
                  <c:v>18.899999999999999</c:v>
                </c:pt>
                <c:pt idx="453">
                  <c:v>13.133333333333333</c:v>
                </c:pt>
                <c:pt idx="454">
                  <c:v>8.15</c:v>
                </c:pt>
                <c:pt idx="455">
                  <c:v>17.3</c:v>
                </c:pt>
                <c:pt idx="456">
                  <c:v>21.483333333333334</c:v>
                </c:pt>
                <c:pt idx="457">
                  <c:v>19.75</c:v>
                </c:pt>
                <c:pt idx="458">
                  <c:v>18.533333333333335</c:v>
                </c:pt>
                <c:pt idx="459">
                  <c:v>30.3</c:v>
                </c:pt>
                <c:pt idx="460">
                  <c:v>26.4</c:v>
                </c:pt>
                <c:pt idx="461">
                  <c:v>25.7</c:v>
                </c:pt>
                <c:pt idx="462">
                  <c:v>15.383333333333333</c:v>
                </c:pt>
                <c:pt idx="463">
                  <c:v>14.666666666666666</c:v>
                </c:pt>
                <c:pt idx="464">
                  <c:v>14.05</c:v>
                </c:pt>
                <c:pt idx="465">
                  <c:v>65.333333333333329</c:v>
                </c:pt>
                <c:pt idx="466">
                  <c:v>12.633333333333333</c:v>
                </c:pt>
                <c:pt idx="467">
                  <c:v>11.133333333333333</c:v>
                </c:pt>
                <c:pt idx="468">
                  <c:v>15.683333333333334</c:v>
                </c:pt>
                <c:pt idx="469">
                  <c:v>18.3</c:v>
                </c:pt>
                <c:pt idx="470">
                  <c:v>25.1</c:v>
                </c:pt>
                <c:pt idx="471">
                  <c:v>33.049999999999997</c:v>
                </c:pt>
                <c:pt idx="472">
                  <c:v>28.733333333333334</c:v>
                </c:pt>
                <c:pt idx="473">
                  <c:v>34.833333333333336</c:v>
                </c:pt>
                <c:pt idx="474">
                  <c:v>28.7</c:v>
                </c:pt>
                <c:pt idx="475">
                  <c:v>29.083333333333332</c:v>
                </c:pt>
                <c:pt idx="476">
                  <c:v>11.416666666666666</c:v>
                </c:pt>
                <c:pt idx="477">
                  <c:v>14.6</c:v>
                </c:pt>
                <c:pt idx="478">
                  <c:v>24.966666666666665</c:v>
                </c:pt>
                <c:pt idx="479">
                  <c:v>19.149999999999999</c:v>
                </c:pt>
                <c:pt idx="480">
                  <c:v>10.116666666666667</c:v>
                </c:pt>
                <c:pt idx="481">
                  <c:v>60.7</c:v>
                </c:pt>
                <c:pt idx="482">
                  <c:v>17.7</c:v>
                </c:pt>
                <c:pt idx="483">
                  <c:v>8.5500000000000007</c:v>
                </c:pt>
                <c:pt idx="484">
                  <c:v>15.166666666666666</c:v>
                </c:pt>
                <c:pt idx="485">
                  <c:v>33.15</c:v>
                </c:pt>
                <c:pt idx="486">
                  <c:v>19.266666666666666</c:v>
                </c:pt>
                <c:pt idx="487">
                  <c:v>8.15</c:v>
                </c:pt>
                <c:pt idx="488">
                  <c:v>13.55</c:v>
                </c:pt>
                <c:pt idx="489">
                  <c:v>23.733333333333334</c:v>
                </c:pt>
                <c:pt idx="490">
                  <c:v>15.616666666666667</c:v>
                </c:pt>
                <c:pt idx="491">
                  <c:v>20.75</c:v>
                </c:pt>
                <c:pt idx="492">
                  <c:v>23.233333333333334</c:v>
                </c:pt>
                <c:pt idx="493">
                  <c:v>11.583333333333334</c:v>
                </c:pt>
                <c:pt idx="494">
                  <c:v>13.283333333333333</c:v>
                </c:pt>
                <c:pt idx="495">
                  <c:v>12.9</c:v>
                </c:pt>
                <c:pt idx="496">
                  <c:v>30.8</c:v>
                </c:pt>
                <c:pt idx="497">
                  <c:v>22.516666666666666</c:v>
                </c:pt>
                <c:pt idx="498">
                  <c:v>16.3</c:v>
                </c:pt>
                <c:pt idx="499">
                  <c:v>20.166666666666668</c:v>
                </c:pt>
                <c:pt idx="500">
                  <c:v>24.633333333333333</c:v>
                </c:pt>
                <c:pt idx="501">
                  <c:v>26.2</c:v>
                </c:pt>
                <c:pt idx="502">
                  <c:v>12.083333333333334</c:v>
                </c:pt>
                <c:pt idx="503">
                  <c:v>8.65</c:v>
                </c:pt>
                <c:pt idx="504">
                  <c:v>9.2666666666666675</c:v>
                </c:pt>
                <c:pt idx="505">
                  <c:v>16.283333333333335</c:v>
                </c:pt>
                <c:pt idx="506">
                  <c:v>21.5</c:v>
                </c:pt>
                <c:pt idx="507">
                  <c:v>41.15</c:v>
                </c:pt>
                <c:pt idx="508">
                  <c:v>14.533333333333333</c:v>
                </c:pt>
                <c:pt idx="509">
                  <c:v>17.133333333333333</c:v>
                </c:pt>
                <c:pt idx="510">
                  <c:v>9.1999999999999993</c:v>
                </c:pt>
                <c:pt idx="511">
                  <c:v>13.983333333333333</c:v>
                </c:pt>
                <c:pt idx="512">
                  <c:v>18.2</c:v>
                </c:pt>
                <c:pt idx="513">
                  <c:v>10.483333333333333</c:v>
                </c:pt>
                <c:pt idx="514">
                  <c:v>15.3</c:v>
                </c:pt>
                <c:pt idx="515">
                  <c:v>15.65</c:v>
                </c:pt>
                <c:pt idx="516">
                  <c:v>11.016666666666667</c:v>
                </c:pt>
                <c:pt idx="517">
                  <c:v>16.600000000000001</c:v>
                </c:pt>
                <c:pt idx="518">
                  <c:v>14.433333333333334</c:v>
                </c:pt>
                <c:pt idx="519">
                  <c:v>12.233333333333333</c:v>
                </c:pt>
                <c:pt idx="520">
                  <c:v>20.65</c:v>
                </c:pt>
                <c:pt idx="521">
                  <c:v>22.55</c:v>
                </c:pt>
                <c:pt idx="522">
                  <c:v>17.133333333333333</c:v>
                </c:pt>
                <c:pt idx="523">
                  <c:v>18.100000000000001</c:v>
                </c:pt>
                <c:pt idx="524">
                  <c:v>11.433333333333334</c:v>
                </c:pt>
                <c:pt idx="525">
                  <c:v>10.3</c:v>
                </c:pt>
                <c:pt idx="526">
                  <c:v>13.283333333333333</c:v>
                </c:pt>
                <c:pt idx="527">
                  <c:v>19.066666666666666</c:v>
                </c:pt>
                <c:pt idx="528">
                  <c:v>16.116666666666667</c:v>
                </c:pt>
                <c:pt idx="529">
                  <c:v>16.383333333333333</c:v>
                </c:pt>
                <c:pt idx="530">
                  <c:v>22.8</c:v>
                </c:pt>
                <c:pt idx="531">
                  <c:v>32.883333333333333</c:v>
                </c:pt>
                <c:pt idx="532">
                  <c:v>19.566666666666666</c:v>
                </c:pt>
                <c:pt idx="533">
                  <c:v>19.083333333333332</c:v>
                </c:pt>
                <c:pt idx="534">
                  <c:v>24.816666666666666</c:v>
                </c:pt>
                <c:pt idx="535">
                  <c:v>15.383333333333333</c:v>
                </c:pt>
                <c:pt idx="536">
                  <c:v>25.666666666666668</c:v>
                </c:pt>
                <c:pt idx="537">
                  <c:v>18.766666666666666</c:v>
                </c:pt>
                <c:pt idx="538">
                  <c:v>7.75</c:v>
                </c:pt>
                <c:pt idx="539">
                  <c:v>10.466666666666667</c:v>
                </c:pt>
                <c:pt idx="540">
                  <c:v>19.283333333333335</c:v>
                </c:pt>
                <c:pt idx="541">
                  <c:v>28.8</c:v>
                </c:pt>
                <c:pt idx="542">
                  <c:v>16.649999999999999</c:v>
                </c:pt>
                <c:pt idx="543">
                  <c:v>15.916666666666666</c:v>
                </c:pt>
                <c:pt idx="544">
                  <c:v>24.066666666666666</c:v>
                </c:pt>
                <c:pt idx="545">
                  <c:v>21.933333333333334</c:v>
                </c:pt>
                <c:pt idx="546">
                  <c:v>15.45</c:v>
                </c:pt>
                <c:pt idx="547">
                  <c:v>23.133333333333333</c:v>
                </c:pt>
                <c:pt idx="548">
                  <c:v>13.166666666666666</c:v>
                </c:pt>
                <c:pt idx="549">
                  <c:v>24.366666666666667</c:v>
                </c:pt>
                <c:pt idx="550">
                  <c:v>26.716666666666665</c:v>
                </c:pt>
                <c:pt idx="551">
                  <c:v>21.1</c:v>
                </c:pt>
                <c:pt idx="552">
                  <c:v>19.583333333333332</c:v>
                </c:pt>
                <c:pt idx="553">
                  <c:v>18.883333333333333</c:v>
                </c:pt>
                <c:pt idx="554">
                  <c:v>30.733333333333334</c:v>
                </c:pt>
                <c:pt idx="555">
                  <c:v>15.916666666666666</c:v>
                </c:pt>
                <c:pt idx="556">
                  <c:v>20.083333333333332</c:v>
                </c:pt>
                <c:pt idx="557">
                  <c:v>10.199999999999999</c:v>
                </c:pt>
                <c:pt idx="558">
                  <c:v>10.333333333333334</c:v>
                </c:pt>
                <c:pt idx="559">
                  <c:v>27.25</c:v>
                </c:pt>
                <c:pt idx="560">
                  <c:v>27.916666666666668</c:v>
                </c:pt>
                <c:pt idx="561">
                  <c:v>19.833333333333332</c:v>
                </c:pt>
                <c:pt idx="562">
                  <c:v>19.966666666666665</c:v>
                </c:pt>
                <c:pt idx="563">
                  <c:v>36.200000000000003</c:v>
                </c:pt>
                <c:pt idx="564">
                  <c:v>33.06666666666667</c:v>
                </c:pt>
                <c:pt idx="565">
                  <c:v>18.766666666666666</c:v>
                </c:pt>
                <c:pt idx="566">
                  <c:v>9.3166666666666664</c:v>
                </c:pt>
                <c:pt idx="567">
                  <c:v>17.666666666666668</c:v>
                </c:pt>
                <c:pt idx="568">
                  <c:v>17.649999999999999</c:v>
                </c:pt>
                <c:pt idx="569">
                  <c:v>7.9</c:v>
                </c:pt>
                <c:pt idx="570">
                  <c:v>34.18333333333333</c:v>
                </c:pt>
                <c:pt idx="571">
                  <c:v>19.95</c:v>
                </c:pt>
                <c:pt idx="572">
                  <c:v>16.566666666666666</c:v>
                </c:pt>
                <c:pt idx="573">
                  <c:v>31.6</c:v>
                </c:pt>
                <c:pt idx="574">
                  <c:v>16.666666666666668</c:v>
                </c:pt>
                <c:pt idx="575">
                  <c:v>20.833333333333332</c:v>
                </c:pt>
                <c:pt idx="576">
                  <c:v>24.383333333333333</c:v>
                </c:pt>
                <c:pt idx="577">
                  <c:v>12.95</c:v>
                </c:pt>
                <c:pt idx="578">
                  <c:v>35.733333333333334</c:v>
                </c:pt>
                <c:pt idx="579">
                  <c:v>22.2</c:v>
                </c:pt>
                <c:pt idx="580">
                  <c:v>12.816666666666666</c:v>
                </c:pt>
                <c:pt idx="581">
                  <c:v>12.65</c:v>
                </c:pt>
                <c:pt idx="582">
                  <c:v>10.666666666666666</c:v>
                </c:pt>
                <c:pt idx="583">
                  <c:v>13</c:v>
                </c:pt>
                <c:pt idx="584">
                  <c:v>32.766666666666666</c:v>
                </c:pt>
                <c:pt idx="585">
                  <c:v>14.533333333333333</c:v>
                </c:pt>
                <c:pt idx="586">
                  <c:v>8.5833333333333339</c:v>
                </c:pt>
                <c:pt idx="587">
                  <c:v>15.1</c:v>
                </c:pt>
                <c:pt idx="588">
                  <c:v>35.31666666666667</c:v>
                </c:pt>
                <c:pt idx="589">
                  <c:v>19.866666666666667</c:v>
                </c:pt>
                <c:pt idx="590">
                  <c:v>20.416666666666668</c:v>
                </c:pt>
                <c:pt idx="591">
                  <c:v>11.75</c:v>
                </c:pt>
                <c:pt idx="592">
                  <c:v>11.85</c:v>
                </c:pt>
                <c:pt idx="593">
                  <c:v>14.566666666666666</c:v>
                </c:pt>
                <c:pt idx="594">
                  <c:v>29.033333333333335</c:v>
                </c:pt>
                <c:pt idx="595">
                  <c:v>16.533333333333335</c:v>
                </c:pt>
                <c:pt idx="596">
                  <c:v>14.566666666666666</c:v>
                </c:pt>
                <c:pt idx="597">
                  <c:v>19.566666666666666</c:v>
                </c:pt>
                <c:pt idx="598">
                  <c:v>15.733333333333333</c:v>
                </c:pt>
                <c:pt idx="599">
                  <c:v>23.516666666666666</c:v>
                </c:pt>
                <c:pt idx="600">
                  <c:v>26.533333333333335</c:v>
                </c:pt>
                <c:pt idx="601">
                  <c:v>21.85</c:v>
                </c:pt>
                <c:pt idx="602">
                  <c:v>11.133333333333333</c:v>
                </c:pt>
                <c:pt idx="603">
                  <c:v>17.066666666666666</c:v>
                </c:pt>
                <c:pt idx="604">
                  <c:v>16.5</c:v>
                </c:pt>
                <c:pt idx="605">
                  <c:v>9.4499999999999993</c:v>
                </c:pt>
                <c:pt idx="606">
                  <c:v>24.716666666666665</c:v>
                </c:pt>
                <c:pt idx="607">
                  <c:v>8.1333333333333329</c:v>
                </c:pt>
                <c:pt idx="608">
                  <c:v>19.75</c:v>
                </c:pt>
                <c:pt idx="609">
                  <c:v>10.033333333333333</c:v>
                </c:pt>
                <c:pt idx="610">
                  <c:v>26.433333333333334</c:v>
                </c:pt>
                <c:pt idx="611">
                  <c:v>31.2</c:v>
                </c:pt>
                <c:pt idx="612">
                  <c:v>34.533333333333331</c:v>
                </c:pt>
                <c:pt idx="613">
                  <c:v>27.516666666666666</c:v>
                </c:pt>
                <c:pt idx="614">
                  <c:v>27.816666666666666</c:v>
                </c:pt>
                <c:pt idx="615">
                  <c:v>26.783333333333335</c:v>
                </c:pt>
                <c:pt idx="616">
                  <c:v>15.55</c:v>
                </c:pt>
                <c:pt idx="617">
                  <c:v>26.166666666666668</c:v>
                </c:pt>
                <c:pt idx="618">
                  <c:v>28.45</c:v>
                </c:pt>
                <c:pt idx="619">
                  <c:v>36.966666666666669</c:v>
                </c:pt>
                <c:pt idx="620">
                  <c:v>13.666666666666666</c:v>
                </c:pt>
                <c:pt idx="621">
                  <c:v>26.55</c:v>
                </c:pt>
                <c:pt idx="622">
                  <c:v>15.966666666666667</c:v>
                </c:pt>
                <c:pt idx="623">
                  <c:v>24.8</c:v>
                </c:pt>
                <c:pt idx="624">
                  <c:v>31.65</c:v>
                </c:pt>
                <c:pt idx="625">
                  <c:v>35.700000000000003</c:v>
                </c:pt>
                <c:pt idx="626">
                  <c:v>39.18333333333333</c:v>
                </c:pt>
                <c:pt idx="627">
                  <c:v>21.25</c:v>
                </c:pt>
                <c:pt idx="628">
                  <c:v>17.066666666666666</c:v>
                </c:pt>
                <c:pt idx="629">
                  <c:v>26.2</c:v>
                </c:pt>
                <c:pt idx="630">
                  <c:v>21.133333333333333</c:v>
                </c:pt>
                <c:pt idx="631">
                  <c:v>25.1</c:v>
                </c:pt>
                <c:pt idx="632">
                  <c:v>9.4499999999999993</c:v>
                </c:pt>
                <c:pt idx="633">
                  <c:v>13.166666666666666</c:v>
                </c:pt>
                <c:pt idx="634">
                  <c:v>21.616666666666667</c:v>
                </c:pt>
                <c:pt idx="635">
                  <c:v>14.95</c:v>
                </c:pt>
                <c:pt idx="636">
                  <c:v>16.733333333333334</c:v>
                </c:pt>
                <c:pt idx="637">
                  <c:v>9.0500000000000007</c:v>
                </c:pt>
                <c:pt idx="638">
                  <c:v>11.05</c:v>
                </c:pt>
                <c:pt idx="639">
                  <c:v>17.649999999999999</c:v>
                </c:pt>
                <c:pt idx="640">
                  <c:v>28.8</c:v>
                </c:pt>
                <c:pt idx="641">
                  <c:v>22.383333333333333</c:v>
                </c:pt>
                <c:pt idx="642">
                  <c:v>16.7</c:v>
                </c:pt>
                <c:pt idx="643">
                  <c:v>20.933333333333334</c:v>
                </c:pt>
                <c:pt idx="644">
                  <c:v>8.0333333333333332</c:v>
                </c:pt>
                <c:pt idx="645">
                  <c:v>38.483333333333334</c:v>
                </c:pt>
                <c:pt idx="646">
                  <c:v>36.85</c:v>
                </c:pt>
                <c:pt idx="647">
                  <c:v>23.8</c:v>
                </c:pt>
                <c:pt idx="648">
                  <c:v>12.616666666666667</c:v>
                </c:pt>
                <c:pt idx="649">
                  <c:v>12.816666666666666</c:v>
                </c:pt>
                <c:pt idx="650">
                  <c:v>12.45</c:v>
                </c:pt>
                <c:pt idx="651">
                  <c:v>31.233333333333334</c:v>
                </c:pt>
                <c:pt idx="652">
                  <c:v>17.583333333333332</c:v>
                </c:pt>
                <c:pt idx="653">
                  <c:v>13.216666666666667</c:v>
                </c:pt>
                <c:pt idx="654">
                  <c:v>13</c:v>
                </c:pt>
                <c:pt idx="655">
                  <c:v>11.533333333333333</c:v>
                </c:pt>
                <c:pt idx="656">
                  <c:v>25.516666666666666</c:v>
                </c:pt>
                <c:pt idx="657">
                  <c:v>23.716666666666665</c:v>
                </c:pt>
                <c:pt idx="658">
                  <c:v>19</c:v>
                </c:pt>
                <c:pt idx="659">
                  <c:v>18.649999999999999</c:v>
                </c:pt>
                <c:pt idx="660">
                  <c:v>12.05</c:v>
                </c:pt>
                <c:pt idx="661">
                  <c:v>15.716666666666667</c:v>
                </c:pt>
                <c:pt idx="662">
                  <c:v>28.316666666666666</c:v>
                </c:pt>
                <c:pt idx="663">
                  <c:v>21.7</c:v>
                </c:pt>
                <c:pt idx="664">
                  <c:v>12.9</c:v>
                </c:pt>
                <c:pt idx="665">
                  <c:v>21.116666666666667</c:v>
                </c:pt>
                <c:pt idx="666">
                  <c:v>14.1</c:v>
                </c:pt>
                <c:pt idx="667">
                  <c:v>35.166666666666664</c:v>
                </c:pt>
                <c:pt idx="668">
                  <c:v>18.916666666666668</c:v>
                </c:pt>
                <c:pt idx="669">
                  <c:v>30.166666666666668</c:v>
                </c:pt>
                <c:pt idx="670">
                  <c:v>24.75</c:v>
                </c:pt>
                <c:pt idx="671">
                  <c:v>11.216666666666667</c:v>
                </c:pt>
                <c:pt idx="672">
                  <c:v>19.433333333333334</c:v>
                </c:pt>
                <c:pt idx="673">
                  <c:v>43.31666666666667</c:v>
                </c:pt>
                <c:pt idx="674">
                  <c:v>12.433333333333334</c:v>
                </c:pt>
                <c:pt idx="675">
                  <c:v>18.066666666666666</c:v>
                </c:pt>
                <c:pt idx="676">
                  <c:v>29.483333333333334</c:v>
                </c:pt>
                <c:pt idx="677">
                  <c:v>18.833333333333332</c:v>
                </c:pt>
                <c:pt idx="678">
                  <c:v>18.600000000000001</c:v>
                </c:pt>
                <c:pt idx="679">
                  <c:v>27.116666666666667</c:v>
                </c:pt>
                <c:pt idx="680">
                  <c:v>17.433333333333334</c:v>
                </c:pt>
                <c:pt idx="681">
                  <c:v>30.266666666666666</c:v>
                </c:pt>
                <c:pt idx="682">
                  <c:v>11.15</c:v>
                </c:pt>
                <c:pt idx="683">
                  <c:v>32.366666666666667</c:v>
                </c:pt>
                <c:pt idx="684">
                  <c:v>21.65</c:v>
                </c:pt>
                <c:pt idx="685">
                  <c:v>39.799999999999997</c:v>
                </c:pt>
                <c:pt idx="686">
                  <c:v>16</c:v>
                </c:pt>
                <c:pt idx="687">
                  <c:v>18.3</c:v>
                </c:pt>
                <c:pt idx="688">
                  <c:v>12.683333333333334</c:v>
                </c:pt>
                <c:pt idx="689">
                  <c:v>16.933333333333334</c:v>
                </c:pt>
                <c:pt idx="690">
                  <c:v>31.466666666666665</c:v>
                </c:pt>
                <c:pt idx="691">
                  <c:v>46.783333333333331</c:v>
                </c:pt>
                <c:pt idx="692">
                  <c:v>19.2</c:v>
                </c:pt>
                <c:pt idx="693">
                  <c:v>7.55</c:v>
                </c:pt>
                <c:pt idx="694">
                  <c:v>16.716666666666665</c:v>
                </c:pt>
                <c:pt idx="695">
                  <c:v>31.633333333333333</c:v>
                </c:pt>
                <c:pt idx="696">
                  <c:v>26.8</c:v>
                </c:pt>
                <c:pt idx="697">
                  <c:v>9.9499999999999993</c:v>
                </c:pt>
                <c:pt idx="698">
                  <c:v>33.81666666666667</c:v>
                </c:pt>
                <c:pt idx="699">
                  <c:v>14.733333333333333</c:v>
                </c:pt>
                <c:pt idx="700">
                  <c:v>33.916666666666664</c:v>
                </c:pt>
                <c:pt idx="701">
                  <c:v>19.95</c:v>
                </c:pt>
                <c:pt idx="702">
                  <c:v>15.716666666666667</c:v>
                </c:pt>
                <c:pt idx="703">
                  <c:v>9.2333333333333325</c:v>
                </c:pt>
                <c:pt idx="704">
                  <c:v>14.85</c:v>
                </c:pt>
                <c:pt idx="705">
                  <c:v>31.7</c:v>
                </c:pt>
                <c:pt idx="706">
                  <c:v>18.383333333333333</c:v>
                </c:pt>
                <c:pt idx="707">
                  <c:v>22.05</c:v>
                </c:pt>
                <c:pt idx="708">
                  <c:v>30.95</c:v>
                </c:pt>
                <c:pt idx="709">
                  <c:v>19.95</c:v>
                </c:pt>
                <c:pt idx="710">
                  <c:v>13.283333333333333</c:v>
                </c:pt>
                <c:pt idx="711">
                  <c:v>26.166666666666668</c:v>
                </c:pt>
                <c:pt idx="712">
                  <c:v>11.366666666666667</c:v>
                </c:pt>
                <c:pt idx="713">
                  <c:v>14.683333333333334</c:v>
                </c:pt>
                <c:pt idx="714">
                  <c:v>30.466666666666665</c:v>
                </c:pt>
                <c:pt idx="715">
                  <c:v>26.016666666666666</c:v>
                </c:pt>
                <c:pt idx="716">
                  <c:v>29.866666666666667</c:v>
                </c:pt>
                <c:pt idx="717">
                  <c:v>28.483333333333334</c:v>
                </c:pt>
                <c:pt idx="718">
                  <c:v>19.05</c:v>
                </c:pt>
                <c:pt idx="719">
                  <c:v>21.183333333333334</c:v>
                </c:pt>
                <c:pt idx="720">
                  <c:v>15.9</c:v>
                </c:pt>
                <c:pt idx="721">
                  <c:v>21.3</c:v>
                </c:pt>
                <c:pt idx="722">
                  <c:v>31.116666666666667</c:v>
                </c:pt>
                <c:pt idx="723">
                  <c:v>17.25</c:v>
                </c:pt>
                <c:pt idx="724">
                  <c:v>14.733333333333333</c:v>
                </c:pt>
                <c:pt idx="725">
                  <c:v>12.6</c:v>
                </c:pt>
                <c:pt idx="726">
                  <c:v>14.5</c:v>
                </c:pt>
                <c:pt idx="727">
                  <c:v>26.316666666666666</c:v>
                </c:pt>
                <c:pt idx="728">
                  <c:v>22.583333333333332</c:v>
                </c:pt>
                <c:pt idx="729">
                  <c:v>32.68333333333333</c:v>
                </c:pt>
                <c:pt idx="730">
                  <c:v>16.416666666666668</c:v>
                </c:pt>
                <c:pt idx="731">
                  <c:v>26.533333333333335</c:v>
                </c:pt>
                <c:pt idx="732">
                  <c:v>8.15</c:v>
                </c:pt>
                <c:pt idx="733">
                  <c:v>13.833333333333334</c:v>
                </c:pt>
                <c:pt idx="734">
                  <c:v>25.783333333333335</c:v>
                </c:pt>
                <c:pt idx="735">
                  <c:v>19.616666666666667</c:v>
                </c:pt>
                <c:pt idx="736">
                  <c:v>16.5</c:v>
                </c:pt>
                <c:pt idx="737">
                  <c:v>14.616666666666667</c:v>
                </c:pt>
                <c:pt idx="738">
                  <c:v>41.883333333333333</c:v>
                </c:pt>
                <c:pt idx="739">
                  <c:v>19.333333333333332</c:v>
                </c:pt>
                <c:pt idx="740">
                  <c:v>17.216666666666665</c:v>
                </c:pt>
                <c:pt idx="741">
                  <c:v>34.833333333333336</c:v>
                </c:pt>
                <c:pt idx="742">
                  <c:v>11.416666666666666</c:v>
                </c:pt>
                <c:pt idx="743">
                  <c:v>31</c:v>
                </c:pt>
                <c:pt idx="744">
                  <c:v>15.616666666666667</c:v>
                </c:pt>
                <c:pt idx="745">
                  <c:v>25.7</c:v>
                </c:pt>
                <c:pt idx="746">
                  <c:v>20.016666666666666</c:v>
                </c:pt>
                <c:pt idx="747">
                  <c:v>11.4</c:v>
                </c:pt>
                <c:pt idx="748">
                  <c:v>14.9</c:v>
                </c:pt>
                <c:pt idx="749">
                  <c:v>15.766666666666667</c:v>
                </c:pt>
                <c:pt idx="750">
                  <c:v>17.566666666666666</c:v>
                </c:pt>
                <c:pt idx="751">
                  <c:v>9.7166666666666668</c:v>
                </c:pt>
                <c:pt idx="752">
                  <c:v>19.283333333333335</c:v>
                </c:pt>
                <c:pt idx="753">
                  <c:v>16.616666666666667</c:v>
                </c:pt>
                <c:pt idx="754">
                  <c:v>21.4</c:v>
                </c:pt>
                <c:pt idx="755">
                  <c:v>14.783333333333333</c:v>
                </c:pt>
                <c:pt idx="756">
                  <c:v>11.966666666666667</c:v>
                </c:pt>
                <c:pt idx="757">
                  <c:v>16.716666666666665</c:v>
                </c:pt>
                <c:pt idx="758">
                  <c:v>36</c:v>
                </c:pt>
                <c:pt idx="759">
                  <c:v>8.5666666666666664</c:v>
                </c:pt>
                <c:pt idx="760">
                  <c:v>20.433333333333334</c:v>
                </c:pt>
                <c:pt idx="761">
                  <c:v>14.6</c:v>
                </c:pt>
                <c:pt idx="762">
                  <c:v>24.8</c:v>
                </c:pt>
                <c:pt idx="763">
                  <c:v>17.416666666666668</c:v>
                </c:pt>
                <c:pt idx="764">
                  <c:v>16.616666666666667</c:v>
                </c:pt>
                <c:pt idx="765">
                  <c:v>29.366666666666667</c:v>
                </c:pt>
                <c:pt idx="766">
                  <c:v>19.616666666666667</c:v>
                </c:pt>
                <c:pt idx="767">
                  <c:v>37.916666666666664</c:v>
                </c:pt>
                <c:pt idx="768">
                  <c:v>27.116666666666667</c:v>
                </c:pt>
                <c:pt idx="769">
                  <c:v>37.416666666666664</c:v>
                </c:pt>
                <c:pt idx="770">
                  <c:v>20.683333333333334</c:v>
                </c:pt>
                <c:pt idx="771">
                  <c:v>32.116666666666667</c:v>
                </c:pt>
                <c:pt idx="772">
                  <c:v>10.933333333333334</c:v>
                </c:pt>
                <c:pt idx="773">
                  <c:v>27.566666666666666</c:v>
                </c:pt>
                <c:pt idx="774">
                  <c:v>25.466666666666665</c:v>
                </c:pt>
                <c:pt idx="775">
                  <c:v>14.05</c:v>
                </c:pt>
                <c:pt idx="776">
                  <c:v>12.433333333333334</c:v>
                </c:pt>
                <c:pt idx="777">
                  <c:v>17.716666666666665</c:v>
                </c:pt>
                <c:pt idx="778">
                  <c:v>36.266666666666666</c:v>
                </c:pt>
                <c:pt idx="779">
                  <c:v>29.383333333333333</c:v>
                </c:pt>
                <c:pt idx="780">
                  <c:v>11.433333333333334</c:v>
                </c:pt>
                <c:pt idx="781">
                  <c:v>26.5</c:v>
                </c:pt>
                <c:pt idx="782">
                  <c:v>15.966666666666667</c:v>
                </c:pt>
                <c:pt idx="783">
                  <c:v>24.6</c:v>
                </c:pt>
                <c:pt idx="784">
                  <c:v>38.983333333333334</c:v>
                </c:pt>
                <c:pt idx="785">
                  <c:v>23.133333333333333</c:v>
                </c:pt>
                <c:pt idx="786">
                  <c:v>21.15</c:v>
                </c:pt>
                <c:pt idx="787">
                  <c:v>20.516666666666666</c:v>
                </c:pt>
                <c:pt idx="788">
                  <c:v>11.75</c:v>
                </c:pt>
                <c:pt idx="789">
                  <c:v>20.633333333333333</c:v>
                </c:pt>
                <c:pt idx="790">
                  <c:v>15.916666666666666</c:v>
                </c:pt>
                <c:pt idx="791">
                  <c:v>23.133333333333333</c:v>
                </c:pt>
                <c:pt idx="792">
                  <c:v>13.066666666666666</c:v>
                </c:pt>
                <c:pt idx="793">
                  <c:v>30.983333333333334</c:v>
                </c:pt>
                <c:pt idx="794">
                  <c:v>11.866666666666667</c:v>
                </c:pt>
                <c:pt idx="795">
                  <c:v>26.533333333333335</c:v>
                </c:pt>
                <c:pt idx="796">
                  <c:v>24.15</c:v>
                </c:pt>
                <c:pt idx="797">
                  <c:v>26.216666666666665</c:v>
                </c:pt>
                <c:pt idx="798">
                  <c:v>27.65</c:v>
                </c:pt>
                <c:pt idx="799">
                  <c:v>30.983333333333334</c:v>
                </c:pt>
                <c:pt idx="800">
                  <c:v>26.083333333333332</c:v>
                </c:pt>
                <c:pt idx="801">
                  <c:v>30.6</c:v>
                </c:pt>
                <c:pt idx="802">
                  <c:v>12.2</c:v>
                </c:pt>
                <c:pt idx="803">
                  <c:v>34.6</c:v>
                </c:pt>
                <c:pt idx="804">
                  <c:v>15.866666666666667</c:v>
                </c:pt>
                <c:pt idx="805">
                  <c:v>11.683333333333334</c:v>
                </c:pt>
                <c:pt idx="806">
                  <c:v>38.966666666666669</c:v>
                </c:pt>
                <c:pt idx="807">
                  <c:v>20.233333333333334</c:v>
                </c:pt>
                <c:pt idx="808">
                  <c:v>38.983333333333334</c:v>
                </c:pt>
                <c:pt idx="809">
                  <c:v>25.366666666666667</c:v>
                </c:pt>
                <c:pt idx="810">
                  <c:v>24.033333333333335</c:v>
                </c:pt>
                <c:pt idx="811">
                  <c:v>16.866666666666667</c:v>
                </c:pt>
                <c:pt idx="812">
                  <c:v>33.833333333333336</c:v>
                </c:pt>
                <c:pt idx="813">
                  <c:v>35.549999999999997</c:v>
                </c:pt>
                <c:pt idx="814">
                  <c:v>18.350000000000001</c:v>
                </c:pt>
                <c:pt idx="815">
                  <c:v>50.93333333333333</c:v>
                </c:pt>
                <c:pt idx="816">
                  <c:v>17.616666666666667</c:v>
                </c:pt>
                <c:pt idx="817">
                  <c:v>24.833333333333332</c:v>
                </c:pt>
                <c:pt idx="818">
                  <c:v>17.266666666666666</c:v>
                </c:pt>
                <c:pt idx="819">
                  <c:v>26.233333333333334</c:v>
                </c:pt>
                <c:pt idx="820">
                  <c:v>16.133333333333333</c:v>
                </c:pt>
                <c:pt idx="821">
                  <c:v>20.6</c:v>
                </c:pt>
                <c:pt idx="822">
                  <c:v>29.85</c:v>
                </c:pt>
                <c:pt idx="823">
                  <c:v>10.383333333333333</c:v>
                </c:pt>
                <c:pt idx="824">
                  <c:v>17.983333333333334</c:v>
                </c:pt>
                <c:pt idx="825">
                  <c:v>8.15</c:v>
                </c:pt>
                <c:pt idx="826">
                  <c:v>31.8</c:v>
                </c:pt>
                <c:pt idx="827">
                  <c:v>18.416666666666668</c:v>
                </c:pt>
                <c:pt idx="828">
                  <c:v>17.966666666666665</c:v>
                </c:pt>
                <c:pt idx="829">
                  <c:v>14.766666666666667</c:v>
                </c:pt>
                <c:pt idx="830">
                  <c:v>19.45</c:v>
                </c:pt>
                <c:pt idx="831">
                  <c:v>26.783333333333335</c:v>
                </c:pt>
                <c:pt idx="832">
                  <c:v>13.25</c:v>
                </c:pt>
                <c:pt idx="833">
                  <c:v>16.75</c:v>
                </c:pt>
                <c:pt idx="834">
                  <c:v>17.25</c:v>
                </c:pt>
                <c:pt idx="835">
                  <c:v>36.616666666666667</c:v>
                </c:pt>
                <c:pt idx="836">
                  <c:v>21.133333333333333</c:v>
                </c:pt>
                <c:pt idx="837">
                  <c:v>24.133333333333333</c:v>
                </c:pt>
                <c:pt idx="838">
                  <c:v>17.916666666666668</c:v>
                </c:pt>
                <c:pt idx="839">
                  <c:v>12.166666666666666</c:v>
                </c:pt>
                <c:pt idx="840">
                  <c:v>39</c:v>
                </c:pt>
                <c:pt idx="841">
                  <c:v>12.3</c:v>
                </c:pt>
                <c:pt idx="842">
                  <c:v>15.95</c:v>
                </c:pt>
                <c:pt idx="843">
                  <c:v>28.75</c:v>
                </c:pt>
                <c:pt idx="844">
                  <c:v>11.8</c:v>
                </c:pt>
                <c:pt idx="845">
                  <c:v>14.15</c:v>
                </c:pt>
                <c:pt idx="846">
                  <c:v>23.683333333333334</c:v>
                </c:pt>
                <c:pt idx="847">
                  <c:v>14.316666666666666</c:v>
                </c:pt>
                <c:pt idx="848">
                  <c:v>17.816666666666666</c:v>
                </c:pt>
                <c:pt idx="849">
                  <c:v>29.616666666666667</c:v>
                </c:pt>
                <c:pt idx="850">
                  <c:v>24.45</c:v>
                </c:pt>
                <c:pt idx="851">
                  <c:v>30.466666666666665</c:v>
                </c:pt>
                <c:pt idx="852">
                  <c:v>19.016666666666666</c:v>
                </c:pt>
                <c:pt idx="853">
                  <c:v>17.100000000000001</c:v>
                </c:pt>
                <c:pt idx="854">
                  <c:v>12.55</c:v>
                </c:pt>
                <c:pt idx="855">
                  <c:v>17.983333333333334</c:v>
                </c:pt>
                <c:pt idx="856">
                  <c:v>28.55</c:v>
                </c:pt>
                <c:pt idx="857">
                  <c:v>20.416666666666668</c:v>
                </c:pt>
                <c:pt idx="858">
                  <c:v>12.9</c:v>
                </c:pt>
                <c:pt idx="859">
                  <c:v>26.15</c:v>
                </c:pt>
                <c:pt idx="860">
                  <c:v>11.25</c:v>
                </c:pt>
                <c:pt idx="861">
                  <c:v>11.483333333333333</c:v>
                </c:pt>
                <c:pt idx="862">
                  <c:v>12.883333333333333</c:v>
                </c:pt>
                <c:pt idx="863">
                  <c:v>10.75</c:v>
                </c:pt>
                <c:pt idx="864">
                  <c:v>21</c:v>
                </c:pt>
                <c:pt idx="865">
                  <c:v>15.116666666666667</c:v>
                </c:pt>
                <c:pt idx="866">
                  <c:v>31.883333333333333</c:v>
                </c:pt>
                <c:pt idx="867">
                  <c:v>16.716666666666665</c:v>
                </c:pt>
                <c:pt idx="868">
                  <c:v>19.600000000000001</c:v>
                </c:pt>
                <c:pt idx="869">
                  <c:v>25.1</c:v>
                </c:pt>
                <c:pt idx="870">
                  <c:v>24.116666666666667</c:v>
                </c:pt>
                <c:pt idx="871">
                  <c:v>19.5</c:v>
                </c:pt>
                <c:pt idx="872">
                  <c:v>20.316666666666666</c:v>
                </c:pt>
                <c:pt idx="873">
                  <c:v>11.05</c:v>
                </c:pt>
                <c:pt idx="874">
                  <c:v>19.683333333333334</c:v>
                </c:pt>
                <c:pt idx="875">
                  <c:v>22</c:v>
                </c:pt>
                <c:pt idx="876">
                  <c:v>20.85</c:v>
                </c:pt>
                <c:pt idx="877">
                  <c:v>13.6</c:v>
                </c:pt>
                <c:pt idx="878">
                  <c:v>12.983333333333333</c:v>
                </c:pt>
                <c:pt idx="879">
                  <c:v>17.133333333333333</c:v>
                </c:pt>
                <c:pt idx="880">
                  <c:v>26.75</c:v>
                </c:pt>
                <c:pt idx="881">
                  <c:v>16.05</c:v>
                </c:pt>
                <c:pt idx="882">
                  <c:v>11.583333333333334</c:v>
                </c:pt>
                <c:pt idx="883">
                  <c:v>24.183333333333334</c:v>
                </c:pt>
                <c:pt idx="884">
                  <c:v>10.9</c:v>
                </c:pt>
                <c:pt idx="885">
                  <c:v>24.45</c:v>
                </c:pt>
                <c:pt idx="886">
                  <c:v>26.35</c:v>
                </c:pt>
                <c:pt idx="887">
                  <c:v>9.1999999999999993</c:v>
                </c:pt>
                <c:pt idx="888">
                  <c:v>15.616666666666667</c:v>
                </c:pt>
                <c:pt idx="889">
                  <c:v>13.066666666666666</c:v>
                </c:pt>
                <c:pt idx="890">
                  <c:v>9.9499999999999993</c:v>
                </c:pt>
                <c:pt idx="891">
                  <c:v>33.416666666666664</c:v>
                </c:pt>
                <c:pt idx="892">
                  <c:v>27.116666666666667</c:v>
                </c:pt>
                <c:pt idx="893">
                  <c:v>15.35</c:v>
                </c:pt>
                <c:pt idx="894">
                  <c:v>29.416666666666668</c:v>
                </c:pt>
                <c:pt idx="895">
                  <c:v>27.55</c:v>
                </c:pt>
                <c:pt idx="896">
                  <c:v>16.416666666666668</c:v>
                </c:pt>
                <c:pt idx="897">
                  <c:v>17.916666666666668</c:v>
                </c:pt>
                <c:pt idx="898">
                  <c:v>19</c:v>
                </c:pt>
                <c:pt idx="899">
                  <c:v>29</c:v>
                </c:pt>
                <c:pt idx="900">
                  <c:v>16.433333333333334</c:v>
                </c:pt>
                <c:pt idx="901">
                  <c:v>21.85</c:v>
                </c:pt>
                <c:pt idx="902">
                  <c:v>16.75</c:v>
                </c:pt>
                <c:pt idx="903">
                  <c:v>18.666666666666668</c:v>
                </c:pt>
                <c:pt idx="904">
                  <c:v>18.2</c:v>
                </c:pt>
                <c:pt idx="905">
                  <c:v>32.15</c:v>
                </c:pt>
                <c:pt idx="906">
                  <c:v>41.06666666666667</c:v>
                </c:pt>
                <c:pt idx="907">
                  <c:v>13.416666666666666</c:v>
                </c:pt>
                <c:pt idx="908">
                  <c:v>12.9</c:v>
                </c:pt>
                <c:pt idx="909">
                  <c:v>20.983333333333334</c:v>
                </c:pt>
                <c:pt idx="910">
                  <c:v>11.283333333333333</c:v>
                </c:pt>
                <c:pt idx="911">
                  <c:v>20.916666666666668</c:v>
                </c:pt>
                <c:pt idx="912">
                  <c:v>24.316666666666666</c:v>
                </c:pt>
                <c:pt idx="913">
                  <c:v>7.833333333333333</c:v>
                </c:pt>
                <c:pt idx="914">
                  <c:v>17.3</c:v>
                </c:pt>
                <c:pt idx="915">
                  <c:v>13.333333333333334</c:v>
                </c:pt>
                <c:pt idx="916">
                  <c:v>16.533333333333335</c:v>
                </c:pt>
                <c:pt idx="917">
                  <c:v>15.966666666666667</c:v>
                </c:pt>
                <c:pt idx="918">
                  <c:v>20.466666666666665</c:v>
                </c:pt>
                <c:pt idx="919">
                  <c:v>16.966666666666665</c:v>
                </c:pt>
                <c:pt idx="920">
                  <c:v>12.65</c:v>
                </c:pt>
                <c:pt idx="921">
                  <c:v>22.3</c:v>
                </c:pt>
                <c:pt idx="922">
                  <c:v>29.133333333333333</c:v>
                </c:pt>
                <c:pt idx="923">
                  <c:v>27.133333333333333</c:v>
                </c:pt>
                <c:pt idx="924">
                  <c:v>31.15</c:v>
                </c:pt>
                <c:pt idx="925">
                  <c:v>19.8</c:v>
                </c:pt>
                <c:pt idx="926">
                  <c:v>20.983333333333334</c:v>
                </c:pt>
                <c:pt idx="927">
                  <c:v>45.833333333333336</c:v>
                </c:pt>
                <c:pt idx="928">
                  <c:v>23.266666666666666</c:v>
                </c:pt>
                <c:pt idx="929">
                  <c:v>15.4</c:v>
                </c:pt>
                <c:pt idx="930">
                  <c:v>45.06666666666667</c:v>
                </c:pt>
                <c:pt idx="931">
                  <c:v>14.8</c:v>
                </c:pt>
                <c:pt idx="932">
                  <c:v>22.05</c:v>
                </c:pt>
                <c:pt idx="933">
                  <c:v>20.8</c:v>
                </c:pt>
                <c:pt idx="934">
                  <c:v>7.7166666666666668</c:v>
                </c:pt>
                <c:pt idx="935">
                  <c:v>19.416666666666668</c:v>
                </c:pt>
                <c:pt idx="936">
                  <c:v>20.866666666666667</c:v>
                </c:pt>
                <c:pt idx="937">
                  <c:v>12.783333333333333</c:v>
                </c:pt>
                <c:pt idx="938">
                  <c:v>14.066666666666666</c:v>
                </c:pt>
                <c:pt idx="939">
                  <c:v>17.016666666666666</c:v>
                </c:pt>
                <c:pt idx="940">
                  <c:v>21.3</c:v>
                </c:pt>
                <c:pt idx="941">
                  <c:v>22.766666666666666</c:v>
                </c:pt>
                <c:pt idx="942">
                  <c:v>19.133333333333333</c:v>
                </c:pt>
                <c:pt idx="943">
                  <c:v>14.016666666666667</c:v>
                </c:pt>
                <c:pt idx="944">
                  <c:v>16.466666666666665</c:v>
                </c:pt>
                <c:pt idx="945">
                  <c:v>18.716666666666665</c:v>
                </c:pt>
                <c:pt idx="946">
                  <c:v>31.066666666666666</c:v>
                </c:pt>
                <c:pt idx="947">
                  <c:v>26.4</c:v>
                </c:pt>
                <c:pt idx="948">
                  <c:v>27.5</c:v>
                </c:pt>
                <c:pt idx="949">
                  <c:v>21</c:v>
                </c:pt>
                <c:pt idx="950">
                  <c:v>11.5</c:v>
                </c:pt>
                <c:pt idx="951">
                  <c:v>26.566666666666666</c:v>
                </c:pt>
                <c:pt idx="952">
                  <c:v>22.666666666666668</c:v>
                </c:pt>
                <c:pt idx="953">
                  <c:v>15.95</c:v>
                </c:pt>
                <c:pt idx="954">
                  <c:v>13.05</c:v>
                </c:pt>
                <c:pt idx="955">
                  <c:v>26.016666666666666</c:v>
                </c:pt>
                <c:pt idx="956">
                  <c:v>20.466666666666665</c:v>
                </c:pt>
                <c:pt idx="957">
                  <c:v>32.866666666666667</c:v>
                </c:pt>
                <c:pt idx="958">
                  <c:v>25.5</c:v>
                </c:pt>
                <c:pt idx="959">
                  <c:v>24.283333333333335</c:v>
                </c:pt>
                <c:pt idx="960">
                  <c:v>27.466666666666665</c:v>
                </c:pt>
                <c:pt idx="961">
                  <c:v>17.166666666666668</c:v>
                </c:pt>
                <c:pt idx="962">
                  <c:v>11.566666666666666</c:v>
                </c:pt>
                <c:pt idx="963">
                  <c:v>15.066666666666666</c:v>
                </c:pt>
                <c:pt idx="964">
                  <c:v>19.350000000000001</c:v>
                </c:pt>
                <c:pt idx="965">
                  <c:v>14.35</c:v>
                </c:pt>
                <c:pt idx="966">
                  <c:v>21.783333333333335</c:v>
                </c:pt>
                <c:pt idx="967">
                  <c:v>19.933333333333334</c:v>
                </c:pt>
                <c:pt idx="968">
                  <c:v>21.983333333333334</c:v>
                </c:pt>
                <c:pt idx="969">
                  <c:v>12.45</c:v>
                </c:pt>
                <c:pt idx="970">
                  <c:v>31.533333333333335</c:v>
                </c:pt>
                <c:pt idx="971">
                  <c:v>19.350000000000001</c:v>
                </c:pt>
                <c:pt idx="972">
                  <c:v>16.716666666666665</c:v>
                </c:pt>
                <c:pt idx="973">
                  <c:v>17.066666666666666</c:v>
                </c:pt>
                <c:pt idx="974">
                  <c:v>14.483333333333333</c:v>
                </c:pt>
                <c:pt idx="975">
                  <c:v>14.066666666666666</c:v>
                </c:pt>
                <c:pt idx="976">
                  <c:v>29.55</c:v>
                </c:pt>
                <c:pt idx="977">
                  <c:v>9.15</c:v>
                </c:pt>
                <c:pt idx="978">
                  <c:v>15.683333333333334</c:v>
                </c:pt>
                <c:pt idx="979">
                  <c:v>31.816666666666666</c:v>
                </c:pt>
                <c:pt idx="980">
                  <c:v>10.283333333333333</c:v>
                </c:pt>
                <c:pt idx="981">
                  <c:v>27.633333333333333</c:v>
                </c:pt>
                <c:pt idx="982">
                  <c:v>27.633333333333333</c:v>
                </c:pt>
                <c:pt idx="983">
                  <c:v>44.116666666666667</c:v>
                </c:pt>
                <c:pt idx="984">
                  <c:v>13.25</c:v>
                </c:pt>
                <c:pt idx="985">
                  <c:v>25.633333333333333</c:v>
                </c:pt>
                <c:pt idx="986">
                  <c:v>12.55</c:v>
                </c:pt>
                <c:pt idx="987">
                  <c:v>24.433333333333334</c:v>
                </c:pt>
                <c:pt idx="988">
                  <c:v>22.766666666666666</c:v>
                </c:pt>
                <c:pt idx="989">
                  <c:v>14.583333333333334</c:v>
                </c:pt>
                <c:pt idx="990">
                  <c:v>22.366666666666667</c:v>
                </c:pt>
                <c:pt idx="991">
                  <c:v>31.066666666666666</c:v>
                </c:pt>
                <c:pt idx="992">
                  <c:v>13.433333333333334</c:v>
                </c:pt>
                <c:pt idx="993">
                  <c:v>13.55</c:v>
                </c:pt>
                <c:pt idx="994">
                  <c:v>23.85</c:v>
                </c:pt>
                <c:pt idx="995">
                  <c:v>20.25</c:v>
                </c:pt>
                <c:pt idx="996">
                  <c:v>36.666666666666664</c:v>
                </c:pt>
                <c:pt idx="997">
                  <c:v>14.05</c:v>
                </c:pt>
                <c:pt idx="998">
                  <c:v>13.1</c:v>
                </c:pt>
                <c:pt idx="999">
                  <c:v>12.266666666666667</c:v>
                </c:pt>
                <c:pt idx="1000">
                  <c:v>20.3</c:v>
                </c:pt>
                <c:pt idx="1001">
                  <c:v>16.133333333333333</c:v>
                </c:pt>
                <c:pt idx="1002">
                  <c:v>17.350000000000001</c:v>
                </c:pt>
                <c:pt idx="1003">
                  <c:v>40.68333333333333</c:v>
                </c:pt>
                <c:pt idx="1004">
                  <c:v>40.6</c:v>
                </c:pt>
                <c:pt idx="1005">
                  <c:v>20.633333333333333</c:v>
                </c:pt>
                <c:pt idx="1006">
                  <c:v>19.383333333333333</c:v>
                </c:pt>
                <c:pt idx="1007">
                  <c:v>17.566666666666666</c:v>
                </c:pt>
                <c:pt idx="1008">
                  <c:v>17.05</c:v>
                </c:pt>
                <c:pt idx="1009">
                  <c:v>17.183333333333334</c:v>
                </c:pt>
                <c:pt idx="1010">
                  <c:v>16.666666666666668</c:v>
                </c:pt>
                <c:pt idx="1011">
                  <c:v>23.883333333333333</c:v>
                </c:pt>
                <c:pt idx="1012">
                  <c:v>7.1333333333333337</c:v>
                </c:pt>
                <c:pt idx="1013">
                  <c:v>16.100000000000001</c:v>
                </c:pt>
                <c:pt idx="1014">
                  <c:v>16.333333333333332</c:v>
                </c:pt>
                <c:pt idx="1015">
                  <c:v>13.783333333333333</c:v>
                </c:pt>
                <c:pt idx="1016">
                  <c:v>21.95</c:v>
                </c:pt>
                <c:pt idx="1017">
                  <c:v>33.383333333333333</c:v>
                </c:pt>
                <c:pt idx="1018">
                  <c:v>25.633333333333333</c:v>
                </c:pt>
                <c:pt idx="1019">
                  <c:v>14.183333333333334</c:v>
                </c:pt>
                <c:pt idx="1020">
                  <c:v>14.783333333333333</c:v>
                </c:pt>
                <c:pt idx="1021">
                  <c:v>26.266666666666666</c:v>
                </c:pt>
                <c:pt idx="1022">
                  <c:v>14.616666666666667</c:v>
                </c:pt>
                <c:pt idx="1023">
                  <c:v>11.683333333333334</c:v>
                </c:pt>
                <c:pt idx="1024">
                  <c:v>34.799999999999997</c:v>
                </c:pt>
                <c:pt idx="1025">
                  <c:v>14.65</c:v>
                </c:pt>
                <c:pt idx="1026">
                  <c:v>9.0666666666666664</c:v>
                </c:pt>
                <c:pt idx="1027">
                  <c:v>30.583333333333332</c:v>
                </c:pt>
                <c:pt idx="1028">
                  <c:v>31.416666666666668</c:v>
                </c:pt>
                <c:pt idx="1029">
                  <c:v>11.716666666666667</c:v>
                </c:pt>
                <c:pt idx="1030">
                  <c:v>29.866666666666667</c:v>
                </c:pt>
                <c:pt idx="1031">
                  <c:v>12.633333333333333</c:v>
                </c:pt>
                <c:pt idx="1032">
                  <c:v>19.8</c:v>
                </c:pt>
                <c:pt idx="1033">
                  <c:v>11.6</c:v>
                </c:pt>
                <c:pt idx="1034">
                  <c:v>19.350000000000001</c:v>
                </c:pt>
                <c:pt idx="1035">
                  <c:v>16.183333333333334</c:v>
                </c:pt>
                <c:pt idx="1036">
                  <c:v>8.8166666666666664</c:v>
                </c:pt>
                <c:pt idx="1037">
                  <c:v>21.95</c:v>
                </c:pt>
                <c:pt idx="1038">
                  <c:v>25.966666666666665</c:v>
                </c:pt>
                <c:pt idx="1039">
                  <c:v>17.8</c:v>
                </c:pt>
                <c:pt idx="1040">
                  <c:v>14.933333333333334</c:v>
                </c:pt>
                <c:pt idx="1041">
                  <c:v>12.766666666666667</c:v>
                </c:pt>
                <c:pt idx="1042">
                  <c:v>28.733333333333334</c:v>
                </c:pt>
                <c:pt idx="1043">
                  <c:v>22.966666666666665</c:v>
                </c:pt>
                <c:pt idx="1044">
                  <c:v>23.666666666666668</c:v>
                </c:pt>
                <c:pt idx="1045">
                  <c:v>17.116666666666667</c:v>
                </c:pt>
                <c:pt idx="1046">
                  <c:v>18.733333333333334</c:v>
                </c:pt>
                <c:pt idx="1047">
                  <c:v>24.95</c:v>
                </c:pt>
                <c:pt idx="1048">
                  <c:v>48.81666666666667</c:v>
                </c:pt>
                <c:pt idx="1049">
                  <c:v>25.933333333333334</c:v>
                </c:pt>
                <c:pt idx="1050">
                  <c:v>16.5</c:v>
                </c:pt>
                <c:pt idx="1051">
                  <c:v>6.9666666666666668</c:v>
                </c:pt>
                <c:pt idx="1052">
                  <c:v>16.866666666666667</c:v>
                </c:pt>
                <c:pt idx="1053">
                  <c:v>19.350000000000001</c:v>
                </c:pt>
                <c:pt idx="1054">
                  <c:v>11.5</c:v>
                </c:pt>
                <c:pt idx="1055">
                  <c:v>18.983333333333334</c:v>
                </c:pt>
                <c:pt idx="1056">
                  <c:v>60.15</c:v>
                </c:pt>
                <c:pt idx="1057">
                  <c:v>19.383333333333333</c:v>
                </c:pt>
                <c:pt idx="1058">
                  <c:v>21.116666666666667</c:v>
                </c:pt>
                <c:pt idx="1059">
                  <c:v>6.9333333333333336</c:v>
                </c:pt>
                <c:pt idx="1060">
                  <c:v>14.133333333333333</c:v>
                </c:pt>
                <c:pt idx="1061">
                  <c:v>37.083333333333336</c:v>
                </c:pt>
                <c:pt idx="1062">
                  <c:v>16.266666666666666</c:v>
                </c:pt>
                <c:pt idx="1063">
                  <c:v>11.35</c:v>
                </c:pt>
                <c:pt idx="1064">
                  <c:v>21.65</c:v>
                </c:pt>
                <c:pt idx="1065">
                  <c:v>17.05</c:v>
                </c:pt>
                <c:pt idx="1066">
                  <c:v>33.483333333333334</c:v>
                </c:pt>
                <c:pt idx="1067">
                  <c:v>14.166666666666666</c:v>
                </c:pt>
                <c:pt idx="1068">
                  <c:v>15</c:v>
                </c:pt>
                <c:pt idx="1069">
                  <c:v>15.916666666666666</c:v>
                </c:pt>
                <c:pt idx="1070">
                  <c:v>19.100000000000001</c:v>
                </c:pt>
                <c:pt idx="1071">
                  <c:v>21.65</c:v>
                </c:pt>
                <c:pt idx="1072">
                  <c:v>41.2</c:v>
                </c:pt>
                <c:pt idx="1073">
                  <c:v>18.833333333333332</c:v>
                </c:pt>
                <c:pt idx="1074">
                  <c:v>36.583333333333336</c:v>
                </c:pt>
                <c:pt idx="1075">
                  <c:v>42.916666666666664</c:v>
                </c:pt>
                <c:pt idx="1076">
                  <c:v>12.9</c:v>
                </c:pt>
                <c:pt idx="1077">
                  <c:v>27.766666666666666</c:v>
                </c:pt>
                <c:pt idx="1078">
                  <c:v>31.983333333333334</c:v>
                </c:pt>
                <c:pt idx="1079">
                  <c:v>17.933333333333334</c:v>
                </c:pt>
                <c:pt idx="1080">
                  <c:v>29.866666666666667</c:v>
                </c:pt>
                <c:pt idx="1081">
                  <c:v>22.483333333333334</c:v>
                </c:pt>
                <c:pt idx="1082">
                  <c:v>11.5</c:v>
                </c:pt>
                <c:pt idx="1083">
                  <c:v>18.7</c:v>
                </c:pt>
                <c:pt idx="1084">
                  <c:v>27.166666666666668</c:v>
                </c:pt>
                <c:pt idx="1085">
                  <c:v>35.766666666666666</c:v>
                </c:pt>
                <c:pt idx="1086">
                  <c:v>25.716666666666665</c:v>
                </c:pt>
                <c:pt idx="1087">
                  <c:v>30.916666666666668</c:v>
                </c:pt>
                <c:pt idx="1088">
                  <c:v>31.066666666666666</c:v>
                </c:pt>
                <c:pt idx="1089">
                  <c:v>10.533333333333333</c:v>
                </c:pt>
                <c:pt idx="1090">
                  <c:v>24.216666666666665</c:v>
                </c:pt>
                <c:pt idx="1091">
                  <c:v>18.25</c:v>
                </c:pt>
                <c:pt idx="1092">
                  <c:v>16.766666666666666</c:v>
                </c:pt>
                <c:pt idx="1093">
                  <c:v>13.45</c:v>
                </c:pt>
                <c:pt idx="1094">
                  <c:v>22.766666666666666</c:v>
                </c:pt>
                <c:pt idx="1095">
                  <c:v>17.266666666666666</c:v>
                </c:pt>
                <c:pt idx="1096">
                  <c:v>17.466666666666665</c:v>
                </c:pt>
                <c:pt idx="1097">
                  <c:v>20.483333333333334</c:v>
                </c:pt>
                <c:pt idx="1098">
                  <c:v>15.95</c:v>
                </c:pt>
                <c:pt idx="1099">
                  <c:v>23.266666666666666</c:v>
                </c:pt>
                <c:pt idx="1100">
                  <c:v>23.1</c:v>
                </c:pt>
                <c:pt idx="1101">
                  <c:v>16.333333333333332</c:v>
                </c:pt>
                <c:pt idx="1102">
                  <c:v>6</c:v>
                </c:pt>
                <c:pt idx="1103">
                  <c:v>16.2</c:v>
                </c:pt>
                <c:pt idx="1104">
                  <c:v>28.383333333333333</c:v>
                </c:pt>
                <c:pt idx="1105">
                  <c:v>20.633333333333333</c:v>
                </c:pt>
                <c:pt idx="1106">
                  <c:v>22.033333333333335</c:v>
                </c:pt>
                <c:pt idx="1107">
                  <c:v>21.05</c:v>
                </c:pt>
                <c:pt idx="1108">
                  <c:v>14.483333333333333</c:v>
                </c:pt>
                <c:pt idx="1109">
                  <c:v>18.016666666666666</c:v>
                </c:pt>
                <c:pt idx="1110">
                  <c:v>24.116666666666667</c:v>
                </c:pt>
                <c:pt idx="1111">
                  <c:v>17.95</c:v>
                </c:pt>
                <c:pt idx="1112">
                  <c:v>10.916666666666666</c:v>
                </c:pt>
                <c:pt idx="1113">
                  <c:v>16.883333333333333</c:v>
                </c:pt>
                <c:pt idx="1114">
                  <c:v>18.8</c:v>
                </c:pt>
                <c:pt idx="1115">
                  <c:v>13.65</c:v>
                </c:pt>
                <c:pt idx="1116">
                  <c:v>34.016666666666666</c:v>
                </c:pt>
                <c:pt idx="1117">
                  <c:v>11.666666666666666</c:v>
                </c:pt>
                <c:pt idx="1118">
                  <c:v>15.366666666666667</c:v>
                </c:pt>
                <c:pt idx="1119">
                  <c:v>21.633333333333333</c:v>
                </c:pt>
                <c:pt idx="1120">
                  <c:v>13.983333333333333</c:v>
                </c:pt>
                <c:pt idx="1121">
                  <c:v>14.733333333333333</c:v>
                </c:pt>
                <c:pt idx="1122">
                  <c:v>25.466666666666665</c:v>
                </c:pt>
                <c:pt idx="1123">
                  <c:v>24.983333333333334</c:v>
                </c:pt>
                <c:pt idx="1124">
                  <c:v>32.549999999999997</c:v>
                </c:pt>
                <c:pt idx="1125">
                  <c:v>12.366666666666667</c:v>
                </c:pt>
                <c:pt idx="1126">
                  <c:v>16.416666666666668</c:v>
                </c:pt>
                <c:pt idx="1127">
                  <c:v>45.966666666666669</c:v>
                </c:pt>
                <c:pt idx="1128">
                  <c:v>37.25</c:v>
                </c:pt>
                <c:pt idx="1129">
                  <c:v>23.316666666666666</c:v>
                </c:pt>
                <c:pt idx="1130">
                  <c:v>48.516666666666666</c:v>
                </c:pt>
                <c:pt idx="1131">
                  <c:v>14.483333333333333</c:v>
                </c:pt>
                <c:pt idx="1132">
                  <c:v>26.05</c:v>
                </c:pt>
                <c:pt idx="1133">
                  <c:v>24.55</c:v>
                </c:pt>
                <c:pt idx="1134">
                  <c:v>16.8</c:v>
                </c:pt>
                <c:pt idx="1135">
                  <c:v>22.15</c:v>
                </c:pt>
                <c:pt idx="1136">
                  <c:v>22.566666666666666</c:v>
                </c:pt>
                <c:pt idx="1137">
                  <c:v>29.5</c:v>
                </c:pt>
                <c:pt idx="1138">
                  <c:v>27.95</c:v>
                </c:pt>
                <c:pt idx="1139">
                  <c:v>20.95</c:v>
                </c:pt>
                <c:pt idx="1140">
                  <c:v>21.866666666666667</c:v>
                </c:pt>
                <c:pt idx="1141">
                  <c:v>18.116666666666667</c:v>
                </c:pt>
                <c:pt idx="1142">
                  <c:v>24.083333333333332</c:v>
                </c:pt>
                <c:pt idx="1143">
                  <c:v>19.5</c:v>
                </c:pt>
                <c:pt idx="1144">
                  <c:v>29.616666666666667</c:v>
                </c:pt>
                <c:pt idx="1145">
                  <c:v>14.383333333333333</c:v>
                </c:pt>
                <c:pt idx="1146">
                  <c:v>19.45</c:v>
                </c:pt>
                <c:pt idx="1147">
                  <c:v>16.416666666666668</c:v>
                </c:pt>
                <c:pt idx="1148">
                  <c:v>22.933333333333334</c:v>
                </c:pt>
                <c:pt idx="1149">
                  <c:v>11.6</c:v>
                </c:pt>
                <c:pt idx="1150">
                  <c:v>15.35</c:v>
                </c:pt>
                <c:pt idx="1151">
                  <c:v>13.966666666666667</c:v>
                </c:pt>
                <c:pt idx="1152">
                  <c:v>14.916666666666666</c:v>
                </c:pt>
                <c:pt idx="1153">
                  <c:v>18.666666666666668</c:v>
                </c:pt>
                <c:pt idx="1154">
                  <c:v>28.383333333333333</c:v>
                </c:pt>
                <c:pt idx="1155">
                  <c:v>48.416666666666664</c:v>
                </c:pt>
                <c:pt idx="1156">
                  <c:v>26.35</c:v>
                </c:pt>
                <c:pt idx="1157">
                  <c:v>26.433333333333334</c:v>
                </c:pt>
                <c:pt idx="1158">
                  <c:v>21.666666666666668</c:v>
                </c:pt>
                <c:pt idx="1159">
                  <c:v>20.866666666666667</c:v>
                </c:pt>
                <c:pt idx="1160">
                  <c:v>17.850000000000001</c:v>
                </c:pt>
                <c:pt idx="1161">
                  <c:v>20.783333333333335</c:v>
                </c:pt>
                <c:pt idx="1162">
                  <c:v>7.7666666666666666</c:v>
                </c:pt>
                <c:pt idx="1163">
                  <c:v>15.95</c:v>
                </c:pt>
                <c:pt idx="1164">
                  <c:v>24.05</c:v>
                </c:pt>
                <c:pt idx="1165">
                  <c:v>35.383333333333333</c:v>
                </c:pt>
                <c:pt idx="1166">
                  <c:v>7.8</c:v>
                </c:pt>
                <c:pt idx="1167">
                  <c:v>23.25</c:v>
                </c:pt>
                <c:pt idx="1168">
                  <c:v>12.483333333333333</c:v>
                </c:pt>
                <c:pt idx="1169">
                  <c:v>7.75</c:v>
                </c:pt>
                <c:pt idx="1170">
                  <c:v>41.633333333333333</c:v>
                </c:pt>
                <c:pt idx="1171">
                  <c:v>18.7</c:v>
                </c:pt>
                <c:pt idx="1172">
                  <c:v>24.266666666666666</c:v>
                </c:pt>
                <c:pt idx="1173">
                  <c:v>26.633333333333333</c:v>
                </c:pt>
                <c:pt idx="1174">
                  <c:v>39.466666666666669</c:v>
                </c:pt>
                <c:pt idx="1175">
                  <c:v>10.616666666666667</c:v>
                </c:pt>
                <c:pt idx="1176">
                  <c:v>22.183333333333334</c:v>
                </c:pt>
                <c:pt idx="1177">
                  <c:v>34.233333333333334</c:v>
                </c:pt>
                <c:pt idx="1178">
                  <c:v>16.100000000000001</c:v>
                </c:pt>
                <c:pt idx="1179">
                  <c:v>21.983333333333334</c:v>
                </c:pt>
                <c:pt idx="1180">
                  <c:v>12.5</c:v>
                </c:pt>
                <c:pt idx="1181">
                  <c:v>27.2</c:v>
                </c:pt>
                <c:pt idx="1182">
                  <c:v>23.55</c:v>
                </c:pt>
                <c:pt idx="1183">
                  <c:v>16.2</c:v>
                </c:pt>
                <c:pt idx="1184">
                  <c:v>24.883333333333333</c:v>
                </c:pt>
                <c:pt idx="1185">
                  <c:v>24.716666666666665</c:v>
                </c:pt>
                <c:pt idx="1186">
                  <c:v>15.866666666666667</c:v>
                </c:pt>
                <c:pt idx="1187">
                  <c:v>21.85</c:v>
                </c:pt>
                <c:pt idx="1188">
                  <c:v>21.183333333333334</c:v>
                </c:pt>
                <c:pt idx="1189">
                  <c:v>15.683333333333334</c:v>
                </c:pt>
                <c:pt idx="1190">
                  <c:v>27.966666666666665</c:v>
                </c:pt>
                <c:pt idx="1191">
                  <c:v>27.566666666666666</c:v>
                </c:pt>
                <c:pt idx="1192">
                  <c:v>27.016666666666666</c:v>
                </c:pt>
                <c:pt idx="1193">
                  <c:v>23.683333333333334</c:v>
                </c:pt>
                <c:pt idx="1194">
                  <c:v>21.416666666666668</c:v>
                </c:pt>
                <c:pt idx="1195">
                  <c:v>12.8</c:v>
                </c:pt>
                <c:pt idx="1196">
                  <c:v>16.533333333333335</c:v>
                </c:pt>
                <c:pt idx="1197">
                  <c:v>18.583333333333332</c:v>
                </c:pt>
                <c:pt idx="1198">
                  <c:v>13.466666666666667</c:v>
                </c:pt>
                <c:pt idx="1199">
                  <c:v>23.966666666666665</c:v>
                </c:pt>
                <c:pt idx="1200">
                  <c:v>23.566666666666666</c:v>
                </c:pt>
                <c:pt idx="1201">
                  <c:v>14.483333333333333</c:v>
                </c:pt>
                <c:pt idx="1202">
                  <c:v>26.9</c:v>
                </c:pt>
                <c:pt idx="1203">
                  <c:v>26.666666666666668</c:v>
                </c:pt>
                <c:pt idx="1204">
                  <c:v>36.366666666666667</c:v>
                </c:pt>
                <c:pt idx="1205">
                  <c:v>25.75</c:v>
                </c:pt>
                <c:pt idx="1206">
                  <c:v>27.783333333333335</c:v>
                </c:pt>
                <c:pt idx="1207">
                  <c:v>29.65</c:v>
                </c:pt>
                <c:pt idx="1208">
                  <c:v>49.15</c:v>
                </c:pt>
                <c:pt idx="1209">
                  <c:v>12.166666666666666</c:v>
                </c:pt>
                <c:pt idx="1210">
                  <c:v>17.383333333333333</c:v>
                </c:pt>
                <c:pt idx="1211">
                  <c:v>32.916666666666664</c:v>
                </c:pt>
                <c:pt idx="1212">
                  <c:v>36.166666666666664</c:v>
                </c:pt>
                <c:pt idx="1213">
                  <c:v>35.983333333333334</c:v>
                </c:pt>
                <c:pt idx="1214">
                  <c:v>14.766666666666667</c:v>
                </c:pt>
                <c:pt idx="1215">
                  <c:v>31.733333333333334</c:v>
                </c:pt>
                <c:pt idx="1216">
                  <c:v>10.633333333333333</c:v>
                </c:pt>
                <c:pt idx="1217">
                  <c:v>12.75</c:v>
                </c:pt>
                <c:pt idx="1218">
                  <c:v>16.666666666666668</c:v>
                </c:pt>
                <c:pt idx="1219">
                  <c:v>30.95</c:v>
                </c:pt>
                <c:pt idx="1220">
                  <c:v>34.81666666666667</c:v>
                </c:pt>
                <c:pt idx="1221">
                  <c:v>22.65</c:v>
                </c:pt>
                <c:pt idx="1222">
                  <c:v>21.2</c:v>
                </c:pt>
                <c:pt idx="1223">
                  <c:v>19.366666666666667</c:v>
                </c:pt>
                <c:pt idx="1224">
                  <c:v>12.816666666666666</c:v>
                </c:pt>
                <c:pt idx="1225">
                  <c:v>18.016666666666666</c:v>
                </c:pt>
                <c:pt idx="1226">
                  <c:v>28.5</c:v>
                </c:pt>
                <c:pt idx="1227">
                  <c:v>16.483333333333334</c:v>
                </c:pt>
                <c:pt idx="1228">
                  <c:v>9.1999999999999993</c:v>
                </c:pt>
                <c:pt idx="1229">
                  <c:v>21.716666666666665</c:v>
                </c:pt>
                <c:pt idx="1230">
                  <c:v>17.133333333333333</c:v>
                </c:pt>
                <c:pt idx="1231">
                  <c:v>15.266666666666667</c:v>
                </c:pt>
                <c:pt idx="1232">
                  <c:v>21.366666666666667</c:v>
                </c:pt>
                <c:pt idx="1233">
                  <c:v>29.516666666666666</c:v>
                </c:pt>
                <c:pt idx="1234">
                  <c:v>13.65</c:v>
                </c:pt>
                <c:pt idx="1235">
                  <c:v>13.75</c:v>
                </c:pt>
                <c:pt idx="1236">
                  <c:v>23.65</c:v>
                </c:pt>
                <c:pt idx="1237">
                  <c:v>18.25</c:v>
                </c:pt>
                <c:pt idx="1238">
                  <c:v>10.25</c:v>
                </c:pt>
                <c:pt idx="1239">
                  <c:v>45.383333333333333</c:v>
                </c:pt>
                <c:pt idx="1240">
                  <c:v>32.083333333333336</c:v>
                </c:pt>
                <c:pt idx="1241">
                  <c:v>12.316666666666666</c:v>
                </c:pt>
                <c:pt idx="1242">
                  <c:v>17.566666666666666</c:v>
                </c:pt>
                <c:pt idx="1243">
                  <c:v>27.183333333333334</c:v>
                </c:pt>
                <c:pt idx="1244">
                  <c:v>18.783333333333335</c:v>
                </c:pt>
                <c:pt idx="1245">
                  <c:v>15.483333333333333</c:v>
                </c:pt>
                <c:pt idx="1246">
                  <c:v>14.366666666666667</c:v>
                </c:pt>
                <c:pt idx="1247">
                  <c:v>21.7</c:v>
                </c:pt>
                <c:pt idx="1248">
                  <c:v>11.766666666666667</c:v>
                </c:pt>
                <c:pt idx="1249">
                  <c:v>25.2</c:v>
                </c:pt>
                <c:pt idx="1250">
                  <c:v>21.8</c:v>
                </c:pt>
                <c:pt idx="1251">
                  <c:v>23.216666666666665</c:v>
                </c:pt>
                <c:pt idx="1252">
                  <c:v>19.116666666666667</c:v>
                </c:pt>
                <c:pt idx="1253">
                  <c:v>16.416666666666668</c:v>
                </c:pt>
                <c:pt idx="1254">
                  <c:v>18.983333333333334</c:v>
                </c:pt>
                <c:pt idx="1255">
                  <c:v>26.883333333333333</c:v>
                </c:pt>
                <c:pt idx="1256">
                  <c:v>7.9666666666666668</c:v>
                </c:pt>
                <c:pt idx="1257">
                  <c:v>18.7</c:v>
                </c:pt>
                <c:pt idx="1258">
                  <c:v>29.35</c:v>
                </c:pt>
                <c:pt idx="1259">
                  <c:v>24.916666666666668</c:v>
                </c:pt>
                <c:pt idx="1260">
                  <c:v>18.2</c:v>
                </c:pt>
                <c:pt idx="1261">
                  <c:v>6.9333333333333336</c:v>
                </c:pt>
                <c:pt idx="1262">
                  <c:v>15.233333333333333</c:v>
                </c:pt>
                <c:pt idx="1263">
                  <c:v>36.716666666666669</c:v>
                </c:pt>
                <c:pt idx="1264">
                  <c:v>30.05</c:v>
                </c:pt>
                <c:pt idx="1265">
                  <c:v>18.75</c:v>
                </c:pt>
                <c:pt idx="1266">
                  <c:v>34.9</c:v>
                </c:pt>
                <c:pt idx="1267">
                  <c:v>19.5</c:v>
                </c:pt>
                <c:pt idx="1268">
                  <c:v>27.683333333333334</c:v>
                </c:pt>
                <c:pt idx="1269">
                  <c:v>32.43333333333333</c:v>
                </c:pt>
                <c:pt idx="1270">
                  <c:v>13.866666666666667</c:v>
                </c:pt>
                <c:pt idx="1271">
                  <c:v>8</c:v>
                </c:pt>
                <c:pt idx="1272">
                  <c:v>13.1</c:v>
                </c:pt>
                <c:pt idx="1273">
                  <c:v>7.75</c:v>
                </c:pt>
                <c:pt idx="1274">
                  <c:v>25.816666666666666</c:v>
                </c:pt>
                <c:pt idx="1275">
                  <c:v>21.033333333333335</c:v>
                </c:pt>
                <c:pt idx="1276">
                  <c:v>25.933333333333334</c:v>
                </c:pt>
                <c:pt idx="1277">
                  <c:v>23.733333333333334</c:v>
                </c:pt>
                <c:pt idx="1278">
                  <c:v>27</c:v>
                </c:pt>
                <c:pt idx="1279">
                  <c:v>27.066666666666666</c:v>
                </c:pt>
                <c:pt idx="1280">
                  <c:v>11.516666666666667</c:v>
                </c:pt>
                <c:pt idx="1281">
                  <c:v>21.916666666666668</c:v>
                </c:pt>
                <c:pt idx="1282">
                  <c:v>27.033333333333335</c:v>
                </c:pt>
                <c:pt idx="1283">
                  <c:v>22.85</c:v>
                </c:pt>
                <c:pt idx="1284">
                  <c:v>27.666666666666668</c:v>
                </c:pt>
                <c:pt idx="1285">
                  <c:v>17.366666666666667</c:v>
                </c:pt>
                <c:pt idx="1286">
                  <c:v>24.633333333333333</c:v>
                </c:pt>
                <c:pt idx="1287">
                  <c:v>19.666666666666668</c:v>
                </c:pt>
                <c:pt idx="1288">
                  <c:v>21.75</c:v>
                </c:pt>
                <c:pt idx="1289">
                  <c:v>24.55</c:v>
                </c:pt>
                <c:pt idx="1290">
                  <c:v>36.799999999999997</c:v>
                </c:pt>
                <c:pt idx="1291">
                  <c:v>50.06666666666667</c:v>
                </c:pt>
                <c:pt idx="1292">
                  <c:v>12.85</c:v>
                </c:pt>
                <c:pt idx="1293">
                  <c:v>21.2</c:v>
                </c:pt>
                <c:pt idx="1294">
                  <c:v>23.366666666666667</c:v>
                </c:pt>
                <c:pt idx="1295">
                  <c:v>20.766666666666666</c:v>
                </c:pt>
                <c:pt idx="1296">
                  <c:v>16.2</c:v>
                </c:pt>
                <c:pt idx="1297">
                  <c:v>14.816666666666666</c:v>
                </c:pt>
                <c:pt idx="1298">
                  <c:v>21.433333333333334</c:v>
                </c:pt>
                <c:pt idx="1299">
                  <c:v>31.533333333333335</c:v>
                </c:pt>
                <c:pt idx="1300">
                  <c:v>18.133333333333333</c:v>
                </c:pt>
                <c:pt idx="1301">
                  <c:v>15.433333333333334</c:v>
                </c:pt>
                <c:pt idx="1302">
                  <c:v>12.45</c:v>
                </c:pt>
                <c:pt idx="1303">
                  <c:v>24.233333333333334</c:v>
                </c:pt>
                <c:pt idx="1304">
                  <c:v>31.183333333333334</c:v>
                </c:pt>
                <c:pt idx="1305">
                  <c:v>14.966666666666667</c:v>
                </c:pt>
                <c:pt idx="1306">
                  <c:v>21.383333333333333</c:v>
                </c:pt>
                <c:pt idx="1307">
                  <c:v>29.933333333333334</c:v>
                </c:pt>
                <c:pt idx="1308">
                  <c:v>23.266666666666666</c:v>
                </c:pt>
                <c:pt idx="1309">
                  <c:v>14.416666666666666</c:v>
                </c:pt>
                <c:pt idx="1310">
                  <c:v>32.4</c:v>
                </c:pt>
                <c:pt idx="1311">
                  <c:v>15.4</c:v>
                </c:pt>
                <c:pt idx="1312">
                  <c:v>11.733333333333333</c:v>
                </c:pt>
                <c:pt idx="1313">
                  <c:v>23.533333333333335</c:v>
                </c:pt>
                <c:pt idx="1314">
                  <c:v>26.9</c:v>
                </c:pt>
                <c:pt idx="1315">
                  <c:v>35.200000000000003</c:v>
                </c:pt>
                <c:pt idx="1316">
                  <c:v>10.633333333333333</c:v>
                </c:pt>
                <c:pt idx="1317">
                  <c:v>26.716666666666665</c:v>
                </c:pt>
                <c:pt idx="1318">
                  <c:v>14.733333333333333</c:v>
                </c:pt>
                <c:pt idx="1319">
                  <c:v>28.483333333333334</c:v>
                </c:pt>
                <c:pt idx="1320">
                  <c:v>21.916666666666668</c:v>
                </c:pt>
                <c:pt idx="1321">
                  <c:v>11.833333333333334</c:v>
                </c:pt>
                <c:pt idx="1322">
                  <c:v>9.5166666666666675</c:v>
                </c:pt>
                <c:pt idx="1323">
                  <c:v>22.516666666666666</c:v>
                </c:pt>
                <c:pt idx="1324">
                  <c:v>11.116666666666667</c:v>
                </c:pt>
                <c:pt idx="1325">
                  <c:v>9.8333333333333339</c:v>
                </c:pt>
                <c:pt idx="1326">
                  <c:v>20.316666666666666</c:v>
                </c:pt>
                <c:pt idx="1327">
                  <c:v>20.25</c:v>
                </c:pt>
                <c:pt idx="1328">
                  <c:v>34.1</c:v>
                </c:pt>
                <c:pt idx="1329">
                  <c:v>17.133333333333333</c:v>
                </c:pt>
                <c:pt idx="1330">
                  <c:v>11.383333333333333</c:v>
                </c:pt>
                <c:pt idx="1331">
                  <c:v>20.616666666666667</c:v>
                </c:pt>
                <c:pt idx="1332">
                  <c:v>18.566666666666666</c:v>
                </c:pt>
                <c:pt idx="1333">
                  <c:v>36.383333333333333</c:v>
                </c:pt>
                <c:pt idx="1334">
                  <c:v>13.65</c:v>
                </c:pt>
                <c:pt idx="1335">
                  <c:v>18.3</c:v>
                </c:pt>
                <c:pt idx="1336">
                  <c:v>11.566666666666666</c:v>
                </c:pt>
                <c:pt idx="1337">
                  <c:v>14.466666666666667</c:v>
                </c:pt>
                <c:pt idx="1338">
                  <c:v>17.583333333333332</c:v>
                </c:pt>
                <c:pt idx="1339">
                  <c:v>16.850000000000001</c:v>
                </c:pt>
                <c:pt idx="1340">
                  <c:v>22.75</c:v>
                </c:pt>
                <c:pt idx="1341">
                  <c:v>22.216666666666665</c:v>
                </c:pt>
                <c:pt idx="1342">
                  <c:v>18.149999999999999</c:v>
                </c:pt>
                <c:pt idx="1343">
                  <c:v>14.6</c:v>
                </c:pt>
                <c:pt idx="1344">
                  <c:v>8.8166666666666664</c:v>
                </c:pt>
                <c:pt idx="1345">
                  <c:v>13.483333333333333</c:v>
                </c:pt>
                <c:pt idx="1346">
                  <c:v>22.2</c:v>
                </c:pt>
                <c:pt idx="1347">
                  <c:v>17.7</c:v>
                </c:pt>
                <c:pt idx="1348">
                  <c:v>8.15</c:v>
                </c:pt>
                <c:pt idx="1349">
                  <c:v>12.083333333333334</c:v>
                </c:pt>
                <c:pt idx="1350">
                  <c:v>13.616666666666667</c:v>
                </c:pt>
                <c:pt idx="1351">
                  <c:v>23.783333333333335</c:v>
                </c:pt>
                <c:pt idx="1352">
                  <c:v>23.95</c:v>
                </c:pt>
                <c:pt idx="1353">
                  <c:v>18.316666666666666</c:v>
                </c:pt>
                <c:pt idx="1354">
                  <c:v>12.083333333333334</c:v>
                </c:pt>
                <c:pt idx="1355">
                  <c:v>13.35</c:v>
                </c:pt>
                <c:pt idx="1356">
                  <c:v>11.9</c:v>
                </c:pt>
                <c:pt idx="1357">
                  <c:v>16.149999999999999</c:v>
                </c:pt>
                <c:pt idx="1358">
                  <c:v>18.25</c:v>
                </c:pt>
                <c:pt idx="1359">
                  <c:v>17.016666666666666</c:v>
                </c:pt>
                <c:pt idx="1360">
                  <c:v>9.2666666666666675</c:v>
                </c:pt>
                <c:pt idx="1361">
                  <c:v>18.149999999999999</c:v>
                </c:pt>
                <c:pt idx="1362">
                  <c:v>31.65</c:v>
                </c:pt>
                <c:pt idx="1363">
                  <c:v>10.633333333333333</c:v>
                </c:pt>
                <c:pt idx="1364">
                  <c:v>19.600000000000001</c:v>
                </c:pt>
                <c:pt idx="1365">
                  <c:v>21.9</c:v>
                </c:pt>
                <c:pt idx="1366">
                  <c:v>11.75</c:v>
                </c:pt>
                <c:pt idx="1367">
                  <c:v>17.816666666666666</c:v>
                </c:pt>
                <c:pt idx="1368">
                  <c:v>17.600000000000001</c:v>
                </c:pt>
                <c:pt idx="1369">
                  <c:v>17.916666666666668</c:v>
                </c:pt>
                <c:pt idx="1370">
                  <c:v>19.566666666666666</c:v>
                </c:pt>
                <c:pt idx="1371">
                  <c:v>30.6</c:v>
                </c:pt>
                <c:pt idx="1372">
                  <c:v>35.799999999999997</c:v>
                </c:pt>
                <c:pt idx="1373">
                  <c:v>22.116666666666667</c:v>
                </c:pt>
                <c:pt idx="1374">
                  <c:v>16.966666666666665</c:v>
                </c:pt>
                <c:pt idx="1375">
                  <c:v>22.7</c:v>
                </c:pt>
                <c:pt idx="1376">
                  <c:v>20.566666666666666</c:v>
                </c:pt>
                <c:pt idx="1377">
                  <c:v>11.783333333333333</c:v>
                </c:pt>
                <c:pt idx="1378">
                  <c:v>11.5</c:v>
                </c:pt>
                <c:pt idx="1379">
                  <c:v>22.633333333333333</c:v>
                </c:pt>
                <c:pt idx="1380">
                  <c:v>28.45</c:v>
                </c:pt>
                <c:pt idx="1381">
                  <c:v>41.416666666666664</c:v>
                </c:pt>
                <c:pt idx="1382">
                  <c:v>26.616666666666667</c:v>
                </c:pt>
                <c:pt idx="1383">
                  <c:v>15.433333333333334</c:v>
                </c:pt>
                <c:pt idx="1384">
                  <c:v>19.366666666666667</c:v>
                </c:pt>
                <c:pt idx="1385">
                  <c:v>11.833333333333334</c:v>
                </c:pt>
                <c:pt idx="1386">
                  <c:v>13.283333333333333</c:v>
                </c:pt>
                <c:pt idx="1387">
                  <c:v>44.783333333333331</c:v>
                </c:pt>
                <c:pt idx="1388">
                  <c:v>15.616666666666667</c:v>
                </c:pt>
                <c:pt idx="1389">
                  <c:v>20.2</c:v>
                </c:pt>
                <c:pt idx="1390">
                  <c:v>13.5</c:v>
                </c:pt>
                <c:pt idx="1391">
                  <c:v>19.45</c:v>
                </c:pt>
                <c:pt idx="1392">
                  <c:v>15.266666666666667</c:v>
                </c:pt>
                <c:pt idx="1393">
                  <c:v>19.316666666666666</c:v>
                </c:pt>
                <c:pt idx="1394">
                  <c:v>18.033333333333335</c:v>
                </c:pt>
                <c:pt idx="1395">
                  <c:v>48.25</c:v>
                </c:pt>
                <c:pt idx="1396">
                  <c:v>10.383333333333333</c:v>
                </c:pt>
                <c:pt idx="1397">
                  <c:v>16.899999999999999</c:v>
                </c:pt>
                <c:pt idx="1398">
                  <c:v>16.283333333333335</c:v>
                </c:pt>
                <c:pt idx="1399">
                  <c:v>17.183333333333334</c:v>
                </c:pt>
                <c:pt idx="1400">
                  <c:v>14.233333333333333</c:v>
                </c:pt>
                <c:pt idx="1401">
                  <c:v>22.85</c:v>
                </c:pt>
                <c:pt idx="1402">
                  <c:v>16.333333333333332</c:v>
                </c:pt>
                <c:pt idx="1403">
                  <c:v>21.05</c:v>
                </c:pt>
                <c:pt idx="1404">
                  <c:v>15.483333333333333</c:v>
                </c:pt>
                <c:pt idx="1405">
                  <c:v>34.81666666666667</c:v>
                </c:pt>
                <c:pt idx="1406">
                  <c:v>10.416666666666666</c:v>
                </c:pt>
                <c:pt idx="1407">
                  <c:v>22.666666666666668</c:v>
                </c:pt>
                <c:pt idx="1408">
                  <c:v>18.850000000000001</c:v>
                </c:pt>
                <c:pt idx="1409">
                  <c:v>38.383333333333333</c:v>
                </c:pt>
                <c:pt idx="1410">
                  <c:v>32.450000000000003</c:v>
                </c:pt>
                <c:pt idx="1411">
                  <c:v>16.566666666666666</c:v>
                </c:pt>
                <c:pt idx="1412">
                  <c:v>12.3</c:v>
                </c:pt>
                <c:pt idx="1413">
                  <c:v>23.85</c:v>
                </c:pt>
                <c:pt idx="1414">
                  <c:v>11.95</c:v>
                </c:pt>
                <c:pt idx="1415">
                  <c:v>11.566666666666666</c:v>
                </c:pt>
                <c:pt idx="1416">
                  <c:v>18.983333333333334</c:v>
                </c:pt>
                <c:pt idx="1417">
                  <c:v>13.55</c:v>
                </c:pt>
                <c:pt idx="1418">
                  <c:v>28.766666666666666</c:v>
                </c:pt>
                <c:pt idx="1419">
                  <c:v>26.233333333333334</c:v>
                </c:pt>
                <c:pt idx="1420">
                  <c:v>27.783333333333335</c:v>
                </c:pt>
                <c:pt idx="1421">
                  <c:v>20.683333333333334</c:v>
                </c:pt>
                <c:pt idx="1422">
                  <c:v>17.233333333333334</c:v>
                </c:pt>
                <c:pt idx="1423">
                  <c:v>20.166666666666668</c:v>
                </c:pt>
                <c:pt idx="1424">
                  <c:v>22.1</c:v>
                </c:pt>
                <c:pt idx="1425">
                  <c:v>10.716666666666667</c:v>
                </c:pt>
                <c:pt idx="1426">
                  <c:v>29.45</c:v>
                </c:pt>
                <c:pt idx="1427">
                  <c:v>16.266666666666666</c:v>
                </c:pt>
                <c:pt idx="1428">
                  <c:v>18.05</c:v>
                </c:pt>
                <c:pt idx="1429">
                  <c:v>15.45</c:v>
                </c:pt>
                <c:pt idx="1430">
                  <c:v>22.65</c:v>
                </c:pt>
                <c:pt idx="1431">
                  <c:v>18.7</c:v>
                </c:pt>
                <c:pt idx="1432">
                  <c:v>23.55</c:v>
                </c:pt>
                <c:pt idx="1433">
                  <c:v>18.95</c:v>
                </c:pt>
                <c:pt idx="1434">
                  <c:v>15.35</c:v>
                </c:pt>
                <c:pt idx="1435">
                  <c:v>16.899999999999999</c:v>
                </c:pt>
                <c:pt idx="1436">
                  <c:v>32.68333333333333</c:v>
                </c:pt>
                <c:pt idx="1437">
                  <c:v>22.216666666666665</c:v>
                </c:pt>
                <c:pt idx="1438">
                  <c:v>11.583333333333334</c:v>
                </c:pt>
                <c:pt idx="1439">
                  <c:v>25.433333333333334</c:v>
                </c:pt>
                <c:pt idx="1440">
                  <c:v>13.133333333333333</c:v>
                </c:pt>
                <c:pt idx="1441">
                  <c:v>24.016666666666666</c:v>
                </c:pt>
                <c:pt idx="1442">
                  <c:v>13.05</c:v>
                </c:pt>
                <c:pt idx="1443">
                  <c:v>34.9</c:v>
                </c:pt>
                <c:pt idx="1444">
                  <c:v>40.883333333333333</c:v>
                </c:pt>
                <c:pt idx="1445">
                  <c:v>18.2</c:v>
                </c:pt>
                <c:pt idx="1446">
                  <c:v>22.233333333333334</c:v>
                </c:pt>
                <c:pt idx="1447">
                  <c:v>34.116666666666667</c:v>
                </c:pt>
                <c:pt idx="1448">
                  <c:v>17.766666666666666</c:v>
                </c:pt>
                <c:pt idx="1449">
                  <c:v>14.55</c:v>
                </c:pt>
                <c:pt idx="1450">
                  <c:v>34.799999999999997</c:v>
                </c:pt>
                <c:pt idx="1451">
                  <c:v>29.666666666666668</c:v>
                </c:pt>
                <c:pt idx="1452">
                  <c:v>37.866666666666667</c:v>
                </c:pt>
                <c:pt idx="1453">
                  <c:v>21.05</c:v>
                </c:pt>
                <c:pt idx="1454">
                  <c:v>11.033333333333333</c:v>
                </c:pt>
                <c:pt idx="1455">
                  <c:v>21.866666666666667</c:v>
                </c:pt>
                <c:pt idx="1456">
                  <c:v>37.333333333333336</c:v>
                </c:pt>
                <c:pt idx="1457">
                  <c:v>19.733333333333334</c:v>
                </c:pt>
                <c:pt idx="1458">
                  <c:v>9.6166666666666671</c:v>
                </c:pt>
                <c:pt idx="1459">
                  <c:v>32.25</c:v>
                </c:pt>
                <c:pt idx="1460">
                  <c:v>9.2166666666666668</c:v>
                </c:pt>
                <c:pt idx="1461">
                  <c:v>13.216666666666667</c:v>
                </c:pt>
                <c:pt idx="1462">
                  <c:v>18.466666666666665</c:v>
                </c:pt>
                <c:pt idx="1463">
                  <c:v>13.25</c:v>
                </c:pt>
                <c:pt idx="1464">
                  <c:v>16.633333333333333</c:v>
                </c:pt>
                <c:pt idx="1465">
                  <c:v>13.616666666666667</c:v>
                </c:pt>
                <c:pt idx="1466">
                  <c:v>15.783333333333333</c:v>
                </c:pt>
                <c:pt idx="1467">
                  <c:v>8.4166666666666661</c:v>
                </c:pt>
                <c:pt idx="1468">
                  <c:v>25.816666666666666</c:v>
                </c:pt>
                <c:pt idx="1469">
                  <c:v>11.533333333333333</c:v>
                </c:pt>
                <c:pt idx="1470">
                  <c:v>14.35</c:v>
                </c:pt>
                <c:pt idx="1471">
                  <c:v>19</c:v>
                </c:pt>
                <c:pt idx="1472">
                  <c:v>22.2</c:v>
                </c:pt>
                <c:pt idx="1473">
                  <c:v>14.283333333333333</c:v>
                </c:pt>
                <c:pt idx="1474">
                  <c:v>17.583333333333332</c:v>
                </c:pt>
                <c:pt idx="1475">
                  <c:v>32.93333333333333</c:v>
                </c:pt>
                <c:pt idx="1476">
                  <c:v>11.733333333333333</c:v>
                </c:pt>
                <c:pt idx="1477">
                  <c:v>16.316666666666666</c:v>
                </c:pt>
                <c:pt idx="1478">
                  <c:v>18.3</c:v>
                </c:pt>
                <c:pt idx="1479">
                  <c:v>20.166666666666668</c:v>
                </c:pt>
                <c:pt idx="1480">
                  <c:v>19.100000000000001</c:v>
                </c:pt>
                <c:pt idx="1481">
                  <c:v>33.916666666666664</c:v>
                </c:pt>
                <c:pt idx="1482">
                  <c:v>18.616666666666667</c:v>
                </c:pt>
                <c:pt idx="1483">
                  <c:v>19.666666666666668</c:v>
                </c:pt>
                <c:pt idx="1484">
                  <c:v>36.799999999999997</c:v>
                </c:pt>
                <c:pt idx="1485">
                  <c:v>25.45</c:v>
                </c:pt>
                <c:pt idx="1486">
                  <c:v>28.783333333333335</c:v>
                </c:pt>
                <c:pt idx="1487">
                  <c:v>27.5</c:v>
                </c:pt>
                <c:pt idx="1488">
                  <c:v>16.716666666666665</c:v>
                </c:pt>
                <c:pt idx="1489">
                  <c:v>22.116666666666667</c:v>
                </c:pt>
                <c:pt idx="1490">
                  <c:v>30.016666666666666</c:v>
                </c:pt>
                <c:pt idx="1491">
                  <c:v>13.05</c:v>
                </c:pt>
                <c:pt idx="1492">
                  <c:v>22.333333333333332</c:v>
                </c:pt>
                <c:pt idx="1493">
                  <c:v>19.2</c:v>
                </c:pt>
                <c:pt idx="1494">
                  <c:v>30.1</c:v>
                </c:pt>
                <c:pt idx="1495">
                  <c:v>17.3</c:v>
                </c:pt>
                <c:pt idx="1496">
                  <c:v>11.983333333333333</c:v>
                </c:pt>
                <c:pt idx="1497">
                  <c:v>19.133333333333333</c:v>
                </c:pt>
                <c:pt idx="1498">
                  <c:v>17.45</c:v>
                </c:pt>
                <c:pt idx="1499">
                  <c:v>42.716666666666669</c:v>
                </c:pt>
                <c:pt idx="1500">
                  <c:v>26.316666666666666</c:v>
                </c:pt>
                <c:pt idx="1501">
                  <c:v>31.566666666666666</c:v>
                </c:pt>
                <c:pt idx="1502">
                  <c:v>28.783333333333335</c:v>
                </c:pt>
                <c:pt idx="1503">
                  <c:v>9.1166666666666671</c:v>
                </c:pt>
                <c:pt idx="1504">
                  <c:v>16.666666666666668</c:v>
                </c:pt>
                <c:pt idx="1505">
                  <c:v>15.05</c:v>
                </c:pt>
                <c:pt idx="1506">
                  <c:v>28.4</c:v>
                </c:pt>
                <c:pt idx="1507">
                  <c:v>28.116666666666667</c:v>
                </c:pt>
                <c:pt idx="1508">
                  <c:v>11.75</c:v>
                </c:pt>
                <c:pt idx="1509">
                  <c:v>12.583333333333334</c:v>
                </c:pt>
                <c:pt idx="1510">
                  <c:v>36.666666666666664</c:v>
                </c:pt>
                <c:pt idx="1511">
                  <c:v>19.2</c:v>
                </c:pt>
                <c:pt idx="1512">
                  <c:v>25.783333333333335</c:v>
                </c:pt>
                <c:pt idx="1513">
                  <c:v>15.733333333333333</c:v>
                </c:pt>
                <c:pt idx="1514">
                  <c:v>41.616666666666667</c:v>
                </c:pt>
                <c:pt idx="1515">
                  <c:v>32.200000000000003</c:v>
                </c:pt>
                <c:pt idx="1516">
                  <c:v>14.05</c:v>
                </c:pt>
                <c:pt idx="1517">
                  <c:v>13.266666666666667</c:v>
                </c:pt>
                <c:pt idx="1518">
                  <c:v>32.416666666666664</c:v>
                </c:pt>
                <c:pt idx="1519">
                  <c:v>21.333333333333332</c:v>
                </c:pt>
                <c:pt idx="1520">
                  <c:v>37.616666666666667</c:v>
                </c:pt>
                <c:pt idx="1521">
                  <c:v>45.93333333333333</c:v>
                </c:pt>
                <c:pt idx="1522">
                  <c:v>9.1999999999999993</c:v>
                </c:pt>
                <c:pt idx="1523">
                  <c:v>29.516666666666666</c:v>
                </c:pt>
                <c:pt idx="1524">
                  <c:v>8.65</c:v>
                </c:pt>
                <c:pt idx="1525">
                  <c:v>12.1</c:v>
                </c:pt>
                <c:pt idx="1526">
                  <c:v>26.85</c:v>
                </c:pt>
                <c:pt idx="1527">
                  <c:v>30.833333333333332</c:v>
                </c:pt>
                <c:pt idx="1528">
                  <c:v>13.883333333333333</c:v>
                </c:pt>
                <c:pt idx="1529">
                  <c:v>21.916666666666668</c:v>
                </c:pt>
                <c:pt idx="1530">
                  <c:v>29.316666666666666</c:v>
                </c:pt>
                <c:pt idx="1531">
                  <c:v>25.683333333333334</c:v>
                </c:pt>
                <c:pt idx="1532">
                  <c:v>15.083333333333334</c:v>
                </c:pt>
                <c:pt idx="1533">
                  <c:v>12.416666666666666</c:v>
                </c:pt>
                <c:pt idx="1534">
                  <c:v>21.733333333333334</c:v>
                </c:pt>
                <c:pt idx="1535">
                  <c:v>20.65</c:v>
                </c:pt>
                <c:pt idx="1536">
                  <c:v>26.316666666666666</c:v>
                </c:pt>
                <c:pt idx="1537">
                  <c:v>32.916666666666664</c:v>
                </c:pt>
                <c:pt idx="1538">
                  <c:v>41.5</c:v>
                </c:pt>
                <c:pt idx="1539">
                  <c:v>18.899999999999999</c:v>
                </c:pt>
                <c:pt idx="1540">
                  <c:v>20.25</c:v>
                </c:pt>
                <c:pt idx="1541">
                  <c:v>28.766666666666666</c:v>
                </c:pt>
                <c:pt idx="1542">
                  <c:v>13.116666666666667</c:v>
                </c:pt>
                <c:pt idx="1543">
                  <c:v>21.716666666666665</c:v>
                </c:pt>
                <c:pt idx="1544">
                  <c:v>21.55</c:v>
                </c:pt>
                <c:pt idx="1545">
                  <c:v>39.950000000000003</c:v>
                </c:pt>
                <c:pt idx="1546">
                  <c:v>28.833333333333332</c:v>
                </c:pt>
                <c:pt idx="1547">
                  <c:v>21.333333333333332</c:v>
                </c:pt>
                <c:pt idx="1548">
                  <c:v>12.666666666666666</c:v>
                </c:pt>
                <c:pt idx="1549">
                  <c:v>11.716666666666667</c:v>
                </c:pt>
                <c:pt idx="1550">
                  <c:v>18.600000000000001</c:v>
                </c:pt>
                <c:pt idx="1551">
                  <c:v>28.5</c:v>
                </c:pt>
                <c:pt idx="1552">
                  <c:v>30.883333333333333</c:v>
                </c:pt>
                <c:pt idx="1553">
                  <c:v>22.9</c:v>
                </c:pt>
                <c:pt idx="1554">
                  <c:v>30.183333333333334</c:v>
                </c:pt>
                <c:pt idx="1555">
                  <c:v>14.466666666666667</c:v>
                </c:pt>
                <c:pt idx="1556">
                  <c:v>12.416666666666666</c:v>
                </c:pt>
                <c:pt idx="1557">
                  <c:v>19.3</c:v>
                </c:pt>
                <c:pt idx="1558">
                  <c:v>10.55</c:v>
                </c:pt>
                <c:pt idx="1559">
                  <c:v>39.216666666666669</c:v>
                </c:pt>
                <c:pt idx="1560">
                  <c:v>8.4166666666666661</c:v>
                </c:pt>
                <c:pt idx="1561">
                  <c:v>31.816666666666666</c:v>
                </c:pt>
                <c:pt idx="1562">
                  <c:v>19.666666666666668</c:v>
                </c:pt>
                <c:pt idx="1563">
                  <c:v>43.4</c:v>
                </c:pt>
                <c:pt idx="1564">
                  <c:v>28.15</c:v>
                </c:pt>
                <c:pt idx="1565">
                  <c:v>19.316666666666666</c:v>
                </c:pt>
                <c:pt idx="1566">
                  <c:v>25.083333333333332</c:v>
                </c:pt>
                <c:pt idx="1567">
                  <c:v>9.2166666666666668</c:v>
                </c:pt>
                <c:pt idx="1568">
                  <c:v>25.583333333333332</c:v>
                </c:pt>
                <c:pt idx="1569">
                  <c:v>19.283333333333335</c:v>
                </c:pt>
                <c:pt idx="1570">
                  <c:v>12.75</c:v>
                </c:pt>
                <c:pt idx="1571">
                  <c:v>31.616666666666667</c:v>
                </c:pt>
                <c:pt idx="1572">
                  <c:v>25.566666666666666</c:v>
                </c:pt>
                <c:pt idx="1573">
                  <c:v>24.916666666666668</c:v>
                </c:pt>
                <c:pt idx="1574">
                  <c:v>25.316666666666666</c:v>
                </c:pt>
                <c:pt idx="1575">
                  <c:v>23.233333333333334</c:v>
                </c:pt>
                <c:pt idx="1576">
                  <c:v>33.43333333333333</c:v>
                </c:pt>
                <c:pt idx="1577">
                  <c:v>26.766666666666666</c:v>
                </c:pt>
                <c:pt idx="1578">
                  <c:v>10.616666666666667</c:v>
                </c:pt>
                <c:pt idx="1579">
                  <c:v>24.033333333333335</c:v>
                </c:pt>
                <c:pt idx="1580">
                  <c:v>16.133333333333333</c:v>
                </c:pt>
                <c:pt idx="1581">
                  <c:v>25.333333333333332</c:v>
                </c:pt>
                <c:pt idx="1582">
                  <c:v>16.433333333333334</c:v>
                </c:pt>
                <c:pt idx="1583">
                  <c:v>17.05</c:v>
                </c:pt>
                <c:pt idx="1584">
                  <c:v>33.950000000000003</c:v>
                </c:pt>
                <c:pt idx="1585">
                  <c:v>26.033333333333335</c:v>
                </c:pt>
                <c:pt idx="1586">
                  <c:v>21.983333333333334</c:v>
                </c:pt>
                <c:pt idx="1587">
                  <c:v>11.866666666666667</c:v>
                </c:pt>
                <c:pt idx="1588">
                  <c:v>16.733333333333334</c:v>
                </c:pt>
                <c:pt idx="1589">
                  <c:v>25.366666666666667</c:v>
                </c:pt>
                <c:pt idx="1590">
                  <c:v>11.983333333333333</c:v>
                </c:pt>
                <c:pt idx="1591">
                  <c:v>15.766666666666667</c:v>
                </c:pt>
                <c:pt idx="1592">
                  <c:v>24.733333333333334</c:v>
                </c:pt>
                <c:pt idx="1593">
                  <c:v>29.866666666666667</c:v>
                </c:pt>
                <c:pt idx="1594">
                  <c:v>19.7</c:v>
                </c:pt>
                <c:pt idx="1595">
                  <c:v>40.216666666666669</c:v>
                </c:pt>
                <c:pt idx="1596">
                  <c:v>16.866666666666667</c:v>
                </c:pt>
                <c:pt idx="1597">
                  <c:v>19.933333333333334</c:v>
                </c:pt>
                <c:pt idx="1598">
                  <c:v>37.18333333333333</c:v>
                </c:pt>
                <c:pt idx="1599">
                  <c:v>24.066666666666666</c:v>
                </c:pt>
                <c:pt idx="1600">
                  <c:v>18.683333333333334</c:v>
                </c:pt>
                <c:pt idx="1601">
                  <c:v>14.166666666666666</c:v>
                </c:pt>
                <c:pt idx="1602">
                  <c:v>17.983333333333334</c:v>
                </c:pt>
                <c:pt idx="1603">
                  <c:v>16.649999999999999</c:v>
                </c:pt>
                <c:pt idx="1604">
                  <c:v>17.966666666666665</c:v>
                </c:pt>
                <c:pt idx="1605">
                  <c:v>28.2</c:v>
                </c:pt>
                <c:pt idx="1606">
                  <c:v>16</c:v>
                </c:pt>
                <c:pt idx="1607">
                  <c:v>40.283333333333331</c:v>
                </c:pt>
                <c:pt idx="1608">
                  <c:v>18.7</c:v>
                </c:pt>
                <c:pt idx="1609">
                  <c:v>18.850000000000001</c:v>
                </c:pt>
                <c:pt idx="1610">
                  <c:v>22.7</c:v>
                </c:pt>
                <c:pt idx="1611">
                  <c:v>28.866666666666667</c:v>
                </c:pt>
                <c:pt idx="1612">
                  <c:v>23.766666666666666</c:v>
                </c:pt>
                <c:pt idx="1613">
                  <c:v>20.383333333333333</c:v>
                </c:pt>
                <c:pt idx="1614">
                  <c:v>23.1</c:v>
                </c:pt>
                <c:pt idx="1615">
                  <c:v>31.733333333333334</c:v>
                </c:pt>
                <c:pt idx="1616">
                  <c:v>27.083333333333332</c:v>
                </c:pt>
                <c:pt idx="1617">
                  <c:v>10.4</c:v>
                </c:pt>
                <c:pt idx="1618">
                  <c:v>20.100000000000001</c:v>
                </c:pt>
                <c:pt idx="1619">
                  <c:v>13.1</c:v>
                </c:pt>
                <c:pt idx="1620">
                  <c:v>14.316666666666666</c:v>
                </c:pt>
                <c:pt idx="1621">
                  <c:v>51.2</c:v>
                </c:pt>
                <c:pt idx="1622">
                  <c:v>12.983333333333333</c:v>
                </c:pt>
                <c:pt idx="1623">
                  <c:v>14.783333333333333</c:v>
                </c:pt>
                <c:pt idx="1624">
                  <c:v>18.116666666666667</c:v>
                </c:pt>
                <c:pt idx="1625">
                  <c:v>24.816666666666666</c:v>
                </c:pt>
                <c:pt idx="1626">
                  <c:v>13.65</c:v>
                </c:pt>
                <c:pt idx="1627">
                  <c:v>32.766666666666666</c:v>
                </c:pt>
                <c:pt idx="1628">
                  <c:v>16.55</c:v>
                </c:pt>
                <c:pt idx="1629">
                  <c:v>19.733333333333334</c:v>
                </c:pt>
                <c:pt idx="1630">
                  <c:v>24.316666666666666</c:v>
                </c:pt>
                <c:pt idx="1631">
                  <c:v>17.533333333333335</c:v>
                </c:pt>
                <c:pt idx="1632">
                  <c:v>14.433333333333334</c:v>
                </c:pt>
                <c:pt idx="1633">
                  <c:v>24.733333333333334</c:v>
                </c:pt>
                <c:pt idx="1634">
                  <c:v>17.966666666666665</c:v>
                </c:pt>
                <c:pt idx="1635">
                  <c:v>26.933333333333334</c:v>
                </c:pt>
                <c:pt idx="1636">
                  <c:v>16.616666666666667</c:v>
                </c:pt>
                <c:pt idx="1637">
                  <c:v>24.15</c:v>
                </c:pt>
                <c:pt idx="1638">
                  <c:v>21.1</c:v>
                </c:pt>
                <c:pt idx="1639">
                  <c:v>9.9499999999999993</c:v>
                </c:pt>
                <c:pt idx="1640">
                  <c:v>11.05</c:v>
                </c:pt>
                <c:pt idx="1641">
                  <c:v>21.416666666666668</c:v>
                </c:pt>
                <c:pt idx="1642">
                  <c:v>11.25</c:v>
                </c:pt>
                <c:pt idx="1643">
                  <c:v>28.1</c:v>
                </c:pt>
                <c:pt idx="1644">
                  <c:v>11.033333333333333</c:v>
                </c:pt>
                <c:pt idx="1645">
                  <c:v>13.966666666666667</c:v>
                </c:pt>
                <c:pt idx="1646">
                  <c:v>10.033333333333333</c:v>
                </c:pt>
                <c:pt idx="1647">
                  <c:v>29.45</c:v>
                </c:pt>
                <c:pt idx="1648">
                  <c:v>31.016666666666666</c:v>
                </c:pt>
                <c:pt idx="1649">
                  <c:v>9.9833333333333325</c:v>
                </c:pt>
                <c:pt idx="1650">
                  <c:v>28.733333333333334</c:v>
                </c:pt>
                <c:pt idx="1651">
                  <c:v>22.483333333333334</c:v>
                </c:pt>
                <c:pt idx="1652">
                  <c:v>16.399999999999999</c:v>
                </c:pt>
                <c:pt idx="1653">
                  <c:v>31.4</c:v>
                </c:pt>
                <c:pt idx="1654">
                  <c:v>13.133333333333333</c:v>
                </c:pt>
                <c:pt idx="1655">
                  <c:v>22.966666666666665</c:v>
                </c:pt>
                <c:pt idx="1656">
                  <c:v>13.533333333333333</c:v>
                </c:pt>
                <c:pt idx="1657">
                  <c:v>8.3666666666666671</c:v>
                </c:pt>
                <c:pt idx="1658">
                  <c:v>11.6</c:v>
                </c:pt>
                <c:pt idx="1659">
                  <c:v>38.766666666666666</c:v>
                </c:pt>
                <c:pt idx="1660">
                  <c:v>21.316666666666666</c:v>
                </c:pt>
                <c:pt idx="1661">
                  <c:v>21.133333333333333</c:v>
                </c:pt>
                <c:pt idx="1662">
                  <c:v>14.933333333333334</c:v>
                </c:pt>
                <c:pt idx="1663">
                  <c:v>21.95</c:v>
                </c:pt>
                <c:pt idx="1664">
                  <c:v>14.566666666666666</c:v>
                </c:pt>
                <c:pt idx="1665">
                  <c:v>22.533333333333335</c:v>
                </c:pt>
                <c:pt idx="1666">
                  <c:v>32.133333333333333</c:v>
                </c:pt>
                <c:pt idx="1667">
                  <c:v>18.666666666666668</c:v>
                </c:pt>
                <c:pt idx="1668">
                  <c:v>20.616666666666667</c:v>
                </c:pt>
                <c:pt idx="1669">
                  <c:v>25.75</c:v>
                </c:pt>
                <c:pt idx="1670">
                  <c:v>12.6</c:v>
                </c:pt>
                <c:pt idx="1671">
                  <c:v>18.133333333333333</c:v>
                </c:pt>
                <c:pt idx="1672">
                  <c:v>17.600000000000001</c:v>
                </c:pt>
                <c:pt idx="1673">
                  <c:v>18.733333333333334</c:v>
                </c:pt>
                <c:pt idx="1674">
                  <c:v>15.933333333333334</c:v>
                </c:pt>
                <c:pt idx="1675">
                  <c:v>21.016666666666666</c:v>
                </c:pt>
                <c:pt idx="1676">
                  <c:v>31.566666666666666</c:v>
                </c:pt>
                <c:pt idx="1677">
                  <c:v>20.866666666666667</c:v>
                </c:pt>
                <c:pt idx="1678">
                  <c:v>8.35</c:v>
                </c:pt>
                <c:pt idx="1679">
                  <c:v>32.15</c:v>
                </c:pt>
                <c:pt idx="1680">
                  <c:v>18.5</c:v>
                </c:pt>
                <c:pt idx="1681">
                  <c:v>20.833333333333332</c:v>
                </c:pt>
                <c:pt idx="1682">
                  <c:v>17.316666666666666</c:v>
                </c:pt>
                <c:pt idx="1683">
                  <c:v>13.483333333333333</c:v>
                </c:pt>
                <c:pt idx="1684">
                  <c:v>17.783333333333335</c:v>
                </c:pt>
                <c:pt idx="1685">
                  <c:v>16.483333333333334</c:v>
                </c:pt>
                <c:pt idx="1686">
                  <c:v>15.2</c:v>
                </c:pt>
                <c:pt idx="1687">
                  <c:v>19.8</c:v>
                </c:pt>
                <c:pt idx="1688">
                  <c:v>18.483333333333334</c:v>
                </c:pt>
                <c:pt idx="1689">
                  <c:v>8.9499999999999993</c:v>
                </c:pt>
                <c:pt idx="1690">
                  <c:v>21.85</c:v>
                </c:pt>
                <c:pt idx="1691">
                  <c:v>10.7</c:v>
                </c:pt>
                <c:pt idx="1692">
                  <c:v>26.25</c:v>
                </c:pt>
                <c:pt idx="1693">
                  <c:v>12.6</c:v>
                </c:pt>
                <c:pt idx="1694">
                  <c:v>12.45</c:v>
                </c:pt>
                <c:pt idx="1695">
                  <c:v>17.566666666666666</c:v>
                </c:pt>
                <c:pt idx="1696">
                  <c:v>25.333333333333332</c:v>
                </c:pt>
                <c:pt idx="1697">
                  <c:v>10.15</c:v>
                </c:pt>
                <c:pt idx="1698">
                  <c:v>22.566666666666666</c:v>
                </c:pt>
                <c:pt idx="1699">
                  <c:v>19.966666666666665</c:v>
                </c:pt>
                <c:pt idx="1700">
                  <c:v>8.1333333333333329</c:v>
                </c:pt>
                <c:pt idx="1701">
                  <c:v>37.666666666666664</c:v>
                </c:pt>
                <c:pt idx="1702">
                  <c:v>15.066666666666666</c:v>
                </c:pt>
                <c:pt idx="1703">
                  <c:v>24</c:v>
                </c:pt>
                <c:pt idx="1704">
                  <c:v>33.65</c:v>
                </c:pt>
                <c:pt idx="1705">
                  <c:v>15.633333333333333</c:v>
                </c:pt>
                <c:pt idx="1706">
                  <c:v>15.966666666666667</c:v>
                </c:pt>
                <c:pt idx="1707">
                  <c:v>16.333333333333332</c:v>
                </c:pt>
                <c:pt idx="1708">
                  <c:v>37.083333333333336</c:v>
                </c:pt>
                <c:pt idx="1709">
                  <c:v>31.133333333333333</c:v>
                </c:pt>
                <c:pt idx="1710">
                  <c:v>15.75</c:v>
                </c:pt>
                <c:pt idx="1711">
                  <c:v>24.9</c:v>
                </c:pt>
                <c:pt idx="1712">
                  <c:v>17.833333333333332</c:v>
                </c:pt>
                <c:pt idx="1713">
                  <c:v>18.983333333333334</c:v>
                </c:pt>
                <c:pt idx="1714">
                  <c:v>10.95</c:v>
                </c:pt>
                <c:pt idx="1715">
                  <c:v>11.6</c:v>
                </c:pt>
                <c:pt idx="1716">
                  <c:v>13.85</c:v>
                </c:pt>
                <c:pt idx="1717">
                  <c:v>13.233333333333333</c:v>
                </c:pt>
                <c:pt idx="1718">
                  <c:v>17.633333333333333</c:v>
                </c:pt>
                <c:pt idx="1719">
                  <c:v>20.066666666666666</c:v>
                </c:pt>
                <c:pt idx="1720">
                  <c:v>13.166666666666666</c:v>
                </c:pt>
                <c:pt idx="1721">
                  <c:v>25.683333333333334</c:v>
                </c:pt>
                <c:pt idx="1722">
                  <c:v>22.4</c:v>
                </c:pt>
                <c:pt idx="1723">
                  <c:v>19.483333333333334</c:v>
                </c:pt>
                <c:pt idx="1724">
                  <c:v>18.933333333333334</c:v>
                </c:pt>
                <c:pt idx="1725">
                  <c:v>22.55</c:v>
                </c:pt>
                <c:pt idx="1726">
                  <c:v>11.566666666666666</c:v>
                </c:pt>
                <c:pt idx="1727">
                  <c:v>21.233333333333334</c:v>
                </c:pt>
                <c:pt idx="1728">
                  <c:v>12.983333333333333</c:v>
                </c:pt>
                <c:pt idx="1729">
                  <c:v>11.45</c:v>
                </c:pt>
                <c:pt idx="1730">
                  <c:v>11.283333333333333</c:v>
                </c:pt>
                <c:pt idx="1731">
                  <c:v>19.25</c:v>
                </c:pt>
                <c:pt idx="1732">
                  <c:v>11.083333333333334</c:v>
                </c:pt>
                <c:pt idx="1733">
                  <c:v>16.2</c:v>
                </c:pt>
                <c:pt idx="1734">
                  <c:v>36.450000000000003</c:v>
                </c:pt>
                <c:pt idx="1735">
                  <c:v>33.966666666666669</c:v>
                </c:pt>
                <c:pt idx="1736">
                  <c:v>11.95</c:v>
                </c:pt>
                <c:pt idx="1737">
                  <c:v>7.7</c:v>
                </c:pt>
                <c:pt idx="1738">
                  <c:v>24.9</c:v>
                </c:pt>
                <c:pt idx="1739">
                  <c:v>20.2</c:v>
                </c:pt>
                <c:pt idx="1740">
                  <c:v>16.866666666666667</c:v>
                </c:pt>
                <c:pt idx="1741">
                  <c:v>27.483333333333334</c:v>
                </c:pt>
                <c:pt idx="1742">
                  <c:v>13.466666666666667</c:v>
                </c:pt>
                <c:pt idx="1743">
                  <c:v>10.633333333333333</c:v>
                </c:pt>
                <c:pt idx="1744">
                  <c:v>11.733333333333333</c:v>
                </c:pt>
                <c:pt idx="1745">
                  <c:v>7.9666666666666668</c:v>
                </c:pt>
                <c:pt idx="1746">
                  <c:v>22.6</c:v>
                </c:pt>
                <c:pt idx="1747">
                  <c:v>20.100000000000001</c:v>
                </c:pt>
                <c:pt idx="1748">
                  <c:v>19.966666666666665</c:v>
                </c:pt>
                <c:pt idx="1749">
                  <c:v>9.4</c:v>
                </c:pt>
                <c:pt idx="1750">
                  <c:v>20.933333333333334</c:v>
                </c:pt>
                <c:pt idx="1751">
                  <c:v>20.216666666666665</c:v>
                </c:pt>
                <c:pt idx="1752">
                  <c:v>20.45</c:v>
                </c:pt>
                <c:pt idx="1753">
                  <c:v>41.166666666666664</c:v>
                </c:pt>
                <c:pt idx="1754">
                  <c:v>24.833333333333332</c:v>
                </c:pt>
                <c:pt idx="1755">
                  <c:v>23.65</c:v>
                </c:pt>
                <c:pt idx="1756">
                  <c:v>26.766666666666666</c:v>
                </c:pt>
                <c:pt idx="1757">
                  <c:v>49.833333333333336</c:v>
                </c:pt>
                <c:pt idx="1758">
                  <c:v>11.216666666666667</c:v>
                </c:pt>
                <c:pt idx="1759">
                  <c:v>15.166666666666666</c:v>
                </c:pt>
                <c:pt idx="1760">
                  <c:v>20.149999999999999</c:v>
                </c:pt>
                <c:pt idx="1761">
                  <c:v>43.1</c:v>
                </c:pt>
                <c:pt idx="1762">
                  <c:v>23.25</c:v>
                </c:pt>
                <c:pt idx="1763">
                  <c:v>26.35</c:v>
                </c:pt>
                <c:pt idx="1764">
                  <c:v>18.416666666666668</c:v>
                </c:pt>
                <c:pt idx="1765">
                  <c:v>7.7333333333333334</c:v>
                </c:pt>
                <c:pt idx="1766">
                  <c:v>19.600000000000001</c:v>
                </c:pt>
                <c:pt idx="1767">
                  <c:v>23.216666666666665</c:v>
                </c:pt>
                <c:pt idx="1768">
                  <c:v>22.233333333333334</c:v>
                </c:pt>
                <c:pt idx="1769">
                  <c:v>9.9333333333333336</c:v>
                </c:pt>
                <c:pt idx="1770">
                  <c:v>17.283333333333335</c:v>
                </c:pt>
                <c:pt idx="1771">
                  <c:v>10.1</c:v>
                </c:pt>
                <c:pt idx="1772">
                  <c:v>8.85</c:v>
                </c:pt>
                <c:pt idx="1773">
                  <c:v>12.35</c:v>
                </c:pt>
                <c:pt idx="1774">
                  <c:v>13.283333333333333</c:v>
                </c:pt>
                <c:pt idx="1775">
                  <c:v>8.0666666666666664</c:v>
                </c:pt>
                <c:pt idx="1776">
                  <c:v>23.366666666666667</c:v>
                </c:pt>
                <c:pt idx="1777">
                  <c:v>15.25</c:v>
                </c:pt>
                <c:pt idx="1778">
                  <c:v>15.466666666666667</c:v>
                </c:pt>
                <c:pt idx="1779">
                  <c:v>41.4</c:v>
                </c:pt>
                <c:pt idx="1780">
                  <c:v>84.35</c:v>
                </c:pt>
                <c:pt idx="1781">
                  <c:v>20.683333333333334</c:v>
                </c:pt>
                <c:pt idx="1782">
                  <c:v>26.6</c:v>
                </c:pt>
                <c:pt idx="1783">
                  <c:v>15.633333333333333</c:v>
                </c:pt>
                <c:pt idx="1784">
                  <c:v>12.45</c:v>
                </c:pt>
                <c:pt idx="1785">
                  <c:v>30.25</c:v>
                </c:pt>
                <c:pt idx="1786">
                  <c:v>18.633333333333333</c:v>
                </c:pt>
                <c:pt idx="1787">
                  <c:v>38.65</c:v>
                </c:pt>
                <c:pt idx="1788">
                  <c:v>20.466666666666665</c:v>
                </c:pt>
                <c:pt idx="1789">
                  <c:v>18.566666666666666</c:v>
                </c:pt>
                <c:pt idx="1790">
                  <c:v>27.2</c:v>
                </c:pt>
                <c:pt idx="1791">
                  <c:v>22.583333333333332</c:v>
                </c:pt>
                <c:pt idx="1792">
                  <c:v>28.216666666666665</c:v>
                </c:pt>
                <c:pt idx="1793">
                  <c:v>38.1</c:v>
                </c:pt>
                <c:pt idx="1794">
                  <c:v>21.516666666666666</c:v>
                </c:pt>
                <c:pt idx="1795">
                  <c:v>15.383333333333333</c:v>
                </c:pt>
                <c:pt idx="1796">
                  <c:v>20.166666666666668</c:v>
                </c:pt>
                <c:pt idx="1797">
                  <c:v>31.866666666666667</c:v>
                </c:pt>
                <c:pt idx="1798">
                  <c:v>29.516666666666666</c:v>
                </c:pt>
                <c:pt idx="1799">
                  <c:v>25.216666666666665</c:v>
                </c:pt>
                <c:pt idx="1800">
                  <c:v>14.133333333333333</c:v>
                </c:pt>
                <c:pt idx="1801">
                  <c:v>15.433333333333334</c:v>
                </c:pt>
                <c:pt idx="1802">
                  <c:v>39.466666666666669</c:v>
                </c:pt>
                <c:pt idx="1803">
                  <c:v>11.083333333333334</c:v>
                </c:pt>
                <c:pt idx="1804">
                  <c:v>31.766666666666666</c:v>
                </c:pt>
                <c:pt idx="1805">
                  <c:v>19.3</c:v>
                </c:pt>
                <c:pt idx="1806">
                  <c:v>22.766666666666666</c:v>
                </c:pt>
                <c:pt idx="1807">
                  <c:v>18.3</c:v>
                </c:pt>
                <c:pt idx="1808">
                  <c:v>21.166666666666668</c:v>
                </c:pt>
                <c:pt idx="1809">
                  <c:v>7.6833333333333336</c:v>
                </c:pt>
                <c:pt idx="1810">
                  <c:v>10.333333333333334</c:v>
                </c:pt>
                <c:pt idx="1811">
                  <c:v>14.183333333333334</c:v>
                </c:pt>
                <c:pt idx="1812">
                  <c:v>28.9</c:v>
                </c:pt>
                <c:pt idx="1813">
                  <c:v>26.416666666666668</c:v>
                </c:pt>
                <c:pt idx="1814">
                  <c:v>35.56666666666667</c:v>
                </c:pt>
                <c:pt idx="1815">
                  <c:v>32.81666666666667</c:v>
                </c:pt>
                <c:pt idx="1816">
                  <c:v>18.75</c:v>
                </c:pt>
                <c:pt idx="1817">
                  <c:v>19.149999999999999</c:v>
                </c:pt>
                <c:pt idx="1818">
                  <c:v>10.116666666666667</c:v>
                </c:pt>
                <c:pt idx="1819">
                  <c:v>18.233333333333334</c:v>
                </c:pt>
                <c:pt idx="1820">
                  <c:v>11.966666666666667</c:v>
                </c:pt>
                <c:pt idx="1821">
                  <c:v>9.75</c:v>
                </c:pt>
                <c:pt idx="1822">
                  <c:v>17.033333333333335</c:v>
                </c:pt>
                <c:pt idx="1823">
                  <c:v>19.916666666666668</c:v>
                </c:pt>
                <c:pt idx="1824">
                  <c:v>11.5</c:v>
                </c:pt>
                <c:pt idx="1825">
                  <c:v>8.8166666666666664</c:v>
                </c:pt>
                <c:pt idx="1826">
                  <c:v>16.166666666666668</c:v>
                </c:pt>
                <c:pt idx="1827">
                  <c:v>20.05</c:v>
                </c:pt>
                <c:pt idx="1828">
                  <c:v>14.833333333333334</c:v>
                </c:pt>
                <c:pt idx="1829">
                  <c:v>26.25</c:v>
                </c:pt>
                <c:pt idx="1830">
                  <c:v>14.366666666666667</c:v>
                </c:pt>
                <c:pt idx="1831">
                  <c:v>18.616666666666667</c:v>
                </c:pt>
                <c:pt idx="1832">
                  <c:v>16.850000000000001</c:v>
                </c:pt>
                <c:pt idx="1833">
                  <c:v>24.516666666666666</c:v>
                </c:pt>
                <c:pt idx="1834">
                  <c:v>27</c:v>
                </c:pt>
                <c:pt idx="1835">
                  <c:v>14.766666666666667</c:v>
                </c:pt>
                <c:pt idx="1836">
                  <c:v>11.3</c:v>
                </c:pt>
                <c:pt idx="1837">
                  <c:v>21.65</c:v>
                </c:pt>
                <c:pt idx="1838">
                  <c:v>24.3</c:v>
                </c:pt>
                <c:pt idx="1839">
                  <c:v>27.05</c:v>
                </c:pt>
                <c:pt idx="1840">
                  <c:v>13.916666666666666</c:v>
                </c:pt>
                <c:pt idx="1841">
                  <c:v>11.766666666666667</c:v>
                </c:pt>
                <c:pt idx="1842">
                  <c:v>8.5500000000000007</c:v>
                </c:pt>
                <c:pt idx="1843">
                  <c:v>9.0166666666666675</c:v>
                </c:pt>
                <c:pt idx="1844">
                  <c:v>15.916666666666666</c:v>
                </c:pt>
                <c:pt idx="1845">
                  <c:v>23.866666666666667</c:v>
                </c:pt>
                <c:pt idx="1846">
                  <c:v>25.183333333333334</c:v>
                </c:pt>
                <c:pt idx="1847">
                  <c:v>11.316666666666666</c:v>
                </c:pt>
                <c:pt idx="1848">
                  <c:v>18.899999999999999</c:v>
                </c:pt>
                <c:pt idx="1849">
                  <c:v>16.649999999999999</c:v>
                </c:pt>
                <c:pt idx="1850">
                  <c:v>32.6</c:v>
                </c:pt>
                <c:pt idx="1851">
                  <c:v>26.533333333333335</c:v>
                </c:pt>
                <c:pt idx="1852">
                  <c:v>25.066666666666666</c:v>
                </c:pt>
                <c:pt idx="1853">
                  <c:v>23.916666666666668</c:v>
                </c:pt>
                <c:pt idx="1854">
                  <c:v>16.533333333333335</c:v>
                </c:pt>
                <c:pt idx="1855">
                  <c:v>13.366666666666667</c:v>
                </c:pt>
                <c:pt idx="1856">
                  <c:v>15.283333333333333</c:v>
                </c:pt>
                <c:pt idx="1857">
                  <c:v>28.05</c:v>
                </c:pt>
                <c:pt idx="1858">
                  <c:v>25.616666666666667</c:v>
                </c:pt>
                <c:pt idx="1859">
                  <c:v>11.816666666666666</c:v>
                </c:pt>
                <c:pt idx="1860">
                  <c:v>19.283333333333335</c:v>
                </c:pt>
                <c:pt idx="1861">
                  <c:v>16.166666666666668</c:v>
                </c:pt>
                <c:pt idx="1862">
                  <c:v>31.05</c:v>
                </c:pt>
                <c:pt idx="1863">
                  <c:v>14.5</c:v>
                </c:pt>
                <c:pt idx="1864">
                  <c:v>11.083333333333334</c:v>
                </c:pt>
                <c:pt idx="1865">
                  <c:v>9.7833333333333332</c:v>
                </c:pt>
                <c:pt idx="1866">
                  <c:v>13.033333333333333</c:v>
                </c:pt>
                <c:pt idx="1867">
                  <c:v>15.916666666666666</c:v>
                </c:pt>
                <c:pt idx="1868">
                  <c:v>26.883333333333333</c:v>
                </c:pt>
                <c:pt idx="1869">
                  <c:v>21.8</c:v>
                </c:pt>
                <c:pt idx="1870">
                  <c:v>19.45</c:v>
                </c:pt>
                <c:pt idx="1871">
                  <c:v>27.266666666666666</c:v>
                </c:pt>
                <c:pt idx="1872">
                  <c:v>24.716666666666665</c:v>
                </c:pt>
                <c:pt idx="1873">
                  <c:v>22.1</c:v>
                </c:pt>
                <c:pt idx="1874">
                  <c:v>14.05</c:v>
                </c:pt>
                <c:pt idx="1875">
                  <c:v>15.5</c:v>
                </c:pt>
                <c:pt idx="1876">
                  <c:v>16.899999999999999</c:v>
                </c:pt>
                <c:pt idx="1877">
                  <c:v>21.233333333333334</c:v>
                </c:pt>
                <c:pt idx="1878">
                  <c:v>18.7</c:v>
                </c:pt>
                <c:pt idx="1879">
                  <c:v>10.35</c:v>
                </c:pt>
                <c:pt idx="1880">
                  <c:v>30.833333333333332</c:v>
                </c:pt>
                <c:pt idx="1881">
                  <c:v>11.566666666666666</c:v>
                </c:pt>
                <c:pt idx="1882">
                  <c:v>13.45</c:v>
                </c:pt>
                <c:pt idx="1883">
                  <c:v>15.716666666666667</c:v>
                </c:pt>
                <c:pt idx="1884">
                  <c:v>27.866666666666667</c:v>
                </c:pt>
                <c:pt idx="1885">
                  <c:v>22.166666666666668</c:v>
                </c:pt>
                <c:pt idx="1886">
                  <c:v>37.93333333333333</c:v>
                </c:pt>
                <c:pt idx="1887">
                  <c:v>19.45</c:v>
                </c:pt>
                <c:pt idx="1888">
                  <c:v>19</c:v>
                </c:pt>
                <c:pt idx="1889">
                  <c:v>29.833333333333332</c:v>
                </c:pt>
                <c:pt idx="1890">
                  <c:v>26.533333333333335</c:v>
                </c:pt>
                <c:pt idx="1891">
                  <c:v>18.966666666666665</c:v>
                </c:pt>
                <c:pt idx="1892">
                  <c:v>17.433333333333334</c:v>
                </c:pt>
                <c:pt idx="1893">
                  <c:v>21.2</c:v>
                </c:pt>
                <c:pt idx="1894">
                  <c:v>14.216666666666667</c:v>
                </c:pt>
                <c:pt idx="1895">
                  <c:v>24.983333333333334</c:v>
                </c:pt>
                <c:pt idx="1896">
                  <c:v>46.616666666666667</c:v>
                </c:pt>
                <c:pt idx="1897">
                  <c:v>20.366666666666667</c:v>
                </c:pt>
                <c:pt idx="1898">
                  <c:v>32.833333333333336</c:v>
                </c:pt>
                <c:pt idx="1899">
                  <c:v>26.766666666666666</c:v>
                </c:pt>
                <c:pt idx="1900">
                  <c:v>19.233333333333334</c:v>
                </c:pt>
                <c:pt idx="1901">
                  <c:v>10.283333333333333</c:v>
                </c:pt>
                <c:pt idx="1902">
                  <c:v>17.483333333333334</c:v>
                </c:pt>
                <c:pt idx="1903">
                  <c:v>12.216666666666667</c:v>
                </c:pt>
                <c:pt idx="1904">
                  <c:v>8.5833333333333339</c:v>
                </c:pt>
                <c:pt idx="1905">
                  <c:v>26.266666666666666</c:v>
                </c:pt>
                <c:pt idx="1906">
                  <c:v>20.3</c:v>
                </c:pt>
                <c:pt idx="1907">
                  <c:v>20.983333333333334</c:v>
                </c:pt>
                <c:pt idx="1908">
                  <c:v>9.1999999999999993</c:v>
                </c:pt>
                <c:pt idx="1909">
                  <c:v>30.65</c:v>
                </c:pt>
                <c:pt idx="1910">
                  <c:v>17.2</c:v>
                </c:pt>
                <c:pt idx="1911">
                  <c:v>34.35</c:v>
                </c:pt>
                <c:pt idx="1912">
                  <c:v>22.466666666666665</c:v>
                </c:pt>
                <c:pt idx="1913">
                  <c:v>13.7</c:v>
                </c:pt>
                <c:pt idx="1914">
                  <c:v>25.916666666666668</c:v>
                </c:pt>
                <c:pt idx="1915">
                  <c:v>32.25</c:v>
                </c:pt>
                <c:pt idx="1916">
                  <c:v>23.466666666666665</c:v>
                </c:pt>
                <c:pt idx="1917">
                  <c:v>14.05</c:v>
                </c:pt>
                <c:pt idx="1918">
                  <c:v>40.200000000000003</c:v>
                </c:pt>
                <c:pt idx="1919">
                  <c:v>27.816666666666666</c:v>
                </c:pt>
                <c:pt idx="1920">
                  <c:v>32.483333333333334</c:v>
                </c:pt>
                <c:pt idx="1921">
                  <c:v>9.0500000000000007</c:v>
                </c:pt>
                <c:pt idx="1922">
                  <c:v>16.733333333333334</c:v>
                </c:pt>
                <c:pt idx="1923">
                  <c:v>44.55</c:v>
                </c:pt>
                <c:pt idx="1924">
                  <c:v>16.05</c:v>
                </c:pt>
                <c:pt idx="1925">
                  <c:v>34.016666666666666</c:v>
                </c:pt>
                <c:pt idx="1926">
                  <c:v>20.283333333333335</c:v>
                </c:pt>
                <c:pt idx="1927">
                  <c:v>17.7</c:v>
                </c:pt>
                <c:pt idx="1928">
                  <c:v>16.166666666666668</c:v>
                </c:pt>
                <c:pt idx="1929">
                  <c:v>12.1</c:v>
                </c:pt>
                <c:pt idx="1930">
                  <c:v>33.15</c:v>
                </c:pt>
                <c:pt idx="1931">
                  <c:v>16.2</c:v>
                </c:pt>
                <c:pt idx="1932">
                  <c:v>15.616666666666667</c:v>
                </c:pt>
                <c:pt idx="1933">
                  <c:v>17.366666666666667</c:v>
                </c:pt>
                <c:pt idx="1934">
                  <c:v>19.183333333333334</c:v>
                </c:pt>
                <c:pt idx="1935">
                  <c:v>23.966666666666665</c:v>
                </c:pt>
                <c:pt idx="1936">
                  <c:v>18.649999999999999</c:v>
                </c:pt>
                <c:pt idx="1937">
                  <c:v>19</c:v>
                </c:pt>
                <c:pt idx="1938">
                  <c:v>21.916666666666668</c:v>
                </c:pt>
                <c:pt idx="1939">
                  <c:v>28.05</c:v>
                </c:pt>
                <c:pt idx="1940">
                  <c:v>19.416666666666668</c:v>
                </c:pt>
                <c:pt idx="1941">
                  <c:v>20.55</c:v>
                </c:pt>
                <c:pt idx="1942">
                  <c:v>22.216666666666665</c:v>
                </c:pt>
                <c:pt idx="1943">
                  <c:v>11.75</c:v>
                </c:pt>
                <c:pt idx="1944">
                  <c:v>13.033333333333333</c:v>
                </c:pt>
                <c:pt idx="1945">
                  <c:v>18.350000000000001</c:v>
                </c:pt>
                <c:pt idx="1946">
                  <c:v>18.100000000000001</c:v>
                </c:pt>
                <c:pt idx="1947">
                  <c:v>26.216666666666665</c:v>
                </c:pt>
                <c:pt idx="1948">
                  <c:v>43.6</c:v>
                </c:pt>
                <c:pt idx="1949">
                  <c:v>12.466666666666667</c:v>
                </c:pt>
                <c:pt idx="1950">
                  <c:v>17.266666666666666</c:v>
                </c:pt>
                <c:pt idx="1951">
                  <c:v>20.566666666666666</c:v>
                </c:pt>
                <c:pt idx="1952">
                  <c:v>22.566666666666666</c:v>
                </c:pt>
                <c:pt idx="1953">
                  <c:v>43.7</c:v>
                </c:pt>
                <c:pt idx="1954">
                  <c:v>13.133333333333333</c:v>
                </c:pt>
                <c:pt idx="1955">
                  <c:v>27.2</c:v>
                </c:pt>
                <c:pt idx="1956">
                  <c:v>18.166666666666668</c:v>
                </c:pt>
                <c:pt idx="1957">
                  <c:v>42.6</c:v>
                </c:pt>
                <c:pt idx="1958">
                  <c:v>11.05</c:v>
                </c:pt>
                <c:pt idx="1959">
                  <c:v>34.25</c:v>
                </c:pt>
                <c:pt idx="1960">
                  <c:v>20.65</c:v>
                </c:pt>
                <c:pt idx="1961">
                  <c:v>24.216666666666665</c:v>
                </c:pt>
                <c:pt idx="1962">
                  <c:v>14.583333333333334</c:v>
                </c:pt>
                <c:pt idx="1963">
                  <c:v>14</c:v>
                </c:pt>
                <c:pt idx="1964">
                  <c:v>17.466666666666665</c:v>
                </c:pt>
                <c:pt idx="1965">
                  <c:v>21.233333333333334</c:v>
                </c:pt>
                <c:pt idx="1966">
                  <c:v>25.483333333333334</c:v>
                </c:pt>
                <c:pt idx="1967">
                  <c:v>16.733333333333334</c:v>
                </c:pt>
                <c:pt idx="1968">
                  <c:v>23.7</c:v>
                </c:pt>
                <c:pt idx="1969">
                  <c:v>31.783333333333335</c:v>
                </c:pt>
                <c:pt idx="1970">
                  <c:v>42.333333333333336</c:v>
                </c:pt>
                <c:pt idx="1971">
                  <c:v>8.4166666666666661</c:v>
                </c:pt>
                <c:pt idx="1972">
                  <c:v>12.683333333333334</c:v>
                </c:pt>
                <c:pt idx="1973">
                  <c:v>23.883333333333333</c:v>
                </c:pt>
                <c:pt idx="1974">
                  <c:v>22.733333333333334</c:v>
                </c:pt>
                <c:pt idx="1975">
                  <c:v>12.95</c:v>
                </c:pt>
                <c:pt idx="1976">
                  <c:v>27.35</c:v>
                </c:pt>
                <c:pt idx="1977">
                  <c:v>16.75</c:v>
                </c:pt>
                <c:pt idx="1978">
                  <c:v>10.9</c:v>
                </c:pt>
                <c:pt idx="1979">
                  <c:v>15.566666666666666</c:v>
                </c:pt>
                <c:pt idx="1980">
                  <c:v>15.8</c:v>
                </c:pt>
                <c:pt idx="1981">
                  <c:v>17.916666666666668</c:v>
                </c:pt>
                <c:pt idx="1982">
                  <c:v>16.149999999999999</c:v>
                </c:pt>
                <c:pt idx="1983">
                  <c:v>23.7</c:v>
                </c:pt>
                <c:pt idx="1984">
                  <c:v>19.816666666666666</c:v>
                </c:pt>
                <c:pt idx="1985">
                  <c:v>19.850000000000001</c:v>
                </c:pt>
                <c:pt idx="1986">
                  <c:v>33.65</c:v>
                </c:pt>
                <c:pt idx="1987">
                  <c:v>21.616666666666667</c:v>
                </c:pt>
                <c:pt idx="1988">
                  <c:v>38.81666666666667</c:v>
                </c:pt>
                <c:pt idx="1989">
                  <c:v>15.016666666666667</c:v>
                </c:pt>
                <c:pt idx="1990">
                  <c:v>16.183333333333334</c:v>
                </c:pt>
                <c:pt idx="1991">
                  <c:v>31.816666666666666</c:v>
                </c:pt>
                <c:pt idx="1992">
                  <c:v>16.016666666666666</c:v>
                </c:pt>
                <c:pt idx="1993">
                  <c:v>23.483333333333334</c:v>
                </c:pt>
                <c:pt idx="1994">
                  <c:v>23.816666666666666</c:v>
                </c:pt>
                <c:pt idx="1995">
                  <c:v>37.383333333333333</c:v>
                </c:pt>
                <c:pt idx="1996">
                  <c:v>7.9666666666666668</c:v>
                </c:pt>
                <c:pt idx="1997">
                  <c:v>14.883333333333333</c:v>
                </c:pt>
                <c:pt idx="1998">
                  <c:v>22.433333333333334</c:v>
                </c:pt>
                <c:pt idx="1999">
                  <c:v>25.333333333333332</c:v>
                </c:pt>
                <c:pt idx="2000">
                  <c:v>20.45</c:v>
                </c:pt>
                <c:pt idx="2001">
                  <c:v>11.75</c:v>
                </c:pt>
                <c:pt idx="2002">
                  <c:v>25.85</c:v>
                </c:pt>
                <c:pt idx="2003">
                  <c:v>15.983333333333333</c:v>
                </c:pt>
                <c:pt idx="2004">
                  <c:v>13.616666666666667</c:v>
                </c:pt>
                <c:pt idx="2005">
                  <c:v>24.083333333333332</c:v>
                </c:pt>
                <c:pt idx="2006">
                  <c:v>20.166666666666668</c:v>
                </c:pt>
                <c:pt idx="2007">
                  <c:v>18.45</c:v>
                </c:pt>
                <c:pt idx="2008">
                  <c:v>16.166666666666668</c:v>
                </c:pt>
                <c:pt idx="2009">
                  <c:v>26.533333333333335</c:v>
                </c:pt>
                <c:pt idx="2010">
                  <c:v>26.083333333333332</c:v>
                </c:pt>
                <c:pt idx="2011">
                  <c:v>22.516666666666666</c:v>
                </c:pt>
                <c:pt idx="2012">
                  <c:v>17.45</c:v>
                </c:pt>
                <c:pt idx="2013">
                  <c:v>41.516666666666666</c:v>
                </c:pt>
                <c:pt idx="2014">
                  <c:v>27.4</c:v>
                </c:pt>
                <c:pt idx="2015">
                  <c:v>13.95</c:v>
                </c:pt>
                <c:pt idx="2016">
                  <c:v>27.8</c:v>
                </c:pt>
                <c:pt idx="2017">
                  <c:v>18.850000000000001</c:v>
                </c:pt>
                <c:pt idx="2018">
                  <c:v>8.9166666666666661</c:v>
                </c:pt>
                <c:pt idx="2019">
                  <c:v>22.9</c:v>
                </c:pt>
                <c:pt idx="2020">
                  <c:v>28.483333333333334</c:v>
                </c:pt>
                <c:pt idx="2021">
                  <c:v>31.866666666666667</c:v>
                </c:pt>
                <c:pt idx="2022">
                  <c:v>15.25</c:v>
                </c:pt>
                <c:pt idx="2023">
                  <c:v>20.833333333333332</c:v>
                </c:pt>
                <c:pt idx="2024">
                  <c:v>21.383333333333333</c:v>
                </c:pt>
                <c:pt idx="2025">
                  <c:v>24.816666666666666</c:v>
                </c:pt>
                <c:pt idx="2026">
                  <c:v>22.6</c:v>
                </c:pt>
                <c:pt idx="2027">
                  <c:v>28.966666666666665</c:v>
                </c:pt>
                <c:pt idx="2028">
                  <c:v>23.033333333333335</c:v>
                </c:pt>
                <c:pt idx="2029">
                  <c:v>25.85</c:v>
                </c:pt>
                <c:pt idx="2030">
                  <c:v>35.5</c:v>
                </c:pt>
                <c:pt idx="2031">
                  <c:v>23.4</c:v>
                </c:pt>
                <c:pt idx="2032">
                  <c:v>10.933333333333334</c:v>
                </c:pt>
                <c:pt idx="2033">
                  <c:v>38.483333333333334</c:v>
                </c:pt>
                <c:pt idx="2034">
                  <c:v>21.133333333333333</c:v>
                </c:pt>
                <c:pt idx="2035">
                  <c:v>24.8</c:v>
                </c:pt>
                <c:pt idx="2036">
                  <c:v>16.25</c:v>
                </c:pt>
                <c:pt idx="2037">
                  <c:v>12.383333333333333</c:v>
                </c:pt>
                <c:pt idx="2038">
                  <c:v>34.866666666666667</c:v>
                </c:pt>
                <c:pt idx="2039">
                  <c:v>18.983333333333334</c:v>
                </c:pt>
                <c:pt idx="2040">
                  <c:v>10.166666666666666</c:v>
                </c:pt>
                <c:pt idx="2041">
                  <c:v>16.649999999999999</c:v>
                </c:pt>
                <c:pt idx="2042">
                  <c:v>8.1999999999999993</c:v>
                </c:pt>
                <c:pt idx="2043">
                  <c:v>13.25</c:v>
                </c:pt>
                <c:pt idx="2044">
                  <c:v>12.15</c:v>
                </c:pt>
                <c:pt idx="2045">
                  <c:v>16.05</c:v>
                </c:pt>
                <c:pt idx="2046">
                  <c:v>15.883333333333333</c:v>
                </c:pt>
                <c:pt idx="2047">
                  <c:v>13.466666666666667</c:v>
                </c:pt>
                <c:pt idx="2048">
                  <c:v>27.6</c:v>
                </c:pt>
                <c:pt idx="2049">
                  <c:v>47.43333333333333</c:v>
                </c:pt>
                <c:pt idx="2050">
                  <c:v>10.35</c:v>
                </c:pt>
                <c:pt idx="2051">
                  <c:v>18.666666666666668</c:v>
                </c:pt>
                <c:pt idx="2052">
                  <c:v>12.2</c:v>
                </c:pt>
                <c:pt idx="2053">
                  <c:v>11.683333333333334</c:v>
                </c:pt>
                <c:pt idx="2054">
                  <c:v>12.166666666666666</c:v>
                </c:pt>
                <c:pt idx="2055">
                  <c:v>16.350000000000001</c:v>
                </c:pt>
                <c:pt idx="2056">
                  <c:v>26.9</c:v>
                </c:pt>
                <c:pt idx="2057">
                  <c:v>11.316666666666666</c:v>
                </c:pt>
                <c:pt idx="2058">
                  <c:v>25.6</c:v>
                </c:pt>
                <c:pt idx="2059">
                  <c:v>11.016666666666667</c:v>
                </c:pt>
                <c:pt idx="2060">
                  <c:v>13.083333333333334</c:v>
                </c:pt>
                <c:pt idx="2061">
                  <c:v>11.1</c:v>
                </c:pt>
                <c:pt idx="2062">
                  <c:v>12.183333333333334</c:v>
                </c:pt>
                <c:pt idx="2063">
                  <c:v>27.433333333333334</c:v>
                </c:pt>
                <c:pt idx="2064">
                  <c:v>27.133333333333333</c:v>
                </c:pt>
                <c:pt idx="2065">
                  <c:v>23.483333333333334</c:v>
                </c:pt>
                <c:pt idx="2066">
                  <c:v>11.833333333333334</c:v>
                </c:pt>
                <c:pt idx="2067">
                  <c:v>5.5</c:v>
                </c:pt>
                <c:pt idx="2068">
                  <c:v>11.65</c:v>
                </c:pt>
                <c:pt idx="2069">
                  <c:v>17.866666666666667</c:v>
                </c:pt>
                <c:pt idx="2070">
                  <c:v>23.05</c:v>
                </c:pt>
                <c:pt idx="2071">
                  <c:v>15.2</c:v>
                </c:pt>
                <c:pt idx="2072">
                  <c:v>17.483333333333334</c:v>
                </c:pt>
                <c:pt idx="2073">
                  <c:v>9.5</c:v>
                </c:pt>
                <c:pt idx="2074">
                  <c:v>15.4</c:v>
                </c:pt>
                <c:pt idx="2075">
                  <c:v>33.916666666666664</c:v>
                </c:pt>
                <c:pt idx="2076">
                  <c:v>19.55</c:v>
                </c:pt>
                <c:pt idx="2077">
                  <c:v>22.883333333333333</c:v>
                </c:pt>
                <c:pt idx="2078">
                  <c:v>38.783333333333331</c:v>
                </c:pt>
                <c:pt idx="2079">
                  <c:v>18.883333333333333</c:v>
                </c:pt>
                <c:pt idx="2080">
                  <c:v>22.583333333333332</c:v>
                </c:pt>
                <c:pt idx="2081">
                  <c:v>52.966666666666669</c:v>
                </c:pt>
                <c:pt idx="2082">
                  <c:v>10.633333333333333</c:v>
                </c:pt>
                <c:pt idx="2083">
                  <c:v>20.766666666666666</c:v>
                </c:pt>
                <c:pt idx="2084">
                  <c:v>16.883333333333333</c:v>
                </c:pt>
                <c:pt idx="2085">
                  <c:v>15.583333333333334</c:v>
                </c:pt>
                <c:pt idx="2086">
                  <c:v>19.366666666666667</c:v>
                </c:pt>
                <c:pt idx="2087">
                  <c:v>24.683333333333334</c:v>
                </c:pt>
                <c:pt idx="2088">
                  <c:v>12.016666666666667</c:v>
                </c:pt>
                <c:pt idx="2089">
                  <c:v>22.75</c:v>
                </c:pt>
                <c:pt idx="2090">
                  <c:v>35.583333333333336</c:v>
                </c:pt>
                <c:pt idx="2091">
                  <c:v>17.633333333333333</c:v>
                </c:pt>
                <c:pt idx="2092">
                  <c:v>31.083333333333332</c:v>
                </c:pt>
                <c:pt idx="2093">
                  <c:v>23.6</c:v>
                </c:pt>
                <c:pt idx="2094">
                  <c:v>13.133333333333333</c:v>
                </c:pt>
                <c:pt idx="2095">
                  <c:v>10.033333333333333</c:v>
                </c:pt>
                <c:pt idx="2096">
                  <c:v>20.316666666666666</c:v>
                </c:pt>
                <c:pt idx="2097">
                  <c:v>28.766666666666666</c:v>
                </c:pt>
                <c:pt idx="2098">
                  <c:v>11.616666666666667</c:v>
                </c:pt>
                <c:pt idx="2099">
                  <c:v>16.983333333333334</c:v>
                </c:pt>
                <c:pt idx="2100">
                  <c:v>20.3</c:v>
                </c:pt>
                <c:pt idx="2101">
                  <c:v>14.316666666666666</c:v>
                </c:pt>
                <c:pt idx="2102">
                  <c:v>17.783333333333335</c:v>
                </c:pt>
                <c:pt idx="2103">
                  <c:v>16.100000000000001</c:v>
                </c:pt>
                <c:pt idx="2104">
                  <c:v>21.85</c:v>
                </c:pt>
                <c:pt idx="2105">
                  <c:v>18.916666666666668</c:v>
                </c:pt>
                <c:pt idx="2106">
                  <c:v>19.833333333333332</c:v>
                </c:pt>
                <c:pt idx="2107">
                  <c:v>16.666666666666668</c:v>
                </c:pt>
                <c:pt idx="2108">
                  <c:v>21.216666666666665</c:v>
                </c:pt>
                <c:pt idx="2109">
                  <c:v>27.483333333333334</c:v>
                </c:pt>
                <c:pt idx="2110">
                  <c:v>32.81666666666667</c:v>
                </c:pt>
                <c:pt idx="2111">
                  <c:v>24.05</c:v>
                </c:pt>
                <c:pt idx="2112">
                  <c:v>21.983333333333334</c:v>
                </c:pt>
                <c:pt idx="2113">
                  <c:v>16.233333333333334</c:v>
                </c:pt>
                <c:pt idx="2114">
                  <c:v>14.016666666666667</c:v>
                </c:pt>
                <c:pt idx="2115">
                  <c:v>24.533333333333335</c:v>
                </c:pt>
                <c:pt idx="2116">
                  <c:v>13.45</c:v>
                </c:pt>
                <c:pt idx="2117">
                  <c:v>13.45</c:v>
                </c:pt>
                <c:pt idx="2118">
                  <c:v>15.383333333333333</c:v>
                </c:pt>
                <c:pt idx="2119">
                  <c:v>37.266666666666666</c:v>
                </c:pt>
                <c:pt idx="2120">
                  <c:v>10.933333333333334</c:v>
                </c:pt>
                <c:pt idx="2121">
                  <c:v>43.233333333333334</c:v>
                </c:pt>
                <c:pt idx="2122">
                  <c:v>11.733333333333333</c:v>
                </c:pt>
                <c:pt idx="2123">
                  <c:v>13.866666666666667</c:v>
                </c:pt>
                <c:pt idx="2124">
                  <c:v>14.066666666666666</c:v>
                </c:pt>
                <c:pt idx="2125">
                  <c:v>18.116666666666667</c:v>
                </c:pt>
                <c:pt idx="2126">
                  <c:v>12.633333333333333</c:v>
                </c:pt>
                <c:pt idx="2127">
                  <c:v>28.333333333333332</c:v>
                </c:pt>
                <c:pt idx="2128">
                  <c:v>13.266666666666667</c:v>
                </c:pt>
                <c:pt idx="2129">
                  <c:v>15.283333333333333</c:v>
                </c:pt>
                <c:pt idx="2130">
                  <c:v>44.383333333333333</c:v>
                </c:pt>
                <c:pt idx="2131">
                  <c:v>14.633333333333333</c:v>
                </c:pt>
                <c:pt idx="2132">
                  <c:v>20.183333333333334</c:v>
                </c:pt>
                <c:pt idx="2133">
                  <c:v>48.2</c:v>
                </c:pt>
                <c:pt idx="2134">
                  <c:v>25.166666666666668</c:v>
                </c:pt>
                <c:pt idx="2135">
                  <c:v>14.2</c:v>
                </c:pt>
                <c:pt idx="2136">
                  <c:v>19.166666666666668</c:v>
                </c:pt>
                <c:pt idx="2137">
                  <c:v>12.766666666666667</c:v>
                </c:pt>
                <c:pt idx="2138">
                  <c:v>21.466666666666665</c:v>
                </c:pt>
                <c:pt idx="2139">
                  <c:v>29.366666666666667</c:v>
                </c:pt>
                <c:pt idx="2140">
                  <c:v>30.016666666666666</c:v>
                </c:pt>
                <c:pt idx="2141">
                  <c:v>12.316666666666666</c:v>
                </c:pt>
                <c:pt idx="2142">
                  <c:v>29.583333333333332</c:v>
                </c:pt>
                <c:pt idx="2143">
                  <c:v>11.316666666666666</c:v>
                </c:pt>
                <c:pt idx="2144">
                  <c:v>34.766666666666666</c:v>
                </c:pt>
                <c:pt idx="2145">
                  <c:v>44.4</c:v>
                </c:pt>
                <c:pt idx="2146">
                  <c:v>12.883333333333333</c:v>
                </c:pt>
                <c:pt idx="2147">
                  <c:v>21.25</c:v>
                </c:pt>
                <c:pt idx="2148">
                  <c:v>35.950000000000003</c:v>
                </c:pt>
                <c:pt idx="2149">
                  <c:v>33.049999999999997</c:v>
                </c:pt>
                <c:pt idx="2150">
                  <c:v>21.583333333333332</c:v>
                </c:pt>
                <c:pt idx="2151">
                  <c:v>20.283333333333335</c:v>
                </c:pt>
                <c:pt idx="2152">
                  <c:v>21.483333333333334</c:v>
                </c:pt>
                <c:pt idx="2153">
                  <c:v>14.75</c:v>
                </c:pt>
                <c:pt idx="2154">
                  <c:v>29.55</c:v>
                </c:pt>
                <c:pt idx="2155">
                  <c:v>31.833333333333332</c:v>
                </c:pt>
                <c:pt idx="2156">
                  <c:v>14.383333333333333</c:v>
                </c:pt>
                <c:pt idx="2157">
                  <c:v>34.116666666666667</c:v>
                </c:pt>
                <c:pt idx="2158">
                  <c:v>11.016666666666667</c:v>
                </c:pt>
                <c:pt idx="2159">
                  <c:v>21.4</c:v>
                </c:pt>
                <c:pt idx="2160">
                  <c:v>13.683333333333334</c:v>
                </c:pt>
                <c:pt idx="2161">
                  <c:v>35.200000000000003</c:v>
                </c:pt>
                <c:pt idx="2162">
                  <c:v>12.25</c:v>
                </c:pt>
                <c:pt idx="2163">
                  <c:v>21.616666666666667</c:v>
                </c:pt>
                <c:pt idx="2164">
                  <c:v>36.983333333333334</c:v>
                </c:pt>
                <c:pt idx="2165">
                  <c:v>11.1</c:v>
                </c:pt>
                <c:pt idx="2166">
                  <c:v>12.05</c:v>
                </c:pt>
                <c:pt idx="2167">
                  <c:v>39.216666666666669</c:v>
                </c:pt>
                <c:pt idx="2168">
                  <c:v>18.850000000000001</c:v>
                </c:pt>
                <c:pt idx="2169">
                  <c:v>15.783333333333333</c:v>
                </c:pt>
                <c:pt idx="2170">
                  <c:v>27.483333333333334</c:v>
                </c:pt>
                <c:pt idx="2171">
                  <c:v>26.25</c:v>
                </c:pt>
                <c:pt idx="2172">
                  <c:v>10.616666666666667</c:v>
                </c:pt>
                <c:pt idx="2173">
                  <c:v>16.25</c:v>
                </c:pt>
                <c:pt idx="2174">
                  <c:v>24.766666666666666</c:v>
                </c:pt>
                <c:pt idx="2175">
                  <c:v>28.533333333333335</c:v>
                </c:pt>
                <c:pt idx="2176">
                  <c:v>21.05</c:v>
                </c:pt>
                <c:pt idx="2177">
                  <c:v>21.083333333333332</c:v>
                </c:pt>
                <c:pt idx="2178">
                  <c:v>34.450000000000003</c:v>
                </c:pt>
                <c:pt idx="2179">
                  <c:v>29.4</c:v>
                </c:pt>
                <c:pt idx="2180">
                  <c:v>18.533333333333335</c:v>
                </c:pt>
                <c:pt idx="2181">
                  <c:v>35.833333333333336</c:v>
                </c:pt>
                <c:pt idx="2182">
                  <c:v>25.65</c:v>
                </c:pt>
                <c:pt idx="2183">
                  <c:v>10.966666666666667</c:v>
                </c:pt>
                <c:pt idx="2184">
                  <c:v>22.683333333333334</c:v>
                </c:pt>
                <c:pt idx="2185">
                  <c:v>38.116666666666667</c:v>
                </c:pt>
                <c:pt idx="2186">
                  <c:v>21.583333333333332</c:v>
                </c:pt>
                <c:pt idx="2187">
                  <c:v>11.4</c:v>
                </c:pt>
                <c:pt idx="2188">
                  <c:v>20.666666666666668</c:v>
                </c:pt>
                <c:pt idx="2189">
                  <c:v>24.666666666666668</c:v>
                </c:pt>
                <c:pt idx="2190">
                  <c:v>15.05</c:v>
                </c:pt>
                <c:pt idx="2191">
                  <c:v>29.5</c:v>
                </c:pt>
                <c:pt idx="2192">
                  <c:v>34.583333333333336</c:v>
                </c:pt>
                <c:pt idx="2193">
                  <c:v>15.55</c:v>
                </c:pt>
                <c:pt idx="2194">
                  <c:v>39.549999999999997</c:v>
                </c:pt>
                <c:pt idx="2195">
                  <c:v>10.15</c:v>
                </c:pt>
                <c:pt idx="2196">
                  <c:v>34.06666666666667</c:v>
                </c:pt>
                <c:pt idx="2197">
                  <c:v>37.083333333333336</c:v>
                </c:pt>
                <c:pt idx="2198">
                  <c:v>23.45</c:v>
                </c:pt>
                <c:pt idx="2199">
                  <c:v>24.016666666666666</c:v>
                </c:pt>
                <c:pt idx="2200">
                  <c:v>20.8</c:v>
                </c:pt>
                <c:pt idx="2201">
                  <c:v>20.416666666666668</c:v>
                </c:pt>
                <c:pt idx="2202">
                  <c:v>27.65</c:v>
                </c:pt>
                <c:pt idx="2203">
                  <c:v>24.016666666666666</c:v>
                </c:pt>
                <c:pt idx="2204">
                  <c:v>25.633333333333333</c:v>
                </c:pt>
                <c:pt idx="2205">
                  <c:v>14.483333333333333</c:v>
                </c:pt>
                <c:pt idx="2206">
                  <c:v>21.016666666666666</c:v>
                </c:pt>
                <c:pt idx="2207">
                  <c:v>20.95</c:v>
                </c:pt>
                <c:pt idx="2208">
                  <c:v>24.016666666666666</c:v>
                </c:pt>
                <c:pt idx="2209">
                  <c:v>27.116666666666667</c:v>
                </c:pt>
                <c:pt idx="2210">
                  <c:v>22.7</c:v>
                </c:pt>
                <c:pt idx="2211">
                  <c:v>21.133333333333333</c:v>
                </c:pt>
                <c:pt idx="2212">
                  <c:v>28.45</c:v>
                </c:pt>
                <c:pt idx="2213">
                  <c:v>7.35</c:v>
                </c:pt>
                <c:pt idx="2214">
                  <c:v>14.783333333333333</c:v>
                </c:pt>
                <c:pt idx="2215">
                  <c:v>35.549999999999997</c:v>
                </c:pt>
                <c:pt idx="2216">
                  <c:v>13.216666666666667</c:v>
                </c:pt>
                <c:pt idx="2217">
                  <c:v>21.85</c:v>
                </c:pt>
                <c:pt idx="2218">
                  <c:v>12.95</c:v>
                </c:pt>
                <c:pt idx="2219">
                  <c:v>14.533333333333333</c:v>
                </c:pt>
                <c:pt idx="2220">
                  <c:v>18.683333333333334</c:v>
                </c:pt>
                <c:pt idx="2221">
                  <c:v>13.25</c:v>
                </c:pt>
                <c:pt idx="2222">
                  <c:v>27.083333333333332</c:v>
                </c:pt>
                <c:pt idx="2223">
                  <c:v>48.4</c:v>
                </c:pt>
                <c:pt idx="2224">
                  <c:v>36.466666666666669</c:v>
                </c:pt>
                <c:pt idx="2225">
                  <c:v>12.05</c:v>
                </c:pt>
                <c:pt idx="2226">
                  <c:v>15.05</c:v>
                </c:pt>
                <c:pt idx="2227">
                  <c:v>26.75</c:v>
                </c:pt>
                <c:pt idx="2228">
                  <c:v>24.066666666666666</c:v>
                </c:pt>
                <c:pt idx="2229">
                  <c:v>26.85</c:v>
                </c:pt>
                <c:pt idx="2230">
                  <c:v>13.066666666666666</c:v>
                </c:pt>
                <c:pt idx="2231">
                  <c:v>9.85</c:v>
                </c:pt>
                <c:pt idx="2232">
                  <c:v>16.083333333333332</c:v>
                </c:pt>
                <c:pt idx="2233">
                  <c:v>12.65</c:v>
                </c:pt>
                <c:pt idx="2234">
                  <c:v>81.683333333333337</c:v>
                </c:pt>
                <c:pt idx="2235">
                  <c:v>20.866666666666667</c:v>
                </c:pt>
                <c:pt idx="2236">
                  <c:v>23.55</c:v>
                </c:pt>
                <c:pt idx="2237">
                  <c:v>17.666666666666668</c:v>
                </c:pt>
                <c:pt idx="2238">
                  <c:v>16.45</c:v>
                </c:pt>
                <c:pt idx="2239">
                  <c:v>17.366666666666667</c:v>
                </c:pt>
                <c:pt idx="2240">
                  <c:v>26.1</c:v>
                </c:pt>
                <c:pt idx="2241">
                  <c:v>16.433333333333334</c:v>
                </c:pt>
                <c:pt idx="2242">
                  <c:v>9.8333333333333339</c:v>
                </c:pt>
                <c:pt idx="2243">
                  <c:v>21.216666666666665</c:v>
                </c:pt>
                <c:pt idx="2244">
                  <c:v>20.6</c:v>
                </c:pt>
                <c:pt idx="2245">
                  <c:v>36.866666666666667</c:v>
                </c:pt>
                <c:pt idx="2246">
                  <c:v>12.733333333333333</c:v>
                </c:pt>
                <c:pt idx="2247">
                  <c:v>13.816666666666666</c:v>
                </c:pt>
                <c:pt idx="2248">
                  <c:v>26.25</c:v>
                </c:pt>
                <c:pt idx="2249">
                  <c:v>31.8</c:v>
                </c:pt>
                <c:pt idx="2250">
                  <c:v>23.633333333333333</c:v>
                </c:pt>
                <c:pt idx="2251">
                  <c:v>36.233333333333334</c:v>
                </c:pt>
                <c:pt idx="2252">
                  <c:v>16.333333333333332</c:v>
                </c:pt>
                <c:pt idx="2253">
                  <c:v>15.2</c:v>
                </c:pt>
                <c:pt idx="2254">
                  <c:v>27.4</c:v>
                </c:pt>
                <c:pt idx="2255">
                  <c:v>27.783333333333335</c:v>
                </c:pt>
                <c:pt idx="2256">
                  <c:v>22.466666666666665</c:v>
                </c:pt>
                <c:pt idx="2257">
                  <c:v>12.583333333333334</c:v>
                </c:pt>
                <c:pt idx="2258">
                  <c:v>19.3</c:v>
                </c:pt>
                <c:pt idx="2259">
                  <c:v>18.733333333333334</c:v>
                </c:pt>
                <c:pt idx="2260">
                  <c:v>16.2</c:v>
                </c:pt>
                <c:pt idx="2261">
                  <c:v>12.933333333333334</c:v>
                </c:pt>
                <c:pt idx="2262">
                  <c:v>22.783333333333335</c:v>
                </c:pt>
                <c:pt idx="2263">
                  <c:v>23.983333333333334</c:v>
                </c:pt>
                <c:pt idx="2264">
                  <c:v>16.899999999999999</c:v>
                </c:pt>
                <c:pt idx="2265">
                  <c:v>24.983333333333334</c:v>
                </c:pt>
                <c:pt idx="2266">
                  <c:v>23.5</c:v>
                </c:pt>
                <c:pt idx="2267">
                  <c:v>14.633333333333333</c:v>
                </c:pt>
                <c:pt idx="2268">
                  <c:v>20.350000000000001</c:v>
                </c:pt>
                <c:pt idx="2269">
                  <c:v>9.5500000000000007</c:v>
                </c:pt>
                <c:pt idx="2270">
                  <c:v>18.483333333333334</c:v>
                </c:pt>
                <c:pt idx="2271">
                  <c:v>18.133333333333333</c:v>
                </c:pt>
                <c:pt idx="2272">
                  <c:v>16.233333333333334</c:v>
                </c:pt>
                <c:pt idx="2273">
                  <c:v>19.283333333333335</c:v>
                </c:pt>
                <c:pt idx="2274">
                  <c:v>14.483333333333333</c:v>
                </c:pt>
                <c:pt idx="2275">
                  <c:v>18.983333333333334</c:v>
                </c:pt>
                <c:pt idx="2276">
                  <c:v>16.466666666666665</c:v>
                </c:pt>
                <c:pt idx="2277">
                  <c:v>26.366666666666667</c:v>
                </c:pt>
                <c:pt idx="2278">
                  <c:v>12.45</c:v>
                </c:pt>
                <c:pt idx="2279">
                  <c:v>20.683333333333334</c:v>
                </c:pt>
                <c:pt idx="2280">
                  <c:v>22.45</c:v>
                </c:pt>
                <c:pt idx="2281">
                  <c:v>13.983333333333333</c:v>
                </c:pt>
                <c:pt idx="2282">
                  <c:v>26.733333333333334</c:v>
                </c:pt>
                <c:pt idx="2283">
                  <c:v>22.266666666666666</c:v>
                </c:pt>
                <c:pt idx="2284">
                  <c:v>15.133333333333333</c:v>
                </c:pt>
                <c:pt idx="2285">
                  <c:v>27.183333333333334</c:v>
                </c:pt>
                <c:pt idx="2286">
                  <c:v>19.883333333333333</c:v>
                </c:pt>
                <c:pt idx="2287">
                  <c:v>12.533333333333333</c:v>
                </c:pt>
                <c:pt idx="2288">
                  <c:v>17.566666666666666</c:v>
                </c:pt>
                <c:pt idx="2289">
                  <c:v>64.566666666666663</c:v>
                </c:pt>
                <c:pt idx="2290">
                  <c:v>16.766666666666666</c:v>
                </c:pt>
                <c:pt idx="2291">
                  <c:v>14.55</c:v>
                </c:pt>
                <c:pt idx="2292">
                  <c:v>10.133333333333333</c:v>
                </c:pt>
                <c:pt idx="2293">
                  <c:v>31.583333333333332</c:v>
                </c:pt>
                <c:pt idx="2294">
                  <c:v>8.1333333333333329</c:v>
                </c:pt>
                <c:pt idx="2295">
                  <c:v>16.916666666666668</c:v>
                </c:pt>
                <c:pt idx="2296">
                  <c:v>20.083333333333332</c:v>
                </c:pt>
                <c:pt idx="2297">
                  <c:v>30.3</c:v>
                </c:pt>
                <c:pt idx="2298">
                  <c:v>28.466666666666665</c:v>
                </c:pt>
                <c:pt idx="2299">
                  <c:v>13.516666666666667</c:v>
                </c:pt>
                <c:pt idx="2300">
                  <c:v>19</c:v>
                </c:pt>
                <c:pt idx="2301">
                  <c:v>25.533333333333335</c:v>
                </c:pt>
                <c:pt idx="2302">
                  <c:v>17.283333333333335</c:v>
                </c:pt>
                <c:pt idx="2303">
                  <c:v>17.133333333333333</c:v>
                </c:pt>
                <c:pt idx="2304">
                  <c:v>17.95</c:v>
                </c:pt>
                <c:pt idx="2305">
                  <c:v>24.766666666666666</c:v>
                </c:pt>
                <c:pt idx="2306">
                  <c:v>16.816666666666666</c:v>
                </c:pt>
                <c:pt idx="2307">
                  <c:v>19.166666666666668</c:v>
                </c:pt>
                <c:pt idx="2308">
                  <c:v>19.399999999999999</c:v>
                </c:pt>
                <c:pt idx="2309">
                  <c:v>28.383333333333333</c:v>
                </c:pt>
                <c:pt idx="2310">
                  <c:v>13</c:v>
                </c:pt>
                <c:pt idx="2311">
                  <c:v>16.3</c:v>
                </c:pt>
                <c:pt idx="2312">
                  <c:v>12.85</c:v>
                </c:pt>
                <c:pt idx="2313">
                  <c:v>23.566666666666666</c:v>
                </c:pt>
                <c:pt idx="2314">
                  <c:v>20.483333333333334</c:v>
                </c:pt>
                <c:pt idx="2315">
                  <c:v>27.266666666666666</c:v>
                </c:pt>
                <c:pt idx="2316">
                  <c:v>19.399999999999999</c:v>
                </c:pt>
                <c:pt idx="2317">
                  <c:v>31.4</c:v>
                </c:pt>
                <c:pt idx="2318">
                  <c:v>36.116666666666667</c:v>
                </c:pt>
                <c:pt idx="2319">
                  <c:v>33.116666666666667</c:v>
                </c:pt>
                <c:pt idx="2320">
                  <c:v>21.3</c:v>
                </c:pt>
                <c:pt idx="2321">
                  <c:v>45.75</c:v>
                </c:pt>
                <c:pt idx="2322">
                  <c:v>17.883333333333333</c:v>
                </c:pt>
                <c:pt idx="2323">
                  <c:v>15.966666666666667</c:v>
                </c:pt>
                <c:pt idx="2324">
                  <c:v>44.116666666666667</c:v>
                </c:pt>
                <c:pt idx="2325">
                  <c:v>12.5</c:v>
                </c:pt>
                <c:pt idx="2326">
                  <c:v>38.950000000000003</c:v>
                </c:pt>
                <c:pt idx="2327">
                  <c:v>12.05</c:v>
                </c:pt>
                <c:pt idx="2328">
                  <c:v>39.216666666666669</c:v>
                </c:pt>
                <c:pt idx="2329">
                  <c:v>16.3</c:v>
                </c:pt>
                <c:pt idx="2330">
                  <c:v>22.533333333333335</c:v>
                </c:pt>
                <c:pt idx="2331">
                  <c:v>33.283333333333331</c:v>
                </c:pt>
                <c:pt idx="2332">
                  <c:v>24.866666666666667</c:v>
                </c:pt>
                <c:pt idx="2333">
                  <c:v>20.866666666666667</c:v>
                </c:pt>
                <c:pt idx="2334">
                  <c:v>18.116666666666667</c:v>
                </c:pt>
                <c:pt idx="2335">
                  <c:v>10.833333333333334</c:v>
                </c:pt>
                <c:pt idx="2336">
                  <c:v>18.350000000000001</c:v>
                </c:pt>
                <c:pt idx="2337">
                  <c:v>8.9499999999999993</c:v>
                </c:pt>
                <c:pt idx="2338">
                  <c:v>18.666666666666668</c:v>
                </c:pt>
                <c:pt idx="2339">
                  <c:v>11.983333333333333</c:v>
                </c:pt>
                <c:pt idx="2340">
                  <c:v>20.05</c:v>
                </c:pt>
                <c:pt idx="2341">
                  <c:v>9.35</c:v>
                </c:pt>
                <c:pt idx="2342">
                  <c:v>21.733333333333334</c:v>
                </c:pt>
                <c:pt idx="2343">
                  <c:v>36</c:v>
                </c:pt>
                <c:pt idx="2344">
                  <c:v>37.333333333333336</c:v>
                </c:pt>
                <c:pt idx="2345">
                  <c:v>13.583333333333334</c:v>
                </c:pt>
                <c:pt idx="2346">
                  <c:v>47.783333333333331</c:v>
                </c:pt>
                <c:pt idx="2347">
                  <c:v>24.433333333333334</c:v>
                </c:pt>
                <c:pt idx="2348">
                  <c:v>18.350000000000001</c:v>
                </c:pt>
                <c:pt idx="2349">
                  <c:v>18.533333333333335</c:v>
                </c:pt>
                <c:pt idx="2350">
                  <c:v>27.45</c:v>
                </c:pt>
                <c:pt idx="2351">
                  <c:v>32.200000000000003</c:v>
                </c:pt>
                <c:pt idx="2352">
                  <c:v>63.25</c:v>
                </c:pt>
                <c:pt idx="2353">
                  <c:v>15.166666666666666</c:v>
                </c:pt>
                <c:pt idx="2354">
                  <c:v>19.683333333333334</c:v>
                </c:pt>
                <c:pt idx="2355">
                  <c:v>41.033333333333331</c:v>
                </c:pt>
                <c:pt idx="2356">
                  <c:v>31.883333333333333</c:v>
                </c:pt>
                <c:pt idx="2357">
                  <c:v>12.666666666666666</c:v>
                </c:pt>
                <c:pt idx="2358">
                  <c:v>27.233333333333334</c:v>
                </c:pt>
                <c:pt idx="2359">
                  <c:v>28.483333333333334</c:v>
                </c:pt>
                <c:pt idx="2360">
                  <c:v>22.583333333333332</c:v>
                </c:pt>
                <c:pt idx="2361">
                  <c:v>9.1166666666666671</c:v>
                </c:pt>
                <c:pt idx="2362">
                  <c:v>15.733333333333333</c:v>
                </c:pt>
                <c:pt idx="2363">
                  <c:v>13.533333333333333</c:v>
                </c:pt>
                <c:pt idx="2364">
                  <c:v>22.183333333333334</c:v>
                </c:pt>
                <c:pt idx="2365">
                  <c:v>14.416666666666666</c:v>
                </c:pt>
                <c:pt idx="2366">
                  <c:v>26.2</c:v>
                </c:pt>
                <c:pt idx="2367">
                  <c:v>10.883333333333333</c:v>
                </c:pt>
                <c:pt idx="2368">
                  <c:v>19.583333333333332</c:v>
                </c:pt>
                <c:pt idx="2369">
                  <c:v>9.8333333333333339</c:v>
                </c:pt>
                <c:pt idx="2370">
                  <c:v>25.166666666666668</c:v>
                </c:pt>
                <c:pt idx="2371">
                  <c:v>29.733333333333334</c:v>
                </c:pt>
                <c:pt idx="2372">
                  <c:v>18.366666666666667</c:v>
                </c:pt>
                <c:pt idx="2373">
                  <c:v>14.433333333333334</c:v>
                </c:pt>
                <c:pt idx="2374">
                  <c:v>26.283333333333335</c:v>
                </c:pt>
                <c:pt idx="2375">
                  <c:v>14.916666666666666</c:v>
                </c:pt>
                <c:pt idx="2376">
                  <c:v>11.416666666666666</c:v>
                </c:pt>
                <c:pt idx="2377">
                  <c:v>17.016666666666666</c:v>
                </c:pt>
                <c:pt idx="2378">
                  <c:v>21.383333333333333</c:v>
                </c:pt>
                <c:pt idx="2379">
                  <c:v>29.65</c:v>
                </c:pt>
                <c:pt idx="2380">
                  <c:v>11.55</c:v>
                </c:pt>
                <c:pt idx="2381">
                  <c:v>35.583333333333336</c:v>
                </c:pt>
                <c:pt idx="2382">
                  <c:v>13.916666666666666</c:v>
                </c:pt>
                <c:pt idx="2383">
                  <c:v>17.316666666666666</c:v>
                </c:pt>
                <c:pt idx="2384">
                  <c:v>13.783333333333333</c:v>
                </c:pt>
                <c:pt idx="2385">
                  <c:v>22.483333333333334</c:v>
                </c:pt>
                <c:pt idx="2386">
                  <c:v>17.366666666666667</c:v>
                </c:pt>
                <c:pt idx="2387">
                  <c:v>24.983333333333334</c:v>
                </c:pt>
                <c:pt idx="2388">
                  <c:v>39.466666666666669</c:v>
                </c:pt>
                <c:pt idx="2389">
                  <c:v>38.5</c:v>
                </c:pt>
                <c:pt idx="2390">
                  <c:v>48.166666666666664</c:v>
                </c:pt>
                <c:pt idx="2391">
                  <c:v>21.283333333333335</c:v>
                </c:pt>
                <c:pt idx="2392">
                  <c:v>27.133333333333333</c:v>
                </c:pt>
                <c:pt idx="2393">
                  <c:v>32.466666666666669</c:v>
                </c:pt>
                <c:pt idx="2394">
                  <c:v>19.25</c:v>
                </c:pt>
                <c:pt idx="2395">
                  <c:v>32.866666666666667</c:v>
                </c:pt>
                <c:pt idx="2396">
                  <c:v>14.3</c:v>
                </c:pt>
                <c:pt idx="2397">
                  <c:v>16.600000000000001</c:v>
                </c:pt>
                <c:pt idx="2398">
                  <c:v>18.666666666666668</c:v>
                </c:pt>
                <c:pt idx="2399">
                  <c:v>11.966666666666667</c:v>
                </c:pt>
                <c:pt idx="2400">
                  <c:v>22.166666666666668</c:v>
                </c:pt>
                <c:pt idx="2401">
                  <c:v>20.7</c:v>
                </c:pt>
                <c:pt idx="2402">
                  <c:v>33.233333333333334</c:v>
                </c:pt>
                <c:pt idx="2403">
                  <c:v>15.916666666666666</c:v>
                </c:pt>
                <c:pt idx="2404">
                  <c:v>15.266666666666667</c:v>
                </c:pt>
                <c:pt idx="2405">
                  <c:v>14.55</c:v>
                </c:pt>
                <c:pt idx="2406">
                  <c:v>18.083333333333332</c:v>
                </c:pt>
                <c:pt idx="2407">
                  <c:v>20.95</c:v>
                </c:pt>
                <c:pt idx="2408">
                  <c:v>34.799999999999997</c:v>
                </c:pt>
                <c:pt idx="2409">
                  <c:v>16.8</c:v>
                </c:pt>
                <c:pt idx="2410">
                  <c:v>21.75</c:v>
                </c:pt>
                <c:pt idx="2411">
                  <c:v>12.216666666666667</c:v>
                </c:pt>
                <c:pt idx="2412">
                  <c:v>26.933333333333334</c:v>
                </c:pt>
                <c:pt idx="2413">
                  <c:v>26.016666666666666</c:v>
                </c:pt>
                <c:pt idx="2414">
                  <c:v>22.183333333333334</c:v>
                </c:pt>
                <c:pt idx="2415">
                  <c:v>42.9</c:v>
                </c:pt>
                <c:pt idx="2416">
                  <c:v>20.233333333333334</c:v>
                </c:pt>
                <c:pt idx="2417">
                  <c:v>16.966666666666665</c:v>
                </c:pt>
                <c:pt idx="2418">
                  <c:v>29.6</c:v>
                </c:pt>
                <c:pt idx="2419">
                  <c:v>20.316666666666666</c:v>
                </c:pt>
                <c:pt idx="2420">
                  <c:v>22.883333333333333</c:v>
                </c:pt>
                <c:pt idx="2421">
                  <c:v>33.966666666666669</c:v>
                </c:pt>
                <c:pt idx="2422">
                  <c:v>15.216666666666667</c:v>
                </c:pt>
                <c:pt idx="2423">
                  <c:v>22.166666666666668</c:v>
                </c:pt>
                <c:pt idx="2424">
                  <c:v>14.65</c:v>
                </c:pt>
                <c:pt idx="2425">
                  <c:v>28.016666666666666</c:v>
                </c:pt>
                <c:pt idx="2426">
                  <c:v>20.283333333333335</c:v>
                </c:pt>
                <c:pt idx="2427">
                  <c:v>25.95</c:v>
                </c:pt>
                <c:pt idx="2428">
                  <c:v>28.15</c:v>
                </c:pt>
                <c:pt idx="2429">
                  <c:v>17.566666666666666</c:v>
                </c:pt>
                <c:pt idx="2430">
                  <c:v>9.1999999999999993</c:v>
                </c:pt>
                <c:pt idx="2431">
                  <c:v>18.666666666666668</c:v>
                </c:pt>
                <c:pt idx="2432">
                  <c:v>14.983333333333333</c:v>
                </c:pt>
                <c:pt idx="2433">
                  <c:v>24.216666666666665</c:v>
                </c:pt>
                <c:pt idx="2434">
                  <c:v>38.866666666666667</c:v>
                </c:pt>
                <c:pt idx="2435">
                  <c:v>49.466666666666669</c:v>
                </c:pt>
                <c:pt idx="2436">
                  <c:v>9.1999999999999993</c:v>
                </c:pt>
                <c:pt idx="2437">
                  <c:v>21.95</c:v>
                </c:pt>
                <c:pt idx="2438">
                  <c:v>24.566666666666666</c:v>
                </c:pt>
                <c:pt idx="2439">
                  <c:v>24.35</c:v>
                </c:pt>
                <c:pt idx="2440">
                  <c:v>29.466666666666665</c:v>
                </c:pt>
                <c:pt idx="2441">
                  <c:v>24.1</c:v>
                </c:pt>
                <c:pt idx="2442">
                  <c:v>23.233333333333334</c:v>
                </c:pt>
                <c:pt idx="2443">
                  <c:v>19.233333333333334</c:v>
                </c:pt>
                <c:pt idx="2444">
                  <c:v>18.483333333333334</c:v>
                </c:pt>
                <c:pt idx="2445">
                  <c:v>31.2</c:v>
                </c:pt>
                <c:pt idx="2446">
                  <c:v>14.2</c:v>
                </c:pt>
                <c:pt idx="2447">
                  <c:v>21.133333333333333</c:v>
                </c:pt>
                <c:pt idx="2448">
                  <c:v>27.95</c:v>
                </c:pt>
                <c:pt idx="2449">
                  <c:v>20.416666666666668</c:v>
                </c:pt>
                <c:pt idx="2450">
                  <c:v>10.4</c:v>
                </c:pt>
                <c:pt idx="2451">
                  <c:v>30.716666666666665</c:v>
                </c:pt>
                <c:pt idx="2452">
                  <c:v>12.366666666666667</c:v>
                </c:pt>
                <c:pt idx="2453">
                  <c:v>26.066666666666666</c:v>
                </c:pt>
                <c:pt idx="2454">
                  <c:v>16.433333333333334</c:v>
                </c:pt>
                <c:pt idx="2455">
                  <c:v>15.133333333333333</c:v>
                </c:pt>
                <c:pt idx="2456">
                  <c:v>30.933333333333334</c:v>
                </c:pt>
                <c:pt idx="2457">
                  <c:v>18.95</c:v>
                </c:pt>
                <c:pt idx="2458">
                  <c:v>34.5</c:v>
                </c:pt>
                <c:pt idx="2459">
                  <c:v>36.666666666666664</c:v>
                </c:pt>
                <c:pt idx="2460">
                  <c:v>22.683333333333334</c:v>
                </c:pt>
                <c:pt idx="2461">
                  <c:v>7.7166666666666668</c:v>
                </c:pt>
                <c:pt idx="2462">
                  <c:v>16.116666666666667</c:v>
                </c:pt>
                <c:pt idx="2463">
                  <c:v>44.583333333333336</c:v>
                </c:pt>
                <c:pt idx="2464">
                  <c:v>10.933333333333334</c:v>
                </c:pt>
                <c:pt idx="2465">
                  <c:v>36.93333333333333</c:v>
                </c:pt>
                <c:pt idx="2466">
                  <c:v>23.416666666666668</c:v>
                </c:pt>
                <c:pt idx="2467">
                  <c:v>20</c:v>
                </c:pt>
                <c:pt idx="2468">
                  <c:v>25.216666666666665</c:v>
                </c:pt>
                <c:pt idx="2469">
                  <c:v>18.25</c:v>
                </c:pt>
                <c:pt idx="2470">
                  <c:v>28.5</c:v>
                </c:pt>
                <c:pt idx="2471">
                  <c:v>11.45</c:v>
                </c:pt>
                <c:pt idx="2472">
                  <c:v>24.766666666666666</c:v>
                </c:pt>
                <c:pt idx="2473">
                  <c:v>34.666666666666664</c:v>
                </c:pt>
                <c:pt idx="2474">
                  <c:v>7.25</c:v>
                </c:pt>
                <c:pt idx="2475">
                  <c:v>35.56666666666667</c:v>
                </c:pt>
                <c:pt idx="2476">
                  <c:v>23.5</c:v>
                </c:pt>
                <c:pt idx="2477">
                  <c:v>30.8</c:v>
                </c:pt>
                <c:pt idx="2478">
                  <c:v>12.25</c:v>
                </c:pt>
                <c:pt idx="2479">
                  <c:v>11.416666666666666</c:v>
                </c:pt>
                <c:pt idx="2480">
                  <c:v>23.733333333333334</c:v>
                </c:pt>
                <c:pt idx="2481">
                  <c:v>30.466666666666665</c:v>
                </c:pt>
                <c:pt idx="2482">
                  <c:v>26.816666666666666</c:v>
                </c:pt>
                <c:pt idx="2483">
                  <c:v>26.55</c:v>
                </c:pt>
                <c:pt idx="2484">
                  <c:v>16.283333333333335</c:v>
                </c:pt>
                <c:pt idx="2485">
                  <c:v>13.233333333333333</c:v>
                </c:pt>
                <c:pt idx="2486">
                  <c:v>15.683333333333334</c:v>
                </c:pt>
                <c:pt idx="2487">
                  <c:v>10.25</c:v>
                </c:pt>
                <c:pt idx="2488">
                  <c:v>25.783333333333335</c:v>
                </c:pt>
                <c:pt idx="2489">
                  <c:v>19.283333333333335</c:v>
                </c:pt>
                <c:pt idx="2490">
                  <c:v>18</c:v>
                </c:pt>
                <c:pt idx="2491">
                  <c:v>24.516666666666666</c:v>
                </c:pt>
                <c:pt idx="2492">
                  <c:v>27.933333333333334</c:v>
                </c:pt>
                <c:pt idx="2493">
                  <c:v>34.25</c:v>
                </c:pt>
                <c:pt idx="2494">
                  <c:v>17.183333333333334</c:v>
                </c:pt>
                <c:pt idx="2495">
                  <c:v>31.5</c:v>
                </c:pt>
                <c:pt idx="2496">
                  <c:v>34.65</c:v>
                </c:pt>
                <c:pt idx="2497">
                  <c:v>33.766666666666666</c:v>
                </c:pt>
                <c:pt idx="2498">
                  <c:v>19.483333333333334</c:v>
                </c:pt>
                <c:pt idx="2499">
                  <c:v>15.633333333333333</c:v>
                </c:pt>
                <c:pt idx="2500">
                  <c:v>45.416666666666664</c:v>
                </c:pt>
                <c:pt idx="2501">
                  <c:v>14.55</c:v>
                </c:pt>
                <c:pt idx="2502">
                  <c:v>14.616666666666667</c:v>
                </c:pt>
                <c:pt idx="2503">
                  <c:v>20.3</c:v>
                </c:pt>
                <c:pt idx="2504">
                  <c:v>11.083333333333334</c:v>
                </c:pt>
                <c:pt idx="2505">
                  <c:v>22.516666666666666</c:v>
                </c:pt>
                <c:pt idx="2506">
                  <c:v>17.716666666666665</c:v>
                </c:pt>
                <c:pt idx="2507">
                  <c:v>12.183333333333334</c:v>
                </c:pt>
                <c:pt idx="2508">
                  <c:v>13.083333333333334</c:v>
                </c:pt>
                <c:pt idx="2509">
                  <c:v>13.25</c:v>
                </c:pt>
                <c:pt idx="2510">
                  <c:v>22.7</c:v>
                </c:pt>
                <c:pt idx="2511">
                  <c:v>27.433333333333334</c:v>
                </c:pt>
                <c:pt idx="2512">
                  <c:v>12.45</c:v>
                </c:pt>
                <c:pt idx="2513">
                  <c:v>38.950000000000003</c:v>
                </c:pt>
                <c:pt idx="2514">
                  <c:v>28.516666666666666</c:v>
                </c:pt>
                <c:pt idx="2515">
                  <c:v>19.283333333333335</c:v>
                </c:pt>
                <c:pt idx="2516">
                  <c:v>21.383333333333333</c:v>
                </c:pt>
                <c:pt idx="2517">
                  <c:v>14.816666666666666</c:v>
                </c:pt>
                <c:pt idx="2518">
                  <c:v>22.35</c:v>
                </c:pt>
                <c:pt idx="2519">
                  <c:v>8.4833333333333325</c:v>
                </c:pt>
                <c:pt idx="2520">
                  <c:v>34.049999999999997</c:v>
                </c:pt>
                <c:pt idx="2521">
                  <c:v>24.583333333333332</c:v>
                </c:pt>
                <c:pt idx="2522">
                  <c:v>19.783333333333335</c:v>
                </c:pt>
                <c:pt idx="2523">
                  <c:v>33.516666666666666</c:v>
                </c:pt>
                <c:pt idx="2524">
                  <c:v>13.4</c:v>
                </c:pt>
                <c:pt idx="2525">
                  <c:v>13.166666666666666</c:v>
                </c:pt>
                <c:pt idx="2526">
                  <c:v>48.533333333333331</c:v>
                </c:pt>
                <c:pt idx="2527">
                  <c:v>10</c:v>
                </c:pt>
                <c:pt idx="2528">
                  <c:v>16.983333333333334</c:v>
                </c:pt>
                <c:pt idx="2529">
                  <c:v>20.933333333333334</c:v>
                </c:pt>
                <c:pt idx="2530">
                  <c:v>11.766666666666667</c:v>
                </c:pt>
                <c:pt idx="2531">
                  <c:v>21.983333333333334</c:v>
                </c:pt>
                <c:pt idx="2532">
                  <c:v>19.316666666666666</c:v>
                </c:pt>
                <c:pt idx="2533">
                  <c:v>10.883333333333333</c:v>
                </c:pt>
                <c:pt idx="2534">
                  <c:v>15.216666666666667</c:v>
                </c:pt>
                <c:pt idx="2535">
                  <c:v>34.450000000000003</c:v>
                </c:pt>
                <c:pt idx="2536">
                  <c:v>29.616666666666667</c:v>
                </c:pt>
                <c:pt idx="2537">
                  <c:v>19.366666666666667</c:v>
                </c:pt>
                <c:pt idx="2538">
                  <c:v>7.166666666666667</c:v>
                </c:pt>
                <c:pt idx="2539">
                  <c:v>9.5666666666666664</c:v>
                </c:pt>
                <c:pt idx="2540">
                  <c:v>13.483333333333333</c:v>
                </c:pt>
                <c:pt idx="2541">
                  <c:v>22.116666666666667</c:v>
                </c:pt>
                <c:pt idx="2542">
                  <c:v>14.75</c:v>
                </c:pt>
                <c:pt idx="2543">
                  <c:v>24.566666666666666</c:v>
                </c:pt>
                <c:pt idx="2544">
                  <c:v>18.850000000000001</c:v>
                </c:pt>
                <c:pt idx="2545">
                  <c:v>14.65</c:v>
                </c:pt>
                <c:pt idx="2546">
                  <c:v>35.700000000000003</c:v>
                </c:pt>
                <c:pt idx="2547">
                  <c:v>11.95</c:v>
                </c:pt>
                <c:pt idx="2548">
                  <c:v>8.4333333333333336</c:v>
                </c:pt>
                <c:pt idx="2549">
                  <c:v>17.783333333333335</c:v>
                </c:pt>
                <c:pt idx="2550">
                  <c:v>14.55</c:v>
                </c:pt>
                <c:pt idx="2551">
                  <c:v>36.299999999999997</c:v>
                </c:pt>
                <c:pt idx="2552">
                  <c:v>13.15</c:v>
                </c:pt>
                <c:pt idx="2553">
                  <c:v>19.283333333333335</c:v>
                </c:pt>
                <c:pt idx="2554">
                  <c:v>11.233333333333333</c:v>
                </c:pt>
                <c:pt idx="2555">
                  <c:v>16.433333333333334</c:v>
                </c:pt>
                <c:pt idx="2556">
                  <c:v>35.583333333333336</c:v>
                </c:pt>
                <c:pt idx="2557">
                  <c:v>19.3</c:v>
                </c:pt>
                <c:pt idx="2558">
                  <c:v>20.566666666666666</c:v>
                </c:pt>
                <c:pt idx="2559">
                  <c:v>16.166666666666668</c:v>
                </c:pt>
                <c:pt idx="2560">
                  <c:v>24.3</c:v>
                </c:pt>
                <c:pt idx="2561">
                  <c:v>26.9</c:v>
                </c:pt>
                <c:pt idx="2562">
                  <c:v>14.333333333333334</c:v>
                </c:pt>
                <c:pt idx="2563">
                  <c:v>24.4</c:v>
                </c:pt>
                <c:pt idx="2564">
                  <c:v>30.533333333333335</c:v>
                </c:pt>
                <c:pt idx="2565">
                  <c:v>34.216666666666669</c:v>
                </c:pt>
                <c:pt idx="2566">
                  <c:v>24.216666666666665</c:v>
                </c:pt>
                <c:pt idx="2567">
                  <c:v>22.216666666666665</c:v>
                </c:pt>
                <c:pt idx="2568">
                  <c:v>14.316666666666666</c:v>
                </c:pt>
                <c:pt idx="2569">
                  <c:v>45.55</c:v>
                </c:pt>
                <c:pt idx="2570">
                  <c:v>24.366666666666667</c:v>
                </c:pt>
                <c:pt idx="2571">
                  <c:v>27.433333333333334</c:v>
                </c:pt>
                <c:pt idx="2572">
                  <c:v>25.566666666666666</c:v>
                </c:pt>
                <c:pt idx="2573">
                  <c:v>10.666666666666666</c:v>
                </c:pt>
                <c:pt idx="2574">
                  <c:v>71.833333333333329</c:v>
                </c:pt>
                <c:pt idx="2575">
                  <c:v>17.666666666666668</c:v>
                </c:pt>
                <c:pt idx="2576">
                  <c:v>25.283333333333335</c:v>
                </c:pt>
                <c:pt idx="2577">
                  <c:v>26.75</c:v>
                </c:pt>
                <c:pt idx="2578">
                  <c:v>40</c:v>
                </c:pt>
                <c:pt idx="2579">
                  <c:v>24.716666666666665</c:v>
                </c:pt>
                <c:pt idx="2580">
                  <c:v>57.93333333333333</c:v>
                </c:pt>
                <c:pt idx="2581">
                  <c:v>26.683333333333334</c:v>
                </c:pt>
                <c:pt idx="2582">
                  <c:v>19.133333333333333</c:v>
                </c:pt>
                <c:pt idx="2583">
                  <c:v>15.1</c:v>
                </c:pt>
                <c:pt idx="2584">
                  <c:v>44.68333333333333</c:v>
                </c:pt>
                <c:pt idx="2585">
                  <c:v>11.55</c:v>
                </c:pt>
                <c:pt idx="2586">
                  <c:v>18.399999999999999</c:v>
                </c:pt>
                <c:pt idx="2587">
                  <c:v>10.35</c:v>
                </c:pt>
                <c:pt idx="2588">
                  <c:v>18.45</c:v>
                </c:pt>
                <c:pt idx="2589">
                  <c:v>10.633333333333333</c:v>
                </c:pt>
                <c:pt idx="2590">
                  <c:v>26.233333333333334</c:v>
                </c:pt>
                <c:pt idx="2591">
                  <c:v>14.7</c:v>
                </c:pt>
                <c:pt idx="2592">
                  <c:v>16</c:v>
                </c:pt>
                <c:pt idx="2593">
                  <c:v>15.833333333333334</c:v>
                </c:pt>
                <c:pt idx="2594">
                  <c:v>33.81666666666667</c:v>
                </c:pt>
                <c:pt idx="2595">
                  <c:v>17.433333333333334</c:v>
                </c:pt>
                <c:pt idx="2596">
                  <c:v>31.933333333333334</c:v>
                </c:pt>
                <c:pt idx="2597">
                  <c:v>16.866666666666667</c:v>
                </c:pt>
                <c:pt idx="2598">
                  <c:v>27.7</c:v>
                </c:pt>
                <c:pt idx="2599">
                  <c:v>30.833333333333332</c:v>
                </c:pt>
                <c:pt idx="2600">
                  <c:v>10.033333333333333</c:v>
                </c:pt>
                <c:pt idx="2601">
                  <c:v>35.666666666666664</c:v>
                </c:pt>
                <c:pt idx="2602">
                  <c:v>22.616666666666667</c:v>
                </c:pt>
                <c:pt idx="2603">
                  <c:v>13.133333333333333</c:v>
                </c:pt>
                <c:pt idx="2604">
                  <c:v>34.700000000000003</c:v>
                </c:pt>
                <c:pt idx="2605">
                  <c:v>21.633333333333333</c:v>
                </c:pt>
                <c:pt idx="2606">
                  <c:v>16.350000000000001</c:v>
                </c:pt>
                <c:pt idx="2607">
                  <c:v>33.56666666666667</c:v>
                </c:pt>
                <c:pt idx="2608">
                  <c:v>21.316666666666666</c:v>
                </c:pt>
                <c:pt idx="2609">
                  <c:v>37.450000000000003</c:v>
                </c:pt>
                <c:pt idx="2610">
                  <c:v>44.883333333333333</c:v>
                </c:pt>
                <c:pt idx="2611">
                  <c:v>23.416666666666668</c:v>
                </c:pt>
                <c:pt idx="2612">
                  <c:v>22.933333333333334</c:v>
                </c:pt>
                <c:pt idx="2613">
                  <c:v>10.933333333333334</c:v>
                </c:pt>
                <c:pt idx="2614">
                  <c:v>15.133333333333333</c:v>
                </c:pt>
                <c:pt idx="2615">
                  <c:v>60.4</c:v>
                </c:pt>
                <c:pt idx="2616">
                  <c:v>61.85</c:v>
                </c:pt>
                <c:pt idx="2617">
                  <c:v>16.333333333333332</c:v>
                </c:pt>
                <c:pt idx="2618">
                  <c:v>9.9666666666666668</c:v>
                </c:pt>
                <c:pt idx="2619">
                  <c:v>26.35</c:v>
                </c:pt>
                <c:pt idx="2620">
                  <c:v>40.299999999999997</c:v>
                </c:pt>
                <c:pt idx="2621">
                  <c:v>26.35</c:v>
                </c:pt>
                <c:pt idx="2622">
                  <c:v>12.316666666666666</c:v>
                </c:pt>
                <c:pt idx="2623">
                  <c:v>17.866666666666667</c:v>
                </c:pt>
                <c:pt idx="2624">
                  <c:v>12.6</c:v>
                </c:pt>
                <c:pt idx="2625">
                  <c:v>21.633333333333333</c:v>
                </c:pt>
                <c:pt idx="2626">
                  <c:v>20.483333333333334</c:v>
                </c:pt>
                <c:pt idx="2627">
                  <c:v>13.583333333333334</c:v>
                </c:pt>
                <c:pt idx="2628">
                  <c:v>27.5</c:v>
                </c:pt>
                <c:pt idx="2629">
                  <c:v>17.466666666666665</c:v>
                </c:pt>
                <c:pt idx="2630">
                  <c:v>24.466666666666665</c:v>
                </c:pt>
                <c:pt idx="2631">
                  <c:v>32.6</c:v>
                </c:pt>
                <c:pt idx="2632">
                  <c:v>20.85</c:v>
                </c:pt>
                <c:pt idx="2633">
                  <c:v>31.933333333333334</c:v>
                </c:pt>
                <c:pt idx="2634">
                  <c:v>34.950000000000003</c:v>
                </c:pt>
                <c:pt idx="2635">
                  <c:v>37.716666666666669</c:v>
                </c:pt>
                <c:pt idx="2636">
                  <c:v>28.816666666666666</c:v>
                </c:pt>
                <c:pt idx="2637">
                  <c:v>23.45</c:v>
                </c:pt>
                <c:pt idx="2638">
                  <c:v>24.183333333333334</c:v>
                </c:pt>
                <c:pt idx="2639">
                  <c:v>35.15</c:v>
                </c:pt>
                <c:pt idx="2640">
                  <c:v>20</c:v>
                </c:pt>
                <c:pt idx="2641">
                  <c:v>22.416666666666668</c:v>
                </c:pt>
                <c:pt idx="2642">
                  <c:v>38.533333333333331</c:v>
                </c:pt>
                <c:pt idx="2643">
                  <c:v>17.283333333333335</c:v>
                </c:pt>
                <c:pt idx="2644">
                  <c:v>60.43333333333333</c:v>
                </c:pt>
                <c:pt idx="2645">
                  <c:v>16.983333333333334</c:v>
                </c:pt>
                <c:pt idx="2646">
                  <c:v>29.15</c:v>
                </c:pt>
                <c:pt idx="2647">
                  <c:v>23.866666666666667</c:v>
                </c:pt>
                <c:pt idx="2648">
                  <c:v>42.483333333333334</c:v>
                </c:pt>
                <c:pt idx="2649">
                  <c:v>16.733333333333334</c:v>
                </c:pt>
                <c:pt idx="2650">
                  <c:v>9.1833333333333336</c:v>
                </c:pt>
                <c:pt idx="2651">
                  <c:v>13.05</c:v>
                </c:pt>
                <c:pt idx="2652">
                  <c:v>22.1</c:v>
                </c:pt>
                <c:pt idx="2653">
                  <c:v>23.633333333333333</c:v>
                </c:pt>
                <c:pt idx="2654">
                  <c:v>25.233333333333334</c:v>
                </c:pt>
                <c:pt idx="2655">
                  <c:v>19.883333333333333</c:v>
                </c:pt>
                <c:pt idx="2656">
                  <c:v>27.783333333333335</c:v>
                </c:pt>
                <c:pt idx="2657">
                  <c:v>22.783333333333335</c:v>
                </c:pt>
                <c:pt idx="2658">
                  <c:v>25.516666666666666</c:v>
                </c:pt>
                <c:pt idx="2659">
                  <c:v>15.316666666666666</c:v>
                </c:pt>
                <c:pt idx="2660">
                  <c:v>16.816666666666666</c:v>
                </c:pt>
                <c:pt idx="2661">
                  <c:v>27.016666666666666</c:v>
                </c:pt>
                <c:pt idx="2662">
                  <c:v>16.966666666666665</c:v>
                </c:pt>
                <c:pt idx="2663">
                  <c:v>21</c:v>
                </c:pt>
                <c:pt idx="2664">
                  <c:v>32.68333333333333</c:v>
                </c:pt>
                <c:pt idx="2665">
                  <c:v>22.85</c:v>
                </c:pt>
                <c:pt idx="2666">
                  <c:v>34.4</c:v>
                </c:pt>
                <c:pt idx="2667">
                  <c:v>16.3</c:v>
                </c:pt>
                <c:pt idx="2668">
                  <c:v>38.266666666666666</c:v>
                </c:pt>
                <c:pt idx="2669">
                  <c:v>17.116666666666667</c:v>
                </c:pt>
                <c:pt idx="2670">
                  <c:v>11.283333333333333</c:v>
                </c:pt>
                <c:pt idx="2671">
                  <c:v>14.383333333333333</c:v>
                </c:pt>
                <c:pt idx="2672">
                  <c:v>11.75</c:v>
                </c:pt>
                <c:pt idx="2673">
                  <c:v>12.6</c:v>
                </c:pt>
                <c:pt idx="2674">
                  <c:v>26.933333333333334</c:v>
                </c:pt>
                <c:pt idx="2675">
                  <c:v>20.183333333333334</c:v>
                </c:pt>
                <c:pt idx="2676">
                  <c:v>19.583333333333332</c:v>
                </c:pt>
                <c:pt idx="2677">
                  <c:v>48.55</c:v>
                </c:pt>
                <c:pt idx="2678">
                  <c:v>7.6333333333333337</c:v>
                </c:pt>
                <c:pt idx="2679">
                  <c:v>19.433333333333334</c:v>
                </c:pt>
                <c:pt idx="2680">
                  <c:v>10.25</c:v>
                </c:pt>
                <c:pt idx="2681">
                  <c:v>29.45</c:v>
                </c:pt>
                <c:pt idx="2682">
                  <c:v>34.700000000000003</c:v>
                </c:pt>
                <c:pt idx="2683">
                  <c:v>15.133333333333333</c:v>
                </c:pt>
                <c:pt idx="2684">
                  <c:v>7.6333333333333337</c:v>
                </c:pt>
                <c:pt idx="2685">
                  <c:v>15.966666666666667</c:v>
                </c:pt>
                <c:pt idx="2686">
                  <c:v>15.95</c:v>
                </c:pt>
                <c:pt idx="2687">
                  <c:v>27.816666666666666</c:v>
                </c:pt>
                <c:pt idx="2688">
                  <c:v>31.2</c:v>
                </c:pt>
                <c:pt idx="2689">
                  <c:v>19.183333333333334</c:v>
                </c:pt>
                <c:pt idx="2690">
                  <c:v>19.183333333333334</c:v>
                </c:pt>
                <c:pt idx="2691">
                  <c:v>20.399999999999999</c:v>
                </c:pt>
                <c:pt idx="2692">
                  <c:v>19.016666666666666</c:v>
                </c:pt>
                <c:pt idx="2693">
                  <c:v>20.483333333333334</c:v>
                </c:pt>
                <c:pt idx="2694">
                  <c:v>18.933333333333334</c:v>
                </c:pt>
                <c:pt idx="2695">
                  <c:v>44.766666666666666</c:v>
                </c:pt>
                <c:pt idx="2696">
                  <c:v>7.166666666666667</c:v>
                </c:pt>
                <c:pt idx="2697">
                  <c:v>13.95</c:v>
                </c:pt>
                <c:pt idx="2698">
                  <c:v>15.05</c:v>
                </c:pt>
                <c:pt idx="2699">
                  <c:v>11.3</c:v>
                </c:pt>
                <c:pt idx="2700">
                  <c:v>17.350000000000001</c:v>
                </c:pt>
                <c:pt idx="2701">
                  <c:v>35.783333333333331</c:v>
                </c:pt>
                <c:pt idx="2702">
                  <c:v>24.116666666666667</c:v>
                </c:pt>
                <c:pt idx="2703">
                  <c:v>17.233333333333334</c:v>
                </c:pt>
                <c:pt idx="2704">
                  <c:v>24.95</c:v>
                </c:pt>
                <c:pt idx="2705">
                  <c:v>34.18333333333333</c:v>
                </c:pt>
                <c:pt idx="2706">
                  <c:v>17.466666666666665</c:v>
                </c:pt>
                <c:pt idx="2707">
                  <c:v>22.183333333333334</c:v>
                </c:pt>
                <c:pt idx="2708">
                  <c:v>9.5166666666666675</c:v>
                </c:pt>
                <c:pt idx="2709">
                  <c:v>18.899999999999999</c:v>
                </c:pt>
                <c:pt idx="2710">
                  <c:v>15.683333333333334</c:v>
                </c:pt>
                <c:pt idx="2711">
                  <c:v>14.433333333333334</c:v>
                </c:pt>
                <c:pt idx="2712">
                  <c:v>15.333333333333334</c:v>
                </c:pt>
                <c:pt idx="2713">
                  <c:v>10.7</c:v>
                </c:pt>
                <c:pt idx="2714">
                  <c:v>14.566666666666666</c:v>
                </c:pt>
                <c:pt idx="2715">
                  <c:v>17.233333333333334</c:v>
                </c:pt>
                <c:pt idx="2716">
                  <c:v>13.95</c:v>
                </c:pt>
                <c:pt idx="2717">
                  <c:v>9.9166666666666661</c:v>
                </c:pt>
                <c:pt idx="2718">
                  <c:v>21.7</c:v>
                </c:pt>
                <c:pt idx="2719">
                  <c:v>14.233333333333333</c:v>
                </c:pt>
                <c:pt idx="2720">
                  <c:v>8.9666666666666668</c:v>
                </c:pt>
                <c:pt idx="2721">
                  <c:v>20.566666666666666</c:v>
                </c:pt>
                <c:pt idx="2722">
                  <c:v>21.4</c:v>
                </c:pt>
                <c:pt idx="2723">
                  <c:v>11.483333333333333</c:v>
                </c:pt>
                <c:pt idx="2724">
                  <c:v>15.8</c:v>
                </c:pt>
                <c:pt idx="2725">
                  <c:v>12.766666666666667</c:v>
                </c:pt>
                <c:pt idx="2726">
                  <c:v>17.850000000000001</c:v>
                </c:pt>
                <c:pt idx="2727">
                  <c:v>16.316666666666666</c:v>
                </c:pt>
                <c:pt idx="2728">
                  <c:v>27.7</c:v>
                </c:pt>
                <c:pt idx="2729">
                  <c:v>31.166666666666668</c:v>
                </c:pt>
                <c:pt idx="2730">
                  <c:v>27.166666666666668</c:v>
                </c:pt>
                <c:pt idx="2731">
                  <c:v>19.233333333333334</c:v>
                </c:pt>
                <c:pt idx="2732">
                  <c:v>23.116666666666667</c:v>
                </c:pt>
                <c:pt idx="2733">
                  <c:v>20.25</c:v>
                </c:pt>
                <c:pt idx="2734">
                  <c:v>20.633333333333333</c:v>
                </c:pt>
                <c:pt idx="2735">
                  <c:v>13.166666666666666</c:v>
                </c:pt>
                <c:pt idx="2736">
                  <c:v>29.5</c:v>
                </c:pt>
                <c:pt idx="2737">
                  <c:v>66.36666666666666</c:v>
                </c:pt>
                <c:pt idx="2738">
                  <c:v>24.733333333333334</c:v>
                </c:pt>
                <c:pt idx="2739">
                  <c:v>8.4333333333333336</c:v>
                </c:pt>
                <c:pt idx="2740">
                  <c:v>14.766666666666667</c:v>
                </c:pt>
                <c:pt idx="2741">
                  <c:v>8.7666666666666675</c:v>
                </c:pt>
                <c:pt idx="2742">
                  <c:v>16.95</c:v>
                </c:pt>
                <c:pt idx="2743">
                  <c:v>13.966666666666667</c:v>
                </c:pt>
                <c:pt idx="2744">
                  <c:v>21.616666666666667</c:v>
                </c:pt>
                <c:pt idx="2745">
                  <c:v>24.166666666666668</c:v>
                </c:pt>
                <c:pt idx="2746">
                  <c:v>13.083333333333334</c:v>
                </c:pt>
                <c:pt idx="2747">
                  <c:v>18.433333333333334</c:v>
                </c:pt>
                <c:pt idx="2748">
                  <c:v>13.183333333333334</c:v>
                </c:pt>
                <c:pt idx="2749">
                  <c:v>16.7</c:v>
                </c:pt>
                <c:pt idx="2750">
                  <c:v>18.916666666666668</c:v>
                </c:pt>
                <c:pt idx="2751">
                  <c:v>24</c:v>
                </c:pt>
                <c:pt idx="2752">
                  <c:v>16.366666666666667</c:v>
                </c:pt>
                <c:pt idx="2753">
                  <c:v>20.833333333333332</c:v>
                </c:pt>
                <c:pt idx="2754">
                  <c:v>15.566666666666666</c:v>
                </c:pt>
                <c:pt idx="2755">
                  <c:v>32.93333333333333</c:v>
                </c:pt>
                <c:pt idx="2756">
                  <c:v>20.766666666666666</c:v>
                </c:pt>
                <c:pt idx="2757">
                  <c:v>32.916666666666664</c:v>
                </c:pt>
                <c:pt idx="2758">
                  <c:v>23.716666666666665</c:v>
                </c:pt>
                <c:pt idx="2759">
                  <c:v>19.350000000000001</c:v>
                </c:pt>
                <c:pt idx="2760">
                  <c:v>11.116666666666667</c:v>
                </c:pt>
                <c:pt idx="2761">
                  <c:v>21.316666666666666</c:v>
                </c:pt>
                <c:pt idx="2762">
                  <c:v>28.333333333333332</c:v>
                </c:pt>
                <c:pt idx="2763">
                  <c:v>18.45</c:v>
                </c:pt>
                <c:pt idx="2764">
                  <c:v>15.15</c:v>
                </c:pt>
                <c:pt idx="2765">
                  <c:v>25.766666666666666</c:v>
                </c:pt>
                <c:pt idx="2766">
                  <c:v>16.716666666666665</c:v>
                </c:pt>
                <c:pt idx="2767">
                  <c:v>24.833333333333332</c:v>
                </c:pt>
                <c:pt idx="2768">
                  <c:v>14.65</c:v>
                </c:pt>
                <c:pt idx="2769">
                  <c:v>19.966666666666665</c:v>
                </c:pt>
                <c:pt idx="2770">
                  <c:v>33.81666666666667</c:v>
                </c:pt>
                <c:pt idx="2771">
                  <c:v>27.316666666666666</c:v>
                </c:pt>
                <c:pt idx="2772">
                  <c:v>34.666666666666664</c:v>
                </c:pt>
                <c:pt idx="2773">
                  <c:v>25.516666666666666</c:v>
                </c:pt>
                <c:pt idx="2774">
                  <c:v>11.633333333333333</c:v>
                </c:pt>
                <c:pt idx="2775">
                  <c:v>14.65</c:v>
                </c:pt>
                <c:pt idx="2776">
                  <c:v>23.85</c:v>
                </c:pt>
                <c:pt idx="2777">
                  <c:v>14.183333333333334</c:v>
                </c:pt>
                <c:pt idx="2778">
                  <c:v>14.15</c:v>
                </c:pt>
                <c:pt idx="2779">
                  <c:v>22.05</c:v>
                </c:pt>
                <c:pt idx="2780">
                  <c:v>10.199999999999999</c:v>
                </c:pt>
                <c:pt idx="2781">
                  <c:v>14.916666666666666</c:v>
                </c:pt>
                <c:pt idx="2782">
                  <c:v>12.35</c:v>
                </c:pt>
                <c:pt idx="2783">
                  <c:v>27.366666666666667</c:v>
                </c:pt>
                <c:pt idx="2784">
                  <c:v>16.350000000000001</c:v>
                </c:pt>
                <c:pt idx="2785">
                  <c:v>34.166666666666664</c:v>
                </c:pt>
                <c:pt idx="2786">
                  <c:v>17.866666666666667</c:v>
                </c:pt>
                <c:pt idx="2787">
                  <c:v>8.0500000000000007</c:v>
                </c:pt>
                <c:pt idx="2788">
                  <c:v>22.2</c:v>
                </c:pt>
                <c:pt idx="2789">
                  <c:v>18.766666666666666</c:v>
                </c:pt>
                <c:pt idx="2790">
                  <c:v>18.316666666666666</c:v>
                </c:pt>
                <c:pt idx="2791">
                  <c:v>12.85</c:v>
                </c:pt>
                <c:pt idx="2792">
                  <c:v>22.3</c:v>
                </c:pt>
                <c:pt idx="2793">
                  <c:v>23.183333333333334</c:v>
                </c:pt>
                <c:pt idx="2794">
                  <c:v>37.15</c:v>
                </c:pt>
                <c:pt idx="2795">
                  <c:v>17.983333333333334</c:v>
                </c:pt>
                <c:pt idx="2796">
                  <c:v>23.533333333333335</c:v>
                </c:pt>
                <c:pt idx="2797">
                  <c:v>10.033333333333333</c:v>
                </c:pt>
                <c:pt idx="2798">
                  <c:v>18.8</c:v>
                </c:pt>
                <c:pt idx="2799">
                  <c:v>34.466666666666669</c:v>
                </c:pt>
                <c:pt idx="2800">
                  <c:v>32.56666666666667</c:v>
                </c:pt>
                <c:pt idx="2801">
                  <c:v>34.299999999999997</c:v>
                </c:pt>
                <c:pt idx="2802">
                  <c:v>14.333333333333334</c:v>
                </c:pt>
                <c:pt idx="2803">
                  <c:v>16.283333333333335</c:v>
                </c:pt>
                <c:pt idx="2804">
                  <c:v>25.766666666666666</c:v>
                </c:pt>
                <c:pt idx="2805">
                  <c:v>21.016666666666666</c:v>
                </c:pt>
                <c:pt idx="2806">
                  <c:v>35.266666666666666</c:v>
                </c:pt>
                <c:pt idx="2807">
                  <c:v>12.95</c:v>
                </c:pt>
                <c:pt idx="2808">
                  <c:v>19.316666666666666</c:v>
                </c:pt>
                <c:pt idx="2809">
                  <c:v>31.783333333333335</c:v>
                </c:pt>
                <c:pt idx="2810">
                  <c:v>11.316666666666666</c:v>
                </c:pt>
                <c:pt idx="2811">
                  <c:v>25.083333333333332</c:v>
                </c:pt>
                <c:pt idx="2812">
                  <c:v>29.383333333333333</c:v>
                </c:pt>
                <c:pt idx="2813">
                  <c:v>33.450000000000003</c:v>
                </c:pt>
                <c:pt idx="2814">
                  <c:v>20.350000000000001</c:v>
                </c:pt>
                <c:pt idx="2815">
                  <c:v>10.883333333333333</c:v>
                </c:pt>
                <c:pt idx="2816">
                  <c:v>49.033333333333331</c:v>
                </c:pt>
                <c:pt idx="2817">
                  <c:v>24.833333333333332</c:v>
                </c:pt>
                <c:pt idx="2818">
                  <c:v>17.116666666666667</c:v>
                </c:pt>
                <c:pt idx="2819">
                  <c:v>20.366666666666667</c:v>
                </c:pt>
                <c:pt idx="2820">
                  <c:v>23.533333333333335</c:v>
                </c:pt>
                <c:pt idx="2821">
                  <c:v>13.716666666666667</c:v>
                </c:pt>
                <c:pt idx="2822">
                  <c:v>12.25</c:v>
                </c:pt>
                <c:pt idx="2823">
                  <c:v>48.9</c:v>
                </c:pt>
                <c:pt idx="2824">
                  <c:v>21.383333333333333</c:v>
                </c:pt>
                <c:pt idx="2825">
                  <c:v>9.9166666666666661</c:v>
                </c:pt>
                <c:pt idx="2826">
                  <c:v>8.9</c:v>
                </c:pt>
                <c:pt idx="2827">
                  <c:v>24.083333333333332</c:v>
                </c:pt>
                <c:pt idx="2828">
                  <c:v>23.783333333333335</c:v>
                </c:pt>
                <c:pt idx="2829">
                  <c:v>44.016666666666666</c:v>
                </c:pt>
                <c:pt idx="2830">
                  <c:v>27.6</c:v>
                </c:pt>
                <c:pt idx="2831">
                  <c:v>23.416666666666668</c:v>
                </c:pt>
                <c:pt idx="2832">
                  <c:v>18.216666666666665</c:v>
                </c:pt>
                <c:pt idx="2833">
                  <c:v>29.516666666666666</c:v>
                </c:pt>
                <c:pt idx="2834">
                  <c:v>13.383333333333333</c:v>
                </c:pt>
                <c:pt idx="2835">
                  <c:v>19.583333333333332</c:v>
                </c:pt>
                <c:pt idx="2836">
                  <c:v>24.333333333333332</c:v>
                </c:pt>
                <c:pt idx="2837">
                  <c:v>36.1</c:v>
                </c:pt>
                <c:pt idx="2838">
                  <c:v>21.866666666666667</c:v>
                </c:pt>
                <c:pt idx="2839">
                  <c:v>16.8</c:v>
                </c:pt>
                <c:pt idx="2840">
                  <c:v>26.483333333333334</c:v>
                </c:pt>
                <c:pt idx="2841">
                  <c:v>24.166666666666668</c:v>
                </c:pt>
                <c:pt idx="2842">
                  <c:v>14.733333333333333</c:v>
                </c:pt>
                <c:pt idx="2843">
                  <c:v>22.6</c:v>
                </c:pt>
                <c:pt idx="2844">
                  <c:v>13.433333333333334</c:v>
                </c:pt>
                <c:pt idx="2845">
                  <c:v>16.166666666666668</c:v>
                </c:pt>
                <c:pt idx="2846">
                  <c:v>12.25</c:v>
                </c:pt>
                <c:pt idx="2847">
                  <c:v>24.6</c:v>
                </c:pt>
                <c:pt idx="2848">
                  <c:v>17.766666666666666</c:v>
                </c:pt>
                <c:pt idx="2849">
                  <c:v>24.166666666666668</c:v>
                </c:pt>
                <c:pt idx="2850">
                  <c:v>9.25</c:v>
                </c:pt>
                <c:pt idx="2851">
                  <c:v>31.6</c:v>
                </c:pt>
                <c:pt idx="2852">
                  <c:v>24.833333333333332</c:v>
                </c:pt>
                <c:pt idx="2853">
                  <c:v>14.733333333333333</c:v>
                </c:pt>
                <c:pt idx="2854">
                  <c:v>12.133333333333333</c:v>
                </c:pt>
                <c:pt idx="2855">
                  <c:v>17.066666666666666</c:v>
                </c:pt>
                <c:pt idx="2856">
                  <c:v>18.183333333333334</c:v>
                </c:pt>
                <c:pt idx="2857">
                  <c:v>10.983333333333333</c:v>
                </c:pt>
                <c:pt idx="2858">
                  <c:v>43.283333333333331</c:v>
                </c:pt>
                <c:pt idx="2859">
                  <c:v>26.3</c:v>
                </c:pt>
                <c:pt idx="2860">
                  <c:v>14.266666666666667</c:v>
                </c:pt>
                <c:pt idx="2861">
                  <c:v>21.133333333333333</c:v>
                </c:pt>
                <c:pt idx="2862">
                  <c:v>17.633333333333333</c:v>
                </c:pt>
                <c:pt idx="2863">
                  <c:v>13.166666666666666</c:v>
                </c:pt>
                <c:pt idx="2864">
                  <c:v>33.43333333333333</c:v>
                </c:pt>
                <c:pt idx="2865">
                  <c:v>13.716666666666667</c:v>
                </c:pt>
                <c:pt idx="2866">
                  <c:v>13.333333333333334</c:v>
                </c:pt>
                <c:pt idx="2867">
                  <c:v>18.149999999999999</c:v>
                </c:pt>
                <c:pt idx="2868">
                  <c:v>13.283333333333333</c:v>
                </c:pt>
                <c:pt idx="2869">
                  <c:v>25.933333333333334</c:v>
                </c:pt>
                <c:pt idx="2870">
                  <c:v>17.45</c:v>
                </c:pt>
                <c:pt idx="2871">
                  <c:v>24.816666666666666</c:v>
                </c:pt>
                <c:pt idx="2872">
                  <c:v>18.45</c:v>
                </c:pt>
                <c:pt idx="2873">
                  <c:v>12.433333333333334</c:v>
                </c:pt>
                <c:pt idx="2874">
                  <c:v>32.549999999999997</c:v>
                </c:pt>
                <c:pt idx="2875">
                  <c:v>19.783333333333335</c:v>
                </c:pt>
                <c:pt idx="2876">
                  <c:v>24.766666666666666</c:v>
                </c:pt>
                <c:pt idx="2877">
                  <c:v>28.783333333333335</c:v>
                </c:pt>
                <c:pt idx="2878">
                  <c:v>28.983333333333334</c:v>
                </c:pt>
                <c:pt idx="2879">
                  <c:v>12.683333333333334</c:v>
                </c:pt>
                <c:pt idx="2880">
                  <c:v>31.9</c:v>
                </c:pt>
                <c:pt idx="2881">
                  <c:v>21.483333333333334</c:v>
                </c:pt>
                <c:pt idx="2882">
                  <c:v>27.633333333333333</c:v>
                </c:pt>
                <c:pt idx="2883">
                  <c:v>30.766666666666666</c:v>
                </c:pt>
                <c:pt idx="2884">
                  <c:v>32.75</c:v>
                </c:pt>
                <c:pt idx="2885">
                  <c:v>13.283333333333333</c:v>
                </c:pt>
                <c:pt idx="2886">
                  <c:v>15.433333333333334</c:v>
                </c:pt>
                <c:pt idx="2887">
                  <c:v>19.683333333333334</c:v>
                </c:pt>
                <c:pt idx="2888">
                  <c:v>15.45</c:v>
                </c:pt>
                <c:pt idx="2889">
                  <c:v>12.45</c:v>
                </c:pt>
                <c:pt idx="2890">
                  <c:v>45.18333333333333</c:v>
                </c:pt>
                <c:pt idx="2891">
                  <c:v>12.383333333333333</c:v>
                </c:pt>
                <c:pt idx="2892">
                  <c:v>22.583333333333332</c:v>
                </c:pt>
                <c:pt idx="2893">
                  <c:v>10.566666666666666</c:v>
                </c:pt>
                <c:pt idx="2894">
                  <c:v>23.266666666666666</c:v>
                </c:pt>
                <c:pt idx="2895">
                  <c:v>19.283333333333335</c:v>
                </c:pt>
                <c:pt idx="2896">
                  <c:v>13.666666666666666</c:v>
                </c:pt>
                <c:pt idx="2897">
                  <c:v>19.95</c:v>
                </c:pt>
                <c:pt idx="2898">
                  <c:v>18.600000000000001</c:v>
                </c:pt>
                <c:pt idx="2899">
                  <c:v>31.333333333333332</c:v>
                </c:pt>
                <c:pt idx="2900">
                  <c:v>17.833333333333332</c:v>
                </c:pt>
                <c:pt idx="2901">
                  <c:v>32.65</c:v>
                </c:pt>
                <c:pt idx="2902">
                  <c:v>27.133333333333333</c:v>
                </c:pt>
                <c:pt idx="2903">
                  <c:v>25.516666666666666</c:v>
                </c:pt>
                <c:pt idx="2904">
                  <c:v>10.3</c:v>
                </c:pt>
                <c:pt idx="2905">
                  <c:v>39.31666666666667</c:v>
                </c:pt>
                <c:pt idx="2906">
                  <c:v>10.416666666666666</c:v>
                </c:pt>
                <c:pt idx="2907">
                  <c:v>24.583333333333332</c:v>
                </c:pt>
                <c:pt idx="2908">
                  <c:v>16.5</c:v>
                </c:pt>
                <c:pt idx="2909">
                  <c:v>24.7</c:v>
                </c:pt>
                <c:pt idx="2910">
                  <c:v>40.75</c:v>
                </c:pt>
                <c:pt idx="2911">
                  <c:v>35.733333333333334</c:v>
                </c:pt>
                <c:pt idx="2912">
                  <c:v>15.583333333333334</c:v>
                </c:pt>
                <c:pt idx="2913">
                  <c:v>15.733333333333333</c:v>
                </c:pt>
                <c:pt idx="2914">
                  <c:v>19.683333333333334</c:v>
                </c:pt>
                <c:pt idx="2915">
                  <c:v>12.15</c:v>
                </c:pt>
                <c:pt idx="2916">
                  <c:v>28.1</c:v>
                </c:pt>
                <c:pt idx="2917">
                  <c:v>21.216666666666665</c:v>
                </c:pt>
                <c:pt idx="2918">
                  <c:v>20.983333333333334</c:v>
                </c:pt>
                <c:pt idx="2919">
                  <c:v>16.383333333333333</c:v>
                </c:pt>
                <c:pt idx="2920">
                  <c:v>18.583333333333332</c:v>
                </c:pt>
                <c:pt idx="2921">
                  <c:v>28.983333333333334</c:v>
                </c:pt>
                <c:pt idx="2922">
                  <c:v>16.283333333333335</c:v>
                </c:pt>
                <c:pt idx="2923">
                  <c:v>60.35</c:v>
                </c:pt>
                <c:pt idx="2924">
                  <c:v>34.700000000000003</c:v>
                </c:pt>
                <c:pt idx="2925">
                  <c:v>41.2</c:v>
                </c:pt>
                <c:pt idx="2926">
                  <c:v>19.733333333333334</c:v>
                </c:pt>
                <c:pt idx="2927">
                  <c:v>22.583333333333332</c:v>
                </c:pt>
                <c:pt idx="2928">
                  <c:v>30.133333333333333</c:v>
                </c:pt>
                <c:pt idx="2929">
                  <c:v>28.183333333333334</c:v>
                </c:pt>
                <c:pt idx="2930">
                  <c:v>16.433333333333334</c:v>
                </c:pt>
                <c:pt idx="2931">
                  <c:v>16.683333333333334</c:v>
                </c:pt>
                <c:pt idx="2932">
                  <c:v>9.9499999999999993</c:v>
                </c:pt>
                <c:pt idx="2933">
                  <c:v>41.383333333333333</c:v>
                </c:pt>
                <c:pt idx="2934">
                  <c:v>23.55</c:v>
                </c:pt>
                <c:pt idx="2935">
                  <c:v>31.9</c:v>
                </c:pt>
                <c:pt idx="2936">
                  <c:v>33.833333333333336</c:v>
                </c:pt>
                <c:pt idx="2937">
                  <c:v>18.116666666666667</c:v>
                </c:pt>
                <c:pt idx="2938">
                  <c:v>26.883333333333333</c:v>
                </c:pt>
                <c:pt idx="2939">
                  <c:v>25.383333333333333</c:v>
                </c:pt>
                <c:pt idx="2940">
                  <c:v>7.7333333333333334</c:v>
                </c:pt>
                <c:pt idx="2941">
                  <c:v>19.016666666666666</c:v>
                </c:pt>
                <c:pt idx="2942">
                  <c:v>7.2333333333333334</c:v>
                </c:pt>
                <c:pt idx="2943">
                  <c:v>15.966666666666667</c:v>
                </c:pt>
                <c:pt idx="2944">
                  <c:v>12.466666666666667</c:v>
                </c:pt>
                <c:pt idx="2945">
                  <c:v>25.366666666666667</c:v>
                </c:pt>
                <c:pt idx="2946">
                  <c:v>35.25</c:v>
                </c:pt>
                <c:pt idx="2947">
                  <c:v>15.883333333333333</c:v>
                </c:pt>
                <c:pt idx="2948">
                  <c:v>32.9</c:v>
                </c:pt>
                <c:pt idx="2949">
                  <c:v>0</c:v>
                </c:pt>
              </c:numCache>
            </c:numRef>
          </c:xVal>
          <c:yVal>
            <c:numRef>
              <c:f>'Bike v Transit Data'!$B$2:$B$4000</c:f>
              <c:numCache>
                <c:formatCode>0</c:formatCode>
                <c:ptCount val="2950"/>
                <c:pt idx="0">
                  <c:v>24.733333333333334</c:v>
                </c:pt>
                <c:pt idx="1">
                  <c:v>13.066666666666666</c:v>
                </c:pt>
                <c:pt idx="2">
                  <c:v>6.666666666666667</c:v>
                </c:pt>
                <c:pt idx="3">
                  <c:v>6.2333333333333334</c:v>
                </c:pt>
                <c:pt idx="4">
                  <c:v>26.9</c:v>
                </c:pt>
                <c:pt idx="5">
                  <c:v>208.88333333333333</c:v>
                </c:pt>
                <c:pt idx="6">
                  <c:v>15.483333333333333</c:v>
                </c:pt>
                <c:pt idx="7">
                  <c:v>6.85</c:v>
                </c:pt>
                <c:pt idx="8">
                  <c:v>23.483333333333334</c:v>
                </c:pt>
                <c:pt idx="9">
                  <c:v>12.533333333333333</c:v>
                </c:pt>
                <c:pt idx="10">
                  <c:v>8.9333333333333336</c:v>
                </c:pt>
                <c:pt idx="11">
                  <c:v>7.5166666666666666</c:v>
                </c:pt>
                <c:pt idx="12">
                  <c:v>11.25</c:v>
                </c:pt>
                <c:pt idx="13">
                  <c:v>9.3166666666666664</c:v>
                </c:pt>
                <c:pt idx="14">
                  <c:v>7.8166666666666664</c:v>
                </c:pt>
                <c:pt idx="15">
                  <c:v>28.333333333333332</c:v>
                </c:pt>
                <c:pt idx="16">
                  <c:v>15.316666666666666</c:v>
                </c:pt>
                <c:pt idx="17">
                  <c:v>12.783333333333333</c:v>
                </c:pt>
                <c:pt idx="18">
                  <c:v>8.7166666666666668</c:v>
                </c:pt>
                <c:pt idx="19">
                  <c:v>97.683333333333337</c:v>
                </c:pt>
                <c:pt idx="20">
                  <c:v>14.316666666666666</c:v>
                </c:pt>
                <c:pt idx="21">
                  <c:v>20.333333333333332</c:v>
                </c:pt>
                <c:pt idx="22">
                  <c:v>11.316666666666666</c:v>
                </c:pt>
                <c:pt idx="23">
                  <c:v>10.516666666666667</c:v>
                </c:pt>
                <c:pt idx="24">
                  <c:v>7.2333333333333334</c:v>
                </c:pt>
                <c:pt idx="25">
                  <c:v>11.716666666666667</c:v>
                </c:pt>
                <c:pt idx="26">
                  <c:v>7.75</c:v>
                </c:pt>
                <c:pt idx="27">
                  <c:v>7.416666666666667</c:v>
                </c:pt>
                <c:pt idx="28">
                  <c:v>13.916666666666666</c:v>
                </c:pt>
                <c:pt idx="29">
                  <c:v>21.816666666666666</c:v>
                </c:pt>
                <c:pt idx="30">
                  <c:v>5.1333333333333337</c:v>
                </c:pt>
                <c:pt idx="31">
                  <c:v>5.8</c:v>
                </c:pt>
                <c:pt idx="32">
                  <c:v>4.55</c:v>
                </c:pt>
                <c:pt idx="33">
                  <c:v>8.5666666666666664</c:v>
                </c:pt>
                <c:pt idx="34">
                  <c:v>13.216666666666667</c:v>
                </c:pt>
                <c:pt idx="35">
                  <c:v>4.583333333333333</c:v>
                </c:pt>
                <c:pt idx="36">
                  <c:v>8.0166666666666675</c:v>
                </c:pt>
                <c:pt idx="37">
                  <c:v>13.05</c:v>
                </c:pt>
                <c:pt idx="38">
                  <c:v>7.8666666666666663</c:v>
                </c:pt>
                <c:pt idx="39">
                  <c:v>25.333333333333332</c:v>
                </c:pt>
                <c:pt idx="40">
                  <c:v>11.6</c:v>
                </c:pt>
                <c:pt idx="41">
                  <c:v>6.8</c:v>
                </c:pt>
                <c:pt idx="42">
                  <c:v>21.766666666666666</c:v>
                </c:pt>
                <c:pt idx="43">
                  <c:v>14.116666666666667</c:v>
                </c:pt>
                <c:pt idx="44">
                  <c:v>8.6333333333333329</c:v>
                </c:pt>
                <c:pt idx="45">
                  <c:v>21.433333333333334</c:v>
                </c:pt>
                <c:pt idx="46">
                  <c:v>10.566666666666666</c:v>
                </c:pt>
                <c:pt idx="47">
                  <c:v>5.4666666666666668</c:v>
                </c:pt>
                <c:pt idx="48">
                  <c:v>27.566666666666666</c:v>
                </c:pt>
                <c:pt idx="49">
                  <c:v>4.7166666666666668</c:v>
                </c:pt>
                <c:pt idx="50">
                  <c:v>6.083333333333333</c:v>
                </c:pt>
                <c:pt idx="51">
                  <c:v>10.733333333333333</c:v>
                </c:pt>
                <c:pt idx="52">
                  <c:v>12.466666666666667</c:v>
                </c:pt>
                <c:pt idx="53">
                  <c:v>8.9499999999999993</c:v>
                </c:pt>
                <c:pt idx="54">
                  <c:v>3.9333333333333331</c:v>
                </c:pt>
                <c:pt idx="55">
                  <c:v>18.833333333333332</c:v>
                </c:pt>
                <c:pt idx="56">
                  <c:v>13.933333333333334</c:v>
                </c:pt>
                <c:pt idx="57">
                  <c:v>9.0833333333333339</c:v>
                </c:pt>
                <c:pt idx="58">
                  <c:v>7.8</c:v>
                </c:pt>
                <c:pt idx="59">
                  <c:v>15.966666666666667</c:v>
                </c:pt>
                <c:pt idx="60">
                  <c:v>110.51666666666667</c:v>
                </c:pt>
                <c:pt idx="61">
                  <c:v>12.95</c:v>
                </c:pt>
                <c:pt idx="62">
                  <c:v>12.866666666666667</c:v>
                </c:pt>
                <c:pt idx="63">
                  <c:v>4.25</c:v>
                </c:pt>
                <c:pt idx="64">
                  <c:v>6.4833333333333334</c:v>
                </c:pt>
                <c:pt idx="65">
                  <c:v>15.366666666666667</c:v>
                </c:pt>
                <c:pt idx="66">
                  <c:v>8.1666666666666661</c:v>
                </c:pt>
                <c:pt idx="67">
                  <c:v>7.2166666666666668</c:v>
                </c:pt>
                <c:pt idx="68">
                  <c:v>9.6999999999999993</c:v>
                </c:pt>
                <c:pt idx="69">
                  <c:v>3.85</c:v>
                </c:pt>
                <c:pt idx="70">
                  <c:v>4.55</c:v>
                </c:pt>
                <c:pt idx="71">
                  <c:v>6.2</c:v>
                </c:pt>
                <c:pt idx="72">
                  <c:v>8.4</c:v>
                </c:pt>
                <c:pt idx="73">
                  <c:v>6.833333333333333</c:v>
                </c:pt>
                <c:pt idx="74">
                  <c:v>8.8000000000000007</c:v>
                </c:pt>
                <c:pt idx="75">
                  <c:v>17.350000000000001</c:v>
                </c:pt>
                <c:pt idx="76">
                  <c:v>14.116666666666667</c:v>
                </c:pt>
                <c:pt idx="77">
                  <c:v>6.2166666666666668</c:v>
                </c:pt>
                <c:pt idx="78">
                  <c:v>6.583333333333333</c:v>
                </c:pt>
                <c:pt idx="79">
                  <c:v>4.1500000000000004</c:v>
                </c:pt>
                <c:pt idx="80">
                  <c:v>4.833333333333333</c:v>
                </c:pt>
                <c:pt idx="81">
                  <c:v>8.8333333333333339</c:v>
                </c:pt>
                <c:pt idx="82">
                  <c:v>9.5500000000000007</c:v>
                </c:pt>
                <c:pt idx="83">
                  <c:v>5.1166666666666663</c:v>
                </c:pt>
                <c:pt idx="84">
                  <c:v>5.5</c:v>
                </c:pt>
                <c:pt idx="85">
                  <c:v>5.4</c:v>
                </c:pt>
                <c:pt idx="86">
                  <c:v>7.0333333333333332</c:v>
                </c:pt>
                <c:pt idx="87">
                  <c:v>8.3000000000000007</c:v>
                </c:pt>
                <c:pt idx="88">
                  <c:v>16.266666666666666</c:v>
                </c:pt>
                <c:pt idx="89">
                  <c:v>8.35</c:v>
                </c:pt>
                <c:pt idx="90">
                  <c:v>27.316666666666666</c:v>
                </c:pt>
                <c:pt idx="91">
                  <c:v>12.433333333333334</c:v>
                </c:pt>
                <c:pt idx="92">
                  <c:v>24.233333333333334</c:v>
                </c:pt>
                <c:pt idx="93">
                  <c:v>16.516666666666666</c:v>
                </c:pt>
                <c:pt idx="94">
                  <c:v>23.166666666666668</c:v>
                </c:pt>
                <c:pt idx="95">
                  <c:v>4.583333333333333</c:v>
                </c:pt>
                <c:pt idx="96">
                  <c:v>9.4666666666666668</c:v>
                </c:pt>
                <c:pt idx="97">
                  <c:v>8.5666666666666664</c:v>
                </c:pt>
                <c:pt idx="98">
                  <c:v>8.3666666666666671</c:v>
                </c:pt>
                <c:pt idx="99">
                  <c:v>10.35</c:v>
                </c:pt>
                <c:pt idx="100">
                  <c:v>8.1666666666666661</c:v>
                </c:pt>
                <c:pt idx="101">
                  <c:v>24.633333333333333</c:v>
                </c:pt>
                <c:pt idx="102">
                  <c:v>6.7666666666666666</c:v>
                </c:pt>
                <c:pt idx="103">
                  <c:v>5.6166666666666663</c:v>
                </c:pt>
                <c:pt idx="104">
                  <c:v>10.033333333333333</c:v>
                </c:pt>
                <c:pt idx="105">
                  <c:v>8.65</c:v>
                </c:pt>
                <c:pt idx="106">
                  <c:v>9.35</c:v>
                </c:pt>
                <c:pt idx="107">
                  <c:v>8.8666666666666671</c:v>
                </c:pt>
                <c:pt idx="108">
                  <c:v>48.55</c:v>
                </c:pt>
                <c:pt idx="109">
                  <c:v>12.366666666666667</c:v>
                </c:pt>
                <c:pt idx="110">
                  <c:v>21.016666666666666</c:v>
                </c:pt>
                <c:pt idx="111">
                  <c:v>13.316666666666666</c:v>
                </c:pt>
                <c:pt idx="112">
                  <c:v>11.8</c:v>
                </c:pt>
                <c:pt idx="113">
                  <c:v>26.766666666666666</c:v>
                </c:pt>
                <c:pt idx="114">
                  <c:v>10.016666666666667</c:v>
                </c:pt>
                <c:pt idx="115">
                  <c:v>26</c:v>
                </c:pt>
                <c:pt idx="116">
                  <c:v>10.583333333333334</c:v>
                </c:pt>
                <c:pt idx="117">
                  <c:v>24.633333333333333</c:v>
                </c:pt>
                <c:pt idx="118">
                  <c:v>16.883333333333333</c:v>
                </c:pt>
                <c:pt idx="119">
                  <c:v>14.05</c:v>
                </c:pt>
                <c:pt idx="120">
                  <c:v>49.85</c:v>
                </c:pt>
                <c:pt idx="121">
                  <c:v>8.6833333333333336</c:v>
                </c:pt>
                <c:pt idx="122">
                  <c:v>11.05</c:v>
                </c:pt>
                <c:pt idx="123">
                  <c:v>7.45</c:v>
                </c:pt>
                <c:pt idx="124">
                  <c:v>6.0333333333333332</c:v>
                </c:pt>
                <c:pt idx="125">
                  <c:v>7.7166666666666668</c:v>
                </c:pt>
                <c:pt idx="126">
                  <c:v>11.85</c:v>
                </c:pt>
                <c:pt idx="127">
                  <c:v>25.666666666666668</c:v>
                </c:pt>
                <c:pt idx="128">
                  <c:v>7.7</c:v>
                </c:pt>
                <c:pt idx="129">
                  <c:v>19.483333333333334</c:v>
                </c:pt>
                <c:pt idx="130">
                  <c:v>3.9666666666666668</c:v>
                </c:pt>
                <c:pt idx="131">
                  <c:v>7.1166666666666663</c:v>
                </c:pt>
                <c:pt idx="132">
                  <c:v>10.366666666666667</c:v>
                </c:pt>
                <c:pt idx="133">
                  <c:v>15.883333333333333</c:v>
                </c:pt>
                <c:pt idx="134">
                  <c:v>9.4833333333333325</c:v>
                </c:pt>
                <c:pt idx="135">
                  <c:v>7.7333333333333334</c:v>
                </c:pt>
                <c:pt idx="136">
                  <c:v>7.5333333333333332</c:v>
                </c:pt>
                <c:pt idx="137">
                  <c:v>10.35</c:v>
                </c:pt>
                <c:pt idx="138">
                  <c:v>7.5</c:v>
                </c:pt>
                <c:pt idx="139">
                  <c:v>6.8666666666666663</c:v>
                </c:pt>
                <c:pt idx="140">
                  <c:v>6.583333333333333</c:v>
                </c:pt>
                <c:pt idx="141">
                  <c:v>6.7666666666666666</c:v>
                </c:pt>
                <c:pt idx="142">
                  <c:v>18.7</c:v>
                </c:pt>
                <c:pt idx="143">
                  <c:v>7.6333333333333337</c:v>
                </c:pt>
                <c:pt idx="144">
                  <c:v>12.216666666666667</c:v>
                </c:pt>
                <c:pt idx="145">
                  <c:v>28.633333333333333</c:v>
                </c:pt>
                <c:pt idx="146">
                  <c:v>46.95</c:v>
                </c:pt>
                <c:pt idx="147">
                  <c:v>21.3</c:v>
                </c:pt>
                <c:pt idx="148">
                  <c:v>9</c:v>
                </c:pt>
                <c:pt idx="149">
                  <c:v>24.483333333333334</c:v>
                </c:pt>
                <c:pt idx="150">
                  <c:v>35.633333333333333</c:v>
                </c:pt>
                <c:pt idx="151">
                  <c:v>16.266666666666666</c:v>
                </c:pt>
                <c:pt idx="152">
                  <c:v>36.25</c:v>
                </c:pt>
                <c:pt idx="153">
                  <c:v>20.716666666666665</c:v>
                </c:pt>
                <c:pt idx="154">
                  <c:v>16.316666666666666</c:v>
                </c:pt>
                <c:pt idx="155">
                  <c:v>10.733333333333333</c:v>
                </c:pt>
                <c:pt idx="156">
                  <c:v>22.033333333333335</c:v>
                </c:pt>
                <c:pt idx="157">
                  <c:v>10.4</c:v>
                </c:pt>
                <c:pt idx="158">
                  <c:v>27.583333333333332</c:v>
                </c:pt>
                <c:pt idx="159">
                  <c:v>27.566666666666666</c:v>
                </c:pt>
                <c:pt idx="160">
                  <c:v>6.9</c:v>
                </c:pt>
                <c:pt idx="161">
                  <c:v>24.983333333333334</c:v>
                </c:pt>
                <c:pt idx="162">
                  <c:v>5.3666666666666663</c:v>
                </c:pt>
                <c:pt idx="163">
                  <c:v>16</c:v>
                </c:pt>
                <c:pt idx="164">
                  <c:v>12.9</c:v>
                </c:pt>
                <c:pt idx="165">
                  <c:v>8.25</c:v>
                </c:pt>
                <c:pt idx="166">
                  <c:v>17.983333333333334</c:v>
                </c:pt>
                <c:pt idx="167">
                  <c:v>30.45</c:v>
                </c:pt>
                <c:pt idx="168">
                  <c:v>16.350000000000001</c:v>
                </c:pt>
                <c:pt idx="169">
                  <c:v>16.383333333333333</c:v>
                </c:pt>
                <c:pt idx="170">
                  <c:v>6.2666666666666666</c:v>
                </c:pt>
                <c:pt idx="171">
                  <c:v>147.21666666666667</c:v>
                </c:pt>
                <c:pt idx="172">
                  <c:v>13.05</c:v>
                </c:pt>
                <c:pt idx="173">
                  <c:v>6.6</c:v>
                </c:pt>
                <c:pt idx="174">
                  <c:v>13.716666666666667</c:v>
                </c:pt>
                <c:pt idx="175">
                  <c:v>8.1833333333333336</c:v>
                </c:pt>
                <c:pt idx="176">
                  <c:v>4.4666666666666668</c:v>
                </c:pt>
                <c:pt idx="177">
                  <c:v>6.6833333333333336</c:v>
                </c:pt>
                <c:pt idx="178">
                  <c:v>8.8666666666666671</c:v>
                </c:pt>
                <c:pt idx="179">
                  <c:v>8.3166666666666664</c:v>
                </c:pt>
                <c:pt idx="180">
                  <c:v>15.95</c:v>
                </c:pt>
                <c:pt idx="181">
                  <c:v>21.683333333333334</c:v>
                </c:pt>
                <c:pt idx="182">
                  <c:v>12.283333333333333</c:v>
                </c:pt>
                <c:pt idx="183">
                  <c:v>8.9833333333333325</c:v>
                </c:pt>
                <c:pt idx="184">
                  <c:v>4.7833333333333332</c:v>
                </c:pt>
                <c:pt idx="185">
                  <c:v>5.333333333333333</c:v>
                </c:pt>
                <c:pt idx="186">
                  <c:v>14.483333333333333</c:v>
                </c:pt>
                <c:pt idx="187">
                  <c:v>12.883333333333333</c:v>
                </c:pt>
                <c:pt idx="188">
                  <c:v>17.600000000000001</c:v>
                </c:pt>
                <c:pt idx="189">
                  <c:v>7.9333333333333336</c:v>
                </c:pt>
                <c:pt idx="190">
                  <c:v>2.65</c:v>
                </c:pt>
                <c:pt idx="191">
                  <c:v>22.3</c:v>
                </c:pt>
                <c:pt idx="192">
                  <c:v>15.666666666666666</c:v>
                </c:pt>
                <c:pt idx="193">
                  <c:v>6.833333333333333</c:v>
                </c:pt>
                <c:pt idx="194">
                  <c:v>24.216666666666665</c:v>
                </c:pt>
                <c:pt idx="195">
                  <c:v>12.316666666666666</c:v>
                </c:pt>
                <c:pt idx="196">
                  <c:v>11.083333333333334</c:v>
                </c:pt>
                <c:pt idx="197">
                  <c:v>16.433333333333334</c:v>
                </c:pt>
                <c:pt idx="198">
                  <c:v>8.4333333333333336</c:v>
                </c:pt>
                <c:pt idx="199">
                  <c:v>7.35</c:v>
                </c:pt>
                <c:pt idx="200">
                  <c:v>9.0500000000000007</c:v>
                </c:pt>
                <c:pt idx="201">
                  <c:v>9.6833333333333336</c:v>
                </c:pt>
                <c:pt idx="202">
                  <c:v>8.1</c:v>
                </c:pt>
                <c:pt idx="203">
                  <c:v>9.4333333333333336</c:v>
                </c:pt>
                <c:pt idx="204">
                  <c:v>5.0999999999999996</c:v>
                </c:pt>
                <c:pt idx="205">
                  <c:v>21.083333333333332</c:v>
                </c:pt>
                <c:pt idx="206">
                  <c:v>17.600000000000001</c:v>
                </c:pt>
                <c:pt idx="207">
                  <c:v>8</c:v>
                </c:pt>
                <c:pt idx="208">
                  <c:v>12.316666666666666</c:v>
                </c:pt>
                <c:pt idx="209">
                  <c:v>30.766666666666666</c:v>
                </c:pt>
                <c:pt idx="210">
                  <c:v>9.6333333333333329</c:v>
                </c:pt>
                <c:pt idx="211">
                  <c:v>9.9666666666666668</c:v>
                </c:pt>
                <c:pt idx="212">
                  <c:v>10.3</c:v>
                </c:pt>
                <c:pt idx="213">
                  <c:v>6.583333333333333</c:v>
                </c:pt>
                <c:pt idx="214">
                  <c:v>6.0333333333333332</c:v>
                </c:pt>
                <c:pt idx="215">
                  <c:v>6.5</c:v>
                </c:pt>
                <c:pt idx="216">
                  <c:v>5.2833333333333332</c:v>
                </c:pt>
                <c:pt idx="217">
                  <c:v>4.6833333333333336</c:v>
                </c:pt>
                <c:pt idx="218">
                  <c:v>11.083333333333334</c:v>
                </c:pt>
                <c:pt idx="219">
                  <c:v>12.15</c:v>
                </c:pt>
                <c:pt idx="220">
                  <c:v>3.3333333333333335</c:v>
                </c:pt>
                <c:pt idx="221">
                  <c:v>2.6</c:v>
                </c:pt>
                <c:pt idx="222">
                  <c:v>7.0166666666666666</c:v>
                </c:pt>
                <c:pt idx="223">
                  <c:v>17.316666666666666</c:v>
                </c:pt>
                <c:pt idx="224">
                  <c:v>6.7833333333333332</c:v>
                </c:pt>
                <c:pt idx="225">
                  <c:v>8.1999999999999993</c:v>
                </c:pt>
                <c:pt idx="226">
                  <c:v>4.3833333333333337</c:v>
                </c:pt>
                <c:pt idx="227">
                  <c:v>8.15</c:v>
                </c:pt>
                <c:pt idx="228">
                  <c:v>13.333333333333334</c:v>
                </c:pt>
                <c:pt idx="229">
                  <c:v>4.5166666666666666</c:v>
                </c:pt>
                <c:pt idx="230">
                  <c:v>9.65</c:v>
                </c:pt>
                <c:pt idx="231">
                  <c:v>6.583333333333333</c:v>
                </c:pt>
                <c:pt idx="232">
                  <c:v>19.433333333333334</c:v>
                </c:pt>
                <c:pt idx="233">
                  <c:v>11.25</c:v>
                </c:pt>
                <c:pt idx="234">
                  <c:v>13.766666666666667</c:v>
                </c:pt>
                <c:pt idx="235">
                  <c:v>7.1833333333333336</c:v>
                </c:pt>
                <c:pt idx="236">
                  <c:v>9.9</c:v>
                </c:pt>
                <c:pt idx="237">
                  <c:v>7.5166666666666666</c:v>
                </c:pt>
                <c:pt idx="238">
                  <c:v>4.8499999999999996</c:v>
                </c:pt>
                <c:pt idx="239">
                  <c:v>13.233333333333333</c:v>
                </c:pt>
                <c:pt idx="240">
                  <c:v>21.15</c:v>
                </c:pt>
                <c:pt idx="241">
                  <c:v>6.5166666666666666</c:v>
                </c:pt>
                <c:pt idx="242">
                  <c:v>9.5166666666666675</c:v>
                </c:pt>
                <c:pt idx="243">
                  <c:v>26.916666666666668</c:v>
                </c:pt>
                <c:pt idx="244">
                  <c:v>7.0333333333333332</c:v>
                </c:pt>
                <c:pt idx="245">
                  <c:v>11.05</c:v>
                </c:pt>
                <c:pt idx="246">
                  <c:v>6.55</c:v>
                </c:pt>
                <c:pt idx="247">
                  <c:v>8.3333333333333339</c:v>
                </c:pt>
                <c:pt idx="248">
                  <c:v>14.616666666666667</c:v>
                </c:pt>
                <c:pt idx="249">
                  <c:v>7.8166666666666664</c:v>
                </c:pt>
                <c:pt idx="250">
                  <c:v>4.833333333333333</c:v>
                </c:pt>
                <c:pt idx="251">
                  <c:v>8.2166666666666668</c:v>
                </c:pt>
                <c:pt idx="252">
                  <c:v>17.016666666666666</c:v>
                </c:pt>
                <c:pt idx="253">
                  <c:v>26.35</c:v>
                </c:pt>
                <c:pt idx="254">
                  <c:v>18.466666666666665</c:v>
                </c:pt>
                <c:pt idx="255">
                  <c:v>24.016666666666666</c:v>
                </c:pt>
                <c:pt idx="256">
                  <c:v>5.666666666666667</c:v>
                </c:pt>
                <c:pt idx="257">
                  <c:v>2.9833333333333334</c:v>
                </c:pt>
                <c:pt idx="258">
                  <c:v>9.1833333333333336</c:v>
                </c:pt>
                <c:pt idx="259">
                  <c:v>12.05</c:v>
                </c:pt>
                <c:pt idx="260">
                  <c:v>8.7666666666666675</c:v>
                </c:pt>
                <c:pt idx="261">
                  <c:v>6.083333333333333</c:v>
                </c:pt>
                <c:pt idx="262">
                  <c:v>8.65</c:v>
                </c:pt>
                <c:pt idx="263">
                  <c:v>5.5666666666666664</c:v>
                </c:pt>
                <c:pt idx="264">
                  <c:v>17.133333333333333</c:v>
                </c:pt>
                <c:pt idx="265">
                  <c:v>16.899999999999999</c:v>
                </c:pt>
                <c:pt idx="266">
                  <c:v>21.466666666666665</c:v>
                </c:pt>
                <c:pt idx="267">
                  <c:v>21.75</c:v>
                </c:pt>
                <c:pt idx="268">
                  <c:v>2.3333333333333335</c:v>
                </c:pt>
                <c:pt idx="269">
                  <c:v>6.1166666666666663</c:v>
                </c:pt>
                <c:pt idx="270">
                  <c:v>16.399999999999999</c:v>
                </c:pt>
                <c:pt idx="271">
                  <c:v>13.583333333333334</c:v>
                </c:pt>
                <c:pt idx="272">
                  <c:v>6.1833333333333336</c:v>
                </c:pt>
                <c:pt idx="273">
                  <c:v>6.6</c:v>
                </c:pt>
                <c:pt idx="274">
                  <c:v>5.85</c:v>
                </c:pt>
                <c:pt idx="275">
                  <c:v>6.6</c:v>
                </c:pt>
                <c:pt idx="276">
                  <c:v>7.4833333333333334</c:v>
                </c:pt>
                <c:pt idx="277">
                  <c:v>4.75</c:v>
                </c:pt>
                <c:pt idx="278">
                  <c:v>21.183333333333334</c:v>
                </c:pt>
                <c:pt idx="279">
                  <c:v>6.3</c:v>
                </c:pt>
                <c:pt idx="280">
                  <c:v>6.1</c:v>
                </c:pt>
                <c:pt idx="281">
                  <c:v>14.583333333333334</c:v>
                </c:pt>
                <c:pt idx="282">
                  <c:v>19.916666666666668</c:v>
                </c:pt>
                <c:pt idx="283">
                  <c:v>13.783333333333333</c:v>
                </c:pt>
                <c:pt idx="284">
                  <c:v>6.166666666666667</c:v>
                </c:pt>
                <c:pt idx="285">
                  <c:v>3.45</c:v>
                </c:pt>
                <c:pt idx="286">
                  <c:v>13.883333333333333</c:v>
                </c:pt>
                <c:pt idx="287">
                  <c:v>16.666666666666668</c:v>
                </c:pt>
                <c:pt idx="288">
                  <c:v>11.75</c:v>
                </c:pt>
                <c:pt idx="289">
                  <c:v>8.9333333333333336</c:v>
                </c:pt>
                <c:pt idx="290">
                  <c:v>9.4166666666666661</c:v>
                </c:pt>
                <c:pt idx="291">
                  <c:v>15.9</c:v>
                </c:pt>
                <c:pt idx="292">
                  <c:v>9.6166666666666671</c:v>
                </c:pt>
                <c:pt idx="293">
                  <c:v>12.75</c:v>
                </c:pt>
                <c:pt idx="294">
                  <c:v>7.6833333333333336</c:v>
                </c:pt>
                <c:pt idx="295">
                  <c:v>7.5666666666666664</c:v>
                </c:pt>
                <c:pt idx="296">
                  <c:v>14.683333333333334</c:v>
                </c:pt>
                <c:pt idx="297">
                  <c:v>3.7333333333333334</c:v>
                </c:pt>
                <c:pt idx="298">
                  <c:v>17.733333333333334</c:v>
                </c:pt>
                <c:pt idx="299">
                  <c:v>10.35</c:v>
                </c:pt>
                <c:pt idx="300">
                  <c:v>9.6833333333333336</c:v>
                </c:pt>
                <c:pt idx="301">
                  <c:v>8.85</c:v>
                </c:pt>
                <c:pt idx="302">
                  <c:v>6.2666666666666666</c:v>
                </c:pt>
                <c:pt idx="303">
                  <c:v>2.85</c:v>
                </c:pt>
                <c:pt idx="304">
                  <c:v>6.25</c:v>
                </c:pt>
                <c:pt idx="305">
                  <c:v>11.75</c:v>
                </c:pt>
                <c:pt idx="306">
                  <c:v>4.4000000000000004</c:v>
                </c:pt>
                <c:pt idx="307">
                  <c:v>15.45</c:v>
                </c:pt>
                <c:pt idx="308">
                  <c:v>12.083333333333334</c:v>
                </c:pt>
                <c:pt idx="309">
                  <c:v>4.916666666666667</c:v>
                </c:pt>
                <c:pt idx="310">
                  <c:v>24.133333333333333</c:v>
                </c:pt>
                <c:pt idx="311">
                  <c:v>9.6333333333333329</c:v>
                </c:pt>
                <c:pt idx="312">
                  <c:v>15.316666666666666</c:v>
                </c:pt>
                <c:pt idx="313">
                  <c:v>10.266666666666667</c:v>
                </c:pt>
                <c:pt idx="314">
                  <c:v>8.6999999999999993</c:v>
                </c:pt>
                <c:pt idx="315">
                  <c:v>19.933333333333334</c:v>
                </c:pt>
                <c:pt idx="316">
                  <c:v>15.133333333333333</c:v>
                </c:pt>
                <c:pt idx="317">
                  <c:v>2.8</c:v>
                </c:pt>
                <c:pt idx="318">
                  <c:v>13.1</c:v>
                </c:pt>
                <c:pt idx="319">
                  <c:v>17.149999999999999</c:v>
                </c:pt>
                <c:pt idx="320">
                  <c:v>11.733333333333333</c:v>
                </c:pt>
                <c:pt idx="321">
                  <c:v>10.366666666666667</c:v>
                </c:pt>
                <c:pt idx="322">
                  <c:v>9.65</c:v>
                </c:pt>
                <c:pt idx="323">
                  <c:v>10.7</c:v>
                </c:pt>
                <c:pt idx="324">
                  <c:v>7.8166666666666664</c:v>
                </c:pt>
                <c:pt idx="325">
                  <c:v>25.283333333333335</c:v>
                </c:pt>
                <c:pt idx="326">
                  <c:v>11.55</c:v>
                </c:pt>
                <c:pt idx="327">
                  <c:v>6.4666666666666668</c:v>
                </c:pt>
                <c:pt idx="328">
                  <c:v>8.3166666666666664</c:v>
                </c:pt>
                <c:pt idx="329">
                  <c:v>10.4</c:v>
                </c:pt>
                <c:pt idx="330">
                  <c:v>23.5</c:v>
                </c:pt>
                <c:pt idx="331">
                  <c:v>7.7166666666666668</c:v>
                </c:pt>
                <c:pt idx="332">
                  <c:v>6.4666666666666668</c:v>
                </c:pt>
                <c:pt idx="333">
                  <c:v>23.366666666666667</c:v>
                </c:pt>
                <c:pt idx="334">
                  <c:v>9.9499999999999993</c:v>
                </c:pt>
                <c:pt idx="335">
                  <c:v>10.966666666666667</c:v>
                </c:pt>
                <c:pt idx="336">
                  <c:v>8.3833333333333329</c:v>
                </c:pt>
                <c:pt idx="337">
                  <c:v>18.866666666666667</c:v>
                </c:pt>
                <c:pt idx="338">
                  <c:v>6.7333333333333334</c:v>
                </c:pt>
                <c:pt idx="339">
                  <c:v>6.166666666666667</c:v>
                </c:pt>
                <c:pt idx="340">
                  <c:v>5.85</c:v>
                </c:pt>
                <c:pt idx="341">
                  <c:v>36.483333333333334</c:v>
                </c:pt>
                <c:pt idx="342">
                  <c:v>19.3</c:v>
                </c:pt>
                <c:pt idx="343">
                  <c:v>8.5166666666666675</c:v>
                </c:pt>
                <c:pt idx="344">
                  <c:v>19.649999999999999</c:v>
                </c:pt>
                <c:pt idx="345">
                  <c:v>5.8166666666666664</c:v>
                </c:pt>
                <c:pt idx="346">
                  <c:v>14.916666666666666</c:v>
                </c:pt>
                <c:pt idx="347">
                  <c:v>36.799999999999997</c:v>
                </c:pt>
                <c:pt idx="348">
                  <c:v>20.633333333333333</c:v>
                </c:pt>
                <c:pt idx="349">
                  <c:v>2.7333333333333334</c:v>
                </c:pt>
                <c:pt idx="350">
                  <c:v>9.35</c:v>
                </c:pt>
                <c:pt idx="351">
                  <c:v>7.3166666666666664</c:v>
                </c:pt>
                <c:pt idx="352">
                  <c:v>24.716666666666665</c:v>
                </c:pt>
                <c:pt idx="353">
                  <c:v>8.4666666666666668</c:v>
                </c:pt>
                <c:pt idx="354">
                  <c:v>18.733333333333334</c:v>
                </c:pt>
                <c:pt idx="355">
                  <c:v>14.966666666666667</c:v>
                </c:pt>
                <c:pt idx="356">
                  <c:v>15.45</c:v>
                </c:pt>
                <c:pt idx="357">
                  <c:v>3.5833333333333335</c:v>
                </c:pt>
                <c:pt idx="358">
                  <c:v>13.95</c:v>
                </c:pt>
                <c:pt idx="359">
                  <c:v>7.2666666666666666</c:v>
                </c:pt>
                <c:pt idx="360">
                  <c:v>45.65</c:v>
                </c:pt>
                <c:pt idx="361">
                  <c:v>8.3166666666666664</c:v>
                </c:pt>
                <c:pt idx="362">
                  <c:v>7.8666666666666663</c:v>
                </c:pt>
                <c:pt idx="363">
                  <c:v>87.233333333333334</c:v>
                </c:pt>
                <c:pt idx="364">
                  <c:v>104.48333333333333</c:v>
                </c:pt>
                <c:pt idx="365">
                  <c:v>12.766666666666667</c:v>
                </c:pt>
                <c:pt idx="366">
                  <c:v>7.5333333333333332</c:v>
                </c:pt>
                <c:pt idx="367">
                  <c:v>23.883333333333333</c:v>
                </c:pt>
                <c:pt idx="368">
                  <c:v>7.3833333333333337</c:v>
                </c:pt>
                <c:pt idx="369">
                  <c:v>10.55</c:v>
                </c:pt>
                <c:pt idx="370">
                  <c:v>7.95</c:v>
                </c:pt>
                <c:pt idx="371">
                  <c:v>141.71666666666667</c:v>
                </c:pt>
                <c:pt idx="372">
                  <c:v>14.433333333333334</c:v>
                </c:pt>
                <c:pt idx="373">
                  <c:v>7.7833333333333332</c:v>
                </c:pt>
                <c:pt idx="374">
                  <c:v>10.833333333333334</c:v>
                </c:pt>
                <c:pt idx="375">
                  <c:v>18.850000000000001</c:v>
                </c:pt>
                <c:pt idx="376">
                  <c:v>5.6333333333333337</c:v>
                </c:pt>
                <c:pt idx="377">
                  <c:v>6.55</c:v>
                </c:pt>
                <c:pt idx="378">
                  <c:v>12.7</c:v>
                </c:pt>
                <c:pt idx="379">
                  <c:v>8.1999999999999993</c:v>
                </c:pt>
                <c:pt idx="380">
                  <c:v>10.733333333333333</c:v>
                </c:pt>
                <c:pt idx="381">
                  <c:v>7.25</c:v>
                </c:pt>
                <c:pt idx="382">
                  <c:v>15.383333333333333</c:v>
                </c:pt>
                <c:pt idx="383">
                  <c:v>23.666666666666668</c:v>
                </c:pt>
                <c:pt idx="384">
                  <c:v>11.916666666666666</c:v>
                </c:pt>
                <c:pt idx="385">
                  <c:v>6.8</c:v>
                </c:pt>
                <c:pt idx="386">
                  <c:v>11.666666666666666</c:v>
                </c:pt>
                <c:pt idx="387">
                  <c:v>10.8</c:v>
                </c:pt>
                <c:pt idx="388">
                  <c:v>7.1</c:v>
                </c:pt>
                <c:pt idx="389">
                  <c:v>26.683333333333334</c:v>
                </c:pt>
                <c:pt idx="390">
                  <c:v>3.85</c:v>
                </c:pt>
                <c:pt idx="391">
                  <c:v>7.05</c:v>
                </c:pt>
                <c:pt idx="392">
                  <c:v>26.316666666666666</c:v>
                </c:pt>
                <c:pt idx="393">
                  <c:v>10.716666666666667</c:v>
                </c:pt>
                <c:pt idx="394">
                  <c:v>17.316666666666666</c:v>
                </c:pt>
                <c:pt idx="395">
                  <c:v>10.166666666666666</c:v>
                </c:pt>
                <c:pt idx="396">
                  <c:v>14.1</c:v>
                </c:pt>
                <c:pt idx="397">
                  <c:v>6.85</c:v>
                </c:pt>
                <c:pt idx="398">
                  <c:v>9.4</c:v>
                </c:pt>
                <c:pt idx="399">
                  <c:v>19.983333333333334</c:v>
                </c:pt>
                <c:pt idx="400">
                  <c:v>14.216666666666667</c:v>
                </c:pt>
                <c:pt idx="401">
                  <c:v>5.3666666666666663</c:v>
                </c:pt>
                <c:pt idx="402">
                  <c:v>11.466666666666667</c:v>
                </c:pt>
                <c:pt idx="403">
                  <c:v>12.483333333333333</c:v>
                </c:pt>
                <c:pt idx="404">
                  <c:v>6.75</c:v>
                </c:pt>
                <c:pt idx="405">
                  <c:v>5.0166666666666666</c:v>
                </c:pt>
                <c:pt idx="406">
                  <c:v>9.6999999999999993</c:v>
                </c:pt>
                <c:pt idx="407">
                  <c:v>23.516666666666666</c:v>
                </c:pt>
                <c:pt idx="408">
                  <c:v>6.85</c:v>
                </c:pt>
                <c:pt idx="409">
                  <c:v>11.45</c:v>
                </c:pt>
                <c:pt idx="410">
                  <c:v>13.616666666666667</c:v>
                </c:pt>
                <c:pt idx="411">
                  <c:v>10.916666666666666</c:v>
                </c:pt>
                <c:pt idx="412">
                  <c:v>10.466666666666667</c:v>
                </c:pt>
                <c:pt idx="413">
                  <c:v>10.45</c:v>
                </c:pt>
                <c:pt idx="414">
                  <c:v>3.2666666666666666</c:v>
                </c:pt>
                <c:pt idx="415">
                  <c:v>8.3000000000000007</c:v>
                </c:pt>
                <c:pt idx="416">
                  <c:v>11.3</c:v>
                </c:pt>
                <c:pt idx="417">
                  <c:v>15.616666666666667</c:v>
                </c:pt>
                <c:pt idx="418">
                  <c:v>19.166666666666668</c:v>
                </c:pt>
                <c:pt idx="419">
                  <c:v>18.766666666666666</c:v>
                </c:pt>
                <c:pt idx="420">
                  <c:v>12.866666666666667</c:v>
                </c:pt>
                <c:pt idx="421">
                  <c:v>12.666666666666666</c:v>
                </c:pt>
                <c:pt idx="422">
                  <c:v>24.683333333333334</c:v>
                </c:pt>
                <c:pt idx="423">
                  <c:v>15.4</c:v>
                </c:pt>
                <c:pt idx="424">
                  <c:v>9.1</c:v>
                </c:pt>
                <c:pt idx="425">
                  <c:v>10.583333333333334</c:v>
                </c:pt>
                <c:pt idx="426">
                  <c:v>3.55</c:v>
                </c:pt>
                <c:pt idx="427">
                  <c:v>13.65</c:v>
                </c:pt>
                <c:pt idx="428">
                  <c:v>6.4833333333333334</c:v>
                </c:pt>
                <c:pt idx="429">
                  <c:v>15.6</c:v>
                </c:pt>
                <c:pt idx="430">
                  <c:v>14.383333333333333</c:v>
                </c:pt>
                <c:pt idx="431">
                  <c:v>14.666666666666666</c:v>
                </c:pt>
                <c:pt idx="432">
                  <c:v>5.75</c:v>
                </c:pt>
                <c:pt idx="433">
                  <c:v>6.8833333333333337</c:v>
                </c:pt>
                <c:pt idx="434">
                  <c:v>6.6166666666666663</c:v>
                </c:pt>
                <c:pt idx="435">
                  <c:v>4.583333333333333</c:v>
                </c:pt>
                <c:pt idx="436">
                  <c:v>10.866666666666667</c:v>
                </c:pt>
                <c:pt idx="437">
                  <c:v>14.216666666666667</c:v>
                </c:pt>
                <c:pt idx="438">
                  <c:v>7.75</c:v>
                </c:pt>
                <c:pt idx="439">
                  <c:v>17.149999999999999</c:v>
                </c:pt>
                <c:pt idx="440">
                  <c:v>13.216666666666667</c:v>
                </c:pt>
                <c:pt idx="441">
                  <c:v>6.2333333333333334</c:v>
                </c:pt>
                <c:pt idx="442">
                  <c:v>8</c:v>
                </c:pt>
                <c:pt idx="443">
                  <c:v>8.4666666666666668</c:v>
                </c:pt>
                <c:pt idx="444">
                  <c:v>5.5666666666666664</c:v>
                </c:pt>
                <c:pt idx="445">
                  <c:v>20.483333333333334</c:v>
                </c:pt>
                <c:pt idx="446">
                  <c:v>7.4</c:v>
                </c:pt>
                <c:pt idx="447">
                  <c:v>6.3833333333333337</c:v>
                </c:pt>
                <c:pt idx="448">
                  <c:v>4.0666666666666664</c:v>
                </c:pt>
                <c:pt idx="449">
                  <c:v>2.9</c:v>
                </c:pt>
                <c:pt idx="450">
                  <c:v>15.766666666666667</c:v>
                </c:pt>
                <c:pt idx="451">
                  <c:v>14.95</c:v>
                </c:pt>
                <c:pt idx="452">
                  <c:v>5.15</c:v>
                </c:pt>
                <c:pt idx="453">
                  <c:v>4.083333333333333</c:v>
                </c:pt>
                <c:pt idx="454">
                  <c:v>3.8333333333333335</c:v>
                </c:pt>
                <c:pt idx="455">
                  <c:v>8.0666666666666664</c:v>
                </c:pt>
                <c:pt idx="456">
                  <c:v>9.5666666666666664</c:v>
                </c:pt>
                <c:pt idx="457">
                  <c:v>11.483333333333333</c:v>
                </c:pt>
                <c:pt idx="458">
                  <c:v>9.4</c:v>
                </c:pt>
                <c:pt idx="459">
                  <c:v>15.966666666666667</c:v>
                </c:pt>
                <c:pt idx="460">
                  <c:v>10.116666666666667</c:v>
                </c:pt>
                <c:pt idx="461">
                  <c:v>11.083333333333334</c:v>
                </c:pt>
                <c:pt idx="462">
                  <c:v>5.8</c:v>
                </c:pt>
                <c:pt idx="463">
                  <c:v>94.483333333333334</c:v>
                </c:pt>
                <c:pt idx="464">
                  <c:v>4.416666666666667</c:v>
                </c:pt>
                <c:pt idx="465">
                  <c:v>14.933333333333334</c:v>
                </c:pt>
                <c:pt idx="466">
                  <c:v>3.7</c:v>
                </c:pt>
                <c:pt idx="467">
                  <c:v>4.1166666666666663</c:v>
                </c:pt>
                <c:pt idx="468">
                  <c:v>6.2833333333333332</c:v>
                </c:pt>
                <c:pt idx="469">
                  <c:v>8.3333333333333339</c:v>
                </c:pt>
                <c:pt idx="470">
                  <c:v>8.5333333333333332</c:v>
                </c:pt>
                <c:pt idx="471">
                  <c:v>19.783333333333335</c:v>
                </c:pt>
                <c:pt idx="472">
                  <c:v>17.483333333333334</c:v>
                </c:pt>
                <c:pt idx="473">
                  <c:v>12.766666666666667</c:v>
                </c:pt>
                <c:pt idx="474">
                  <c:v>15.466666666666667</c:v>
                </c:pt>
                <c:pt idx="475">
                  <c:v>14.05</c:v>
                </c:pt>
                <c:pt idx="476">
                  <c:v>7.7333333333333334</c:v>
                </c:pt>
                <c:pt idx="477">
                  <c:v>5.6166666666666663</c:v>
                </c:pt>
                <c:pt idx="478">
                  <c:v>11.633333333333333</c:v>
                </c:pt>
                <c:pt idx="479">
                  <c:v>7.3666666666666663</c:v>
                </c:pt>
                <c:pt idx="480">
                  <c:v>4.05</c:v>
                </c:pt>
                <c:pt idx="481">
                  <c:v>13.1</c:v>
                </c:pt>
                <c:pt idx="482">
                  <c:v>6.583333333333333</c:v>
                </c:pt>
                <c:pt idx="483">
                  <c:v>7.6333333333333337</c:v>
                </c:pt>
                <c:pt idx="484">
                  <c:v>4.8166666666666664</c:v>
                </c:pt>
                <c:pt idx="485">
                  <c:v>41.06666666666667</c:v>
                </c:pt>
                <c:pt idx="486">
                  <c:v>7</c:v>
                </c:pt>
                <c:pt idx="487">
                  <c:v>4.8499999999999996</c:v>
                </c:pt>
                <c:pt idx="488">
                  <c:v>6.416666666666667</c:v>
                </c:pt>
                <c:pt idx="489">
                  <c:v>8.4499999999999993</c:v>
                </c:pt>
                <c:pt idx="490">
                  <c:v>6.1</c:v>
                </c:pt>
                <c:pt idx="491">
                  <c:v>20.866666666666667</c:v>
                </c:pt>
                <c:pt idx="492">
                  <c:v>7</c:v>
                </c:pt>
                <c:pt idx="493">
                  <c:v>6.916666666666667</c:v>
                </c:pt>
                <c:pt idx="494">
                  <c:v>5.0333333333333332</c:v>
                </c:pt>
                <c:pt idx="495">
                  <c:v>4.2333333333333334</c:v>
                </c:pt>
                <c:pt idx="496">
                  <c:v>11.033333333333333</c:v>
                </c:pt>
                <c:pt idx="497">
                  <c:v>10.35</c:v>
                </c:pt>
                <c:pt idx="498">
                  <c:v>5.8</c:v>
                </c:pt>
                <c:pt idx="499">
                  <c:v>9.2166666666666668</c:v>
                </c:pt>
                <c:pt idx="500">
                  <c:v>11.2</c:v>
                </c:pt>
                <c:pt idx="501">
                  <c:v>11.8</c:v>
                </c:pt>
                <c:pt idx="502">
                  <c:v>19.600000000000001</c:v>
                </c:pt>
                <c:pt idx="503">
                  <c:v>2.6833333333333331</c:v>
                </c:pt>
                <c:pt idx="504">
                  <c:v>10.633333333333333</c:v>
                </c:pt>
                <c:pt idx="505">
                  <c:v>6.7</c:v>
                </c:pt>
                <c:pt idx="506">
                  <c:v>14.133333333333333</c:v>
                </c:pt>
                <c:pt idx="507">
                  <c:v>16.350000000000001</c:v>
                </c:pt>
                <c:pt idx="508">
                  <c:v>18.55</c:v>
                </c:pt>
                <c:pt idx="509">
                  <c:v>8.9499999999999993</c:v>
                </c:pt>
                <c:pt idx="510">
                  <c:v>16.933333333333334</c:v>
                </c:pt>
                <c:pt idx="511">
                  <c:v>5.6</c:v>
                </c:pt>
                <c:pt idx="512">
                  <c:v>7</c:v>
                </c:pt>
                <c:pt idx="513">
                  <c:v>3.9666666666666668</c:v>
                </c:pt>
                <c:pt idx="514">
                  <c:v>4.8166666666666664</c:v>
                </c:pt>
                <c:pt idx="515">
                  <c:v>7.4833333333333334</c:v>
                </c:pt>
                <c:pt idx="516">
                  <c:v>7.7166666666666668</c:v>
                </c:pt>
                <c:pt idx="517">
                  <c:v>13.516666666666667</c:v>
                </c:pt>
                <c:pt idx="518">
                  <c:v>10.766666666666667</c:v>
                </c:pt>
                <c:pt idx="519">
                  <c:v>8.2666666666666675</c:v>
                </c:pt>
                <c:pt idx="520">
                  <c:v>8.1333333333333329</c:v>
                </c:pt>
                <c:pt idx="521">
                  <c:v>11.016666666666667</c:v>
                </c:pt>
                <c:pt idx="522">
                  <c:v>9.5500000000000007</c:v>
                </c:pt>
                <c:pt idx="523">
                  <c:v>7.7833333333333332</c:v>
                </c:pt>
                <c:pt idx="524">
                  <c:v>3.3166666666666669</c:v>
                </c:pt>
                <c:pt idx="525">
                  <c:v>3.05</c:v>
                </c:pt>
                <c:pt idx="526">
                  <c:v>5.9</c:v>
                </c:pt>
                <c:pt idx="527">
                  <c:v>7.083333333333333</c:v>
                </c:pt>
                <c:pt idx="528">
                  <c:v>15.233333333333333</c:v>
                </c:pt>
                <c:pt idx="529">
                  <c:v>7.3666666666666663</c:v>
                </c:pt>
                <c:pt idx="530">
                  <c:v>12.333333333333334</c:v>
                </c:pt>
                <c:pt idx="531">
                  <c:v>17.183333333333334</c:v>
                </c:pt>
                <c:pt idx="532">
                  <c:v>11.75</c:v>
                </c:pt>
                <c:pt idx="533">
                  <c:v>10.383333333333333</c:v>
                </c:pt>
                <c:pt idx="534">
                  <c:v>11.65</c:v>
                </c:pt>
                <c:pt idx="535">
                  <c:v>8.4166666666666661</c:v>
                </c:pt>
                <c:pt idx="536">
                  <c:v>9.85</c:v>
                </c:pt>
                <c:pt idx="537">
                  <c:v>9.1333333333333329</c:v>
                </c:pt>
                <c:pt idx="538">
                  <c:v>2.8</c:v>
                </c:pt>
                <c:pt idx="539">
                  <c:v>7.2166666666666668</c:v>
                </c:pt>
                <c:pt idx="540">
                  <c:v>7.0333333333333332</c:v>
                </c:pt>
                <c:pt idx="541">
                  <c:v>26.35</c:v>
                </c:pt>
                <c:pt idx="542">
                  <c:v>9.5500000000000007</c:v>
                </c:pt>
                <c:pt idx="543">
                  <c:v>8.3333333333333339</c:v>
                </c:pt>
                <c:pt idx="544">
                  <c:v>13.266666666666667</c:v>
                </c:pt>
                <c:pt idx="545">
                  <c:v>8.8833333333333329</c:v>
                </c:pt>
                <c:pt idx="546">
                  <c:v>6.7833333333333332</c:v>
                </c:pt>
                <c:pt idx="547">
                  <c:v>11.866666666666667</c:v>
                </c:pt>
                <c:pt idx="548">
                  <c:v>6.1833333333333336</c:v>
                </c:pt>
                <c:pt idx="549">
                  <c:v>10.65</c:v>
                </c:pt>
                <c:pt idx="550">
                  <c:v>9.1999999999999993</c:v>
                </c:pt>
                <c:pt idx="551">
                  <c:v>166.38333333333333</c:v>
                </c:pt>
                <c:pt idx="552">
                  <c:v>17.333333333333332</c:v>
                </c:pt>
                <c:pt idx="553">
                  <c:v>8.4166666666666661</c:v>
                </c:pt>
                <c:pt idx="554">
                  <c:v>14.9</c:v>
                </c:pt>
                <c:pt idx="555">
                  <c:v>4.6833333333333336</c:v>
                </c:pt>
                <c:pt idx="556">
                  <c:v>6.8666666666666663</c:v>
                </c:pt>
                <c:pt idx="557">
                  <c:v>3.8833333333333333</c:v>
                </c:pt>
                <c:pt idx="558">
                  <c:v>3.7833333333333332</c:v>
                </c:pt>
                <c:pt idx="559">
                  <c:v>18.399999999999999</c:v>
                </c:pt>
                <c:pt idx="560">
                  <c:v>18.649999999999999</c:v>
                </c:pt>
                <c:pt idx="561">
                  <c:v>9.75</c:v>
                </c:pt>
                <c:pt idx="562">
                  <c:v>8.1999999999999993</c:v>
                </c:pt>
                <c:pt idx="563">
                  <c:v>28.016666666666666</c:v>
                </c:pt>
                <c:pt idx="564">
                  <c:v>23.666666666666668</c:v>
                </c:pt>
                <c:pt idx="565">
                  <c:v>11.75</c:v>
                </c:pt>
                <c:pt idx="566">
                  <c:v>3.0666666666666669</c:v>
                </c:pt>
                <c:pt idx="567">
                  <c:v>9.2166666666666668</c:v>
                </c:pt>
                <c:pt idx="568">
                  <c:v>7.85</c:v>
                </c:pt>
                <c:pt idx="569">
                  <c:v>2.6166666666666667</c:v>
                </c:pt>
                <c:pt idx="570">
                  <c:v>20.216666666666665</c:v>
                </c:pt>
                <c:pt idx="571">
                  <c:v>8.85</c:v>
                </c:pt>
                <c:pt idx="572">
                  <c:v>6.35</c:v>
                </c:pt>
                <c:pt idx="573">
                  <c:v>12.866666666666667</c:v>
                </c:pt>
                <c:pt idx="574">
                  <c:v>8.7333333333333325</c:v>
                </c:pt>
                <c:pt idx="575">
                  <c:v>20.2</c:v>
                </c:pt>
                <c:pt idx="576">
                  <c:v>10.933333333333334</c:v>
                </c:pt>
                <c:pt idx="577">
                  <c:v>5.3666666666666663</c:v>
                </c:pt>
                <c:pt idx="578">
                  <c:v>16.149999999999999</c:v>
                </c:pt>
                <c:pt idx="579">
                  <c:v>15.9</c:v>
                </c:pt>
                <c:pt idx="580">
                  <c:v>6.9666666666666668</c:v>
                </c:pt>
                <c:pt idx="581">
                  <c:v>7.1</c:v>
                </c:pt>
                <c:pt idx="582">
                  <c:v>5.4833333333333334</c:v>
                </c:pt>
                <c:pt idx="583">
                  <c:v>4.6333333333333337</c:v>
                </c:pt>
                <c:pt idx="584">
                  <c:v>12.65</c:v>
                </c:pt>
                <c:pt idx="585">
                  <c:v>3.8</c:v>
                </c:pt>
                <c:pt idx="586">
                  <c:v>3.9166666666666665</c:v>
                </c:pt>
                <c:pt idx="587">
                  <c:v>5.9333333333333336</c:v>
                </c:pt>
                <c:pt idx="588">
                  <c:v>25</c:v>
                </c:pt>
                <c:pt idx="589">
                  <c:v>23.433333333333334</c:v>
                </c:pt>
                <c:pt idx="590">
                  <c:v>11.866666666666667</c:v>
                </c:pt>
                <c:pt idx="591">
                  <c:v>4.95</c:v>
                </c:pt>
                <c:pt idx="592">
                  <c:v>6.9333333333333336</c:v>
                </c:pt>
                <c:pt idx="593">
                  <c:v>6.5</c:v>
                </c:pt>
                <c:pt idx="594">
                  <c:v>23.4</c:v>
                </c:pt>
                <c:pt idx="595">
                  <c:v>8.3333333333333339</c:v>
                </c:pt>
                <c:pt idx="596">
                  <c:v>9.5666666666666664</c:v>
                </c:pt>
                <c:pt idx="597">
                  <c:v>8.2333333333333325</c:v>
                </c:pt>
                <c:pt idx="598">
                  <c:v>11.25</c:v>
                </c:pt>
                <c:pt idx="599">
                  <c:v>15.95</c:v>
                </c:pt>
                <c:pt idx="600">
                  <c:v>18.566666666666666</c:v>
                </c:pt>
                <c:pt idx="601">
                  <c:v>12.966666666666667</c:v>
                </c:pt>
                <c:pt idx="602">
                  <c:v>3.5166666666666666</c:v>
                </c:pt>
                <c:pt idx="603">
                  <c:v>4.5333333333333332</c:v>
                </c:pt>
                <c:pt idx="604">
                  <c:v>6.7833333333333332</c:v>
                </c:pt>
                <c:pt idx="605">
                  <c:v>4.1833333333333336</c:v>
                </c:pt>
                <c:pt idx="606">
                  <c:v>12.216666666666667</c:v>
                </c:pt>
                <c:pt idx="607">
                  <c:v>3.0666666666666669</c:v>
                </c:pt>
                <c:pt idx="608">
                  <c:v>6.2333333333333334</c:v>
                </c:pt>
                <c:pt idx="609">
                  <c:v>10.583333333333334</c:v>
                </c:pt>
                <c:pt idx="610">
                  <c:v>20.033333333333335</c:v>
                </c:pt>
                <c:pt idx="611">
                  <c:v>26.8</c:v>
                </c:pt>
                <c:pt idx="612">
                  <c:v>14.6</c:v>
                </c:pt>
                <c:pt idx="613">
                  <c:v>22.55</c:v>
                </c:pt>
                <c:pt idx="614">
                  <c:v>18.183333333333334</c:v>
                </c:pt>
                <c:pt idx="615">
                  <c:v>8.65</c:v>
                </c:pt>
                <c:pt idx="616">
                  <c:v>5.7666666666666666</c:v>
                </c:pt>
                <c:pt idx="617">
                  <c:v>9.8833333333333329</c:v>
                </c:pt>
                <c:pt idx="618">
                  <c:v>18.483333333333334</c:v>
                </c:pt>
                <c:pt idx="619">
                  <c:v>16.566666666666666</c:v>
                </c:pt>
                <c:pt idx="620">
                  <c:v>3.6833333333333331</c:v>
                </c:pt>
                <c:pt idx="621">
                  <c:v>18.983333333333334</c:v>
                </c:pt>
                <c:pt idx="622">
                  <c:v>7.55</c:v>
                </c:pt>
                <c:pt idx="623">
                  <c:v>9.4</c:v>
                </c:pt>
                <c:pt idx="624">
                  <c:v>18.95</c:v>
                </c:pt>
                <c:pt idx="625">
                  <c:v>12.983333333333333</c:v>
                </c:pt>
                <c:pt idx="626">
                  <c:v>16.266666666666666</c:v>
                </c:pt>
                <c:pt idx="627">
                  <c:v>17.383333333333333</c:v>
                </c:pt>
                <c:pt idx="628">
                  <c:v>8.8166666666666664</c:v>
                </c:pt>
                <c:pt idx="629">
                  <c:v>16.516666666666666</c:v>
                </c:pt>
                <c:pt idx="630">
                  <c:v>27.25</c:v>
                </c:pt>
                <c:pt idx="631">
                  <c:v>21.6</c:v>
                </c:pt>
                <c:pt idx="632">
                  <c:v>7.583333333333333</c:v>
                </c:pt>
                <c:pt idx="633">
                  <c:v>10.75</c:v>
                </c:pt>
                <c:pt idx="634">
                  <c:v>10.083333333333334</c:v>
                </c:pt>
                <c:pt idx="635">
                  <c:v>5.2166666666666668</c:v>
                </c:pt>
                <c:pt idx="636">
                  <c:v>4.9333333333333336</c:v>
                </c:pt>
                <c:pt idx="637">
                  <c:v>4.083333333333333</c:v>
                </c:pt>
                <c:pt idx="638">
                  <c:v>6.3833333333333337</c:v>
                </c:pt>
                <c:pt idx="639">
                  <c:v>6.4666666666666668</c:v>
                </c:pt>
                <c:pt idx="640">
                  <c:v>16.5</c:v>
                </c:pt>
                <c:pt idx="641">
                  <c:v>19.933333333333334</c:v>
                </c:pt>
                <c:pt idx="642">
                  <c:v>5.25</c:v>
                </c:pt>
                <c:pt idx="643">
                  <c:v>40.633333333333333</c:v>
                </c:pt>
                <c:pt idx="644">
                  <c:v>4.6500000000000004</c:v>
                </c:pt>
                <c:pt idx="645">
                  <c:v>16.566666666666666</c:v>
                </c:pt>
                <c:pt idx="646">
                  <c:v>11.733333333333333</c:v>
                </c:pt>
                <c:pt idx="647">
                  <c:v>12.833333333333334</c:v>
                </c:pt>
                <c:pt idx="648">
                  <c:v>3.6333333333333333</c:v>
                </c:pt>
                <c:pt idx="649">
                  <c:v>5.8833333333333337</c:v>
                </c:pt>
                <c:pt idx="650">
                  <c:v>5.8666666666666663</c:v>
                </c:pt>
                <c:pt idx="651">
                  <c:v>18.933333333333334</c:v>
                </c:pt>
                <c:pt idx="652">
                  <c:v>12.166666666666666</c:v>
                </c:pt>
                <c:pt idx="653">
                  <c:v>5.2833333333333332</c:v>
                </c:pt>
                <c:pt idx="654">
                  <c:v>6.9833333333333334</c:v>
                </c:pt>
                <c:pt idx="655">
                  <c:v>8.7166666666666668</c:v>
                </c:pt>
                <c:pt idx="656">
                  <c:v>23.283333333333335</c:v>
                </c:pt>
                <c:pt idx="657">
                  <c:v>7.45</c:v>
                </c:pt>
                <c:pt idx="658">
                  <c:v>10.983333333333333</c:v>
                </c:pt>
                <c:pt idx="659">
                  <c:v>7.2833333333333332</c:v>
                </c:pt>
                <c:pt idx="660">
                  <c:v>5.8666666666666663</c:v>
                </c:pt>
                <c:pt idx="661">
                  <c:v>7</c:v>
                </c:pt>
                <c:pt idx="662">
                  <c:v>15.016666666666667</c:v>
                </c:pt>
                <c:pt idx="663">
                  <c:v>14.816666666666666</c:v>
                </c:pt>
                <c:pt idx="664">
                  <c:v>9.2833333333333332</c:v>
                </c:pt>
                <c:pt idx="665">
                  <c:v>12.6</c:v>
                </c:pt>
                <c:pt idx="666">
                  <c:v>6.7</c:v>
                </c:pt>
                <c:pt idx="667">
                  <c:v>12</c:v>
                </c:pt>
                <c:pt idx="668">
                  <c:v>10.5</c:v>
                </c:pt>
                <c:pt idx="669">
                  <c:v>19.016666666666666</c:v>
                </c:pt>
                <c:pt idx="670">
                  <c:v>10.333333333333334</c:v>
                </c:pt>
                <c:pt idx="671">
                  <c:v>3.3833333333333333</c:v>
                </c:pt>
                <c:pt idx="672">
                  <c:v>27.216666666666665</c:v>
                </c:pt>
                <c:pt idx="673">
                  <c:v>33.416666666666664</c:v>
                </c:pt>
                <c:pt idx="674">
                  <c:v>6.916666666666667</c:v>
                </c:pt>
                <c:pt idx="675">
                  <c:v>10.583333333333334</c:v>
                </c:pt>
                <c:pt idx="676">
                  <c:v>10.7</c:v>
                </c:pt>
                <c:pt idx="677">
                  <c:v>36.833333333333336</c:v>
                </c:pt>
                <c:pt idx="678">
                  <c:v>18.966666666666665</c:v>
                </c:pt>
                <c:pt idx="679">
                  <c:v>12.283333333333333</c:v>
                </c:pt>
                <c:pt idx="680">
                  <c:v>8.9</c:v>
                </c:pt>
                <c:pt idx="681">
                  <c:v>37.966666666666669</c:v>
                </c:pt>
                <c:pt idx="682">
                  <c:v>4.166666666666667</c:v>
                </c:pt>
                <c:pt idx="683">
                  <c:v>13.666666666666666</c:v>
                </c:pt>
                <c:pt idx="684">
                  <c:v>10.516666666666667</c:v>
                </c:pt>
                <c:pt idx="685">
                  <c:v>26.016666666666666</c:v>
                </c:pt>
                <c:pt idx="686">
                  <c:v>11.983333333333333</c:v>
                </c:pt>
                <c:pt idx="687">
                  <c:v>40.783333333333331</c:v>
                </c:pt>
                <c:pt idx="688">
                  <c:v>13.783333333333333</c:v>
                </c:pt>
                <c:pt idx="689">
                  <c:v>16.333333333333332</c:v>
                </c:pt>
                <c:pt idx="690">
                  <c:v>12.366666666666667</c:v>
                </c:pt>
                <c:pt idx="691">
                  <c:v>22.583333333333332</c:v>
                </c:pt>
                <c:pt idx="692">
                  <c:v>6.5666666666666664</c:v>
                </c:pt>
                <c:pt idx="693">
                  <c:v>3.95</c:v>
                </c:pt>
                <c:pt idx="694">
                  <c:v>10.433333333333334</c:v>
                </c:pt>
                <c:pt idx="695">
                  <c:v>10.883333333333333</c:v>
                </c:pt>
                <c:pt idx="696">
                  <c:v>18.816666666666666</c:v>
                </c:pt>
                <c:pt idx="697">
                  <c:v>3.9833333333333334</c:v>
                </c:pt>
                <c:pt idx="698">
                  <c:v>32.950000000000003</c:v>
                </c:pt>
                <c:pt idx="699">
                  <c:v>6.1</c:v>
                </c:pt>
                <c:pt idx="700">
                  <c:v>32.766666666666666</c:v>
                </c:pt>
                <c:pt idx="701">
                  <c:v>26.35</c:v>
                </c:pt>
                <c:pt idx="702">
                  <c:v>5.2333333333333334</c:v>
                </c:pt>
                <c:pt idx="703">
                  <c:v>3.3333333333333335</c:v>
                </c:pt>
                <c:pt idx="704">
                  <c:v>5.5166666666666666</c:v>
                </c:pt>
                <c:pt idx="705">
                  <c:v>33.166666666666664</c:v>
                </c:pt>
                <c:pt idx="706">
                  <c:v>6.85</c:v>
                </c:pt>
                <c:pt idx="707">
                  <c:v>11.95</c:v>
                </c:pt>
                <c:pt idx="708">
                  <c:v>16.733333333333334</c:v>
                </c:pt>
                <c:pt idx="709">
                  <c:v>43.06666666666667</c:v>
                </c:pt>
                <c:pt idx="710">
                  <c:v>6.5</c:v>
                </c:pt>
                <c:pt idx="711">
                  <c:v>9.5333333333333332</c:v>
                </c:pt>
                <c:pt idx="712">
                  <c:v>5.05</c:v>
                </c:pt>
                <c:pt idx="713">
                  <c:v>5.55</c:v>
                </c:pt>
                <c:pt idx="714">
                  <c:v>11.633333333333333</c:v>
                </c:pt>
                <c:pt idx="715">
                  <c:v>9.4</c:v>
                </c:pt>
                <c:pt idx="716">
                  <c:v>14.433333333333334</c:v>
                </c:pt>
                <c:pt idx="717">
                  <c:v>24.383333333333333</c:v>
                </c:pt>
                <c:pt idx="718">
                  <c:v>10.9</c:v>
                </c:pt>
                <c:pt idx="719">
                  <c:v>11.65</c:v>
                </c:pt>
                <c:pt idx="720">
                  <c:v>6.9666666666666668</c:v>
                </c:pt>
                <c:pt idx="721">
                  <c:v>34.583333333333336</c:v>
                </c:pt>
                <c:pt idx="722">
                  <c:v>15.75</c:v>
                </c:pt>
                <c:pt idx="723">
                  <c:v>8.1666666666666661</c:v>
                </c:pt>
                <c:pt idx="724">
                  <c:v>3.2666666666666666</c:v>
                </c:pt>
                <c:pt idx="725">
                  <c:v>4</c:v>
                </c:pt>
                <c:pt idx="726">
                  <c:v>8.6999999999999993</c:v>
                </c:pt>
                <c:pt idx="727">
                  <c:v>12.766666666666667</c:v>
                </c:pt>
                <c:pt idx="728">
                  <c:v>12.716666666666667</c:v>
                </c:pt>
                <c:pt idx="729">
                  <c:v>20.933333333333334</c:v>
                </c:pt>
                <c:pt idx="730">
                  <c:v>6.3166666666666664</c:v>
                </c:pt>
                <c:pt idx="731">
                  <c:v>11.133333333333333</c:v>
                </c:pt>
                <c:pt idx="732">
                  <c:v>4.3833333333333337</c:v>
                </c:pt>
                <c:pt idx="733">
                  <c:v>9.0833333333333339</c:v>
                </c:pt>
                <c:pt idx="734">
                  <c:v>15.2</c:v>
                </c:pt>
                <c:pt idx="735">
                  <c:v>14.766666666666667</c:v>
                </c:pt>
                <c:pt idx="736">
                  <c:v>7.1166666666666663</c:v>
                </c:pt>
                <c:pt idx="737">
                  <c:v>7.0333333333333332</c:v>
                </c:pt>
                <c:pt idx="738">
                  <c:v>25.166666666666668</c:v>
                </c:pt>
                <c:pt idx="739">
                  <c:v>6.05</c:v>
                </c:pt>
                <c:pt idx="740">
                  <c:v>11.316666666666666</c:v>
                </c:pt>
                <c:pt idx="741">
                  <c:v>18.7</c:v>
                </c:pt>
                <c:pt idx="742">
                  <c:v>19.983333333333334</c:v>
                </c:pt>
                <c:pt idx="743">
                  <c:v>13.866666666666667</c:v>
                </c:pt>
                <c:pt idx="744">
                  <c:v>6.4833333333333334</c:v>
                </c:pt>
                <c:pt idx="745">
                  <c:v>12.766666666666667</c:v>
                </c:pt>
                <c:pt idx="746">
                  <c:v>17.850000000000001</c:v>
                </c:pt>
                <c:pt idx="747">
                  <c:v>7.0166666666666666</c:v>
                </c:pt>
                <c:pt idx="748">
                  <c:v>15.35</c:v>
                </c:pt>
                <c:pt idx="749">
                  <c:v>6.833333333333333</c:v>
                </c:pt>
                <c:pt idx="750">
                  <c:v>5.9666666666666668</c:v>
                </c:pt>
                <c:pt idx="751">
                  <c:v>6.3</c:v>
                </c:pt>
                <c:pt idx="752">
                  <c:v>7.8166666666666664</c:v>
                </c:pt>
                <c:pt idx="753">
                  <c:v>5.2166666666666668</c:v>
                </c:pt>
                <c:pt idx="754">
                  <c:v>12.016666666666667</c:v>
                </c:pt>
                <c:pt idx="755">
                  <c:v>5.2</c:v>
                </c:pt>
                <c:pt idx="756">
                  <c:v>3.1166666666666667</c:v>
                </c:pt>
                <c:pt idx="757">
                  <c:v>6.35</c:v>
                </c:pt>
                <c:pt idx="758">
                  <c:v>15.633333333333333</c:v>
                </c:pt>
                <c:pt idx="759">
                  <c:v>5.3</c:v>
                </c:pt>
                <c:pt idx="760">
                  <c:v>7.0666666666666664</c:v>
                </c:pt>
                <c:pt idx="761">
                  <c:v>16.433333333333334</c:v>
                </c:pt>
                <c:pt idx="762">
                  <c:v>12.9</c:v>
                </c:pt>
                <c:pt idx="763">
                  <c:v>11.533333333333333</c:v>
                </c:pt>
                <c:pt idx="764">
                  <c:v>7.5166666666666666</c:v>
                </c:pt>
                <c:pt idx="765">
                  <c:v>20.483333333333334</c:v>
                </c:pt>
                <c:pt idx="766">
                  <c:v>12.733333333333333</c:v>
                </c:pt>
                <c:pt idx="767">
                  <c:v>15.033333333333333</c:v>
                </c:pt>
                <c:pt idx="768">
                  <c:v>12.416666666666666</c:v>
                </c:pt>
                <c:pt idx="769">
                  <c:v>19.066666666666666</c:v>
                </c:pt>
                <c:pt idx="770">
                  <c:v>12.283333333333333</c:v>
                </c:pt>
                <c:pt idx="771">
                  <c:v>15.85</c:v>
                </c:pt>
                <c:pt idx="772">
                  <c:v>5.5666666666666664</c:v>
                </c:pt>
                <c:pt idx="773">
                  <c:v>17.533333333333335</c:v>
                </c:pt>
                <c:pt idx="774">
                  <c:v>10.316666666666666</c:v>
                </c:pt>
                <c:pt idx="775">
                  <c:v>9.5333333333333332</c:v>
                </c:pt>
                <c:pt idx="776">
                  <c:v>8.4666666666666668</c:v>
                </c:pt>
                <c:pt idx="777">
                  <c:v>38.733333333333334</c:v>
                </c:pt>
                <c:pt idx="778">
                  <c:v>15.4</c:v>
                </c:pt>
                <c:pt idx="779">
                  <c:v>12.616666666666667</c:v>
                </c:pt>
                <c:pt idx="780">
                  <c:v>5.4</c:v>
                </c:pt>
                <c:pt idx="781">
                  <c:v>23.9</c:v>
                </c:pt>
                <c:pt idx="782">
                  <c:v>6.55</c:v>
                </c:pt>
                <c:pt idx="783">
                  <c:v>56.68333333333333</c:v>
                </c:pt>
                <c:pt idx="784">
                  <c:v>18.566666666666666</c:v>
                </c:pt>
                <c:pt idx="785">
                  <c:v>12.85</c:v>
                </c:pt>
                <c:pt idx="786">
                  <c:v>9.6166666666666671</c:v>
                </c:pt>
                <c:pt idx="787">
                  <c:v>19.133333333333333</c:v>
                </c:pt>
                <c:pt idx="788">
                  <c:v>13.483333333333333</c:v>
                </c:pt>
                <c:pt idx="789">
                  <c:v>12.65</c:v>
                </c:pt>
                <c:pt idx="790">
                  <c:v>5.25</c:v>
                </c:pt>
                <c:pt idx="791">
                  <c:v>16.983333333333334</c:v>
                </c:pt>
                <c:pt idx="792">
                  <c:v>4.666666666666667</c:v>
                </c:pt>
                <c:pt idx="793">
                  <c:v>18.283333333333335</c:v>
                </c:pt>
                <c:pt idx="794">
                  <c:v>9.2666666666666675</c:v>
                </c:pt>
                <c:pt idx="795">
                  <c:v>18.233333333333334</c:v>
                </c:pt>
                <c:pt idx="796">
                  <c:v>18.783333333333335</c:v>
                </c:pt>
                <c:pt idx="797">
                  <c:v>12.416666666666666</c:v>
                </c:pt>
                <c:pt idx="798">
                  <c:v>15.616666666666667</c:v>
                </c:pt>
                <c:pt idx="799">
                  <c:v>13.083333333333334</c:v>
                </c:pt>
                <c:pt idx="800">
                  <c:v>14.5</c:v>
                </c:pt>
                <c:pt idx="801">
                  <c:v>15.533333333333333</c:v>
                </c:pt>
                <c:pt idx="802">
                  <c:v>5.5333333333333332</c:v>
                </c:pt>
                <c:pt idx="803">
                  <c:v>16.316666666666666</c:v>
                </c:pt>
                <c:pt idx="804">
                  <c:v>9.3833333333333329</c:v>
                </c:pt>
                <c:pt idx="805">
                  <c:v>5.2833333333333332</c:v>
                </c:pt>
                <c:pt idx="806">
                  <c:v>21.066666666666666</c:v>
                </c:pt>
                <c:pt idx="807">
                  <c:v>11.5</c:v>
                </c:pt>
                <c:pt idx="808">
                  <c:v>27.283333333333335</c:v>
                </c:pt>
                <c:pt idx="809">
                  <c:v>14.3</c:v>
                </c:pt>
                <c:pt idx="810">
                  <c:v>32.299999999999997</c:v>
                </c:pt>
                <c:pt idx="811">
                  <c:v>15.15</c:v>
                </c:pt>
                <c:pt idx="812">
                  <c:v>15.05</c:v>
                </c:pt>
                <c:pt idx="813">
                  <c:v>16.483333333333334</c:v>
                </c:pt>
                <c:pt idx="814">
                  <c:v>25.6</c:v>
                </c:pt>
                <c:pt idx="815">
                  <c:v>43.083333333333336</c:v>
                </c:pt>
                <c:pt idx="816">
                  <c:v>6.8</c:v>
                </c:pt>
                <c:pt idx="817">
                  <c:v>17.8</c:v>
                </c:pt>
                <c:pt idx="818">
                  <c:v>5.25</c:v>
                </c:pt>
                <c:pt idx="819">
                  <c:v>13.683333333333334</c:v>
                </c:pt>
                <c:pt idx="820">
                  <c:v>6.9666666666666668</c:v>
                </c:pt>
                <c:pt idx="821">
                  <c:v>21.283333333333335</c:v>
                </c:pt>
                <c:pt idx="822">
                  <c:v>19.55</c:v>
                </c:pt>
                <c:pt idx="823">
                  <c:v>28.066666666666666</c:v>
                </c:pt>
                <c:pt idx="824">
                  <c:v>7.4</c:v>
                </c:pt>
                <c:pt idx="825">
                  <c:v>4.2</c:v>
                </c:pt>
                <c:pt idx="826">
                  <c:v>14.75</c:v>
                </c:pt>
                <c:pt idx="827">
                  <c:v>8.3000000000000007</c:v>
                </c:pt>
                <c:pt idx="828">
                  <c:v>6</c:v>
                </c:pt>
                <c:pt idx="829">
                  <c:v>10.216666666666667</c:v>
                </c:pt>
                <c:pt idx="830">
                  <c:v>19.399999999999999</c:v>
                </c:pt>
                <c:pt idx="831">
                  <c:v>15</c:v>
                </c:pt>
                <c:pt idx="832">
                  <c:v>5.3166666666666664</c:v>
                </c:pt>
                <c:pt idx="833">
                  <c:v>12.05</c:v>
                </c:pt>
                <c:pt idx="834">
                  <c:v>7.666666666666667</c:v>
                </c:pt>
                <c:pt idx="835">
                  <c:v>18.083333333333332</c:v>
                </c:pt>
                <c:pt idx="836">
                  <c:v>9.2666666666666675</c:v>
                </c:pt>
                <c:pt idx="837">
                  <c:v>9.0833333333333339</c:v>
                </c:pt>
                <c:pt idx="838">
                  <c:v>11.75</c:v>
                </c:pt>
                <c:pt idx="839">
                  <c:v>3.2166666666666668</c:v>
                </c:pt>
                <c:pt idx="840">
                  <c:v>24.116666666666667</c:v>
                </c:pt>
                <c:pt idx="841">
                  <c:v>4.9000000000000004</c:v>
                </c:pt>
                <c:pt idx="842">
                  <c:v>7.0666666666666664</c:v>
                </c:pt>
                <c:pt idx="843">
                  <c:v>15.533333333333333</c:v>
                </c:pt>
                <c:pt idx="844">
                  <c:v>6.35</c:v>
                </c:pt>
                <c:pt idx="845">
                  <c:v>8.1</c:v>
                </c:pt>
                <c:pt idx="846">
                  <c:v>16.350000000000001</c:v>
                </c:pt>
                <c:pt idx="847">
                  <c:v>8.6666666666666661</c:v>
                </c:pt>
                <c:pt idx="848">
                  <c:v>5.85</c:v>
                </c:pt>
                <c:pt idx="849">
                  <c:v>14.05</c:v>
                </c:pt>
                <c:pt idx="850">
                  <c:v>12.55</c:v>
                </c:pt>
                <c:pt idx="851">
                  <c:v>14.95</c:v>
                </c:pt>
                <c:pt idx="852">
                  <c:v>8.9666666666666668</c:v>
                </c:pt>
                <c:pt idx="853">
                  <c:v>8.6333333333333329</c:v>
                </c:pt>
                <c:pt idx="854">
                  <c:v>8.1333333333333329</c:v>
                </c:pt>
                <c:pt idx="855">
                  <c:v>6.1333333333333337</c:v>
                </c:pt>
                <c:pt idx="856">
                  <c:v>12.916666666666666</c:v>
                </c:pt>
                <c:pt idx="857">
                  <c:v>10.866666666666667</c:v>
                </c:pt>
                <c:pt idx="858">
                  <c:v>53.31666666666667</c:v>
                </c:pt>
                <c:pt idx="859">
                  <c:v>11.9</c:v>
                </c:pt>
                <c:pt idx="860">
                  <c:v>3.6666666666666665</c:v>
                </c:pt>
                <c:pt idx="861">
                  <c:v>4.3499999999999996</c:v>
                </c:pt>
                <c:pt idx="862">
                  <c:v>6.55</c:v>
                </c:pt>
                <c:pt idx="863">
                  <c:v>2.8333333333333335</c:v>
                </c:pt>
                <c:pt idx="864">
                  <c:v>11.233333333333333</c:v>
                </c:pt>
                <c:pt idx="865">
                  <c:v>8.8166666666666664</c:v>
                </c:pt>
                <c:pt idx="866">
                  <c:v>12.583333333333334</c:v>
                </c:pt>
                <c:pt idx="867">
                  <c:v>7.5166666666666666</c:v>
                </c:pt>
                <c:pt idx="868">
                  <c:v>16.833333333333332</c:v>
                </c:pt>
                <c:pt idx="869">
                  <c:v>21.383333333333333</c:v>
                </c:pt>
                <c:pt idx="870">
                  <c:v>16.983333333333334</c:v>
                </c:pt>
                <c:pt idx="871">
                  <c:v>7.9833333333333334</c:v>
                </c:pt>
                <c:pt idx="872">
                  <c:v>12.55</c:v>
                </c:pt>
                <c:pt idx="873">
                  <c:v>8.2666666666666675</c:v>
                </c:pt>
                <c:pt idx="874">
                  <c:v>11.9</c:v>
                </c:pt>
                <c:pt idx="875">
                  <c:v>12.266666666666667</c:v>
                </c:pt>
                <c:pt idx="876">
                  <c:v>9.15</c:v>
                </c:pt>
                <c:pt idx="877">
                  <c:v>4.2666666666666666</c:v>
                </c:pt>
                <c:pt idx="878">
                  <c:v>6.2666666666666666</c:v>
                </c:pt>
                <c:pt idx="879">
                  <c:v>5.166666666666667</c:v>
                </c:pt>
                <c:pt idx="880">
                  <c:v>10.6</c:v>
                </c:pt>
                <c:pt idx="881">
                  <c:v>4.25</c:v>
                </c:pt>
                <c:pt idx="882">
                  <c:v>7.833333333333333</c:v>
                </c:pt>
                <c:pt idx="883">
                  <c:v>14.816666666666666</c:v>
                </c:pt>
                <c:pt idx="884">
                  <c:v>3.2666666666666666</c:v>
                </c:pt>
                <c:pt idx="885">
                  <c:v>21.883333333333333</c:v>
                </c:pt>
                <c:pt idx="886">
                  <c:v>10.7</c:v>
                </c:pt>
                <c:pt idx="887">
                  <c:v>3.0666666666666669</c:v>
                </c:pt>
                <c:pt idx="888">
                  <c:v>6.1833333333333336</c:v>
                </c:pt>
                <c:pt idx="889">
                  <c:v>7.3666666666666663</c:v>
                </c:pt>
                <c:pt idx="890">
                  <c:v>2.6</c:v>
                </c:pt>
                <c:pt idx="891">
                  <c:v>17.866666666666667</c:v>
                </c:pt>
                <c:pt idx="892">
                  <c:v>17.899999999999999</c:v>
                </c:pt>
                <c:pt idx="893">
                  <c:v>8.2333333333333325</c:v>
                </c:pt>
                <c:pt idx="894">
                  <c:v>19.466666666666665</c:v>
                </c:pt>
                <c:pt idx="895">
                  <c:v>15.783333333333333</c:v>
                </c:pt>
                <c:pt idx="896">
                  <c:v>9.85</c:v>
                </c:pt>
                <c:pt idx="897">
                  <c:v>7.55</c:v>
                </c:pt>
                <c:pt idx="898">
                  <c:v>13.116666666666667</c:v>
                </c:pt>
                <c:pt idx="899">
                  <c:v>16.533333333333335</c:v>
                </c:pt>
                <c:pt idx="900">
                  <c:v>7.75</c:v>
                </c:pt>
                <c:pt idx="901">
                  <c:v>12.283333333333333</c:v>
                </c:pt>
                <c:pt idx="902">
                  <c:v>8.75</c:v>
                </c:pt>
                <c:pt idx="903">
                  <c:v>10.65</c:v>
                </c:pt>
                <c:pt idx="904">
                  <c:v>7.85</c:v>
                </c:pt>
                <c:pt idx="905">
                  <c:v>38.299999999999997</c:v>
                </c:pt>
                <c:pt idx="906">
                  <c:v>56.2</c:v>
                </c:pt>
                <c:pt idx="907">
                  <c:v>4.8833333333333337</c:v>
                </c:pt>
                <c:pt idx="908">
                  <c:v>9.0833333333333339</c:v>
                </c:pt>
                <c:pt idx="909">
                  <c:v>10.766666666666667</c:v>
                </c:pt>
                <c:pt idx="910">
                  <c:v>120.3</c:v>
                </c:pt>
                <c:pt idx="911">
                  <c:v>17.350000000000001</c:v>
                </c:pt>
                <c:pt idx="912">
                  <c:v>14.066666666666666</c:v>
                </c:pt>
                <c:pt idx="913">
                  <c:v>2.4166666666666665</c:v>
                </c:pt>
                <c:pt idx="914">
                  <c:v>14.633333333333333</c:v>
                </c:pt>
                <c:pt idx="915">
                  <c:v>6.166666666666667</c:v>
                </c:pt>
                <c:pt idx="916">
                  <c:v>11.266666666666667</c:v>
                </c:pt>
                <c:pt idx="917">
                  <c:v>6.0333333333333332</c:v>
                </c:pt>
                <c:pt idx="918">
                  <c:v>9.1166666666666671</c:v>
                </c:pt>
                <c:pt idx="919">
                  <c:v>8.5833333333333339</c:v>
                </c:pt>
                <c:pt idx="920">
                  <c:v>12.166666666666666</c:v>
                </c:pt>
                <c:pt idx="921">
                  <c:v>14.333333333333334</c:v>
                </c:pt>
                <c:pt idx="922">
                  <c:v>11.733333333333333</c:v>
                </c:pt>
                <c:pt idx="923">
                  <c:v>9.35</c:v>
                </c:pt>
                <c:pt idx="924">
                  <c:v>17.45</c:v>
                </c:pt>
                <c:pt idx="925">
                  <c:v>13.033333333333333</c:v>
                </c:pt>
                <c:pt idx="926">
                  <c:v>21.566666666666666</c:v>
                </c:pt>
                <c:pt idx="927">
                  <c:v>20.616666666666667</c:v>
                </c:pt>
                <c:pt idx="928">
                  <c:v>10.1</c:v>
                </c:pt>
                <c:pt idx="929">
                  <c:v>13.116666666666667</c:v>
                </c:pt>
                <c:pt idx="930">
                  <c:v>17.95</c:v>
                </c:pt>
                <c:pt idx="931">
                  <c:v>5.5666666666666664</c:v>
                </c:pt>
                <c:pt idx="932">
                  <c:v>7.65</c:v>
                </c:pt>
                <c:pt idx="933">
                  <c:v>18.133333333333333</c:v>
                </c:pt>
                <c:pt idx="934">
                  <c:v>5.8</c:v>
                </c:pt>
                <c:pt idx="935">
                  <c:v>9.3333333333333339</c:v>
                </c:pt>
                <c:pt idx="936">
                  <c:v>12.066666666666666</c:v>
                </c:pt>
                <c:pt idx="937">
                  <c:v>6.3</c:v>
                </c:pt>
                <c:pt idx="938">
                  <c:v>5.3833333333333337</c:v>
                </c:pt>
                <c:pt idx="939">
                  <c:v>10.283333333333333</c:v>
                </c:pt>
                <c:pt idx="940">
                  <c:v>9.4666666666666668</c:v>
                </c:pt>
                <c:pt idx="941">
                  <c:v>15.733333333333333</c:v>
                </c:pt>
                <c:pt idx="942">
                  <c:v>9.85</c:v>
                </c:pt>
                <c:pt idx="943">
                  <c:v>9.15</c:v>
                </c:pt>
                <c:pt idx="944">
                  <c:v>5.8</c:v>
                </c:pt>
                <c:pt idx="945">
                  <c:v>7.8</c:v>
                </c:pt>
                <c:pt idx="946">
                  <c:v>13.983333333333333</c:v>
                </c:pt>
                <c:pt idx="947">
                  <c:v>18.433333333333334</c:v>
                </c:pt>
                <c:pt idx="948">
                  <c:v>12.55</c:v>
                </c:pt>
                <c:pt idx="949">
                  <c:v>9.8166666666666664</c:v>
                </c:pt>
                <c:pt idx="950">
                  <c:v>7.6166666666666663</c:v>
                </c:pt>
                <c:pt idx="951">
                  <c:v>11.9</c:v>
                </c:pt>
                <c:pt idx="952">
                  <c:v>21.783333333333335</c:v>
                </c:pt>
                <c:pt idx="953">
                  <c:v>5.6166666666666663</c:v>
                </c:pt>
                <c:pt idx="954">
                  <c:v>4.7</c:v>
                </c:pt>
                <c:pt idx="955">
                  <c:v>13.566666666666666</c:v>
                </c:pt>
                <c:pt idx="956">
                  <c:v>13.85</c:v>
                </c:pt>
                <c:pt idx="957">
                  <c:v>22.45</c:v>
                </c:pt>
                <c:pt idx="958">
                  <c:v>12.7</c:v>
                </c:pt>
                <c:pt idx="959">
                  <c:v>17.399999999999999</c:v>
                </c:pt>
                <c:pt idx="960">
                  <c:v>19.7</c:v>
                </c:pt>
                <c:pt idx="961">
                  <c:v>9.1166666666666671</c:v>
                </c:pt>
                <c:pt idx="962">
                  <c:v>6.5166666666666666</c:v>
                </c:pt>
                <c:pt idx="963">
                  <c:v>9.6999999999999993</c:v>
                </c:pt>
                <c:pt idx="964">
                  <c:v>10.033333333333333</c:v>
                </c:pt>
                <c:pt idx="965">
                  <c:v>8.3166666666666664</c:v>
                </c:pt>
                <c:pt idx="966">
                  <c:v>8.5</c:v>
                </c:pt>
                <c:pt idx="967">
                  <c:v>10.166666666666666</c:v>
                </c:pt>
                <c:pt idx="968">
                  <c:v>7.2166666666666668</c:v>
                </c:pt>
                <c:pt idx="969">
                  <c:v>4.0166666666666666</c:v>
                </c:pt>
                <c:pt idx="970">
                  <c:v>35.56666666666667</c:v>
                </c:pt>
                <c:pt idx="971">
                  <c:v>5.6</c:v>
                </c:pt>
                <c:pt idx="972">
                  <c:v>5.5</c:v>
                </c:pt>
                <c:pt idx="973">
                  <c:v>22.766666666666666</c:v>
                </c:pt>
                <c:pt idx="974">
                  <c:v>5.9</c:v>
                </c:pt>
                <c:pt idx="975">
                  <c:v>8.4833333333333325</c:v>
                </c:pt>
                <c:pt idx="976">
                  <c:v>9.4</c:v>
                </c:pt>
                <c:pt idx="977">
                  <c:v>3.5333333333333332</c:v>
                </c:pt>
                <c:pt idx="978">
                  <c:v>5.9833333333333334</c:v>
                </c:pt>
                <c:pt idx="979">
                  <c:v>9.65</c:v>
                </c:pt>
                <c:pt idx="980">
                  <c:v>7.15</c:v>
                </c:pt>
                <c:pt idx="981">
                  <c:v>13.933333333333334</c:v>
                </c:pt>
                <c:pt idx="982">
                  <c:v>14.35</c:v>
                </c:pt>
                <c:pt idx="983">
                  <c:v>31.216666666666665</c:v>
                </c:pt>
                <c:pt idx="984">
                  <c:v>7.6333333333333337</c:v>
                </c:pt>
                <c:pt idx="985">
                  <c:v>16.399999999999999</c:v>
                </c:pt>
                <c:pt idx="986">
                  <c:v>10.283333333333333</c:v>
                </c:pt>
                <c:pt idx="987">
                  <c:v>14.283333333333333</c:v>
                </c:pt>
                <c:pt idx="988">
                  <c:v>9.2166666666666668</c:v>
                </c:pt>
                <c:pt idx="989">
                  <c:v>8.75</c:v>
                </c:pt>
                <c:pt idx="990">
                  <c:v>18.016666666666666</c:v>
                </c:pt>
                <c:pt idx="991">
                  <c:v>7.8666666666666663</c:v>
                </c:pt>
                <c:pt idx="992">
                  <c:v>3.8</c:v>
                </c:pt>
                <c:pt idx="993">
                  <c:v>3.8833333333333333</c:v>
                </c:pt>
                <c:pt idx="994">
                  <c:v>12.483333333333333</c:v>
                </c:pt>
                <c:pt idx="995">
                  <c:v>7.7833333333333332</c:v>
                </c:pt>
                <c:pt idx="996">
                  <c:v>17.283333333333335</c:v>
                </c:pt>
                <c:pt idx="997">
                  <c:v>4.7</c:v>
                </c:pt>
                <c:pt idx="998">
                  <c:v>8.9833333333333325</c:v>
                </c:pt>
                <c:pt idx="999">
                  <c:v>14</c:v>
                </c:pt>
                <c:pt idx="1000">
                  <c:v>13.3</c:v>
                </c:pt>
                <c:pt idx="1001">
                  <c:v>6.15</c:v>
                </c:pt>
                <c:pt idx="1002">
                  <c:v>7.416666666666667</c:v>
                </c:pt>
                <c:pt idx="1003">
                  <c:v>19.066666666666666</c:v>
                </c:pt>
                <c:pt idx="1004">
                  <c:v>26.166666666666668</c:v>
                </c:pt>
                <c:pt idx="1005">
                  <c:v>11.316666666666666</c:v>
                </c:pt>
                <c:pt idx="1006">
                  <c:v>8.9499999999999993</c:v>
                </c:pt>
                <c:pt idx="1007">
                  <c:v>8.4666666666666668</c:v>
                </c:pt>
                <c:pt idx="1008">
                  <c:v>8.1999999999999993</c:v>
                </c:pt>
                <c:pt idx="1009">
                  <c:v>8.7166666666666668</c:v>
                </c:pt>
                <c:pt idx="1010">
                  <c:v>5.6166666666666663</c:v>
                </c:pt>
                <c:pt idx="1011">
                  <c:v>11.316666666666666</c:v>
                </c:pt>
                <c:pt idx="1012">
                  <c:v>3.05</c:v>
                </c:pt>
                <c:pt idx="1013">
                  <c:v>7.4666666666666668</c:v>
                </c:pt>
                <c:pt idx="1014">
                  <c:v>11.25</c:v>
                </c:pt>
                <c:pt idx="1015">
                  <c:v>7.35</c:v>
                </c:pt>
                <c:pt idx="1016">
                  <c:v>5.6333333333333337</c:v>
                </c:pt>
                <c:pt idx="1017">
                  <c:v>16.916666666666668</c:v>
                </c:pt>
                <c:pt idx="1018">
                  <c:v>11.183333333333334</c:v>
                </c:pt>
                <c:pt idx="1019">
                  <c:v>14.816666666666666</c:v>
                </c:pt>
                <c:pt idx="1020">
                  <c:v>7.6833333333333336</c:v>
                </c:pt>
                <c:pt idx="1021">
                  <c:v>15.7</c:v>
                </c:pt>
                <c:pt idx="1022">
                  <c:v>7.083333333333333</c:v>
                </c:pt>
                <c:pt idx="1023">
                  <c:v>5.15</c:v>
                </c:pt>
                <c:pt idx="1024">
                  <c:v>27.116666666666667</c:v>
                </c:pt>
                <c:pt idx="1025">
                  <c:v>10.65</c:v>
                </c:pt>
                <c:pt idx="1026">
                  <c:v>2.2833333333333332</c:v>
                </c:pt>
                <c:pt idx="1027">
                  <c:v>8.1833333333333336</c:v>
                </c:pt>
                <c:pt idx="1028">
                  <c:v>16.766666666666666</c:v>
                </c:pt>
                <c:pt idx="1029">
                  <c:v>5.55</c:v>
                </c:pt>
                <c:pt idx="1030">
                  <c:v>13.866666666666667</c:v>
                </c:pt>
                <c:pt idx="1031">
                  <c:v>6.2</c:v>
                </c:pt>
                <c:pt idx="1032">
                  <c:v>8.8666666666666671</c:v>
                </c:pt>
                <c:pt idx="1033">
                  <c:v>7.3666666666666663</c:v>
                </c:pt>
                <c:pt idx="1034">
                  <c:v>14.85</c:v>
                </c:pt>
                <c:pt idx="1035">
                  <c:v>12.183333333333334</c:v>
                </c:pt>
                <c:pt idx="1036">
                  <c:v>4.1166666666666663</c:v>
                </c:pt>
                <c:pt idx="1037">
                  <c:v>8.8166666666666664</c:v>
                </c:pt>
                <c:pt idx="1038">
                  <c:v>5.7333333333333334</c:v>
                </c:pt>
                <c:pt idx="1039">
                  <c:v>13.55</c:v>
                </c:pt>
                <c:pt idx="1040">
                  <c:v>10.55</c:v>
                </c:pt>
                <c:pt idx="1041">
                  <c:v>4.4833333333333334</c:v>
                </c:pt>
                <c:pt idx="1042">
                  <c:v>17.8</c:v>
                </c:pt>
                <c:pt idx="1043">
                  <c:v>9.8000000000000007</c:v>
                </c:pt>
                <c:pt idx="1044">
                  <c:v>12.25</c:v>
                </c:pt>
                <c:pt idx="1045">
                  <c:v>12.816666666666666</c:v>
                </c:pt>
                <c:pt idx="1046">
                  <c:v>12.333333333333334</c:v>
                </c:pt>
                <c:pt idx="1047">
                  <c:v>9.7333333333333325</c:v>
                </c:pt>
                <c:pt idx="1048">
                  <c:v>15.983333333333333</c:v>
                </c:pt>
                <c:pt idx="1049">
                  <c:v>11.983333333333333</c:v>
                </c:pt>
                <c:pt idx="1050">
                  <c:v>9</c:v>
                </c:pt>
                <c:pt idx="1051">
                  <c:v>3.3833333333333333</c:v>
                </c:pt>
                <c:pt idx="1052">
                  <c:v>55.366666666666667</c:v>
                </c:pt>
                <c:pt idx="1053">
                  <c:v>7.7666666666666666</c:v>
                </c:pt>
                <c:pt idx="1054">
                  <c:v>9.5166666666666675</c:v>
                </c:pt>
                <c:pt idx="1055">
                  <c:v>11.116666666666667</c:v>
                </c:pt>
                <c:pt idx="1056">
                  <c:v>24.666666666666668</c:v>
                </c:pt>
                <c:pt idx="1057">
                  <c:v>4.9833333333333334</c:v>
                </c:pt>
                <c:pt idx="1058">
                  <c:v>13.15</c:v>
                </c:pt>
                <c:pt idx="1059">
                  <c:v>10.4</c:v>
                </c:pt>
                <c:pt idx="1060">
                  <c:v>5.5166666666666666</c:v>
                </c:pt>
                <c:pt idx="1061">
                  <c:v>14.333333333333334</c:v>
                </c:pt>
                <c:pt idx="1062">
                  <c:v>9.5</c:v>
                </c:pt>
                <c:pt idx="1063">
                  <c:v>9.1999999999999993</c:v>
                </c:pt>
                <c:pt idx="1064">
                  <c:v>9.8666666666666671</c:v>
                </c:pt>
                <c:pt idx="1065">
                  <c:v>4.9000000000000004</c:v>
                </c:pt>
                <c:pt idx="1066">
                  <c:v>27.116666666666667</c:v>
                </c:pt>
                <c:pt idx="1067">
                  <c:v>7.1</c:v>
                </c:pt>
                <c:pt idx="1068">
                  <c:v>7</c:v>
                </c:pt>
                <c:pt idx="1069">
                  <c:v>4.9833333333333334</c:v>
                </c:pt>
                <c:pt idx="1070">
                  <c:v>8.5833333333333339</c:v>
                </c:pt>
                <c:pt idx="1071">
                  <c:v>14.15</c:v>
                </c:pt>
                <c:pt idx="1072">
                  <c:v>17.883333333333333</c:v>
                </c:pt>
                <c:pt idx="1073">
                  <c:v>10.95</c:v>
                </c:pt>
                <c:pt idx="1074">
                  <c:v>10.933333333333334</c:v>
                </c:pt>
                <c:pt idx="1075">
                  <c:v>19.850000000000001</c:v>
                </c:pt>
                <c:pt idx="1076">
                  <c:v>5.3833333333333337</c:v>
                </c:pt>
                <c:pt idx="1077">
                  <c:v>10.199999999999999</c:v>
                </c:pt>
                <c:pt idx="1078">
                  <c:v>14.966666666666667</c:v>
                </c:pt>
                <c:pt idx="1079">
                  <c:v>24.566666666666666</c:v>
                </c:pt>
                <c:pt idx="1080">
                  <c:v>25.25</c:v>
                </c:pt>
                <c:pt idx="1081">
                  <c:v>10.266666666666667</c:v>
                </c:pt>
                <c:pt idx="1082">
                  <c:v>4.1333333333333337</c:v>
                </c:pt>
                <c:pt idx="1083">
                  <c:v>9.9</c:v>
                </c:pt>
                <c:pt idx="1084">
                  <c:v>21.716666666666665</c:v>
                </c:pt>
                <c:pt idx="1085">
                  <c:v>18.383333333333333</c:v>
                </c:pt>
                <c:pt idx="1086">
                  <c:v>10.116666666666667</c:v>
                </c:pt>
                <c:pt idx="1087">
                  <c:v>23.433333333333334</c:v>
                </c:pt>
                <c:pt idx="1088">
                  <c:v>18.983333333333334</c:v>
                </c:pt>
                <c:pt idx="1089">
                  <c:v>4.8</c:v>
                </c:pt>
                <c:pt idx="1090">
                  <c:v>7.45</c:v>
                </c:pt>
                <c:pt idx="1091">
                  <c:v>9.8666666666666671</c:v>
                </c:pt>
                <c:pt idx="1092">
                  <c:v>6.7666666666666666</c:v>
                </c:pt>
                <c:pt idx="1093">
                  <c:v>5.916666666666667</c:v>
                </c:pt>
                <c:pt idx="1094">
                  <c:v>19.133333333333333</c:v>
                </c:pt>
                <c:pt idx="1095">
                  <c:v>7.6333333333333337</c:v>
                </c:pt>
                <c:pt idx="1096">
                  <c:v>10.65</c:v>
                </c:pt>
                <c:pt idx="1097">
                  <c:v>15.8</c:v>
                </c:pt>
                <c:pt idx="1098">
                  <c:v>6.75</c:v>
                </c:pt>
                <c:pt idx="1099">
                  <c:v>14.116666666666667</c:v>
                </c:pt>
                <c:pt idx="1100">
                  <c:v>15.266666666666667</c:v>
                </c:pt>
                <c:pt idx="1101">
                  <c:v>7.9</c:v>
                </c:pt>
                <c:pt idx="1102">
                  <c:v>1.4833333333333334</c:v>
                </c:pt>
                <c:pt idx="1103">
                  <c:v>19.899999999999999</c:v>
                </c:pt>
                <c:pt idx="1104">
                  <c:v>16.45</c:v>
                </c:pt>
                <c:pt idx="1105">
                  <c:v>27.316666666666666</c:v>
                </c:pt>
                <c:pt idx="1106">
                  <c:v>10.466666666666667</c:v>
                </c:pt>
                <c:pt idx="1107">
                  <c:v>8.5500000000000007</c:v>
                </c:pt>
                <c:pt idx="1108">
                  <c:v>11.066666666666666</c:v>
                </c:pt>
                <c:pt idx="1109">
                  <c:v>12.516666666666667</c:v>
                </c:pt>
                <c:pt idx="1110">
                  <c:v>12.633333333333333</c:v>
                </c:pt>
                <c:pt idx="1111">
                  <c:v>8.1833333333333336</c:v>
                </c:pt>
                <c:pt idx="1112">
                  <c:v>3.4833333333333334</c:v>
                </c:pt>
                <c:pt idx="1113">
                  <c:v>7.9333333333333336</c:v>
                </c:pt>
                <c:pt idx="1114">
                  <c:v>7.4333333333333336</c:v>
                </c:pt>
                <c:pt idx="1115">
                  <c:v>6.8833333333333337</c:v>
                </c:pt>
                <c:pt idx="1116">
                  <c:v>16.666666666666668</c:v>
                </c:pt>
                <c:pt idx="1117">
                  <c:v>5.9</c:v>
                </c:pt>
                <c:pt idx="1118">
                  <c:v>6.7</c:v>
                </c:pt>
                <c:pt idx="1119">
                  <c:v>20.033333333333335</c:v>
                </c:pt>
                <c:pt idx="1120">
                  <c:v>10.95</c:v>
                </c:pt>
                <c:pt idx="1121">
                  <c:v>4.7</c:v>
                </c:pt>
                <c:pt idx="1122">
                  <c:v>12.083333333333334</c:v>
                </c:pt>
                <c:pt idx="1123">
                  <c:v>9.0166666666666675</c:v>
                </c:pt>
                <c:pt idx="1124">
                  <c:v>10.216666666666667</c:v>
                </c:pt>
                <c:pt idx="1125">
                  <c:v>6.0166666666666666</c:v>
                </c:pt>
                <c:pt idx="1126">
                  <c:v>5.6166666666666663</c:v>
                </c:pt>
                <c:pt idx="1127">
                  <c:v>27.166666666666668</c:v>
                </c:pt>
                <c:pt idx="1128">
                  <c:v>16.75</c:v>
                </c:pt>
                <c:pt idx="1129">
                  <c:v>10.666666666666666</c:v>
                </c:pt>
                <c:pt idx="1130">
                  <c:v>20.233333333333334</c:v>
                </c:pt>
                <c:pt idx="1131">
                  <c:v>229.85</c:v>
                </c:pt>
                <c:pt idx="1132">
                  <c:v>47.883333333333333</c:v>
                </c:pt>
                <c:pt idx="1133">
                  <c:v>7.7666666666666666</c:v>
                </c:pt>
                <c:pt idx="1134">
                  <c:v>5.7333333333333334</c:v>
                </c:pt>
                <c:pt idx="1135">
                  <c:v>8.15</c:v>
                </c:pt>
                <c:pt idx="1136">
                  <c:v>10.883333333333333</c:v>
                </c:pt>
                <c:pt idx="1137">
                  <c:v>20.283333333333335</c:v>
                </c:pt>
                <c:pt idx="1138">
                  <c:v>19.816666666666666</c:v>
                </c:pt>
                <c:pt idx="1139">
                  <c:v>11.966666666666667</c:v>
                </c:pt>
                <c:pt idx="1140">
                  <c:v>11</c:v>
                </c:pt>
                <c:pt idx="1141">
                  <c:v>10.35</c:v>
                </c:pt>
                <c:pt idx="1142">
                  <c:v>14.233333333333333</c:v>
                </c:pt>
                <c:pt idx="1143">
                  <c:v>16.899999999999999</c:v>
                </c:pt>
                <c:pt idx="1144">
                  <c:v>16</c:v>
                </c:pt>
                <c:pt idx="1145">
                  <c:v>6.65</c:v>
                </c:pt>
                <c:pt idx="1146">
                  <c:v>12.633333333333333</c:v>
                </c:pt>
                <c:pt idx="1147">
                  <c:v>8.9833333333333325</c:v>
                </c:pt>
                <c:pt idx="1148">
                  <c:v>10.199999999999999</c:v>
                </c:pt>
                <c:pt idx="1149">
                  <c:v>3.5666666666666669</c:v>
                </c:pt>
                <c:pt idx="1150">
                  <c:v>5.6333333333333337</c:v>
                </c:pt>
                <c:pt idx="1151">
                  <c:v>28.75</c:v>
                </c:pt>
                <c:pt idx="1152">
                  <c:v>6.7166666666666668</c:v>
                </c:pt>
                <c:pt idx="1153">
                  <c:v>6.8</c:v>
                </c:pt>
                <c:pt idx="1154">
                  <c:v>8.3333333333333339</c:v>
                </c:pt>
                <c:pt idx="1155">
                  <c:v>25.616666666666667</c:v>
                </c:pt>
                <c:pt idx="1156">
                  <c:v>19.833333333333332</c:v>
                </c:pt>
                <c:pt idx="1157">
                  <c:v>18.433333333333334</c:v>
                </c:pt>
                <c:pt idx="1158">
                  <c:v>13.383333333333333</c:v>
                </c:pt>
                <c:pt idx="1159">
                  <c:v>10.966666666666667</c:v>
                </c:pt>
                <c:pt idx="1160">
                  <c:v>6.05</c:v>
                </c:pt>
                <c:pt idx="1161">
                  <c:v>14.85</c:v>
                </c:pt>
                <c:pt idx="1162">
                  <c:v>7.1333333333333337</c:v>
                </c:pt>
                <c:pt idx="1163">
                  <c:v>5.9833333333333334</c:v>
                </c:pt>
                <c:pt idx="1164">
                  <c:v>22.95</c:v>
                </c:pt>
                <c:pt idx="1165">
                  <c:v>14.416666666666666</c:v>
                </c:pt>
                <c:pt idx="1166">
                  <c:v>5.1833333333333336</c:v>
                </c:pt>
                <c:pt idx="1167">
                  <c:v>9.8000000000000007</c:v>
                </c:pt>
                <c:pt idx="1168">
                  <c:v>6.7333333333333334</c:v>
                </c:pt>
                <c:pt idx="1169">
                  <c:v>2.4</c:v>
                </c:pt>
                <c:pt idx="1170">
                  <c:v>20.066666666666666</c:v>
                </c:pt>
                <c:pt idx="1171">
                  <c:v>13.016666666666667</c:v>
                </c:pt>
                <c:pt idx="1172">
                  <c:v>9.9333333333333336</c:v>
                </c:pt>
                <c:pt idx="1173">
                  <c:v>25.133333333333333</c:v>
                </c:pt>
                <c:pt idx="1174">
                  <c:v>15.35</c:v>
                </c:pt>
                <c:pt idx="1175">
                  <c:v>2.8166666666666669</c:v>
                </c:pt>
                <c:pt idx="1176">
                  <c:v>12.833333333333334</c:v>
                </c:pt>
                <c:pt idx="1177">
                  <c:v>23.3</c:v>
                </c:pt>
                <c:pt idx="1178">
                  <c:v>11.95</c:v>
                </c:pt>
                <c:pt idx="1179">
                  <c:v>11.683333333333334</c:v>
                </c:pt>
                <c:pt idx="1180">
                  <c:v>6.9</c:v>
                </c:pt>
                <c:pt idx="1181">
                  <c:v>32.866666666666667</c:v>
                </c:pt>
                <c:pt idx="1182">
                  <c:v>8.0166666666666675</c:v>
                </c:pt>
                <c:pt idx="1183">
                  <c:v>10.7</c:v>
                </c:pt>
                <c:pt idx="1184">
                  <c:v>9.9166666666666661</c:v>
                </c:pt>
                <c:pt idx="1185">
                  <c:v>13.816666666666666</c:v>
                </c:pt>
                <c:pt idx="1186">
                  <c:v>16.383333333333333</c:v>
                </c:pt>
                <c:pt idx="1187">
                  <c:v>22.7</c:v>
                </c:pt>
                <c:pt idx="1188">
                  <c:v>14.7</c:v>
                </c:pt>
                <c:pt idx="1189">
                  <c:v>7.1166666666666663</c:v>
                </c:pt>
                <c:pt idx="1190">
                  <c:v>15.566666666666666</c:v>
                </c:pt>
                <c:pt idx="1191">
                  <c:v>10.6</c:v>
                </c:pt>
                <c:pt idx="1192">
                  <c:v>8.15</c:v>
                </c:pt>
                <c:pt idx="1193">
                  <c:v>9.8000000000000007</c:v>
                </c:pt>
                <c:pt idx="1194">
                  <c:v>10</c:v>
                </c:pt>
                <c:pt idx="1195">
                  <c:v>7.4</c:v>
                </c:pt>
                <c:pt idx="1196">
                  <c:v>7.8</c:v>
                </c:pt>
                <c:pt idx="1197">
                  <c:v>8.4166666666666661</c:v>
                </c:pt>
                <c:pt idx="1198">
                  <c:v>3.4666666666666668</c:v>
                </c:pt>
                <c:pt idx="1199">
                  <c:v>16.866666666666667</c:v>
                </c:pt>
                <c:pt idx="1200">
                  <c:v>11.466666666666667</c:v>
                </c:pt>
                <c:pt idx="1201">
                  <c:v>8.9333333333333336</c:v>
                </c:pt>
                <c:pt idx="1202">
                  <c:v>8.6166666666666671</c:v>
                </c:pt>
                <c:pt idx="1203">
                  <c:v>12.333333333333334</c:v>
                </c:pt>
                <c:pt idx="1204">
                  <c:v>11.933333333333334</c:v>
                </c:pt>
                <c:pt idx="1205">
                  <c:v>17.433333333333334</c:v>
                </c:pt>
                <c:pt idx="1206">
                  <c:v>8.3000000000000007</c:v>
                </c:pt>
                <c:pt idx="1207">
                  <c:v>11.3</c:v>
                </c:pt>
                <c:pt idx="1208">
                  <c:v>21.25</c:v>
                </c:pt>
                <c:pt idx="1209">
                  <c:v>3.3333333333333335</c:v>
                </c:pt>
                <c:pt idx="1210">
                  <c:v>6.583333333333333</c:v>
                </c:pt>
                <c:pt idx="1211">
                  <c:v>17.45</c:v>
                </c:pt>
                <c:pt idx="1212">
                  <c:v>10.983333333333333</c:v>
                </c:pt>
                <c:pt idx="1213">
                  <c:v>31.45</c:v>
                </c:pt>
                <c:pt idx="1214">
                  <c:v>10.433333333333334</c:v>
                </c:pt>
                <c:pt idx="1215">
                  <c:v>13.95</c:v>
                </c:pt>
                <c:pt idx="1216">
                  <c:v>5.1333333333333337</c:v>
                </c:pt>
                <c:pt idx="1217">
                  <c:v>14.583333333333334</c:v>
                </c:pt>
                <c:pt idx="1218">
                  <c:v>7.0166666666666666</c:v>
                </c:pt>
                <c:pt idx="1219">
                  <c:v>17.633333333333333</c:v>
                </c:pt>
                <c:pt idx="1220">
                  <c:v>27.533333333333335</c:v>
                </c:pt>
                <c:pt idx="1221">
                  <c:v>13.433333333333334</c:v>
                </c:pt>
                <c:pt idx="1222">
                  <c:v>9.7166666666666668</c:v>
                </c:pt>
                <c:pt idx="1223">
                  <c:v>14.35</c:v>
                </c:pt>
                <c:pt idx="1224">
                  <c:v>4.3</c:v>
                </c:pt>
                <c:pt idx="1225">
                  <c:v>7.2166666666666668</c:v>
                </c:pt>
                <c:pt idx="1226">
                  <c:v>18.366666666666667</c:v>
                </c:pt>
                <c:pt idx="1227">
                  <c:v>10.199999999999999</c:v>
                </c:pt>
                <c:pt idx="1228">
                  <c:v>3.05</c:v>
                </c:pt>
                <c:pt idx="1229">
                  <c:v>9.3333333333333339</c:v>
                </c:pt>
                <c:pt idx="1230">
                  <c:v>6.5333333333333332</c:v>
                </c:pt>
                <c:pt idx="1231">
                  <c:v>5.9833333333333334</c:v>
                </c:pt>
                <c:pt idx="1232">
                  <c:v>9.6999999999999993</c:v>
                </c:pt>
                <c:pt idx="1233">
                  <c:v>8.8166666666666664</c:v>
                </c:pt>
                <c:pt idx="1234">
                  <c:v>6.1</c:v>
                </c:pt>
                <c:pt idx="1235">
                  <c:v>5.6833333333333336</c:v>
                </c:pt>
                <c:pt idx="1236">
                  <c:v>31.416666666666668</c:v>
                </c:pt>
                <c:pt idx="1237">
                  <c:v>6.3</c:v>
                </c:pt>
                <c:pt idx="1238">
                  <c:v>8.2833333333333332</c:v>
                </c:pt>
                <c:pt idx="1239">
                  <c:v>25.85</c:v>
                </c:pt>
                <c:pt idx="1240">
                  <c:v>16.683333333333334</c:v>
                </c:pt>
                <c:pt idx="1241">
                  <c:v>7.4666666666666668</c:v>
                </c:pt>
                <c:pt idx="1242">
                  <c:v>6.3166666666666664</c:v>
                </c:pt>
                <c:pt idx="1243">
                  <c:v>12</c:v>
                </c:pt>
                <c:pt idx="1244">
                  <c:v>11.616666666666667</c:v>
                </c:pt>
                <c:pt idx="1245">
                  <c:v>11.2</c:v>
                </c:pt>
                <c:pt idx="1246">
                  <c:v>8.15</c:v>
                </c:pt>
                <c:pt idx="1247">
                  <c:v>7.15</c:v>
                </c:pt>
                <c:pt idx="1248">
                  <c:v>8.2666666666666675</c:v>
                </c:pt>
                <c:pt idx="1249">
                  <c:v>12.9</c:v>
                </c:pt>
                <c:pt idx="1250">
                  <c:v>9.65</c:v>
                </c:pt>
                <c:pt idx="1251">
                  <c:v>9.4666666666666668</c:v>
                </c:pt>
                <c:pt idx="1252">
                  <c:v>10.25</c:v>
                </c:pt>
                <c:pt idx="1253">
                  <c:v>5.9666666666666668</c:v>
                </c:pt>
                <c:pt idx="1254">
                  <c:v>21.733333333333334</c:v>
                </c:pt>
                <c:pt idx="1255">
                  <c:v>11.916666666666666</c:v>
                </c:pt>
                <c:pt idx="1256">
                  <c:v>7.65</c:v>
                </c:pt>
                <c:pt idx="1257">
                  <c:v>11.083333333333334</c:v>
                </c:pt>
                <c:pt idx="1258">
                  <c:v>13.783333333333333</c:v>
                </c:pt>
                <c:pt idx="1259">
                  <c:v>11.8</c:v>
                </c:pt>
                <c:pt idx="1260">
                  <c:v>9.4499999999999993</c:v>
                </c:pt>
                <c:pt idx="1261">
                  <c:v>4.8666666666666663</c:v>
                </c:pt>
                <c:pt idx="1262">
                  <c:v>3.95</c:v>
                </c:pt>
                <c:pt idx="1263">
                  <c:v>19.133333333333333</c:v>
                </c:pt>
                <c:pt idx="1264">
                  <c:v>20.516666666666666</c:v>
                </c:pt>
                <c:pt idx="1265">
                  <c:v>9.8333333333333339</c:v>
                </c:pt>
                <c:pt idx="1266">
                  <c:v>13.916666666666666</c:v>
                </c:pt>
                <c:pt idx="1267">
                  <c:v>8.8833333333333329</c:v>
                </c:pt>
                <c:pt idx="1268">
                  <c:v>11.3</c:v>
                </c:pt>
                <c:pt idx="1269">
                  <c:v>18.466666666666665</c:v>
                </c:pt>
                <c:pt idx="1270">
                  <c:v>6.6166666666666663</c:v>
                </c:pt>
                <c:pt idx="1271">
                  <c:v>10.566666666666666</c:v>
                </c:pt>
                <c:pt idx="1272">
                  <c:v>8.9</c:v>
                </c:pt>
                <c:pt idx="1273">
                  <c:v>3.1166666666666667</c:v>
                </c:pt>
                <c:pt idx="1274">
                  <c:v>22.266666666666666</c:v>
                </c:pt>
                <c:pt idx="1275">
                  <c:v>12.95</c:v>
                </c:pt>
                <c:pt idx="1276">
                  <c:v>29.466666666666665</c:v>
                </c:pt>
                <c:pt idx="1277">
                  <c:v>15.7</c:v>
                </c:pt>
                <c:pt idx="1278">
                  <c:v>17.5</c:v>
                </c:pt>
                <c:pt idx="1279">
                  <c:v>12.866666666666667</c:v>
                </c:pt>
                <c:pt idx="1280">
                  <c:v>3.3</c:v>
                </c:pt>
                <c:pt idx="1281">
                  <c:v>11.95</c:v>
                </c:pt>
                <c:pt idx="1282">
                  <c:v>8.8333333333333339</c:v>
                </c:pt>
                <c:pt idx="1283">
                  <c:v>9.9833333333333325</c:v>
                </c:pt>
                <c:pt idx="1284">
                  <c:v>13.133333333333333</c:v>
                </c:pt>
                <c:pt idx="1285">
                  <c:v>9.1333333333333329</c:v>
                </c:pt>
                <c:pt idx="1286">
                  <c:v>11.316666666666666</c:v>
                </c:pt>
                <c:pt idx="1287">
                  <c:v>5.3166666666666664</c:v>
                </c:pt>
                <c:pt idx="1288">
                  <c:v>26.966666666666665</c:v>
                </c:pt>
                <c:pt idx="1289">
                  <c:v>103.08333333333333</c:v>
                </c:pt>
                <c:pt idx="1290">
                  <c:v>57.283333333333331</c:v>
                </c:pt>
                <c:pt idx="1291">
                  <c:v>32</c:v>
                </c:pt>
                <c:pt idx="1292">
                  <c:v>196.93333333333334</c:v>
                </c:pt>
                <c:pt idx="1293">
                  <c:v>13.983333333333333</c:v>
                </c:pt>
                <c:pt idx="1294">
                  <c:v>37.5</c:v>
                </c:pt>
                <c:pt idx="1295">
                  <c:v>19.716666666666665</c:v>
                </c:pt>
                <c:pt idx="1296">
                  <c:v>16.350000000000001</c:v>
                </c:pt>
                <c:pt idx="1297">
                  <c:v>35.116666666666667</c:v>
                </c:pt>
                <c:pt idx="1298">
                  <c:v>16.2</c:v>
                </c:pt>
                <c:pt idx="1299">
                  <c:v>129.13333333333333</c:v>
                </c:pt>
                <c:pt idx="1300">
                  <c:v>12.516666666666667</c:v>
                </c:pt>
                <c:pt idx="1301">
                  <c:v>6.4833333333333334</c:v>
                </c:pt>
                <c:pt idx="1302">
                  <c:v>10</c:v>
                </c:pt>
                <c:pt idx="1303">
                  <c:v>17.266666666666666</c:v>
                </c:pt>
                <c:pt idx="1304">
                  <c:v>12.133333333333333</c:v>
                </c:pt>
                <c:pt idx="1305">
                  <c:v>18.383333333333333</c:v>
                </c:pt>
                <c:pt idx="1306">
                  <c:v>10.733333333333333</c:v>
                </c:pt>
                <c:pt idx="1307">
                  <c:v>24.833333333333332</c:v>
                </c:pt>
                <c:pt idx="1308">
                  <c:v>14.816666666666666</c:v>
                </c:pt>
                <c:pt idx="1309">
                  <c:v>7.833333333333333</c:v>
                </c:pt>
                <c:pt idx="1310">
                  <c:v>21.533333333333335</c:v>
                </c:pt>
                <c:pt idx="1311">
                  <c:v>21.8</c:v>
                </c:pt>
                <c:pt idx="1312">
                  <c:v>4.1500000000000004</c:v>
                </c:pt>
                <c:pt idx="1313">
                  <c:v>10.199999999999999</c:v>
                </c:pt>
                <c:pt idx="1314">
                  <c:v>15.133333333333333</c:v>
                </c:pt>
                <c:pt idx="1315">
                  <c:v>24.3</c:v>
                </c:pt>
                <c:pt idx="1316">
                  <c:v>8.0333333333333332</c:v>
                </c:pt>
                <c:pt idx="1317">
                  <c:v>6.8666666666666663</c:v>
                </c:pt>
                <c:pt idx="1318">
                  <c:v>79.783333333333331</c:v>
                </c:pt>
                <c:pt idx="1319">
                  <c:v>5.85</c:v>
                </c:pt>
                <c:pt idx="1320">
                  <c:v>11.8</c:v>
                </c:pt>
                <c:pt idx="1321">
                  <c:v>5.95</c:v>
                </c:pt>
                <c:pt idx="1322">
                  <c:v>2.35</c:v>
                </c:pt>
                <c:pt idx="1323">
                  <c:v>15.45</c:v>
                </c:pt>
                <c:pt idx="1324">
                  <c:v>4.6166666666666663</c:v>
                </c:pt>
                <c:pt idx="1325">
                  <c:v>47.55</c:v>
                </c:pt>
                <c:pt idx="1326">
                  <c:v>18.350000000000001</c:v>
                </c:pt>
                <c:pt idx="1327">
                  <c:v>12.1</c:v>
                </c:pt>
                <c:pt idx="1328">
                  <c:v>28.683333333333334</c:v>
                </c:pt>
                <c:pt idx="1329">
                  <c:v>7.3666666666666663</c:v>
                </c:pt>
                <c:pt idx="1330">
                  <c:v>6.083333333333333</c:v>
                </c:pt>
                <c:pt idx="1331">
                  <c:v>5.9833333333333334</c:v>
                </c:pt>
                <c:pt idx="1332">
                  <c:v>7.1333333333333337</c:v>
                </c:pt>
                <c:pt idx="1333">
                  <c:v>62.333333333333336</c:v>
                </c:pt>
                <c:pt idx="1334">
                  <c:v>5.45</c:v>
                </c:pt>
                <c:pt idx="1335">
                  <c:v>8.3666666666666671</c:v>
                </c:pt>
                <c:pt idx="1336">
                  <c:v>8.6</c:v>
                </c:pt>
                <c:pt idx="1337">
                  <c:v>8.4499999999999993</c:v>
                </c:pt>
                <c:pt idx="1338">
                  <c:v>5.1166666666666663</c:v>
                </c:pt>
                <c:pt idx="1339">
                  <c:v>5.6333333333333337</c:v>
                </c:pt>
                <c:pt idx="1340">
                  <c:v>7.4</c:v>
                </c:pt>
                <c:pt idx="1341">
                  <c:v>10.533333333333333</c:v>
                </c:pt>
                <c:pt idx="1342">
                  <c:v>5.6833333333333336</c:v>
                </c:pt>
                <c:pt idx="1343">
                  <c:v>9.8833333333333329</c:v>
                </c:pt>
                <c:pt idx="1344">
                  <c:v>5.5333333333333332</c:v>
                </c:pt>
                <c:pt idx="1345">
                  <c:v>6.7333333333333334</c:v>
                </c:pt>
                <c:pt idx="1346">
                  <c:v>32.033333333333331</c:v>
                </c:pt>
                <c:pt idx="1347">
                  <c:v>10.116666666666667</c:v>
                </c:pt>
                <c:pt idx="1348">
                  <c:v>5.083333333333333</c:v>
                </c:pt>
                <c:pt idx="1349">
                  <c:v>5.6166666666666663</c:v>
                </c:pt>
                <c:pt idx="1350">
                  <c:v>8.0666666666666664</c:v>
                </c:pt>
                <c:pt idx="1351">
                  <c:v>7.5166666666666666</c:v>
                </c:pt>
                <c:pt idx="1352">
                  <c:v>12.116666666666667</c:v>
                </c:pt>
                <c:pt idx="1353">
                  <c:v>6.2666666666666666</c:v>
                </c:pt>
                <c:pt idx="1354">
                  <c:v>10.65</c:v>
                </c:pt>
                <c:pt idx="1355">
                  <c:v>8.1999999999999993</c:v>
                </c:pt>
                <c:pt idx="1356">
                  <c:v>4.6833333333333336</c:v>
                </c:pt>
                <c:pt idx="1357">
                  <c:v>9.2833333333333332</c:v>
                </c:pt>
                <c:pt idx="1358">
                  <c:v>10.066666666666666</c:v>
                </c:pt>
                <c:pt idx="1359">
                  <c:v>8.0666666666666664</c:v>
                </c:pt>
                <c:pt idx="1360">
                  <c:v>3.5333333333333332</c:v>
                </c:pt>
                <c:pt idx="1361">
                  <c:v>12.733333333333333</c:v>
                </c:pt>
                <c:pt idx="1362">
                  <c:v>14.016666666666667</c:v>
                </c:pt>
                <c:pt idx="1363">
                  <c:v>5.4666666666666668</c:v>
                </c:pt>
                <c:pt idx="1364">
                  <c:v>9.5833333333333339</c:v>
                </c:pt>
                <c:pt idx="1365">
                  <c:v>8.85</c:v>
                </c:pt>
                <c:pt idx="1366">
                  <c:v>3.9833333333333334</c:v>
                </c:pt>
                <c:pt idx="1367">
                  <c:v>6.2166666666666668</c:v>
                </c:pt>
                <c:pt idx="1368">
                  <c:v>10.3</c:v>
                </c:pt>
                <c:pt idx="1369">
                  <c:v>4.666666666666667</c:v>
                </c:pt>
                <c:pt idx="1370">
                  <c:v>5.2166666666666668</c:v>
                </c:pt>
                <c:pt idx="1371">
                  <c:v>12.4</c:v>
                </c:pt>
                <c:pt idx="1372">
                  <c:v>25.433333333333334</c:v>
                </c:pt>
                <c:pt idx="1373">
                  <c:v>12.216666666666667</c:v>
                </c:pt>
                <c:pt idx="1374">
                  <c:v>7.55</c:v>
                </c:pt>
                <c:pt idx="1375">
                  <c:v>14.4</c:v>
                </c:pt>
                <c:pt idx="1376">
                  <c:v>17.966666666666665</c:v>
                </c:pt>
                <c:pt idx="1377">
                  <c:v>4.1833333333333336</c:v>
                </c:pt>
                <c:pt idx="1378">
                  <c:v>3.95</c:v>
                </c:pt>
                <c:pt idx="1379">
                  <c:v>8.3166666666666664</c:v>
                </c:pt>
                <c:pt idx="1380">
                  <c:v>16.8</c:v>
                </c:pt>
                <c:pt idx="1381">
                  <c:v>26.65</c:v>
                </c:pt>
                <c:pt idx="1382">
                  <c:v>9.2666666666666675</c:v>
                </c:pt>
                <c:pt idx="1383">
                  <c:v>4.7166666666666668</c:v>
                </c:pt>
                <c:pt idx="1384">
                  <c:v>8.0166666666666675</c:v>
                </c:pt>
                <c:pt idx="1385">
                  <c:v>5.0999999999999996</c:v>
                </c:pt>
                <c:pt idx="1386">
                  <c:v>6.65</c:v>
                </c:pt>
                <c:pt idx="1387">
                  <c:v>14.966666666666667</c:v>
                </c:pt>
                <c:pt idx="1388">
                  <c:v>9.7333333333333325</c:v>
                </c:pt>
                <c:pt idx="1389">
                  <c:v>15</c:v>
                </c:pt>
                <c:pt idx="1390">
                  <c:v>6.5</c:v>
                </c:pt>
                <c:pt idx="1391">
                  <c:v>20.233333333333334</c:v>
                </c:pt>
                <c:pt idx="1392">
                  <c:v>7.833333333333333</c:v>
                </c:pt>
                <c:pt idx="1393">
                  <c:v>9.5666666666666664</c:v>
                </c:pt>
                <c:pt idx="1394">
                  <c:v>9.25</c:v>
                </c:pt>
                <c:pt idx="1395">
                  <c:v>21.266666666666666</c:v>
                </c:pt>
                <c:pt idx="1396">
                  <c:v>8.1166666666666671</c:v>
                </c:pt>
                <c:pt idx="1397">
                  <c:v>6.3833333333333337</c:v>
                </c:pt>
                <c:pt idx="1398">
                  <c:v>8.8666666666666671</c:v>
                </c:pt>
                <c:pt idx="1399">
                  <c:v>7.15</c:v>
                </c:pt>
                <c:pt idx="1400">
                  <c:v>9.6833333333333336</c:v>
                </c:pt>
                <c:pt idx="1401">
                  <c:v>9.3666666666666671</c:v>
                </c:pt>
                <c:pt idx="1402">
                  <c:v>3.8666666666666667</c:v>
                </c:pt>
                <c:pt idx="1403">
                  <c:v>6.4</c:v>
                </c:pt>
                <c:pt idx="1404">
                  <c:v>5.2666666666666666</c:v>
                </c:pt>
                <c:pt idx="1405">
                  <c:v>25.8</c:v>
                </c:pt>
                <c:pt idx="1406">
                  <c:v>4.416666666666667</c:v>
                </c:pt>
                <c:pt idx="1407">
                  <c:v>10.716666666666667</c:v>
                </c:pt>
                <c:pt idx="1408">
                  <c:v>20.3</c:v>
                </c:pt>
                <c:pt idx="1409">
                  <c:v>18.133333333333333</c:v>
                </c:pt>
                <c:pt idx="1410">
                  <c:v>9.9333333333333336</c:v>
                </c:pt>
                <c:pt idx="1411">
                  <c:v>7.666666666666667</c:v>
                </c:pt>
                <c:pt idx="1412">
                  <c:v>4.3833333333333337</c:v>
                </c:pt>
                <c:pt idx="1413">
                  <c:v>8.65</c:v>
                </c:pt>
                <c:pt idx="1414">
                  <c:v>3.75</c:v>
                </c:pt>
                <c:pt idx="1415">
                  <c:v>14.566666666666666</c:v>
                </c:pt>
                <c:pt idx="1416">
                  <c:v>80.583333333333329</c:v>
                </c:pt>
                <c:pt idx="1417">
                  <c:v>6.5</c:v>
                </c:pt>
                <c:pt idx="1418">
                  <c:v>112</c:v>
                </c:pt>
                <c:pt idx="1419">
                  <c:v>13.266666666666667</c:v>
                </c:pt>
                <c:pt idx="1420">
                  <c:v>9.2833333333333332</c:v>
                </c:pt>
                <c:pt idx="1421">
                  <c:v>6.666666666666667</c:v>
                </c:pt>
                <c:pt idx="1422">
                  <c:v>9.6333333333333329</c:v>
                </c:pt>
                <c:pt idx="1423">
                  <c:v>5.666666666666667</c:v>
                </c:pt>
                <c:pt idx="1424">
                  <c:v>6.1166666666666663</c:v>
                </c:pt>
                <c:pt idx="1425">
                  <c:v>4.6500000000000004</c:v>
                </c:pt>
                <c:pt idx="1426">
                  <c:v>23.466666666666665</c:v>
                </c:pt>
                <c:pt idx="1427">
                  <c:v>8.0833333333333339</c:v>
                </c:pt>
                <c:pt idx="1428">
                  <c:v>19.283333333333335</c:v>
                </c:pt>
                <c:pt idx="1429">
                  <c:v>18</c:v>
                </c:pt>
                <c:pt idx="1430">
                  <c:v>13.5</c:v>
                </c:pt>
                <c:pt idx="1431">
                  <c:v>11.483333333333333</c:v>
                </c:pt>
                <c:pt idx="1432">
                  <c:v>12.416666666666666</c:v>
                </c:pt>
                <c:pt idx="1433">
                  <c:v>21.5</c:v>
                </c:pt>
                <c:pt idx="1434">
                  <c:v>7.05</c:v>
                </c:pt>
                <c:pt idx="1435">
                  <c:v>7.666666666666667</c:v>
                </c:pt>
                <c:pt idx="1436">
                  <c:v>17.733333333333334</c:v>
                </c:pt>
                <c:pt idx="1437">
                  <c:v>18.45</c:v>
                </c:pt>
                <c:pt idx="1438">
                  <c:v>4.2666666666666666</c:v>
                </c:pt>
                <c:pt idx="1439">
                  <c:v>12.65</c:v>
                </c:pt>
                <c:pt idx="1440">
                  <c:v>5.3833333333333337</c:v>
                </c:pt>
                <c:pt idx="1441">
                  <c:v>11.75</c:v>
                </c:pt>
                <c:pt idx="1442">
                  <c:v>4.4833333333333334</c:v>
                </c:pt>
                <c:pt idx="1443">
                  <c:v>24.233333333333334</c:v>
                </c:pt>
                <c:pt idx="1444">
                  <c:v>11.7</c:v>
                </c:pt>
                <c:pt idx="1445">
                  <c:v>8.7833333333333332</c:v>
                </c:pt>
                <c:pt idx="1446">
                  <c:v>11.016666666666667</c:v>
                </c:pt>
                <c:pt idx="1447">
                  <c:v>22.633333333333333</c:v>
                </c:pt>
                <c:pt idx="1448">
                  <c:v>5.2333333333333334</c:v>
                </c:pt>
                <c:pt idx="1449">
                  <c:v>7.0666666666666664</c:v>
                </c:pt>
                <c:pt idx="1450">
                  <c:v>10.783333333333333</c:v>
                </c:pt>
                <c:pt idx="1451">
                  <c:v>10.25</c:v>
                </c:pt>
                <c:pt idx="1452">
                  <c:v>13.483333333333333</c:v>
                </c:pt>
                <c:pt idx="1453">
                  <c:v>65.900000000000006</c:v>
                </c:pt>
                <c:pt idx="1454">
                  <c:v>3.6833333333333331</c:v>
                </c:pt>
                <c:pt idx="1455">
                  <c:v>17.366666666666667</c:v>
                </c:pt>
                <c:pt idx="1456">
                  <c:v>19</c:v>
                </c:pt>
                <c:pt idx="1457">
                  <c:v>9.65</c:v>
                </c:pt>
                <c:pt idx="1458">
                  <c:v>3.7</c:v>
                </c:pt>
                <c:pt idx="1459">
                  <c:v>13.666666666666666</c:v>
                </c:pt>
                <c:pt idx="1460">
                  <c:v>2.7</c:v>
                </c:pt>
                <c:pt idx="1461">
                  <c:v>14.1</c:v>
                </c:pt>
                <c:pt idx="1462">
                  <c:v>96.88333333333334</c:v>
                </c:pt>
                <c:pt idx="1463">
                  <c:v>14.466666666666667</c:v>
                </c:pt>
                <c:pt idx="1464">
                  <c:v>4.95</c:v>
                </c:pt>
                <c:pt idx="1465">
                  <c:v>12.133333333333333</c:v>
                </c:pt>
                <c:pt idx="1466">
                  <c:v>12</c:v>
                </c:pt>
                <c:pt idx="1467">
                  <c:v>7.3833333333333337</c:v>
                </c:pt>
                <c:pt idx="1468">
                  <c:v>12.233333333333333</c:v>
                </c:pt>
                <c:pt idx="1469">
                  <c:v>13.833333333333334</c:v>
                </c:pt>
                <c:pt idx="1470">
                  <c:v>7.2833333333333332</c:v>
                </c:pt>
                <c:pt idx="1471">
                  <c:v>9.4499999999999993</c:v>
                </c:pt>
                <c:pt idx="1472">
                  <c:v>14.583333333333334</c:v>
                </c:pt>
                <c:pt idx="1473">
                  <c:v>8.1166666666666671</c:v>
                </c:pt>
                <c:pt idx="1474">
                  <c:v>12.616666666666667</c:v>
                </c:pt>
                <c:pt idx="1475">
                  <c:v>10.133333333333333</c:v>
                </c:pt>
                <c:pt idx="1476">
                  <c:v>5.9</c:v>
                </c:pt>
                <c:pt idx="1477">
                  <c:v>5.8666666666666663</c:v>
                </c:pt>
                <c:pt idx="1478">
                  <c:v>5.2833333333333332</c:v>
                </c:pt>
                <c:pt idx="1479">
                  <c:v>10.1</c:v>
                </c:pt>
                <c:pt idx="1480">
                  <c:v>8.1333333333333329</c:v>
                </c:pt>
                <c:pt idx="1481">
                  <c:v>21.25</c:v>
                </c:pt>
                <c:pt idx="1482">
                  <c:v>7.7833333333333332</c:v>
                </c:pt>
                <c:pt idx="1483">
                  <c:v>25.783333333333335</c:v>
                </c:pt>
                <c:pt idx="1484">
                  <c:v>38.516666666666666</c:v>
                </c:pt>
                <c:pt idx="1485">
                  <c:v>13.383333333333333</c:v>
                </c:pt>
                <c:pt idx="1486">
                  <c:v>16.733333333333334</c:v>
                </c:pt>
                <c:pt idx="1487">
                  <c:v>12.7</c:v>
                </c:pt>
                <c:pt idx="1488">
                  <c:v>9.0833333333333339</c:v>
                </c:pt>
                <c:pt idx="1489">
                  <c:v>10.383333333333333</c:v>
                </c:pt>
                <c:pt idx="1490">
                  <c:v>13.783333333333333</c:v>
                </c:pt>
                <c:pt idx="1491">
                  <c:v>5.8</c:v>
                </c:pt>
                <c:pt idx="1492">
                  <c:v>15.333333333333334</c:v>
                </c:pt>
                <c:pt idx="1493">
                  <c:v>5.6333333333333337</c:v>
                </c:pt>
                <c:pt idx="1494">
                  <c:v>23.316666666666666</c:v>
                </c:pt>
                <c:pt idx="1495">
                  <c:v>16.333333333333332</c:v>
                </c:pt>
                <c:pt idx="1496">
                  <c:v>11.8</c:v>
                </c:pt>
                <c:pt idx="1497">
                  <c:v>7.416666666666667</c:v>
                </c:pt>
                <c:pt idx="1498">
                  <c:v>7.8166666666666664</c:v>
                </c:pt>
                <c:pt idx="1499">
                  <c:v>21.25</c:v>
                </c:pt>
                <c:pt idx="1500">
                  <c:v>8.65</c:v>
                </c:pt>
                <c:pt idx="1501">
                  <c:v>7.6333333333333337</c:v>
                </c:pt>
                <c:pt idx="1502">
                  <c:v>12.633333333333333</c:v>
                </c:pt>
                <c:pt idx="1503">
                  <c:v>5</c:v>
                </c:pt>
                <c:pt idx="1504">
                  <c:v>6.8666666666666663</c:v>
                </c:pt>
                <c:pt idx="1505">
                  <c:v>10.616666666666667</c:v>
                </c:pt>
                <c:pt idx="1506">
                  <c:v>18.616666666666667</c:v>
                </c:pt>
                <c:pt idx="1507">
                  <c:v>16.516666666666666</c:v>
                </c:pt>
                <c:pt idx="1508">
                  <c:v>5.3166666666666664</c:v>
                </c:pt>
                <c:pt idx="1509">
                  <c:v>5.15</c:v>
                </c:pt>
                <c:pt idx="1510">
                  <c:v>25.266666666666666</c:v>
                </c:pt>
                <c:pt idx="1511">
                  <c:v>12.883333333333333</c:v>
                </c:pt>
                <c:pt idx="1512">
                  <c:v>9.2333333333333325</c:v>
                </c:pt>
                <c:pt idx="1513">
                  <c:v>7.7666666666666666</c:v>
                </c:pt>
                <c:pt idx="1514">
                  <c:v>15.816666666666666</c:v>
                </c:pt>
                <c:pt idx="1515">
                  <c:v>9.0666666666666664</c:v>
                </c:pt>
                <c:pt idx="1516">
                  <c:v>5.8166666666666664</c:v>
                </c:pt>
                <c:pt idx="1517">
                  <c:v>4.1833333333333336</c:v>
                </c:pt>
                <c:pt idx="1518">
                  <c:v>23.4</c:v>
                </c:pt>
                <c:pt idx="1519">
                  <c:v>8.8333333333333339</c:v>
                </c:pt>
                <c:pt idx="1520">
                  <c:v>11.283333333333333</c:v>
                </c:pt>
                <c:pt idx="1521">
                  <c:v>19.7</c:v>
                </c:pt>
                <c:pt idx="1522">
                  <c:v>3.2833333333333332</c:v>
                </c:pt>
                <c:pt idx="1523">
                  <c:v>15.633333333333333</c:v>
                </c:pt>
                <c:pt idx="1524">
                  <c:v>3.9333333333333331</c:v>
                </c:pt>
                <c:pt idx="1525">
                  <c:v>5.6</c:v>
                </c:pt>
                <c:pt idx="1526">
                  <c:v>17.266666666666666</c:v>
                </c:pt>
                <c:pt idx="1527">
                  <c:v>10.433333333333334</c:v>
                </c:pt>
                <c:pt idx="1528">
                  <c:v>5.0666666666666664</c:v>
                </c:pt>
                <c:pt idx="1529">
                  <c:v>20.583333333333332</c:v>
                </c:pt>
                <c:pt idx="1530">
                  <c:v>9.0500000000000007</c:v>
                </c:pt>
                <c:pt idx="1531">
                  <c:v>8.7666666666666675</c:v>
                </c:pt>
                <c:pt idx="1532">
                  <c:v>6.05</c:v>
                </c:pt>
                <c:pt idx="1533">
                  <c:v>6.5666666666666664</c:v>
                </c:pt>
                <c:pt idx="1534">
                  <c:v>13.933333333333334</c:v>
                </c:pt>
                <c:pt idx="1535">
                  <c:v>13.35</c:v>
                </c:pt>
                <c:pt idx="1536">
                  <c:v>22.983333333333334</c:v>
                </c:pt>
                <c:pt idx="1537">
                  <c:v>24.3</c:v>
                </c:pt>
                <c:pt idx="1538">
                  <c:v>20.383333333333333</c:v>
                </c:pt>
                <c:pt idx="1539">
                  <c:v>9.6333333333333329</c:v>
                </c:pt>
                <c:pt idx="1540">
                  <c:v>15.616666666666667</c:v>
                </c:pt>
                <c:pt idx="1541">
                  <c:v>25.183333333333334</c:v>
                </c:pt>
                <c:pt idx="1542">
                  <c:v>10.8</c:v>
                </c:pt>
                <c:pt idx="1543">
                  <c:v>8.8666666666666671</c:v>
                </c:pt>
                <c:pt idx="1544">
                  <c:v>6.083333333333333</c:v>
                </c:pt>
                <c:pt idx="1545">
                  <c:v>16.283333333333335</c:v>
                </c:pt>
                <c:pt idx="1546">
                  <c:v>9.6999999999999993</c:v>
                </c:pt>
                <c:pt idx="1547">
                  <c:v>12.433333333333334</c:v>
                </c:pt>
                <c:pt idx="1548">
                  <c:v>4.9333333333333336</c:v>
                </c:pt>
                <c:pt idx="1549">
                  <c:v>5.05</c:v>
                </c:pt>
                <c:pt idx="1550">
                  <c:v>12.083333333333334</c:v>
                </c:pt>
                <c:pt idx="1551">
                  <c:v>22.1</c:v>
                </c:pt>
                <c:pt idx="1552">
                  <c:v>25.55</c:v>
                </c:pt>
                <c:pt idx="1553">
                  <c:v>10.266666666666667</c:v>
                </c:pt>
                <c:pt idx="1554">
                  <c:v>23.716666666666665</c:v>
                </c:pt>
                <c:pt idx="1555">
                  <c:v>7.1833333333333336</c:v>
                </c:pt>
                <c:pt idx="1556">
                  <c:v>6.7</c:v>
                </c:pt>
                <c:pt idx="1557">
                  <c:v>14.383333333333333</c:v>
                </c:pt>
                <c:pt idx="1558">
                  <c:v>3.5333333333333332</c:v>
                </c:pt>
                <c:pt idx="1559">
                  <c:v>13.583333333333334</c:v>
                </c:pt>
                <c:pt idx="1560">
                  <c:v>5.2333333333333334</c:v>
                </c:pt>
                <c:pt idx="1561">
                  <c:v>17</c:v>
                </c:pt>
                <c:pt idx="1562">
                  <c:v>14.233333333333333</c:v>
                </c:pt>
                <c:pt idx="1563">
                  <c:v>23.283333333333335</c:v>
                </c:pt>
                <c:pt idx="1564">
                  <c:v>16.966666666666665</c:v>
                </c:pt>
                <c:pt idx="1565">
                  <c:v>10.3</c:v>
                </c:pt>
                <c:pt idx="1566">
                  <c:v>16.7</c:v>
                </c:pt>
                <c:pt idx="1567">
                  <c:v>3.25</c:v>
                </c:pt>
                <c:pt idx="1568">
                  <c:v>7.2333333333333334</c:v>
                </c:pt>
                <c:pt idx="1569">
                  <c:v>8.1833333333333336</c:v>
                </c:pt>
                <c:pt idx="1570">
                  <c:v>6.65</c:v>
                </c:pt>
                <c:pt idx="1571">
                  <c:v>28.616666666666667</c:v>
                </c:pt>
                <c:pt idx="1572">
                  <c:v>16.55</c:v>
                </c:pt>
                <c:pt idx="1573">
                  <c:v>8.6666666666666661</c:v>
                </c:pt>
                <c:pt idx="1574">
                  <c:v>11.2</c:v>
                </c:pt>
                <c:pt idx="1575">
                  <c:v>24.916666666666668</c:v>
                </c:pt>
                <c:pt idx="1576">
                  <c:v>23.55</c:v>
                </c:pt>
                <c:pt idx="1577">
                  <c:v>15.933333333333334</c:v>
                </c:pt>
                <c:pt idx="1578">
                  <c:v>2.9833333333333334</c:v>
                </c:pt>
                <c:pt idx="1579">
                  <c:v>10.616666666666667</c:v>
                </c:pt>
                <c:pt idx="1580">
                  <c:v>6.9</c:v>
                </c:pt>
                <c:pt idx="1581">
                  <c:v>14.583333333333334</c:v>
                </c:pt>
                <c:pt idx="1582">
                  <c:v>7.4666666666666668</c:v>
                </c:pt>
                <c:pt idx="1583">
                  <c:v>18.566666666666666</c:v>
                </c:pt>
                <c:pt idx="1584">
                  <c:v>15.1</c:v>
                </c:pt>
                <c:pt idx="1585">
                  <c:v>14.3</c:v>
                </c:pt>
                <c:pt idx="1586">
                  <c:v>9.1833333333333336</c:v>
                </c:pt>
                <c:pt idx="1587">
                  <c:v>9.0666666666666664</c:v>
                </c:pt>
                <c:pt idx="1588">
                  <c:v>5.6333333333333337</c:v>
                </c:pt>
                <c:pt idx="1589">
                  <c:v>14.766666666666667</c:v>
                </c:pt>
                <c:pt idx="1590">
                  <c:v>4.05</c:v>
                </c:pt>
                <c:pt idx="1591">
                  <c:v>14.366666666666667</c:v>
                </c:pt>
                <c:pt idx="1592">
                  <c:v>13.116666666666667</c:v>
                </c:pt>
                <c:pt idx="1593">
                  <c:v>15.366666666666667</c:v>
                </c:pt>
                <c:pt idx="1594">
                  <c:v>8.5666666666666664</c:v>
                </c:pt>
                <c:pt idx="1595">
                  <c:v>20.866666666666667</c:v>
                </c:pt>
                <c:pt idx="1596">
                  <c:v>9.2166666666666668</c:v>
                </c:pt>
                <c:pt idx="1597">
                  <c:v>13.033333333333333</c:v>
                </c:pt>
                <c:pt idx="1598">
                  <c:v>19.866666666666667</c:v>
                </c:pt>
                <c:pt idx="1599">
                  <c:v>9.8166666666666664</c:v>
                </c:pt>
                <c:pt idx="1600">
                  <c:v>19.333333333333332</c:v>
                </c:pt>
                <c:pt idx="1601">
                  <c:v>7.05</c:v>
                </c:pt>
                <c:pt idx="1602">
                  <c:v>6.7666666666666666</c:v>
                </c:pt>
                <c:pt idx="1603">
                  <c:v>6.5</c:v>
                </c:pt>
                <c:pt idx="1604">
                  <c:v>10.716666666666667</c:v>
                </c:pt>
                <c:pt idx="1605">
                  <c:v>16</c:v>
                </c:pt>
                <c:pt idx="1606">
                  <c:v>6.15</c:v>
                </c:pt>
                <c:pt idx="1607">
                  <c:v>20.9</c:v>
                </c:pt>
                <c:pt idx="1608">
                  <c:v>8.1666666666666661</c:v>
                </c:pt>
                <c:pt idx="1609">
                  <c:v>5.2166666666666668</c:v>
                </c:pt>
                <c:pt idx="1610">
                  <c:v>10.666666666666666</c:v>
                </c:pt>
                <c:pt idx="1611">
                  <c:v>17.616666666666667</c:v>
                </c:pt>
                <c:pt idx="1612">
                  <c:v>8.85</c:v>
                </c:pt>
                <c:pt idx="1613">
                  <c:v>9.8666666666666671</c:v>
                </c:pt>
                <c:pt idx="1614">
                  <c:v>8.5500000000000007</c:v>
                </c:pt>
                <c:pt idx="1615">
                  <c:v>11.983333333333333</c:v>
                </c:pt>
                <c:pt idx="1616">
                  <c:v>18.783333333333335</c:v>
                </c:pt>
                <c:pt idx="1617">
                  <c:v>2.95</c:v>
                </c:pt>
                <c:pt idx="1618">
                  <c:v>11.9</c:v>
                </c:pt>
                <c:pt idx="1619">
                  <c:v>6.9333333333333336</c:v>
                </c:pt>
                <c:pt idx="1620">
                  <c:v>8.1166666666666671</c:v>
                </c:pt>
                <c:pt idx="1621">
                  <c:v>29.65</c:v>
                </c:pt>
                <c:pt idx="1622">
                  <c:v>4.6333333333333337</c:v>
                </c:pt>
                <c:pt idx="1623">
                  <c:v>7.3666666666666663</c:v>
                </c:pt>
                <c:pt idx="1624">
                  <c:v>6.75</c:v>
                </c:pt>
                <c:pt idx="1625">
                  <c:v>10.166666666666666</c:v>
                </c:pt>
                <c:pt idx="1626">
                  <c:v>8.9166666666666661</c:v>
                </c:pt>
                <c:pt idx="1627">
                  <c:v>14.783333333333333</c:v>
                </c:pt>
                <c:pt idx="1628">
                  <c:v>15.933333333333334</c:v>
                </c:pt>
                <c:pt idx="1629">
                  <c:v>7.7</c:v>
                </c:pt>
                <c:pt idx="1630">
                  <c:v>8.1</c:v>
                </c:pt>
                <c:pt idx="1631">
                  <c:v>22.066666666666666</c:v>
                </c:pt>
                <c:pt idx="1632">
                  <c:v>6.6833333333333336</c:v>
                </c:pt>
                <c:pt idx="1633">
                  <c:v>14.55</c:v>
                </c:pt>
                <c:pt idx="1634">
                  <c:v>5.9333333333333336</c:v>
                </c:pt>
                <c:pt idx="1635">
                  <c:v>19.466666666666665</c:v>
                </c:pt>
                <c:pt idx="1636">
                  <c:v>8.3333333333333339</c:v>
                </c:pt>
                <c:pt idx="1637">
                  <c:v>4.9833333333333334</c:v>
                </c:pt>
                <c:pt idx="1638">
                  <c:v>11.716666666666667</c:v>
                </c:pt>
                <c:pt idx="1639">
                  <c:v>3.7166666666666668</c:v>
                </c:pt>
                <c:pt idx="1640">
                  <c:v>3.3833333333333333</c:v>
                </c:pt>
                <c:pt idx="1641">
                  <c:v>7.5</c:v>
                </c:pt>
                <c:pt idx="1642">
                  <c:v>3.0166666666666666</c:v>
                </c:pt>
                <c:pt idx="1643">
                  <c:v>17.133333333333333</c:v>
                </c:pt>
                <c:pt idx="1644">
                  <c:v>4.2166666666666668</c:v>
                </c:pt>
                <c:pt idx="1645">
                  <c:v>6.65</c:v>
                </c:pt>
                <c:pt idx="1646">
                  <c:v>3.7333333333333334</c:v>
                </c:pt>
                <c:pt idx="1647">
                  <c:v>11.6</c:v>
                </c:pt>
                <c:pt idx="1648">
                  <c:v>20</c:v>
                </c:pt>
                <c:pt idx="1649">
                  <c:v>6.4333333333333336</c:v>
                </c:pt>
                <c:pt idx="1650">
                  <c:v>23.283333333333335</c:v>
                </c:pt>
                <c:pt idx="1651">
                  <c:v>9.15</c:v>
                </c:pt>
                <c:pt idx="1652">
                  <c:v>6.7833333333333332</c:v>
                </c:pt>
                <c:pt idx="1653">
                  <c:v>19.850000000000001</c:v>
                </c:pt>
                <c:pt idx="1654">
                  <c:v>5.75</c:v>
                </c:pt>
                <c:pt idx="1655">
                  <c:v>5.666666666666667</c:v>
                </c:pt>
                <c:pt idx="1656">
                  <c:v>13.383333333333333</c:v>
                </c:pt>
                <c:pt idx="1657">
                  <c:v>4.5</c:v>
                </c:pt>
                <c:pt idx="1658">
                  <c:v>5.6333333333333337</c:v>
                </c:pt>
                <c:pt idx="1659">
                  <c:v>27.85</c:v>
                </c:pt>
                <c:pt idx="1660">
                  <c:v>10.816666666666666</c:v>
                </c:pt>
                <c:pt idx="1661">
                  <c:v>10.116666666666667</c:v>
                </c:pt>
                <c:pt idx="1662">
                  <c:v>7.1</c:v>
                </c:pt>
                <c:pt idx="1663">
                  <c:v>13.6</c:v>
                </c:pt>
                <c:pt idx="1664">
                  <c:v>11.8</c:v>
                </c:pt>
                <c:pt idx="1665">
                  <c:v>10.050000000000001</c:v>
                </c:pt>
                <c:pt idx="1666">
                  <c:v>20.75</c:v>
                </c:pt>
                <c:pt idx="1667">
                  <c:v>6.5333333333333332</c:v>
                </c:pt>
                <c:pt idx="1668">
                  <c:v>7.2833333333333332</c:v>
                </c:pt>
                <c:pt idx="1669">
                  <c:v>13.616666666666667</c:v>
                </c:pt>
                <c:pt idx="1670">
                  <c:v>4.4833333333333334</c:v>
                </c:pt>
                <c:pt idx="1671">
                  <c:v>8.2166666666666668</c:v>
                </c:pt>
                <c:pt idx="1672">
                  <c:v>12.583333333333334</c:v>
                </c:pt>
                <c:pt idx="1673">
                  <c:v>11.583333333333334</c:v>
                </c:pt>
                <c:pt idx="1674">
                  <c:v>19.383333333333333</c:v>
                </c:pt>
                <c:pt idx="1675">
                  <c:v>14.816666666666666</c:v>
                </c:pt>
                <c:pt idx="1676">
                  <c:v>26.483333333333334</c:v>
                </c:pt>
                <c:pt idx="1677">
                  <c:v>6.8</c:v>
                </c:pt>
                <c:pt idx="1678">
                  <c:v>5.083333333333333</c:v>
                </c:pt>
                <c:pt idx="1679">
                  <c:v>17.616666666666667</c:v>
                </c:pt>
                <c:pt idx="1680">
                  <c:v>13.7</c:v>
                </c:pt>
                <c:pt idx="1681">
                  <c:v>15.483333333333333</c:v>
                </c:pt>
                <c:pt idx="1682">
                  <c:v>8.25</c:v>
                </c:pt>
                <c:pt idx="1683">
                  <c:v>10.7</c:v>
                </c:pt>
                <c:pt idx="1684">
                  <c:v>12.516666666666667</c:v>
                </c:pt>
                <c:pt idx="1685">
                  <c:v>11.916666666666666</c:v>
                </c:pt>
                <c:pt idx="1686">
                  <c:v>6.083333333333333</c:v>
                </c:pt>
                <c:pt idx="1687">
                  <c:v>9</c:v>
                </c:pt>
                <c:pt idx="1688">
                  <c:v>6.2833333333333332</c:v>
                </c:pt>
                <c:pt idx="1689">
                  <c:v>2.6</c:v>
                </c:pt>
                <c:pt idx="1690">
                  <c:v>11.666666666666666</c:v>
                </c:pt>
                <c:pt idx="1691">
                  <c:v>4.0666666666666664</c:v>
                </c:pt>
                <c:pt idx="1692">
                  <c:v>10.383333333333333</c:v>
                </c:pt>
                <c:pt idx="1693">
                  <c:v>5.6833333333333336</c:v>
                </c:pt>
                <c:pt idx="1694">
                  <c:v>5.6833333333333336</c:v>
                </c:pt>
                <c:pt idx="1695">
                  <c:v>10.883333333333333</c:v>
                </c:pt>
                <c:pt idx="1696">
                  <c:v>13.483333333333333</c:v>
                </c:pt>
                <c:pt idx="1697">
                  <c:v>3.1</c:v>
                </c:pt>
                <c:pt idx="1698">
                  <c:v>13.316666666666666</c:v>
                </c:pt>
                <c:pt idx="1699">
                  <c:v>8.0333333333333332</c:v>
                </c:pt>
                <c:pt idx="1700">
                  <c:v>3.9166666666666665</c:v>
                </c:pt>
                <c:pt idx="1701">
                  <c:v>15.15</c:v>
                </c:pt>
                <c:pt idx="1702">
                  <c:v>6.4833333333333334</c:v>
                </c:pt>
                <c:pt idx="1703">
                  <c:v>17.100000000000001</c:v>
                </c:pt>
                <c:pt idx="1704">
                  <c:v>24</c:v>
                </c:pt>
                <c:pt idx="1705">
                  <c:v>12.666666666666666</c:v>
                </c:pt>
                <c:pt idx="1706">
                  <c:v>9.4666666666666668</c:v>
                </c:pt>
                <c:pt idx="1707">
                  <c:v>9.6</c:v>
                </c:pt>
                <c:pt idx="1708">
                  <c:v>19.716666666666665</c:v>
                </c:pt>
                <c:pt idx="1709">
                  <c:v>38.533333333333331</c:v>
                </c:pt>
                <c:pt idx="1710">
                  <c:v>6.9333333333333336</c:v>
                </c:pt>
                <c:pt idx="1711">
                  <c:v>8.7166666666666668</c:v>
                </c:pt>
                <c:pt idx="1712">
                  <c:v>5.166666666666667</c:v>
                </c:pt>
                <c:pt idx="1713">
                  <c:v>19.066666666666666</c:v>
                </c:pt>
                <c:pt idx="1714">
                  <c:v>6.2666666666666666</c:v>
                </c:pt>
                <c:pt idx="1715">
                  <c:v>3.75</c:v>
                </c:pt>
                <c:pt idx="1716">
                  <c:v>6.4833333333333334</c:v>
                </c:pt>
                <c:pt idx="1717">
                  <c:v>4.833333333333333</c:v>
                </c:pt>
                <c:pt idx="1718">
                  <c:v>11.083333333333334</c:v>
                </c:pt>
                <c:pt idx="1719">
                  <c:v>6.7333333333333334</c:v>
                </c:pt>
                <c:pt idx="1720">
                  <c:v>15.35</c:v>
                </c:pt>
                <c:pt idx="1721">
                  <c:v>11.316666666666666</c:v>
                </c:pt>
                <c:pt idx="1722">
                  <c:v>11.966666666666667</c:v>
                </c:pt>
                <c:pt idx="1723">
                  <c:v>10.483333333333333</c:v>
                </c:pt>
                <c:pt idx="1724">
                  <c:v>14.733333333333333</c:v>
                </c:pt>
                <c:pt idx="1725">
                  <c:v>12.3</c:v>
                </c:pt>
                <c:pt idx="1726">
                  <c:v>10.8</c:v>
                </c:pt>
                <c:pt idx="1727">
                  <c:v>15.916666666666666</c:v>
                </c:pt>
                <c:pt idx="1728">
                  <c:v>5.5</c:v>
                </c:pt>
                <c:pt idx="1729">
                  <c:v>4.083333333333333</c:v>
                </c:pt>
                <c:pt idx="1730">
                  <c:v>5.5</c:v>
                </c:pt>
                <c:pt idx="1731">
                  <c:v>24.416666666666668</c:v>
                </c:pt>
                <c:pt idx="1732">
                  <c:v>9.5500000000000007</c:v>
                </c:pt>
                <c:pt idx="1733">
                  <c:v>10.383333333333333</c:v>
                </c:pt>
                <c:pt idx="1734">
                  <c:v>38.25</c:v>
                </c:pt>
                <c:pt idx="1735">
                  <c:v>78.099999999999994</c:v>
                </c:pt>
                <c:pt idx="1736">
                  <c:v>5.0666666666666664</c:v>
                </c:pt>
                <c:pt idx="1737">
                  <c:v>12.516666666666667</c:v>
                </c:pt>
                <c:pt idx="1738">
                  <c:v>23.75</c:v>
                </c:pt>
                <c:pt idx="1739">
                  <c:v>12.6</c:v>
                </c:pt>
                <c:pt idx="1740">
                  <c:v>18.7</c:v>
                </c:pt>
                <c:pt idx="1741">
                  <c:v>13.533333333333333</c:v>
                </c:pt>
                <c:pt idx="1742">
                  <c:v>14.55</c:v>
                </c:pt>
                <c:pt idx="1743">
                  <c:v>5.166666666666667</c:v>
                </c:pt>
                <c:pt idx="1744">
                  <c:v>5.0999999999999996</c:v>
                </c:pt>
                <c:pt idx="1745">
                  <c:v>43.85</c:v>
                </c:pt>
                <c:pt idx="1746">
                  <c:v>13.35</c:v>
                </c:pt>
                <c:pt idx="1747">
                  <c:v>14.583333333333334</c:v>
                </c:pt>
                <c:pt idx="1748">
                  <c:v>13.866666666666667</c:v>
                </c:pt>
                <c:pt idx="1749">
                  <c:v>4.6333333333333337</c:v>
                </c:pt>
                <c:pt idx="1750">
                  <c:v>8.9499999999999993</c:v>
                </c:pt>
                <c:pt idx="1751">
                  <c:v>8.4833333333333325</c:v>
                </c:pt>
                <c:pt idx="1752">
                  <c:v>8.2833333333333332</c:v>
                </c:pt>
                <c:pt idx="1753">
                  <c:v>27.05</c:v>
                </c:pt>
                <c:pt idx="1754">
                  <c:v>10.283333333333333</c:v>
                </c:pt>
                <c:pt idx="1755">
                  <c:v>17.216666666666665</c:v>
                </c:pt>
                <c:pt idx="1756">
                  <c:v>13.283333333333333</c:v>
                </c:pt>
                <c:pt idx="1757">
                  <c:v>23.616666666666667</c:v>
                </c:pt>
                <c:pt idx="1758">
                  <c:v>6.0333333333333332</c:v>
                </c:pt>
                <c:pt idx="1759">
                  <c:v>9.9333333333333336</c:v>
                </c:pt>
                <c:pt idx="1760">
                  <c:v>6.9666666666666668</c:v>
                </c:pt>
                <c:pt idx="1761">
                  <c:v>18.083333333333332</c:v>
                </c:pt>
                <c:pt idx="1762">
                  <c:v>37.633333333333333</c:v>
                </c:pt>
                <c:pt idx="1763">
                  <c:v>17.983333333333334</c:v>
                </c:pt>
                <c:pt idx="1764">
                  <c:v>10.566666666666666</c:v>
                </c:pt>
                <c:pt idx="1765">
                  <c:v>6.4</c:v>
                </c:pt>
                <c:pt idx="1766">
                  <c:v>11.416666666666666</c:v>
                </c:pt>
                <c:pt idx="1767">
                  <c:v>10.216666666666667</c:v>
                </c:pt>
                <c:pt idx="1768">
                  <c:v>23.066666666666666</c:v>
                </c:pt>
                <c:pt idx="1769">
                  <c:v>5.7</c:v>
                </c:pt>
                <c:pt idx="1770">
                  <c:v>8.4166666666666661</c:v>
                </c:pt>
                <c:pt idx="1771">
                  <c:v>4.1333333333333337</c:v>
                </c:pt>
                <c:pt idx="1772">
                  <c:v>4.3</c:v>
                </c:pt>
                <c:pt idx="1773">
                  <c:v>5.3</c:v>
                </c:pt>
                <c:pt idx="1774">
                  <c:v>4.4833333333333334</c:v>
                </c:pt>
                <c:pt idx="1775">
                  <c:v>7.65</c:v>
                </c:pt>
                <c:pt idx="1776">
                  <c:v>7.9833333333333334</c:v>
                </c:pt>
                <c:pt idx="1777">
                  <c:v>5.0333333333333332</c:v>
                </c:pt>
                <c:pt idx="1778">
                  <c:v>6.7833333333333332</c:v>
                </c:pt>
                <c:pt idx="1779">
                  <c:v>18.116666666666667</c:v>
                </c:pt>
                <c:pt idx="1780">
                  <c:v>20.883333333333333</c:v>
                </c:pt>
                <c:pt idx="1781">
                  <c:v>11.816666666666666</c:v>
                </c:pt>
                <c:pt idx="1782">
                  <c:v>21.7</c:v>
                </c:pt>
                <c:pt idx="1783">
                  <c:v>8.9</c:v>
                </c:pt>
                <c:pt idx="1784">
                  <c:v>5.55</c:v>
                </c:pt>
                <c:pt idx="1785">
                  <c:v>10.8</c:v>
                </c:pt>
                <c:pt idx="1786">
                  <c:v>12.783333333333333</c:v>
                </c:pt>
                <c:pt idx="1787">
                  <c:v>15.283333333333333</c:v>
                </c:pt>
                <c:pt idx="1788">
                  <c:v>5.0999999999999996</c:v>
                </c:pt>
                <c:pt idx="1789">
                  <c:v>13.383333333333333</c:v>
                </c:pt>
                <c:pt idx="1790">
                  <c:v>44.56666666666667</c:v>
                </c:pt>
                <c:pt idx="1791">
                  <c:v>9.2166666666666668</c:v>
                </c:pt>
                <c:pt idx="1792">
                  <c:v>19.916666666666668</c:v>
                </c:pt>
                <c:pt idx="1793">
                  <c:v>30.116666666666667</c:v>
                </c:pt>
                <c:pt idx="1794">
                  <c:v>10</c:v>
                </c:pt>
                <c:pt idx="1795">
                  <c:v>11.383333333333333</c:v>
                </c:pt>
                <c:pt idx="1796">
                  <c:v>5.2166666666666668</c:v>
                </c:pt>
                <c:pt idx="1797">
                  <c:v>14.1</c:v>
                </c:pt>
                <c:pt idx="1798">
                  <c:v>10.466666666666667</c:v>
                </c:pt>
                <c:pt idx="1799">
                  <c:v>17.633333333333333</c:v>
                </c:pt>
                <c:pt idx="1800">
                  <c:v>4.6833333333333336</c:v>
                </c:pt>
                <c:pt idx="1801">
                  <c:v>5.35</c:v>
                </c:pt>
                <c:pt idx="1802">
                  <c:v>22.45</c:v>
                </c:pt>
                <c:pt idx="1803">
                  <c:v>7.5166666666666666</c:v>
                </c:pt>
                <c:pt idx="1804">
                  <c:v>16.616666666666667</c:v>
                </c:pt>
                <c:pt idx="1805">
                  <c:v>7</c:v>
                </c:pt>
                <c:pt idx="1806">
                  <c:v>17.283333333333335</c:v>
                </c:pt>
                <c:pt idx="1807">
                  <c:v>6.2166666666666668</c:v>
                </c:pt>
                <c:pt idx="1808">
                  <c:v>8.3166666666666664</c:v>
                </c:pt>
                <c:pt idx="1809">
                  <c:v>3.2166666666666668</c:v>
                </c:pt>
                <c:pt idx="1810">
                  <c:v>3.1333333333333333</c:v>
                </c:pt>
                <c:pt idx="1811">
                  <c:v>4.2</c:v>
                </c:pt>
                <c:pt idx="1812">
                  <c:v>16.666666666666668</c:v>
                </c:pt>
                <c:pt idx="1813">
                  <c:v>6.916666666666667</c:v>
                </c:pt>
                <c:pt idx="1814">
                  <c:v>29.416666666666668</c:v>
                </c:pt>
                <c:pt idx="1815">
                  <c:v>11.7</c:v>
                </c:pt>
                <c:pt idx="1816">
                  <c:v>14.383333333333333</c:v>
                </c:pt>
                <c:pt idx="1817">
                  <c:v>9.4666666666666668</c:v>
                </c:pt>
                <c:pt idx="1818">
                  <c:v>3.4166666666666665</c:v>
                </c:pt>
                <c:pt idx="1819">
                  <c:v>6.7666666666666666</c:v>
                </c:pt>
                <c:pt idx="1820">
                  <c:v>3.6333333333333333</c:v>
                </c:pt>
                <c:pt idx="1821">
                  <c:v>8.4833333333333325</c:v>
                </c:pt>
                <c:pt idx="1822">
                  <c:v>5.166666666666667</c:v>
                </c:pt>
                <c:pt idx="1823">
                  <c:v>5.5333333333333332</c:v>
                </c:pt>
                <c:pt idx="1824">
                  <c:v>7.666666666666667</c:v>
                </c:pt>
                <c:pt idx="1825">
                  <c:v>6.9</c:v>
                </c:pt>
                <c:pt idx="1826">
                  <c:v>31.05</c:v>
                </c:pt>
                <c:pt idx="1827">
                  <c:v>6.2666666666666666</c:v>
                </c:pt>
                <c:pt idx="1828">
                  <c:v>3.8833333333333333</c:v>
                </c:pt>
                <c:pt idx="1829">
                  <c:v>18.366666666666667</c:v>
                </c:pt>
                <c:pt idx="1830">
                  <c:v>4.55</c:v>
                </c:pt>
                <c:pt idx="1831">
                  <c:v>12.633333333333333</c:v>
                </c:pt>
                <c:pt idx="1832">
                  <c:v>6.3833333333333337</c:v>
                </c:pt>
                <c:pt idx="1833">
                  <c:v>14.966666666666667</c:v>
                </c:pt>
                <c:pt idx="1834">
                  <c:v>22.6</c:v>
                </c:pt>
                <c:pt idx="1835">
                  <c:v>5.3</c:v>
                </c:pt>
                <c:pt idx="1836">
                  <c:v>4.55</c:v>
                </c:pt>
                <c:pt idx="1837">
                  <c:v>8.0166666666666675</c:v>
                </c:pt>
                <c:pt idx="1838">
                  <c:v>11.366666666666667</c:v>
                </c:pt>
                <c:pt idx="1839">
                  <c:v>9.9333333333333336</c:v>
                </c:pt>
                <c:pt idx="1840">
                  <c:v>4.75</c:v>
                </c:pt>
                <c:pt idx="1841">
                  <c:v>10.666666666666666</c:v>
                </c:pt>
                <c:pt idx="1842">
                  <c:v>2.6166666666666667</c:v>
                </c:pt>
                <c:pt idx="1843">
                  <c:v>2.4833333333333334</c:v>
                </c:pt>
                <c:pt idx="1844">
                  <c:v>6.9666666666666668</c:v>
                </c:pt>
                <c:pt idx="1845">
                  <c:v>13.7</c:v>
                </c:pt>
                <c:pt idx="1846">
                  <c:v>14.483333333333333</c:v>
                </c:pt>
                <c:pt idx="1847">
                  <c:v>9.8166666666666664</c:v>
                </c:pt>
                <c:pt idx="1848">
                  <c:v>6.85</c:v>
                </c:pt>
                <c:pt idx="1849">
                  <c:v>12.4</c:v>
                </c:pt>
                <c:pt idx="1850">
                  <c:v>20.8</c:v>
                </c:pt>
                <c:pt idx="1851">
                  <c:v>22.016666666666666</c:v>
                </c:pt>
                <c:pt idx="1852">
                  <c:v>7.7166666666666668</c:v>
                </c:pt>
                <c:pt idx="1853">
                  <c:v>9.75</c:v>
                </c:pt>
                <c:pt idx="1854">
                  <c:v>6.666666666666667</c:v>
                </c:pt>
                <c:pt idx="1855">
                  <c:v>6</c:v>
                </c:pt>
                <c:pt idx="1856">
                  <c:v>7.583333333333333</c:v>
                </c:pt>
                <c:pt idx="1857">
                  <c:v>13.533333333333333</c:v>
                </c:pt>
                <c:pt idx="1858">
                  <c:v>7.7333333333333334</c:v>
                </c:pt>
                <c:pt idx="1859">
                  <c:v>4.9000000000000004</c:v>
                </c:pt>
                <c:pt idx="1860">
                  <c:v>9.5</c:v>
                </c:pt>
                <c:pt idx="1861">
                  <c:v>5.3166666666666664</c:v>
                </c:pt>
                <c:pt idx="1862">
                  <c:v>104.86666666666666</c:v>
                </c:pt>
                <c:pt idx="1863">
                  <c:v>12.016666666666667</c:v>
                </c:pt>
                <c:pt idx="1864">
                  <c:v>7.7666666666666666</c:v>
                </c:pt>
                <c:pt idx="1865">
                  <c:v>35.283333333333331</c:v>
                </c:pt>
                <c:pt idx="1866">
                  <c:v>3.7333333333333334</c:v>
                </c:pt>
                <c:pt idx="1867">
                  <c:v>13.466666666666667</c:v>
                </c:pt>
                <c:pt idx="1868">
                  <c:v>16.316666666666666</c:v>
                </c:pt>
                <c:pt idx="1869">
                  <c:v>27.15</c:v>
                </c:pt>
                <c:pt idx="1870">
                  <c:v>11.366666666666667</c:v>
                </c:pt>
                <c:pt idx="1871">
                  <c:v>18.433333333333334</c:v>
                </c:pt>
                <c:pt idx="1872">
                  <c:v>12.333333333333334</c:v>
                </c:pt>
                <c:pt idx="1873">
                  <c:v>13.35</c:v>
                </c:pt>
                <c:pt idx="1874">
                  <c:v>4.8666666666666663</c:v>
                </c:pt>
                <c:pt idx="1875">
                  <c:v>6.4833333333333334</c:v>
                </c:pt>
                <c:pt idx="1876">
                  <c:v>9.6833333333333336</c:v>
                </c:pt>
                <c:pt idx="1877">
                  <c:v>12.783333333333333</c:v>
                </c:pt>
                <c:pt idx="1878">
                  <c:v>7.75</c:v>
                </c:pt>
                <c:pt idx="1879">
                  <c:v>6.65</c:v>
                </c:pt>
                <c:pt idx="1880">
                  <c:v>18.433333333333334</c:v>
                </c:pt>
                <c:pt idx="1881">
                  <c:v>7.8833333333333337</c:v>
                </c:pt>
                <c:pt idx="1882">
                  <c:v>7.0333333333333332</c:v>
                </c:pt>
                <c:pt idx="1883">
                  <c:v>10.483333333333333</c:v>
                </c:pt>
                <c:pt idx="1884">
                  <c:v>12.25</c:v>
                </c:pt>
                <c:pt idx="1885">
                  <c:v>8.1166666666666671</c:v>
                </c:pt>
                <c:pt idx="1886">
                  <c:v>10.8</c:v>
                </c:pt>
                <c:pt idx="1887">
                  <c:v>8.5166666666666675</c:v>
                </c:pt>
                <c:pt idx="1888">
                  <c:v>13.816666666666666</c:v>
                </c:pt>
                <c:pt idx="1889">
                  <c:v>17.083333333333332</c:v>
                </c:pt>
                <c:pt idx="1890">
                  <c:v>17.55</c:v>
                </c:pt>
                <c:pt idx="1891">
                  <c:v>10</c:v>
                </c:pt>
                <c:pt idx="1892">
                  <c:v>9.9166666666666661</c:v>
                </c:pt>
                <c:pt idx="1893">
                  <c:v>9.5500000000000007</c:v>
                </c:pt>
                <c:pt idx="1894">
                  <c:v>7.4666666666666668</c:v>
                </c:pt>
                <c:pt idx="1895">
                  <c:v>9.75</c:v>
                </c:pt>
                <c:pt idx="1896">
                  <c:v>16.100000000000001</c:v>
                </c:pt>
                <c:pt idx="1897">
                  <c:v>4.5166666666666666</c:v>
                </c:pt>
                <c:pt idx="1898">
                  <c:v>25.516666666666666</c:v>
                </c:pt>
                <c:pt idx="1899">
                  <c:v>57.2</c:v>
                </c:pt>
                <c:pt idx="1900">
                  <c:v>12.7</c:v>
                </c:pt>
                <c:pt idx="1901">
                  <c:v>8.0166666666666675</c:v>
                </c:pt>
                <c:pt idx="1902">
                  <c:v>18.816666666666666</c:v>
                </c:pt>
                <c:pt idx="1903">
                  <c:v>5.166666666666667</c:v>
                </c:pt>
                <c:pt idx="1904">
                  <c:v>4.0999999999999996</c:v>
                </c:pt>
                <c:pt idx="1905">
                  <c:v>15.2</c:v>
                </c:pt>
                <c:pt idx="1906">
                  <c:v>14.183333333333334</c:v>
                </c:pt>
                <c:pt idx="1907">
                  <c:v>69.833333333333329</c:v>
                </c:pt>
                <c:pt idx="1908">
                  <c:v>5.1333333333333337</c:v>
                </c:pt>
                <c:pt idx="1909">
                  <c:v>18.016666666666666</c:v>
                </c:pt>
                <c:pt idx="1910">
                  <c:v>5.3</c:v>
                </c:pt>
                <c:pt idx="1911">
                  <c:v>15.733333333333333</c:v>
                </c:pt>
                <c:pt idx="1912">
                  <c:v>11.833333333333334</c:v>
                </c:pt>
                <c:pt idx="1913">
                  <c:v>4.8</c:v>
                </c:pt>
                <c:pt idx="1914">
                  <c:v>14.283333333333333</c:v>
                </c:pt>
                <c:pt idx="1915">
                  <c:v>14.966666666666667</c:v>
                </c:pt>
                <c:pt idx="1916">
                  <c:v>18.649999999999999</c:v>
                </c:pt>
                <c:pt idx="1917">
                  <c:v>4.8499999999999996</c:v>
                </c:pt>
                <c:pt idx="1918">
                  <c:v>15.466666666666667</c:v>
                </c:pt>
                <c:pt idx="1919">
                  <c:v>9.8000000000000007</c:v>
                </c:pt>
                <c:pt idx="1920">
                  <c:v>24.066666666666666</c:v>
                </c:pt>
                <c:pt idx="1921">
                  <c:v>2.6333333333333333</c:v>
                </c:pt>
                <c:pt idx="1922">
                  <c:v>9.3666666666666671</c:v>
                </c:pt>
                <c:pt idx="1923">
                  <c:v>26.55</c:v>
                </c:pt>
                <c:pt idx="1924">
                  <c:v>6.833333333333333</c:v>
                </c:pt>
                <c:pt idx="1925">
                  <c:v>32.866666666666667</c:v>
                </c:pt>
                <c:pt idx="1926">
                  <c:v>13.283333333333333</c:v>
                </c:pt>
                <c:pt idx="1927">
                  <c:v>12.15</c:v>
                </c:pt>
                <c:pt idx="1928">
                  <c:v>11.833333333333334</c:v>
                </c:pt>
                <c:pt idx="1929">
                  <c:v>4.0999999999999996</c:v>
                </c:pt>
                <c:pt idx="1930">
                  <c:v>20.6</c:v>
                </c:pt>
                <c:pt idx="1931">
                  <c:v>7.3833333333333337</c:v>
                </c:pt>
                <c:pt idx="1932">
                  <c:v>7.2833333333333332</c:v>
                </c:pt>
                <c:pt idx="1933">
                  <c:v>8.6999999999999993</c:v>
                </c:pt>
                <c:pt idx="1934">
                  <c:v>10.199999999999999</c:v>
                </c:pt>
                <c:pt idx="1935">
                  <c:v>14.816666666666666</c:v>
                </c:pt>
                <c:pt idx="1936">
                  <c:v>16.95</c:v>
                </c:pt>
                <c:pt idx="1937">
                  <c:v>8.2333333333333325</c:v>
                </c:pt>
                <c:pt idx="1938">
                  <c:v>12.366666666666667</c:v>
                </c:pt>
                <c:pt idx="1939">
                  <c:v>15.9</c:v>
                </c:pt>
                <c:pt idx="1940">
                  <c:v>19.05</c:v>
                </c:pt>
                <c:pt idx="1941">
                  <c:v>7.083333333333333</c:v>
                </c:pt>
                <c:pt idx="1942">
                  <c:v>8.2166666666666668</c:v>
                </c:pt>
                <c:pt idx="1943">
                  <c:v>16.433333333333334</c:v>
                </c:pt>
                <c:pt idx="1944">
                  <c:v>4.5666666666666664</c:v>
                </c:pt>
                <c:pt idx="1945">
                  <c:v>17.366666666666667</c:v>
                </c:pt>
                <c:pt idx="1946">
                  <c:v>7.65</c:v>
                </c:pt>
                <c:pt idx="1947">
                  <c:v>99.9</c:v>
                </c:pt>
                <c:pt idx="1948">
                  <c:v>17.649999999999999</c:v>
                </c:pt>
                <c:pt idx="1949">
                  <c:v>3.8</c:v>
                </c:pt>
                <c:pt idx="1950">
                  <c:v>31.966666666666665</c:v>
                </c:pt>
                <c:pt idx="1951">
                  <c:v>6.2333333333333334</c:v>
                </c:pt>
                <c:pt idx="1952">
                  <c:v>20.916666666666668</c:v>
                </c:pt>
                <c:pt idx="1953">
                  <c:v>14.716666666666667</c:v>
                </c:pt>
                <c:pt idx="1954">
                  <c:v>4.1500000000000004</c:v>
                </c:pt>
                <c:pt idx="1955">
                  <c:v>11.516666666666667</c:v>
                </c:pt>
                <c:pt idx="1956">
                  <c:v>14.133333333333333</c:v>
                </c:pt>
                <c:pt idx="1957">
                  <c:v>40.549999999999997</c:v>
                </c:pt>
                <c:pt idx="1958">
                  <c:v>8.1166666666666671</c:v>
                </c:pt>
                <c:pt idx="1959">
                  <c:v>23.316666666666666</c:v>
                </c:pt>
                <c:pt idx="1960">
                  <c:v>16.383333333333333</c:v>
                </c:pt>
                <c:pt idx="1961">
                  <c:v>8.3333333333333339</c:v>
                </c:pt>
                <c:pt idx="1962">
                  <c:v>4.2833333333333332</c:v>
                </c:pt>
                <c:pt idx="1963">
                  <c:v>7.4666666666666668</c:v>
                </c:pt>
                <c:pt idx="1964">
                  <c:v>8.85</c:v>
                </c:pt>
                <c:pt idx="1965">
                  <c:v>8.1</c:v>
                </c:pt>
                <c:pt idx="1966">
                  <c:v>12.766666666666667</c:v>
                </c:pt>
                <c:pt idx="1967">
                  <c:v>10.566666666666666</c:v>
                </c:pt>
                <c:pt idx="1968">
                  <c:v>10.316666666666666</c:v>
                </c:pt>
                <c:pt idx="1969">
                  <c:v>19.95</c:v>
                </c:pt>
                <c:pt idx="1970">
                  <c:v>18.566666666666666</c:v>
                </c:pt>
                <c:pt idx="1971">
                  <c:v>122.76666666666667</c:v>
                </c:pt>
                <c:pt idx="1972">
                  <c:v>84.38333333333334</c:v>
                </c:pt>
                <c:pt idx="1973">
                  <c:v>10.866666666666667</c:v>
                </c:pt>
                <c:pt idx="1974">
                  <c:v>260.93333333333334</c:v>
                </c:pt>
                <c:pt idx="1975">
                  <c:v>10.7</c:v>
                </c:pt>
                <c:pt idx="1976">
                  <c:v>20.166666666666668</c:v>
                </c:pt>
                <c:pt idx="1977">
                  <c:v>7.4666666666666668</c:v>
                </c:pt>
                <c:pt idx="1978">
                  <c:v>4.05</c:v>
                </c:pt>
                <c:pt idx="1979">
                  <c:v>8.3333333333333339</c:v>
                </c:pt>
                <c:pt idx="1980">
                  <c:v>7.3666666666666663</c:v>
                </c:pt>
                <c:pt idx="1981">
                  <c:v>141.03333333333333</c:v>
                </c:pt>
                <c:pt idx="1982">
                  <c:v>5.2666666666666666</c:v>
                </c:pt>
                <c:pt idx="1983">
                  <c:v>27</c:v>
                </c:pt>
                <c:pt idx="1984">
                  <c:v>5.8833333333333337</c:v>
                </c:pt>
                <c:pt idx="1985">
                  <c:v>46.4</c:v>
                </c:pt>
                <c:pt idx="1986">
                  <c:v>24.666666666666668</c:v>
                </c:pt>
                <c:pt idx="1987">
                  <c:v>11.533333333333333</c:v>
                </c:pt>
                <c:pt idx="1988">
                  <c:v>11.3</c:v>
                </c:pt>
                <c:pt idx="1989">
                  <c:v>19.933333333333334</c:v>
                </c:pt>
                <c:pt idx="1990">
                  <c:v>15.6</c:v>
                </c:pt>
                <c:pt idx="1991">
                  <c:v>33.366666666666667</c:v>
                </c:pt>
                <c:pt idx="1992">
                  <c:v>7.75</c:v>
                </c:pt>
                <c:pt idx="1993">
                  <c:v>12.233333333333333</c:v>
                </c:pt>
                <c:pt idx="1994">
                  <c:v>28.3</c:v>
                </c:pt>
                <c:pt idx="1995">
                  <c:v>23.516666666666666</c:v>
                </c:pt>
                <c:pt idx="1996">
                  <c:v>12.233333333333333</c:v>
                </c:pt>
                <c:pt idx="1997">
                  <c:v>7.2833333333333332</c:v>
                </c:pt>
                <c:pt idx="1998">
                  <c:v>23.583333333333332</c:v>
                </c:pt>
                <c:pt idx="1999">
                  <c:v>8.3166666666666664</c:v>
                </c:pt>
                <c:pt idx="2000">
                  <c:v>10.916666666666666</c:v>
                </c:pt>
                <c:pt idx="2001">
                  <c:v>5.0666666666666664</c:v>
                </c:pt>
                <c:pt idx="2002">
                  <c:v>12.55</c:v>
                </c:pt>
                <c:pt idx="2003">
                  <c:v>4.6833333333333336</c:v>
                </c:pt>
                <c:pt idx="2004">
                  <c:v>10.116666666666667</c:v>
                </c:pt>
                <c:pt idx="2005">
                  <c:v>11.05</c:v>
                </c:pt>
                <c:pt idx="2006">
                  <c:v>12.933333333333334</c:v>
                </c:pt>
                <c:pt idx="2007">
                  <c:v>10.166666666666666</c:v>
                </c:pt>
                <c:pt idx="2008">
                  <c:v>9.8166666666666664</c:v>
                </c:pt>
                <c:pt idx="2009">
                  <c:v>16.733333333333334</c:v>
                </c:pt>
                <c:pt idx="2010">
                  <c:v>9.0666666666666664</c:v>
                </c:pt>
                <c:pt idx="2011">
                  <c:v>15.866666666666667</c:v>
                </c:pt>
                <c:pt idx="2012">
                  <c:v>12.133333333333333</c:v>
                </c:pt>
                <c:pt idx="2013">
                  <c:v>100.48333333333333</c:v>
                </c:pt>
                <c:pt idx="2014">
                  <c:v>15.05</c:v>
                </c:pt>
                <c:pt idx="2015">
                  <c:v>7.1</c:v>
                </c:pt>
                <c:pt idx="2016">
                  <c:v>22.933333333333334</c:v>
                </c:pt>
                <c:pt idx="2017">
                  <c:v>8.0166666666666675</c:v>
                </c:pt>
                <c:pt idx="2018">
                  <c:v>2.8</c:v>
                </c:pt>
                <c:pt idx="2019">
                  <c:v>19</c:v>
                </c:pt>
                <c:pt idx="2020">
                  <c:v>51.783333333333331</c:v>
                </c:pt>
                <c:pt idx="2021">
                  <c:v>41.95</c:v>
                </c:pt>
                <c:pt idx="2022">
                  <c:v>4.1166666666666663</c:v>
                </c:pt>
                <c:pt idx="2023">
                  <c:v>6.4666666666666668</c:v>
                </c:pt>
                <c:pt idx="2024">
                  <c:v>62.283333333333331</c:v>
                </c:pt>
                <c:pt idx="2025">
                  <c:v>14.116666666666667</c:v>
                </c:pt>
                <c:pt idx="2026">
                  <c:v>16.3</c:v>
                </c:pt>
                <c:pt idx="2027">
                  <c:v>75.033333333333331</c:v>
                </c:pt>
                <c:pt idx="2028">
                  <c:v>17.5</c:v>
                </c:pt>
                <c:pt idx="2029">
                  <c:v>29.5</c:v>
                </c:pt>
                <c:pt idx="2030">
                  <c:v>16.966666666666665</c:v>
                </c:pt>
                <c:pt idx="2031">
                  <c:v>21.55</c:v>
                </c:pt>
                <c:pt idx="2032">
                  <c:v>10.266666666666667</c:v>
                </c:pt>
                <c:pt idx="2033">
                  <c:v>30.083333333333332</c:v>
                </c:pt>
                <c:pt idx="2034">
                  <c:v>37.9</c:v>
                </c:pt>
                <c:pt idx="2035">
                  <c:v>20.766666666666666</c:v>
                </c:pt>
                <c:pt idx="2036">
                  <c:v>11.083333333333334</c:v>
                </c:pt>
                <c:pt idx="2037">
                  <c:v>6.4333333333333336</c:v>
                </c:pt>
                <c:pt idx="2038">
                  <c:v>29.15</c:v>
                </c:pt>
                <c:pt idx="2039">
                  <c:v>7.416666666666667</c:v>
                </c:pt>
                <c:pt idx="2040">
                  <c:v>3.9666666666666668</c:v>
                </c:pt>
                <c:pt idx="2041">
                  <c:v>8.0500000000000007</c:v>
                </c:pt>
                <c:pt idx="2042">
                  <c:v>2.9666666666666668</c:v>
                </c:pt>
                <c:pt idx="2043">
                  <c:v>5.3166666666666664</c:v>
                </c:pt>
                <c:pt idx="2044">
                  <c:v>5.5</c:v>
                </c:pt>
                <c:pt idx="2045">
                  <c:v>6.8</c:v>
                </c:pt>
                <c:pt idx="2046">
                  <c:v>11.566666666666666</c:v>
                </c:pt>
                <c:pt idx="2047">
                  <c:v>5.416666666666667</c:v>
                </c:pt>
                <c:pt idx="2048">
                  <c:v>9.9</c:v>
                </c:pt>
                <c:pt idx="2049">
                  <c:v>22.716666666666665</c:v>
                </c:pt>
                <c:pt idx="2050">
                  <c:v>3.75</c:v>
                </c:pt>
                <c:pt idx="2051">
                  <c:v>8.0666666666666664</c:v>
                </c:pt>
                <c:pt idx="2052">
                  <c:v>6.7333333333333334</c:v>
                </c:pt>
                <c:pt idx="2053">
                  <c:v>5.55</c:v>
                </c:pt>
                <c:pt idx="2054">
                  <c:v>6.2666666666666666</c:v>
                </c:pt>
                <c:pt idx="2055">
                  <c:v>28.516666666666666</c:v>
                </c:pt>
                <c:pt idx="2056">
                  <c:v>77.683333333333337</c:v>
                </c:pt>
                <c:pt idx="2057">
                  <c:v>4.5</c:v>
                </c:pt>
                <c:pt idx="2058">
                  <c:v>17.083333333333332</c:v>
                </c:pt>
                <c:pt idx="2059">
                  <c:v>4.2833333333333332</c:v>
                </c:pt>
                <c:pt idx="2060">
                  <c:v>6.6166666666666663</c:v>
                </c:pt>
                <c:pt idx="2061">
                  <c:v>8.3333333333333339</c:v>
                </c:pt>
                <c:pt idx="2062">
                  <c:v>4.666666666666667</c:v>
                </c:pt>
                <c:pt idx="2063">
                  <c:v>16.183333333333334</c:v>
                </c:pt>
                <c:pt idx="2064">
                  <c:v>100.56666666666666</c:v>
                </c:pt>
                <c:pt idx="2065">
                  <c:v>10.133333333333333</c:v>
                </c:pt>
                <c:pt idx="2066">
                  <c:v>5.0166666666666666</c:v>
                </c:pt>
                <c:pt idx="2067">
                  <c:v>1.5666666666666667</c:v>
                </c:pt>
                <c:pt idx="2068">
                  <c:v>6.7833333333333332</c:v>
                </c:pt>
                <c:pt idx="2069">
                  <c:v>9.8000000000000007</c:v>
                </c:pt>
                <c:pt idx="2070">
                  <c:v>7.8</c:v>
                </c:pt>
                <c:pt idx="2071">
                  <c:v>5.583333333333333</c:v>
                </c:pt>
                <c:pt idx="2072">
                  <c:v>11.5</c:v>
                </c:pt>
                <c:pt idx="2073">
                  <c:v>4.2833333333333332</c:v>
                </c:pt>
                <c:pt idx="2074">
                  <c:v>6.9333333333333336</c:v>
                </c:pt>
                <c:pt idx="2075">
                  <c:v>30.716666666666665</c:v>
                </c:pt>
                <c:pt idx="2076">
                  <c:v>7.4333333333333336</c:v>
                </c:pt>
                <c:pt idx="2077">
                  <c:v>17.316666666666666</c:v>
                </c:pt>
                <c:pt idx="2078">
                  <c:v>19.649999999999999</c:v>
                </c:pt>
                <c:pt idx="2079">
                  <c:v>11.816666666666666</c:v>
                </c:pt>
                <c:pt idx="2080">
                  <c:v>13.216666666666667</c:v>
                </c:pt>
                <c:pt idx="2081">
                  <c:v>28.25</c:v>
                </c:pt>
                <c:pt idx="2082">
                  <c:v>5.416666666666667</c:v>
                </c:pt>
                <c:pt idx="2083">
                  <c:v>14.816666666666666</c:v>
                </c:pt>
                <c:pt idx="2084">
                  <c:v>8.3000000000000007</c:v>
                </c:pt>
                <c:pt idx="2085">
                  <c:v>4.0999999999999996</c:v>
                </c:pt>
                <c:pt idx="2086">
                  <c:v>14.133333333333333</c:v>
                </c:pt>
                <c:pt idx="2087">
                  <c:v>12.9</c:v>
                </c:pt>
                <c:pt idx="2088">
                  <c:v>13.7</c:v>
                </c:pt>
                <c:pt idx="2089">
                  <c:v>5.5166666666666666</c:v>
                </c:pt>
                <c:pt idx="2090">
                  <c:v>13.783333333333333</c:v>
                </c:pt>
                <c:pt idx="2091">
                  <c:v>8.6666666666666661</c:v>
                </c:pt>
                <c:pt idx="2092">
                  <c:v>23.683333333333334</c:v>
                </c:pt>
                <c:pt idx="2093">
                  <c:v>22.583333333333332</c:v>
                </c:pt>
                <c:pt idx="2094">
                  <c:v>3.7333333333333334</c:v>
                </c:pt>
                <c:pt idx="2095">
                  <c:v>5.3166666666666664</c:v>
                </c:pt>
                <c:pt idx="2096">
                  <c:v>8</c:v>
                </c:pt>
                <c:pt idx="2097">
                  <c:v>9.85</c:v>
                </c:pt>
                <c:pt idx="2098">
                  <c:v>24.983333333333334</c:v>
                </c:pt>
                <c:pt idx="2099">
                  <c:v>9.2833333333333332</c:v>
                </c:pt>
                <c:pt idx="2100">
                  <c:v>7.35</c:v>
                </c:pt>
                <c:pt idx="2101">
                  <c:v>6.5166666666666666</c:v>
                </c:pt>
                <c:pt idx="2102">
                  <c:v>9.4333333333333336</c:v>
                </c:pt>
                <c:pt idx="2103">
                  <c:v>9.9333333333333336</c:v>
                </c:pt>
                <c:pt idx="2104">
                  <c:v>18.266666666666666</c:v>
                </c:pt>
                <c:pt idx="2105">
                  <c:v>77.416666666666671</c:v>
                </c:pt>
                <c:pt idx="2106">
                  <c:v>16.916666666666668</c:v>
                </c:pt>
                <c:pt idx="2107">
                  <c:v>4.3666666666666663</c:v>
                </c:pt>
                <c:pt idx="2108">
                  <c:v>7.6166666666666663</c:v>
                </c:pt>
                <c:pt idx="2109">
                  <c:v>24.1</c:v>
                </c:pt>
                <c:pt idx="2110">
                  <c:v>22</c:v>
                </c:pt>
                <c:pt idx="2111">
                  <c:v>11.266666666666667</c:v>
                </c:pt>
                <c:pt idx="2112">
                  <c:v>10.116666666666667</c:v>
                </c:pt>
                <c:pt idx="2113">
                  <c:v>7.7833333333333332</c:v>
                </c:pt>
                <c:pt idx="2114">
                  <c:v>9</c:v>
                </c:pt>
                <c:pt idx="2115">
                  <c:v>18.633333333333333</c:v>
                </c:pt>
                <c:pt idx="2116">
                  <c:v>6.6833333333333336</c:v>
                </c:pt>
                <c:pt idx="2117">
                  <c:v>11.133333333333333</c:v>
                </c:pt>
                <c:pt idx="2118">
                  <c:v>5.7833333333333332</c:v>
                </c:pt>
                <c:pt idx="2119">
                  <c:v>18.483333333333334</c:v>
                </c:pt>
                <c:pt idx="2120">
                  <c:v>11.733333333333333</c:v>
                </c:pt>
                <c:pt idx="2121">
                  <c:v>55.85</c:v>
                </c:pt>
                <c:pt idx="2122">
                  <c:v>6.2333333333333334</c:v>
                </c:pt>
                <c:pt idx="2123">
                  <c:v>18.666666666666668</c:v>
                </c:pt>
                <c:pt idx="2124">
                  <c:v>7.4833333333333334</c:v>
                </c:pt>
                <c:pt idx="2125">
                  <c:v>17.916666666666668</c:v>
                </c:pt>
                <c:pt idx="2126">
                  <c:v>7.9666666666666668</c:v>
                </c:pt>
                <c:pt idx="2127">
                  <c:v>20.966666666666665</c:v>
                </c:pt>
                <c:pt idx="2128">
                  <c:v>6.7</c:v>
                </c:pt>
                <c:pt idx="2129">
                  <c:v>6.4</c:v>
                </c:pt>
                <c:pt idx="2130">
                  <c:v>20.350000000000001</c:v>
                </c:pt>
                <c:pt idx="2131">
                  <c:v>7.333333333333333</c:v>
                </c:pt>
                <c:pt idx="2132">
                  <c:v>12.766666666666667</c:v>
                </c:pt>
                <c:pt idx="2133">
                  <c:v>25.983333333333334</c:v>
                </c:pt>
                <c:pt idx="2134">
                  <c:v>11.333333333333334</c:v>
                </c:pt>
                <c:pt idx="2135">
                  <c:v>8.1166666666666671</c:v>
                </c:pt>
                <c:pt idx="2136">
                  <c:v>6</c:v>
                </c:pt>
                <c:pt idx="2137">
                  <c:v>4.3</c:v>
                </c:pt>
                <c:pt idx="2138">
                  <c:v>12.95</c:v>
                </c:pt>
                <c:pt idx="2139">
                  <c:v>14.25</c:v>
                </c:pt>
                <c:pt idx="2140">
                  <c:v>32.983333333333334</c:v>
                </c:pt>
                <c:pt idx="2141">
                  <c:v>4.3499999999999996</c:v>
                </c:pt>
                <c:pt idx="2142">
                  <c:v>9.1</c:v>
                </c:pt>
                <c:pt idx="2143">
                  <c:v>6.166666666666667</c:v>
                </c:pt>
                <c:pt idx="2144">
                  <c:v>28.866666666666667</c:v>
                </c:pt>
                <c:pt idx="2145">
                  <c:v>26.3</c:v>
                </c:pt>
                <c:pt idx="2146">
                  <c:v>8.8833333333333329</c:v>
                </c:pt>
                <c:pt idx="2147">
                  <c:v>12.416666666666666</c:v>
                </c:pt>
                <c:pt idx="2148">
                  <c:v>23.95</c:v>
                </c:pt>
                <c:pt idx="2149">
                  <c:v>15.466666666666667</c:v>
                </c:pt>
                <c:pt idx="2150">
                  <c:v>29.516666666666666</c:v>
                </c:pt>
                <c:pt idx="2151">
                  <c:v>20.149999999999999</c:v>
                </c:pt>
                <c:pt idx="2152">
                  <c:v>13.333333333333334</c:v>
                </c:pt>
                <c:pt idx="2153">
                  <c:v>12.45</c:v>
                </c:pt>
                <c:pt idx="2154">
                  <c:v>77.316666666666663</c:v>
                </c:pt>
                <c:pt idx="2155">
                  <c:v>42.75</c:v>
                </c:pt>
                <c:pt idx="2156">
                  <c:v>9.9833333333333325</c:v>
                </c:pt>
                <c:pt idx="2157">
                  <c:v>32.35</c:v>
                </c:pt>
                <c:pt idx="2158">
                  <c:v>6.4666666666666668</c:v>
                </c:pt>
                <c:pt idx="2159">
                  <c:v>8.1833333333333336</c:v>
                </c:pt>
                <c:pt idx="2160">
                  <c:v>4.8</c:v>
                </c:pt>
                <c:pt idx="2161">
                  <c:v>58.81666666666667</c:v>
                </c:pt>
                <c:pt idx="2162">
                  <c:v>11.766666666666667</c:v>
                </c:pt>
                <c:pt idx="2163">
                  <c:v>8.25</c:v>
                </c:pt>
                <c:pt idx="2164">
                  <c:v>11.466666666666667</c:v>
                </c:pt>
                <c:pt idx="2165">
                  <c:v>22.216666666666665</c:v>
                </c:pt>
                <c:pt idx="2166">
                  <c:v>3.75</c:v>
                </c:pt>
                <c:pt idx="2167">
                  <c:v>10.566666666666666</c:v>
                </c:pt>
                <c:pt idx="2168">
                  <c:v>10.866666666666667</c:v>
                </c:pt>
                <c:pt idx="2169">
                  <c:v>4.8</c:v>
                </c:pt>
                <c:pt idx="2170">
                  <c:v>27.7</c:v>
                </c:pt>
                <c:pt idx="2171">
                  <c:v>17.316666666666666</c:v>
                </c:pt>
                <c:pt idx="2172">
                  <c:v>3.2333333333333334</c:v>
                </c:pt>
                <c:pt idx="2173">
                  <c:v>7.7166666666666668</c:v>
                </c:pt>
                <c:pt idx="2174">
                  <c:v>9.8166666666666664</c:v>
                </c:pt>
                <c:pt idx="2175">
                  <c:v>11.266666666666667</c:v>
                </c:pt>
                <c:pt idx="2176">
                  <c:v>7.9833333333333334</c:v>
                </c:pt>
                <c:pt idx="2177">
                  <c:v>9.7833333333333332</c:v>
                </c:pt>
                <c:pt idx="2178">
                  <c:v>15.516666666666667</c:v>
                </c:pt>
                <c:pt idx="2179">
                  <c:v>22.35</c:v>
                </c:pt>
                <c:pt idx="2180">
                  <c:v>9.6833333333333336</c:v>
                </c:pt>
                <c:pt idx="2181">
                  <c:v>29.766666666666666</c:v>
                </c:pt>
                <c:pt idx="2182">
                  <c:v>9.1</c:v>
                </c:pt>
                <c:pt idx="2183">
                  <c:v>3</c:v>
                </c:pt>
                <c:pt idx="2184">
                  <c:v>11.366666666666667</c:v>
                </c:pt>
                <c:pt idx="2185">
                  <c:v>13.9</c:v>
                </c:pt>
                <c:pt idx="2186">
                  <c:v>8.6999999999999993</c:v>
                </c:pt>
                <c:pt idx="2187">
                  <c:v>6.2833333333333332</c:v>
                </c:pt>
                <c:pt idx="2188">
                  <c:v>9.5166666666666675</c:v>
                </c:pt>
                <c:pt idx="2189">
                  <c:v>13.166666666666666</c:v>
                </c:pt>
                <c:pt idx="2190">
                  <c:v>50.866666666666667</c:v>
                </c:pt>
                <c:pt idx="2191">
                  <c:v>20.983333333333334</c:v>
                </c:pt>
                <c:pt idx="2192">
                  <c:v>24.016666666666666</c:v>
                </c:pt>
                <c:pt idx="2193">
                  <c:v>6.083333333333333</c:v>
                </c:pt>
                <c:pt idx="2194">
                  <c:v>96.2</c:v>
                </c:pt>
                <c:pt idx="2195">
                  <c:v>3.4833333333333334</c:v>
                </c:pt>
                <c:pt idx="2196">
                  <c:v>9.2166666666666668</c:v>
                </c:pt>
                <c:pt idx="2197">
                  <c:v>11.8</c:v>
                </c:pt>
                <c:pt idx="2198">
                  <c:v>16.933333333333334</c:v>
                </c:pt>
                <c:pt idx="2199">
                  <c:v>13.45</c:v>
                </c:pt>
                <c:pt idx="2200">
                  <c:v>12.8</c:v>
                </c:pt>
                <c:pt idx="2201">
                  <c:v>10.916666666666666</c:v>
                </c:pt>
                <c:pt idx="2202">
                  <c:v>12.716666666666667</c:v>
                </c:pt>
                <c:pt idx="2203">
                  <c:v>17.633333333333333</c:v>
                </c:pt>
                <c:pt idx="2204">
                  <c:v>11.716666666666667</c:v>
                </c:pt>
                <c:pt idx="2205">
                  <c:v>19.2</c:v>
                </c:pt>
                <c:pt idx="2206">
                  <c:v>19.116666666666667</c:v>
                </c:pt>
                <c:pt idx="2207">
                  <c:v>8.4833333333333325</c:v>
                </c:pt>
                <c:pt idx="2208">
                  <c:v>21.966666666666665</c:v>
                </c:pt>
                <c:pt idx="2209">
                  <c:v>32.15</c:v>
                </c:pt>
                <c:pt idx="2210">
                  <c:v>15.75</c:v>
                </c:pt>
                <c:pt idx="2211">
                  <c:v>9.2666666666666675</c:v>
                </c:pt>
                <c:pt idx="2212">
                  <c:v>15.283333333333333</c:v>
                </c:pt>
                <c:pt idx="2213">
                  <c:v>7.0666666666666664</c:v>
                </c:pt>
                <c:pt idx="2214">
                  <c:v>7.55</c:v>
                </c:pt>
                <c:pt idx="2215">
                  <c:v>14.616666666666667</c:v>
                </c:pt>
                <c:pt idx="2216">
                  <c:v>12.9</c:v>
                </c:pt>
                <c:pt idx="2217">
                  <c:v>8.1999999999999993</c:v>
                </c:pt>
                <c:pt idx="2218">
                  <c:v>6.166666666666667</c:v>
                </c:pt>
                <c:pt idx="2219">
                  <c:v>9.8166666666666664</c:v>
                </c:pt>
                <c:pt idx="2220">
                  <c:v>12.516666666666667</c:v>
                </c:pt>
                <c:pt idx="2221">
                  <c:v>120.66666666666667</c:v>
                </c:pt>
                <c:pt idx="2222">
                  <c:v>16.766666666666666</c:v>
                </c:pt>
                <c:pt idx="2223">
                  <c:v>61.5</c:v>
                </c:pt>
                <c:pt idx="2224">
                  <c:v>23.666666666666668</c:v>
                </c:pt>
                <c:pt idx="2225">
                  <c:v>4.7833333333333332</c:v>
                </c:pt>
                <c:pt idx="2226">
                  <c:v>11.8</c:v>
                </c:pt>
                <c:pt idx="2227">
                  <c:v>18.716666666666665</c:v>
                </c:pt>
                <c:pt idx="2228">
                  <c:v>26.116666666666667</c:v>
                </c:pt>
                <c:pt idx="2229">
                  <c:v>15.833333333333334</c:v>
                </c:pt>
                <c:pt idx="2230">
                  <c:v>5.5</c:v>
                </c:pt>
                <c:pt idx="2231">
                  <c:v>3.6166666666666667</c:v>
                </c:pt>
                <c:pt idx="2232">
                  <c:v>7.416666666666667</c:v>
                </c:pt>
                <c:pt idx="2233">
                  <c:v>13.266666666666667</c:v>
                </c:pt>
                <c:pt idx="2234">
                  <c:v>14.833333333333334</c:v>
                </c:pt>
                <c:pt idx="2235">
                  <c:v>9.7166666666666668</c:v>
                </c:pt>
                <c:pt idx="2236">
                  <c:v>32.916666666666664</c:v>
                </c:pt>
                <c:pt idx="2237">
                  <c:v>12.033333333333333</c:v>
                </c:pt>
                <c:pt idx="2238">
                  <c:v>7.333333333333333</c:v>
                </c:pt>
                <c:pt idx="2239">
                  <c:v>7.25</c:v>
                </c:pt>
                <c:pt idx="2240">
                  <c:v>13.9</c:v>
                </c:pt>
                <c:pt idx="2241">
                  <c:v>5.083333333333333</c:v>
                </c:pt>
                <c:pt idx="2242">
                  <c:v>3.2</c:v>
                </c:pt>
                <c:pt idx="2243">
                  <c:v>23.383333333333333</c:v>
                </c:pt>
                <c:pt idx="2244">
                  <c:v>16.083333333333332</c:v>
                </c:pt>
                <c:pt idx="2245">
                  <c:v>23.9</c:v>
                </c:pt>
                <c:pt idx="2246">
                  <c:v>7.666666666666667</c:v>
                </c:pt>
                <c:pt idx="2247">
                  <c:v>6.0333333333333332</c:v>
                </c:pt>
                <c:pt idx="2248">
                  <c:v>8.35</c:v>
                </c:pt>
                <c:pt idx="2249">
                  <c:v>13.2</c:v>
                </c:pt>
                <c:pt idx="2250">
                  <c:v>10.116666666666667</c:v>
                </c:pt>
                <c:pt idx="2251">
                  <c:v>14.366666666666667</c:v>
                </c:pt>
                <c:pt idx="2252">
                  <c:v>4.0166666666666666</c:v>
                </c:pt>
                <c:pt idx="2253">
                  <c:v>6.35</c:v>
                </c:pt>
                <c:pt idx="2254">
                  <c:v>16.283333333333335</c:v>
                </c:pt>
                <c:pt idx="2255">
                  <c:v>11.333333333333334</c:v>
                </c:pt>
                <c:pt idx="2256">
                  <c:v>9.75</c:v>
                </c:pt>
                <c:pt idx="2257">
                  <c:v>4.5166666666666666</c:v>
                </c:pt>
                <c:pt idx="2258">
                  <c:v>9.5500000000000007</c:v>
                </c:pt>
                <c:pt idx="2259">
                  <c:v>10.583333333333334</c:v>
                </c:pt>
                <c:pt idx="2260">
                  <c:v>9.5666666666666664</c:v>
                </c:pt>
                <c:pt idx="2261">
                  <c:v>10.633333333333333</c:v>
                </c:pt>
                <c:pt idx="2262">
                  <c:v>24.8</c:v>
                </c:pt>
                <c:pt idx="2263">
                  <c:v>13.216666666666667</c:v>
                </c:pt>
                <c:pt idx="2264">
                  <c:v>20.983333333333334</c:v>
                </c:pt>
                <c:pt idx="2265">
                  <c:v>12.4</c:v>
                </c:pt>
                <c:pt idx="2266">
                  <c:v>23.916666666666668</c:v>
                </c:pt>
                <c:pt idx="2267">
                  <c:v>7.65</c:v>
                </c:pt>
                <c:pt idx="2268">
                  <c:v>16.95</c:v>
                </c:pt>
                <c:pt idx="2269">
                  <c:v>2.6833333333333331</c:v>
                </c:pt>
                <c:pt idx="2270">
                  <c:v>188.55</c:v>
                </c:pt>
                <c:pt idx="2271">
                  <c:v>9.8666666666666671</c:v>
                </c:pt>
                <c:pt idx="2272">
                  <c:v>7.35</c:v>
                </c:pt>
                <c:pt idx="2273">
                  <c:v>22.05</c:v>
                </c:pt>
                <c:pt idx="2274">
                  <c:v>9.6166666666666671</c:v>
                </c:pt>
                <c:pt idx="2275">
                  <c:v>9.8833333333333329</c:v>
                </c:pt>
                <c:pt idx="2276">
                  <c:v>10.316666666666666</c:v>
                </c:pt>
                <c:pt idx="2277">
                  <c:v>29.366666666666667</c:v>
                </c:pt>
                <c:pt idx="2278">
                  <c:v>7.416666666666667</c:v>
                </c:pt>
                <c:pt idx="2279">
                  <c:v>16.916666666666668</c:v>
                </c:pt>
                <c:pt idx="2280">
                  <c:v>9.8166666666666664</c:v>
                </c:pt>
                <c:pt idx="2281">
                  <c:v>7.05</c:v>
                </c:pt>
                <c:pt idx="2282">
                  <c:v>16.55</c:v>
                </c:pt>
                <c:pt idx="2283">
                  <c:v>13.233333333333333</c:v>
                </c:pt>
                <c:pt idx="2284">
                  <c:v>7.916666666666667</c:v>
                </c:pt>
                <c:pt idx="2285">
                  <c:v>22.75</c:v>
                </c:pt>
                <c:pt idx="2286">
                  <c:v>10.050000000000001</c:v>
                </c:pt>
                <c:pt idx="2287">
                  <c:v>7.6333333333333337</c:v>
                </c:pt>
                <c:pt idx="2288">
                  <c:v>17.783333333333335</c:v>
                </c:pt>
                <c:pt idx="2289">
                  <c:v>10</c:v>
                </c:pt>
                <c:pt idx="2290">
                  <c:v>6.2</c:v>
                </c:pt>
                <c:pt idx="2291">
                  <c:v>9.8833333333333329</c:v>
                </c:pt>
                <c:pt idx="2292">
                  <c:v>5.333333333333333</c:v>
                </c:pt>
                <c:pt idx="2293">
                  <c:v>25.983333333333334</c:v>
                </c:pt>
                <c:pt idx="2294">
                  <c:v>8.6333333333333329</c:v>
                </c:pt>
                <c:pt idx="2295">
                  <c:v>10.733333333333333</c:v>
                </c:pt>
                <c:pt idx="2296">
                  <c:v>7.9</c:v>
                </c:pt>
                <c:pt idx="2297">
                  <c:v>24.583333333333332</c:v>
                </c:pt>
                <c:pt idx="2298">
                  <c:v>36.016666666666666</c:v>
                </c:pt>
                <c:pt idx="2299">
                  <c:v>8.9166666666666661</c:v>
                </c:pt>
                <c:pt idx="2300">
                  <c:v>92.63333333333334</c:v>
                </c:pt>
                <c:pt idx="2301">
                  <c:v>23.983333333333334</c:v>
                </c:pt>
                <c:pt idx="2302">
                  <c:v>8.85</c:v>
                </c:pt>
                <c:pt idx="2303">
                  <c:v>9.7666666666666675</c:v>
                </c:pt>
                <c:pt idx="2304">
                  <c:v>8.4166666666666661</c:v>
                </c:pt>
                <c:pt idx="2305">
                  <c:v>13.466666666666667</c:v>
                </c:pt>
                <c:pt idx="2306">
                  <c:v>15.116666666666667</c:v>
                </c:pt>
                <c:pt idx="2307">
                  <c:v>12.033333333333333</c:v>
                </c:pt>
                <c:pt idx="2308">
                  <c:v>16.183333333333334</c:v>
                </c:pt>
                <c:pt idx="2309">
                  <c:v>14.3</c:v>
                </c:pt>
                <c:pt idx="2310">
                  <c:v>4.95</c:v>
                </c:pt>
                <c:pt idx="2311">
                  <c:v>7.0333333333333332</c:v>
                </c:pt>
                <c:pt idx="2312">
                  <c:v>3.9333333333333331</c:v>
                </c:pt>
                <c:pt idx="2313">
                  <c:v>10.45</c:v>
                </c:pt>
                <c:pt idx="2314">
                  <c:v>15.666666666666666</c:v>
                </c:pt>
                <c:pt idx="2315">
                  <c:v>15.1</c:v>
                </c:pt>
                <c:pt idx="2316">
                  <c:v>239.63333333333333</c:v>
                </c:pt>
                <c:pt idx="2317">
                  <c:v>19.95</c:v>
                </c:pt>
                <c:pt idx="2318">
                  <c:v>34.65</c:v>
                </c:pt>
                <c:pt idx="2319">
                  <c:v>16.283333333333335</c:v>
                </c:pt>
                <c:pt idx="2320">
                  <c:v>13.683333333333334</c:v>
                </c:pt>
                <c:pt idx="2321">
                  <c:v>78.966666666666669</c:v>
                </c:pt>
                <c:pt idx="2322">
                  <c:v>16.133333333333333</c:v>
                </c:pt>
                <c:pt idx="2323">
                  <c:v>6.5333333333333332</c:v>
                </c:pt>
                <c:pt idx="2324">
                  <c:v>22.6</c:v>
                </c:pt>
                <c:pt idx="2325">
                  <c:v>21.333333333333332</c:v>
                </c:pt>
                <c:pt idx="2326">
                  <c:v>24.866666666666667</c:v>
                </c:pt>
                <c:pt idx="2327">
                  <c:v>14.266666666666667</c:v>
                </c:pt>
                <c:pt idx="2328">
                  <c:v>25.716666666666665</c:v>
                </c:pt>
                <c:pt idx="2329">
                  <c:v>10.533333333333333</c:v>
                </c:pt>
                <c:pt idx="2330">
                  <c:v>9.7333333333333325</c:v>
                </c:pt>
                <c:pt idx="2331">
                  <c:v>31.2</c:v>
                </c:pt>
                <c:pt idx="2332">
                  <c:v>13.916666666666666</c:v>
                </c:pt>
                <c:pt idx="2333">
                  <c:v>60.1</c:v>
                </c:pt>
                <c:pt idx="2334">
                  <c:v>16.133333333333333</c:v>
                </c:pt>
                <c:pt idx="2335">
                  <c:v>6.1</c:v>
                </c:pt>
                <c:pt idx="2336">
                  <c:v>9.7333333333333325</c:v>
                </c:pt>
                <c:pt idx="2337">
                  <c:v>8.65</c:v>
                </c:pt>
                <c:pt idx="2338">
                  <c:v>8.8833333333333329</c:v>
                </c:pt>
                <c:pt idx="2339">
                  <c:v>9.85</c:v>
                </c:pt>
                <c:pt idx="2340">
                  <c:v>10.916666666666666</c:v>
                </c:pt>
                <c:pt idx="2341">
                  <c:v>1.8333333333333333</c:v>
                </c:pt>
                <c:pt idx="2342">
                  <c:v>7.0666666666666664</c:v>
                </c:pt>
                <c:pt idx="2343">
                  <c:v>24.166666666666668</c:v>
                </c:pt>
                <c:pt idx="2344">
                  <c:v>55.716666666666669</c:v>
                </c:pt>
                <c:pt idx="2345">
                  <c:v>16.283333333333335</c:v>
                </c:pt>
                <c:pt idx="2346">
                  <c:v>27.233333333333334</c:v>
                </c:pt>
                <c:pt idx="2347">
                  <c:v>22.95</c:v>
                </c:pt>
                <c:pt idx="2348">
                  <c:v>9.0166666666666675</c:v>
                </c:pt>
                <c:pt idx="2349">
                  <c:v>23.466666666666665</c:v>
                </c:pt>
                <c:pt idx="2350">
                  <c:v>14.766666666666667</c:v>
                </c:pt>
                <c:pt idx="2351">
                  <c:v>50.166666666666664</c:v>
                </c:pt>
                <c:pt idx="2352">
                  <c:v>201.5</c:v>
                </c:pt>
                <c:pt idx="2353">
                  <c:v>5.6833333333333336</c:v>
                </c:pt>
                <c:pt idx="2354">
                  <c:v>8.3000000000000007</c:v>
                </c:pt>
                <c:pt idx="2355">
                  <c:v>38.5</c:v>
                </c:pt>
                <c:pt idx="2356">
                  <c:v>10.033333333333333</c:v>
                </c:pt>
                <c:pt idx="2357">
                  <c:v>10.9</c:v>
                </c:pt>
                <c:pt idx="2358">
                  <c:v>87.733333333333334</c:v>
                </c:pt>
                <c:pt idx="2359">
                  <c:v>28.416666666666668</c:v>
                </c:pt>
                <c:pt idx="2360">
                  <c:v>35.6</c:v>
                </c:pt>
                <c:pt idx="2361">
                  <c:v>10.683333333333334</c:v>
                </c:pt>
                <c:pt idx="2362">
                  <c:v>12.2</c:v>
                </c:pt>
                <c:pt idx="2363">
                  <c:v>17.983333333333334</c:v>
                </c:pt>
                <c:pt idx="2364">
                  <c:v>13.8</c:v>
                </c:pt>
                <c:pt idx="2365">
                  <c:v>15.416666666666666</c:v>
                </c:pt>
                <c:pt idx="2366">
                  <c:v>13.65</c:v>
                </c:pt>
                <c:pt idx="2367">
                  <c:v>6.75</c:v>
                </c:pt>
                <c:pt idx="2368">
                  <c:v>24.983333333333334</c:v>
                </c:pt>
                <c:pt idx="2369">
                  <c:v>4.083333333333333</c:v>
                </c:pt>
                <c:pt idx="2370">
                  <c:v>16.716666666666665</c:v>
                </c:pt>
                <c:pt idx="2371">
                  <c:v>63.483333333333334</c:v>
                </c:pt>
                <c:pt idx="2372">
                  <c:v>12.3</c:v>
                </c:pt>
                <c:pt idx="2373">
                  <c:v>12.75</c:v>
                </c:pt>
                <c:pt idx="2374">
                  <c:v>13.983333333333333</c:v>
                </c:pt>
                <c:pt idx="2375">
                  <c:v>58.3</c:v>
                </c:pt>
                <c:pt idx="2376">
                  <c:v>9.2666666666666675</c:v>
                </c:pt>
                <c:pt idx="2377">
                  <c:v>26.1</c:v>
                </c:pt>
                <c:pt idx="2378">
                  <c:v>19.183333333333334</c:v>
                </c:pt>
                <c:pt idx="2379">
                  <c:v>26.166666666666668</c:v>
                </c:pt>
                <c:pt idx="2380">
                  <c:v>3.7</c:v>
                </c:pt>
                <c:pt idx="2381">
                  <c:v>40.31666666666667</c:v>
                </c:pt>
                <c:pt idx="2382">
                  <c:v>4.4666666666666668</c:v>
                </c:pt>
                <c:pt idx="2383">
                  <c:v>8.3333333333333339</c:v>
                </c:pt>
                <c:pt idx="2384">
                  <c:v>5.2166666666666668</c:v>
                </c:pt>
                <c:pt idx="2385">
                  <c:v>6.1</c:v>
                </c:pt>
                <c:pt idx="2386">
                  <c:v>8.6</c:v>
                </c:pt>
                <c:pt idx="2387">
                  <c:v>12.083333333333334</c:v>
                </c:pt>
                <c:pt idx="2388">
                  <c:v>23.733333333333334</c:v>
                </c:pt>
                <c:pt idx="2389">
                  <c:v>26.1</c:v>
                </c:pt>
                <c:pt idx="2390">
                  <c:v>17.05</c:v>
                </c:pt>
                <c:pt idx="2391">
                  <c:v>13.983333333333333</c:v>
                </c:pt>
                <c:pt idx="2392">
                  <c:v>16.533333333333335</c:v>
                </c:pt>
                <c:pt idx="2393">
                  <c:v>14.95</c:v>
                </c:pt>
                <c:pt idx="2394">
                  <c:v>9.4666666666666668</c:v>
                </c:pt>
                <c:pt idx="2395">
                  <c:v>18.716666666666665</c:v>
                </c:pt>
                <c:pt idx="2396">
                  <c:v>7.55</c:v>
                </c:pt>
                <c:pt idx="2397">
                  <c:v>116.06666666666666</c:v>
                </c:pt>
                <c:pt idx="2398">
                  <c:v>10.666666666666666</c:v>
                </c:pt>
                <c:pt idx="2399">
                  <c:v>7.9333333333333336</c:v>
                </c:pt>
                <c:pt idx="2400">
                  <c:v>10.966666666666667</c:v>
                </c:pt>
                <c:pt idx="2401">
                  <c:v>62.666666666666664</c:v>
                </c:pt>
                <c:pt idx="2402">
                  <c:v>24.766666666666666</c:v>
                </c:pt>
                <c:pt idx="2403">
                  <c:v>9.8166666666666664</c:v>
                </c:pt>
                <c:pt idx="2404">
                  <c:v>9.1666666666666661</c:v>
                </c:pt>
                <c:pt idx="2405">
                  <c:v>5.9833333333333334</c:v>
                </c:pt>
                <c:pt idx="2406">
                  <c:v>7.6</c:v>
                </c:pt>
                <c:pt idx="2407">
                  <c:v>23.516666666666666</c:v>
                </c:pt>
                <c:pt idx="2408">
                  <c:v>16.649999999999999</c:v>
                </c:pt>
                <c:pt idx="2409">
                  <c:v>7.95</c:v>
                </c:pt>
                <c:pt idx="2410">
                  <c:v>19.2</c:v>
                </c:pt>
                <c:pt idx="2411">
                  <c:v>8.6</c:v>
                </c:pt>
                <c:pt idx="2412">
                  <c:v>13.083333333333334</c:v>
                </c:pt>
                <c:pt idx="2413">
                  <c:v>51.75</c:v>
                </c:pt>
                <c:pt idx="2414">
                  <c:v>11.383333333333333</c:v>
                </c:pt>
                <c:pt idx="2415">
                  <c:v>12.716666666666667</c:v>
                </c:pt>
                <c:pt idx="2416">
                  <c:v>6.05</c:v>
                </c:pt>
                <c:pt idx="2417">
                  <c:v>99.05</c:v>
                </c:pt>
                <c:pt idx="2418">
                  <c:v>17.066666666666666</c:v>
                </c:pt>
                <c:pt idx="2419">
                  <c:v>20.116666666666667</c:v>
                </c:pt>
                <c:pt idx="2420">
                  <c:v>9.4499999999999993</c:v>
                </c:pt>
                <c:pt idx="2421">
                  <c:v>26.716666666666665</c:v>
                </c:pt>
                <c:pt idx="2422">
                  <c:v>6.833333333333333</c:v>
                </c:pt>
                <c:pt idx="2423">
                  <c:v>10.266666666666667</c:v>
                </c:pt>
                <c:pt idx="2424">
                  <c:v>8.5166666666666675</c:v>
                </c:pt>
                <c:pt idx="2425">
                  <c:v>25.45</c:v>
                </c:pt>
                <c:pt idx="2426">
                  <c:v>13.666666666666666</c:v>
                </c:pt>
                <c:pt idx="2427">
                  <c:v>10.416666666666666</c:v>
                </c:pt>
                <c:pt idx="2428">
                  <c:v>17.866666666666667</c:v>
                </c:pt>
                <c:pt idx="2429">
                  <c:v>11.55</c:v>
                </c:pt>
                <c:pt idx="2430">
                  <c:v>10.066666666666666</c:v>
                </c:pt>
                <c:pt idx="2431">
                  <c:v>12.883333333333333</c:v>
                </c:pt>
                <c:pt idx="2432">
                  <c:v>9.3166666666666664</c:v>
                </c:pt>
                <c:pt idx="2433">
                  <c:v>12.35</c:v>
                </c:pt>
                <c:pt idx="2434">
                  <c:v>12.433333333333334</c:v>
                </c:pt>
                <c:pt idx="2435">
                  <c:v>72.533333333333331</c:v>
                </c:pt>
                <c:pt idx="2436">
                  <c:v>5.7166666666666668</c:v>
                </c:pt>
                <c:pt idx="2437">
                  <c:v>9.15</c:v>
                </c:pt>
                <c:pt idx="2438">
                  <c:v>10.333333333333334</c:v>
                </c:pt>
                <c:pt idx="2439">
                  <c:v>11.983333333333333</c:v>
                </c:pt>
                <c:pt idx="2440">
                  <c:v>17.399999999999999</c:v>
                </c:pt>
                <c:pt idx="2441">
                  <c:v>10.050000000000001</c:v>
                </c:pt>
                <c:pt idx="2442">
                  <c:v>9.3666666666666671</c:v>
                </c:pt>
                <c:pt idx="2443">
                  <c:v>14.183333333333334</c:v>
                </c:pt>
                <c:pt idx="2444">
                  <c:v>19.483333333333334</c:v>
                </c:pt>
                <c:pt idx="2445">
                  <c:v>89.85</c:v>
                </c:pt>
                <c:pt idx="2446">
                  <c:v>6.05</c:v>
                </c:pt>
                <c:pt idx="2447">
                  <c:v>9.8833333333333329</c:v>
                </c:pt>
                <c:pt idx="2448">
                  <c:v>9.4166666666666661</c:v>
                </c:pt>
                <c:pt idx="2449">
                  <c:v>10.083333333333334</c:v>
                </c:pt>
                <c:pt idx="2450">
                  <c:v>3.1833333333333331</c:v>
                </c:pt>
                <c:pt idx="2451">
                  <c:v>21.116666666666667</c:v>
                </c:pt>
                <c:pt idx="2452">
                  <c:v>8.5500000000000007</c:v>
                </c:pt>
                <c:pt idx="2453">
                  <c:v>16.5</c:v>
                </c:pt>
                <c:pt idx="2454">
                  <c:v>4.4000000000000004</c:v>
                </c:pt>
                <c:pt idx="2455">
                  <c:v>6.583333333333333</c:v>
                </c:pt>
                <c:pt idx="2456">
                  <c:v>22.716666666666665</c:v>
                </c:pt>
                <c:pt idx="2457">
                  <c:v>5.1833333333333336</c:v>
                </c:pt>
                <c:pt idx="2458">
                  <c:v>45.35</c:v>
                </c:pt>
                <c:pt idx="2459">
                  <c:v>13.866666666666667</c:v>
                </c:pt>
                <c:pt idx="2460">
                  <c:v>11.2</c:v>
                </c:pt>
                <c:pt idx="2461">
                  <c:v>7.666666666666667</c:v>
                </c:pt>
                <c:pt idx="2462">
                  <c:v>11.883333333333333</c:v>
                </c:pt>
                <c:pt idx="2463">
                  <c:v>16.649999999999999</c:v>
                </c:pt>
                <c:pt idx="2464">
                  <c:v>230.58333333333334</c:v>
                </c:pt>
                <c:pt idx="2465">
                  <c:v>25.783333333333335</c:v>
                </c:pt>
                <c:pt idx="2466">
                  <c:v>15.75</c:v>
                </c:pt>
                <c:pt idx="2467">
                  <c:v>18.733333333333334</c:v>
                </c:pt>
                <c:pt idx="2468">
                  <c:v>17.666666666666668</c:v>
                </c:pt>
                <c:pt idx="2469">
                  <c:v>8.25</c:v>
                </c:pt>
                <c:pt idx="2470">
                  <c:v>39.116666666666667</c:v>
                </c:pt>
                <c:pt idx="2471">
                  <c:v>5.2333333333333334</c:v>
                </c:pt>
                <c:pt idx="2472">
                  <c:v>24.483333333333334</c:v>
                </c:pt>
                <c:pt idx="2473">
                  <c:v>40.733333333333334</c:v>
                </c:pt>
                <c:pt idx="2474">
                  <c:v>98.15</c:v>
                </c:pt>
                <c:pt idx="2475">
                  <c:v>18.183333333333334</c:v>
                </c:pt>
                <c:pt idx="2476">
                  <c:v>17.149999999999999</c:v>
                </c:pt>
                <c:pt idx="2477">
                  <c:v>14.95</c:v>
                </c:pt>
                <c:pt idx="2478">
                  <c:v>9.4499999999999993</c:v>
                </c:pt>
                <c:pt idx="2479">
                  <c:v>4.1500000000000004</c:v>
                </c:pt>
                <c:pt idx="2480">
                  <c:v>17.399999999999999</c:v>
                </c:pt>
                <c:pt idx="2481">
                  <c:v>11.9</c:v>
                </c:pt>
                <c:pt idx="2482">
                  <c:v>136.36666666666667</c:v>
                </c:pt>
                <c:pt idx="2483">
                  <c:v>11.066666666666666</c:v>
                </c:pt>
                <c:pt idx="2484">
                  <c:v>11.783333333333333</c:v>
                </c:pt>
                <c:pt idx="2485">
                  <c:v>12.166666666666666</c:v>
                </c:pt>
                <c:pt idx="2486">
                  <c:v>9.1</c:v>
                </c:pt>
                <c:pt idx="2487">
                  <c:v>5.45</c:v>
                </c:pt>
                <c:pt idx="2488">
                  <c:v>9.2333333333333325</c:v>
                </c:pt>
                <c:pt idx="2489">
                  <c:v>12.266666666666667</c:v>
                </c:pt>
                <c:pt idx="2490">
                  <c:v>28</c:v>
                </c:pt>
                <c:pt idx="2491">
                  <c:v>14.95</c:v>
                </c:pt>
                <c:pt idx="2492">
                  <c:v>18.433333333333334</c:v>
                </c:pt>
                <c:pt idx="2493">
                  <c:v>20.666666666666668</c:v>
                </c:pt>
                <c:pt idx="2494">
                  <c:v>9.8166666666666664</c:v>
                </c:pt>
                <c:pt idx="2495">
                  <c:v>17.383333333333333</c:v>
                </c:pt>
                <c:pt idx="2496">
                  <c:v>21.466666666666665</c:v>
                </c:pt>
                <c:pt idx="2497">
                  <c:v>12.7</c:v>
                </c:pt>
                <c:pt idx="2498">
                  <c:v>8.2333333333333325</c:v>
                </c:pt>
                <c:pt idx="2499">
                  <c:v>11.616666666666667</c:v>
                </c:pt>
                <c:pt idx="2500">
                  <c:v>19.666666666666668</c:v>
                </c:pt>
                <c:pt idx="2501">
                  <c:v>9.0500000000000007</c:v>
                </c:pt>
                <c:pt idx="2502">
                  <c:v>7.6833333333333336</c:v>
                </c:pt>
                <c:pt idx="2503">
                  <c:v>13.8</c:v>
                </c:pt>
                <c:pt idx="2504">
                  <c:v>6.3666666666666663</c:v>
                </c:pt>
                <c:pt idx="2505">
                  <c:v>17.233333333333334</c:v>
                </c:pt>
                <c:pt idx="2506">
                  <c:v>10.55</c:v>
                </c:pt>
                <c:pt idx="2507">
                  <c:v>5.916666666666667</c:v>
                </c:pt>
                <c:pt idx="2508">
                  <c:v>5.65</c:v>
                </c:pt>
                <c:pt idx="2509">
                  <c:v>15.45</c:v>
                </c:pt>
                <c:pt idx="2510">
                  <c:v>26.016666666666666</c:v>
                </c:pt>
                <c:pt idx="2511">
                  <c:v>24.766666666666666</c:v>
                </c:pt>
                <c:pt idx="2512">
                  <c:v>7.5666666666666664</c:v>
                </c:pt>
                <c:pt idx="2513">
                  <c:v>95.816666666666663</c:v>
                </c:pt>
                <c:pt idx="2514">
                  <c:v>11.25</c:v>
                </c:pt>
                <c:pt idx="2515">
                  <c:v>7.8166666666666664</c:v>
                </c:pt>
                <c:pt idx="2516">
                  <c:v>10.483333333333333</c:v>
                </c:pt>
                <c:pt idx="2517">
                  <c:v>7.3833333333333337</c:v>
                </c:pt>
                <c:pt idx="2518">
                  <c:v>32.366666666666667</c:v>
                </c:pt>
                <c:pt idx="2519">
                  <c:v>4.4833333333333334</c:v>
                </c:pt>
                <c:pt idx="2520">
                  <c:v>32.950000000000003</c:v>
                </c:pt>
                <c:pt idx="2521">
                  <c:v>11.35</c:v>
                </c:pt>
                <c:pt idx="2522">
                  <c:v>14.516666666666667</c:v>
                </c:pt>
                <c:pt idx="2523">
                  <c:v>18.100000000000001</c:v>
                </c:pt>
                <c:pt idx="2524">
                  <c:v>9.25</c:v>
                </c:pt>
                <c:pt idx="2525">
                  <c:v>9.1999999999999993</c:v>
                </c:pt>
                <c:pt idx="2526">
                  <c:v>42.916666666666664</c:v>
                </c:pt>
                <c:pt idx="2527">
                  <c:v>5.15</c:v>
                </c:pt>
                <c:pt idx="2528">
                  <c:v>14.9</c:v>
                </c:pt>
                <c:pt idx="2529">
                  <c:v>11.433333333333334</c:v>
                </c:pt>
                <c:pt idx="2530">
                  <c:v>6.45</c:v>
                </c:pt>
                <c:pt idx="2531">
                  <c:v>9.8000000000000007</c:v>
                </c:pt>
                <c:pt idx="2532">
                  <c:v>7.833333333333333</c:v>
                </c:pt>
                <c:pt idx="2533">
                  <c:v>6.1166666666666663</c:v>
                </c:pt>
                <c:pt idx="2534">
                  <c:v>62.833333333333336</c:v>
                </c:pt>
                <c:pt idx="2535">
                  <c:v>23.616666666666667</c:v>
                </c:pt>
                <c:pt idx="2536">
                  <c:v>16.316666666666666</c:v>
                </c:pt>
                <c:pt idx="2537">
                  <c:v>11.066666666666666</c:v>
                </c:pt>
                <c:pt idx="2538">
                  <c:v>2.4</c:v>
                </c:pt>
                <c:pt idx="2539">
                  <c:v>3.45</c:v>
                </c:pt>
                <c:pt idx="2540">
                  <c:v>12.5</c:v>
                </c:pt>
                <c:pt idx="2541">
                  <c:v>20.350000000000001</c:v>
                </c:pt>
                <c:pt idx="2542">
                  <c:v>10.566666666666666</c:v>
                </c:pt>
                <c:pt idx="2543">
                  <c:v>7.15</c:v>
                </c:pt>
                <c:pt idx="2544">
                  <c:v>9.3666666666666671</c:v>
                </c:pt>
                <c:pt idx="2545">
                  <c:v>4.5166666666666666</c:v>
                </c:pt>
                <c:pt idx="2546">
                  <c:v>16.333333333333332</c:v>
                </c:pt>
                <c:pt idx="2547">
                  <c:v>4.4333333333333336</c:v>
                </c:pt>
                <c:pt idx="2548">
                  <c:v>4.7833333333333332</c:v>
                </c:pt>
                <c:pt idx="2549">
                  <c:v>10.433333333333334</c:v>
                </c:pt>
                <c:pt idx="2550">
                  <c:v>7.7</c:v>
                </c:pt>
                <c:pt idx="2551">
                  <c:v>22.333333333333332</c:v>
                </c:pt>
                <c:pt idx="2552">
                  <c:v>5.0666666666666664</c:v>
                </c:pt>
                <c:pt idx="2553">
                  <c:v>8.8166666666666664</c:v>
                </c:pt>
                <c:pt idx="2554">
                  <c:v>9.3000000000000007</c:v>
                </c:pt>
                <c:pt idx="2555">
                  <c:v>9.6</c:v>
                </c:pt>
                <c:pt idx="2556">
                  <c:v>15.45</c:v>
                </c:pt>
                <c:pt idx="2557">
                  <c:v>10.3</c:v>
                </c:pt>
                <c:pt idx="2558">
                  <c:v>6.2166666666666668</c:v>
                </c:pt>
                <c:pt idx="2559">
                  <c:v>6.85</c:v>
                </c:pt>
                <c:pt idx="2560">
                  <c:v>19.966666666666665</c:v>
                </c:pt>
                <c:pt idx="2561">
                  <c:v>17.2</c:v>
                </c:pt>
                <c:pt idx="2562">
                  <c:v>6.4333333333333336</c:v>
                </c:pt>
                <c:pt idx="2563">
                  <c:v>9.4499999999999993</c:v>
                </c:pt>
                <c:pt idx="2564">
                  <c:v>26.916666666666668</c:v>
                </c:pt>
                <c:pt idx="2565">
                  <c:v>20.983333333333334</c:v>
                </c:pt>
                <c:pt idx="2566">
                  <c:v>11.783333333333333</c:v>
                </c:pt>
                <c:pt idx="2567">
                  <c:v>19.366666666666667</c:v>
                </c:pt>
                <c:pt idx="2568">
                  <c:v>7.8166666666666664</c:v>
                </c:pt>
                <c:pt idx="2569">
                  <c:v>21.433333333333334</c:v>
                </c:pt>
                <c:pt idx="2570">
                  <c:v>127.36666666666666</c:v>
                </c:pt>
                <c:pt idx="2571">
                  <c:v>11.5</c:v>
                </c:pt>
                <c:pt idx="2572">
                  <c:v>12.216666666666667</c:v>
                </c:pt>
                <c:pt idx="2573">
                  <c:v>6.9333333333333336</c:v>
                </c:pt>
                <c:pt idx="2574">
                  <c:v>46.93333333333333</c:v>
                </c:pt>
                <c:pt idx="2575">
                  <c:v>14.683333333333334</c:v>
                </c:pt>
                <c:pt idx="2576">
                  <c:v>17.866666666666667</c:v>
                </c:pt>
                <c:pt idx="2577">
                  <c:v>17.383333333333333</c:v>
                </c:pt>
                <c:pt idx="2578">
                  <c:v>15.866666666666667</c:v>
                </c:pt>
                <c:pt idx="2579">
                  <c:v>9.4666666666666668</c:v>
                </c:pt>
                <c:pt idx="2580">
                  <c:v>15.383333333333333</c:v>
                </c:pt>
                <c:pt idx="2581">
                  <c:v>20.483333333333334</c:v>
                </c:pt>
                <c:pt idx="2582">
                  <c:v>18.933333333333334</c:v>
                </c:pt>
                <c:pt idx="2583">
                  <c:v>6.8833333333333337</c:v>
                </c:pt>
                <c:pt idx="2584">
                  <c:v>14.883333333333333</c:v>
                </c:pt>
                <c:pt idx="2585">
                  <c:v>8.75</c:v>
                </c:pt>
                <c:pt idx="2586">
                  <c:v>17.033333333333335</c:v>
                </c:pt>
                <c:pt idx="2587">
                  <c:v>7.05</c:v>
                </c:pt>
                <c:pt idx="2588">
                  <c:v>11.566666666666666</c:v>
                </c:pt>
                <c:pt idx="2589">
                  <c:v>5.083333333333333</c:v>
                </c:pt>
                <c:pt idx="2590">
                  <c:v>14.966666666666667</c:v>
                </c:pt>
                <c:pt idx="2591">
                  <c:v>19.083333333333332</c:v>
                </c:pt>
                <c:pt idx="2592">
                  <c:v>14.05</c:v>
                </c:pt>
                <c:pt idx="2593">
                  <c:v>6.7</c:v>
                </c:pt>
                <c:pt idx="2594">
                  <c:v>14.633333333333333</c:v>
                </c:pt>
                <c:pt idx="2595">
                  <c:v>8.9499999999999993</c:v>
                </c:pt>
                <c:pt idx="2596">
                  <c:v>15.166666666666666</c:v>
                </c:pt>
                <c:pt idx="2597">
                  <c:v>29.366666666666667</c:v>
                </c:pt>
                <c:pt idx="2598">
                  <c:v>13.033333333333333</c:v>
                </c:pt>
                <c:pt idx="2599">
                  <c:v>12.75</c:v>
                </c:pt>
                <c:pt idx="2600">
                  <c:v>5.4666666666666668</c:v>
                </c:pt>
                <c:pt idx="2601">
                  <c:v>19.266666666666666</c:v>
                </c:pt>
                <c:pt idx="2602">
                  <c:v>9.4666666666666668</c:v>
                </c:pt>
                <c:pt idx="2603">
                  <c:v>8.65</c:v>
                </c:pt>
                <c:pt idx="2604">
                  <c:v>134.26666666666668</c:v>
                </c:pt>
                <c:pt idx="2605">
                  <c:v>11.583333333333334</c:v>
                </c:pt>
                <c:pt idx="2606">
                  <c:v>12.766666666666667</c:v>
                </c:pt>
                <c:pt idx="2607">
                  <c:v>18.533333333333335</c:v>
                </c:pt>
                <c:pt idx="2608">
                  <c:v>12.35</c:v>
                </c:pt>
                <c:pt idx="2609">
                  <c:v>18.916666666666668</c:v>
                </c:pt>
                <c:pt idx="2610">
                  <c:v>13.166666666666666</c:v>
                </c:pt>
                <c:pt idx="2611">
                  <c:v>23.85</c:v>
                </c:pt>
                <c:pt idx="2612">
                  <c:v>148.75</c:v>
                </c:pt>
                <c:pt idx="2613">
                  <c:v>13.3</c:v>
                </c:pt>
                <c:pt idx="2614">
                  <c:v>28.633333333333333</c:v>
                </c:pt>
                <c:pt idx="2615">
                  <c:v>11.516666666666667</c:v>
                </c:pt>
                <c:pt idx="2616">
                  <c:v>6.8166666666666664</c:v>
                </c:pt>
                <c:pt idx="2617">
                  <c:v>23.05</c:v>
                </c:pt>
                <c:pt idx="2618">
                  <c:v>89.766666666666666</c:v>
                </c:pt>
                <c:pt idx="2619">
                  <c:v>13.733333333333333</c:v>
                </c:pt>
                <c:pt idx="2620">
                  <c:v>32.233333333333334</c:v>
                </c:pt>
                <c:pt idx="2621">
                  <c:v>19.833333333333332</c:v>
                </c:pt>
                <c:pt idx="2622">
                  <c:v>12.266666666666667</c:v>
                </c:pt>
                <c:pt idx="2623">
                  <c:v>16.283333333333335</c:v>
                </c:pt>
                <c:pt idx="2624">
                  <c:v>4.5333333333333332</c:v>
                </c:pt>
                <c:pt idx="2625">
                  <c:v>7.2166666666666668</c:v>
                </c:pt>
                <c:pt idx="2626">
                  <c:v>20.933333333333334</c:v>
                </c:pt>
                <c:pt idx="2627">
                  <c:v>23.216666666666665</c:v>
                </c:pt>
                <c:pt idx="2628">
                  <c:v>22.883333333333333</c:v>
                </c:pt>
                <c:pt idx="2629">
                  <c:v>109.78333333333333</c:v>
                </c:pt>
                <c:pt idx="2630">
                  <c:v>29.966666666666665</c:v>
                </c:pt>
                <c:pt idx="2631">
                  <c:v>28.8</c:v>
                </c:pt>
                <c:pt idx="2632">
                  <c:v>7.666666666666667</c:v>
                </c:pt>
                <c:pt idx="2633">
                  <c:v>19.75</c:v>
                </c:pt>
                <c:pt idx="2634">
                  <c:v>110.06666666666666</c:v>
                </c:pt>
                <c:pt idx="2635">
                  <c:v>28.283333333333335</c:v>
                </c:pt>
                <c:pt idx="2636">
                  <c:v>19.850000000000001</c:v>
                </c:pt>
                <c:pt idx="2637">
                  <c:v>16.666666666666668</c:v>
                </c:pt>
                <c:pt idx="2638">
                  <c:v>17.116666666666667</c:v>
                </c:pt>
                <c:pt idx="2639">
                  <c:v>23.7</c:v>
                </c:pt>
                <c:pt idx="2640">
                  <c:v>8.3666666666666671</c:v>
                </c:pt>
                <c:pt idx="2641">
                  <c:v>12.066666666666666</c:v>
                </c:pt>
                <c:pt idx="2642">
                  <c:v>27.583333333333332</c:v>
                </c:pt>
                <c:pt idx="2643">
                  <c:v>9.3166666666666664</c:v>
                </c:pt>
                <c:pt idx="2644">
                  <c:v>30.75</c:v>
                </c:pt>
                <c:pt idx="2645">
                  <c:v>14.883333333333333</c:v>
                </c:pt>
                <c:pt idx="2646">
                  <c:v>20.5</c:v>
                </c:pt>
                <c:pt idx="2647">
                  <c:v>35.483333333333334</c:v>
                </c:pt>
                <c:pt idx="2648">
                  <c:v>13.816666666666666</c:v>
                </c:pt>
                <c:pt idx="2649">
                  <c:v>10.933333333333334</c:v>
                </c:pt>
                <c:pt idx="2650">
                  <c:v>9.6166666666666671</c:v>
                </c:pt>
                <c:pt idx="2651">
                  <c:v>3.85</c:v>
                </c:pt>
                <c:pt idx="2652">
                  <c:v>14.583333333333334</c:v>
                </c:pt>
                <c:pt idx="2653">
                  <c:v>12.816666666666666</c:v>
                </c:pt>
                <c:pt idx="2654">
                  <c:v>9.9833333333333325</c:v>
                </c:pt>
                <c:pt idx="2655">
                  <c:v>8.0666666666666664</c:v>
                </c:pt>
                <c:pt idx="2656">
                  <c:v>20.833333333333332</c:v>
                </c:pt>
                <c:pt idx="2657">
                  <c:v>10.7</c:v>
                </c:pt>
                <c:pt idx="2658">
                  <c:v>15.566666666666666</c:v>
                </c:pt>
                <c:pt idx="2659">
                  <c:v>6.95</c:v>
                </c:pt>
                <c:pt idx="2660">
                  <c:v>13.55</c:v>
                </c:pt>
                <c:pt idx="2661">
                  <c:v>17.5</c:v>
                </c:pt>
                <c:pt idx="2662">
                  <c:v>16.083333333333332</c:v>
                </c:pt>
                <c:pt idx="2663">
                  <c:v>6.7666666666666666</c:v>
                </c:pt>
                <c:pt idx="2664">
                  <c:v>18.666666666666668</c:v>
                </c:pt>
                <c:pt idx="2665">
                  <c:v>12.916666666666666</c:v>
                </c:pt>
                <c:pt idx="2666">
                  <c:v>16.783333333333335</c:v>
                </c:pt>
                <c:pt idx="2667">
                  <c:v>4.7166666666666668</c:v>
                </c:pt>
                <c:pt idx="2668">
                  <c:v>26.766666666666666</c:v>
                </c:pt>
                <c:pt idx="2669">
                  <c:v>8.6999999999999993</c:v>
                </c:pt>
                <c:pt idx="2670">
                  <c:v>7.95</c:v>
                </c:pt>
                <c:pt idx="2671">
                  <c:v>10.516666666666667</c:v>
                </c:pt>
                <c:pt idx="2672">
                  <c:v>5.7</c:v>
                </c:pt>
                <c:pt idx="2673">
                  <c:v>13.516666666666667</c:v>
                </c:pt>
                <c:pt idx="2674">
                  <c:v>16.783333333333335</c:v>
                </c:pt>
                <c:pt idx="2675">
                  <c:v>22.366666666666667</c:v>
                </c:pt>
                <c:pt idx="2676">
                  <c:v>8.9333333333333336</c:v>
                </c:pt>
                <c:pt idx="2677">
                  <c:v>18.55</c:v>
                </c:pt>
                <c:pt idx="2678">
                  <c:v>4.0999999999999996</c:v>
                </c:pt>
                <c:pt idx="2679">
                  <c:v>12.75</c:v>
                </c:pt>
                <c:pt idx="2680">
                  <c:v>5.75</c:v>
                </c:pt>
                <c:pt idx="2681">
                  <c:v>9.5333333333333332</c:v>
                </c:pt>
                <c:pt idx="2682">
                  <c:v>38.116666666666667</c:v>
                </c:pt>
                <c:pt idx="2683">
                  <c:v>11.366666666666667</c:v>
                </c:pt>
                <c:pt idx="2684">
                  <c:v>4.1833333333333336</c:v>
                </c:pt>
                <c:pt idx="2685">
                  <c:v>6.5166666666666666</c:v>
                </c:pt>
                <c:pt idx="2686">
                  <c:v>15.533333333333333</c:v>
                </c:pt>
                <c:pt idx="2687">
                  <c:v>9.4666666666666668</c:v>
                </c:pt>
                <c:pt idx="2688">
                  <c:v>13.1</c:v>
                </c:pt>
                <c:pt idx="2689">
                  <c:v>16.566666666666666</c:v>
                </c:pt>
                <c:pt idx="2690">
                  <c:v>9.3833333333333329</c:v>
                </c:pt>
                <c:pt idx="2691">
                  <c:v>10.166666666666666</c:v>
                </c:pt>
                <c:pt idx="2692">
                  <c:v>22.133333333333333</c:v>
                </c:pt>
                <c:pt idx="2693">
                  <c:v>9.6833333333333336</c:v>
                </c:pt>
                <c:pt idx="2694">
                  <c:v>18.850000000000001</c:v>
                </c:pt>
                <c:pt idx="2695">
                  <c:v>18.399999999999999</c:v>
                </c:pt>
                <c:pt idx="2696">
                  <c:v>3.5833333333333335</c:v>
                </c:pt>
                <c:pt idx="2697">
                  <c:v>11.183333333333334</c:v>
                </c:pt>
                <c:pt idx="2698">
                  <c:v>9.75</c:v>
                </c:pt>
                <c:pt idx="2699">
                  <c:v>6.8166666666666664</c:v>
                </c:pt>
                <c:pt idx="2700">
                  <c:v>20.616666666666667</c:v>
                </c:pt>
                <c:pt idx="2701">
                  <c:v>38.4</c:v>
                </c:pt>
                <c:pt idx="2702">
                  <c:v>17.483333333333334</c:v>
                </c:pt>
                <c:pt idx="2703">
                  <c:v>11.95</c:v>
                </c:pt>
                <c:pt idx="2704">
                  <c:v>19.399999999999999</c:v>
                </c:pt>
                <c:pt idx="2705">
                  <c:v>13.033333333333333</c:v>
                </c:pt>
                <c:pt idx="2706">
                  <c:v>4.4000000000000004</c:v>
                </c:pt>
                <c:pt idx="2707">
                  <c:v>108.68333333333334</c:v>
                </c:pt>
                <c:pt idx="2708">
                  <c:v>3.1</c:v>
                </c:pt>
                <c:pt idx="2709">
                  <c:v>6.3166666666666664</c:v>
                </c:pt>
                <c:pt idx="2710">
                  <c:v>8.3666666666666671</c:v>
                </c:pt>
                <c:pt idx="2711">
                  <c:v>72.599999999999994</c:v>
                </c:pt>
                <c:pt idx="2712">
                  <c:v>7.0666666666666664</c:v>
                </c:pt>
                <c:pt idx="2713">
                  <c:v>75.683333333333337</c:v>
                </c:pt>
                <c:pt idx="2714">
                  <c:v>13.05</c:v>
                </c:pt>
                <c:pt idx="2715">
                  <c:v>13.766666666666667</c:v>
                </c:pt>
                <c:pt idx="2716">
                  <c:v>9.0500000000000007</c:v>
                </c:pt>
                <c:pt idx="2717">
                  <c:v>3.8833333333333333</c:v>
                </c:pt>
                <c:pt idx="2718">
                  <c:v>13</c:v>
                </c:pt>
                <c:pt idx="2719">
                  <c:v>11.8</c:v>
                </c:pt>
                <c:pt idx="2720">
                  <c:v>5.4</c:v>
                </c:pt>
                <c:pt idx="2721">
                  <c:v>6.6</c:v>
                </c:pt>
                <c:pt idx="2722">
                  <c:v>10.816666666666666</c:v>
                </c:pt>
                <c:pt idx="2723">
                  <c:v>11.383333333333333</c:v>
                </c:pt>
                <c:pt idx="2724">
                  <c:v>5.833333333333333</c:v>
                </c:pt>
                <c:pt idx="2725">
                  <c:v>4.3</c:v>
                </c:pt>
                <c:pt idx="2726">
                  <c:v>4.25</c:v>
                </c:pt>
                <c:pt idx="2727">
                  <c:v>5.0166666666666666</c:v>
                </c:pt>
                <c:pt idx="2728">
                  <c:v>13.05</c:v>
                </c:pt>
                <c:pt idx="2729">
                  <c:v>13.3</c:v>
                </c:pt>
                <c:pt idx="2730">
                  <c:v>21.5</c:v>
                </c:pt>
                <c:pt idx="2731">
                  <c:v>8.4666666666666668</c:v>
                </c:pt>
                <c:pt idx="2732">
                  <c:v>20.783333333333335</c:v>
                </c:pt>
                <c:pt idx="2733">
                  <c:v>15.466666666666667</c:v>
                </c:pt>
                <c:pt idx="2734">
                  <c:v>7.2833333333333332</c:v>
                </c:pt>
                <c:pt idx="2735">
                  <c:v>7.2166666666666668</c:v>
                </c:pt>
                <c:pt idx="2736">
                  <c:v>18.649999999999999</c:v>
                </c:pt>
                <c:pt idx="2737">
                  <c:v>42.783333333333331</c:v>
                </c:pt>
                <c:pt idx="2738">
                  <c:v>10</c:v>
                </c:pt>
                <c:pt idx="2739">
                  <c:v>11.95</c:v>
                </c:pt>
                <c:pt idx="2740">
                  <c:v>5.2666666666666666</c:v>
                </c:pt>
                <c:pt idx="2741">
                  <c:v>3.3833333333333333</c:v>
                </c:pt>
                <c:pt idx="2742">
                  <c:v>6.7</c:v>
                </c:pt>
                <c:pt idx="2743">
                  <c:v>7.7166666666666668</c:v>
                </c:pt>
                <c:pt idx="2744">
                  <c:v>19.716666666666665</c:v>
                </c:pt>
                <c:pt idx="2745">
                  <c:v>19.350000000000001</c:v>
                </c:pt>
                <c:pt idx="2746">
                  <c:v>4.45</c:v>
                </c:pt>
                <c:pt idx="2747">
                  <c:v>7.416666666666667</c:v>
                </c:pt>
                <c:pt idx="2748">
                  <c:v>6.7</c:v>
                </c:pt>
                <c:pt idx="2749">
                  <c:v>3.7833333333333332</c:v>
                </c:pt>
                <c:pt idx="2750">
                  <c:v>12.666666666666666</c:v>
                </c:pt>
                <c:pt idx="2751">
                  <c:v>11.733333333333333</c:v>
                </c:pt>
                <c:pt idx="2752">
                  <c:v>11.383333333333333</c:v>
                </c:pt>
                <c:pt idx="2753">
                  <c:v>8.25</c:v>
                </c:pt>
                <c:pt idx="2754">
                  <c:v>5.65</c:v>
                </c:pt>
                <c:pt idx="2755">
                  <c:v>19.55</c:v>
                </c:pt>
                <c:pt idx="2756">
                  <c:v>21.433333333333334</c:v>
                </c:pt>
                <c:pt idx="2757">
                  <c:v>16.783333333333335</c:v>
                </c:pt>
                <c:pt idx="2758">
                  <c:v>12.95</c:v>
                </c:pt>
                <c:pt idx="2759">
                  <c:v>6.916666666666667</c:v>
                </c:pt>
                <c:pt idx="2760">
                  <c:v>4.8</c:v>
                </c:pt>
                <c:pt idx="2761">
                  <c:v>7.4</c:v>
                </c:pt>
                <c:pt idx="2762">
                  <c:v>12.5</c:v>
                </c:pt>
                <c:pt idx="2763">
                  <c:v>8.4166666666666661</c:v>
                </c:pt>
                <c:pt idx="2764">
                  <c:v>7.8166666666666664</c:v>
                </c:pt>
                <c:pt idx="2765">
                  <c:v>23.266666666666666</c:v>
                </c:pt>
                <c:pt idx="2766">
                  <c:v>6.4333333333333336</c:v>
                </c:pt>
                <c:pt idx="2767">
                  <c:v>16.850000000000001</c:v>
                </c:pt>
                <c:pt idx="2768">
                  <c:v>4.5666666666666664</c:v>
                </c:pt>
                <c:pt idx="2769">
                  <c:v>10.416666666666666</c:v>
                </c:pt>
                <c:pt idx="2770">
                  <c:v>24.316666666666666</c:v>
                </c:pt>
                <c:pt idx="2771">
                  <c:v>12.783333333333333</c:v>
                </c:pt>
                <c:pt idx="2772">
                  <c:v>24.883333333333333</c:v>
                </c:pt>
                <c:pt idx="2773">
                  <c:v>14.25</c:v>
                </c:pt>
                <c:pt idx="2774">
                  <c:v>7.5166666666666666</c:v>
                </c:pt>
                <c:pt idx="2775">
                  <c:v>4.333333333333333</c:v>
                </c:pt>
                <c:pt idx="2776">
                  <c:v>8.7333333333333325</c:v>
                </c:pt>
                <c:pt idx="2777">
                  <c:v>8.3000000000000007</c:v>
                </c:pt>
                <c:pt idx="2778">
                  <c:v>11.85</c:v>
                </c:pt>
                <c:pt idx="2779">
                  <c:v>15.483333333333333</c:v>
                </c:pt>
                <c:pt idx="2780">
                  <c:v>4.2833333333333332</c:v>
                </c:pt>
                <c:pt idx="2781">
                  <c:v>4.8666666666666663</c:v>
                </c:pt>
                <c:pt idx="2782">
                  <c:v>5.8833333333333337</c:v>
                </c:pt>
                <c:pt idx="2783">
                  <c:v>22.333333333333332</c:v>
                </c:pt>
                <c:pt idx="2784">
                  <c:v>22.233333333333334</c:v>
                </c:pt>
                <c:pt idx="2785">
                  <c:v>20.633333333333333</c:v>
                </c:pt>
                <c:pt idx="2786">
                  <c:v>8.65</c:v>
                </c:pt>
                <c:pt idx="2787">
                  <c:v>10.716666666666667</c:v>
                </c:pt>
                <c:pt idx="2788">
                  <c:v>12.533333333333333</c:v>
                </c:pt>
                <c:pt idx="2789">
                  <c:v>10.65</c:v>
                </c:pt>
                <c:pt idx="2790">
                  <c:v>6.2</c:v>
                </c:pt>
                <c:pt idx="2791">
                  <c:v>5.7333333333333334</c:v>
                </c:pt>
                <c:pt idx="2792">
                  <c:v>15.6</c:v>
                </c:pt>
                <c:pt idx="2793">
                  <c:v>7.6833333333333336</c:v>
                </c:pt>
                <c:pt idx="2794">
                  <c:v>16.433333333333334</c:v>
                </c:pt>
                <c:pt idx="2795">
                  <c:v>4.6333333333333337</c:v>
                </c:pt>
                <c:pt idx="2796">
                  <c:v>16.850000000000001</c:v>
                </c:pt>
                <c:pt idx="2797">
                  <c:v>4</c:v>
                </c:pt>
                <c:pt idx="2798">
                  <c:v>7.8</c:v>
                </c:pt>
                <c:pt idx="2799">
                  <c:v>24.05</c:v>
                </c:pt>
                <c:pt idx="2800">
                  <c:v>16</c:v>
                </c:pt>
                <c:pt idx="2801">
                  <c:v>23.4</c:v>
                </c:pt>
                <c:pt idx="2802">
                  <c:v>8.3666666666666671</c:v>
                </c:pt>
                <c:pt idx="2803">
                  <c:v>10.8</c:v>
                </c:pt>
                <c:pt idx="2804">
                  <c:v>14.566666666666666</c:v>
                </c:pt>
                <c:pt idx="2805">
                  <c:v>12.35</c:v>
                </c:pt>
                <c:pt idx="2806">
                  <c:v>18.583333333333332</c:v>
                </c:pt>
                <c:pt idx="2807">
                  <c:v>3.9833333333333334</c:v>
                </c:pt>
                <c:pt idx="2808">
                  <c:v>8.3833333333333329</c:v>
                </c:pt>
                <c:pt idx="2809">
                  <c:v>11.75</c:v>
                </c:pt>
                <c:pt idx="2810">
                  <c:v>11.05</c:v>
                </c:pt>
                <c:pt idx="2811">
                  <c:v>11.15</c:v>
                </c:pt>
                <c:pt idx="2812">
                  <c:v>9.1333333333333329</c:v>
                </c:pt>
                <c:pt idx="2813">
                  <c:v>12.85</c:v>
                </c:pt>
                <c:pt idx="2814">
                  <c:v>11.45</c:v>
                </c:pt>
                <c:pt idx="2815">
                  <c:v>6.083333333333333</c:v>
                </c:pt>
                <c:pt idx="2816">
                  <c:v>21.9</c:v>
                </c:pt>
                <c:pt idx="2817">
                  <c:v>18.533333333333335</c:v>
                </c:pt>
                <c:pt idx="2818">
                  <c:v>7.4</c:v>
                </c:pt>
                <c:pt idx="2819">
                  <c:v>17.233333333333334</c:v>
                </c:pt>
                <c:pt idx="2820">
                  <c:v>34.666666666666664</c:v>
                </c:pt>
                <c:pt idx="2821">
                  <c:v>14.666666666666666</c:v>
                </c:pt>
                <c:pt idx="2822">
                  <c:v>6.333333333333333</c:v>
                </c:pt>
                <c:pt idx="2823">
                  <c:v>24.116666666666667</c:v>
                </c:pt>
                <c:pt idx="2824">
                  <c:v>7.8</c:v>
                </c:pt>
                <c:pt idx="2825">
                  <c:v>3.2666666666666666</c:v>
                </c:pt>
                <c:pt idx="2826">
                  <c:v>3.2666666666666666</c:v>
                </c:pt>
                <c:pt idx="2827">
                  <c:v>11.766666666666667</c:v>
                </c:pt>
                <c:pt idx="2828">
                  <c:v>13.3</c:v>
                </c:pt>
                <c:pt idx="2829">
                  <c:v>22.233333333333334</c:v>
                </c:pt>
                <c:pt idx="2830">
                  <c:v>18.316666666666666</c:v>
                </c:pt>
                <c:pt idx="2831">
                  <c:v>17.716666666666665</c:v>
                </c:pt>
                <c:pt idx="2832">
                  <c:v>5.2166666666666668</c:v>
                </c:pt>
                <c:pt idx="2833">
                  <c:v>18.333333333333332</c:v>
                </c:pt>
                <c:pt idx="2834">
                  <c:v>8.0833333333333339</c:v>
                </c:pt>
                <c:pt idx="2835">
                  <c:v>8.1333333333333329</c:v>
                </c:pt>
                <c:pt idx="2836">
                  <c:v>16.3</c:v>
                </c:pt>
                <c:pt idx="2837">
                  <c:v>15.1</c:v>
                </c:pt>
                <c:pt idx="2838">
                  <c:v>10.1</c:v>
                </c:pt>
                <c:pt idx="2839">
                  <c:v>7.45</c:v>
                </c:pt>
                <c:pt idx="2840">
                  <c:v>19.399999999999999</c:v>
                </c:pt>
                <c:pt idx="2841">
                  <c:v>10.7</c:v>
                </c:pt>
                <c:pt idx="2842">
                  <c:v>10.483333333333333</c:v>
                </c:pt>
                <c:pt idx="2843">
                  <c:v>9.7666666666666675</c:v>
                </c:pt>
                <c:pt idx="2844">
                  <c:v>14.1</c:v>
                </c:pt>
                <c:pt idx="2845">
                  <c:v>6.7333333333333334</c:v>
                </c:pt>
                <c:pt idx="2846">
                  <c:v>6.3666666666666663</c:v>
                </c:pt>
                <c:pt idx="2847">
                  <c:v>11.15</c:v>
                </c:pt>
                <c:pt idx="2848">
                  <c:v>9.7666666666666675</c:v>
                </c:pt>
                <c:pt idx="2849">
                  <c:v>8.3833333333333329</c:v>
                </c:pt>
                <c:pt idx="2850">
                  <c:v>5.7833333333333332</c:v>
                </c:pt>
                <c:pt idx="2851">
                  <c:v>22.95</c:v>
                </c:pt>
                <c:pt idx="2852">
                  <c:v>11.85</c:v>
                </c:pt>
                <c:pt idx="2853">
                  <c:v>16.383333333333333</c:v>
                </c:pt>
                <c:pt idx="2854">
                  <c:v>3.9666666666666668</c:v>
                </c:pt>
                <c:pt idx="2855">
                  <c:v>5.583333333333333</c:v>
                </c:pt>
                <c:pt idx="2856">
                  <c:v>6.916666666666667</c:v>
                </c:pt>
                <c:pt idx="2857">
                  <c:v>5.7833333333333332</c:v>
                </c:pt>
                <c:pt idx="2858">
                  <c:v>19.3</c:v>
                </c:pt>
                <c:pt idx="2859">
                  <c:v>10.283333333333333</c:v>
                </c:pt>
                <c:pt idx="2860">
                  <c:v>24.733333333333334</c:v>
                </c:pt>
                <c:pt idx="2861">
                  <c:v>6.8833333333333337</c:v>
                </c:pt>
                <c:pt idx="2862">
                  <c:v>10.75</c:v>
                </c:pt>
                <c:pt idx="2863">
                  <c:v>10.733333333333333</c:v>
                </c:pt>
                <c:pt idx="2864">
                  <c:v>15.316666666666666</c:v>
                </c:pt>
                <c:pt idx="2865">
                  <c:v>14.25</c:v>
                </c:pt>
                <c:pt idx="2866">
                  <c:v>4.9000000000000004</c:v>
                </c:pt>
                <c:pt idx="2867">
                  <c:v>14.966666666666667</c:v>
                </c:pt>
                <c:pt idx="2868">
                  <c:v>6.5333333333333332</c:v>
                </c:pt>
                <c:pt idx="2869">
                  <c:v>137.36666666666667</c:v>
                </c:pt>
                <c:pt idx="2870">
                  <c:v>5.25</c:v>
                </c:pt>
                <c:pt idx="2871">
                  <c:v>31.683333333333334</c:v>
                </c:pt>
                <c:pt idx="2872">
                  <c:v>19.100000000000001</c:v>
                </c:pt>
                <c:pt idx="2873">
                  <c:v>7.85</c:v>
                </c:pt>
                <c:pt idx="2874">
                  <c:v>16.516666666666666</c:v>
                </c:pt>
                <c:pt idx="2875">
                  <c:v>5.25</c:v>
                </c:pt>
                <c:pt idx="2876">
                  <c:v>13.816666666666666</c:v>
                </c:pt>
                <c:pt idx="2877">
                  <c:v>21.85</c:v>
                </c:pt>
                <c:pt idx="2878">
                  <c:v>14.566666666666666</c:v>
                </c:pt>
                <c:pt idx="2879">
                  <c:v>7.7333333333333334</c:v>
                </c:pt>
                <c:pt idx="2880">
                  <c:v>28.8</c:v>
                </c:pt>
                <c:pt idx="2881">
                  <c:v>14.3</c:v>
                </c:pt>
                <c:pt idx="2882">
                  <c:v>18.399999999999999</c:v>
                </c:pt>
                <c:pt idx="2883">
                  <c:v>11.85</c:v>
                </c:pt>
                <c:pt idx="2884">
                  <c:v>16.133333333333333</c:v>
                </c:pt>
                <c:pt idx="2885">
                  <c:v>7.7833333333333332</c:v>
                </c:pt>
                <c:pt idx="2886">
                  <c:v>5.65</c:v>
                </c:pt>
                <c:pt idx="2887">
                  <c:v>13.8</c:v>
                </c:pt>
                <c:pt idx="2888">
                  <c:v>81.25</c:v>
                </c:pt>
                <c:pt idx="2889">
                  <c:v>4.416666666666667</c:v>
                </c:pt>
                <c:pt idx="2890">
                  <c:v>214.98333333333332</c:v>
                </c:pt>
                <c:pt idx="2891">
                  <c:v>6.5166666666666666</c:v>
                </c:pt>
                <c:pt idx="2892">
                  <c:v>10.016666666666667</c:v>
                </c:pt>
                <c:pt idx="2893">
                  <c:v>3.5666666666666669</c:v>
                </c:pt>
                <c:pt idx="2894">
                  <c:v>22.566666666666666</c:v>
                </c:pt>
                <c:pt idx="2895">
                  <c:v>11.766666666666667</c:v>
                </c:pt>
                <c:pt idx="2896">
                  <c:v>4.3166666666666664</c:v>
                </c:pt>
                <c:pt idx="2897">
                  <c:v>10.916666666666666</c:v>
                </c:pt>
                <c:pt idx="2898">
                  <c:v>5.5166666666666666</c:v>
                </c:pt>
                <c:pt idx="2899">
                  <c:v>9.4666666666666668</c:v>
                </c:pt>
                <c:pt idx="2900">
                  <c:v>8.35</c:v>
                </c:pt>
                <c:pt idx="2901">
                  <c:v>18.116666666666667</c:v>
                </c:pt>
                <c:pt idx="2902">
                  <c:v>15.2</c:v>
                </c:pt>
                <c:pt idx="2903">
                  <c:v>15</c:v>
                </c:pt>
                <c:pt idx="2904">
                  <c:v>2.9333333333333331</c:v>
                </c:pt>
                <c:pt idx="2905">
                  <c:v>25.45</c:v>
                </c:pt>
                <c:pt idx="2906">
                  <c:v>5.65</c:v>
                </c:pt>
                <c:pt idx="2907">
                  <c:v>9</c:v>
                </c:pt>
                <c:pt idx="2908">
                  <c:v>7.6333333333333337</c:v>
                </c:pt>
                <c:pt idx="2909">
                  <c:v>17.5</c:v>
                </c:pt>
                <c:pt idx="2910">
                  <c:v>35.266666666666666</c:v>
                </c:pt>
                <c:pt idx="2911">
                  <c:v>15.066666666666666</c:v>
                </c:pt>
                <c:pt idx="2912">
                  <c:v>12.816666666666666</c:v>
                </c:pt>
                <c:pt idx="2913">
                  <c:v>12.233333333333333</c:v>
                </c:pt>
                <c:pt idx="2914">
                  <c:v>5.2666666666666666</c:v>
                </c:pt>
                <c:pt idx="2915">
                  <c:v>6.5</c:v>
                </c:pt>
                <c:pt idx="2916">
                  <c:v>20.133333333333333</c:v>
                </c:pt>
                <c:pt idx="2917">
                  <c:v>5.65</c:v>
                </c:pt>
                <c:pt idx="2918">
                  <c:v>18.966666666666665</c:v>
                </c:pt>
                <c:pt idx="2919">
                  <c:v>7.1333333333333337</c:v>
                </c:pt>
                <c:pt idx="2920">
                  <c:v>11.033333333333333</c:v>
                </c:pt>
                <c:pt idx="2921">
                  <c:v>16.016666666666666</c:v>
                </c:pt>
                <c:pt idx="2922">
                  <c:v>9.5166666666666675</c:v>
                </c:pt>
                <c:pt idx="2923">
                  <c:v>14.766666666666667</c:v>
                </c:pt>
                <c:pt idx="2924">
                  <c:v>11.35</c:v>
                </c:pt>
                <c:pt idx="2925">
                  <c:v>37.6</c:v>
                </c:pt>
                <c:pt idx="2926">
                  <c:v>11.666666666666666</c:v>
                </c:pt>
                <c:pt idx="2927">
                  <c:v>15.733333333333333</c:v>
                </c:pt>
                <c:pt idx="2928">
                  <c:v>27.533333333333335</c:v>
                </c:pt>
                <c:pt idx="2929">
                  <c:v>12.1</c:v>
                </c:pt>
                <c:pt idx="2930">
                  <c:v>8.1666666666666661</c:v>
                </c:pt>
                <c:pt idx="2931">
                  <c:v>13.816666666666666</c:v>
                </c:pt>
                <c:pt idx="2932">
                  <c:v>2.4666666666666668</c:v>
                </c:pt>
                <c:pt idx="2933">
                  <c:v>26.566666666666666</c:v>
                </c:pt>
                <c:pt idx="2934">
                  <c:v>22.933333333333334</c:v>
                </c:pt>
                <c:pt idx="2935">
                  <c:v>19.233333333333334</c:v>
                </c:pt>
                <c:pt idx="2936">
                  <c:v>24.85</c:v>
                </c:pt>
                <c:pt idx="2937">
                  <c:v>8.1833333333333336</c:v>
                </c:pt>
                <c:pt idx="2938">
                  <c:v>13.833333333333334</c:v>
                </c:pt>
                <c:pt idx="2939">
                  <c:v>18.583333333333332</c:v>
                </c:pt>
                <c:pt idx="2940">
                  <c:v>3.6666666666666665</c:v>
                </c:pt>
                <c:pt idx="2941">
                  <c:v>6.3666666666666663</c:v>
                </c:pt>
                <c:pt idx="2942">
                  <c:v>14.683333333333334</c:v>
                </c:pt>
                <c:pt idx="2943">
                  <c:v>12.716666666666667</c:v>
                </c:pt>
                <c:pt idx="2944">
                  <c:v>10.916666666666666</c:v>
                </c:pt>
                <c:pt idx="2945">
                  <c:v>13.933333333333334</c:v>
                </c:pt>
                <c:pt idx="2946">
                  <c:v>18.933333333333334</c:v>
                </c:pt>
                <c:pt idx="2947">
                  <c:v>29.65</c:v>
                </c:pt>
                <c:pt idx="2948">
                  <c:v>59</c:v>
                </c:pt>
                <c:pt idx="2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139776"/>
        <c:axId val="254310272"/>
      </c:scatterChart>
      <c:valAx>
        <c:axId val="254139776"/>
        <c:scaling>
          <c:orientation val="minMax"/>
          <c:max val="4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 algn="r">
                  <a:defRPr/>
                </a:pPr>
                <a:r>
                  <a:rPr lang="en-US"/>
                  <a:t>Predictd Transit</a:t>
                </a:r>
                <a:r>
                  <a:rPr lang="en-US" baseline="0"/>
                  <a:t> Travel Time </a:t>
                </a:r>
                <a:br>
                  <a:rPr lang="en-US" baseline="0"/>
                </a:br>
                <a:r>
                  <a:rPr lang="en-US" baseline="0"/>
                  <a:t>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79855301797461709"/>
              <c:y val="0.944704809679402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4310272"/>
        <c:crosses val="autoZero"/>
        <c:crossBetween val="midCat"/>
        <c:majorUnit val="5"/>
      </c:valAx>
      <c:valAx>
        <c:axId val="254310272"/>
        <c:scaling>
          <c:orientation val="minMax"/>
          <c:max val="45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CaBi Trip</a:t>
                </a:r>
                <a:r>
                  <a:rPr lang="en-US" baseline="0"/>
                  <a:t> Time </a:t>
                </a:r>
                <a:br>
                  <a:rPr lang="en-US" baseline="0"/>
                </a:br>
                <a:r>
                  <a:rPr lang="en-US" baseline="0"/>
                  <a:t>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4404126924123048E-2"/>
              <c:y val="7.7094177840115782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4139776"/>
        <c:crosses val="autoZero"/>
        <c:crossBetween val="midCat"/>
        <c:majorUnit val="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chemeClr val="bg1"/>
      </a:solidFill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Planned Bike Trip Time as</a:t>
            </a:r>
            <a:r>
              <a:rPr lang="en-US" baseline="0"/>
              <a:t> a function of Predicted Transit Travel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1179033916198362"/>
          <c:y val="8.4884590885769523E-2"/>
          <c:w val="0.7609777011483656"/>
          <c:h val="0.82180009943721077"/>
        </c:manualLayout>
      </c:layout>
      <c:scatterChart>
        <c:scatterStyle val="lineMarker"/>
        <c:varyColors val="0"/>
        <c:ser>
          <c:idx val="0"/>
          <c:order val="0"/>
          <c:tx>
            <c:strRef>
              <c:f>'Bike v Transit Data'!$A$1</c:f>
              <c:strCache>
                <c:ptCount val="1"/>
                <c:pt idx="0">
                  <c:v>Total Transit Time (min)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chemeClr val="tx1">
                  <a:alpha val="35000"/>
                </a:schemeClr>
              </a:solidFill>
              <a:ln>
                <a:noFill/>
              </a:ln>
            </c:spPr>
          </c:marker>
          <c:xVal>
            <c:numRef>
              <c:f>'Bike v Transit Data'!$A$2:$A$4000</c:f>
              <c:numCache>
                <c:formatCode>0</c:formatCode>
                <c:ptCount val="2950"/>
                <c:pt idx="0">
                  <c:v>22.366666666666667</c:v>
                </c:pt>
                <c:pt idx="1">
                  <c:v>14.316666666666666</c:v>
                </c:pt>
                <c:pt idx="2">
                  <c:v>20.216666666666665</c:v>
                </c:pt>
                <c:pt idx="3">
                  <c:v>18.766666666666666</c:v>
                </c:pt>
                <c:pt idx="4">
                  <c:v>26.233333333333334</c:v>
                </c:pt>
                <c:pt idx="5">
                  <c:v>26.083333333333332</c:v>
                </c:pt>
                <c:pt idx="6">
                  <c:v>32.216666666666669</c:v>
                </c:pt>
                <c:pt idx="7">
                  <c:v>7.7</c:v>
                </c:pt>
                <c:pt idx="8">
                  <c:v>25.833333333333332</c:v>
                </c:pt>
                <c:pt idx="9">
                  <c:v>11.783333333333333</c:v>
                </c:pt>
                <c:pt idx="10">
                  <c:v>21.216666666666665</c:v>
                </c:pt>
                <c:pt idx="11">
                  <c:v>21.866666666666667</c:v>
                </c:pt>
                <c:pt idx="12">
                  <c:v>15.533333333333333</c:v>
                </c:pt>
                <c:pt idx="13">
                  <c:v>17.3</c:v>
                </c:pt>
                <c:pt idx="14">
                  <c:v>16.533333333333335</c:v>
                </c:pt>
                <c:pt idx="15">
                  <c:v>31.133333333333333</c:v>
                </c:pt>
                <c:pt idx="16">
                  <c:v>28.866666666666667</c:v>
                </c:pt>
                <c:pt idx="17">
                  <c:v>34.4</c:v>
                </c:pt>
                <c:pt idx="18">
                  <c:v>16.366666666666667</c:v>
                </c:pt>
                <c:pt idx="19">
                  <c:v>8.8166666666666664</c:v>
                </c:pt>
                <c:pt idx="20">
                  <c:v>21.766666666666666</c:v>
                </c:pt>
                <c:pt idx="21">
                  <c:v>31.866666666666667</c:v>
                </c:pt>
                <c:pt idx="22">
                  <c:v>32.700000000000003</c:v>
                </c:pt>
                <c:pt idx="23">
                  <c:v>17.600000000000001</c:v>
                </c:pt>
                <c:pt idx="24">
                  <c:v>16.7</c:v>
                </c:pt>
                <c:pt idx="25">
                  <c:v>12.2</c:v>
                </c:pt>
                <c:pt idx="26">
                  <c:v>25.4</c:v>
                </c:pt>
                <c:pt idx="27">
                  <c:v>16.183333333333334</c:v>
                </c:pt>
                <c:pt idx="28">
                  <c:v>24.283333333333335</c:v>
                </c:pt>
                <c:pt idx="29">
                  <c:v>26.383333333333333</c:v>
                </c:pt>
                <c:pt idx="30">
                  <c:v>16.366666666666667</c:v>
                </c:pt>
                <c:pt idx="31">
                  <c:v>15.316666666666666</c:v>
                </c:pt>
                <c:pt idx="32">
                  <c:v>13.133333333333333</c:v>
                </c:pt>
                <c:pt idx="33">
                  <c:v>17.25</c:v>
                </c:pt>
                <c:pt idx="34">
                  <c:v>12.766666666666667</c:v>
                </c:pt>
                <c:pt idx="35">
                  <c:v>14.333333333333334</c:v>
                </c:pt>
                <c:pt idx="36">
                  <c:v>18.75</c:v>
                </c:pt>
                <c:pt idx="37">
                  <c:v>26.75</c:v>
                </c:pt>
                <c:pt idx="38">
                  <c:v>20.066666666666666</c:v>
                </c:pt>
                <c:pt idx="39">
                  <c:v>22.283333333333335</c:v>
                </c:pt>
                <c:pt idx="40">
                  <c:v>28.816666666666666</c:v>
                </c:pt>
                <c:pt idx="41">
                  <c:v>19.533333333333335</c:v>
                </c:pt>
                <c:pt idx="42">
                  <c:v>30.533333333333335</c:v>
                </c:pt>
                <c:pt idx="43">
                  <c:v>23.1</c:v>
                </c:pt>
                <c:pt idx="44">
                  <c:v>22.85</c:v>
                </c:pt>
                <c:pt idx="45">
                  <c:v>22.216666666666665</c:v>
                </c:pt>
                <c:pt idx="46">
                  <c:v>22.7</c:v>
                </c:pt>
                <c:pt idx="47">
                  <c:v>14.933333333333334</c:v>
                </c:pt>
                <c:pt idx="48">
                  <c:v>11.766666666666667</c:v>
                </c:pt>
                <c:pt idx="49">
                  <c:v>16.899999999999999</c:v>
                </c:pt>
                <c:pt idx="50">
                  <c:v>11.8</c:v>
                </c:pt>
                <c:pt idx="51">
                  <c:v>14.65</c:v>
                </c:pt>
                <c:pt idx="52">
                  <c:v>20.016666666666666</c:v>
                </c:pt>
                <c:pt idx="53">
                  <c:v>20.433333333333334</c:v>
                </c:pt>
                <c:pt idx="54">
                  <c:v>11.183333333333334</c:v>
                </c:pt>
                <c:pt idx="55">
                  <c:v>28.6</c:v>
                </c:pt>
                <c:pt idx="56">
                  <c:v>26.4</c:v>
                </c:pt>
                <c:pt idx="57">
                  <c:v>25.016666666666666</c:v>
                </c:pt>
                <c:pt idx="58">
                  <c:v>18.350000000000001</c:v>
                </c:pt>
                <c:pt idx="59">
                  <c:v>24.6</c:v>
                </c:pt>
                <c:pt idx="60">
                  <c:v>22.75</c:v>
                </c:pt>
                <c:pt idx="61">
                  <c:v>28.266666666666666</c:v>
                </c:pt>
                <c:pt idx="62">
                  <c:v>20.9</c:v>
                </c:pt>
                <c:pt idx="63">
                  <c:v>14.833333333333334</c:v>
                </c:pt>
                <c:pt idx="64">
                  <c:v>19.283333333333335</c:v>
                </c:pt>
                <c:pt idx="65">
                  <c:v>18.95</c:v>
                </c:pt>
                <c:pt idx="66">
                  <c:v>16.2</c:v>
                </c:pt>
                <c:pt idx="67">
                  <c:v>16.416666666666668</c:v>
                </c:pt>
                <c:pt idx="68">
                  <c:v>23.016666666666666</c:v>
                </c:pt>
                <c:pt idx="69">
                  <c:v>9.4499999999999993</c:v>
                </c:pt>
                <c:pt idx="70">
                  <c:v>12.3</c:v>
                </c:pt>
                <c:pt idx="71">
                  <c:v>17.133333333333333</c:v>
                </c:pt>
                <c:pt idx="72">
                  <c:v>17.683333333333334</c:v>
                </c:pt>
                <c:pt idx="73">
                  <c:v>19.25</c:v>
                </c:pt>
                <c:pt idx="74">
                  <c:v>16.649999999999999</c:v>
                </c:pt>
                <c:pt idx="75">
                  <c:v>24.45</c:v>
                </c:pt>
                <c:pt idx="76">
                  <c:v>26.533333333333335</c:v>
                </c:pt>
                <c:pt idx="77">
                  <c:v>17.25</c:v>
                </c:pt>
                <c:pt idx="78">
                  <c:v>16.716666666666665</c:v>
                </c:pt>
                <c:pt idx="79">
                  <c:v>17.850000000000001</c:v>
                </c:pt>
                <c:pt idx="80">
                  <c:v>11.966666666666667</c:v>
                </c:pt>
                <c:pt idx="81">
                  <c:v>29.533333333333335</c:v>
                </c:pt>
                <c:pt idx="82">
                  <c:v>14.083333333333334</c:v>
                </c:pt>
                <c:pt idx="83">
                  <c:v>15.466666666666667</c:v>
                </c:pt>
                <c:pt idx="84">
                  <c:v>16.55</c:v>
                </c:pt>
                <c:pt idx="85">
                  <c:v>11.783333333333333</c:v>
                </c:pt>
                <c:pt idx="86">
                  <c:v>21.1</c:v>
                </c:pt>
                <c:pt idx="87">
                  <c:v>16.466666666666665</c:v>
                </c:pt>
                <c:pt idx="88">
                  <c:v>20.45</c:v>
                </c:pt>
                <c:pt idx="89">
                  <c:v>16.666666666666668</c:v>
                </c:pt>
                <c:pt idx="90">
                  <c:v>36.833333333333336</c:v>
                </c:pt>
                <c:pt idx="91">
                  <c:v>19.583333333333332</c:v>
                </c:pt>
                <c:pt idx="92">
                  <c:v>35.9</c:v>
                </c:pt>
                <c:pt idx="93">
                  <c:v>41.75</c:v>
                </c:pt>
                <c:pt idx="94">
                  <c:v>21.15</c:v>
                </c:pt>
                <c:pt idx="95">
                  <c:v>13.55</c:v>
                </c:pt>
                <c:pt idx="96">
                  <c:v>23.416666666666668</c:v>
                </c:pt>
                <c:pt idx="97">
                  <c:v>14.983333333333333</c:v>
                </c:pt>
                <c:pt idx="98">
                  <c:v>22.166666666666668</c:v>
                </c:pt>
                <c:pt idx="99">
                  <c:v>19.883333333333333</c:v>
                </c:pt>
                <c:pt idx="100">
                  <c:v>16.716666666666665</c:v>
                </c:pt>
                <c:pt idx="101">
                  <c:v>39.950000000000003</c:v>
                </c:pt>
                <c:pt idx="102">
                  <c:v>16.416666666666668</c:v>
                </c:pt>
                <c:pt idx="103">
                  <c:v>16.649999999999999</c:v>
                </c:pt>
                <c:pt idx="104">
                  <c:v>22.783333333333335</c:v>
                </c:pt>
                <c:pt idx="105">
                  <c:v>18.850000000000001</c:v>
                </c:pt>
                <c:pt idx="106">
                  <c:v>22.55</c:v>
                </c:pt>
                <c:pt idx="107">
                  <c:v>18.016666666666666</c:v>
                </c:pt>
                <c:pt idx="108">
                  <c:v>37.950000000000003</c:v>
                </c:pt>
                <c:pt idx="109">
                  <c:v>26.083333333333332</c:v>
                </c:pt>
                <c:pt idx="110">
                  <c:v>27.666666666666668</c:v>
                </c:pt>
                <c:pt idx="111">
                  <c:v>18.5</c:v>
                </c:pt>
                <c:pt idx="112">
                  <c:v>19.416666666666668</c:v>
                </c:pt>
                <c:pt idx="113">
                  <c:v>29.316666666666666</c:v>
                </c:pt>
                <c:pt idx="114">
                  <c:v>22.9</c:v>
                </c:pt>
                <c:pt idx="115">
                  <c:v>43.55</c:v>
                </c:pt>
                <c:pt idx="116">
                  <c:v>32.049999999999997</c:v>
                </c:pt>
                <c:pt idx="117">
                  <c:v>50.55</c:v>
                </c:pt>
                <c:pt idx="118">
                  <c:v>32.616666666666667</c:v>
                </c:pt>
                <c:pt idx="119">
                  <c:v>26.933333333333334</c:v>
                </c:pt>
                <c:pt idx="120">
                  <c:v>14.3</c:v>
                </c:pt>
                <c:pt idx="121">
                  <c:v>19.216666666666665</c:v>
                </c:pt>
                <c:pt idx="122">
                  <c:v>18.7</c:v>
                </c:pt>
                <c:pt idx="123">
                  <c:v>22.533333333333335</c:v>
                </c:pt>
                <c:pt idx="124">
                  <c:v>21.95</c:v>
                </c:pt>
                <c:pt idx="125">
                  <c:v>14.383333333333333</c:v>
                </c:pt>
                <c:pt idx="126">
                  <c:v>33.383333333333333</c:v>
                </c:pt>
                <c:pt idx="127">
                  <c:v>27.166666666666668</c:v>
                </c:pt>
                <c:pt idx="128">
                  <c:v>20.066666666666666</c:v>
                </c:pt>
                <c:pt idx="129">
                  <c:v>32.65</c:v>
                </c:pt>
                <c:pt idx="130">
                  <c:v>11.233333333333333</c:v>
                </c:pt>
                <c:pt idx="131">
                  <c:v>17.2</c:v>
                </c:pt>
                <c:pt idx="132">
                  <c:v>18.350000000000001</c:v>
                </c:pt>
                <c:pt idx="133">
                  <c:v>22</c:v>
                </c:pt>
                <c:pt idx="134">
                  <c:v>24.616666666666667</c:v>
                </c:pt>
                <c:pt idx="135">
                  <c:v>17.183333333333334</c:v>
                </c:pt>
                <c:pt idx="136">
                  <c:v>24.316666666666666</c:v>
                </c:pt>
                <c:pt idx="137">
                  <c:v>21.916666666666668</c:v>
                </c:pt>
                <c:pt idx="138">
                  <c:v>19.850000000000001</c:v>
                </c:pt>
                <c:pt idx="139">
                  <c:v>12.233333333333333</c:v>
                </c:pt>
                <c:pt idx="140">
                  <c:v>11.5</c:v>
                </c:pt>
                <c:pt idx="141">
                  <c:v>24.716666666666665</c:v>
                </c:pt>
                <c:pt idx="142">
                  <c:v>12.233333333333333</c:v>
                </c:pt>
                <c:pt idx="143">
                  <c:v>17.783333333333335</c:v>
                </c:pt>
                <c:pt idx="144">
                  <c:v>20</c:v>
                </c:pt>
                <c:pt idx="145">
                  <c:v>25.833333333333332</c:v>
                </c:pt>
                <c:pt idx="146">
                  <c:v>24.566666666666666</c:v>
                </c:pt>
                <c:pt idx="147">
                  <c:v>38.549999999999997</c:v>
                </c:pt>
                <c:pt idx="148">
                  <c:v>14.133333333333333</c:v>
                </c:pt>
                <c:pt idx="149">
                  <c:v>39.383333333333333</c:v>
                </c:pt>
                <c:pt idx="150">
                  <c:v>34.9</c:v>
                </c:pt>
                <c:pt idx="151">
                  <c:v>19</c:v>
                </c:pt>
                <c:pt idx="152">
                  <c:v>28.233333333333334</c:v>
                </c:pt>
                <c:pt idx="153">
                  <c:v>30.1</c:v>
                </c:pt>
                <c:pt idx="154">
                  <c:v>30.15</c:v>
                </c:pt>
                <c:pt idx="155">
                  <c:v>22.216666666666665</c:v>
                </c:pt>
                <c:pt idx="156">
                  <c:v>31.233333333333334</c:v>
                </c:pt>
                <c:pt idx="157">
                  <c:v>18.366666666666667</c:v>
                </c:pt>
                <c:pt idx="158">
                  <c:v>24.583333333333332</c:v>
                </c:pt>
                <c:pt idx="159">
                  <c:v>34.299999999999997</c:v>
                </c:pt>
                <c:pt idx="160">
                  <c:v>15.966666666666667</c:v>
                </c:pt>
                <c:pt idx="161">
                  <c:v>33.366666666666667</c:v>
                </c:pt>
                <c:pt idx="162">
                  <c:v>12.566666666666666</c:v>
                </c:pt>
                <c:pt idx="163">
                  <c:v>21.25</c:v>
                </c:pt>
                <c:pt idx="164">
                  <c:v>24.466666666666665</c:v>
                </c:pt>
                <c:pt idx="165">
                  <c:v>23.133333333333333</c:v>
                </c:pt>
                <c:pt idx="166">
                  <c:v>19.283333333333335</c:v>
                </c:pt>
                <c:pt idx="167">
                  <c:v>28.216666666666665</c:v>
                </c:pt>
                <c:pt idx="168">
                  <c:v>21.083333333333332</c:v>
                </c:pt>
                <c:pt idx="169">
                  <c:v>12.616666666666667</c:v>
                </c:pt>
                <c:pt idx="170">
                  <c:v>18.383333333333333</c:v>
                </c:pt>
                <c:pt idx="171">
                  <c:v>49.15</c:v>
                </c:pt>
                <c:pt idx="172">
                  <c:v>27.166666666666668</c:v>
                </c:pt>
                <c:pt idx="173">
                  <c:v>19.416666666666668</c:v>
                </c:pt>
                <c:pt idx="174">
                  <c:v>15.633333333333333</c:v>
                </c:pt>
                <c:pt idx="175">
                  <c:v>18.350000000000001</c:v>
                </c:pt>
                <c:pt idx="176">
                  <c:v>11.15</c:v>
                </c:pt>
                <c:pt idx="177">
                  <c:v>23.916666666666668</c:v>
                </c:pt>
                <c:pt idx="178">
                  <c:v>16.833333333333332</c:v>
                </c:pt>
                <c:pt idx="179">
                  <c:v>14.1</c:v>
                </c:pt>
                <c:pt idx="180">
                  <c:v>29.583333333333332</c:v>
                </c:pt>
                <c:pt idx="181">
                  <c:v>16.350000000000001</c:v>
                </c:pt>
                <c:pt idx="182">
                  <c:v>25.2</c:v>
                </c:pt>
                <c:pt idx="183">
                  <c:v>24.583333333333332</c:v>
                </c:pt>
                <c:pt idx="184">
                  <c:v>10.916666666666666</c:v>
                </c:pt>
                <c:pt idx="185">
                  <c:v>15.75</c:v>
                </c:pt>
                <c:pt idx="186">
                  <c:v>25.65</c:v>
                </c:pt>
                <c:pt idx="187">
                  <c:v>28.9</c:v>
                </c:pt>
                <c:pt idx="188">
                  <c:v>11.95</c:v>
                </c:pt>
                <c:pt idx="189">
                  <c:v>20.45</c:v>
                </c:pt>
                <c:pt idx="190">
                  <c:v>9.9499999999999993</c:v>
                </c:pt>
                <c:pt idx="191">
                  <c:v>13.2</c:v>
                </c:pt>
                <c:pt idx="192">
                  <c:v>22.216666666666665</c:v>
                </c:pt>
                <c:pt idx="193">
                  <c:v>16.433333333333334</c:v>
                </c:pt>
                <c:pt idx="194">
                  <c:v>25.266666666666666</c:v>
                </c:pt>
                <c:pt idx="195">
                  <c:v>24.966666666666665</c:v>
                </c:pt>
                <c:pt idx="196">
                  <c:v>23.716666666666665</c:v>
                </c:pt>
                <c:pt idx="197">
                  <c:v>31</c:v>
                </c:pt>
                <c:pt idx="198">
                  <c:v>24.566666666666666</c:v>
                </c:pt>
                <c:pt idx="199">
                  <c:v>14.616666666666667</c:v>
                </c:pt>
                <c:pt idx="200">
                  <c:v>18.7</c:v>
                </c:pt>
                <c:pt idx="201">
                  <c:v>20.266666666666666</c:v>
                </c:pt>
                <c:pt idx="202">
                  <c:v>23.75</c:v>
                </c:pt>
                <c:pt idx="203">
                  <c:v>18.066666666666666</c:v>
                </c:pt>
                <c:pt idx="204">
                  <c:v>12.683333333333334</c:v>
                </c:pt>
                <c:pt idx="205">
                  <c:v>27.7</c:v>
                </c:pt>
                <c:pt idx="206">
                  <c:v>31.1</c:v>
                </c:pt>
                <c:pt idx="207">
                  <c:v>20.616666666666667</c:v>
                </c:pt>
                <c:pt idx="208">
                  <c:v>27.083333333333332</c:v>
                </c:pt>
                <c:pt idx="209">
                  <c:v>27.783333333333335</c:v>
                </c:pt>
                <c:pt idx="210">
                  <c:v>23.416666666666668</c:v>
                </c:pt>
                <c:pt idx="211">
                  <c:v>21.533333333333335</c:v>
                </c:pt>
                <c:pt idx="212">
                  <c:v>13.066666666666666</c:v>
                </c:pt>
                <c:pt idx="213">
                  <c:v>21.35</c:v>
                </c:pt>
                <c:pt idx="214">
                  <c:v>15.633333333333333</c:v>
                </c:pt>
                <c:pt idx="215">
                  <c:v>13.85</c:v>
                </c:pt>
                <c:pt idx="216">
                  <c:v>15.633333333333333</c:v>
                </c:pt>
                <c:pt idx="217">
                  <c:v>9.4666666666666668</c:v>
                </c:pt>
                <c:pt idx="218">
                  <c:v>22.783333333333335</c:v>
                </c:pt>
                <c:pt idx="219">
                  <c:v>28.283333333333335</c:v>
                </c:pt>
                <c:pt idx="220">
                  <c:v>12.633333333333333</c:v>
                </c:pt>
                <c:pt idx="221">
                  <c:v>6.9666666666666668</c:v>
                </c:pt>
                <c:pt idx="222">
                  <c:v>18.966666666666665</c:v>
                </c:pt>
                <c:pt idx="223">
                  <c:v>26.65</c:v>
                </c:pt>
                <c:pt idx="224">
                  <c:v>26.45</c:v>
                </c:pt>
                <c:pt idx="225">
                  <c:v>21.4</c:v>
                </c:pt>
                <c:pt idx="226">
                  <c:v>12.483333333333333</c:v>
                </c:pt>
                <c:pt idx="227">
                  <c:v>19.333333333333332</c:v>
                </c:pt>
                <c:pt idx="228">
                  <c:v>17.566666666666666</c:v>
                </c:pt>
                <c:pt idx="229">
                  <c:v>12.083333333333334</c:v>
                </c:pt>
                <c:pt idx="230">
                  <c:v>17.45</c:v>
                </c:pt>
                <c:pt idx="231">
                  <c:v>17.3</c:v>
                </c:pt>
                <c:pt idx="232">
                  <c:v>29.3</c:v>
                </c:pt>
                <c:pt idx="233">
                  <c:v>24.316666666666666</c:v>
                </c:pt>
                <c:pt idx="234">
                  <c:v>22.533333333333335</c:v>
                </c:pt>
                <c:pt idx="235">
                  <c:v>10.533333333333333</c:v>
                </c:pt>
                <c:pt idx="236">
                  <c:v>22.716666666666665</c:v>
                </c:pt>
                <c:pt idx="237">
                  <c:v>15.533333333333333</c:v>
                </c:pt>
                <c:pt idx="238">
                  <c:v>14.433333333333334</c:v>
                </c:pt>
                <c:pt idx="239">
                  <c:v>23.833333333333332</c:v>
                </c:pt>
                <c:pt idx="240">
                  <c:v>36.85</c:v>
                </c:pt>
                <c:pt idx="241">
                  <c:v>18.95</c:v>
                </c:pt>
                <c:pt idx="242">
                  <c:v>13.983333333333333</c:v>
                </c:pt>
                <c:pt idx="243">
                  <c:v>23.316666666666666</c:v>
                </c:pt>
                <c:pt idx="244">
                  <c:v>8.4166666666666661</c:v>
                </c:pt>
                <c:pt idx="245">
                  <c:v>19.899999999999999</c:v>
                </c:pt>
                <c:pt idx="246">
                  <c:v>18.483333333333334</c:v>
                </c:pt>
                <c:pt idx="247">
                  <c:v>20.316666666666666</c:v>
                </c:pt>
                <c:pt idx="248">
                  <c:v>31.383333333333333</c:v>
                </c:pt>
                <c:pt idx="249">
                  <c:v>17.5</c:v>
                </c:pt>
                <c:pt idx="250">
                  <c:v>16.033333333333335</c:v>
                </c:pt>
                <c:pt idx="251">
                  <c:v>32.833333333333336</c:v>
                </c:pt>
                <c:pt idx="252">
                  <c:v>32.18333333333333</c:v>
                </c:pt>
                <c:pt idx="253">
                  <c:v>39.633333333333333</c:v>
                </c:pt>
                <c:pt idx="254">
                  <c:v>38.299999999999997</c:v>
                </c:pt>
                <c:pt idx="255">
                  <c:v>24.666666666666668</c:v>
                </c:pt>
                <c:pt idx="256">
                  <c:v>14.65</c:v>
                </c:pt>
                <c:pt idx="257">
                  <c:v>9.6</c:v>
                </c:pt>
                <c:pt idx="258">
                  <c:v>19.216666666666665</c:v>
                </c:pt>
                <c:pt idx="259">
                  <c:v>13.483333333333333</c:v>
                </c:pt>
                <c:pt idx="260">
                  <c:v>16.666666666666668</c:v>
                </c:pt>
                <c:pt idx="261">
                  <c:v>14.133333333333333</c:v>
                </c:pt>
                <c:pt idx="262">
                  <c:v>13.166666666666666</c:v>
                </c:pt>
                <c:pt idx="263">
                  <c:v>14.15</c:v>
                </c:pt>
                <c:pt idx="264">
                  <c:v>20.166666666666668</c:v>
                </c:pt>
                <c:pt idx="265">
                  <c:v>30.433333333333334</c:v>
                </c:pt>
                <c:pt idx="266">
                  <c:v>39.983333333333334</c:v>
                </c:pt>
                <c:pt idx="267">
                  <c:v>38.833333333333336</c:v>
                </c:pt>
                <c:pt idx="268">
                  <c:v>9.4166666666666661</c:v>
                </c:pt>
                <c:pt idx="269">
                  <c:v>15.916666666666666</c:v>
                </c:pt>
                <c:pt idx="270">
                  <c:v>21</c:v>
                </c:pt>
                <c:pt idx="271">
                  <c:v>24.016666666666666</c:v>
                </c:pt>
                <c:pt idx="272">
                  <c:v>15.866666666666667</c:v>
                </c:pt>
                <c:pt idx="273">
                  <c:v>24.633333333333333</c:v>
                </c:pt>
                <c:pt idx="274">
                  <c:v>14.616666666666667</c:v>
                </c:pt>
                <c:pt idx="275">
                  <c:v>18.399999999999999</c:v>
                </c:pt>
                <c:pt idx="276">
                  <c:v>13</c:v>
                </c:pt>
                <c:pt idx="277">
                  <c:v>12.35</c:v>
                </c:pt>
                <c:pt idx="278">
                  <c:v>33.18333333333333</c:v>
                </c:pt>
                <c:pt idx="279">
                  <c:v>15.016666666666667</c:v>
                </c:pt>
                <c:pt idx="280">
                  <c:v>20.366666666666667</c:v>
                </c:pt>
                <c:pt idx="281">
                  <c:v>32.950000000000003</c:v>
                </c:pt>
                <c:pt idx="282">
                  <c:v>56.116666666666667</c:v>
                </c:pt>
                <c:pt idx="283">
                  <c:v>27.9</c:v>
                </c:pt>
                <c:pt idx="284">
                  <c:v>7.7166666666666668</c:v>
                </c:pt>
                <c:pt idx="285">
                  <c:v>8.0833333333333339</c:v>
                </c:pt>
                <c:pt idx="286">
                  <c:v>21.95</c:v>
                </c:pt>
                <c:pt idx="287">
                  <c:v>18.2</c:v>
                </c:pt>
                <c:pt idx="288">
                  <c:v>13.583333333333334</c:v>
                </c:pt>
                <c:pt idx="289">
                  <c:v>15.683333333333334</c:v>
                </c:pt>
                <c:pt idx="290">
                  <c:v>27.4</c:v>
                </c:pt>
                <c:pt idx="291">
                  <c:v>30.466666666666665</c:v>
                </c:pt>
                <c:pt idx="292">
                  <c:v>16.25</c:v>
                </c:pt>
                <c:pt idx="293">
                  <c:v>20.333333333333332</c:v>
                </c:pt>
                <c:pt idx="294">
                  <c:v>15.716666666666667</c:v>
                </c:pt>
                <c:pt idx="295">
                  <c:v>16.316666666666666</c:v>
                </c:pt>
                <c:pt idx="296">
                  <c:v>34.533333333333331</c:v>
                </c:pt>
                <c:pt idx="297">
                  <c:v>9.0666666666666664</c:v>
                </c:pt>
                <c:pt idx="298">
                  <c:v>22.283333333333335</c:v>
                </c:pt>
                <c:pt idx="299">
                  <c:v>32.18333333333333</c:v>
                </c:pt>
                <c:pt idx="300">
                  <c:v>17.883333333333333</c:v>
                </c:pt>
                <c:pt idx="301">
                  <c:v>13.166666666666666</c:v>
                </c:pt>
                <c:pt idx="302">
                  <c:v>10.4</c:v>
                </c:pt>
                <c:pt idx="303">
                  <c:v>10.7</c:v>
                </c:pt>
                <c:pt idx="304">
                  <c:v>15.05</c:v>
                </c:pt>
                <c:pt idx="305">
                  <c:v>23.633333333333333</c:v>
                </c:pt>
                <c:pt idx="306">
                  <c:v>12.666666666666666</c:v>
                </c:pt>
                <c:pt idx="307">
                  <c:v>28.583333333333332</c:v>
                </c:pt>
                <c:pt idx="308">
                  <c:v>20.65</c:v>
                </c:pt>
                <c:pt idx="309">
                  <c:v>12.816666666666666</c:v>
                </c:pt>
                <c:pt idx="310">
                  <c:v>31.766666666666666</c:v>
                </c:pt>
                <c:pt idx="311">
                  <c:v>27.583333333333332</c:v>
                </c:pt>
                <c:pt idx="312">
                  <c:v>26.616666666666667</c:v>
                </c:pt>
                <c:pt idx="313">
                  <c:v>25.333333333333332</c:v>
                </c:pt>
                <c:pt idx="314">
                  <c:v>23.45</c:v>
                </c:pt>
                <c:pt idx="315">
                  <c:v>13.066666666666666</c:v>
                </c:pt>
                <c:pt idx="316">
                  <c:v>29.233333333333334</c:v>
                </c:pt>
                <c:pt idx="317">
                  <c:v>10.016666666666667</c:v>
                </c:pt>
                <c:pt idx="318">
                  <c:v>28.533333333333335</c:v>
                </c:pt>
                <c:pt idx="319">
                  <c:v>56.416666666666664</c:v>
                </c:pt>
                <c:pt idx="320">
                  <c:v>27.033333333333335</c:v>
                </c:pt>
                <c:pt idx="321">
                  <c:v>21.683333333333334</c:v>
                </c:pt>
                <c:pt idx="322">
                  <c:v>18.016666666666666</c:v>
                </c:pt>
                <c:pt idx="323">
                  <c:v>28.383333333333333</c:v>
                </c:pt>
                <c:pt idx="324">
                  <c:v>15.866666666666667</c:v>
                </c:pt>
                <c:pt idx="325">
                  <c:v>28.816666666666666</c:v>
                </c:pt>
                <c:pt idx="326">
                  <c:v>18.083333333333332</c:v>
                </c:pt>
                <c:pt idx="327">
                  <c:v>17.866666666666667</c:v>
                </c:pt>
                <c:pt idx="328">
                  <c:v>12.5</c:v>
                </c:pt>
                <c:pt idx="329">
                  <c:v>16.2</c:v>
                </c:pt>
                <c:pt idx="330">
                  <c:v>47.383333333333333</c:v>
                </c:pt>
                <c:pt idx="331">
                  <c:v>11.783333333333333</c:v>
                </c:pt>
                <c:pt idx="332">
                  <c:v>16.916666666666668</c:v>
                </c:pt>
                <c:pt idx="333">
                  <c:v>20.533333333333335</c:v>
                </c:pt>
                <c:pt idx="334">
                  <c:v>20.883333333333333</c:v>
                </c:pt>
                <c:pt idx="335">
                  <c:v>21.45</c:v>
                </c:pt>
                <c:pt idx="336">
                  <c:v>16.883333333333333</c:v>
                </c:pt>
                <c:pt idx="337">
                  <c:v>21.95</c:v>
                </c:pt>
                <c:pt idx="338">
                  <c:v>15.5</c:v>
                </c:pt>
                <c:pt idx="339">
                  <c:v>12.016666666666667</c:v>
                </c:pt>
                <c:pt idx="340">
                  <c:v>9.1166666666666671</c:v>
                </c:pt>
                <c:pt idx="341">
                  <c:v>21.416666666666668</c:v>
                </c:pt>
                <c:pt idx="342">
                  <c:v>23.3</c:v>
                </c:pt>
                <c:pt idx="343">
                  <c:v>17.916666666666668</c:v>
                </c:pt>
                <c:pt idx="344">
                  <c:v>33.983333333333334</c:v>
                </c:pt>
                <c:pt idx="345">
                  <c:v>10.4</c:v>
                </c:pt>
                <c:pt idx="346">
                  <c:v>20.783333333333335</c:v>
                </c:pt>
                <c:pt idx="347">
                  <c:v>12.583333333333334</c:v>
                </c:pt>
                <c:pt idx="348">
                  <c:v>24.366666666666667</c:v>
                </c:pt>
                <c:pt idx="349">
                  <c:v>9.1666666666666661</c:v>
                </c:pt>
                <c:pt idx="350">
                  <c:v>14.55</c:v>
                </c:pt>
                <c:pt idx="351">
                  <c:v>24.183333333333334</c:v>
                </c:pt>
                <c:pt idx="352">
                  <c:v>25.883333333333333</c:v>
                </c:pt>
                <c:pt idx="353">
                  <c:v>15.566666666666666</c:v>
                </c:pt>
                <c:pt idx="354">
                  <c:v>20.3</c:v>
                </c:pt>
                <c:pt idx="355">
                  <c:v>21.983333333333334</c:v>
                </c:pt>
                <c:pt idx="356">
                  <c:v>30.566666666666666</c:v>
                </c:pt>
                <c:pt idx="357">
                  <c:v>8.1333333333333329</c:v>
                </c:pt>
                <c:pt idx="358">
                  <c:v>35.216666666666669</c:v>
                </c:pt>
                <c:pt idx="359">
                  <c:v>13.766666666666667</c:v>
                </c:pt>
                <c:pt idx="360">
                  <c:v>40.466666666666669</c:v>
                </c:pt>
                <c:pt idx="361">
                  <c:v>19.066666666666666</c:v>
                </c:pt>
                <c:pt idx="362">
                  <c:v>19.766666666666666</c:v>
                </c:pt>
                <c:pt idx="363">
                  <c:v>27.95</c:v>
                </c:pt>
                <c:pt idx="364">
                  <c:v>20.466666666666665</c:v>
                </c:pt>
                <c:pt idx="365">
                  <c:v>14.133333333333333</c:v>
                </c:pt>
                <c:pt idx="366">
                  <c:v>10.15</c:v>
                </c:pt>
                <c:pt idx="367">
                  <c:v>34.583333333333336</c:v>
                </c:pt>
                <c:pt idx="368">
                  <c:v>11.833333333333334</c:v>
                </c:pt>
                <c:pt idx="369">
                  <c:v>25.716666666666665</c:v>
                </c:pt>
                <c:pt idx="370">
                  <c:v>14.883333333333333</c:v>
                </c:pt>
                <c:pt idx="371">
                  <c:v>29.4</c:v>
                </c:pt>
                <c:pt idx="372">
                  <c:v>30.433333333333334</c:v>
                </c:pt>
                <c:pt idx="373">
                  <c:v>20.516666666666666</c:v>
                </c:pt>
                <c:pt idx="374">
                  <c:v>20.733333333333334</c:v>
                </c:pt>
                <c:pt idx="375">
                  <c:v>27.733333333333334</c:v>
                </c:pt>
                <c:pt idx="376">
                  <c:v>8.15</c:v>
                </c:pt>
                <c:pt idx="377">
                  <c:v>11.75</c:v>
                </c:pt>
                <c:pt idx="378">
                  <c:v>15.033333333333333</c:v>
                </c:pt>
                <c:pt idx="379">
                  <c:v>13.35</c:v>
                </c:pt>
                <c:pt idx="380">
                  <c:v>33.633333333333333</c:v>
                </c:pt>
                <c:pt idx="381">
                  <c:v>16.883333333333333</c:v>
                </c:pt>
                <c:pt idx="382">
                  <c:v>26.816666666666666</c:v>
                </c:pt>
                <c:pt idx="383">
                  <c:v>33.166666666666664</c:v>
                </c:pt>
                <c:pt idx="384">
                  <c:v>37.016666666666666</c:v>
                </c:pt>
                <c:pt idx="385">
                  <c:v>16.7</c:v>
                </c:pt>
                <c:pt idx="386">
                  <c:v>17.75</c:v>
                </c:pt>
                <c:pt idx="387">
                  <c:v>19.05</c:v>
                </c:pt>
                <c:pt idx="388">
                  <c:v>13.166666666666666</c:v>
                </c:pt>
                <c:pt idx="389">
                  <c:v>45.466666666666669</c:v>
                </c:pt>
                <c:pt idx="390">
                  <c:v>17.516666666666666</c:v>
                </c:pt>
                <c:pt idx="391">
                  <c:v>19.5</c:v>
                </c:pt>
                <c:pt idx="392">
                  <c:v>21.05</c:v>
                </c:pt>
                <c:pt idx="393">
                  <c:v>21.3</c:v>
                </c:pt>
                <c:pt idx="394">
                  <c:v>25.516666666666666</c:v>
                </c:pt>
                <c:pt idx="395">
                  <c:v>15.716666666666667</c:v>
                </c:pt>
                <c:pt idx="396">
                  <c:v>30.016666666666666</c:v>
                </c:pt>
                <c:pt idx="397">
                  <c:v>21.416666666666668</c:v>
                </c:pt>
                <c:pt idx="398">
                  <c:v>19.666666666666668</c:v>
                </c:pt>
                <c:pt idx="399">
                  <c:v>13.8</c:v>
                </c:pt>
                <c:pt idx="400">
                  <c:v>24.383333333333333</c:v>
                </c:pt>
                <c:pt idx="401">
                  <c:v>11.7</c:v>
                </c:pt>
                <c:pt idx="402">
                  <c:v>29.35</c:v>
                </c:pt>
                <c:pt idx="403">
                  <c:v>20.116666666666667</c:v>
                </c:pt>
                <c:pt idx="404">
                  <c:v>11.316666666666666</c:v>
                </c:pt>
                <c:pt idx="405">
                  <c:v>15.15</c:v>
                </c:pt>
                <c:pt idx="406">
                  <c:v>24</c:v>
                </c:pt>
                <c:pt idx="407">
                  <c:v>25.35</c:v>
                </c:pt>
                <c:pt idx="408">
                  <c:v>22.166666666666668</c:v>
                </c:pt>
                <c:pt idx="409">
                  <c:v>11.783333333333333</c:v>
                </c:pt>
                <c:pt idx="410">
                  <c:v>23.2</c:v>
                </c:pt>
                <c:pt idx="411">
                  <c:v>16.166666666666668</c:v>
                </c:pt>
                <c:pt idx="412">
                  <c:v>17.25</c:v>
                </c:pt>
                <c:pt idx="413">
                  <c:v>16.983333333333334</c:v>
                </c:pt>
                <c:pt idx="414">
                  <c:v>11.116666666666667</c:v>
                </c:pt>
                <c:pt idx="415">
                  <c:v>14.183333333333334</c:v>
                </c:pt>
                <c:pt idx="416">
                  <c:v>17.483333333333334</c:v>
                </c:pt>
                <c:pt idx="417">
                  <c:v>34.733333333333334</c:v>
                </c:pt>
                <c:pt idx="418">
                  <c:v>27.716666666666665</c:v>
                </c:pt>
                <c:pt idx="419">
                  <c:v>36.366666666666667</c:v>
                </c:pt>
                <c:pt idx="420">
                  <c:v>25.666666666666668</c:v>
                </c:pt>
                <c:pt idx="421">
                  <c:v>28.116666666666667</c:v>
                </c:pt>
                <c:pt idx="422">
                  <c:v>32.799999999999997</c:v>
                </c:pt>
                <c:pt idx="423">
                  <c:v>26.666666666666668</c:v>
                </c:pt>
                <c:pt idx="424">
                  <c:v>60.4</c:v>
                </c:pt>
                <c:pt idx="425">
                  <c:v>30.05</c:v>
                </c:pt>
                <c:pt idx="426">
                  <c:v>10.4</c:v>
                </c:pt>
                <c:pt idx="427">
                  <c:v>14.116666666666667</c:v>
                </c:pt>
                <c:pt idx="428">
                  <c:v>17.166666666666668</c:v>
                </c:pt>
                <c:pt idx="429">
                  <c:v>37.56666666666667</c:v>
                </c:pt>
                <c:pt idx="430">
                  <c:v>22.966666666666665</c:v>
                </c:pt>
                <c:pt idx="431">
                  <c:v>26.366666666666667</c:v>
                </c:pt>
                <c:pt idx="432">
                  <c:v>16.916666666666668</c:v>
                </c:pt>
                <c:pt idx="433">
                  <c:v>11.983333333333333</c:v>
                </c:pt>
                <c:pt idx="434">
                  <c:v>15.65</c:v>
                </c:pt>
                <c:pt idx="435">
                  <c:v>20.083333333333332</c:v>
                </c:pt>
                <c:pt idx="436">
                  <c:v>17.083333333333332</c:v>
                </c:pt>
                <c:pt idx="437">
                  <c:v>34.233333333333334</c:v>
                </c:pt>
                <c:pt idx="438">
                  <c:v>14.533333333333333</c:v>
                </c:pt>
                <c:pt idx="439">
                  <c:v>65.333333333333329</c:v>
                </c:pt>
                <c:pt idx="440">
                  <c:v>19.833333333333332</c:v>
                </c:pt>
                <c:pt idx="441">
                  <c:v>18.883333333333333</c:v>
                </c:pt>
                <c:pt idx="442">
                  <c:v>21.35</c:v>
                </c:pt>
                <c:pt idx="443">
                  <c:v>23.05</c:v>
                </c:pt>
                <c:pt idx="444">
                  <c:v>10.933333333333334</c:v>
                </c:pt>
                <c:pt idx="445">
                  <c:v>20.033333333333335</c:v>
                </c:pt>
                <c:pt idx="446">
                  <c:v>14.066666666666666</c:v>
                </c:pt>
                <c:pt idx="447">
                  <c:v>14.016666666666667</c:v>
                </c:pt>
                <c:pt idx="448">
                  <c:v>9.5833333333333339</c:v>
                </c:pt>
                <c:pt idx="449">
                  <c:v>10.516666666666667</c:v>
                </c:pt>
                <c:pt idx="450">
                  <c:v>38.450000000000003</c:v>
                </c:pt>
                <c:pt idx="451">
                  <c:v>24.716666666666665</c:v>
                </c:pt>
                <c:pt idx="452">
                  <c:v>18.899999999999999</c:v>
                </c:pt>
                <c:pt idx="453">
                  <c:v>13.133333333333333</c:v>
                </c:pt>
                <c:pt idx="454">
                  <c:v>8.15</c:v>
                </c:pt>
                <c:pt idx="455">
                  <c:v>17.3</c:v>
                </c:pt>
                <c:pt idx="456">
                  <c:v>21.483333333333334</c:v>
                </c:pt>
                <c:pt idx="457">
                  <c:v>19.75</c:v>
                </c:pt>
                <c:pt idx="458">
                  <c:v>18.533333333333335</c:v>
                </c:pt>
                <c:pt idx="459">
                  <c:v>30.3</c:v>
                </c:pt>
                <c:pt idx="460">
                  <c:v>26.4</c:v>
                </c:pt>
                <c:pt idx="461">
                  <c:v>25.7</c:v>
                </c:pt>
                <c:pt idx="462">
                  <c:v>15.383333333333333</c:v>
                </c:pt>
                <c:pt idx="463">
                  <c:v>14.666666666666666</c:v>
                </c:pt>
                <c:pt idx="464">
                  <c:v>14.05</c:v>
                </c:pt>
                <c:pt idx="465">
                  <c:v>65.333333333333329</c:v>
                </c:pt>
                <c:pt idx="466">
                  <c:v>12.633333333333333</c:v>
                </c:pt>
                <c:pt idx="467">
                  <c:v>11.133333333333333</c:v>
                </c:pt>
                <c:pt idx="468">
                  <c:v>15.683333333333334</c:v>
                </c:pt>
                <c:pt idx="469">
                  <c:v>18.3</c:v>
                </c:pt>
                <c:pt idx="470">
                  <c:v>25.1</c:v>
                </c:pt>
                <c:pt idx="471">
                  <c:v>33.049999999999997</c:v>
                </c:pt>
                <c:pt idx="472">
                  <c:v>28.733333333333334</c:v>
                </c:pt>
                <c:pt idx="473">
                  <c:v>34.833333333333336</c:v>
                </c:pt>
                <c:pt idx="474">
                  <c:v>28.7</c:v>
                </c:pt>
                <c:pt idx="475">
                  <c:v>29.083333333333332</c:v>
                </c:pt>
                <c:pt idx="476">
                  <c:v>11.416666666666666</c:v>
                </c:pt>
                <c:pt idx="477">
                  <c:v>14.6</c:v>
                </c:pt>
                <c:pt idx="478">
                  <c:v>24.966666666666665</c:v>
                </c:pt>
                <c:pt idx="479">
                  <c:v>19.149999999999999</c:v>
                </c:pt>
                <c:pt idx="480">
                  <c:v>10.116666666666667</c:v>
                </c:pt>
                <c:pt idx="481">
                  <c:v>60.7</c:v>
                </c:pt>
                <c:pt idx="482">
                  <c:v>17.7</c:v>
                </c:pt>
                <c:pt idx="483">
                  <c:v>8.5500000000000007</c:v>
                </c:pt>
                <c:pt idx="484">
                  <c:v>15.166666666666666</c:v>
                </c:pt>
                <c:pt idx="485">
                  <c:v>33.15</c:v>
                </c:pt>
                <c:pt idx="486">
                  <c:v>19.266666666666666</c:v>
                </c:pt>
                <c:pt idx="487">
                  <c:v>8.15</c:v>
                </c:pt>
                <c:pt idx="488">
                  <c:v>13.55</c:v>
                </c:pt>
                <c:pt idx="489">
                  <c:v>23.733333333333334</c:v>
                </c:pt>
                <c:pt idx="490">
                  <c:v>15.616666666666667</c:v>
                </c:pt>
                <c:pt idx="491">
                  <c:v>20.75</c:v>
                </c:pt>
                <c:pt idx="492">
                  <c:v>23.233333333333334</c:v>
                </c:pt>
                <c:pt idx="493">
                  <c:v>11.583333333333334</c:v>
                </c:pt>
                <c:pt idx="494">
                  <c:v>13.283333333333333</c:v>
                </c:pt>
                <c:pt idx="495">
                  <c:v>12.9</c:v>
                </c:pt>
                <c:pt idx="496">
                  <c:v>30.8</c:v>
                </c:pt>
                <c:pt idx="497">
                  <c:v>22.516666666666666</c:v>
                </c:pt>
                <c:pt idx="498">
                  <c:v>16.3</c:v>
                </c:pt>
                <c:pt idx="499">
                  <c:v>20.166666666666668</c:v>
                </c:pt>
                <c:pt idx="500">
                  <c:v>24.633333333333333</c:v>
                </c:pt>
                <c:pt idx="501">
                  <c:v>26.2</c:v>
                </c:pt>
                <c:pt idx="502">
                  <c:v>12.083333333333334</c:v>
                </c:pt>
                <c:pt idx="503">
                  <c:v>8.65</c:v>
                </c:pt>
                <c:pt idx="504">
                  <c:v>9.2666666666666675</c:v>
                </c:pt>
                <c:pt idx="505">
                  <c:v>16.283333333333335</c:v>
                </c:pt>
                <c:pt idx="506">
                  <c:v>21.5</c:v>
                </c:pt>
                <c:pt idx="507">
                  <c:v>41.15</c:v>
                </c:pt>
                <c:pt idx="508">
                  <c:v>14.533333333333333</c:v>
                </c:pt>
                <c:pt idx="509">
                  <c:v>17.133333333333333</c:v>
                </c:pt>
                <c:pt idx="510">
                  <c:v>9.1999999999999993</c:v>
                </c:pt>
                <c:pt idx="511">
                  <c:v>13.983333333333333</c:v>
                </c:pt>
                <c:pt idx="512">
                  <c:v>18.2</c:v>
                </c:pt>
                <c:pt idx="513">
                  <c:v>10.483333333333333</c:v>
                </c:pt>
                <c:pt idx="514">
                  <c:v>15.3</c:v>
                </c:pt>
                <c:pt idx="515">
                  <c:v>15.65</c:v>
                </c:pt>
                <c:pt idx="516">
                  <c:v>11.016666666666667</c:v>
                </c:pt>
                <c:pt idx="517">
                  <c:v>16.600000000000001</c:v>
                </c:pt>
                <c:pt idx="518">
                  <c:v>14.433333333333334</c:v>
                </c:pt>
                <c:pt idx="519">
                  <c:v>12.233333333333333</c:v>
                </c:pt>
                <c:pt idx="520">
                  <c:v>20.65</c:v>
                </c:pt>
                <c:pt idx="521">
                  <c:v>22.55</c:v>
                </c:pt>
                <c:pt idx="522">
                  <c:v>17.133333333333333</c:v>
                </c:pt>
                <c:pt idx="523">
                  <c:v>18.100000000000001</c:v>
                </c:pt>
                <c:pt idx="524">
                  <c:v>11.433333333333334</c:v>
                </c:pt>
                <c:pt idx="525">
                  <c:v>10.3</c:v>
                </c:pt>
                <c:pt idx="526">
                  <c:v>13.283333333333333</c:v>
                </c:pt>
                <c:pt idx="527">
                  <c:v>19.066666666666666</c:v>
                </c:pt>
                <c:pt idx="528">
                  <c:v>16.116666666666667</c:v>
                </c:pt>
                <c:pt idx="529">
                  <c:v>16.383333333333333</c:v>
                </c:pt>
                <c:pt idx="530">
                  <c:v>22.8</c:v>
                </c:pt>
                <c:pt idx="531">
                  <c:v>32.883333333333333</c:v>
                </c:pt>
                <c:pt idx="532">
                  <c:v>19.566666666666666</c:v>
                </c:pt>
                <c:pt idx="533">
                  <c:v>19.083333333333332</c:v>
                </c:pt>
                <c:pt idx="534">
                  <c:v>24.816666666666666</c:v>
                </c:pt>
                <c:pt idx="535">
                  <c:v>15.383333333333333</c:v>
                </c:pt>
                <c:pt idx="536">
                  <c:v>25.666666666666668</c:v>
                </c:pt>
                <c:pt idx="537">
                  <c:v>18.766666666666666</c:v>
                </c:pt>
                <c:pt idx="538">
                  <c:v>7.75</c:v>
                </c:pt>
                <c:pt idx="539">
                  <c:v>10.466666666666667</c:v>
                </c:pt>
                <c:pt idx="540">
                  <c:v>19.283333333333335</c:v>
                </c:pt>
                <c:pt idx="541">
                  <c:v>28.8</c:v>
                </c:pt>
                <c:pt idx="542">
                  <c:v>16.649999999999999</c:v>
                </c:pt>
                <c:pt idx="543">
                  <c:v>15.916666666666666</c:v>
                </c:pt>
                <c:pt idx="544">
                  <c:v>24.066666666666666</c:v>
                </c:pt>
                <c:pt idx="545">
                  <c:v>21.933333333333334</c:v>
                </c:pt>
                <c:pt idx="546">
                  <c:v>15.45</c:v>
                </c:pt>
                <c:pt idx="547">
                  <c:v>23.133333333333333</c:v>
                </c:pt>
                <c:pt idx="548">
                  <c:v>13.166666666666666</c:v>
                </c:pt>
                <c:pt idx="549">
                  <c:v>24.366666666666667</c:v>
                </c:pt>
                <c:pt idx="550">
                  <c:v>26.716666666666665</c:v>
                </c:pt>
                <c:pt idx="551">
                  <c:v>21.1</c:v>
                </c:pt>
                <c:pt idx="552">
                  <c:v>19.583333333333332</c:v>
                </c:pt>
                <c:pt idx="553">
                  <c:v>18.883333333333333</c:v>
                </c:pt>
                <c:pt idx="554">
                  <c:v>30.733333333333334</c:v>
                </c:pt>
                <c:pt idx="555">
                  <c:v>15.916666666666666</c:v>
                </c:pt>
                <c:pt idx="556">
                  <c:v>20.083333333333332</c:v>
                </c:pt>
                <c:pt idx="557">
                  <c:v>10.199999999999999</c:v>
                </c:pt>
                <c:pt idx="558">
                  <c:v>10.333333333333334</c:v>
                </c:pt>
                <c:pt idx="559">
                  <c:v>27.25</c:v>
                </c:pt>
                <c:pt idx="560">
                  <c:v>27.916666666666668</c:v>
                </c:pt>
                <c:pt idx="561">
                  <c:v>19.833333333333332</c:v>
                </c:pt>
                <c:pt idx="562">
                  <c:v>19.966666666666665</c:v>
                </c:pt>
                <c:pt idx="563">
                  <c:v>36.200000000000003</c:v>
                </c:pt>
                <c:pt idx="564">
                  <c:v>33.06666666666667</c:v>
                </c:pt>
                <c:pt idx="565">
                  <c:v>18.766666666666666</c:v>
                </c:pt>
                <c:pt idx="566">
                  <c:v>9.3166666666666664</c:v>
                </c:pt>
                <c:pt idx="567">
                  <c:v>17.666666666666668</c:v>
                </c:pt>
                <c:pt idx="568">
                  <c:v>17.649999999999999</c:v>
                </c:pt>
                <c:pt idx="569">
                  <c:v>7.9</c:v>
                </c:pt>
                <c:pt idx="570">
                  <c:v>34.18333333333333</c:v>
                </c:pt>
                <c:pt idx="571">
                  <c:v>19.95</c:v>
                </c:pt>
                <c:pt idx="572">
                  <c:v>16.566666666666666</c:v>
                </c:pt>
                <c:pt idx="573">
                  <c:v>31.6</c:v>
                </c:pt>
                <c:pt idx="574">
                  <c:v>16.666666666666668</c:v>
                </c:pt>
                <c:pt idx="575">
                  <c:v>20.833333333333332</c:v>
                </c:pt>
                <c:pt idx="576">
                  <c:v>24.383333333333333</c:v>
                </c:pt>
                <c:pt idx="577">
                  <c:v>12.95</c:v>
                </c:pt>
                <c:pt idx="578">
                  <c:v>35.733333333333334</c:v>
                </c:pt>
                <c:pt idx="579">
                  <c:v>22.2</c:v>
                </c:pt>
                <c:pt idx="580">
                  <c:v>12.816666666666666</c:v>
                </c:pt>
                <c:pt idx="581">
                  <c:v>12.65</c:v>
                </c:pt>
                <c:pt idx="582">
                  <c:v>10.666666666666666</c:v>
                </c:pt>
                <c:pt idx="583">
                  <c:v>13</c:v>
                </c:pt>
                <c:pt idx="584">
                  <c:v>32.766666666666666</c:v>
                </c:pt>
                <c:pt idx="585">
                  <c:v>14.533333333333333</c:v>
                </c:pt>
                <c:pt idx="586">
                  <c:v>8.5833333333333339</c:v>
                </c:pt>
                <c:pt idx="587">
                  <c:v>15.1</c:v>
                </c:pt>
                <c:pt idx="588">
                  <c:v>35.31666666666667</c:v>
                </c:pt>
                <c:pt idx="589">
                  <c:v>19.866666666666667</c:v>
                </c:pt>
                <c:pt idx="590">
                  <c:v>20.416666666666668</c:v>
                </c:pt>
                <c:pt idx="591">
                  <c:v>11.75</c:v>
                </c:pt>
                <c:pt idx="592">
                  <c:v>11.85</c:v>
                </c:pt>
                <c:pt idx="593">
                  <c:v>14.566666666666666</c:v>
                </c:pt>
                <c:pt idx="594">
                  <c:v>29.033333333333335</c:v>
                </c:pt>
                <c:pt idx="595">
                  <c:v>16.533333333333335</c:v>
                </c:pt>
                <c:pt idx="596">
                  <c:v>14.566666666666666</c:v>
                </c:pt>
                <c:pt idx="597">
                  <c:v>19.566666666666666</c:v>
                </c:pt>
                <c:pt idx="598">
                  <c:v>15.733333333333333</c:v>
                </c:pt>
                <c:pt idx="599">
                  <c:v>23.516666666666666</c:v>
                </c:pt>
                <c:pt idx="600">
                  <c:v>26.533333333333335</c:v>
                </c:pt>
                <c:pt idx="601">
                  <c:v>21.85</c:v>
                </c:pt>
                <c:pt idx="602">
                  <c:v>11.133333333333333</c:v>
                </c:pt>
                <c:pt idx="603">
                  <c:v>17.066666666666666</c:v>
                </c:pt>
                <c:pt idx="604">
                  <c:v>16.5</c:v>
                </c:pt>
                <c:pt idx="605">
                  <c:v>9.4499999999999993</c:v>
                </c:pt>
                <c:pt idx="606">
                  <c:v>24.716666666666665</c:v>
                </c:pt>
                <c:pt idx="607">
                  <c:v>8.1333333333333329</c:v>
                </c:pt>
                <c:pt idx="608">
                  <c:v>19.75</c:v>
                </c:pt>
                <c:pt idx="609">
                  <c:v>10.033333333333333</c:v>
                </c:pt>
                <c:pt idx="610">
                  <c:v>26.433333333333334</c:v>
                </c:pt>
                <c:pt idx="611">
                  <c:v>31.2</c:v>
                </c:pt>
                <c:pt idx="612">
                  <c:v>34.533333333333331</c:v>
                </c:pt>
                <c:pt idx="613">
                  <c:v>27.516666666666666</c:v>
                </c:pt>
                <c:pt idx="614">
                  <c:v>27.816666666666666</c:v>
                </c:pt>
                <c:pt idx="615">
                  <c:v>26.783333333333335</c:v>
                </c:pt>
                <c:pt idx="616">
                  <c:v>15.55</c:v>
                </c:pt>
                <c:pt idx="617">
                  <c:v>26.166666666666668</c:v>
                </c:pt>
                <c:pt idx="618">
                  <c:v>28.45</c:v>
                </c:pt>
                <c:pt idx="619">
                  <c:v>36.966666666666669</c:v>
                </c:pt>
                <c:pt idx="620">
                  <c:v>13.666666666666666</c:v>
                </c:pt>
                <c:pt idx="621">
                  <c:v>26.55</c:v>
                </c:pt>
                <c:pt idx="622">
                  <c:v>15.966666666666667</c:v>
                </c:pt>
                <c:pt idx="623">
                  <c:v>24.8</c:v>
                </c:pt>
                <c:pt idx="624">
                  <c:v>31.65</c:v>
                </c:pt>
                <c:pt idx="625">
                  <c:v>35.700000000000003</c:v>
                </c:pt>
                <c:pt idx="626">
                  <c:v>39.18333333333333</c:v>
                </c:pt>
                <c:pt idx="627">
                  <c:v>21.25</c:v>
                </c:pt>
                <c:pt idx="628">
                  <c:v>17.066666666666666</c:v>
                </c:pt>
                <c:pt idx="629">
                  <c:v>26.2</c:v>
                </c:pt>
                <c:pt idx="630">
                  <c:v>21.133333333333333</c:v>
                </c:pt>
                <c:pt idx="631">
                  <c:v>25.1</c:v>
                </c:pt>
                <c:pt idx="632">
                  <c:v>9.4499999999999993</c:v>
                </c:pt>
                <c:pt idx="633">
                  <c:v>13.166666666666666</c:v>
                </c:pt>
                <c:pt idx="634">
                  <c:v>21.616666666666667</c:v>
                </c:pt>
                <c:pt idx="635">
                  <c:v>14.95</c:v>
                </c:pt>
                <c:pt idx="636">
                  <c:v>16.733333333333334</c:v>
                </c:pt>
                <c:pt idx="637">
                  <c:v>9.0500000000000007</c:v>
                </c:pt>
                <c:pt idx="638">
                  <c:v>11.05</c:v>
                </c:pt>
                <c:pt idx="639">
                  <c:v>17.649999999999999</c:v>
                </c:pt>
                <c:pt idx="640">
                  <c:v>28.8</c:v>
                </c:pt>
                <c:pt idx="641">
                  <c:v>22.383333333333333</c:v>
                </c:pt>
                <c:pt idx="642">
                  <c:v>16.7</c:v>
                </c:pt>
                <c:pt idx="643">
                  <c:v>20.933333333333334</c:v>
                </c:pt>
                <c:pt idx="644">
                  <c:v>8.0333333333333332</c:v>
                </c:pt>
                <c:pt idx="645">
                  <c:v>38.483333333333334</c:v>
                </c:pt>
                <c:pt idx="646">
                  <c:v>36.85</c:v>
                </c:pt>
                <c:pt idx="647">
                  <c:v>23.8</c:v>
                </c:pt>
                <c:pt idx="648">
                  <c:v>12.616666666666667</c:v>
                </c:pt>
                <c:pt idx="649">
                  <c:v>12.816666666666666</c:v>
                </c:pt>
                <c:pt idx="650">
                  <c:v>12.45</c:v>
                </c:pt>
                <c:pt idx="651">
                  <c:v>31.233333333333334</c:v>
                </c:pt>
                <c:pt idx="652">
                  <c:v>17.583333333333332</c:v>
                </c:pt>
                <c:pt idx="653">
                  <c:v>13.216666666666667</c:v>
                </c:pt>
                <c:pt idx="654">
                  <c:v>13</c:v>
                </c:pt>
                <c:pt idx="655">
                  <c:v>11.533333333333333</c:v>
                </c:pt>
                <c:pt idx="656">
                  <c:v>25.516666666666666</c:v>
                </c:pt>
                <c:pt idx="657">
                  <c:v>23.716666666666665</c:v>
                </c:pt>
                <c:pt idx="658">
                  <c:v>19</c:v>
                </c:pt>
                <c:pt idx="659">
                  <c:v>18.649999999999999</c:v>
                </c:pt>
                <c:pt idx="660">
                  <c:v>12.05</c:v>
                </c:pt>
                <c:pt idx="661">
                  <c:v>15.716666666666667</c:v>
                </c:pt>
                <c:pt idx="662">
                  <c:v>28.316666666666666</c:v>
                </c:pt>
                <c:pt idx="663">
                  <c:v>21.7</c:v>
                </c:pt>
                <c:pt idx="664">
                  <c:v>12.9</c:v>
                </c:pt>
                <c:pt idx="665">
                  <c:v>21.116666666666667</c:v>
                </c:pt>
                <c:pt idx="666">
                  <c:v>14.1</c:v>
                </c:pt>
                <c:pt idx="667">
                  <c:v>35.166666666666664</c:v>
                </c:pt>
                <c:pt idx="668">
                  <c:v>18.916666666666668</c:v>
                </c:pt>
                <c:pt idx="669">
                  <c:v>30.166666666666668</c:v>
                </c:pt>
                <c:pt idx="670">
                  <c:v>24.75</c:v>
                </c:pt>
                <c:pt idx="671">
                  <c:v>11.216666666666667</c:v>
                </c:pt>
                <c:pt idx="672">
                  <c:v>19.433333333333334</c:v>
                </c:pt>
                <c:pt idx="673">
                  <c:v>43.31666666666667</c:v>
                </c:pt>
                <c:pt idx="674">
                  <c:v>12.433333333333334</c:v>
                </c:pt>
                <c:pt idx="675">
                  <c:v>18.066666666666666</c:v>
                </c:pt>
                <c:pt idx="676">
                  <c:v>29.483333333333334</c:v>
                </c:pt>
                <c:pt idx="677">
                  <c:v>18.833333333333332</c:v>
                </c:pt>
                <c:pt idx="678">
                  <c:v>18.600000000000001</c:v>
                </c:pt>
                <c:pt idx="679">
                  <c:v>27.116666666666667</c:v>
                </c:pt>
                <c:pt idx="680">
                  <c:v>17.433333333333334</c:v>
                </c:pt>
                <c:pt idx="681">
                  <c:v>30.266666666666666</c:v>
                </c:pt>
                <c:pt idx="682">
                  <c:v>11.15</c:v>
                </c:pt>
                <c:pt idx="683">
                  <c:v>32.366666666666667</c:v>
                </c:pt>
                <c:pt idx="684">
                  <c:v>21.65</c:v>
                </c:pt>
                <c:pt idx="685">
                  <c:v>39.799999999999997</c:v>
                </c:pt>
                <c:pt idx="686">
                  <c:v>16</c:v>
                </c:pt>
                <c:pt idx="687">
                  <c:v>18.3</c:v>
                </c:pt>
                <c:pt idx="688">
                  <c:v>12.683333333333334</c:v>
                </c:pt>
                <c:pt idx="689">
                  <c:v>16.933333333333334</c:v>
                </c:pt>
                <c:pt idx="690">
                  <c:v>31.466666666666665</c:v>
                </c:pt>
                <c:pt idx="691">
                  <c:v>46.783333333333331</c:v>
                </c:pt>
                <c:pt idx="692">
                  <c:v>19.2</c:v>
                </c:pt>
                <c:pt idx="693">
                  <c:v>7.55</c:v>
                </c:pt>
                <c:pt idx="694">
                  <c:v>16.716666666666665</c:v>
                </c:pt>
                <c:pt idx="695">
                  <c:v>31.633333333333333</c:v>
                </c:pt>
                <c:pt idx="696">
                  <c:v>26.8</c:v>
                </c:pt>
                <c:pt idx="697">
                  <c:v>9.9499999999999993</c:v>
                </c:pt>
                <c:pt idx="698">
                  <c:v>33.81666666666667</c:v>
                </c:pt>
                <c:pt idx="699">
                  <c:v>14.733333333333333</c:v>
                </c:pt>
                <c:pt idx="700">
                  <c:v>33.916666666666664</c:v>
                </c:pt>
                <c:pt idx="701">
                  <c:v>19.95</c:v>
                </c:pt>
                <c:pt idx="702">
                  <c:v>15.716666666666667</c:v>
                </c:pt>
                <c:pt idx="703">
                  <c:v>9.2333333333333325</c:v>
                </c:pt>
                <c:pt idx="704">
                  <c:v>14.85</c:v>
                </c:pt>
                <c:pt idx="705">
                  <c:v>31.7</c:v>
                </c:pt>
                <c:pt idx="706">
                  <c:v>18.383333333333333</c:v>
                </c:pt>
                <c:pt idx="707">
                  <c:v>22.05</c:v>
                </c:pt>
                <c:pt idx="708">
                  <c:v>30.95</c:v>
                </c:pt>
                <c:pt idx="709">
                  <c:v>19.95</c:v>
                </c:pt>
                <c:pt idx="710">
                  <c:v>13.283333333333333</c:v>
                </c:pt>
                <c:pt idx="711">
                  <c:v>26.166666666666668</c:v>
                </c:pt>
                <c:pt idx="712">
                  <c:v>11.366666666666667</c:v>
                </c:pt>
                <c:pt idx="713">
                  <c:v>14.683333333333334</c:v>
                </c:pt>
                <c:pt idx="714">
                  <c:v>30.466666666666665</c:v>
                </c:pt>
                <c:pt idx="715">
                  <c:v>26.016666666666666</c:v>
                </c:pt>
                <c:pt idx="716">
                  <c:v>29.866666666666667</c:v>
                </c:pt>
                <c:pt idx="717">
                  <c:v>28.483333333333334</c:v>
                </c:pt>
                <c:pt idx="718">
                  <c:v>19.05</c:v>
                </c:pt>
                <c:pt idx="719">
                  <c:v>21.183333333333334</c:v>
                </c:pt>
                <c:pt idx="720">
                  <c:v>15.9</c:v>
                </c:pt>
                <c:pt idx="721">
                  <c:v>21.3</c:v>
                </c:pt>
                <c:pt idx="722">
                  <c:v>31.116666666666667</c:v>
                </c:pt>
                <c:pt idx="723">
                  <c:v>17.25</c:v>
                </c:pt>
                <c:pt idx="724">
                  <c:v>14.733333333333333</c:v>
                </c:pt>
                <c:pt idx="725">
                  <c:v>12.6</c:v>
                </c:pt>
                <c:pt idx="726">
                  <c:v>14.5</c:v>
                </c:pt>
                <c:pt idx="727">
                  <c:v>26.316666666666666</c:v>
                </c:pt>
                <c:pt idx="728">
                  <c:v>22.583333333333332</c:v>
                </c:pt>
                <c:pt idx="729">
                  <c:v>32.68333333333333</c:v>
                </c:pt>
                <c:pt idx="730">
                  <c:v>16.416666666666668</c:v>
                </c:pt>
                <c:pt idx="731">
                  <c:v>26.533333333333335</c:v>
                </c:pt>
                <c:pt idx="732">
                  <c:v>8.15</c:v>
                </c:pt>
                <c:pt idx="733">
                  <c:v>13.833333333333334</c:v>
                </c:pt>
                <c:pt idx="734">
                  <c:v>25.783333333333335</c:v>
                </c:pt>
                <c:pt idx="735">
                  <c:v>19.616666666666667</c:v>
                </c:pt>
                <c:pt idx="736">
                  <c:v>16.5</c:v>
                </c:pt>
                <c:pt idx="737">
                  <c:v>14.616666666666667</c:v>
                </c:pt>
                <c:pt idx="738">
                  <c:v>41.883333333333333</c:v>
                </c:pt>
                <c:pt idx="739">
                  <c:v>19.333333333333332</c:v>
                </c:pt>
                <c:pt idx="740">
                  <c:v>17.216666666666665</c:v>
                </c:pt>
                <c:pt idx="741">
                  <c:v>34.833333333333336</c:v>
                </c:pt>
                <c:pt idx="742">
                  <c:v>11.416666666666666</c:v>
                </c:pt>
                <c:pt idx="743">
                  <c:v>31</c:v>
                </c:pt>
                <c:pt idx="744">
                  <c:v>15.616666666666667</c:v>
                </c:pt>
                <c:pt idx="745">
                  <c:v>25.7</c:v>
                </c:pt>
                <c:pt idx="746">
                  <c:v>20.016666666666666</c:v>
                </c:pt>
                <c:pt idx="747">
                  <c:v>11.4</c:v>
                </c:pt>
                <c:pt idx="748">
                  <c:v>14.9</c:v>
                </c:pt>
                <c:pt idx="749">
                  <c:v>15.766666666666667</c:v>
                </c:pt>
                <c:pt idx="750">
                  <c:v>17.566666666666666</c:v>
                </c:pt>
                <c:pt idx="751">
                  <c:v>9.7166666666666668</c:v>
                </c:pt>
                <c:pt idx="752">
                  <c:v>19.283333333333335</c:v>
                </c:pt>
                <c:pt idx="753">
                  <c:v>16.616666666666667</c:v>
                </c:pt>
                <c:pt idx="754">
                  <c:v>21.4</c:v>
                </c:pt>
                <c:pt idx="755">
                  <c:v>14.783333333333333</c:v>
                </c:pt>
                <c:pt idx="756">
                  <c:v>11.966666666666667</c:v>
                </c:pt>
                <c:pt idx="757">
                  <c:v>16.716666666666665</c:v>
                </c:pt>
                <c:pt idx="758">
                  <c:v>36</c:v>
                </c:pt>
                <c:pt idx="759">
                  <c:v>8.5666666666666664</c:v>
                </c:pt>
                <c:pt idx="760">
                  <c:v>20.433333333333334</c:v>
                </c:pt>
                <c:pt idx="761">
                  <c:v>14.6</c:v>
                </c:pt>
                <c:pt idx="762">
                  <c:v>24.8</c:v>
                </c:pt>
                <c:pt idx="763">
                  <c:v>17.416666666666668</c:v>
                </c:pt>
                <c:pt idx="764">
                  <c:v>16.616666666666667</c:v>
                </c:pt>
                <c:pt idx="765">
                  <c:v>29.366666666666667</c:v>
                </c:pt>
                <c:pt idx="766">
                  <c:v>19.616666666666667</c:v>
                </c:pt>
                <c:pt idx="767">
                  <c:v>37.916666666666664</c:v>
                </c:pt>
                <c:pt idx="768">
                  <c:v>27.116666666666667</c:v>
                </c:pt>
                <c:pt idx="769">
                  <c:v>37.416666666666664</c:v>
                </c:pt>
                <c:pt idx="770">
                  <c:v>20.683333333333334</c:v>
                </c:pt>
                <c:pt idx="771">
                  <c:v>32.116666666666667</c:v>
                </c:pt>
                <c:pt idx="772">
                  <c:v>10.933333333333334</c:v>
                </c:pt>
                <c:pt idx="773">
                  <c:v>27.566666666666666</c:v>
                </c:pt>
                <c:pt idx="774">
                  <c:v>25.466666666666665</c:v>
                </c:pt>
                <c:pt idx="775">
                  <c:v>14.05</c:v>
                </c:pt>
                <c:pt idx="776">
                  <c:v>12.433333333333334</c:v>
                </c:pt>
                <c:pt idx="777">
                  <c:v>17.716666666666665</c:v>
                </c:pt>
                <c:pt idx="778">
                  <c:v>36.266666666666666</c:v>
                </c:pt>
                <c:pt idx="779">
                  <c:v>29.383333333333333</c:v>
                </c:pt>
                <c:pt idx="780">
                  <c:v>11.433333333333334</c:v>
                </c:pt>
                <c:pt idx="781">
                  <c:v>26.5</c:v>
                </c:pt>
                <c:pt idx="782">
                  <c:v>15.966666666666667</c:v>
                </c:pt>
                <c:pt idx="783">
                  <c:v>24.6</c:v>
                </c:pt>
                <c:pt idx="784">
                  <c:v>38.983333333333334</c:v>
                </c:pt>
                <c:pt idx="785">
                  <c:v>23.133333333333333</c:v>
                </c:pt>
                <c:pt idx="786">
                  <c:v>21.15</c:v>
                </c:pt>
                <c:pt idx="787">
                  <c:v>20.516666666666666</c:v>
                </c:pt>
                <c:pt idx="788">
                  <c:v>11.75</c:v>
                </c:pt>
                <c:pt idx="789">
                  <c:v>20.633333333333333</c:v>
                </c:pt>
                <c:pt idx="790">
                  <c:v>15.916666666666666</c:v>
                </c:pt>
                <c:pt idx="791">
                  <c:v>23.133333333333333</c:v>
                </c:pt>
                <c:pt idx="792">
                  <c:v>13.066666666666666</c:v>
                </c:pt>
                <c:pt idx="793">
                  <c:v>30.983333333333334</c:v>
                </c:pt>
                <c:pt idx="794">
                  <c:v>11.866666666666667</c:v>
                </c:pt>
                <c:pt idx="795">
                  <c:v>26.533333333333335</c:v>
                </c:pt>
                <c:pt idx="796">
                  <c:v>24.15</c:v>
                </c:pt>
                <c:pt idx="797">
                  <c:v>26.216666666666665</c:v>
                </c:pt>
                <c:pt idx="798">
                  <c:v>27.65</c:v>
                </c:pt>
                <c:pt idx="799">
                  <c:v>30.983333333333334</c:v>
                </c:pt>
                <c:pt idx="800">
                  <c:v>26.083333333333332</c:v>
                </c:pt>
                <c:pt idx="801">
                  <c:v>30.6</c:v>
                </c:pt>
                <c:pt idx="802">
                  <c:v>12.2</c:v>
                </c:pt>
                <c:pt idx="803">
                  <c:v>34.6</c:v>
                </c:pt>
                <c:pt idx="804">
                  <c:v>15.866666666666667</c:v>
                </c:pt>
                <c:pt idx="805">
                  <c:v>11.683333333333334</c:v>
                </c:pt>
                <c:pt idx="806">
                  <c:v>38.966666666666669</c:v>
                </c:pt>
                <c:pt idx="807">
                  <c:v>20.233333333333334</c:v>
                </c:pt>
                <c:pt idx="808">
                  <c:v>38.983333333333334</c:v>
                </c:pt>
                <c:pt idx="809">
                  <c:v>25.366666666666667</c:v>
                </c:pt>
                <c:pt idx="810">
                  <c:v>24.033333333333335</c:v>
                </c:pt>
                <c:pt idx="811">
                  <c:v>16.866666666666667</c:v>
                </c:pt>
                <c:pt idx="812">
                  <c:v>33.833333333333336</c:v>
                </c:pt>
                <c:pt idx="813">
                  <c:v>35.549999999999997</c:v>
                </c:pt>
                <c:pt idx="814">
                  <c:v>18.350000000000001</c:v>
                </c:pt>
                <c:pt idx="815">
                  <c:v>50.93333333333333</c:v>
                </c:pt>
                <c:pt idx="816">
                  <c:v>17.616666666666667</c:v>
                </c:pt>
                <c:pt idx="817">
                  <c:v>24.833333333333332</c:v>
                </c:pt>
                <c:pt idx="818">
                  <c:v>17.266666666666666</c:v>
                </c:pt>
                <c:pt idx="819">
                  <c:v>26.233333333333334</c:v>
                </c:pt>
                <c:pt idx="820">
                  <c:v>16.133333333333333</c:v>
                </c:pt>
                <c:pt idx="821">
                  <c:v>20.6</c:v>
                </c:pt>
                <c:pt idx="822">
                  <c:v>29.85</c:v>
                </c:pt>
                <c:pt idx="823">
                  <c:v>10.383333333333333</c:v>
                </c:pt>
                <c:pt idx="824">
                  <c:v>17.983333333333334</c:v>
                </c:pt>
                <c:pt idx="825">
                  <c:v>8.15</c:v>
                </c:pt>
                <c:pt idx="826">
                  <c:v>31.8</c:v>
                </c:pt>
                <c:pt idx="827">
                  <c:v>18.416666666666668</c:v>
                </c:pt>
                <c:pt idx="828">
                  <c:v>17.966666666666665</c:v>
                </c:pt>
                <c:pt idx="829">
                  <c:v>14.766666666666667</c:v>
                </c:pt>
                <c:pt idx="830">
                  <c:v>19.45</c:v>
                </c:pt>
                <c:pt idx="831">
                  <c:v>26.783333333333335</c:v>
                </c:pt>
                <c:pt idx="832">
                  <c:v>13.25</c:v>
                </c:pt>
                <c:pt idx="833">
                  <c:v>16.75</c:v>
                </c:pt>
                <c:pt idx="834">
                  <c:v>17.25</c:v>
                </c:pt>
                <c:pt idx="835">
                  <c:v>36.616666666666667</c:v>
                </c:pt>
                <c:pt idx="836">
                  <c:v>21.133333333333333</c:v>
                </c:pt>
                <c:pt idx="837">
                  <c:v>24.133333333333333</c:v>
                </c:pt>
                <c:pt idx="838">
                  <c:v>17.916666666666668</c:v>
                </c:pt>
                <c:pt idx="839">
                  <c:v>12.166666666666666</c:v>
                </c:pt>
                <c:pt idx="840">
                  <c:v>39</c:v>
                </c:pt>
                <c:pt idx="841">
                  <c:v>12.3</c:v>
                </c:pt>
                <c:pt idx="842">
                  <c:v>15.95</c:v>
                </c:pt>
                <c:pt idx="843">
                  <c:v>28.75</c:v>
                </c:pt>
                <c:pt idx="844">
                  <c:v>11.8</c:v>
                </c:pt>
                <c:pt idx="845">
                  <c:v>14.15</c:v>
                </c:pt>
                <c:pt idx="846">
                  <c:v>23.683333333333334</c:v>
                </c:pt>
                <c:pt idx="847">
                  <c:v>14.316666666666666</c:v>
                </c:pt>
                <c:pt idx="848">
                  <c:v>17.816666666666666</c:v>
                </c:pt>
                <c:pt idx="849">
                  <c:v>29.616666666666667</c:v>
                </c:pt>
                <c:pt idx="850">
                  <c:v>24.45</c:v>
                </c:pt>
                <c:pt idx="851">
                  <c:v>30.466666666666665</c:v>
                </c:pt>
                <c:pt idx="852">
                  <c:v>19.016666666666666</c:v>
                </c:pt>
                <c:pt idx="853">
                  <c:v>17.100000000000001</c:v>
                </c:pt>
                <c:pt idx="854">
                  <c:v>12.55</c:v>
                </c:pt>
                <c:pt idx="855">
                  <c:v>17.983333333333334</c:v>
                </c:pt>
                <c:pt idx="856">
                  <c:v>28.55</c:v>
                </c:pt>
                <c:pt idx="857">
                  <c:v>20.416666666666668</c:v>
                </c:pt>
                <c:pt idx="858">
                  <c:v>12.9</c:v>
                </c:pt>
                <c:pt idx="859">
                  <c:v>26.15</c:v>
                </c:pt>
                <c:pt idx="860">
                  <c:v>11.25</c:v>
                </c:pt>
                <c:pt idx="861">
                  <c:v>11.483333333333333</c:v>
                </c:pt>
                <c:pt idx="862">
                  <c:v>12.883333333333333</c:v>
                </c:pt>
                <c:pt idx="863">
                  <c:v>10.75</c:v>
                </c:pt>
                <c:pt idx="864">
                  <c:v>21</c:v>
                </c:pt>
                <c:pt idx="865">
                  <c:v>15.116666666666667</c:v>
                </c:pt>
                <c:pt idx="866">
                  <c:v>31.883333333333333</c:v>
                </c:pt>
                <c:pt idx="867">
                  <c:v>16.716666666666665</c:v>
                </c:pt>
                <c:pt idx="868">
                  <c:v>19.600000000000001</c:v>
                </c:pt>
                <c:pt idx="869">
                  <c:v>25.1</c:v>
                </c:pt>
                <c:pt idx="870">
                  <c:v>24.116666666666667</c:v>
                </c:pt>
                <c:pt idx="871">
                  <c:v>19.5</c:v>
                </c:pt>
                <c:pt idx="872">
                  <c:v>20.316666666666666</c:v>
                </c:pt>
                <c:pt idx="873">
                  <c:v>11.05</c:v>
                </c:pt>
                <c:pt idx="874">
                  <c:v>19.683333333333334</c:v>
                </c:pt>
                <c:pt idx="875">
                  <c:v>22</c:v>
                </c:pt>
                <c:pt idx="876">
                  <c:v>20.85</c:v>
                </c:pt>
                <c:pt idx="877">
                  <c:v>13.6</c:v>
                </c:pt>
                <c:pt idx="878">
                  <c:v>12.983333333333333</c:v>
                </c:pt>
                <c:pt idx="879">
                  <c:v>17.133333333333333</c:v>
                </c:pt>
                <c:pt idx="880">
                  <c:v>26.75</c:v>
                </c:pt>
                <c:pt idx="881">
                  <c:v>16.05</c:v>
                </c:pt>
                <c:pt idx="882">
                  <c:v>11.583333333333334</c:v>
                </c:pt>
                <c:pt idx="883">
                  <c:v>24.183333333333334</c:v>
                </c:pt>
                <c:pt idx="884">
                  <c:v>10.9</c:v>
                </c:pt>
                <c:pt idx="885">
                  <c:v>24.45</c:v>
                </c:pt>
                <c:pt idx="886">
                  <c:v>26.35</c:v>
                </c:pt>
                <c:pt idx="887">
                  <c:v>9.1999999999999993</c:v>
                </c:pt>
                <c:pt idx="888">
                  <c:v>15.616666666666667</c:v>
                </c:pt>
                <c:pt idx="889">
                  <c:v>13.066666666666666</c:v>
                </c:pt>
                <c:pt idx="890">
                  <c:v>9.9499999999999993</c:v>
                </c:pt>
                <c:pt idx="891">
                  <c:v>33.416666666666664</c:v>
                </c:pt>
                <c:pt idx="892">
                  <c:v>27.116666666666667</c:v>
                </c:pt>
                <c:pt idx="893">
                  <c:v>15.35</c:v>
                </c:pt>
                <c:pt idx="894">
                  <c:v>29.416666666666668</c:v>
                </c:pt>
                <c:pt idx="895">
                  <c:v>27.55</c:v>
                </c:pt>
                <c:pt idx="896">
                  <c:v>16.416666666666668</c:v>
                </c:pt>
                <c:pt idx="897">
                  <c:v>17.916666666666668</c:v>
                </c:pt>
                <c:pt idx="898">
                  <c:v>19</c:v>
                </c:pt>
                <c:pt idx="899">
                  <c:v>29</c:v>
                </c:pt>
                <c:pt idx="900">
                  <c:v>16.433333333333334</c:v>
                </c:pt>
                <c:pt idx="901">
                  <c:v>21.85</c:v>
                </c:pt>
                <c:pt idx="902">
                  <c:v>16.75</c:v>
                </c:pt>
                <c:pt idx="903">
                  <c:v>18.666666666666668</c:v>
                </c:pt>
                <c:pt idx="904">
                  <c:v>18.2</c:v>
                </c:pt>
                <c:pt idx="905">
                  <c:v>32.15</c:v>
                </c:pt>
                <c:pt idx="906">
                  <c:v>41.06666666666667</c:v>
                </c:pt>
                <c:pt idx="907">
                  <c:v>13.416666666666666</c:v>
                </c:pt>
                <c:pt idx="908">
                  <c:v>12.9</c:v>
                </c:pt>
                <c:pt idx="909">
                  <c:v>20.983333333333334</c:v>
                </c:pt>
                <c:pt idx="910">
                  <c:v>11.283333333333333</c:v>
                </c:pt>
                <c:pt idx="911">
                  <c:v>20.916666666666668</c:v>
                </c:pt>
                <c:pt idx="912">
                  <c:v>24.316666666666666</c:v>
                </c:pt>
                <c:pt idx="913">
                  <c:v>7.833333333333333</c:v>
                </c:pt>
                <c:pt idx="914">
                  <c:v>17.3</c:v>
                </c:pt>
                <c:pt idx="915">
                  <c:v>13.333333333333334</c:v>
                </c:pt>
                <c:pt idx="916">
                  <c:v>16.533333333333335</c:v>
                </c:pt>
                <c:pt idx="917">
                  <c:v>15.966666666666667</c:v>
                </c:pt>
                <c:pt idx="918">
                  <c:v>20.466666666666665</c:v>
                </c:pt>
                <c:pt idx="919">
                  <c:v>16.966666666666665</c:v>
                </c:pt>
                <c:pt idx="920">
                  <c:v>12.65</c:v>
                </c:pt>
                <c:pt idx="921">
                  <c:v>22.3</c:v>
                </c:pt>
                <c:pt idx="922">
                  <c:v>29.133333333333333</c:v>
                </c:pt>
                <c:pt idx="923">
                  <c:v>27.133333333333333</c:v>
                </c:pt>
                <c:pt idx="924">
                  <c:v>31.15</c:v>
                </c:pt>
                <c:pt idx="925">
                  <c:v>19.8</c:v>
                </c:pt>
                <c:pt idx="926">
                  <c:v>20.983333333333334</c:v>
                </c:pt>
                <c:pt idx="927">
                  <c:v>45.833333333333336</c:v>
                </c:pt>
                <c:pt idx="928">
                  <c:v>23.266666666666666</c:v>
                </c:pt>
                <c:pt idx="929">
                  <c:v>15.4</c:v>
                </c:pt>
                <c:pt idx="930">
                  <c:v>45.06666666666667</c:v>
                </c:pt>
                <c:pt idx="931">
                  <c:v>14.8</c:v>
                </c:pt>
                <c:pt idx="932">
                  <c:v>22.05</c:v>
                </c:pt>
                <c:pt idx="933">
                  <c:v>20.8</c:v>
                </c:pt>
                <c:pt idx="934">
                  <c:v>7.7166666666666668</c:v>
                </c:pt>
                <c:pt idx="935">
                  <c:v>19.416666666666668</c:v>
                </c:pt>
                <c:pt idx="936">
                  <c:v>20.866666666666667</c:v>
                </c:pt>
                <c:pt idx="937">
                  <c:v>12.783333333333333</c:v>
                </c:pt>
                <c:pt idx="938">
                  <c:v>14.066666666666666</c:v>
                </c:pt>
                <c:pt idx="939">
                  <c:v>17.016666666666666</c:v>
                </c:pt>
                <c:pt idx="940">
                  <c:v>21.3</c:v>
                </c:pt>
                <c:pt idx="941">
                  <c:v>22.766666666666666</c:v>
                </c:pt>
                <c:pt idx="942">
                  <c:v>19.133333333333333</c:v>
                </c:pt>
                <c:pt idx="943">
                  <c:v>14.016666666666667</c:v>
                </c:pt>
                <c:pt idx="944">
                  <c:v>16.466666666666665</c:v>
                </c:pt>
                <c:pt idx="945">
                  <c:v>18.716666666666665</c:v>
                </c:pt>
                <c:pt idx="946">
                  <c:v>31.066666666666666</c:v>
                </c:pt>
                <c:pt idx="947">
                  <c:v>26.4</c:v>
                </c:pt>
                <c:pt idx="948">
                  <c:v>27.5</c:v>
                </c:pt>
                <c:pt idx="949">
                  <c:v>21</c:v>
                </c:pt>
                <c:pt idx="950">
                  <c:v>11.5</c:v>
                </c:pt>
                <c:pt idx="951">
                  <c:v>26.566666666666666</c:v>
                </c:pt>
                <c:pt idx="952">
                  <c:v>22.666666666666668</c:v>
                </c:pt>
                <c:pt idx="953">
                  <c:v>15.95</c:v>
                </c:pt>
                <c:pt idx="954">
                  <c:v>13.05</c:v>
                </c:pt>
                <c:pt idx="955">
                  <c:v>26.016666666666666</c:v>
                </c:pt>
                <c:pt idx="956">
                  <c:v>20.466666666666665</c:v>
                </c:pt>
                <c:pt idx="957">
                  <c:v>32.866666666666667</c:v>
                </c:pt>
                <c:pt idx="958">
                  <c:v>25.5</c:v>
                </c:pt>
                <c:pt idx="959">
                  <c:v>24.283333333333335</c:v>
                </c:pt>
                <c:pt idx="960">
                  <c:v>27.466666666666665</c:v>
                </c:pt>
                <c:pt idx="961">
                  <c:v>17.166666666666668</c:v>
                </c:pt>
                <c:pt idx="962">
                  <c:v>11.566666666666666</c:v>
                </c:pt>
                <c:pt idx="963">
                  <c:v>15.066666666666666</c:v>
                </c:pt>
                <c:pt idx="964">
                  <c:v>19.350000000000001</c:v>
                </c:pt>
                <c:pt idx="965">
                  <c:v>14.35</c:v>
                </c:pt>
                <c:pt idx="966">
                  <c:v>21.783333333333335</c:v>
                </c:pt>
                <c:pt idx="967">
                  <c:v>19.933333333333334</c:v>
                </c:pt>
                <c:pt idx="968">
                  <c:v>21.983333333333334</c:v>
                </c:pt>
                <c:pt idx="969">
                  <c:v>12.45</c:v>
                </c:pt>
                <c:pt idx="970">
                  <c:v>31.533333333333335</c:v>
                </c:pt>
                <c:pt idx="971">
                  <c:v>19.350000000000001</c:v>
                </c:pt>
                <c:pt idx="972">
                  <c:v>16.716666666666665</c:v>
                </c:pt>
                <c:pt idx="973">
                  <c:v>17.066666666666666</c:v>
                </c:pt>
                <c:pt idx="974">
                  <c:v>14.483333333333333</c:v>
                </c:pt>
                <c:pt idx="975">
                  <c:v>14.066666666666666</c:v>
                </c:pt>
                <c:pt idx="976">
                  <c:v>29.55</c:v>
                </c:pt>
                <c:pt idx="977">
                  <c:v>9.15</c:v>
                </c:pt>
                <c:pt idx="978">
                  <c:v>15.683333333333334</c:v>
                </c:pt>
                <c:pt idx="979">
                  <c:v>31.816666666666666</c:v>
                </c:pt>
                <c:pt idx="980">
                  <c:v>10.283333333333333</c:v>
                </c:pt>
                <c:pt idx="981">
                  <c:v>27.633333333333333</c:v>
                </c:pt>
                <c:pt idx="982">
                  <c:v>27.633333333333333</c:v>
                </c:pt>
                <c:pt idx="983">
                  <c:v>44.116666666666667</c:v>
                </c:pt>
                <c:pt idx="984">
                  <c:v>13.25</c:v>
                </c:pt>
                <c:pt idx="985">
                  <c:v>25.633333333333333</c:v>
                </c:pt>
                <c:pt idx="986">
                  <c:v>12.55</c:v>
                </c:pt>
                <c:pt idx="987">
                  <c:v>24.433333333333334</c:v>
                </c:pt>
                <c:pt idx="988">
                  <c:v>22.766666666666666</c:v>
                </c:pt>
                <c:pt idx="989">
                  <c:v>14.583333333333334</c:v>
                </c:pt>
                <c:pt idx="990">
                  <c:v>22.366666666666667</c:v>
                </c:pt>
                <c:pt idx="991">
                  <c:v>31.066666666666666</c:v>
                </c:pt>
                <c:pt idx="992">
                  <c:v>13.433333333333334</c:v>
                </c:pt>
                <c:pt idx="993">
                  <c:v>13.55</c:v>
                </c:pt>
                <c:pt idx="994">
                  <c:v>23.85</c:v>
                </c:pt>
                <c:pt idx="995">
                  <c:v>20.25</c:v>
                </c:pt>
                <c:pt idx="996">
                  <c:v>36.666666666666664</c:v>
                </c:pt>
                <c:pt idx="997">
                  <c:v>14.05</c:v>
                </c:pt>
                <c:pt idx="998">
                  <c:v>13.1</c:v>
                </c:pt>
                <c:pt idx="999">
                  <c:v>12.266666666666667</c:v>
                </c:pt>
                <c:pt idx="1000">
                  <c:v>20.3</c:v>
                </c:pt>
                <c:pt idx="1001">
                  <c:v>16.133333333333333</c:v>
                </c:pt>
                <c:pt idx="1002">
                  <c:v>17.350000000000001</c:v>
                </c:pt>
                <c:pt idx="1003">
                  <c:v>40.68333333333333</c:v>
                </c:pt>
                <c:pt idx="1004">
                  <c:v>40.6</c:v>
                </c:pt>
                <c:pt idx="1005">
                  <c:v>20.633333333333333</c:v>
                </c:pt>
                <c:pt idx="1006">
                  <c:v>19.383333333333333</c:v>
                </c:pt>
                <c:pt idx="1007">
                  <c:v>17.566666666666666</c:v>
                </c:pt>
                <c:pt idx="1008">
                  <c:v>17.05</c:v>
                </c:pt>
                <c:pt idx="1009">
                  <c:v>17.183333333333334</c:v>
                </c:pt>
                <c:pt idx="1010">
                  <c:v>16.666666666666668</c:v>
                </c:pt>
                <c:pt idx="1011">
                  <c:v>23.883333333333333</c:v>
                </c:pt>
                <c:pt idx="1012">
                  <c:v>7.1333333333333337</c:v>
                </c:pt>
                <c:pt idx="1013">
                  <c:v>16.100000000000001</c:v>
                </c:pt>
                <c:pt idx="1014">
                  <c:v>16.333333333333332</c:v>
                </c:pt>
                <c:pt idx="1015">
                  <c:v>13.783333333333333</c:v>
                </c:pt>
                <c:pt idx="1016">
                  <c:v>21.95</c:v>
                </c:pt>
                <c:pt idx="1017">
                  <c:v>33.383333333333333</c:v>
                </c:pt>
                <c:pt idx="1018">
                  <c:v>25.633333333333333</c:v>
                </c:pt>
                <c:pt idx="1019">
                  <c:v>14.183333333333334</c:v>
                </c:pt>
                <c:pt idx="1020">
                  <c:v>14.783333333333333</c:v>
                </c:pt>
                <c:pt idx="1021">
                  <c:v>26.266666666666666</c:v>
                </c:pt>
                <c:pt idx="1022">
                  <c:v>14.616666666666667</c:v>
                </c:pt>
                <c:pt idx="1023">
                  <c:v>11.683333333333334</c:v>
                </c:pt>
                <c:pt idx="1024">
                  <c:v>34.799999999999997</c:v>
                </c:pt>
                <c:pt idx="1025">
                  <c:v>14.65</c:v>
                </c:pt>
                <c:pt idx="1026">
                  <c:v>9.0666666666666664</c:v>
                </c:pt>
                <c:pt idx="1027">
                  <c:v>30.583333333333332</c:v>
                </c:pt>
                <c:pt idx="1028">
                  <c:v>31.416666666666668</c:v>
                </c:pt>
                <c:pt idx="1029">
                  <c:v>11.716666666666667</c:v>
                </c:pt>
                <c:pt idx="1030">
                  <c:v>29.866666666666667</c:v>
                </c:pt>
                <c:pt idx="1031">
                  <c:v>12.633333333333333</c:v>
                </c:pt>
                <c:pt idx="1032">
                  <c:v>19.8</c:v>
                </c:pt>
                <c:pt idx="1033">
                  <c:v>11.6</c:v>
                </c:pt>
                <c:pt idx="1034">
                  <c:v>19.350000000000001</c:v>
                </c:pt>
                <c:pt idx="1035">
                  <c:v>16.183333333333334</c:v>
                </c:pt>
                <c:pt idx="1036">
                  <c:v>8.8166666666666664</c:v>
                </c:pt>
                <c:pt idx="1037">
                  <c:v>21.95</c:v>
                </c:pt>
                <c:pt idx="1038">
                  <c:v>25.966666666666665</c:v>
                </c:pt>
                <c:pt idx="1039">
                  <c:v>17.8</c:v>
                </c:pt>
                <c:pt idx="1040">
                  <c:v>14.933333333333334</c:v>
                </c:pt>
                <c:pt idx="1041">
                  <c:v>12.766666666666667</c:v>
                </c:pt>
                <c:pt idx="1042">
                  <c:v>28.733333333333334</c:v>
                </c:pt>
                <c:pt idx="1043">
                  <c:v>22.966666666666665</c:v>
                </c:pt>
                <c:pt idx="1044">
                  <c:v>23.666666666666668</c:v>
                </c:pt>
                <c:pt idx="1045">
                  <c:v>17.116666666666667</c:v>
                </c:pt>
                <c:pt idx="1046">
                  <c:v>18.733333333333334</c:v>
                </c:pt>
                <c:pt idx="1047">
                  <c:v>24.95</c:v>
                </c:pt>
                <c:pt idx="1048">
                  <c:v>48.81666666666667</c:v>
                </c:pt>
                <c:pt idx="1049">
                  <c:v>25.933333333333334</c:v>
                </c:pt>
                <c:pt idx="1050">
                  <c:v>16.5</c:v>
                </c:pt>
                <c:pt idx="1051">
                  <c:v>6.9666666666666668</c:v>
                </c:pt>
                <c:pt idx="1052">
                  <c:v>16.866666666666667</c:v>
                </c:pt>
                <c:pt idx="1053">
                  <c:v>19.350000000000001</c:v>
                </c:pt>
                <c:pt idx="1054">
                  <c:v>11.5</c:v>
                </c:pt>
                <c:pt idx="1055">
                  <c:v>18.983333333333334</c:v>
                </c:pt>
                <c:pt idx="1056">
                  <c:v>60.15</c:v>
                </c:pt>
                <c:pt idx="1057">
                  <c:v>19.383333333333333</c:v>
                </c:pt>
                <c:pt idx="1058">
                  <c:v>21.116666666666667</c:v>
                </c:pt>
                <c:pt idx="1059">
                  <c:v>6.9333333333333336</c:v>
                </c:pt>
                <c:pt idx="1060">
                  <c:v>14.133333333333333</c:v>
                </c:pt>
                <c:pt idx="1061">
                  <c:v>37.083333333333336</c:v>
                </c:pt>
                <c:pt idx="1062">
                  <c:v>16.266666666666666</c:v>
                </c:pt>
                <c:pt idx="1063">
                  <c:v>11.35</c:v>
                </c:pt>
                <c:pt idx="1064">
                  <c:v>21.65</c:v>
                </c:pt>
                <c:pt idx="1065">
                  <c:v>17.05</c:v>
                </c:pt>
                <c:pt idx="1066">
                  <c:v>33.483333333333334</c:v>
                </c:pt>
                <c:pt idx="1067">
                  <c:v>14.166666666666666</c:v>
                </c:pt>
                <c:pt idx="1068">
                  <c:v>15</c:v>
                </c:pt>
                <c:pt idx="1069">
                  <c:v>15.916666666666666</c:v>
                </c:pt>
                <c:pt idx="1070">
                  <c:v>19.100000000000001</c:v>
                </c:pt>
                <c:pt idx="1071">
                  <c:v>21.65</c:v>
                </c:pt>
                <c:pt idx="1072">
                  <c:v>41.2</c:v>
                </c:pt>
                <c:pt idx="1073">
                  <c:v>18.833333333333332</c:v>
                </c:pt>
                <c:pt idx="1074">
                  <c:v>36.583333333333336</c:v>
                </c:pt>
                <c:pt idx="1075">
                  <c:v>42.916666666666664</c:v>
                </c:pt>
                <c:pt idx="1076">
                  <c:v>12.9</c:v>
                </c:pt>
                <c:pt idx="1077">
                  <c:v>27.766666666666666</c:v>
                </c:pt>
                <c:pt idx="1078">
                  <c:v>31.983333333333334</c:v>
                </c:pt>
                <c:pt idx="1079">
                  <c:v>17.933333333333334</c:v>
                </c:pt>
                <c:pt idx="1080">
                  <c:v>29.866666666666667</c:v>
                </c:pt>
                <c:pt idx="1081">
                  <c:v>22.483333333333334</c:v>
                </c:pt>
                <c:pt idx="1082">
                  <c:v>11.5</c:v>
                </c:pt>
                <c:pt idx="1083">
                  <c:v>18.7</c:v>
                </c:pt>
                <c:pt idx="1084">
                  <c:v>27.166666666666668</c:v>
                </c:pt>
                <c:pt idx="1085">
                  <c:v>35.766666666666666</c:v>
                </c:pt>
                <c:pt idx="1086">
                  <c:v>25.716666666666665</c:v>
                </c:pt>
                <c:pt idx="1087">
                  <c:v>30.916666666666668</c:v>
                </c:pt>
                <c:pt idx="1088">
                  <c:v>31.066666666666666</c:v>
                </c:pt>
                <c:pt idx="1089">
                  <c:v>10.533333333333333</c:v>
                </c:pt>
                <c:pt idx="1090">
                  <c:v>24.216666666666665</c:v>
                </c:pt>
                <c:pt idx="1091">
                  <c:v>18.25</c:v>
                </c:pt>
                <c:pt idx="1092">
                  <c:v>16.766666666666666</c:v>
                </c:pt>
                <c:pt idx="1093">
                  <c:v>13.45</c:v>
                </c:pt>
                <c:pt idx="1094">
                  <c:v>22.766666666666666</c:v>
                </c:pt>
                <c:pt idx="1095">
                  <c:v>17.266666666666666</c:v>
                </c:pt>
                <c:pt idx="1096">
                  <c:v>17.466666666666665</c:v>
                </c:pt>
                <c:pt idx="1097">
                  <c:v>20.483333333333334</c:v>
                </c:pt>
                <c:pt idx="1098">
                  <c:v>15.95</c:v>
                </c:pt>
                <c:pt idx="1099">
                  <c:v>23.266666666666666</c:v>
                </c:pt>
                <c:pt idx="1100">
                  <c:v>23.1</c:v>
                </c:pt>
                <c:pt idx="1101">
                  <c:v>16.333333333333332</c:v>
                </c:pt>
                <c:pt idx="1102">
                  <c:v>6</c:v>
                </c:pt>
                <c:pt idx="1103">
                  <c:v>16.2</c:v>
                </c:pt>
                <c:pt idx="1104">
                  <c:v>28.383333333333333</c:v>
                </c:pt>
                <c:pt idx="1105">
                  <c:v>20.633333333333333</c:v>
                </c:pt>
                <c:pt idx="1106">
                  <c:v>22.033333333333335</c:v>
                </c:pt>
                <c:pt idx="1107">
                  <c:v>21.05</c:v>
                </c:pt>
                <c:pt idx="1108">
                  <c:v>14.483333333333333</c:v>
                </c:pt>
                <c:pt idx="1109">
                  <c:v>18.016666666666666</c:v>
                </c:pt>
                <c:pt idx="1110">
                  <c:v>24.116666666666667</c:v>
                </c:pt>
                <c:pt idx="1111">
                  <c:v>17.95</c:v>
                </c:pt>
                <c:pt idx="1112">
                  <c:v>10.916666666666666</c:v>
                </c:pt>
                <c:pt idx="1113">
                  <c:v>16.883333333333333</c:v>
                </c:pt>
                <c:pt idx="1114">
                  <c:v>18.8</c:v>
                </c:pt>
                <c:pt idx="1115">
                  <c:v>13.65</c:v>
                </c:pt>
                <c:pt idx="1116">
                  <c:v>34.016666666666666</c:v>
                </c:pt>
                <c:pt idx="1117">
                  <c:v>11.666666666666666</c:v>
                </c:pt>
                <c:pt idx="1118">
                  <c:v>15.366666666666667</c:v>
                </c:pt>
                <c:pt idx="1119">
                  <c:v>21.633333333333333</c:v>
                </c:pt>
                <c:pt idx="1120">
                  <c:v>13.983333333333333</c:v>
                </c:pt>
                <c:pt idx="1121">
                  <c:v>14.733333333333333</c:v>
                </c:pt>
                <c:pt idx="1122">
                  <c:v>25.466666666666665</c:v>
                </c:pt>
                <c:pt idx="1123">
                  <c:v>24.983333333333334</c:v>
                </c:pt>
                <c:pt idx="1124">
                  <c:v>32.549999999999997</c:v>
                </c:pt>
                <c:pt idx="1125">
                  <c:v>12.366666666666667</c:v>
                </c:pt>
                <c:pt idx="1126">
                  <c:v>16.416666666666668</c:v>
                </c:pt>
                <c:pt idx="1127">
                  <c:v>45.966666666666669</c:v>
                </c:pt>
                <c:pt idx="1128">
                  <c:v>37.25</c:v>
                </c:pt>
                <c:pt idx="1129">
                  <c:v>23.316666666666666</c:v>
                </c:pt>
                <c:pt idx="1130">
                  <c:v>48.516666666666666</c:v>
                </c:pt>
                <c:pt idx="1131">
                  <c:v>14.483333333333333</c:v>
                </c:pt>
                <c:pt idx="1132">
                  <c:v>26.05</c:v>
                </c:pt>
                <c:pt idx="1133">
                  <c:v>24.55</c:v>
                </c:pt>
                <c:pt idx="1134">
                  <c:v>16.8</c:v>
                </c:pt>
                <c:pt idx="1135">
                  <c:v>22.15</c:v>
                </c:pt>
                <c:pt idx="1136">
                  <c:v>22.566666666666666</c:v>
                </c:pt>
                <c:pt idx="1137">
                  <c:v>29.5</c:v>
                </c:pt>
                <c:pt idx="1138">
                  <c:v>27.95</c:v>
                </c:pt>
                <c:pt idx="1139">
                  <c:v>20.95</c:v>
                </c:pt>
                <c:pt idx="1140">
                  <c:v>21.866666666666667</c:v>
                </c:pt>
                <c:pt idx="1141">
                  <c:v>18.116666666666667</c:v>
                </c:pt>
                <c:pt idx="1142">
                  <c:v>24.083333333333332</c:v>
                </c:pt>
                <c:pt idx="1143">
                  <c:v>19.5</c:v>
                </c:pt>
                <c:pt idx="1144">
                  <c:v>29.616666666666667</c:v>
                </c:pt>
                <c:pt idx="1145">
                  <c:v>14.383333333333333</c:v>
                </c:pt>
                <c:pt idx="1146">
                  <c:v>19.45</c:v>
                </c:pt>
                <c:pt idx="1147">
                  <c:v>16.416666666666668</c:v>
                </c:pt>
                <c:pt idx="1148">
                  <c:v>22.933333333333334</c:v>
                </c:pt>
                <c:pt idx="1149">
                  <c:v>11.6</c:v>
                </c:pt>
                <c:pt idx="1150">
                  <c:v>15.35</c:v>
                </c:pt>
                <c:pt idx="1151">
                  <c:v>13.966666666666667</c:v>
                </c:pt>
                <c:pt idx="1152">
                  <c:v>14.916666666666666</c:v>
                </c:pt>
                <c:pt idx="1153">
                  <c:v>18.666666666666668</c:v>
                </c:pt>
                <c:pt idx="1154">
                  <c:v>28.383333333333333</c:v>
                </c:pt>
                <c:pt idx="1155">
                  <c:v>48.416666666666664</c:v>
                </c:pt>
                <c:pt idx="1156">
                  <c:v>26.35</c:v>
                </c:pt>
                <c:pt idx="1157">
                  <c:v>26.433333333333334</c:v>
                </c:pt>
                <c:pt idx="1158">
                  <c:v>21.666666666666668</c:v>
                </c:pt>
                <c:pt idx="1159">
                  <c:v>20.866666666666667</c:v>
                </c:pt>
                <c:pt idx="1160">
                  <c:v>17.850000000000001</c:v>
                </c:pt>
                <c:pt idx="1161">
                  <c:v>20.783333333333335</c:v>
                </c:pt>
                <c:pt idx="1162">
                  <c:v>7.7666666666666666</c:v>
                </c:pt>
                <c:pt idx="1163">
                  <c:v>15.95</c:v>
                </c:pt>
                <c:pt idx="1164">
                  <c:v>24.05</c:v>
                </c:pt>
                <c:pt idx="1165">
                  <c:v>35.383333333333333</c:v>
                </c:pt>
                <c:pt idx="1166">
                  <c:v>7.8</c:v>
                </c:pt>
                <c:pt idx="1167">
                  <c:v>23.25</c:v>
                </c:pt>
                <c:pt idx="1168">
                  <c:v>12.483333333333333</c:v>
                </c:pt>
                <c:pt idx="1169">
                  <c:v>7.75</c:v>
                </c:pt>
                <c:pt idx="1170">
                  <c:v>41.633333333333333</c:v>
                </c:pt>
                <c:pt idx="1171">
                  <c:v>18.7</c:v>
                </c:pt>
                <c:pt idx="1172">
                  <c:v>24.266666666666666</c:v>
                </c:pt>
                <c:pt idx="1173">
                  <c:v>26.633333333333333</c:v>
                </c:pt>
                <c:pt idx="1174">
                  <c:v>39.466666666666669</c:v>
                </c:pt>
                <c:pt idx="1175">
                  <c:v>10.616666666666667</c:v>
                </c:pt>
                <c:pt idx="1176">
                  <c:v>22.183333333333334</c:v>
                </c:pt>
                <c:pt idx="1177">
                  <c:v>34.233333333333334</c:v>
                </c:pt>
                <c:pt idx="1178">
                  <c:v>16.100000000000001</c:v>
                </c:pt>
                <c:pt idx="1179">
                  <c:v>21.983333333333334</c:v>
                </c:pt>
                <c:pt idx="1180">
                  <c:v>12.5</c:v>
                </c:pt>
                <c:pt idx="1181">
                  <c:v>27.2</c:v>
                </c:pt>
                <c:pt idx="1182">
                  <c:v>23.55</c:v>
                </c:pt>
                <c:pt idx="1183">
                  <c:v>16.2</c:v>
                </c:pt>
                <c:pt idx="1184">
                  <c:v>24.883333333333333</c:v>
                </c:pt>
                <c:pt idx="1185">
                  <c:v>24.716666666666665</c:v>
                </c:pt>
                <c:pt idx="1186">
                  <c:v>15.866666666666667</c:v>
                </c:pt>
                <c:pt idx="1187">
                  <c:v>21.85</c:v>
                </c:pt>
                <c:pt idx="1188">
                  <c:v>21.183333333333334</c:v>
                </c:pt>
                <c:pt idx="1189">
                  <c:v>15.683333333333334</c:v>
                </c:pt>
                <c:pt idx="1190">
                  <c:v>27.966666666666665</c:v>
                </c:pt>
                <c:pt idx="1191">
                  <c:v>27.566666666666666</c:v>
                </c:pt>
                <c:pt idx="1192">
                  <c:v>27.016666666666666</c:v>
                </c:pt>
                <c:pt idx="1193">
                  <c:v>23.683333333333334</c:v>
                </c:pt>
                <c:pt idx="1194">
                  <c:v>21.416666666666668</c:v>
                </c:pt>
                <c:pt idx="1195">
                  <c:v>12.8</c:v>
                </c:pt>
                <c:pt idx="1196">
                  <c:v>16.533333333333335</c:v>
                </c:pt>
                <c:pt idx="1197">
                  <c:v>18.583333333333332</c:v>
                </c:pt>
                <c:pt idx="1198">
                  <c:v>13.466666666666667</c:v>
                </c:pt>
                <c:pt idx="1199">
                  <c:v>23.966666666666665</c:v>
                </c:pt>
                <c:pt idx="1200">
                  <c:v>23.566666666666666</c:v>
                </c:pt>
                <c:pt idx="1201">
                  <c:v>14.483333333333333</c:v>
                </c:pt>
                <c:pt idx="1202">
                  <c:v>26.9</c:v>
                </c:pt>
                <c:pt idx="1203">
                  <c:v>26.666666666666668</c:v>
                </c:pt>
                <c:pt idx="1204">
                  <c:v>36.366666666666667</c:v>
                </c:pt>
                <c:pt idx="1205">
                  <c:v>25.75</c:v>
                </c:pt>
                <c:pt idx="1206">
                  <c:v>27.783333333333335</c:v>
                </c:pt>
                <c:pt idx="1207">
                  <c:v>29.65</c:v>
                </c:pt>
                <c:pt idx="1208">
                  <c:v>49.15</c:v>
                </c:pt>
                <c:pt idx="1209">
                  <c:v>12.166666666666666</c:v>
                </c:pt>
                <c:pt idx="1210">
                  <c:v>17.383333333333333</c:v>
                </c:pt>
                <c:pt idx="1211">
                  <c:v>32.916666666666664</c:v>
                </c:pt>
                <c:pt idx="1212">
                  <c:v>36.166666666666664</c:v>
                </c:pt>
                <c:pt idx="1213">
                  <c:v>35.983333333333334</c:v>
                </c:pt>
                <c:pt idx="1214">
                  <c:v>14.766666666666667</c:v>
                </c:pt>
                <c:pt idx="1215">
                  <c:v>31.733333333333334</c:v>
                </c:pt>
                <c:pt idx="1216">
                  <c:v>10.633333333333333</c:v>
                </c:pt>
                <c:pt idx="1217">
                  <c:v>12.75</c:v>
                </c:pt>
                <c:pt idx="1218">
                  <c:v>16.666666666666668</c:v>
                </c:pt>
                <c:pt idx="1219">
                  <c:v>30.95</c:v>
                </c:pt>
                <c:pt idx="1220">
                  <c:v>34.81666666666667</c:v>
                </c:pt>
                <c:pt idx="1221">
                  <c:v>22.65</c:v>
                </c:pt>
                <c:pt idx="1222">
                  <c:v>21.2</c:v>
                </c:pt>
                <c:pt idx="1223">
                  <c:v>19.366666666666667</c:v>
                </c:pt>
                <c:pt idx="1224">
                  <c:v>12.816666666666666</c:v>
                </c:pt>
                <c:pt idx="1225">
                  <c:v>18.016666666666666</c:v>
                </c:pt>
                <c:pt idx="1226">
                  <c:v>28.5</c:v>
                </c:pt>
                <c:pt idx="1227">
                  <c:v>16.483333333333334</c:v>
                </c:pt>
                <c:pt idx="1228">
                  <c:v>9.1999999999999993</c:v>
                </c:pt>
                <c:pt idx="1229">
                  <c:v>21.716666666666665</c:v>
                </c:pt>
                <c:pt idx="1230">
                  <c:v>17.133333333333333</c:v>
                </c:pt>
                <c:pt idx="1231">
                  <c:v>15.266666666666667</c:v>
                </c:pt>
                <c:pt idx="1232">
                  <c:v>21.366666666666667</c:v>
                </c:pt>
                <c:pt idx="1233">
                  <c:v>29.516666666666666</c:v>
                </c:pt>
                <c:pt idx="1234">
                  <c:v>13.65</c:v>
                </c:pt>
                <c:pt idx="1235">
                  <c:v>13.75</c:v>
                </c:pt>
                <c:pt idx="1236">
                  <c:v>23.65</c:v>
                </c:pt>
                <c:pt idx="1237">
                  <c:v>18.25</c:v>
                </c:pt>
                <c:pt idx="1238">
                  <c:v>10.25</c:v>
                </c:pt>
                <c:pt idx="1239">
                  <c:v>45.383333333333333</c:v>
                </c:pt>
                <c:pt idx="1240">
                  <c:v>32.083333333333336</c:v>
                </c:pt>
                <c:pt idx="1241">
                  <c:v>12.316666666666666</c:v>
                </c:pt>
                <c:pt idx="1242">
                  <c:v>17.566666666666666</c:v>
                </c:pt>
                <c:pt idx="1243">
                  <c:v>27.183333333333334</c:v>
                </c:pt>
                <c:pt idx="1244">
                  <c:v>18.783333333333335</c:v>
                </c:pt>
                <c:pt idx="1245">
                  <c:v>15.483333333333333</c:v>
                </c:pt>
                <c:pt idx="1246">
                  <c:v>14.366666666666667</c:v>
                </c:pt>
                <c:pt idx="1247">
                  <c:v>21.7</c:v>
                </c:pt>
                <c:pt idx="1248">
                  <c:v>11.766666666666667</c:v>
                </c:pt>
                <c:pt idx="1249">
                  <c:v>25.2</c:v>
                </c:pt>
                <c:pt idx="1250">
                  <c:v>21.8</c:v>
                </c:pt>
                <c:pt idx="1251">
                  <c:v>23.216666666666665</c:v>
                </c:pt>
                <c:pt idx="1252">
                  <c:v>19.116666666666667</c:v>
                </c:pt>
                <c:pt idx="1253">
                  <c:v>16.416666666666668</c:v>
                </c:pt>
                <c:pt idx="1254">
                  <c:v>18.983333333333334</c:v>
                </c:pt>
                <c:pt idx="1255">
                  <c:v>26.883333333333333</c:v>
                </c:pt>
                <c:pt idx="1256">
                  <c:v>7.9666666666666668</c:v>
                </c:pt>
                <c:pt idx="1257">
                  <c:v>18.7</c:v>
                </c:pt>
                <c:pt idx="1258">
                  <c:v>29.35</c:v>
                </c:pt>
                <c:pt idx="1259">
                  <c:v>24.916666666666668</c:v>
                </c:pt>
                <c:pt idx="1260">
                  <c:v>18.2</c:v>
                </c:pt>
                <c:pt idx="1261">
                  <c:v>6.9333333333333336</c:v>
                </c:pt>
                <c:pt idx="1262">
                  <c:v>15.233333333333333</c:v>
                </c:pt>
                <c:pt idx="1263">
                  <c:v>36.716666666666669</c:v>
                </c:pt>
                <c:pt idx="1264">
                  <c:v>30.05</c:v>
                </c:pt>
                <c:pt idx="1265">
                  <c:v>18.75</c:v>
                </c:pt>
                <c:pt idx="1266">
                  <c:v>34.9</c:v>
                </c:pt>
                <c:pt idx="1267">
                  <c:v>19.5</c:v>
                </c:pt>
                <c:pt idx="1268">
                  <c:v>27.683333333333334</c:v>
                </c:pt>
                <c:pt idx="1269">
                  <c:v>32.43333333333333</c:v>
                </c:pt>
                <c:pt idx="1270">
                  <c:v>13.866666666666667</c:v>
                </c:pt>
                <c:pt idx="1271">
                  <c:v>8</c:v>
                </c:pt>
                <c:pt idx="1272">
                  <c:v>13.1</c:v>
                </c:pt>
                <c:pt idx="1273">
                  <c:v>7.75</c:v>
                </c:pt>
                <c:pt idx="1274">
                  <c:v>25.816666666666666</c:v>
                </c:pt>
                <c:pt idx="1275">
                  <c:v>21.033333333333335</c:v>
                </c:pt>
                <c:pt idx="1276">
                  <c:v>25.933333333333334</c:v>
                </c:pt>
                <c:pt idx="1277">
                  <c:v>23.733333333333334</c:v>
                </c:pt>
                <c:pt idx="1278">
                  <c:v>27</c:v>
                </c:pt>
                <c:pt idx="1279">
                  <c:v>27.066666666666666</c:v>
                </c:pt>
                <c:pt idx="1280">
                  <c:v>11.516666666666667</c:v>
                </c:pt>
                <c:pt idx="1281">
                  <c:v>21.916666666666668</c:v>
                </c:pt>
                <c:pt idx="1282">
                  <c:v>27.033333333333335</c:v>
                </c:pt>
                <c:pt idx="1283">
                  <c:v>22.85</c:v>
                </c:pt>
                <c:pt idx="1284">
                  <c:v>27.666666666666668</c:v>
                </c:pt>
                <c:pt idx="1285">
                  <c:v>17.366666666666667</c:v>
                </c:pt>
                <c:pt idx="1286">
                  <c:v>24.633333333333333</c:v>
                </c:pt>
                <c:pt idx="1287">
                  <c:v>19.666666666666668</c:v>
                </c:pt>
                <c:pt idx="1288">
                  <c:v>21.75</c:v>
                </c:pt>
                <c:pt idx="1289">
                  <c:v>24.55</c:v>
                </c:pt>
                <c:pt idx="1290">
                  <c:v>36.799999999999997</c:v>
                </c:pt>
                <c:pt idx="1291">
                  <c:v>50.06666666666667</c:v>
                </c:pt>
                <c:pt idx="1292">
                  <c:v>12.85</c:v>
                </c:pt>
                <c:pt idx="1293">
                  <c:v>21.2</c:v>
                </c:pt>
                <c:pt idx="1294">
                  <c:v>23.366666666666667</c:v>
                </c:pt>
                <c:pt idx="1295">
                  <c:v>20.766666666666666</c:v>
                </c:pt>
                <c:pt idx="1296">
                  <c:v>16.2</c:v>
                </c:pt>
                <c:pt idx="1297">
                  <c:v>14.816666666666666</c:v>
                </c:pt>
                <c:pt idx="1298">
                  <c:v>21.433333333333334</c:v>
                </c:pt>
                <c:pt idx="1299">
                  <c:v>31.533333333333335</c:v>
                </c:pt>
                <c:pt idx="1300">
                  <c:v>18.133333333333333</c:v>
                </c:pt>
                <c:pt idx="1301">
                  <c:v>15.433333333333334</c:v>
                </c:pt>
                <c:pt idx="1302">
                  <c:v>12.45</c:v>
                </c:pt>
                <c:pt idx="1303">
                  <c:v>24.233333333333334</c:v>
                </c:pt>
                <c:pt idx="1304">
                  <c:v>31.183333333333334</c:v>
                </c:pt>
                <c:pt idx="1305">
                  <c:v>14.966666666666667</c:v>
                </c:pt>
                <c:pt idx="1306">
                  <c:v>21.383333333333333</c:v>
                </c:pt>
                <c:pt idx="1307">
                  <c:v>29.933333333333334</c:v>
                </c:pt>
                <c:pt idx="1308">
                  <c:v>23.266666666666666</c:v>
                </c:pt>
                <c:pt idx="1309">
                  <c:v>14.416666666666666</c:v>
                </c:pt>
                <c:pt idx="1310">
                  <c:v>32.4</c:v>
                </c:pt>
                <c:pt idx="1311">
                  <c:v>15.4</c:v>
                </c:pt>
                <c:pt idx="1312">
                  <c:v>11.733333333333333</c:v>
                </c:pt>
                <c:pt idx="1313">
                  <c:v>23.533333333333335</c:v>
                </c:pt>
                <c:pt idx="1314">
                  <c:v>26.9</c:v>
                </c:pt>
                <c:pt idx="1315">
                  <c:v>35.200000000000003</c:v>
                </c:pt>
                <c:pt idx="1316">
                  <c:v>10.633333333333333</c:v>
                </c:pt>
                <c:pt idx="1317">
                  <c:v>26.716666666666665</c:v>
                </c:pt>
                <c:pt idx="1318">
                  <c:v>14.733333333333333</c:v>
                </c:pt>
                <c:pt idx="1319">
                  <c:v>28.483333333333334</c:v>
                </c:pt>
                <c:pt idx="1320">
                  <c:v>21.916666666666668</c:v>
                </c:pt>
                <c:pt idx="1321">
                  <c:v>11.833333333333334</c:v>
                </c:pt>
                <c:pt idx="1322">
                  <c:v>9.5166666666666675</c:v>
                </c:pt>
                <c:pt idx="1323">
                  <c:v>22.516666666666666</c:v>
                </c:pt>
                <c:pt idx="1324">
                  <c:v>11.116666666666667</c:v>
                </c:pt>
                <c:pt idx="1325">
                  <c:v>9.8333333333333339</c:v>
                </c:pt>
                <c:pt idx="1326">
                  <c:v>20.316666666666666</c:v>
                </c:pt>
                <c:pt idx="1327">
                  <c:v>20.25</c:v>
                </c:pt>
                <c:pt idx="1328">
                  <c:v>34.1</c:v>
                </c:pt>
                <c:pt idx="1329">
                  <c:v>17.133333333333333</c:v>
                </c:pt>
                <c:pt idx="1330">
                  <c:v>11.383333333333333</c:v>
                </c:pt>
                <c:pt idx="1331">
                  <c:v>20.616666666666667</c:v>
                </c:pt>
                <c:pt idx="1332">
                  <c:v>18.566666666666666</c:v>
                </c:pt>
                <c:pt idx="1333">
                  <c:v>36.383333333333333</c:v>
                </c:pt>
                <c:pt idx="1334">
                  <c:v>13.65</c:v>
                </c:pt>
                <c:pt idx="1335">
                  <c:v>18.3</c:v>
                </c:pt>
                <c:pt idx="1336">
                  <c:v>11.566666666666666</c:v>
                </c:pt>
                <c:pt idx="1337">
                  <c:v>14.466666666666667</c:v>
                </c:pt>
                <c:pt idx="1338">
                  <c:v>17.583333333333332</c:v>
                </c:pt>
                <c:pt idx="1339">
                  <c:v>16.850000000000001</c:v>
                </c:pt>
                <c:pt idx="1340">
                  <c:v>22.75</c:v>
                </c:pt>
                <c:pt idx="1341">
                  <c:v>22.216666666666665</c:v>
                </c:pt>
                <c:pt idx="1342">
                  <c:v>18.149999999999999</c:v>
                </c:pt>
                <c:pt idx="1343">
                  <c:v>14.6</c:v>
                </c:pt>
                <c:pt idx="1344">
                  <c:v>8.8166666666666664</c:v>
                </c:pt>
                <c:pt idx="1345">
                  <c:v>13.483333333333333</c:v>
                </c:pt>
                <c:pt idx="1346">
                  <c:v>22.2</c:v>
                </c:pt>
                <c:pt idx="1347">
                  <c:v>17.7</c:v>
                </c:pt>
                <c:pt idx="1348">
                  <c:v>8.15</c:v>
                </c:pt>
                <c:pt idx="1349">
                  <c:v>12.083333333333334</c:v>
                </c:pt>
                <c:pt idx="1350">
                  <c:v>13.616666666666667</c:v>
                </c:pt>
                <c:pt idx="1351">
                  <c:v>23.783333333333335</c:v>
                </c:pt>
                <c:pt idx="1352">
                  <c:v>23.95</c:v>
                </c:pt>
                <c:pt idx="1353">
                  <c:v>18.316666666666666</c:v>
                </c:pt>
                <c:pt idx="1354">
                  <c:v>12.083333333333334</c:v>
                </c:pt>
                <c:pt idx="1355">
                  <c:v>13.35</c:v>
                </c:pt>
                <c:pt idx="1356">
                  <c:v>11.9</c:v>
                </c:pt>
                <c:pt idx="1357">
                  <c:v>16.149999999999999</c:v>
                </c:pt>
                <c:pt idx="1358">
                  <c:v>18.25</c:v>
                </c:pt>
                <c:pt idx="1359">
                  <c:v>17.016666666666666</c:v>
                </c:pt>
                <c:pt idx="1360">
                  <c:v>9.2666666666666675</c:v>
                </c:pt>
                <c:pt idx="1361">
                  <c:v>18.149999999999999</c:v>
                </c:pt>
                <c:pt idx="1362">
                  <c:v>31.65</c:v>
                </c:pt>
                <c:pt idx="1363">
                  <c:v>10.633333333333333</c:v>
                </c:pt>
                <c:pt idx="1364">
                  <c:v>19.600000000000001</c:v>
                </c:pt>
                <c:pt idx="1365">
                  <c:v>21.9</c:v>
                </c:pt>
                <c:pt idx="1366">
                  <c:v>11.75</c:v>
                </c:pt>
                <c:pt idx="1367">
                  <c:v>17.816666666666666</c:v>
                </c:pt>
                <c:pt idx="1368">
                  <c:v>17.600000000000001</c:v>
                </c:pt>
                <c:pt idx="1369">
                  <c:v>17.916666666666668</c:v>
                </c:pt>
                <c:pt idx="1370">
                  <c:v>19.566666666666666</c:v>
                </c:pt>
                <c:pt idx="1371">
                  <c:v>30.6</c:v>
                </c:pt>
                <c:pt idx="1372">
                  <c:v>35.799999999999997</c:v>
                </c:pt>
                <c:pt idx="1373">
                  <c:v>22.116666666666667</c:v>
                </c:pt>
                <c:pt idx="1374">
                  <c:v>16.966666666666665</c:v>
                </c:pt>
                <c:pt idx="1375">
                  <c:v>22.7</c:v>
                </c:pt>
                <c:pt idx="1376">
                  <c:v>20.566666666666666</c:v>
                </c:pt>
                <c:pt idx="1377">
                  <c:v>11.783333333333333</c:v>
                </c:pt>
                <c:pt idx="1378">
                  <c:v>11.5</c:v>
                </c:pt>
                <c:pt idx="1379">
                  <c:v>22.633333333333333</c:v>
                </c:pt>
                <c:pt idx="1380">
                  <c:v>28.45</c:v>
                </c:pt>
                <c:pt idx="1381">
                  <c:v>41.416666666666664</c:v>
                </c:pt>
                <c:pt idx="1382">
                  <c:v>26.616666666666667</c:v>
                </c:pt>
                <c:pt idx="1383">
                  <c:v>15.433333333333334</c:v>
                </c:pt>
                <c:pt idx="1384">
                  <c:v>19.366666666666667</c:v>
                </c:pt>
                <c:pt idx="1385">
                  <c:v>11.833333333333334</c:v>
                </c:pt>
                <c:pt idx="1386">
                  <c:v>13.283333333333333</c:v>
                </c:pt>
                <c:pt idx="1387">
                  <c:v>44.783333333333331</c:v>
                </c:pt>
                <c:pt idx="1388">
                  <c:v>15.616666666666667</c:v>
                </c:pt>
                <c:pt idx="1389">
                  <c:v>20.2</c:v>
                </c:pt>
                <c:pt idx="1390">
                  <c:v>13.5</c:v>
                </c:pt>
                <c:pt idx="1391">
                  <c:v>19.45</c:v>
                </c:pt>
                <c:pt idx="1392">
                  <c:v>15.266666666666667</c:v>
                </c:pt>
                <c:pt idx="1393">
                  <c:v>19.316666666666666</c:v>
                </c:pt>
                <c:pt idx="1394">
                  <c:v>18.033333333333335</c:v>
                </c:pt>
                <c:pt idx="1395">
                  <c:v>48.25</c:v>
                </c:pt>
                <c:pt idx="1396">
                  <c:v>10.383333333333333</c:v>
                </c:pt>
                <c:pt idx="1397">
                  <c:v>16.899999999999999</c:v>
                </c:pt>
                <c:pt idx="1398">
                  <c:v>16.283333333333335</c:v>
                </c:pt>
                <c:pt idx="1399">
                  <c:v>17.183333333333334</c:v>
                </c:pt>
                <c:pt idx="1400">
                  <c:v>14.233333333333333</c:v>
                </c:pt>
                <c:pt idx="1401">
                  <c:v>22.85</c:v>
                </c:pt>
                <c:pt idx="1402">
                  <c:v>16.333333333333332</c:v>
                </c:pt>
                <c:pt idx="1403">
                  <c:v>21.05</c:v>
                </c:pt>
                <c:pt idx="1404">
                  <c:v>15.483333333333333</c:v>
                </c:pt>
                <c:pt idx="1405">
                  <c:v>34.81666666666667</c:v>
                </c:pt>
                <c:pt idx="1406">
                  <c:v>10.416666666666666</c:v>
                </c:pt>
                <c:pt idx="1407">
                  <c:v>22.666666666666668</c:v>
                </c:pt>
                <c:pt idx="1408">
                  <c:v>18.850000000000001</c:v>
                </c:pt>
                <c:pt idx="1409">
                  <c:v>38.383333333333333</c:v>
                </c:pt>
                <c:pt idx="1410">
                  <c:v>32.450000000000003</c:v>
                </c:pt>
                <c:pt idx="1411">
                  <c:v>16.566666666666666</c:v>
                </c:pt>
                <c:pt idx="1412">
                  <c:v>12.3</c:v>
                </c:pt>
                <c:pt idx="1413">
                  <c:v>23.85</c:v>
                </c:pt>
                <c:pt idx="1414">
                  <c:v>11.95</c:v>
                </c:pt>
                <c:pt idx="1415">
                  <c:v>11.566666666666666</c:v>
                </c:pt>
                <c:pt idx="1416">
                  <c:v>18.983333333333334</c:v>
                </c:pt>
                <c:pt idx="1417">
                  <c:v>13.55</c:v>
                </c:pt>
                <c:pt idx="1418">
                  <c:v>28.766666666666666</c:v>
                </c:pt>
                <c:pt idx="1419">
                  <c:v>26.233333333333334</c:v>
                </c:pt>
                <c:pt idx="1420">
                  <c:v>27.783333333333335</c:v>
                </c:pt>
                <c:pt idx="1421">
                  <c:v>20.683333333333334</c:v>
                </c:pt>
                <c:pt idx="1422">
                  <c:v>17.233333333333334</c:v>
                </c:pt>
                <c:pt idx="1423">
                  <c:v>20.166666666666668</c:v>
                </c:pt>
                <c:pt idx="1424">
                  <c:v>22.1</c:v>
                </c:pt>
                <c:pt idx="1425">
                  <c:v>10.716666666666667</c:v>
                </c:pt>
                <c:pt idx="1426">
                  <c:v>29.45</c:v>
                </c:pt>
                <c:pt idx="1427">
                  <c:v>16.266666666666666</c:v>
                </c:pt>
                <c:pt idx="1428">
                  <c:v>18.05</c:v>
                </c:pt>
                <c:pt idx="1429">
                  <c:v>15.45</c:v>
                </c:pt>
                <c:pt idx="1430">
                  <c:v>22.65</c:v>
                </c:pt>
                <c:pt idx="1431">
                  <c:v>18.7</c:v>
                </c:pt>
                <c:pt idx="1432">
                  <c:v>23.55</c:v>
                </c:pt>
                <c:pt idx="1433">
                  <c:v>18.95</c:v>
                </c:pt>
                <c:pt idx="1434">
                  <c:v>15.35</c:v>
                </c:pt>
                <c:pt idx="1435">
                  <c:v>16.899999999999999</c:v>
                </c:pt>
                <c:pt idx="1436">
                  <c:v>32.68333333333333</c:v>
                </c:pt>
                <c:pt idx="1437">
                  <c:v>22.216666666666665</c:v>
                </c:pt>
                <c:pt idx="1438">
                  <c:v>11.583333333333334</c:v>
                </c:pt>
                <c:pt idx="1439">
                  <c:v>25.433333333333334</c:v>
                </c:pt>
                <c:pt idx="1440">
                  <c:v>13.133333333333333</c:v>
                </c:pt>
                <c:pt idx="1441">
                  <c:v>24.016666666666666</c:v>
                </c:pt>
                <c:pt idx="1442">
                  <c:v>13.05</c:v>
                </c:pt>
                <c:pt idx="1443">
                  <c:v>34.9</c:v>
                </c:pt>
                <c:pt idx="1444">
                  <c:v>40.883333333333333</c:v>
                </c:pt>
                <c:pt idx="1445">
                  <c:v>18.2</c:v>
                </c:pt>
                <c:pt idx="1446">
                  <c:v>22.233333333333334</c:v>
                </c:pt>
                <c:pt idx="1447">
                  <c:v>34.116666666666667</c:v>
                </c:pt>
                <c:pt idx="1448">
                  <c:v>17.766666666666666</c:v>
                </c:pt>
                <c:pt idx="1449">
                  <c:v>14.55</c:v>
                </c:pt>
                <c:pt idx="1450">
                  <c:v>34.799999999999997</c:v>
                </c:pt>
                <c:pt idx="1451">
                  <c:v>29.666666666666668</c:v>
                </c:pt>
                <c:pt idx="1452">
                  <c:v>37.866666666666667</c:v>
                </c:pt>
                <c:pt idx="1453">
                  <c:v>21.05</c:v>
                </c:pt>
                <c:pt idx="1454">
                  <c:v>11.033333333333333</c:v>
                </c:pt>
                <c:pt idx="1455">
                  <c:v>21.866666666666667</c:v>
                </c:pt>
                <c:pt idx="1456">
                  <c:v>37.333333333333336</c:v>
                </c:pt>
                <c:pt idx="1457">
                  <c:v>19.733333333333334</c:v>
                </c:pt>
                <c:pt idx="1458">
                  <c:v>9.6166666666666671</c:v>
                </c:pt>
                <c:pt idx="1459">
                  <c:v>32.25</c:v>
                </c:pt>
                <c:pt idx="1460">
                  <c:v>9.2166666666666668</c:v>
                </c:pt>
                <c:pt idx="1461">
                  <c:v>13.216666666666667</c:v>
                </c:pt>
                <c:pt idx="1462">
                  <c:v>18.466666666666665</c:v>
                </c:pt>
                <c:pt idx="1463">
                  <c:v>13.25</c:v>
                </c:pt>
                <c:pt idx="1464">
                  <c:v>16.633333333333333</c:v>
                </c:pt>
                <c:pt idx="1465">
                  <c:v>13.616666666666667</c:v>
                </c:pt>
                <c:pt idx="1466">
                  <c:v>15.783333333333333</c:v>
                </c:pt>
                <c:pt idx="1467">
                  <c:v>8.4166666666666661</c:v>
                </c:pt>
                <c:pt idx="1468">
                  <c:v>25.816666666666666</c:v>
                </c:pt>
                <c:pt idx="1469">
                  <c:v>11.533333333333333</c:v>
                </c:pt>
                <c:pt idx="1470">
                  <c:v>14.35</c:v>
                </c:pt>
                <c:pt idx="1471">
                  <c:v>19</c:v>
                </c:pt>
                <c:pt idx="1472">
                  <c:v>22.2</c:v>
                </c:pt>
                <c:pt idx="1473">
                  <c:v>14.283333333333333</c:v>
                </c:pt>
                <c:pt idx="1474">
                  <c:v>17.583333333333332</c:v>
                </c:pt>
                <c:pt idx="1475">
                  <c:v>32.93333333333333</c:v>
                </c:pt>
                <c:pt idx="1476">
                  <c:v>11.733333333333333</c:v>
                </c:pt>
                <c:pt idx="1477">
                  <c:v>16.316666666666666</c:v>
                </c:pt>
                <c:pt idx="1478">
                  <c:v>18.3</c:v>
                </c:pt>
                <c:pt idx="1479">
                  <c:v>20.166666666666668</c:v>
                </c:pt>
                <c:pt idx="1480">
                  <c:v>19.100000000000001</c:v>
                </c:pt>
                <c:pt idx="1481">
                  <c:v>33.916666666666664</c:v>
                </c:pt>
                <c:pt idx="1482">
                  <c:v>18.616666666666667</c:v>
                </c:pt>
                <c:pt idx="1483">
                  <c:v>19.666666666666668</c:v>
                </c:pt>
                <c:pt idx="1484">
                  <c:v>36.799999999999997</c:v>
                </c:pt>
                <c:pt idx="1485">
                  <c:v>25.45</c:v>
                </c:pt>
                <c:pt idx="1486">
                  <c:v>28.783333333333335</c:v>
                </c:pt>
                <c:pt idx="1487">
                  <c:v>27.5</c:v>
                </c:pt>
                <c:pt idx="1488">
                  <c:v>16.716666666666665</c:v>
                </c:pt>
                <c:pt idx="1489">
                  <c:v>22.116666666666667</c:v>
                </c:pt>
                <c:pt idx="1490">
                  <c:v>30.016666666666666</c:v>
                </c:pt>
                <c:pt idx="1491">
                  <c:v>13.05</c:v>
                </c:pt>
                <c:pt idx="1492">
                  <c:v>22.333333333333332</c:v>
                </c:pt>
                <c:pt idx="1493">
                  <c:v>19.2</c:v>
                </c:pt>
                <c:pt idx="1494">
                  <c:v>30.1</c:v>
                </c:pt>
                <c:pt idx="1495">
                  <c:v>17.3</c:v>
                </c:pt>
                <c:pt idx="1496">
                  <c:v>11.983333333333333</c:v>
                </c:pt>
                <c:pt idx="1497">
                  <c:v>19.133333333333333</c:v>
                </c:pt>
                <c:pt idx="1498">
                  <c:v>17.45</c:v>
                </c:pt>
                <c:pt idx="1499">
                  <c:v>42.716666666666669</c:v>
                </c:pt>
                <c:pt idx="1500">
                  <c:v>26.316666666666666</c:v>
                </c:pt>
                <c:pt idx="1501">
                  <c:v>31.566666666666666</c:v>
                </c:pt>
                <c:pt idx="1502">
                  <c:v>28.783333333333335</c:v>
                </c:pt>
                <c:pt idx="1503">
                  <c:v>9.1166666666666671</c:v>
                </c:pt>
                <c:pt idx="1504">
                  <c:v>16.666666666666668</c:v>
                </c:pt>
                <c:pt idx="1505">
                  <c:v>15.05</c:v>
                </c:pt>
                <c:pt idx="1506">
                  <c:v>28.4</c:v>
                </c:pt>
                <c:pt idx="1507">
                  <c:v>28.116666666666667</c:v>
                </c:pt>
                <c:pt idx="1508">
                  <c:v>11.75</c:v>
                </c:pt>
                <c:pt idx="1509">
                  <c:v>12.583333333333334</c:v>
                </c:pt>
                <c:pt idx="1510">
                  <c:v>36.666666666666664</c:v>
                </c:pt>
                <c:pt idx="1511">
                  <c:v>19.2</c:v>
                </c:pt>
                <c:pt idx="1512">
                  <c:v>25.783333333333335</c:v>
                </c:pt>
                <c:pt idx="1513">
                  <c:v>15.733333333333333</c:v>
                </c:pt>
                <c:pt idx="1514">
                  <c:v>41.616666666666667</c:v>
                </c:pt>
                <c:pt idx="1515">
                  <c:v>32.200000000000003</c:v>
                </c:pt>
                <c:pt idx="1516">
                  <c:v>14.05</c:v>
                </c:pt>
                <c:pt idx="1517">
                  <c:v>13.266666666666667</c:v>
                </c:pt>
                <c:pt idx="1518">
                  <c:v>32.416666666666664</c:v>
                </c:pt>
                <c:pt idx="1519">
                  <c:v>21.333333333333332</c:v>
                </c:pt>
                <c:pt idx="1520">
                  <c:v>37.616666666666667</c:v>
                </c:pt>
                <c:pt idx="1521">
                  <c:v>45.93333333333333</c:v>
                </c:pt>
                <c:pt idx="1522">
                  <c:v>9.1999999999999993</c:v>
                </c:pt>
                <c:pt idx="1523">
                  <c:v>29.516666666666666</c:v>
                </c:pt>
                <c:pt idx="1524">
                  <c:v>8.65</c:v>
                </c:pt>
                <c:pt idx="1525">
                  <c:v>12.1</c:v>
                </c:pt>
                <c:pt idx="1526">
                  <c:v>26.85</c:v>
                </c:pt>
                <c:pt idx="1527">
                  <c:v>30.833333333333332</c:v>
                </c:pt>
                <c:pt idx="1528">
                  <c:v>13.883333333333333</c:v>
                </c:pt>
                <c:pt idx="1529">
                  <c:v>21.916666666666668</c:v>
                </c:pt>
                <c:pt idx="1530">
                  <c:v>29.316666666666666</c:v>
                </c:pt>
                <c:pt idx="1531">
                  <c:v>25.683333333333334</c:v>
                </c:pt>
                <c:pt idx="1532">
                  <c:v>15.083333333333334</c:v>
                </c:pt>
                <c:pt idx="1533">
                  <c:v>12.416666666666666</c:v>
                </c:pt>
                <c:pt idx="1534">
                  <c:v>21.733333333333334</c:v>
                </c:pt>
                <c:pt idx="1535">
                  <c:v>20.65</c:v>
                </c:pt>
                <c:pt idx="1536">
                  <c:v>26.316666666666666</c:v>
                </c:pt>
                <c:pt idx="1537">
                  <c:v>32.916666666666664</c:v>
                </c:pt>
                <c:pt idx="1538">
                  <c:v>41.5</c:v>
                </c:pt>
                <c:pt idx="1539">
                  <c:v>18.899999999999999</c:v>
                </c:pt>
                <c:pt idx="1540">
                  <c:v>20.25</c:v>
                </c:pt>
                <c:pt idx="1541">
                  <c:v>28.766666666666666</c:v>
                </c:pt>
                <c:pt idx="1542">
                  <c:v>13.116666666666667</c:v>
                </c:pt>
                <c:pt idx="1543">
                  <c:v>21.716666666666665</c:v>
                </c:pt>
                <c:pt idx="1544">
                  <c:v>21.55</c:v>
                </c:pt>
                <c:pt idx="1545">
                  <c:v>39.950000000000003</c:v>
                </c:pt>
                <c:pt idx="1546">
                  <c:v>28.833333333333332</c:v>
                </c:pt>
                <c:pt idx="1547">
                  <c:v>21.333333333333332</c:v>
                </c:pt>
                <c:pt idx="1548">
                  <c:v>12.666666666666666</c:v>
                </c:pt>
                <c:pt idx="1549">
                  <c:v>11.716666666666667</c:v>
                </c:pt>
                <c:pt idx="1550">
                  <c:v>18.600000000000001</c:v>
                </c:pt>
                <c:pt idx="1551">
                  <c:v>28.5</c:v>
                </c:pt>
                <c:pt idx="1552">
                  <c:v>30.883333333333333</c:v>
                </c:pt>
                <c:pt idx="1553">
                  <c:v>22.9</c:v>
                </c:pt>
                <c:pt idx="1554">
                  <c:v>30.183333333333334</c:v>
                </c:pt>
                <c:pt idx="1555">
                  <c:v>14.466666666666667</c:v>
                </c:pt>
                <c:pt idx="1556">
                  <c:v>12.416666666666666</c:v>
                </c:pt>
                <c:pt idx="1557">
                  <c:v>19.3</c:v>
                </c:pt>
                <c:pt idx="1558">
                  <c:v>10.55</c:v>
                </c:pt>
                <c:pt idx="1559">
                  <c:v>39.216666666666669</c:v>
                </c:pt>
                <c:pt idx="1560">
                  <c:v>8.4166666666666661</c:v>
                </c:pt>
                <c:pt idx="1561">
                  <c:v>31.816666666666666</c:v>
                </c:pt>
                <c:pt idx="1562">
                  <c:v>19.666666666666668</c:v>
                </c:pt>
                <c:pt idx="1563">
                  <c:v>43.4</c:v>
                </c:pt>
                <c:pt idx="1564">
                  <c:v>28.15</c:v>
                </c:pt>
                <c:pt idx="1565">
                  <c:v>19.316666666666666</c:v>
                </c:pt>
                <c:pt idx="1566">
                  <c:v>25.083333333333332</c:v>
                </c:pt>
                <c:pt idx="1567">
                  <c:v>9.2166666666666668</c:v>
                </c:pt>
                <c:pt idx="1568">
                  <c:v>25.583333333333332</c:v>
                </c:pt>
                <c:pt idx="1569">
                  <c:v>19.283333333333335</c:v>
                </c:pt>
                <c:pt idx="1570">
                  <c:v>12.75</c:v>
                </c:pt>
                <c:pt idx="1571">
                  <c:v>31.616666666666667</c:v>
                </c:pt>
                <c:pt idx="1572">
                  <c:v>25.566666666666666</c:v>
                </c:pt>
                <c:pt idx="1573">
                  <c:v>24.916666666666668</c:v>
                </c:pt>
                <c:pt idx="1574">
                  <c:v>25.316666666666666</c:v>
                </c:pt>
                <c:pt idx="1575">
                  <c:v>23.233333333333334</c:v>
                </c:pt>
                <c:pt idx="1576">
                  <c:v>33.43333333333333</c:v>
                </c:pt>
                <c:pt idx="1577">
                  <c:v>26.766666666666666</c:v>
                </c:pt>
                <c:pt idx="1578">
                  <c:v>10.616666666666667</c:v>
                </c:pt>
                <c:pt idx="1579">
                  <c:v>24.033333333333335</c:v>
                </c:pt>
                <c:pt idx="1580">
                  <c:v>16.133333333333333</c:v>
                </c:pt>
                <c:pt idx="1581">
                  <c:v>25.333333333333332</c:v>
                </c:pt>
                <c:pt idx="1582">
                  <c:v>16.433333333333334</c:v>
                </c:pt>
                <c:pt idx="1583">
                  <c:v>17.05</c:v>
                </c:pt>
                <c:pt idx="1584">
                  <c:v>33.950000000000003</c:v>
                </c:pt>
                <c:pt idx="1585">
                  <c:v>26.033333333333335</c:v>
                </c:pt>
                <c:pt idx="1586">
                  <c:v>21.983333333333334</c:v>
                </c:pt>
                <c:pt idx="1587">
                  <c:v>11.866666666666667</c:v>
                </c:pt>
                <c:pt idx="1588">
                  <c:v>16.733333333333334</c:v>
                </c:pt>
                <c:pt idx="1589">
                  <c:v>25.366666666666667</c:v>
                </c:pt>
                <c:pt idx="1590">
                  <c:v>11.983333333333333</c:v>
                </c:pt>
                <c:pt idx="1591">
                  <c:v>15.766666666666667</c:v>
                </c:pt>
                <c:pt idx="1592">
                  <c:v>24.733333333333334</c:v>
                </c:pt>
                <c:pt idx="1593">
                  <c:v>29.866666666666667</c:v>
                </c:pt>
                <c:pt idx="1594">
                  <c:v>19.7</c:v>
                </c:pt>
                <c:pt idx="1595">
                  <c:v>40.216666666666669</c:v>
                </c:pt>
                <c:pt idx="1596">
                  <c:v>16.866666666666667</c:v>
                </c:pt>
                <c:pt idx="1597">
                  <c:v>19.933333333333334</c:v>
                </c:pt>
                <c:pt idx="1598">
                  <c:v>37.18333333333333</c:v>
                </c:pt>
                <c:pt idx="1599">
                  <c:v>24.066666666666666</c:v>
                </c:pt>
                <c:pt idx="1600">
                  <c:v>18.683333333333334</c:v>
                </c:pt>
                <c:pt idx="1601">
                  <c:v>14.166666666666666</c:v>
                </c:pt>
                <c:pt idx="1602">
                  <c:v>17.983333333333334</c:v>
                </c:pt>
                <c:pt idx="1603">
                  <c:v>16.649999999999999</c:v>
                </c:pt>
                <c:pt idx="1604">
                  <c:v>17.966666666666665</c:v>
                </c:pt>
                <c:pt idx="1605">
                  <c:v>28.2</c:v>
                </c:pt>
                <c:pt idx="1606">
                  <c:v>16</c:v>
                </c:pt>
                <c:pt idx="1607">
                  <c:v>40.283333333333331</c:v>
                </c:pt>
                <c:pt idx="1608">
                  <c:v>18.7</c:v>
                </c:pt>
                <c:pt idx="1609">
                  <c:v>18.850000000000001</c:v>
                </c:pt>
                <c:pt idx="1610">
                  <c:v>22.7</c:v>
                </c:pt>
                <c:pt idx="1611">
                  <c:v>28.866666666666667</c:v>
                </c:pt>
                <c:pt idx="1612">
                  <c:v>23.766666666666666</c:v>
                </c:pt>
                <c:pt idx="1613">
                  <c:v>20.383333333333333</c:v>
                </c:pt>
                <c:pt idx="1614">
                  <c:v>23.1</c:v>
                </c:pt>
                <c:pt idx="1615">
                  <c:v>31.733333333333334</c:v>
                </c:pt>
                <c:pt idx="1616">
                  <c:v>27.083333333333332</c:v>
                </c:pt>
                <c:pt idx="1617">
                  <c:v>10.4</c:v>
                </c:pt>
                <c:pt idx="1618">
                  <c:v>20.100000000000001</c:v>
                </c:pt>
                <c:pt idx="1619">
                  <c:v>13.1</c:v>
                </c:pt>
                <c:pt idx="1620">
                  <c:v>14.316666666666666</c:v>
                </c:pt>
                <c:pt idx="1621">
                  <c:v>51.2</c:v>
                </c:pt>
                <c:pt idx="1622">
                  <c:v>12.983333333333333</c:v>
                </c:pt>
                <c:pt idx="1623">
                  <c:v>14.783333333333333</c:v>
                </c:pt>
                <c:pt idx="1624">
                  <c:v>18.116666666666667</c:v>
                </c:pt>
                <c:pt idx="1625">
                  <c:v>24.816666666666666</c:v>
                </c:pt>
                <c:pt idx="1626">
                  <c:v>13.65</c:v>
                </c:pt>
                <c:pt idx="1627">
                  <c:v>32.766666666666666</c:v>
                </c:pt>
                <c:pt idx="1628">
                  <c:v>16.55</c:v>
                </c:pt>
                <c:pt idx="1629">
                  <c:v>19.733333333333334</c:v>
                </c:pt>
                <c:pt idx="1630">
                  <c:v>24.316666666666666</c:v>
                </c:pt>
                <c:pt idx="1631">
                  <c:v>17.533333333333335</c:v>
                </c:pt>
                <c:pt idx="1632">
                  <c:v>14.433333333333334</c:v>
                </c:pt>
                <c:pt idx="1633">
                  <c:v>24.733333333333334</c:v>
                </c:pt>
                <c:pt idx="1634">
                  <c:v>17.966666666666665</c:v>
                </c:pt>
                <c:pt idx="1635">
                  <c:v>26.933333333333334</c:v>
                </c:pt>
                <c:pt idx="1636">
                  <c:v>16.616666666666667</c:v>
                </c:pt>
                <c:pt idx="1637">
                  <c:v>24.15</c:v>
                </c:pt>
                <c:pt idx="1638">
                  <c:v>21.1</c:v>
                </c:pt>
                <c:pt idx="1639">
                  <c:v>9.9499999999999993</c:v>
                </c:pt>
                <c:pt idx="1640">
                  <c:v>11.05</c:v>
                </c:pt>
                <c:pt idx="1641">
                  <c:v>21.416666666666668</c:v>
                </c:pt>
                <c:pt idx="1642">
                  <c:v>11.25</c:v>
                </c:pt>
                <c:pt idx="1643">
                  <c:v>28.1</c:v>
                </c:pt>
                <c:pt idx="1644">
                  <c:v>11.033333333333333</c:v>
                </c:pt>
                <c:pt idx="1645">
                  <c:v>13.966666666666667</c:v>
                </c:pt>
                <c:pt idx="1646">
                  <c:v>10.033333333333333</c:v>
                </c:pt>
                <c:pt idx="1647">
                  <c:v>29.45</c:v>
                </c:pt>
                <c:pt idx="1648">
                  <c:v>31.016666666666666</c:v>
                </c:pt>
                <c:pt idx="1649">
                  <c:v>9.9833333333333325</c:v>
                </c:pt>
                <c:pt idx="1650">
                  <c:v>28.733333333333334</c:v>
                </c:pt>
                <c:pt idx="1651">
                  <c:v>22.483333333333334</c:v>
                </c:pt>
                <c:pt idx="1652">
                  <c:v>16.399999999999999</c:v>
                </c:pt>
                <c:pt idx="1653">
                  <c:v>31.4</c:v>
                </c:pt>
                <c:pt idx="1654">
                  <c:v>13.133333333333333</c:v>
                </c:pt>
                <c:pt idx="1655">
                  <c:v>22.966666666666665</c:v>
                </c:pt>
                <c:pt idx="1656">
                  <c:v>13.533333333333333</c:v>
                </c:pt>
                <c:pt idx="1657">
                  <c:v>8.3666666666666671</c:v>
                </c:pt>
                <c:pt idx="1658">
                  <c:v>11.6</c:v>
                </c:pt>
                <c:pt idx="1659">
                  <c:v>38.766666666666666</c:v>
                </c:pt>
                <c:pt idx="1660">
                  <c:v>21.316666666666666</c:v>
                </c:pt>
                <c:pt idx="1661">
                  <c:v>21.133333333333333</c:v>
                </c:pt>
                <c:pt idx="1662">
                  <c:v>14.933333333333334</c:v>
                </c:pt>
                <c:pt idx="1663">
                  <c:v>21.95</c:v>
                </c:pt>
                <c:pt idx="1664">
                  <c:v>14.566666666666666</c:v>
                </c:pt>
                <c:pt idx="1665">
                  <c:v>22.533333333333335</c:v>
                </c:pt>
                <c:pt idx="1666">
                  <c:v>32.133333333333333</c:v>
                </c:pt>
                <c:pt idx="1667">
                  <c:v>18.666666666666668</c:v>
                </c:pt>
                <c:pt idx="1668">
                  <c:v>20.616666666666667</c:v>
                </c:pt>
                <c:pt idx="1669">
                  <c:v>25.75</c:v>
                </c:pt>
                <c:pt idx="1670">
                  <c:v>12.6</c:v>
                </c:pt>
                <c:pt idx="1671">
                  <c:v>18.133333333333333</c:v>
                </c:pt>
                <c:pt idx="1672">
                  <c:v>17.600000000000001</c:v>
                </c:pt>
                <c:pt idx="1673">
                  <c:v>18.733333333333334</c:v>
                </c:pt>
                <c:pt idx="1674">
                  <c:v>15.933333333333334</c:v>
                </c:pt>
                <c:pt idx="1675">
                  <c:v>21.016666666666666</c:v>
                </c:pt>
                <c:pt idx="1676">
                  <c:v>31.566666666666666</c:v>
                </c:pt>
                <c:pt idx="1677">
                  <c:v>20.866666666666667</c:v>
                </c:pt>
                <c:pt idx="1678">
                  <c:v>8.35</c:v>
                </c:pt>
                <c:pt idx="1679">
                  <c:v>32.15</c:v>
                </c:pt>
                <c:pt idx="1680">
                  <c:v>18.5</c:v>
                </c:pt>
                <c:pt idx="1681">
                  <c:v>20.833333333333332</c:v>
                </c:pt>
                <c:pt idx="1682">
                  <c:v>17.316666666666666</c:v>
                </c:pt>
                <c:pt idx="1683">
                  <c:v>13.483333333333333</c:v>
                </c:pt>
                <c:pt idx="1684">
                  <c:v>17.783333333333335</c:v>
                </c:pt>
                <c:pt idx="1685">
                  <c:v>16.483333333333334</c:v>
                </c:pt>
                <c:pt idx="1686">
                  <c:v>15.2</c:v>
                </c:pt>
                <c:pt idx="1687">
                  <c:v>19.8</c:v>
                </c:pt>
                <c:pt idx="1688">
                  <c:v>18.483333333333334</c:v>
                </c:pt>
                <c:pt idx="1689">
                  <c:v>8.9499999999999993</c:v>
                </c:pt>
                <c:pt idx="1690">
                  <c:v>21.85</c:v>
                </c:pt>
                <c:pt idx="1691">
                  <c:v>10.7</c:v>
                </c:pt>
                <c:pt idx="1692">
                  <c:v>26.25</c:v>
                </c:pt>
                <c:pt idx="1693">
                  <c:v>12.6</c:v>
                </c:pt>
                <c:pt idx="1694">
                  <c:v>12.45</c:v>
                </c:pt>
                <c:pt idx="1695">
                  <c:v>17.566666666666666</c:v>
                </c:pt>
                <c:pt idx="1696">
                  <c:v>25.333333333333332</c:v>
                </c:pt>
                <c:pt idx="1697">
                  <c:v>10.15</c:v>
                </c:pt>
                <c:pt idx="1698">
                  <c:v>22.566666666666666</c:v>
                </c:pt>
                <c:pt idx="1699">
                  <c:v>19.966666666666665</c:v>
                </c:pt>
                <c:pt idx="1700">
                  <c:v>8.1333333333333329</c:v>
                </c:pt>
                <c:pt idx="1701">
                  <c:v>37.666666666666664</c:v>
                </c:pt>
                <c:pt idx="1702">
                  <c:v>15.066666666666666</c:v>
                </c:pt>
                <c:pt idx="1703">
                  <c:v>24</c:v>
                </c:pt>
                <c:pt idx="1704">
                  <c:v>33.65</c:v>
                </c:pt>
                <c:pt idx="1705">
                  <c:v>15.633333333333333</c:v>
                </c:pt>
                <c:pt idx="1706">
                  <c:v>15.966666666666667</c:v>
                </c:pt>
                <c:pt idx="1707">
                  <c:v>16.333333333333332</c:v>
                </c:pt>
                <c:pt idx="1708">
                  <c:v>37.083333333333336</c:v>
                </c:pt>
                <c:pt idx="1709">
                  <c:v>31.133333333333333</c:v>
                </c:pt>
                <c:pt idx="1710">
                  <c:v>15.75</c:v>
                </c:pt>
                <c:pt idx="1711">
                  <c:v>24.9</c:v>
                </c:pt>
                <c:pt idx="1712">
                  <c:v>17.833333333333332</c:v>
                </c:pt>
                <c:pt idx="1713">
                  <c:v>18.983333333333334</c:v>
                </c:pt>
                <c:pt idx="1714">
                  <c:v>10.95</c:v>
                </c:pt>
                <c:pt idx="1715">
                  <c:v>11.6</c:v>
                </c:pt>
                <c:pt idx="1716">
                  <c:v>13.85</c:v>
                </c:pt>
                <c:pt idx="1717">
                  <c:v>13.233333333333333</c:v>
                </c:pt>
                <c:pt idx="1718">
                  <c:v>17.633333333333333</c:v>
                </c:pt>
                <c:pt idx="1719">
                  <c:v>20.066666666666666</c:v>
                </c:pt>
                <c:pt idx="1720">
                  <c:v>13.166666666666666</c:v>
                </c:pt>
                <c:pt idx="1721">
                  <c:v>25.683333333333334</c:v>
                </c:pt>
                <c:pt idx="1722">
                  <c:v>22.4</c:v>
                </c:pt>
                <c:pt idx="1723">
                  <c:v>19.483333333333334</c:v>
                </c:pt>
                <c:pt idx="1724">
                  <c:v>18.933333333333334</c:v>
                </c:pt>
                <c:pt idx="1725">
                  <c:v>22.55</c:v>
                </c:pt>
                <c:pt idx="1726">
                  <c:v>11.566666666666666</c:v>
                </c:pt>
                <c:pt idx="1727">
                  <c:v>21.233333333333334</c:v>
                </c:pt>
                <c:pt idx="1728">
                  <c:v>12.983333333333333</c:v>
                </c:pt>
                <c:pt idx="1729">
                  <c:v>11.45</c:v>
                </c:pt>
                <c:pt idx="1730">
                  <c:v>11.283333333333333</c:v>
                </c:pt>
                <c:pt idx="1731">
                  <c:v>19.25</c:v>
                </c:pt>
                <c:pt idx="1732">
                  <c:v>11.083333333333334</c:v>
                </c:pt>
                <c:pt idx="1733">
                  <c:v>16.2</c:v>
                </c:pt>
                <c:pt idx="1734">
                  <c:v>36.450000000000003</c:v>
                </c:pt>
                <c:pt idx="1735">
                  <c:v>33.966666666666669</c:v>
                </c:pt>
                <c:pt idx="1736">
                  <c:v>11.95</c:v>
                </c:pt>
                <c:pt idx="1737">
                  <c:v>7.7</c:v>
                </c:pt>
                <c:pt idx="1738">
                  <c:v>24.9</c:v>
                </c:pt>
                <c:pt idx="1739">
                  <c:v>20.2</c:v>
                </c:pt>
                <c:pt idx="1740">
                  <c:v>16.866666666666667</c:v>
                </c:pt>
                <c:pt idx="1741">
                  <c:v>27.483333333333334</c:v>
                </c:pt>
                <c:pt idx="1742">
                  <c:v>13.466666666666667</c:v>
                </c:pt>
                <c:pt idx="1743">
                  <c:v>10.633333333333333</c:v>
                </c:pt>
                <c:pt idx="1744">
                  <c:v>11.733333333333333</c:v>
                </c:pt>
                <c:pt idx="1745">
                  <c:v>7.9666666666666668</c:v>
                </c:pt>
                <c:pt idx="1746">
                  <c:v>22.6</c:v>
                </c:pt>
                <c:pt idx="1747">
                  <c:v>20.100000000000001</c:v>
                </c:pt>
                <c:pt idx="1748">
                  <c:v>19.966666666666665</c:v>
                </c:pt>
                <c:pt idx="1749">
                  <c:v>9.4</c:v>
                </c:pt>
                <c:pt idx="1750">
                  <c:v>20.933333333333334</c:v>
                </c:pt>
                <c:pt idx="1751">
                  <c:v>20.216666666666665</c:v>
                </c:pt>
                <c:pt idx="1752">
                  <c:v>20.45</c:v>
                </c:pt>
                <c:pt idx="1753">
                  <c:v>41.166666666666664</c:v>
                </c:pt>
                <c:pt idx="1754">
                  <c:v>24.833333333333332</c:v>
                </c:pt>
                <c:pt idx="1755">
                  <c:v>23.65</c:v>
                </c:pt>
                <c:pt idx="1756">
                  <c:v>26.766666666666666</c:v>
                </c:pt>
                <c:pt idx="1757">
                  <c:v>49.833333333333336</c:v>
                </c:pt>
                <c:pt idx="1758">
                  <c:v>11.216666666666667</c:v>
                </c:pt>
                <c:pt idx="1759">
                  <c:v>15.166666666666666</c:v>
                </c:pt>
                <c:pt idx="1760">
                  <c:v>20.149999999999999</c:v>
                </c:pt>
                <c:pt idx="1761">
                  <c:v>43.1</c:v>
                </c:pt>
                <c:pt idx="1762">
                  <c:v>23.25</c:v>
                </c:pt>
                <c:pt idx="1763">
                  <c:v>26.35</c:v>
                </c:pt>
                <c:pt idx="1764">
                  <c:v>18.416666666666668</c:v>
                </c:pt>
                <c:pt idx="1765">
                  <c:v>7.7333333333333334</c:v>
                </c:pt>
                <c:pt idx="1766">
                  <c:v>19.600000000000001</c:v>
                </c:pt>
                <c:pt idx="1767">
                  <c:v>23.216666666666665</c:v>
                </c:pt>
                <c:pt idx="1768">
                  <c:v>22.233333333333334</c:v>
                </c:pt>
                <c:pt idx="1769">
                  <c:v>9.9333333333333336</c:v>
                </c:pt>
                <c:pt idx="1770">
                  <c:v>17.283333333333335</c:v>
                </c:pt>
                <c:pt idx="1771">
                  <c:v>10.1</c:v>
                </c:pt>
                <c:pt idx="1772">
                  <c:v>8.85</c:v>
                </c:pt>
                <c:pt idx="1773">
                  <c:v>12.35</c:v>
                </c:pt>
                <c:pt idx="1774">
                  <c:v>13.283333333333333</c:v>
                </c:pt>
                <c:pt idx="1775">
                  <c:v>8.0666666666666664</c:v>
                </c:pt>
                <c:pt idx="1776">
                  <c:v>23.366666666666667</c:v>
                </c:pt>
                <c:pt idx="1777">
                  <c:v>15.25</c:v>
                </c:pt>
                <c:pt idx="1778">
                  <c:v>15.466666666666667</c:v>
                </c:pt>
                <c:pt idx="1779">
                  <c:v>41.4</c:v>
                </c:pt>
                <c:pt idx="1780">
                  <c:v>84.35</c:v>
                </c:pt>
                <c:pt idx="1781">
                  <c:v>20.683333333333334</c:v>
                </c:pt>
                <c:pt idx="1782">
                  <c:v>26.6</c:v>
                </c:pt>
                <c:pt idx="1783">
                  <c:v>15.633333333333333</c:v>
                </c:pt>
                <c:pt idx="1784">
                  <c:v>12.45</c:v>
                </c:pt>
                <c:pt idx="1785">
                  <c:v>30.25</c:v>
                </c:pt>
                <c:pt idx="1786">
                  <c:v>18.633333333333333</c:v>
                </c:pt>
                <c:pt idx="1787">
                  <c:v>38.65</c:v>
                </c:pt>
                <c:pt idx="1788">
                  <c:v>20.466666666666665</c:v>
                </c:pt>
                <c:pt idx="1789">
                  <c:v>18.566666666666666</c:v>
                </c:pt>
                <c:pt idx="1790">
                  <c:v>27.2</c:v>
                </c:pt>
                <c:pt idx="1791">
                  <c:v>22.583333333333332</c:v>
                </c:pt>
                <c:pt idx="1792">
                  <c:v>28.216666666666665</c:v>
                </c:pt>
                <c:pt idx="1793">
                  <c:v>38.1</c:v>
                </c:pt>
                <c:pt idx="1794">
                  <c:v>21.516666666666666</c:v>
                </c:pt>
                <c:pt idx="1795">
                  <c:v>15.383333333333333</c:v>
                </c:pt>
                <c:pt idx="1796">
                  <c:v>20.166666666666668</c:v>
                </c:pt>
                <c:pt idx="1797">
                  <c:v>31.866666666666667</c:v>
                </c:pt>
                <c:pt idx="1798">
                  <c:v>29.516666666666666</c:v>
                </c:pt>
                <c:pt idx="1799">
                  <c:v>25.216666666666665</c:v>
                </c:pt>
                <c:pt idx="1800">
                  <c:v>14.133333333333333</c:v>
                </c:pt>
                <c:pt idx="1801">
                  <c:v>15.433333333333334</c:v>
                </c:pt>
                <c:pt idx="1802">
                  <c:v>39.466666666666669</c:v>
                </c:pt>
                <c:pt idx="1803">
                  <c:v>11.083333333333334</c:v>
                </c:pt>
                <c:pt idx="1804">
                  <c:v>31.766666666666666</c:v>
                </c:pt>
                <c:pt idx="1805">
                  <c:v>19.3</c:v>
                </c:pt>
                <c:pt idx="1806">
                  <c:v>22.766666666666666</c:v>
                </c:pt>
                <c:pt idx="1807">
                  <c:v>18.3</c:v>
                </c:pt>
                <c:pt idx="1808">
                  <c:v>21.166666666666668</c:v>
                </c:pt>
                <c:pt idx="1809">
                  <c:v>7.6833333333333336</c:v>
                </c:pt>
                <c:pt idx="1810">
                  <c:v>10.333333333333334</c:v>
                </c:pt>
                <c:pt idx="1811">
                  <c:v>14.183333333333334</c:v>
                </c:pt>
                <c:pt idx="1812">
                  <c:v>28.9</c:v>
                </c:pt>
                <c:pt idx="1813">
                  <c:v>26.416666666666668</c:v>
                </c:pt>
                <c:pt idx="1814">
                  <c:v>35.56666666666667</c:v>
                </c:pt>
                <c:pt idx="1815">
                  <c:v>32.81666666666667</c:v>
                </c:pt>
                <c:pt idx="1816">
                  <c:v>18.75</c:v>
                </c:pt>
                <c:pt idx="1817">
                  <c:v>19.149999999999999</c:v>
                </c:pt>
                <c:pt idx="1818">
                  <c:v>10.116666666666667</c:v>
                </c:pt>
                <c:pt idx="1819">
                  <c:v>18.233333333333334</c:v>
                </c:pt>
                <c:pt idx="1820">
                  <c:v>11.966666666666667</c:v>
                </c:pt>
                <c:pt idx="1821">
                  <c:v>9.75</c:v>
                </c:pt>
                <c:pt idx="1822">
                  <c:v>17.033333333333335</c:v>
                </c:pt>
                <c:pt idx="1823">
                  <c:v>19.916666666666668</c:v>
                </c:pt>
                <c:pt idx="1824">
                  <c:v>11.5</c:v>
                </c:pt>
                <c:pt idx="1825">
                  <c:v>8.8166666666666664</c:v>
                </c:pt>
                <c:pt idx="1826">
                  <c:v>16.166666666666668</c:v>
                </c:pt>
                <c:pt idx="1827">
                  <c:v>20.05</c:v>
                </c:pt>
                <c:pt idx="1828">
                  <c:v>14.833333333333334</c:v>
                </c:pt>
                <c:pt idx="1829">
                  <c:v>26.25</c:v>
                </c:pt>
                <c:pt idx="1830">
                  <c:v>14.366666666666667</c:v>
                </c:pt>
                <c:pt idx="1831">
                  <c:v>18.616666666666667</c:v>
                </c:pt>
                <c:pt idx="1832">
                  <c:v>16.850000000000001</c:v>
                </c:pt>
                <c:pt idx="1833">
                  <c:v>24.516666666666666</c:v>
                </c:pt>
                <c:pt idx="1834">
                  <c:v>27</c:v>
                </c:pt>
                <c:pt idx="1835">
                  <c:v>14.766666666666667</c:v>
                </c:pt>
                <c:pt idx="1836">
                  <c:v>11.3</c:v>
                </c:pt>
                <c:pt idx="1837">
                  <c:v>21.65</c:v>
                </c:pt>
                <c:pt idx="1838">
                  <c:v>24.3</c:v>
                </c:pt>
                <c:pt idx="1839">
                  <c:v>27.05</c:v>
                </c:pt>
                <c:pt idx="1840">
                  <c:v>13.916666666666666</c:v>
                </c:pt>
                <c:pt idx="1841">
                  <c:v>11.766666666666667</c:v>
                </c:pt>
                <c:pt idx="1842">
                  <c:v>8.5500000000000007</c:v>
                </c:pt>
                <c:pt idx="1843">
                  <c:v>9.0166666666666675</c:v>
                </c:pt>
                <c:pt idx="1844">
                  <c:v>15.916666666666666</c:v>
                </c:pt>
                <c:pt idx="1845">
                  <c:v>23.866666666666667</c:v>
                </c:pt>
                <c:pt idx="1846">
                  <c:v>25.183333333333334</c:v>
                </c:pt>
                <c:pt idx="1847">
                  <c:v>11.316666666666666</c:v>
                </c:pt>
                <c:pt idx="1848">
                  <c:v>18.899999999999999</c:v>
                </c:pt>
                <c:pt idx="1849">
                  <c:v>16.649999999999999</c:v>
                </c:pt>
                <c:pt idx="1850">
                  <c:v>32.6</c:v>
                </c:pt>
                <c:pt idx="1851">
                  <c:v>26.533333333333335</c:v>
                </c:pt>
                <c:pt idx="1852">
                  <c:v>25.066666666666666</c:v>
                </c:pt>
                <c:pt idx="1853">
                  <c:v>23.916666666666668</c:v>
                </c:pt>
                <c:pt idx="1854">
                  <c:v>16.533333333333335</c:v>
                </c:pt>
                <c:pt idx="1855">
                  <c:v>13.366666666666667</c:v>
                </c:pt>
                <c:pt idx="1856">
                  <c:v>15.283333333333333</c:v>
                </c:pt>
                <c:pt idx="1857">
                  <c:v>28.05</c:v>
                </c:pt>
                <c:pt idx="1858">
                  <c:v>25.616666666666667</c:v>
                </c:pt>
                <c:pt idx="1859">
                  <c:v>11.816666666666666</c:v>
                </c:pt>
                <c:pt idx="1860">
                  <c:v>19.283333333333335</c:v>
                </c:pt>
                <c:pt idx="1861">
                  <c:v>16.166666666666668</c:v>
                </c:pt>
                <c:pt idx="1862">
                  <c:v>31.05</c:v>
                </c:pt>
                <c:pt idx="1863">
                  <c:v>14.5</c:v>
                </c:pt>
                <c:pt idx="1864">
                  <c:v>11.083333333333334</c:v>
                </c:pt>
                <c:pt idx="1865">
                  <c:v>9.7833333333333332</c:v>
                </c:pt>
                <c:pt idx="1866">
                  <c:v>13.033333333333333</c:v>
                </c:pt>
                <c:pt idx="1867">
                  <c:v>15.916666666666666</c:v>
                </c:pt>
                <c:pt idx="1868">
                  <c:v>26.883333333333333</c:v>
                </c:pt>
                <c:pt idx="1869">
                  <c:v>21.8</c:v>
                </c:pt>
                <c:pt idx="1870">
                  <c:v>19.45</c:v>
                </c:pt>
                <c:pt idx="1871">
                  <c:v>27.266666666666666</c:v>
                </c:pt>
                <c:pt idx="1872">
                  <c:v>24.716666666666665</c:v>
                </c:pt>
                <c:pt idx="1873">
                  <c:v>22.1</c:v>
                </c:pt>
                <c:pt idx="1874">
                  <c:v>14.05</c:v>
                </c:pt>
                <c:pt idx="1875">
                  <c:v>15.5</c:v>
                </c:pt>
                <c:pt idx="1876">
                  <c:v>16.899999999999999</c:v>
                </c:pt>
                <c:pt idx="1877">
                  <c:v>21.233333333333334</c:v>
                </c:pt>
                <c:pt idx="1878">
                  <c:v>18.7</c:v>
                </c:pt>
                <c:pt idx="1879">
                  <c:v>10.35</c:v>
                </c:pt>
                <c:pt idx="1880">
                  <c:v>30.833333333333332</c:v>
                </c:pt>
                <c:pt idx="1881">
                  <c:v>11.566666666666666</c:v>
                </c:pt>
                <c:pt idx="1882">
                  <c:v>13.45</c:v>
                </c:pt>
                <c:pt idx="1883">
                  <c:v>15.716666666666667</c:v>
                </c:pt>
                <c:pt idx="1884">
                  <c:v>27.866666666666667</c:v>
                </c:pt>
                <c:pt idx="1885">
                  <c:v>22.166666666666668</c:v>
                </c:pt>
                <c:pt idx="1886">
                  <c:v>37.93333333333333</c:v>
                </c:pt>
                <c:pt idx="1887">
                  <c:v>19.45</c:v>
                </c:pt>
                <c:pt idx="1888">
                  <c:v>19</c:v>
                </c:pt>
                <c:pt idx="1889">
                  <c:v>29.833333333333332</c:v>
                </c:pt>
                <c:pt idx="1890">
                  <c:v>26.533333333333335</c:v>
                </c:pt>
                <c:pt idx="1891">
                  <c:v>18.966666666666665</c:v>
                </c:pt>
                <c:pt idx="1892">
                  <c:v>17.433333333333334</c:v>
                </c:pt>
                <c:pt idx="1893">
                  <c:v>21.2</c:v>
                </c:pt>
                <c:pt idx="1894">
                  <c:v>14.216666666666667</c:v>
                </c:pt>
                <c:pt idx="1895">
                  <c:v>24.983333333333334</c:v>
                </c:pt>
                <c:pt idx="1896">
                  <c:v>46.616666666666667</c:v>
                </c:pt>
                <c:pt idx="1897">
                  <c:v>20.366666666666667</c:v>
                </c:pt>
                <c:pt idx="1898">
                  <c:v>32.833333333333336</c:v>
                </c:pt>
                <c:pt idx="1899">
                  <c:v>26.766666666666666</c:v>
                </c:pt>
                <c:pt idx="1900">
                  <c:v>19.233333333333334</c:v>
                </c:pt>
                <c:pt idx="1901">
                  <c:v>10.283333333333333</c:v>
                </c:pt>
                <c:pt idx="1902">
                  <c:v>17.483333333333334</c:v>
                </c:pt>
                <c:pt idx="1903">
                  <c:v>12.216666666666667</c:v>
                </c:pt>
                <c:pt idx="1904">
                  <c:v>8.5833333333333339</c:v>
                </c:pt>
                <c:pt idx="1905">
                  <c:v>26.266666666666666</c:v>
                </c:pt>
                <c:pt idx="1906">
                  <c:v>20.3</c:v>
                </c:pt>
                <c:pt idx="1907">
                  <c:v>20.983333333333334</c:v>
                </c:pt>
                <c:pt idx="1908">
                  <c:v>9.1999999999999993</c:v>
                </c:pt>
                <c:pt idx="1909">
                  <c:v>30.65</c:v>
                </c:pt>
                <c:pt idx="1910">
                  <c:v>17.2</c:v>
                </c:pt>
                <c:pt idx="1911">
                  <c:v>34.35</c:v>
                </c:pt>
                <c:pt idx="1912">
                  <c:v>22.466666666666665</c:v>
                </c:pt>
                <c:pt idx="1913">
                  <c:v>13.7</c:v>
                </c:pt>
                <c:pt idx="1914">
                  <c:v>25.916666666666668</c:v>
                </c:pt>
                <c:pt idx="1915">
                  <c:v>32.25</c:v>
                </c:pt>
                <c:pt idx="1916">
                  <c:v>23.466666666666665</c:v>
                </c:pt>
                <c:pt idx="1917">
                  <c:v>14.05</c:v>
                </c:pt>
                <c:pt idx="1918">
                  <c:v>40.200000000000003</c:v>
                </c:pt>
                <c:pt idx="1919">
                  <c:v>27.816666666666666</c:v>
                </c:pt>
                <c:pt idx="1920">
                  <c:v>32.483333333333334</c:v>
                </c:pt>
                <c:pt idx="1921">
                  <c:v>9.0500000000000007</c:v>
                </c:pt>
                <c:pt idx="1922">
                  <c:v>16.733333333333334</c:v>
                </c:pt>
                <c:pt idx="1923">
                  <c:v>44.55</c:v>
                </c:pt>
                <c:pt idx="1924">
                  <c:v>16.05</c:v>
                </c:pt>
                <c:pt idx="1925">
                  <c:v>34.016666666666666</c:v>
                </c:pt>
                <c:pt idx="1926">
                  <c:v>20.283333333333335</c:v>
                </c:pt>
                <c:pt idx="1927">
                  <c:v>17.7</c:v>
                </c:pt>
                <c:pt idx="1928">
                  <c:v>16.166666666666668</c:v>
                </c:pt>
                <c:pt idx="1929">
                  <c:v>12.1</c:v>
                </c:pt>
                <c:pt idx="1930">
                  <c:v>33.15</c:v>
                </c:pt>
                <c:pt idx="1931">
                  <c:v>16.2</c:v>
                </c:pt>
                <c:pt idx="1932">
                  <c:v>15.616666666666667</c:v>
                </c:pt>
                <c:pt idx="1933">
                  <c:v>17.366666666666667</c:v>
                </c:pt>
                <c:pt idx="1934">
                  <c:v>19.183333333333334</c:v>
                </c:pt>
                <c:pt idx="1935">
                  <c:v>23.966666666666665</c:v>
                </c:pt>
                <c:pt idx="1936">
                  <c:v>18.649999999999999</c:v>
                </c:pt>
                <c:pt idx="1937">
                  <c:v>19</c:v>
                </c:pt>
                <c:pt idx="1938">
                  <c:v>21.916666666666668</c:v>
                </c:pt>
                <c:pt idx="1939">
                  <c:v>28.05</c:v>
                </c:pt>
                <c:pt idx="1940">
                  <c:v>19.416666666666668</c:v>
                </c:pt>
                <c:pt idx="1941">
                  <c:v>20.55</c:v>
                </c:pt>
                <c:pt idx="1942">
                  <c:v>22.216666666666665</c:v>
                </c:pt>
                <c:pt idx="1943">
                  <c:v>11.75</c:v>
                </c:pt>
                <c:pt idx="1944">
                  <c:v>13.033333333333333</c:v>
                </c:pt>
                <c:pt idx="1945">
                  <c:v>18.350000000000001</c:v>
                </c:pt>
                <c:pt idx="1946">
                  <c:v>18.100000000000001</c:v>
                </c:pt>
                <c:pt idx="1947">
                  <c:v>26.216666666666665</c:v>
                </c:pt>
                <c:pt idx="1948">
                  <c:v>43.6</c:v>
                </c:pt>
                <c:pt idx="1949">
                  <c:v>12.466666666666667</c:v>
                </c:pt>
                <c:pt idx="1950">
                  <c:v>17.266666666666666</c:v>
                </c:pt>
                <c:pt idx="1951">
                  <c:v>20.566666666666666</c:v>
                </c:pt>
                <c:pt idx="1952">
                  <c:v>22.566666666666666</c:v>
                </c:pt>
                <c:pt idx="1953">
                  <c:v>43.7</c:v>
                </c:pt>
                <c:pt idx="1954">
                  <c:v>13.133333333333333</c:v>
                </c:pt>
                <c:pt idx="1955">
                  <c:v>27.2</c:v>
                </c:pt>
                <c:pt idx="1956">
                  <c:v>18.166666666666668</c:v>
                </c:pt>
                <c:pt idx="1957">
                  <c:v>42.6</c:v>
                </c:pt>
                <c:pt idx="1958">
                  <c:v>11.05</c:v>
                </c:pt>
                <c:pt idx="1959">
                  <c:v>34.25</c:v>
                </c:pt>
                <c:pt idx="1960">
                  <c:v>20.65</c:v>
                </c:pt>
                <c:pt idx="1961">
                  <c:v>24.216666666666665</c:v>
                </c:pt>
                <c:pt idx="1962">
                  <c:v>14.583333333333334</c:v>
                </c:pt>
                <c:pt idx="1963">
                  <c:v>14</c:v>
                </c:pt>
                <c:pt idx="1964">
                  <c:v>17.466666666666665</c:v>
                </c:pt>
                <c:pt idx="1965">
                  <c:v>21.233333333333334</c:v>
                </c:pt>
                <c:pt idx="1966">
                  <c:v>25.483333333333334</c:v>
                </c:pt>
                <c:pt idx="1967">
                  <c:v>16.733333333333334</c:v>
                </c:pt>
                <c:pt idx="1968">
                  <c:v>23.7</c:v>
                </c:pt>
                <c:pt idx="1969">
                  <c:v>31.783333333333335</c:v>
                </c:pt>
                <c:pt idx="1970">
                  <c:v>42.333333333333336</c:v>
                </c:pt>
                <c:pt idx="1971">
                  <c:v>8.4166666666666661</c:v>
                </c:pt>
                <c:pt idx="1972">
                  <c:v>12.683333333333334</c:v>
                </c:pt>
                <c:pt idx="1973">
                  <c:v>23.883333333333333</c:v>
                </c:pt>
                <c:pt idx="1974">
                  <c:v>22.733333333333334</c:v>
                </c:pt>
                <c:pt idx="1975">
                  <c:v>12.95</c:v>
                </c:pt>
                <c:pt idx="1976">
                  <c:v>27.35</c:v>
                </c:pt>
                <c:pt idx="1977">
                  <c:v>16.75</c:v>
                </c:pt>
                <c:pt idx="1978">
                  <c:v>10.9</c:v>
                </c:pt>
                <c:pt idx="1979">
                  <c:v>15.566666666666666</c:v>
                </c:pt>
                <c:pt idx="1980">
                  <c:v>15.8</c:v>
                </c:pt>
                <c:pt idx="1981">
                  <c:v>17.916666666666668</c:v>
                </c:pt>
                <c:pt idx="1982">
                  <c:v>16.149999999999999</c:v>
                </c:pt>
                <c:pt idx="1983">
                  <c:v>23.7</c:v>
                </c:pt>
                <c:pt idx="1984">
                  <c:v>19.816666666666666</c:v>
                </c:pt>
                <c:pt idx="1985">
                  <c:v>19.850000000000001</c:v>
                </c:pt>
                <c:pt idx="1986">
                  <c:v>33.65</c:v>
                </c:pt>
                <c:pt idx="1987">
                  <c:v>21.616666666666667</c:v>
                </c:pt>
                <c:pt idx="1988">
                  <c:v>38.81666666666667</c:v>
                </c:pt>
                <c:pt idx="1989">
                  <c:v>15.016666666666667</c:v>
                </c:pt>
                <c:pt idx="1990">
                  <c:v>16.183333333333334</c:v>
                </c:pt>
                <c:pt idx="1991">
                  <c:v>31.816666666666666</c:v>
                </c:pt>
                <c:pt idx="1992">
                  <c:v>16.016666666666666</c:v>
                </c:pt>
                <c:pt idx="1993">
                  <c:v>23.483333333333334</c:v>
                </c:pt>
                <c:pt idx="1994">
                  <c:v>23.816666666666666</c:v>
                </c:pt>
                <c:pt idx="1995">
                  <c:v>37.383333333333333</c:v>
                </c:pt>
                <c:pt idx="1996">
                  <c:v>7.9666666666666668</c:v>
                </c:pt>
                <c:pt idx="1997">
                  <c:v>14.883333333333333</c:v>
                </c:pt>
                <c:pt idx="1998">
                  <c:v>22.433333333333334</c:v>
                </c:pt>
                <c:pt idx="1999">
                  <c:v>25.333333333333332</c:v>
                </c:pt>
                <c:pt idx="2000">
                  <c:v>20.45</c:v>
                </c:pt>
                <c:pt idx="2001">
                  <c:v>11.75</c:v>
                </c:pt>
                <c:pt idx="2002">
                  <c:v>25.85</c:v>
                </c:pt>
                <c:pt idx="2003">
                  <c:v>15.983333333333333</c:v>
                </c:pt>
                <c:pt idx="2004">
                  <c:v>13.616666666666667</c:v>
                </c:pt>
                <c:pt idx="2005">
                  <c:v>24.083333333333332</c:v>
                </c:pt>
                <c:pt idx="2006">
                  <c:v>20.166666666666668</c:v>
                </c:pt>
                <c:pt idx="2007">
                  <c:v>18.45</c:v>
                </c:pt>
                <c:pt idx="2008">
                  <c:v>16.166666666666668</c:v>
                </c:pt>
                <c:pt idx="2009">
                  <c:v>26.533333333333335</c:v>
                </c:pt>
                <c:pt idx="2010">
                  <c:v>26.083333333333332</c:v>
                </c:pt>
                <c:pt idx="2011">
                  <c:v>22.516666666666666</c:v>
                </c:pt>
                <c:pt idx="2012">
                  <c:v>17.45</c:v>
                </c:pt>
                <c:pt idx="2013">
                  <c:v>41.516666666666666</c:v>
                </c:pt>
                <c:pt idx="2014">
                  <c:v>27.4</c:v>
                </c:pt>
                <c:pt idx="2015">
                  <c:v>13.95</c:v>
                </c:pt>
                <c:pt idx="2016">
                  <c:v>27.8</c:v>
                </c:pt>
                <c:pt idx="2017">
                  <c:v>18.850000000000001</c:v>
                </c:pt>
                <c:pt idx="2018">
                  <c:v>8.9166666666666661</c:v>
                </c:pt>
                <c:pt idx="2019">
                  <c:v>22.9</c:v>
                </c:pt>
                <c:pt idx="2020">
                  <c:v>28.483333333333334</c:v>
                </c:pt>
                <c:pt idx="2021">
                  <c:v>31.866666666666667</c:v>
                </c:pt>
                <c:pt idx="2022">
                  <c:v>15.25</c:v>
                </c:pt>
                <c:pt idx="2023">
                  <c:v>20.833333333333332</c:v>
                </c:pt>
                <c:pt idx="2024">
                  <c:v>21.383333333333333</c:v>
                </c:pt>
                <c:pt idx="2025">
                  <c:v>24.816666666666666</c:v>
                </c:pt>
                <c:pt idx="2026">
                  <c:v>22.6</c:v>
                </c:pt>
                <c:pt idx="2027">
                  <c:v>28.966666666666665</c:v>
                </c:pt>
                <c:pt idx="2028">
                  <c:v>23.033333333333335</c:v>
                </c:pt>
                <c:pt idx="2029">
                  <c:v>25.85</c:v>
                </c:pt>
                <c:pt idx="2030">
                  <c:v>35.5</c:v>
                </c:pt>
                <c:pt idx="2031">
                  <c:v>23.4</c:v>
                </c:pt>
                <c:pt idx="2032">
                  <c:v>10.933333333333334</c:v>
                </c:pt>
                <c:pt idx="2033">
                  <c:v>38.483333333333334</c:v>
                </c:pt>
                <c:pt idx="2034">
                  <c:v>21.133333333333333</c:v>
                </c:pt>
                <c:pt idx="2035">
                  <c:v>24.8</c:v>
                </c:pt>
                <c:pt idx="2036">
                  <c:v>16.25</c:v>
                </c:pt>
                <c:pt idx="2037">
                  <c:v>12.383333333333333</c:v>
                </c:pt>
                <c:pt idx="2038">
                  <c:v>34.866666666666667</c:v>
                </c:pt>
                <c:pt idx="2039">
                  <c:v>18.983333333333334</c:v>
                </c:pt>
                <c:pt idx="2040">
                  <c:v>10.166666666666666</c:v>
                </c:pt>
                <c:pt idx="2041">
                  <c:v>16.649999999999999</c:v>
                </c:pt>
                <c:pt idx="2042">
                  <c:v>8.1999999999999993</c:v>
                </c:pt>
                <c:pt idx="2043">
                  <c:v>13.25</c:v>
                </c:pt>
                <c:pt idx="2044">
                  <c:v>12.15</c:v>
                </c:pt>
                <c:pt idx="2045">
                  <c:v>16.05</c:v>
                </c:pt>
                <c:pt idx="2046">
                  <c:v>15.883333333333333</c:v>
                </c:pt>
                <c:pt idx="2047">
                  <c:v>13.466666666666667</c:v>
                </c:pt>
                <c:pt idx="2048">
                  <c:v>27.6</c:v>
                </c:pt>
                <c:pt idx="2049">
                  <c:v>47.43333333333333</c:v>
                </c:pt>
                <c:pt idx="2050">
                  <c:v>10.35</c:v>
                </c:pt>
                <c:pt idx="2051">
                  <c:v>18.666666666666668</c:v>
                </c:pt>
                <c:pt idx="2052">
                  <c:v>12.2</c:v>
                </c:pt>
                <c:pt idx="2053">
                  <c:v>11.683333333333334</c:v>
                </c:pt>
                <c:pt idx="2054">
                  <c:v>12.166666666666666</c:v>
                </c:pt>
                <c:pt idx="2055">
                  <c:v>16.350000000000001</c:v>
                </c:pt>
                <c:pt idx="2056">
                  <c:v>26.9</c:v>
                </c:pt>
                <c:pt idx="2057">
                  <c:v>11.316666666666666</c:v>
                </c:pt>
                <c:pt idx="2058">
                  <c:v>25.6</c:v>
                </c:pt>
                <c:pt idx="2059">
                  <c:v>11.016666666666667</c:v>
                </c:pt>
                <c:pt idx="2060">
                  <c:v>13.083333333333334</c:v>
                </c:pt>
                <c:pt idx="2061">
                  <c:v>11.1</c:v>
                </c:pt>
                <c:pt idx="2062">
                  <c:v>12.183333333333334</c:v>
                </c:pt>
                <c:pt idx="2063">
                  <c:v>27.433333333333334</c:v>
                </c:pt>
                <c:pt idx="2064">
                  <c:v>27.133333333333333</c:v>
                </c:pt>
                <c:pt idx="2065">
                  <c:v>23.483333333333334</c:v>
                </c:pt>
                <c:pt idx="2066">
                  <c:v>11.833333333333334</c:v>
                </c:pt>
                <c:pt idx="2067">
                  <c:v>5.5</c:v>
                </c:pt>
                <c:pt idx="2068">
                  <c:v>11.65</c:v>
                </c:pt>
                <c:pt idx="2069">
                  <c:v>17.866666666666667</c:v>
                </c:pt>
                <c:pt idx="2070">
                  <c:v>23.05</c:v>
                </c:pt>
                <c:pt idx="2071">
                  <c:v>15.2</c:v>
                </c:pt>
                <c:pt idx="2072">
                  <c:v>17.483333333333334</c:v>
                </c:pt>
                <c:pt idx="2073">
                  <c:v>9.5</c:v>
                </c:pt>
                <c:pt idx="2074">
                  <c:v>15.4</c:v>
                </c:pt>
                <c:pt idx="2075">
                  <c:v>33.916666666666664</c:v>
                </c:pt>
                <c:pt idx="2076">
                  <c:v>19.55</c:v>
                </c:pt>
                <c:pt idx="2077">
                  <c:v>22.883333333333333</c:v>
                </c:pt>
                <c:pt idx="2078">
                  <c:v>38.783333333333331</c:v>
                </c:pt>
                <c:pt idx="2079">
                  <c:v>18.883333333333333</c:v>
                </c:pt>
                <c:pt idx="2080">
                  <c:v>22.583333333333332</c:v>
                </c:pt>
                <c:pt idx="2081">
                  <c:v>52.966666666666669</c:v>
                </c:pt>
                <c:pt idx="2082">
                  <c:v>10.633333333333333</c:v>
                </c:pt>
                <c:pt idx="2083">
                  <c:v>20.766666666666666</c:v>
                </c:pt>
                <c:pt idx="2084">
                  <c:v>16.883333333333333</c:v>
                </c:pt>
                <c:pt idx="2085">
                  <c:v>15.583333333333334</c:v>
                </c:pt>
                <c:pt idx="2086">
                  <c:v>19.366666666666667</c:v>
                </c:pt>
                <c:pt idx="2087">
                  <c:v>24.683333333333334</c:v>
                </c:pt>
                <c:pt idx="2088">
                  <c:v>12.016666666666667</c:v>
                </c:pt>
                <c:pt idx="2089">
                  <c:v>22.75</c:v>
                </c:pt>
                <c:pt idx="2090">
                  <c:v>35.583333333333336</c:v>
                </c:pt>
                <c:pt idx="2091">
                  <c:v>17.633333333333333</c:v>
                </c:pt>
                <c:pt idx="2092">
                  <c:v>31.083333333333332</c:v>
                </c:pt>
                <c:pt idx="2093">
                  <c:v>23.6</c:v>
                </c:pt>
                <c:pt idx="2094">
                  <c:v>13.133333333333333</c:v>
                </c:pt>
                <c:pt idx="2095">
                  <c:v>10.033333333333333</c:v>
                </c:pt>
                <c:pt idx="2096">
                  <c:v>20.316666666666666</c:v>
                </c:pt>
                <c:pt idx="2097">
                  <c:v>28.766666666666666</c:v>
                </c:pt>
                <c:pt idx="2098">
                  <c:v>11.616666666666667</c:v>
                </c:pt>
                <c:pt idx="2099">
                  <c:v>16.983333333333334</c:v>
                </c:pt>
                <c:pt idx="2100">
                  <c:v>20.3</c:v>
                </c:pt>
                <c:pt idx="2101">
                  <c:v>14.316666666666666</c:v>
                </c:pt>
                <c:pt idx="2102">
                  <c:v>17.783333333333335</c:v>
                </c:pt>
                <c:pt idx="2103">
                  <c:v>16.100000000000001</c:v>
                </c:pt>
                <c:pt idx="2104">
                  <c:v>21.85</c:v>
                </c:pt>
                <c:pt idx="2105">
                  <c:v>18.916666666666668</c:v>
                </c:pt>
                <c:pt idx="2106">
                  <c:v>19.833333333333332</c:v>
                </c:pt>
                <c:pt idx="2107">
                  <c:v>16.666666666666668</c:v>
                </c:pt>
                <c:pt idx="2108">
                  <c:v>21.216666666666665</c:v>
                </c:pt>
                <c:pt idx="2109">
                  <c:v>27.483333333333334</c:v>
                </c:pt>
                <c:pt idx="2110">
                  <c:v>32.81666666666667</c:v>
                </c:pt>
                <c:pt idx="2111">
                  <c:v>24.05</c:v>
                </c:pt>
                <c:pt idx="2112">
                  <c:v>21.983333333333334</c:v>
                </c:pt>
                <c:pt idx="2113">
                  <c:v>16.233333333333334</c:v>
                </c:pt>
                <c:pt idx="2114">
                  <c:v>14.016666666666667</c:v>
                </c:pt>
                <c:pt idx="2115">
                  <c:v>24.533333333333335</c:v>
                </c:pt>
                <c:pt idx="2116">
                  <c:v>13.45</c:v>
                </c:pt>
                <c:pt idx="2117">
                  <c:v>13.45</c:v>
                </c:pt>
                <c:pt idx="2118">
                  <c:v>15.383333333333333</c:v>
                </c:pt>
                <c:pt idx="2119">
                  <c:v>37.266666666666666</c:v>
                </c:pt>
                <c:pt idx="2120">
                  <c:v>10.933333333333334</c:v>
                </c:pt>
                <c:pt idx="2121">
                  <c:v>43.233333333333334</c:v>
                </c:pt>
                <c:pt idx="2122">
                  <c:v>11.733333333333333</c:v>
                </c:pt>
                <c:pt idx="2123">
                  <c:v>13.866666666666667</c:v>
                </c:pt>
                <c:pt idx="2124">
                  <c:v>14.066666666666666</c:v>
                </c:pt>
                <c:pt idx="2125">
                  <c:v>18.116666666666667</c:v>
                </c:pt>
                <c:pt idx="2126">
                  <c:v>12.633333333333333</c:v>
                </c:pt>
                <c:pt idx="2127">
                  <c:v>28.333333333333332</c:v>
                </c:pt>
                <c:pt idx="2128">
                  <c:v>13.266666666666667</c:v>
                </c:pt>
                <c:pt idx="2129">
                  <c:v>15.283333333333333</c:v>
                </c:pt>
                <c:pt idx="2130">
                  <c:v>44.383333333333333</c:v>
                </c:pt>
                <c:pt idx="2131">
                  <c:v>14.633333333333333</c:v>
                </c:pt>
                <c:pt idx="2132">
                  <c:v>20.183333333333334</c:v>
                </c:pt>
                <c:pt idx="2133">
                  <c:v>48.2</c:v>
                </c:pt>
                <c:pt idx="2134">
                  <c:v>25.166666666666668</c:v>
                </c:pt>
                <c:pt idx="2135">
                  <c:v>14.2</c:v>
                </c:pt>
                <c:pt idx="2136">
                  <c:v>19.166666666666668</c:v>
                </c:pt>
                <c:pt idx="2137">
                  <c:v>12.766666666666667</c:v>
                </c:pt>
                <c:pt idx="2138">
                  <c:v>21.466666666666665</c:v>
                </c:pt>
                <c:pt idx="2139">
                  <c:v>29.366666666666667</c:v>
                </c:pt>
                <c:pt idx="2140">
                  <c:v>30.016666666666666</c:v>
                </c:pt>
                <c:pt idx="2141">
                  <c:v>12.316666666666666</c:v>
                </c:pt>
                <c:pt idx="2142">
                  <c:v>29.583333333333332</c:v>
                </c:pt>
                <c:pt idx="2143">
                  <c:v>11.316666666666666</c:v>
                </c:pt>
                <c:pt idx="2144">
                  <c:v>34.766666666666666</c:v>
                </c:pt>
                <c:pt idx="2145">
                  <c:v>44.4</c:v>
                </c:pt>
                <c:pt idx="2146">
                  <c:v>12.883333333333333</c:v>
                </c:pt>
                <c:pt idx="2147">
                  <c:v>21.25</c:v>
                </c:pt>
                <c:pt idx="2148">
                  <c:v>35.950000000000003</c:v>
                </c:pt>
                <c:pt idx="2149">
                  <c:v>33.049999999999997</c:v>
                </c:pt>
                <c:pt idx="2150">
                  <c:v>21.583333333333332</c:v>
                </c:pt>
                <c:pt idx="2151">
                  <c:v>20.283333333333335</c:v>
                </c:pt>
                <c:pt idx="2152">
                  <c:v>21.483333333333334</c:v>
                </c:pt>
                <c:pt idx="2153">
                  <c:v>14.75</c:v>
                </c:pt>
                <c:pt idx="2154">
                  <c:v>29.55</c:v>
                </c:pt>
                <c:pt idx="2155">
                  <c:v>31.833333333333332</c:v>
                </c:pt>
                <c:pt idx="2156">
                  <c:v>14.383333333333333</c:v>
                </c:pt>
                <c:pt idx="2157">
                  <c:v>34.116666666666667</c:v>
                </c:pt>
                <c:pt idx="2158">
                  <c:v>11.016666666666667</c:v>
                </c:pt>
                <c:pt idx="2159">
                  <c:v>21.4</c:v>
                </c:pt>
                <c:pt idx="2160">
                  <c:v>13.683333333333334</c:v>
                </c:pt>
                <c:pt idx="2161">
                  <c:v>35.200000000000003</c:v>
                </c:pt>
                <c:pt idx="2162">
                  <c:v>12.25</c:v>
                </c:pt>
                <c:pt idx="2163">
                  <c:v>21.616666666666667</c:v>
                </c:pt>
                <c:pt idx="2164">
                  <c:v>36.983333333333334</c:v>
                </c:pt>
                <c:pt idx="2165">
                  <c:v>11.1</c:v>
                </c:pt>
                <c:pt idx="2166">
                  <c:v>12.05</c:v>
                </c:pt>
                <c:pt idx="2167">
                  <c:v>39.216666666666669</c:v>
                </c:pt>
                <c:pt idx="2168">
                  <c:v>18.850000000000001</c:v>
                </c:pt>
                <c:pt idx="2169">
                  <c:v>15.783333333333333</c:v>
                </c:pt>
                <c:pt idx="2170">
                  <c:v>27.483333333333334</c:v>
                </c:pt>
                <c:pt idx="2171">
                  <c:v>26.25</c:v>
                </c:pt>
                <c:pt idx="2172">
                  <c:v>10.616666666666667</c:v>
                </c:pt>
                <c:pt idx="2173">
                  <c:v>16.25</c:v>
                </c:pt>
                <c:pt idx="2174">
                  <c:v>24.766666666666666</c:v>
                </c:pt>
                <c:pt idx="2175">
                  <c:v>28.533333333333335</c:v>
                </c:pt>
                <c:pt idx="2176">
                  <c:v>21.05</c:v>
                </c:pt>
                <c:pt idx="2177">
                  <c:v>21.083333333333332</c:v>
                </c:pt>
                <c:pt idx="2178">
                  <c:v>34.450000000000003</c:v>
                </c:pt>
                <c:pt idx="2179">
                  <c:v>29.4</c:v>
                </c:pt>
                <c:pt idx="2180">
                  <c:v>18.533333333333335</c:v>
                </c:pt>
                <c:pt idx="2181">
                  <c:v>35.833333333333336</c:v>
                </c:pt>
                <c:pt idx="2182">
                  <c:v>25.65</c:v>
                </c:pt>
                <c:pt idx="2183">
                  <c:v>10.966666666666667</c:v>
                </c:pt>
                <c:pt idx="2184">
                  <c:v>22.683333333333334</c:v>
                </c:pt>
                <c:pt idx="2185">
                  <c:v>38.116666666666667</c:v>
                </c:pt>
                <c:pt idx="2186">
                  <c:v>21.583333333333332</c:v>
                </c:pt>
                <c:pt idx="2187">
                  <c:v>11.4</c:v>
                </c:pt>
                <c:pt idx="2188">
                  <c:v>20.666666666666668</c:v>
                </c:pt>
                <c:pt idx="2189">
                  <c:v>24.666666666666668</c:v>
                </c:pt>
                <c:pt idx="2190">
                  <c:v>15.05</c:v>
                </c:pt>
                <c:pt idx="2191">
                  <c:v>29.5</c:v>
                </c:pt>
                <c:pt idx="2192">
                  <c:v>34.583333333333336</c:v>
                </c:pt>
                <c:pt idx="2193">
                  <c:v>15.55</c:v>
                </c:pt>
                <c:pt idx="2194">
                  <c:v>39.549999999999997</c:v>
                </c:pt>
                <c:pt idx="2195">
                  <c:v>10.15</c:v>
                </c:pt>
                <c:pt idx="2196">
                  <c:v>34.06666666666667</c:v>
                </c:pt>
                <c:pt idx="2197">
                  <c:v>37.083333333333336</c:v>
                </c:pt>
                <c:pt idx="2198">
                  <c:v>23.45</c:v>
                </c:pt>
                <c:pt idx="2199">
                  <c:v>24.016666666666666</c:v>
                </c:pt>
                <c:pt idx="2200">
                  <c:v>20.8</c:v>
                </c:pt>
                <c:pt idx="2201">
                  <c:v>20.416666666666668</c:v>
                </c:pt>
                <c:pt idx="2202">
                  <c:v>27.65</c:v>
                </c:pt>
                <c:pt idx="2203">
                  <c:v>24.016666666666666</c:v>
                </c:pt>
                <c:pt idx="2204">
                  <c:v>25.633333333333333</c:v>
                </c:pt>
                <c:pt idx="2205">
                  <c:v>14.483333333333333</c:v>
                </c:pt>
                <c:pt idx="2206">
                  <c:v>21.016666666666666</c:v>
                </c:pt>
                <c:pt idx="2207">
                  <c:v>20.95</c:v>
                </c:pt>
                <c:pt idx="2208">
                  <c:v>24.016666666666666</c:v>
                </c:pt>
                <c:pt idx="2209">
                  <c:v>27.116666666666667</c:v>
                </c:pt>
                <c:pt idx="2210">
                  <c:v>22.7</c:v>
                </c:pt>
                <c:pt idx="2211">
                  <c:v>21.133333333333333</c:v>
                </c:pt>
                <c:pt idx="2212">
                  <c:v>28.45</c:v>
                </c:pt>
                <c:pt idx="2213">
                  <c:v>7.35</c:v>
                </c:pt>
                <c:pt idx="2214">
                  <c:v>14.783333333333333</c:v>
                </c:pt>
                <c:pt idx="2215">
                  <c:v>35.549999999999997</c:v>
                </c:pt>
                <c:pt idx="2216">
                  <c:v>13.216666666666667</c:v>
                </c:pt>
                <c:pt idx="2217">
                  <c:v>21.85</c:v>
                </c:pt>
                <c:pt idx="2218">
                  <c:v>12.95</c:v>
                </c:pt>
                <c:pt idx="2219">
                  <c:v>14.533333333333333</c:v>
                </c:pt>
                <c:pt idx="2220">
                  <c:v>18.683333333333334</c:v>
                </c:pt>
                <c:pt idx="2221">
                  <c:v>13.25</c:v>
                </c:pt>
                <c:pt idx="2222">
                  <c:v>27.083333333333332</c:v>
                </c:pt>
                <c:pt idx="2223">
                  <c:v>48.4</c:v>
                </c:pt>
                <c:pt idx="2224">
                  <c:v>36.466666666666669</c:v>
                </c:pt>
                <c:pt idx="2225">
                  <c:v>12.05</c:v>
                </c:pt>
                <c:pt idx="2226">
                  <c:v>15.05</c:v>
                </c:pt>
                <c:pt idx="2227">
                  <c:v>26.75</c:v>
                </c:pt>
                <c:pt idx="2228">
                  <c:v>24.066666666666666</c:v>
                </c:pt>
                <c:pt idx="2229">
                  <c:v>26.85</c:v>
                </c:pt>
                <c:pt idx="2230">
                  <c:v>13.066666666666666</c:v>
                </c:pt>
                <c:pt idx="2231">
                  <c:v>9.85</c:v>
                </c:pt>
                <c:pt idx="2232">
                  <c:v>16.083333333333332</c:v>
                </c:pt>
                <c:pt idx="2233">
                  <c:v>12.65</c:v>
                </c:pt>
                <c:pt idx="2234">
                  <c:v>81.683333333333337</c:v>
                </c:pt>
                <c:pt idx="2235">
                  <c:v>20.866666666666667</c:v>
                </c:pt>
                <c:pt idx="2236">
                  <c:v>23.55</c:v>
                </c:pt>
                <c:pt idx="2237">
                  <c:v>17.666666666666668</c:v>
                </c:pt>
                <c:pt idx="2238">
                  <c:v>16.45</c:v>
                </c:pt>
                <c:pt idx="2239">
                  <c:v>17.366666666666667</c:v>
                </c:pt>
                <c:pt idx="2240">
                  <c:v>26.1</c:v>
                </c:pt>
                <c:pt idx="2241">
                  <c:v>16.433333333333334</c:v>
                </c:pt>
                <c:pt idx="2242">
                  <c:v>9.8333333333333339</c:v>
                </c:pt>
                <c:pt idx="2243">
                  <c:v>21.216666666666665</c:v>
                </c:pt>
                <c:pt idx="2244">
                  <c:v>20.6</c:v>
                </c:pt>
                <c:pt idx="2245">
                  <c:v>36.866666666666667</c:v>
                </c:pt>
                <c:pt idx="2246">
                  <c:v>12.733333333333333</c:v>
                </c:pt>
                <c:pt idx="2247">
                  <c:v>13.816666666666666</c:v>
                </c:pt>
                <c:pt idx="2248">
                  <c:v>26.25</c:v>
                </c:pt>
                <c:pt idx="2249">
                  <c:v>31.8</c:v>
                </c:pt>
                <c:pt idx="2250">
                  <c:v>23.633333333333333</c:v>
                </c:pt>
                <c:pt idx="2251">
                  <c:v>36.233333333333334</c:v>
                </c:pt>
                <c:pt idx="2252">
                  <c:v>16.333333333333332</c:v>
                </c:pt>
                <c:pt idx="2253">
                  <c:v>15.2</c:v>
                </c:pt>
                <c:pt idx="2254">
                  <c:v>27.4</c:v>
                </c:pt>
                <c:pt idx="2255">
                  <c:v>27.783333333333335</c:v>
                </c:pt>
                <c:pt idx="2256">
                  <c:v>22.466666666666665</c:v>
                </c:pt>
                <c:pt idx="2257">
                  <c:v>12.583333333333334</c:v>
                </c:pt>
                <c:pt idx="2258">
                  <c:v>19.3</c:v>
                </c:pt>
                <c:pt idx="2259">
                  <c:v>18.733333333333334</c:v>
                </c:pt>
                <c:pt idx="2260">
                  <c:v>16.2</c:v>
                </c:pt>
                <c:pt idx="2261">
                  <c:v>12.933333333333334</c:v>
                </c:pt>
                <c:pt idx="2262">
                  <c:v>22.783333333333335</c:v>
                </c:pt>
                <c:pt idx="2263">
                  <c:v>23.983333333333334</c:v>
                </c:pt>
                <c:pt idx="2264">
                  <c:v>16.899999999999999</c:v>
                </c:pt>
                <c:pt idx="2265">
                  <c:v>24.983333333333334</c:v>
                </c:pt>
                <c:pt idx="2266">
                  <c:v>23.5</c:v>
                </c:pt>
                <c:pt idx="2267">
                  <c:v>14.633333333333333</c:v>
                </c:pt>
                <c:pt idx="2268">
                  <c:v>20.350000000000001</c:v>
                </c:pt>
                <c:pt idx="2269">
                  <c:v>9.5500000000000007</c:v>
                </c:pt>
                <c:pt idx="2270">
                  <c:v>18.483333333333334</c:v>
                </c:pt>
                <c:pt idx="2271">
                  <c:v>18.133333333333333</c:v>
                </c:pt>
                <c:pt idx="2272">
                  <c:v>16.233333333333334</c:v>
                </c:pt>
                <c:pt idx="2273">
                  <c:v>19.283333333333335</c:v>
                </c:pt>
                <c:pt idx="2274">
                  <c:v>14.483333333333333</c:v>
                </c:pt>
                <c:pt idx="2275">
                  <c:v>18.983333333333334</c:v>
                </c:pt>
                <c:pt idx="2276">
                  <c:v>16.466666666666665</c:v>
                </c:pt>
                <c:pt idx="2277">
                  <c:v>26.366666666666667</c:v>
                </c:pt>
                <c:pt idx="2278">
                  <c:v>12.45</c:v>
                </c:pt>
                <c:pt idx="2279">
                  <c:v>20.683333333333334</c:v>
                </c:pt>
                <c:pt idx="2280">
                  <c:v>22.45</c:v>
                </c:pt>
                <c:pt idx="2281">
                  <c:v>13.983333333333333</c:v>
                </c:pt>
                <c:pt idx="2282">
                  <c:v>26.733333333333334</c:v>
                </c:pt>
                <c:pt idx="2283">
                  <c:v>22.266666666666666</c:v>
                </c:pt>
                <c:pt idx="2284">
                  <c:v>15.133333333333333</c:v>
                </c:pt>
                <c:pt idx="2285">
                  <c:v>27.183333333333334</c:v>
                </c:pt>
                <c:pt idx="2286">
                  <c:v>19.883333333333333</c:v>
                </c:pt>
                <c:pt idx="2287">
                  <c:v>12.533333333333333</c:v>
                </c:pt>
                <c:pt idx="2288">
                  <c:v>17.566666666666666</c:v>
                </c:pt>
                <c:pt idx="2289">
                  <c:v>64.566666666666663</c:v>
                </c:pt>
                <c:pt idx="2290">
                  <c:v>16.766666666666666</c:v>
                </c:pt>
                <c:pt idx="2291">
                  <c:v>14.55</c:v>
                </c:pt>
                <c:pt idx="2292">
                  <c:v>10.133333333333333</c:v>
                </c:pt>
                <c:pt idx="2293">
                  <c:v>31.583333333333332</c:v>
                </c:pt>
                <c:pt idx="2294">
                  <c:v>8.1333333333333329</c:v>
                </c:pt>
                <c:pt idx="2295">
                  <c:v>16.916666666666668</c:v>
                </c:pt>
                <c:pt idx="2296">
                  <c:v>20.083333333333332</c:v>
                </c:pt>
                <c:pt idx="2297">
                  <c:v>30.3</c:v>
                </c:pt>
                <c:pt idx="2298">
                  <c:v>28.466666666666665</c:v>
                </c:pt>
                <c:pt idx="2299">
                  <c:v>13.516666666666667</c:v>
                </c:pt>
                <c:pt idx="2300">
                  <c:v>19</c:v>
                </c:pt>
                <c:pt idx="2301">
                  <c:v>25.533333333333335</c:v>
                </c:pt>
                <c:pt idx="2302">
                  <c:v>17.283333333333335</c:v>
                </c:pt>
                <c:pt idx="2303">
                  <c:v>17.133333333333333</c:v>
                </c:pt>
                <c:pt idx="2304">
                  <c:v>17.95</c:v>
                </c:pt>
                <c:pt idx="2305">
                  <c:v>24.766666666666666</c:v>
                </c:pt>
                <c:pt idx="2306">
                  <c:v>16.816666666666666</c:v>
                </c:pt>
                <c:pt idx="2307">
                  <c:v>19.166666666666668</c:v>
                </c:pt>
                <c:pt idx="2308">
                  <c:v>19.399999999999999</c:v>
                </c:pt>
                <c:pt idx="2309">
                  <c:v>28.383333333333333</c:v>
                </c:pt>
                <c:pt idx="2310">
                  <c:v>13</c:v>
                </c:pt>
                <c:pt idx="2311">
                  <c:v>16.3</c:v>
                </c:pt>
                <c:pt idx="2312">
                  <c:v>12.85</c:v>
                </c:pt>
                <c:pt idx="2313">
                  <c:v>23.566666666666666</c:v>
                </c:pt>
                <c:pt idx="2314">
                  <c:v>20.483333333333334</c:v>
                </c:pt>
                <c:pt idx="2315">
                  <c:v>27.266666666666666</c:v>
                </c:pt>
                <c:pt idx="2316">
                  <c:v>19.399999999999999</c:v>
                </c:pt>
                <c:pt idx="2317">
                  <c:v>31.4</c:v>
                </c:pt>
                <c:pt idx="2318">
                  <c:v>36.116666666666667</c:v>
                </c:pt>
                <c:pt idx="2319">
                  <c:v>33.116666666666667</c:v>
                </c:pt>
                <c:pt idx="2320">
                  <c:v>21.3</c:v>
                </c:pt>
                <c:pt idx="2321">
                  <c:v>45.75</c:v>
                </c:pt>
                <c:pt idx="2322">
                  <c:v>17.883333333333333</c:v>
                </c:pt>
                <c:pt idx="2323">
                  <c:v>15.966666666666667</c:v>
                </c:pt>
                <c:pt idx="2324">
                  <c:v>44.116666666666667</c:v>
                </c:pt>
                <c:pt idx="2325">
                  <c:v>12.5</c:v>
                </c:pt>
                <c:pt idx="2326">
                  <c:v>38.950000000000003</c:v>
                </c:pt>
                <c:pt idx="2327">
                  <c:v>12.05</c:v>
                </c:pt>
                <c:pt idx="2328">
                  <c:v>39.216666666666669</c:v>
                </c:pt>
                <c:pt idx="2329">
                  <c:v>16.3</c:v>
                </c:pt>
                <c:pt idx="2330">
                  <c:v>22.533333333333335</c:v>
                </c:pt>
                <c:pt idx="2331">
                  <c:v>33.283333333333331</c:v>
                </c:pt>
                <c:pt idx="2332">
                  <c:v>24.866666666666667</c:v>
                </c:pt>
                <c:pt idx="2333">
                  <c:v>20.866666666666667</c:v>
                </c:pt>
                <c:pt idx="2334">
                  <c:v>18.116666666666667</c:v>
                </c:pt>
                <c:pt idx="2335">
                  <c:v>10.833333333333334</c:v>
                </c:pt>
                <c:pt idx="2336">
                  <c:v>18.350000000000001</c:v>
                </c:pt>
                <c:pt idx="2337">
                  <c:v>8.9499999999999993</c:v>
                </c:pt>
                <c:pt idx="2338">
                  <c:v>18.666666666666668</c:v>
                </c:pt>
                <c:pt idx="2339">
                  <c:v>11.983333333333333</c:v>
                </c:pt>
                <c:pt idx="2340">
                  <c:v>20.05</c:v>
                </c:pt>
                <c:pt idx="2341">
                  <c:v>9.35</c:v>
                </c:pt>
                <c:pt idx="2342">
                  <c:v>21.733333333333334</c:v>
                </c:pt>
                <c:pt idx="2343">
                  <c:v>36</c:v>
                </c:pt>
                <c:pt idx="2344">
                  <c:v>37.333333333333336</c:v>
                </c:pt>
                <c:pt idx="2345">
                  <c:v>13.583333333333334</c:v>
                </c:pt>
                <c:pt idx="2346">
                  <c:v>47.783333333333331</c:v>
                </c:pt>
                <c:pt idx="2347">
                  <c:v>24.433333333333334</c:v>
                </c:pt>
                <c:pt idx="2348">
                  <c:v>18.350000000000001</c:v>
                </c:pt>
                <c:pt idx="2349">
                  <c:v>18.533333333333335</c:v>
                </c:pt>
                <c:pt idx="2350">
                  <c:v>27.45</c:v>
                </c:pt>
                <c:pt idx="2351">
                  <c:v>32.200000000000003</c:v>
                </c:pt>
                <c:pt idx="2352">
                  <c:v>63.25</c:v>
                </c:pt>
                <c:pt idx="2353">
                  <c:v>15.166666666666666</c:v>
                </c:pt>
                <c:pt idx="2354">
                  <c:v>19.683333333333334</c:v>
                </c:pt>
                <c:pt idx="2355">
                  <c:v>41.033333333333331</c:v>
                </c:pt>
                <c:pt idx="2356">
                  <c:v>31.883333333333333</c:v>
                </c:pt>
                <c:pt idx="2357">
                  <c:v>12.666666666666666</c:v>
                </c:pt>
                <c:pt idx="2358">
                  <c:v>27.233333333333334</c:v>
                </c:pt>
                <c:pt idx="2359">
                  <c:v>28.483333333333334</c:v>
                </c:pt>
                <c:pt idx="2360">
                  <c:v>22.583333333333332</c:v>
                </c:pt>
                <c:pt idx="2361">
                  <c:v>9.1166666666666671</c:v>
                </c:pt>
                <c:pt idx="2362">
                  <c:v>15.733333333333333</c:v>
                </c:pt>
                <c:pt idx="2363">
                  <c:v>13.533333333333333</c:v>
                </c:pt>
                <c:pt idx="2364">
                  <c:v>22.183333333333334</c:v>
                </c:pt>
                <c:pt idx="2365">
                  <c:v>14.416666666666666</c:v>
                </c:pt>
                <c:pt idx="2366">
                  <c:v>26.2</c:v>
                </c:pt>
                <c:pt idx="2367">
                  <c:v>10.883333333333333</c:v>
                </c:pt>
                <c:pt idx="2368">
                  <c:v>19.583333333333332</c:v>
                </c:pt>
                <c:pt idx="2369">
                  <c:v>9.8333333333333339</c:v>
                </c:pt>
                <c:pt idx="2370">
                  <c:v>25.166666666666668</c:v>
                </c:pt>
                <c:pt idx="2371">
                  <c:v>29.733333333333334</c:v>
                </c:pt>
                <c:pt idx="2372">
                  <c:v>18.366666666666667</c:v>
                </c:pt>
                <c:pt idx="2373">
                  <c:v>14.433333333333334</c:v>
                </c:pt>
                <c:pt idx="2374">
                  <c:v>26.283333333333335</c:v>
                </c:pt>
                <c:pt idx="2375">
                  <c:v>14.916666666666666</c:v>
                </c:pt>
                <c:pt idx="2376">
                  <c:v>11.416666666666666</c:v>
                </c:pt>
                <c:pt idx="2377">
                  <c:v>17.016666666666666</c:v>
                </c:pt>
                <c:pt idx="2378">
                  <c:v>21.383333333333333</c:v>
                </c:pt>
                <c:pt idx="2379">
                  <c:v>29.65</c:v>
                </c:pt>
                <c:pt idx="2380">
                  <c:v>11.55</c:v>
                </c:pt>
                <c:pt idx="2381">
                  <c:v>35.583333333333336</c:v>
                </c:pt>
                <c:pt idx="2382">
                  <c:v>13.916666666666666</c:v>
                </c:pt>
                <c:pt idx="2383">
                  <c:v>17.316666666666666</c:v>
                </c:pt>
                <c:pt idx="2384">
                  <c:v>13.783333333333333</c:v>
                </c:pt>
                <c:pt idx="2385">
                  <c:v>22.483333333333334</c:v>
                </c:pt>
                <c:pt idx="2386">
                  <c:v>17.366666666666667</c:v>
                </c:pt>
                <c:pt idx="2387">
                  <c:v>24.983333333333334</c:v>
                </c:pt>
                <c:pt idx="2388">
                  <c:v>39.466666666666669</c:v>
                </c:pt>
                <c:pt idx="2389">
                  <c:v>38.5</c:v>
                </c:pt>
                <c:pt idx="2390">
                  <c:v>48.166666666666664</c:v>
                </c:pt>
                <c:pt idx="2391">
                  <c:v>21.283333333333335</c:v>
                </c:pt>
                <c:pt idx="2392">
                  <c:v>27.133333333333333</c:v>
                </c:pt>
                <c:pt idx="2393">
                  <c:v>32.466666666666669</c:v>
                </c:pt>
                <c:pt idx="2394">
                  <c:v>19.25</c:v>
                </c:pt>
                <c:pt idx="2395">
                  <c:v>32.866666666666667</c:v>
                </c:pt>
                <c:pt idx="2396">
                  <c:v>14.3</c:v>
                </c:pt>
                <c:pt idx="2397">
                  <c:v>16.600000000000001</c:v>
                </c:pt>
                <c:pt idx="2398">
                  <c:v>18.666666666666668</c:v>
                </c:pt>
                <c:pt idx="2399">
                  <c:v>11.966666666666667</c:v>
                </c:pt>
                <c:pt idx="2400">
                  <c:v>22.166666666666668</c:v>
                </c:pt>
                <c:pt idx="2401">
                  <c:v>20.7</c:v>
                </c:pt>
                <c:pt idx="2402">
                  <c:v>33.233333333333334</c:v>
                </c:pt>
                <c:pt idx="2403">
                  <c:v>15.916666666666666</c:v>
                </c:pt>
                <c:pt idx="2404">
                  <c:v>15.266666666666667</c:v>
                </c:pt>
                <c:pt idx="2405">
                  <c:v>14.55</c:v>
                </c:pt>
                <c:pt idx="2406">
                  <c:v>18.083333333333332</c:v>
                </c:pt>
                <c:pt idx="2407">
                  <c:v>20.95</c:v>
                </c:pt>
                <c:pt idx="2408">
                  <c:v>34.799999999999997</c:v>
                </c:pt>
                <c:pt idx="2409">
                  <c:v>16.8</c:v>
                </c:pt>
                <c:pt idx="2410">
                  <c:v>21.75</c:v>
                </c:pt>
                <c:pt idx="2411">
                  <c:v>12.216666666666667</c:v>
                </c:pt>
                <c:pt idx="2412">
                  <c:v>26.933333333333334</c:v>
                </c:pt>
                <c:pt idx="2413">
                  <c:v>26.016666666666666</c:v>
                </c:pt>
                <c:pt idx="2414">
                  <c:v>22.183333333333334</c:v>
                </c:pt>
                <c:pt idx="2415">
                  <c:v>42.9</c:v>
                </c:pt>
                <c:pt idx="2416">
                  <c:v>20.233333333333334</c:v>
                </c:pt>
                <c:pt idx="2417">
                  <c:v>16.966666666666665</c:v>
                </c:pt>
                <c:pt idx="2418">
                  <c:v>29.6</c:v>
                </c:pt>
                <c:pt idx="2419">
                  <c:v>20.316666666666666</c:v>
                </c:pt>
                <c:pt idx="2420">
                  <c:v>22.883333333333333</c:v>
                </c:pt>
                <c:pt idx="2421">
                  <c:v>33.966666666666669</c:v>
                </c:pt>
                <c:pt idx="2422">
                  <c:v>15.216666666666667</c:v>
                </c:pt>
                <c:pt idx="2423">
                  <c:v>22.166666666666668</c:v>
                </c:pt>
                <c:pt idx="2424">
                  <c:v>14.65</c:v>
                </c:pt>
                <c:pt idx="2425">
                  <c:v>28.016666666666666</c:v>
                </c:pt>
                <c:pt idx="2426">
                  <c:v>20.283333333333335</c:v>
                </c:pt>
                <c:pt idx="2427">
                  <c:v>25.95</c:v>
                </c:pt>
                <c:pt idx="2428">
                  <c:v>28.15</c:v>
                </c:pt>
                <c:pt idx="2429">
                  <c:v>17.566666666666666</c:v>
                </c:pt>
                <c:pt idx="2430">
                  <c:v>9.1999999999999993</c:v>
                </c:pt>
                <c:pt idx="2431">
                  <c:v>18.666666666666668</c:v>
                </c:pt>
                <c:pt idx="2432">
                  <c:v>14.983333333333333</c:v>
                </c:pt>
                <c:pt idx="2433">
                  <c:v>24.216666666666665</c:v>
                </c:pt>
                <c:pt idx="2434">
                  <c:v>38.866666666666667</c:v>
                </c:pt>
                <c:pt idx="2435">
                  <c:v>49.466666666666669</c:v>
                </c:pt>
                <c:pt idx="2436">
                  <c:v>9.1999999999999993</c:v>
                </c:pt>
                <c:pt idx="2437">
                  <c:v>21.95</c:v>
                </c:pt>
                <c:pt idx="2438">
                  <c:v>24.566666666666666</c:v>
                </c:pt>
                <c:pt idx="2439">
                  <c:v>24.35</c:v>
                </c:pt>
                <c:pt idx="2440">
                  <c:v>29.466666666666665</c:v>
                </c:pt>
                <c:pt idx="2441">
                  <c:v>24.1</c:v>
                </c:pt>
                <c:pt idx="2442">
                  <c:v>23.233333333333334</c:v>
                </c:pt>
                <c:pt idx="2443">
                  <c:v>19.233333333333334</c:v>
                </c:pt>
                <c:pt idx="2444">
                  <c:v>18.483333333333334</c:v>
                </c:pt>
                <c:pt idx="2445">
                  <c:v>31.2</c:v>
                </c:pt>
                <c:pt idx="2446">
                  <c:v>14.2</c:v>
                </c:pt>
                <c:pt idx="2447">
                  <c:v>21.133333333333333</c:v>
                </c:pt>
                <c:pt idx="2448">
                  <c:v>27.95</c:v>
                </c:pt>
                <c:pt idx="2449">
                  <c:v>20.416666666666668</c:v>
                </c:pt>
                <c:pt idx="2450">
                  <c:v>10.4</c:v>
                </c:pt>
                <c:pt idx="2451">
                  <c:v>30.716666666666665</c:v>
                </c:pt>
                <c:pt idx="2452">
                  <c:v>12.366666666666667</c:v>
                </c:pt>
                <c:pt idx="2453">
                  <c:v>26.066666666666666</c:v>
                </c:pt>
                <c:pt idx="2454">
                  <c:v>16.433333333333334</c:v>
                </c:pt>
                <c:pt idx="2455">
                  <c:v>15.133333333333333</c:v>
                </c:pt>
                <c:pt idx="2456">
                  <c:v>30.933333333333334</c:v>
                </c:pt>
                <c:pt idx="2457">
                  <c:v>18.95</c:v>
                </c:pt>
                <c:pt idx="2458">
                  <c:v>34.5</c:v>
                </c:pt>
                <c:pt idx="2459">
                  <c:v>36.666666666666664</c:v>
                </c:pt>
                <c:pt idx="2460">
                  <c:v>22.683333333333334</c:v>
                </c:pt>
                <c:pt idx="2461">
                  <c:v>7.7166666666666668</c:v>
                </c:pt>
                <c:pt idx="2462">
                  <c:v>16.116666666666667</c:v>
                </c:pt>
                <c:pt idx="2463">
                  <c:v>44.583333333333336</c:v>
                </c:pt>
                <c:pt idx="2464">
                  <c:v>10.933333333333334</c:v>
                </c:pt>
                <c:pt idx="2465">
                  <c:v>36.93333333333333</c:v>
                </c:pt>
                <c:pt idx="2466">
                  <c:v>23.416666666666668</c:v>
                </c:pt>
                <c:pt idx="2467">
                  <c:v>20</c:v>
                </c:pt>
                <c:pt idx="2468">
                  <c:v>25.216666666666665</c:v>
                </c:pt>
                <c:pt idx="2469">
                  <c:v>18.25</c:v>
                </c:pt>
                <c:pt idx="2470">
                  <c:v>28.5</c:v>
                </c:pt>
                <c:pt idx="2471">
                  <c:v>11.45</c:v>
                </c:pt>
                <c:pt idx="2472">
                  <c:v>24.766666666666666</c:v>
                </c:pt>
                <c:pt idx="2473">
                  <c:v>34.666666666666664</c:v>
                </c:pt>
                <c:pt idx="2474">
                  <c:v>7.25</c:v>
                </c:pt>
                <c:pt idx="2475">
                  <c:v>35.56666666666667</c:v>
                </c:pt>
                <c:pt idx="2476">
                  <c:v>23.5</c:v>
                </c:pt>
                <c:pt idx="2477">
                  <c:v>30.8</c:v>
                </c:pt>
                <c:pt idx="2478">
                  <c:v>12.25</c:v>
                </c:pt>
                <c:pt idx="2479">
                  <c:v>11.416666666666666</c:v>
                </c:pt>
                <c:pt idx="2480">
                  <c:v>23.733333333333334</c:v>
                </c:pt>
                <c:pt idx="2481">
                  <c:v>30.466666666666665</c:v>
                </c:pt>
                <c:pt idx="2482">
                  <c:v>26.816666666666666</c:v>
                </c:pt>
                <c:pt idx="2483">
                  <c:v>26.55</c:v>
                </c:pt>
                <c:pt idx="2484">
                  <c:v>16.283333333333335</c:v>
                </c:pt>
                <c:pt idx="2485">
                  <c:v>13.233333333333333</c:v>
                </c:pt>
                <c:pt idx="2486">
                  <c:v>15.683333333333334</c:v>
                </c:pt>
                <c:pt idx="2487">
                  <c:v>10.25</c:v>
                </c:pt>
                <c:pt idx="2488">
                  <c:v>25.783333333333335</c:v>
                </c:pt>
                <c:pt idx="2489">
                  <c:v>19.283333333333335</c:v>
                </c:pt>
                <c:pt idx="2490">
                  <c:v>18</c:v>
                </c:pt>
                <c:pt idx="2491">
                  <c:v>24.516666666666666</c:v>
                </c:pt>
                <c:pt idx="2492">
                  <c:v>27.933333333333334</c:v>
                </c:pt>
                <c:pt idx="2493">
                  <c:v>34.25</c:v>
                </c:pt>
                <c:pt idx="2494">
                  <c:v>17.183333333333334</c:v>
                </c:pt>
                <c:pt idx="2495">
                  <c:v>31.5</c:v>
                </c:pt>
                <c:pt idx="2496">
                  <c:v>34.65</c:v>
                </c:pt>
                <c:pt idx="2497">
                  <c:v>33.766666666666666</c:v>
                </c:pt>
                <c:pt idx="2498">
                  <c:v>19.483333333333334</c:v>
                </c:pt>
                <c:pt idx="2499">
                  <c:v>15.633333333333333</c:v>
                </c:pt>
                <c:pt idx="2500">
                  <c:v>45.416666666666664</c:v>
                </c:pt>
                <c:pt idx="2501">
                  <c:v>14.55</c:v>
                </c:pt>
                <c:pt idx="2502">
                  <c:v>14.616666666666667</c:v>
                </c:pt>
                <c:pt idx="2503">
                  <c:v>20.3</c:v>
                </c:pt>
                <c:pt idx="2504">
                  <c:v>11.083333333333334</c:v>
                </c:pt>
                <c:pt idx="2505">
                  <c:v>22.516666666666666</c:v>
                </c:pt>
                <c:pt idx="2506">
                  <c:v>17.716666666666665</c:v>
                </c:pt>
                <c:pt idx="2507">
                  <c:v>12.183333333333334</c:v>
                </c:pt>
                <c:pt idx="2508">
                  <c:v>13.083333333333334</c:v>
                </c:pt>
                <c:pt idx="2509">
                  <c:v>13.25</c:v>
                </c:pt>
                <c:pt idx="2510">
                  <c:v>22.7</c:v>
                </c:pt>
                <c:pt idx="2511">
                  <c:v>27.433333333333334</c:v>
                </c:pt>
                <c:pt idx="2512">
                  <c:v>12.45</c:v>
                </c:pt>
                <c:pt idx="2513">
                  <c:v>38.950000000000003</c:v>
                </c:pt>
                <c:pt idx="2514">
                  <c:v>28.516666666666666</c:v>
                </c:pt>
                <c:pt idx="2515">
                  <c:v>19.283333333333335</c:v>
                </c:pt>
                <c:pt idx="2516">
                  <c:v>21.383333333333333</c:v>
                </c:pt>
                <c:pt idx="2517">
                  <c:v>14.816666666666666</c:v>
                </c:pt>
                <c:pt idx="2518">
                  <c:v>22.35</c:v>
                </c:pt>
                <c:pt idx="2519">
                  <c:v>8.4833333333333325</c:v>
                </c:pt>
                <c:pt idx="2520">
                  <c:v>34.049999999999997</c:v>
                </c:pt>
                <c:pt idx="2521">
                  <c:v>24.583333333333332</c:v>
                </c:pt>
                <c:pt idx="2522">
                  <c:v>19.783333333333335</c:v>
                </c:pt>
                <c:pt idx="2523">
                  <c:v>33.516666666666666</c:v>
                </c:pt>
                <c:pt idx="2524">
                  <c:v>13.4</c:v>
                </c:pt>
                <c:pt idx="2525">
                  <c:v>13.166666666666666</c:v>
                </c:pt>
                <c:pt idx="2526">
                  <c:v>48.533333333333331</c:v>
                </c:pt>
                <c:pt idx="2527">
                  <c:v>10</c:v>
                </c:pt>
                <c:pt idx="2528">
                  <c:v>16.983333333333334</c:v>
                </c:pt>
                <c:pt idx="2529">
                  <c:v>20.933333333333334</c:v>
                </c:pt>
                <c:pt idx="2530">
                  <c:v>11.766666666666667</c:v>
                </c:pt>
                <c:pt idx="2531">
                  <c:v>21.983333333333334</c:v>
                </c:pt>
                <c:pt idx="2532">
                  <c:v>19.316666666666666</c:v>
                </c:pt>
                <c:pt idx="2533">
                  <c:v>10.883333333333333</c:v>
                </c:pt>
                <c:pt idx="2534">
                  <c:v>15.216666666666667</c:v>
                </c:pt>
                <c:pt idx="2535">
                  <c:v>34.450000000000003</c:v>
                </c:pt>
                <c:pt idx="2536">
                  <c:v>29.616666666666667</c:v>
                </c:pt>
                <c:pt idx="2537">
                  <c:v>19.366666666666667</c:v>
                </c:pt>
                <c:pt idx="2538">
                  <c:v>7.166666666666667</c:v>
                </c:pt>
                <c:pt idx="2539">
                  <c:v>9.5666666666666664</c:v>
                </c:pt>
                <c:pt idx="2540">
                  <c:v>13.483333333333333</c:v>
                </c:pt>
                <c:pt idx="2541">
                  <c:v>22.116666666666667</c:v>
                </c:pt>
                <c:pt idx="2542">
                  <c:v>14.75</c:v>
                </c:pt>
                <c:pt idx="2543">
                  <c:v>24.566666666666666</c:v>
                </c:pt>
                <c:pt idx="2544">
                  <c:v>18.850000000000001</c:v>
                </c:pt>
                <c:pt idx="2545">
                  <c:v>14.65</c:v>
                </c:pt>
                <c:pt idx="2546">
                  <c:v>35.700000000000003</c:v>
                </c:pt>
                <c:pt idx="2547">
                  <c:v>11.95</c:v>
                </c:pt>
                <c:pt idx="2548">
                  <c:v>8.4333333333333336</c:v>
                </c:pt>
                <c:pt idx="2549">
                  <c:v>17.783333333333335</c:v>
                </c:pt>
                <c:pt idx="2550">
                  <c:v>14.55</c:v>
                </c:pt>
                <c:pt idx="2551">
                  <c:v>36.299999999999997</c:v>
                </c:pt>
                <c:pt idx="2552">
                  <c:v>13.15</c:v>
                </c:pt>
                <c:pt idx="2553">
                  <c:v>19.283333333333335</c:v>
                </c:pt>
                <c:pt idx="2554">
                  <c:v>11.233333333333333</c:v>
                </c:pt>
                <c:pt idx="2555">
                  <c:v>16.433333333333334</c:v>
                </c:pt>
                <c:pt idx="2556">
                  <c:v>35.583333333333336</c:v>
                </c:pt>
                <c:pt idx="2557">
                  <c:v>19.3</c:v>
                </c:pt>
                <c:pt idx="2558">
                  <c:v>20.566666666666666</c:v>
                </c:pt>
                <c:pt idx="2559">
                  <c:v>16.166666666666668</c:v>
                </c:pt>
                <c:pt idx="2560">
                  <c:v>24.3</c:v>
                </c:pt>
                <c:pt idx="2561">
                  <c:v>26.9</c:v>
                </c:pt>
                <c:pt idx="2562">
                  <c:v>14.333333333333334</c:v>
                </c:pt>
                <c:pt idx="2563">
                  <c:v>24.4</c:v>
                </c:pt>
                <c:pt idx="2564">
                  <c:v>30.533333333333335</c:v>
                </c:pt>
                <c:pt idx="2565">
                  <c:v>34.216666666666669</c:v>
                </c:pt>
                <c:pt idx="2566">
                  <c:v>24.216666666666665</c:v>
                </c:pt>
                <c:pt idx="2567">
                  <c:v>22.216666666666665</c:v>
                </c:pt>
                <c:pt idx="2568">
                  <c:v>14.316666666666666</c:v>
                </c:pt>
                <c:pt idx="2569">
                  <c:v>45.55</c:v>
                </c:pt>
                <c:pt idx="2570">
                  <c:v>24.366666666666667</c:v>
                </c:pt>
                <c:pt idx="2571">
                  <c:v>27.433333333333334</c:v>
                </c:pt>
                <c:pt idx="2572">
                  <c:v>25.566666666666666</c:v>
                </c:pt>
                <c:pt idx="2573">
                  <c:v>10.666666666666666</c:v>
                </c:pt>
                <c:pt idx="2574">
                  <c:v>71.833333333333329</c:v>
                </c:pt>
                <c:pt idx="2575">
                  <c:v>17.666666666666668</c:v>
                </c:pt>
                <c:pt idx="2576">
                  <c:v>25.283333333333335</c:v>
                </c:pt>
                <c:pt idx="2577">
                  <c:v>26.75</c:v>
                </c:pt>
                <c:pt idx="2578">
                  <c:v>40</c:v>
                </c:pt>
                <c:pt idx="2579">
                  <c:v>24.716666666666665</c:v>
                </c:pt>
                <c:pt idx="2580">
                  <c:v>57.93333333333333</c:v>
                </c:pt>
                <c:pt idx="2581">
                  <c:v>26.683333333333334</c:v>
                </c:pt>
                <c:pt idx="2582">
                  <c:v>19.133333333333333</c:v>
                </c:pt>
                <c:pt idx="2583">
                  <c:v>15.1</c:v>
                </c:pt>
                <c:pt idx="2584">
                  <c:v>44.68333333333333</c:v>
                </c:pt>
                <c:pt idx="2585">
                  <c:v>11.55</c:v>
                </c:pt>
                <c:pt idx="2586">
                  <c:v>18.399999999999999</c:v>
                </c:pt>
                <c:pt idx="2587">
                  <c:v>10.35</c:v>
                </c:pt>
                <c:pt idx="2588">
                  <c:v>18.45</c:v>
                </c:pt>
                <c:pt idx="2589">
                  <c:v>10.633333333333333</c:v>
                </c:pt>
                <c:pt idx="2590">
                  <c:v>26.233333333333334</c:v>
                </c:pt>
                <c:pt idx="2591">
                  <c:v>14.7</c:v>
                </c:pt>
                <c:pt idx="2592">
                  <c:v>16</c:v>
                </c:pt>
                <c:pt idx="2593">
                  <c:v>15.833333333333334</c:v>
                </c:pt>
                <c:pt idx="2594">
                  <c:v>33.81666666666667</c:v>
                </c:pt>
                <c:pt idx="2595">
                  <c:v>17.433333333333334</c:v>
                </c:pt>
                <c:pt idx="2596">
                  <c:v>31.933333333333334</c:v>
                </c:pt>
                <c:pt idx="2597">
                  <c:v>16.866666666666667</c:v>
                </c:pt>
                <c:pt idx="2598">
                  <c:v>27.7</c:v>
                </c:pt>
                <c:pt idx="2599">
                  <c:v>30.833333333333332</c:v>
                </c:pt>
                <c:pt idx="2600">
                  <c:v>10.033333333333333</c:v>
                </c:pt>
                <c:pt idx="2601">
                  <c:v>35.666666666666664</c:v>
                </c:pt>
                <c:pt idx="2602">
                  <c:v>22.616666666666667</c:v>
                </c:pt>
                <c:pt idx="2603">
                  <c:v>13.133333333333333</c:v>
                </c:pt>
                <c:pt idx="2604">
                  <c:v>34.700000000000003</c:v>
                </c:pt>
                <c:pt idx="2605">
                  <c:v>21.633333333333333</c:v>
                </c:pt>
                <c:pt idx="2606">
                  <c:v>16.350000000000001</c:v>
                </c:pt>
                <c:pt idx="2607">
                  <c:v>33.56666666666667</c:v>
                </c:pt>
                <c:pt idx="2608">
                  <c:v>21.316666666666666</c:v>
                </c:pt>
                <c:pt idx="2609">
                  <c:v>37.450000000000003</c:v>
                </c:pt>
                <c:pt idx="2610">
                  <c:v>44.883333333333333</c:v>
                </c:pt>
                <c:pt idx="2611">
                  <c:v>23.416666666666668</c:v>
                </c:pt>
                <c:pt idx="2612">
                  <c:v>22.933333333333334</c:v>
                </c:pt>
                <c:pt idx="2613">
                  <c:v>10.933333333333334</c:v>
                </c:pt>
                <c:pt idx="2614">
                  <c:v>15.133333333333333</c:v>
                </c:pt>
                <c:pt idx="2615">
                  <c:v>60.4</c:v>
                </c:pt>
                <c:pt idx="2616">
                  <c:v>61.85</c:v>
                </c:pt>
                <c:pt idx="2617">
                  <c:v>16.333333333333332</c:v>
                </c:pt>
                <c:pt idx="2618">
                  <c:v>9.9666666666666668</c:v>
                </c:pt>
                <c:pt idx="2619">
                  <c:v>26.35</c:v>
                </c:pt>
                <c:pt idx="2620">
                  <c:v>40.299999999999997</c:v>
                </c:pt>
                <c:pt idx="2621">
                  <c:v>26.35</c:v>
                </c:pt>
                <c:pt idx="2622">
                  <c:v>12.316666666666666</c:v>
                </c:pt>
                <c:pt idx="2623">
                  <c:v>17.866666666666667</c:v>
                </c:pt>
                <c:pt idx="2624">
                  <c:v>12.6</c:v>
                </c:pt>
                <c:pt idx="2625">
                  <c:v>21.633333333333333</c:v>
                </c:pt>
                <c:pt idx="2626">
                  <c:v>20.483333333333334</c:v>
                </c:pt>
                <c:pt idx="2627">
                  <c:v>13.583333333333334</c:v>
                </c:pt>
                <c:pt idx="2628">
                  <c:v>27.5</c:v>
                </c:pt>
                <c:pt idx="2629">
                  <c:v>17.466666666666665</c:v>
                </c:pt>
                <c:pt idx="2630">
                  <c:v>24.466666666666665</c:v>
                </c:pt>
                <c:pt idx="2631">
                  <c:v>32.6</c:v>
                </c:pt>
                <c:pt idx="2632">
                  <c:v>20.85</c:v>
                </c:pt>
                <c:pt idx="2633">
                  <c:v>31.933333333333334</c:v>
                </c:pt>
                <c:pt idx="2634">
                  <c:v>34.950000000000003</c:v>
                </c:pt>
                <c:pt idx="2635">
                  <c:v>37.716666666666669</c:v>
                </c:pt>
                <c:pt idx="2636">
                  <c:v>28.816666666666666</c:v>
                </c:pt>
                <c:pt idx="2637">
                  <c:v>23.45</c:v>
                </c:pt>
                <c:pt idx="2638">
                  <c:v>24.183333333333334</c:v>
                </c:pt>
                <c:pt idx="2639">
                  <c:v>35.15</c:v>
                </c:pt>
                <c:pt idx="2640">
                  <c:v>20</c:v>
                </c:pt>
                <c:pt idx="2641">
                  <c:v>22.416666666666668</c:v>
                </c:pt>
                <c:pt idx="2642">
                  <c:v>38.533333333333331</c:v>
                </c:pt>
                <c:pt idx="2643">
                  <c:v>17.283333333333335</c:v>
                </c:pt>
                <c:pt idx="2644">
                  <c:v>60.43333333333333</c:v>
                </c:pt>
                <c:pt idx="2645">
                  <c:v>16.983333333333334</c:v>
                </c:pt>
                <c:pt idx="2646">
                  <c:v>29.15</c:v>
                </c:pt>
                <c:pt idx="2647">
                  <c:v>23.866666666666667</c:v>
                </c:pt>
                <c:pt idx="2648">
                  <c:v>42.483333333333334</c:v>
                </c:pt>
                <c:pt idx="2649">
                  <c:v>16.733333333333334</c:v>
                </c:pt>
                <c:pt idx="2650">
                  <c:v>9.1833333333333336</c:v>
                </c:pt>
                <c:pt idx="2651">
                  <c:v>13.05</c:v>
                </c:pt>
                <c:pt idx="2652">
                  <c:v>22.1</c:v>
                </c:pt>
                <c:pt idx="2653">
                  <c:v>23.633333333333333</c:v>
                </c:pt>
                <c:pt idx="2654">
                  <c:v>25.233333333333334</c:v>
                </c:pt>
                <c:pt idx="2655">
                  <c:v>19.883333333333333</c:v>
                </c:pt>
                <c:pt idx="2656">
                  <c:v>27.783333333333335</c:v>
                </c:pt>
                <c:pt idx="2657">
                  <c:v>22.783333333333335</c:v>
                </c:pt>
                <c:pt idx="2658">
                  <c:v>25.516666666666666</c:v>
                </c:pt>
                <c:pt idx="2659">
                  <c:v>15.316666666666666</c:v>
                </c:pt>
                <c:pt idx="2660">
                  <c:v>16.816666666666666</c:v>
                </c:pt>
                <c:pt idx="2661">
                  <c:v>27.016666666666666</c:v>
                </c:pt>
                <c:pt idx="2662">
                  <c:v>16.966666666666665</c:v>
                </c:pt>
                <c:pt idx="2663">
                  <c:v>21</c:v>
                </c:pt>
                <c:pt idx="2664">
                  <c:v>32.68333333333333</c:v>
                </c:pt>
                <c:pt idx="2665">
                  <c:v>22.85</c:v>
                </c:pt>
                <c:pt idx="2666">
                  <c:v>34.4</c:v>
                </c:pt>
                <c:pt idx="2667">
                  <c:v>16.3</c:v>
                </c:pt>
                <c:pt idx="2668">
                  <c:v>38.266666666666666</c:v>
                </c:pt>
                <c:pt idx="2669">
                  <c:v>17.116666666666667</c:v>
                </c:pt>
                <c:pt idx="2670">
                  <c:v>11.283333333333333</c:v>
                </c:pt>
                <c:pt idx="2671">
                  <c:v>14.383333333333333</c:v>
                </c:pt>
                <c:pt idx="2672">
                  <c:v>11.75</c:v>
                </c:pt>
                <c:pt idx="2673">
                  <c:v>12.6</c:v>
                </c:pt>
                <c:pt idx="2674">
                  <c:v>26.933333333333334</c:v>
                </c:pt>
                <c:pt idx="2675">
                  <c:v>20.183333333333334</c:v>
                </c:pt>
                <c:pt idx="2676">
                  <c:v>19.583333333333332</c:v>
                </c:pt>
                <c:pt idx="2677">
                  <c:v>48.55</c:v>
                </c:pt>
                <c:pt idx="2678">
                  <c:v>7.6333333333333337</c:v>
                </c:pt>
                <c:pt idx="2679">
                  <c:v>19.433333333333334</c:v>
                </c:pt>
                <c:pt idx="2680">
                  <c:v>10.25</c:v>
                </c:pt>
                <c:pt idx="2681">
                  <c:v>29.45</c:v>
                </c:pt>
                <c:pt idx="2682">
                  <c:v>34.700000000000003</c:v>
                </c:pt>
                <c:pt idx="2683">
                  <c:v>15.133333333333333</c:v>
                </c:pt>
                <c:pt idx="2684">
                  <c:v>7.6333333333333337</c:v>
                </c:pt>
                <c:pt idx="2685">
                  <c:v>15.966666666666667</c:v>
                </c:pt>
                <c:pt idx="2686">
                  <c:v>15.95</c:v>
                </c:pt>
                <c:pt idx="2687">
                  <c:v>27.816666666666666</c:v>
                </c:pt>
                <c:pt idx="2688">
                  <c:v>31.2</c:v>
                </c:pt>
                <c:pt idx="2689">
                  <c:v>19.183333333333334</c:v>
                </c:pt>
                <c:pt idx="2690">
                  <c:v>19.183333333333334</c:v>
                </c:pt>
                <c:pt idx="2691">
                  <c:v>20.399999999999999</c:v>
                </c:pt>
                <c:pt idx="2692">
                  <c:v>19.016666666666666</c:v>
                </c:pt>
                <c:pt idx="2693">
                  <c:v>20.483333333333334</c:v>
                </c:pt>
                <c:pt idx="2694">
                  <c:v>18.933333333333334</c:v>
                </c:pt>
                <c:pt idx="2695">
                  <c:v>44.766666666666666</c:v>
                </c:pt>
                <c:pt idx="2696">
                  <c:v>7.166666666666667</c:v>
                </c:pt>
                <c:pt idx="2697">
                  <c:v>13.95</c:v>
                </c:pt>
                <c:pt idx="2698">
                  <c:v>15.05</c:v>
                </c:pt>
                <c:pt idx="2699">
                  <c:v>11.3</c:v>
                </c:pt>
                <c:pt idx="2700">
                  <c:v>17.350000000000001</c:v>
                </c:pt>
                <c:pt idx="2701">
                  <c:v>35.783333333333331</c:v>
                </c:pt>
                <c:pt idx="2702">
                  <c:v>24.116666666666667</c:v>
                </c:pt>
                <c:pt idx="2703">
                  <c:v>17.233333333333334</c:v>
                </c:pt>
                <c:pt idx="2704">
                  <c:v>24.95</c:v>
                </c:pt>
                <c:pt idx="2705">
                  <c:v>34.18333333333333</c:v>
                </c:pt>
                <c:pt idx="2706">
                  <c:v>17.466666666666665</c:v>
                </c:pt>
                <c:pt idx="2707">
                  <c:v>22.183333333333334</c:v>
                </c:pt>
                <c:pt idx="2708">
                  <c:v>9.5166666666666675</c:v>
                </c:pt>
                <c:pt idx="2709">
                  <c:v>18.899999999999999</c:v>
                </c:pt>
                <c:pt idx="2710">
                  <c:v>15.683333333333334</c:v>
                </c:pt>
                <c:pt idx="2711">
                  <c:v>14.433333333333334</c:v>
                </c:pt>
                <c:pt idx="2712">
                  <c:v>15.333333333333334</c:v>
                </c:pt>
                <c:pt idx="2713">
                  <c:v>10.7</c:v>
                </c:pt>
                <c:pt idx="2714">
                  <c:v>14.566666666666666</c:v>
                </c:pt>
                <c:pt idx="2715">
                  <c:v>17.233333333333334</c:v>
                </c:pt>
                <c:pt idx="2716">
                  <c:v>13.95</c:v>
                </c:pt>
                <c:pt idx="2717">
                  <c:v>9.9166666666666661</c:v>
                </c:pt>
                <c:pt idx="2718">
                  <c:v>21.7</c:v>
                </c:pt>
                <c:pt idx="2719">
                  <c:v>14.233333333333333</c:v>
                </c:pt>
                <c:pt idx="2720">
                  <c:v>8.9666666666666668</c:v>
                </c:pt>
                <c:pt idx="2721">
                  <c:v>20.566666666666666</c:v>
                </c:pt>
                <c:pt idx="2722">
                  <c:v>21.4</c:v>
                </c:pt>
                <c:pt idx="2723">
                  <c:v>11.483333333333333</c:v>
                </c:pt>
                <c:pt idx="2724">
                  <c:v>15.8</c:v>
                </c:pt>
                <c:pt idx="2725">
                  <c:v>12.766666666666667</c:v>
                </c:pt>
                <c:pt idx="2726">
                  <c:v>17.850000000000001</c:v>
                </c:pt>
                <c:pt idx="2727">
                  <c:v>16.316666666666666</c:v>
                </c:pt>
                <c:pt idx="2728">
                  <c:v>27.7</c:v>
                </c:pt>
                <c:pt idx="2729">
                  <c:v>31.166666666666668</c:v>
                </c:pt>
                <c:pt idx="2730">
                  <c:v>27.166666666666668</c:v>
                </c:pt>
                <c:pt idx="2731">
                  <c:v>19.233333333333334</c:v>
                </c:pt>
                <c:pt idx="2732">
                  <c:v>23.116666666666667</c:v>
                </c:pt>
                <c:pt idx="2733">
                  <c:v>20.25</c:v>
                </c:pt>
                <c:pt idx="2734">
                  <c:v>20.633333333333333</c:v>
                </c:pt>
                <c:pt idx="2735">
                  <c:v>13.166666666666666</c:v>
                </c:pt>
                <c:pt idx="2736">
                  <c:v>29.5</c:v>
                </c:pt>
                <c:pt idx="2737">
                  <c:v>66.36666666666666</c:v>
                </c:pt>
                <c:pt idx="2738">
                  <c:v>24.733333333333334</c:v>
                </c:pt>
                <c:pt idx="2739">
                  <c:v>8.4333333333333336</c:v>
                </c:pt>
                <c:pt idx="2740">
                  <c:v>14.766666666666667</c:v>
                </c:pt>
                <c:pt idx="2741">
                  <c:v>8.7666666666666675</c:v>
                </c:pt>
                <c:pt idx="2742">
                  <c:v>16.95</c:v>
                </c:pt>
                <c:pt idx="2743">
                  <c:v>13.966666666666667</c:v>
                </c:pt>
                <c:pt idx="2744">
                  <c:v>21.616666666666667</c:v>
                </c:pt>
                <c:pt idx="2745">
                  <c:v>24.166666666666668</c:v>
                </c:pt>
                <c:pt idx="2746">
                  <c:v>13.083333333333334</c:v>
                </c:pt>
                <c:pt idx="2747">
                  <c:v>18.433333333333334</c:v>
                </c:pt>
                <c:pt idx="2748">
                  <c:v>13.183333333333334</c:v>
                </c:pt>
                <c:pt idx="2749">
                  <c:v>16.7</c:v>
                </c:pt>
                <c:pt idx="2750">
                  <c:v>18.916666666666668</c:v>
                </c:pt>
                <c:pt idx="2751">
                  <c:v>24</c:v>
                </c:pt>
                <c:pt idx="2752">
                  <c:v>16.366666666666667</c:v>
                </c:pt>
                <c:pt idx="2753">
                  <c:v>20.833333333333332</c:v>
                </c:pt>
                <c:pt idx="2754">
                  <c:v>15.566666666666666</c:v>
                </c:pt>
                <c:pt idx="2755">
                  <c:v>32.93333333333333</c:v>
                </c:pt>
                <c:pt idx="2756">
                  <c:v>20.766666666666666</c:v>
                </c:pt>
                <c:pt idx="2757">
                  <c:v>32.916666666666664</c:v>
                </c:pt>
                <c:pt idx="2758">
                  <c:v>23.716666666666665</c:v>
                </c:pt>
                <c:pt idx="2759">
                  <c:v>19.350000000000001</c:v>
                </c:pt>
                <c:pt idx="2760">
                  <c:v>11.116666666666667</c:v>
                </c:pt>
                <c:pt idx="2761">
                  <c:v>21.316666666666666</c:v>
                </c:pt>
                <c:pt idx="2762">
                  <c:v>28.333333333333332</c:v>
                </c:pt>
                <c:pt idx="2763">
                  <c:v>18.45</c:v>
                </c:pt>
                <c:pt idx="2764">
                  <c:v>15.15</c:v>
                </c:pt>
                <c:pt idx="2765">
                  <c:v>25.766666666666666</c:v>
                </c:pt>
                <c:pt idx="2766">
                  <c:v>16.716666666666665</c:v>
                </c:pt>
                <c:pt idx="2767">
                  <c:v>24.833333333333332</c:v>
                </c:pt>
                <c:pt idx="2768">
                  <c:v>14.65</c:v>
                </c:pt>
                <c:pt idx="2769">
                  <c:v>19.966666666666665</c:v>
                </c:pt>
                <c:pt idx="2770">
                  <c:v>33.81666666666667</c:v>
                </c:pt>
                <c:pt idx="2771">
                  <c:v>27.316666666666666</c:v>
                </c:pt>
                <c:pt idx="2772">
                  <c:v>34.666666666666664</c:v>
                </c:pt>
                <c:pt idx="2773">
                  <c:v>25.516666666666666</c:v>
                </c:pt>
                <c:pt idx="2774">
                  <c:v>11.633333333333333</c:v>
                </c:pt>
                <c:pt idx="2775">
                  <c:v>14.65</c:v>
                </c:pt>
                <c:pt idx="2776">
                  <c:v>23.85</c:v>
                </c:pt>
                <c:pt idx="2777">
                  <c:v>14.183333333333334</c:v>
                </c:pt>
                <c:pt idx="2778">
                  <c:v>14.15</c:v>
                </c:pt>
                <c:pt idx="2779">
                  <c:v>22.05</c:v>
                </c:pt>
                <c:pt idx="2780">
                  <c:v>10.199999999999999</c:v>
                </c:pt>
                <c:pt idx="2781">
                  <c:v>14.916666666666666</c:v>
                </c:pt>
                <c:pt idx="2782">
                  <c:v>12.35</c:v>
                </c:pt>
                <c:pt idx="2783">
                  <c:v>27.366666666666667</c:v>
                </c:pt>
                <c:pt idx="2784">
                  <c:v>16.350000000000001</c:v>
                </c:pt>
                <c:pt idx="2785">
                  <c:v>34.166666666666664</c:v>
                </c:pt>
                <c:pt idx="2786">
                  <c:v>17.866666666666667</c:v>
                </c:pt>
                <c:pt idx="2787">
                  <c:v>8.0500000000000007</c:v>
                </c:pt>
                <c:pt idx="2788">
                  <c:v>22.2</c:v>
                </c:pt>
                <c:pt idx="2789">
                  <c:v>18.766666666666666</c:v>
                </c:pt>
                <c:pt idx="2790">
                  <c:v>18.316666666666666</c:v>
                </c:pt>
                <c:pt idx="2791">
                  <c:v>12.85</c:v>
                </c:pt>
                <c:pt idx="2792">
                  <c:v>22.3</c:v>
                </c:pt>
                <c:pt idx="2793">
                  <c:v>23.183333333333334</c:v>
                </c:pt>
                <c:pt idx="2794">
                  <c:v>37.15</c:v>
                </c:pt>
                <c:pt idx="2795">
                  <c:v>17.983333333333334</c:v>
                </c:pt>
                <c:pt idx="2796">
                  <c:v>23.533333333333335</c:v>
                </c:pt>
                <c:pt idx="2797">
                  <c:v>10.033333333333333</c:v>
                </c:pt>
                <c:pt idx="2798">
                  <c:v>18.8</c:v>
                </c:pt>
                <c:pt idx="2799">
                  <c:v>34.466666666666669</c:v>
                </c:pt>
                <c:pt idx="2800">
                  <c:v>32.56666666666667</c:v>
                </c:pt>
                <c:pt idx="2801">
                  <c:v>34.299999999999997</c:v>
                </c:pt>
                <c:pt idx="2802">
                  <c:v>14.333333333333334</c:v>
                </c:pt>
                <c:pt idx="2803">
                  <c:v>16.283333333333335</c:v>
                </c:pt>
                <c:pt idx="2804">
                  <c:v>25.766666666666666</c:v>
                </c:pt>
                <c:pt idx="2805">
                  <c:v>21.016666666666666</c:v>
                </c:pt>
                <c:pt idx="2806">
                  <c:v>35.266666666666666</c:v>
                </c:pt>
                <c:pt idx="2807">
                  <c:v>12.95</c:v>
                </c:pt>
                <c:pt idx="2808">
                  <c:v>19.316666666666666</c:v>
                </c:pt>
                <c:pt idx="2809">
                  <c:v>31.783333333333335</c:v>
                </c:pt>
                <c:pt idx="2810">
                  <c:v>11.316666666666666</c:v>
                </c:pt>
                <c:pt idx="2811">
                  <c:v>25.083333333333332</c:v>
                </c:pt>
                <c:pt idx="2812">
                  <c:v>29.383333333333333</c:v>
                </c:pt>
                <c:pt idx="2813">
                  <c:v>33.450000000000003</c:v>
                </c:pt>
                <c:pt idx="2814">
                  <c:v>20.350000000000001</c:v>
                </c:pt>
                <c:pt idx="2815">
                  <c:v>10.883333333333333</c:v>
                </c:pt>
                <c:pt idx="2816">
                  <c:v>49.033333333333331</c:v>
                </c:pt>
                <c:pt idx="2817">
                  <c:v>24.833333333333332</c:v>
                </c:pt>
                <c:pt idx="2818">
                  <c:v>17.116666666666667</c:v>
                </c:pt>
                <c:pt idx="2819">
                  <c:v>20.366666666666667</c:v>
                </c:pt>
                <c:pt idx="2820">
                  <c:v>23.533333333333335</c:v>
                </c:pt>
                <c:pt idx="2821">
                  <c:v>13.716666666666667</c:v>
                </c:pt>
                <c:pt idx="2822">
                  <c:v>12.25</c:v>
                </c:pt>
                <c:pt idx="2823">
                  <c:v>48.9</c:v>
                </c:pt>
                <c:pt idx="2824">
                  <c:v>21.383333333333333</c:v>
                </c:pt>
                <c:pt idx="2825">
                  <c:v>9.9166666666666661</c:v>
                </c:pt>
                <c:pt idx="2826">
                  <c:v>8.9</c:v>
                </c:pt>
                <c:pt idx="2827">
                  <c:v>24.083333333333332</c:v>
                </c:pt>
                <c:pt idx="2828">
                  <c:v>23.783333333333335</c:v>
                </c:pt>
                <c:pt idx="2829">
                  <c:v>44.016666666666666</c:v>
                </c:pt>
                <c:pt idx="2830">
                  <c:v>27.6</c:v>
                </c:pt>
                <c:pt idx="2831">
                  <c:v>23.416666666666668</c:v>
                </c:pt>
                <c:pt idx="2832">
                  <c:v>18.216666666666665</c:v>
                </c:pt>
                <c:pt idx="2833">
                  <c:v>29.516666666666666</c:v>
                </c:pt>
                <c:pt idx="2834">
                  <c:v>13.383333333333333</c:v>
                </c:pt>
                <c:pt idx="2835">
                  <c:v>19.583333333333332</c:v>
                </c:pt>
                <c:pt idx="2836">
                  <c:v>24.333333333333332</c:v>
                </c:pt>
                <c:pt idx="2837">
                  <c:v>36.1</c:v>
                </c:pt>
                <c:pt idx="2838">
                  <c:v>21.866666666666667</c:v>
                </c:pt>
                <c:pt idx="2839">
                  <c:v>16.8</c:v>
                </c:pt>
                <c:pt idx="2840">
                  <c:v>26.483333333333334</c:v>
                </c:pt>
                <c:pt idx="2841">
                  <c:v>24.166666666666668</c:v>
                </c:pt>
                <c:pt idx="2842">
                  <c:v>14.733333333333333</c:v>
                </c:pt>
                <c:pt idx="2843">
                  <c:v>22.6</c:v>
                </c:pt>
                <c:pt idx="2844">
                  <c:v>13.433333333333334</c:v>
                </c:pt>
                <c:pt idx="2845">
                  <c:v>16.166666666666668</c:v>
                </c:pt>
                <c:pt idx="2846">
                  <c:v>12.25</c:v>
                </c:pt>
                <c:pt idx="2847">
                  <c:v>24.6</c:v>
                </c:pt>
                <c:pt idx="2848">
                  <c:v>17.766666666666666</c:v>
                </c:pt>
                <c:pt idx="2849">
                  <c:v>24.166666666666668</c:v>
                </c:pt>
                <c:pt idx="2850">
                  <c:v>9.25</c:v>
                </c:pt>
                <c:pt idx="2851">
                  <c:v>31.6</c:v>
                </c:pt>
                <c:pt idx="2852">
                  <c:v>24.833333333333332</c:v>
                </c:pt>
                <c:pt idx="2853">
                  <c:v>14.733333333333333</c:v>
                </c:pt>
                <c:pt idx="2854">
                  <c:v>12.133333333333333</c:v>
                </c:pt>
                <c:pt idx="2855">
                  <c:v>17.066666666666666</c:v>
                </c:pt>
                <c:pt idx="2856">
                  <c:v>18.183333333333334</c:v>
                </c:pt>
                <c:pt idx="2857">
                  <c:v>10.983333333333333</c:v>
                </c:pt>
                <c:pt idx="2858">
                  <c:v>43.283333333333331</c:v>
                </c:pt>
                <c:pt idx="2859">
                  <c:v>26.3</c:v>
                </c:pt>
                <c:pt idx="2860">
                  <c:v>14.266666666666667</c:v>
                </c:pt>
                <c:pt idx="2861">
                  <c:v>21.133333333333333</c:v>
                </c:pt>
                <c:pt idx="2862">
                  <c:v>17.633333333333333</c:v>
                </c:pt>
                <c:pt idx="2863">
                  <c:v>13.166666666666666</c:v>
                </c:pt>
                <c:pt idx="2864">
                  <c:v>33.43333333333333</c:v>
                </c:pt>
                <c:pt idx="2865">
                  <c:v>13.716666666666667</c:v>
                </c:pt>
                <c:pt idx="2866">
                  <c:v>13.333333333333334</c:v>
                </c:pt>
                <c:pt idx="2867">
                  <c:v>18.149999999999999</c:v>
                </c:pt>
                <c:pt idx="2868">
                  <c:v>13.283333333333333</c:v>
                </c:pt>
                <c:pt idx="2869">
                  <c:v>25.933333333333334</c:v>
                </c:pt>
                <c:pt idx="2870">
                  <c:v>17.45</c:v>
                </c:pt>
                <c:pt idx="2871">
                  <c:v>24.816666666666666</c:v>
                </c:pt>
                <c:pt idx="2872">
                  <c:v>18.45</c:v>
                </c:pt>
                <c:pt idx="2873">
                  <c:v>12.433333333333334</c:v>
                </c:pt>
                <c:pt idx="2874">
                  <c:v>32.549999999999997</c:v>
                </c:pt>
                <c:pt idx="2875">
                  <c:v>19.783333333333335</c:v>
                </c:pt>
                <c:pt idx="2876">
                  <c:v>24.766666666666666</c:v>
                </c:pt>
                <c:pt idx="2877">
                  <c:v>28.783333333333335</c:v>
                </c:pt>
                <c:pt idx="2878">
                  <c:v>28.983333333333334</c:v>
                </c:pt>
                <c:pt idx="2879">
                  <c:v>12.683333333333334</c:v>
                </c:pt>
                <c:pt idx="2880">
                  <c:v>31.9</c:v>
                </c:pt>
                <c:pt idx="2881">
                  <c:v>21.483333333333334</c:v>
                </c:pt>
                <c:pt idx="2882">
                  <c:v>27.633333333333333</c:v>
                </c:pt>
                <c:pt idx="2883">
                  <c:v>30.766666666666666</c:v>
                </c:pt>
                <c:pt idx="2884">
                  <c:v>32.75</c:v>
                </c:pt>
                <c:pt idx="2885">
                  <c:v>13.283333333333333</c:v>
                </c:pt>
                <c:pt idx="2886">
                  <c:v>15.433333333333334</c:v>
                </c:pt>
                <c:pt idx="2887">
                  <c:v>19.683333333333334</c:v>
                </c:pt>
                <c:pt idx="2888">
                  <c:v>15.45</c:v>
                </c:pt>
                <c:pt idx="2889">
                  <c:v>12.45</c:v>
                </c:pt>
                <c:pt idx="2890">
                  <c:v>45.18333333333333</c:v>
                </c:pt>
                <c:pt idx="2891">
                  <c:v>12.383333333333333</c:v>
                </c:pt>
                <c:pt idx="2892">
                  <c:v>22.583333333333332</c:v>
                </c:pt>
                <c:pt idx="2893">
                  <c:v>10.566666666666666</c:v>
                </c:pt>
                <c:pt idx="2894">
                  <c:v>23.266666666666666</c:v>
                </c:pt>
                <c:pt idx="2895">
                  <c:v>19.283333333333335</c:v>
                </c:pt>
                <c:pt idx="2896">
                  <c:v>13.666666666666666</c:v>
                </c:pt>
                <c:pt idx="2897">
                  <c:v>19.95</c:v>
                </c:pt>
                <c:pt idx="2898">
                  <c:v>18.600000000000001</c:v>
                </c:pt>
                <c:pt idx="2899">
                  <c:v>31.333333333333332</c:v>
                </c:pt>
                <c:pt idx="2900">
                  <c:v>17.833333333333332</c:v>
                </c:pt>
                <c:pt idx="2901">
                  <c:v>32.65</c:v>
                </c:pt>
                <c:pt idx="2902">
                  <c:v>27.133333333333333</c:v>
                </c:pt>
                <c:pt idx="2903">
                  <c:v>25.516666666666666</c:v>
                </c:pt>
                <c:pt idx="2904">
                  <c:v>10.3</c:v>
                </c:pt>
                <c:pt idx="2905">
                  <c:v>39.31666666666667</c:v>
                </c:pt>
                <c:pt idx="2906">
                  <c:v>10.416666666666666</c:v>
                </c:pt>
                <c:pt idx="2907">
                  <c:v>24.583333333333332</c:v>
                </c:pt>
                <c:pt idx="2908">
                  <c:v>16.5</c:v>
                </c:pt>
                <c:pt idx="2909">
                  <c:v>24.7</c:v>
                </c:pt>
                <c:pt idx="2910">
                  <c:v>40.75</c:v>
                </c:pt>
                <c:pt idx="2911">
                  <c:v>35.733333333333334</c:v>
                </c:pt>
                <c:pt idx="2912">
                  <c:v>15.583333333333334</c:v>
                </c:pt>
                <c:pt idx="2913">
                  <c:v>15.733333333333333</c:v>
                </c:pt>
                <c:pt idx="2914">
                  <c:v>19.683333333333334</c:v>
                </c:pt>
                <c:pt idx="2915">
                  <c:v>12.15</c:v>
                </c:pt>
                <c:pt idx="2916">
                  <c:v>28.1</c:v>
                </c:pt>
                <c:pt idx="2917">
                  <c:v>21.216666666666665</c:v>
                </c:pt>
                <c:pt idx="2918">
                  <c:v>20.983333333333334</c:v>
                </c:pt>
                <c:pt idx="2919">
                  <c:v>16.383333333333333</c:v>
                </c:pt>
                <c:pt idx="2920">
                  <c:v>18.583333333333332</c:v>
                </c:pt>
                <c:pt idx="2921">
                  <c:v>28.983333333333334</c:v>
                </c:pt>
                <c:pt idx="2922">
                  <c:v>16.283333333333335</c:v>
                </c:pt>
                <c:pt idx="2923">
                  <c:v>60.35</c:v>
                </c:pt>
                <c:pt idx="2924">
                  <c:v>34.700000000000003</c:v>
                </c:pt>
                <c:pt idx="2925">
                  <c:v>41.2</c:v>
                </c:pt>
                <c:pt idx="2926">
                  <c:v>19.733333333333334</c:v>
                </c:pt>
                <c:pt idx="2927">
                  <c:v>22.583333333333332</c:v>
                </c:pt>
                <c:pt idx="2928">
                  <c:v>30.133333333333333</c:v>
                </c:pt>
                <c:pt idx="2929">
                  <c:v>28.183333333333334</c:v>
                </c:pt>
                <c:pt idx="2930">
                  <c:v>16.433333333333334</c:v>
                </c:pt>
                <c:pt idx="2931">
                  <c:v>16.683333333333334</c:v>
                </c:pt>
                <c:pt idx="2932">
                  <c:v>9.9499999999999993</c:v>
                </c:pt>
                <c:pt idx="2933">
                  <c:v>41.383333333333333</c:v>
                </c:pt>
                <c:pt idx="2934">
                  <c:v>23.55</c:v>
                </c:pt>
                <c:pt idx="2935">
                  <c:v>31.9</c:v>
                </c:pt>
                <c:pt idx="2936">
                  <c:v>33.833333333333336</c:v>
                </c:pt>
                <c:pt idx="2937">
                  <c:v>18.116666666666667</c:v>
                </c:pt>
                <c:pt idx="2938">
                  <c:v>26.883333333333333</c:v>
                </c:pt>
                <c:pt idx="2939">
                  <c:v>25.383333333333333</c:v>
                </c:pt>
                <c:pt idx="2940">
                  <c:v>7.7333333333333334</c:v>
                </c:pt>
                <c:pt idx="2941">
                  <c:v>19.016666666666666</c:v>
                </c:pt>
                <c:pt idx="2942">
                  <c:v>7.2333333333333334</c:v>
                </c:pt>
                <c:pt idx="2943">
                  <c:v>15.966666666666667</c:v>
                </c:pt>
                <c:pt idx="2944">
                  <c:v>12.466666666666667</c:v>
                </c:pt>
                <c:pt idx="2945">
                  <c:v>25.366666666666667</c:v>
                </c:pt>
                <c:pt idx="2946">
                  <c:v>35.25</c:v>
                </c:pt>
                <c:pt idx="2947">
                  <c:v>15.883333333333333</c:v>
                </c:pt>
                <c:pt idx="2948">
                  <c:v>32.9</c:v>
                </c:pt>
                <c:pt idx="2949">
                  <c:v>0</c:v>
                </c:pt>
              </c:numCache>
            </c:numRef>
          </c:xVal>
          <c:yVal>
            <c:numRef>
              <c:f>'Bike v Transit Data'!$C$2:$C$4000</c:f>
              <c:numCache>
                <c:formatCode>0</c:formatCode>
                <c:ptCount val="2950"/>
                <c:pt idx="0">
                  <c:v>10.8</c:v>
                </c:pt>
                <c:pt idx="1">
                  <c:v>6.6166666666666663</c:v>
                </c:pt>
                <c:pt idx="2">
                  <c:v>5.8666666666666663</c:v>
                </c:pt>
                <c:pt idx="3">
                  <c:v>6.7</c:v>
                </c:pt>
                <c:pt idx="4">
                  <c:v>14.933333333333334</c:v>
                </c:pt>
                <c:pt idx="5">
                  <c:v>6.1833333333333336</c:v>
                </c:pt>
                <c:pt idx="6">
                  <c:v>10.433333333333334</c:v>
                </c:pt>
                <c:pt idx="7">
                  <c:v>4.9000000000000004</c:v>
                </c:pt>
                <c:pt idx="8">
                  <c:v>9.1166666666666671</c:v>
                </c:pt>
                <c:pt idx="9">
                  <c:v>4.083333333333333</c:v>
                </c:pt>
                <c:pt idx="10">
                  <c:v>6.55</c:v>
                </c:pt>
                <c:pt idx="11">
                  <c:v>6.6166666666666663</c:v>
                </c:pt>
                <c:pt idx="12">
                  <c:v>5.2</c:v>
                </c:pt>
                <c:pt idx="13">
                  <c:v>5.2833333333333332</c:v>
                </c:pt>
                <c:pt idx="14">
                  <c:v>6.583333333333333</c:v>
                </c:pt>
                <c:pt idx="15">
                  <c:v>13.1</c:v>
                </c:pt>
                <c:pt idx="16">
                  <c:v>10.733333333333333</c:v>
                </c:pt>
                <c:pt idx="17">
                  <c:v>10.733333333333333</c:v>
                </c:pt>
                <c:pt idx="18">
                  <c:v>9.0500000000000007</c:v>
                </c:pt>
                <c:pt idx="19">
                  <c:v>2.5166666666666666</c:v>
                </c:pt>
                <c:pt idx="20">
                  <c:v>11.666666666666666</c:v>
                </c:pt>
                <c:pt idx="21">
                  <c:v>13.333333333333334</c:v>
                </c:pt>
                <c:pt idx="22">
                  <c:v>9.5833333333333339</c:v>
                </c:pt>
                <c:pt idx="23">
                  <c:v>11.166666666666666</c:v>
                </c:pt>
                <c:pt idx="24">
                  <c:v>4.4666666666666668</c:v>
                </c:pt>
                <c:pt idx="25">
                  <c:v>8.6166666666666671</c:v>
                </c:pt>
                <c:pt idx="26">
                  <c:v>8.8166666666666664</c:v>
                </c:pt>
                <c:pt idx="27">
                  <c:v>12.483333333333333</c:v>
                </c:pt>
                <c:pt idx="28">
                  <c:v>13.133333333333333</c:v>
                </c:pt>
                <c:pt idx="29">
                  <c:v>10.85</c:v>
                </c:pt>
                <c:pt idx="30">
                  <c:v>5.3</c:v>
                </c:pt>
                <c:pt idx="31">
                  <c:v>5.3</c:v>
                </c:pt>
                <c:pt idx="32">
                  <c:v>3.8</c:v>
                </c:pt>
                <c:pt idx="33">
                  <c:v>6.2</c:v>
                </c:pt>
                <c:pt idx="34">
                  <c:v>6.333333333333333</c:v>
                </c:pt>
                <c:pt idx="35">
                  <c:v>3.95</c:v>
                </c:pt>
                <c:pt idx="36">
                  <c:v>7.9833333333333334</c:v>
                </c:pt>
                <c:pt idx="37">
                  <c:v>13.866666666666667</c:v>
                </c:pt>
                <c:pt idx="38">
                  <c:v>7.3833333333333337</c:v>
                </c:pt>
                <c:pt idx="39">
                  <c:v>9.2166666666666668</c:v>
                </c:pt>
                <c:pt idx="40">
                  <c:v>11.033333333333333</c:v>
                </c:pt>
                <c:pt idx="41">
                  <c:v>6.083333333333333</c:v>
                </c:pt>
                <c:pt idx="42">
                  <c:v>15.133333333333333</c:v>
                </c:pt>
                <c:pt idx="43">
                  <c:v>9.8333333333333339</c:v>
                </c:pt>
                <c:pt idx="44">
                  <c:v>9.6333333333333329</c:v>
                </c:pt>
                <c:pt idx="45">
                  <c:v>13.25</c:v>
                </c:pt>
                <c:pt idx="46">
                  <c:v>10.166666666666666</c:v>
                </c:pt>
                <c:pt idx="47">
                  <c:v>4.6500000000000004</c:v>
                </c:pt>
                <c:pt idx="48">
                  <c:v>3.2833333333333332</c:v>
                </c:pt>
                <c:pt idx="49">
                  <c:v>4.7166666666666668</c:v>
                </c:pt>
                <c:pt idx="50">
                  <c:v>4.9666666666666668</c:v>
                </c:pt>
                <c:pt idx="51">
                  <c:v>6.6333333333333337</c:v>
                </c:pt>
                <c:pt idx="52">
                  <c:v>9.35</c:v>
                </c:pt>
                <c:pt idx="53">
                  <c:v>6.2333333333333334</c:v>
                </c:pt>
                <c:pt idx="54">
                  <c:v>2.9333333333333331</c:v>
                </c:pt>
                <c:pt idx="55">
                  <c:v>13.75</c:v>
                </c:pt>
                <c:pt idx="56">
                  <c:v>13.416666666666666</c:v>
                </c:pt>
                <c:pt idx="57">
                  <c:v>8.25</c:v>
                </c:pt>
                <c:pt idx="58">
                  <c:v>6.2666666666666666</c:v>
                </c:pt>
                <c:pt idx="59">
                  <c:v>11.05</c:v>
                </c:pt>
                <c:pt idx="60">
                  <c:v>6.083333333333333</c:v>
                </c:pt>
                <c:pt idx="61">
                  <c:v>9.4333333333333336</c:v>
                </c:pt>
                <c:pt idx="62">
                  <c:v>8.2833333333333332</c:v>
                </c:pt>
                <c:pt idx="63">
                  <c:v>4.2833333333333332</c:v>
                </c:pt>
                <c:pt idx="64">
                  <c:v>5.0999999999999996</c:v>
                </c:pt>
                <c:pt idx="65">
                  <c:v>10.333333333333334</c:v>
                </c:pt>
                <c:pt idx="66">
                  <c:v>5.25</c:v>
                </c:pt>
                <c:pt idx="67">
                  <c:v>5.6333333333333337</c:v>
                </c:pt>
                <c:pt idx="68">
                  <c:v>7.25</c:v>
                </c:pt>
                <c:pt idx="69">
                  <c:v>2.8833333333333333</c:v>
                </c:pt>
                <c:pt idx="70">
                  <c:v>4.5999999999999996</c:v>
                </c:pt>
                <c:pt idx="71">
                  <c:v>4.916666666666667</c:v>
                </c:pt>
                <c:pt idx="72">
                  <c:v>5.8166666666666664</c:v>
                </c:pt>
                <c:pt idx="73">
                  <c:v>8.25</c:v>
                </c:pt>
                <c:pt idx="74">
                  <c:v>8.4499999999999993</c:v>
                </c:pt>
                <c:pt idx="75">
                  <c:v>11.316666666666666</c:v>
                </c:pt>
                <c:pt idx="76">
                  <c:v>10.483333333333333</c:v>
                </c:pt>
                <c:pt idx="77">
                  <c:v>5.5</c:v>
                </c:pt>
                <c:pt idx="78">
                  <c:v>6.6166666666666663</c:v>
                </c:pt>
                <c:pt idx="79">
                  <c:v>4.8</c:v>
                </c:pt>
                <c:pt idx="80">
                  <c:v>3.2333333333333334</c:v>
                </c:pt>
                <c:pt idx="81">
                  <c:v>7.0666666666666664</c:v>
                </c:pt>
                <c:pt idx="82">
                  <c:v>4.833333333333333</c:v>
                </c:pt>
                <c:pt idx="83">
                  <c:v>4.583333333333333</c:v>
                </c:pt>
                <c:pt idx="84">
                  <c:v>4.6500000000000004</c:v>
                </c:pt>
                <c:pt idx="85">
                  <c:v>3.2833333333333332</c:v>
                </c:pt>
                <c:pt idx="86">
                  <c:v>5.3</c:v>
                </c:pt>
                <c:pt idx="87">
                  <c:v>5.1333333333333337</c:v>
                </c:pt>
                <c:pt idx="88">
                  <c:v>12.283333333333333</c:v>
                </c:pt>
                <c:pt idx="89">
                  <c:v>5.2166666666666668</c:v>
                </c:pt>
                <c:pt idx="90">
                  <c:v>18.483333333333334</c:v>
                </c:pt>
                <c:pt idx="91">
                  <c:v>6.1</c:v>
                </c:pt>
                <c:pt idx="92">
                  <c:v>19.066666666666666</c:v>
                </c:pt>
                <c:pt idx="93">
                  <c:v>15.05</c:v>
                </c:pt>
                <c:pt idx="94">
                  <c:v>28.883333333333333</c:v>
                </c:pt>
                <c:pt idx="95">
                  <c:v>4.3</c:v>
                </c:pt>
                <c:pt idx="96">
                  <c:v>7.5666666666666664</c:v>
                </c:pt>
                <c:pt idx="97">
                  <c:v>8.4333333333333336</c:v>
                </c:pt>
                <c:pt idx="98">
                  <c:v>9.1</c:v>
                </c:pt>
                <c:pt idx="99">
                  <c:v>9.0500000000000007</c:v>
                </c:pt>
                <c:pt idx="100">
                  <c:v>6.6166666666666663</c:v>
                </c:pt>
                <c:pt idx="101">
                  <c:v>20.583333333333332</c:v>
                </c:pt>
                <c:pt idx="102">
                  <c:v>5.25</c:v>
                </c:pt>
                <c:pt idx="103">
                  <c:v>5.1166666666666663</c:v>
                </c:pt>
                <c:pt idx="104">
                  <c:v>9.7666666666666675</c:v>
                </c:pt>
                <c:pt idx="105">
                  <c:v>6.7333333333333334</c:v>
                </c:pt>
                <c:pt idx="106">
                  <c:v>7.1833333333333336</c:v>
                </c:pt>
                <c:pt idx="107">
                  <c:v>6.9</c:v>
                </c:pt>
                <c:pt idx="108">
                  <c:v>19.883333333333333</c:v>
                </c:pt>
                <c:pt idx="109">
                  <c:v>6.7833333333333332</c:v>
                </c:pt>
                <c:pt idx="110">
                  <c:v>16.3</c:v>
                </c:pt>
                <c:pt idx="111">
                  <c:v>6.6166666666666663</c:v>
                </c:pt>
                <c:pt idx="112">
                  <c:v>7.4</c:v>
                </c:pt>
                <c:pt idx="113">
                  <c:v>15.133333333333333</c:v>
                </c:pt>
                <c:pt idx="114">
                  <c:v>7.75</c:v>
                </c:pt>
                <c:pt idx="115">
                  <c:v>23.316666666666666</c:v>
                </c:pt>
                <c:pt idx="116">
                  <c:v>9.1999999999999993</c:v>
                </c:pt>
                <c:pt idx="117">
                  <c:v>28.866666666666667</c:v>
                </c:pt>
                <c:pt idx="118">
                  <c:v>14.6</c:v>
                </c:pt>
                <c:pt idx="119">
                  <c:v>9.7333333333333325</c:v>
                </c:pt>
                <c:pt idx="120">
                  <c:v>6.2166666666666668</c:v>
                </c:pt>
                <c:pt idx="121">
                  <c:v>7.3666666666666663</c:v>
                </c:pt>
                <c:pt idx="122">
                  <c:v>8.15</c:v>
                </c:pt>
                <c:pt idx="123">
                  <c:v>6.7333333333333334</c:v>
                </c:pt>
                <c:pt idx="124">
                  <c:v>6.166666666666667</c:v>
                </c:pt>
                <c:pt idx="125">
                  <c:v>5.35</c:v>
                </c:pt>
                <c:pt idx="126">
                  <c:v>11.216666666666667</c:v>
                </c:pt>
                <c:pt idx="127">
                  <c:v>17.966666666666665</c:v>
                </c:pt>
                <c:pt idx="128">
                  <c:v>6.35</c:v>
                </c:pt>
                <c:pt idx="129">
                  <c:v>15.2</c:v>
                </c:pt>
                <c:pt idx="130">
                  <c:v>4.416666666666667</c:v>
                </c:pt>
                <c:pt idx="131">
                  <c:v>6.333333333333333</c:v>
                </c:pt>
                <c:pt idx="132">
                  <c:v>7.25</c:v>
                </c:pt>
                <c:pt idx="133">
                  <c:v>11.966666666666667</c:v>
                </c:pt>
                <c:pt idx="134">
                  <c:v>8.0166666666666675</c:v>
                </c:pt>
                <c:pt idx="135">
                  <c:v>6.9833333333333334</c:v>
                </c:pt>
                <c:pt idx="136">
                  <c:v>5.9833333333333334</c:v>
                </c:pt>
                <c:pt idx="137">
                  <c:v>9.7333333333333325</c:v>
                </c:pt>
                <c:pt idx="138">
                  <c:v>5.7666666666666666</c:v>
                </c:pt>
                <c:pt idx="139">
                  <c:v>4.1166666666666663</c:v>
                </c:pt>
                <c:pt idx="140">
                  <c:v>3.9666666666666668</c:v>
                </c:pt>
                <c:pt idx="141">
                  <c:v>5.95</c:v>
                </c:pt>
                <c:pt idx="142">
                  <c:v>9.2666666666666675</c:v>
                </c:pt>
                <c:pt idx="143">
                  <c:v>7.2166666666666668</c:v>
                </c:pt>
                <c:pt idx="144">
                  <c:v>8.1166666666666671</c:v>
                </c:pt>
                <c:pt idx="145">
                  <c:v>7.25</c:v>
                </c:pt>
                <c:pt idx="146">
                  <c:v>8.7333333333333325</c:v>
                </c:pt>
                <c:pt idx="147">
                  <c:v>14.65</c:v>
                </c:pt>
                <c:pt idx="148">
                  <c:v>5.666666666666667</c:v>
                </c:pt>
                <c:pt idx="149">
                  <c:v>12.883333333333333</c:v>
                </c:pt>
                <c:pt idx="150">
                  <c:v>15.833333333333334</c:v>
                </c:pt>
                <c:pt idx="151">
                  <c:v>8.5666666666666664</c:v>
                </c:pt>
                <c:pt idx="152">
                  <c:v>13.4</c:v>
                </c:pt>
                <c:pt idx="153">
                  <c:v>14.133333333333333</c:v>
                </c:pt>
                <c:pt idx="154">
                  <c:v>17.266666666666666</c:v>
                </c:pt>
                <c:pt idx="155">
                  <c:v>7.6166666666666663</c:v>
                </c:pt>
                <c:pt idx="156">
                  <c:v>12.85</c:v>
                </c:pt>
                <c:pt idx="157">
                  <c:v>7.7166666666666668</c:v>
                </c:pt>
                <c:pt idx="158">
                  <c:v>18.649999999999999</c:v>
                </c:pt>
                <c:pt idx="159">
                  <c:v>19.816666666666666</c:v>
                </c:pt>
                <c:pt idx="160">
                  <c:v>5.5333333333333332</c:v>
                </c:pt>
                <c:pt idx="161">
                  <c:v>18.866666666666667</c:v>
                </c:pt>
                <c:pt idx="162">
                  <c:v>4.666666666666667</c:v>
                </c:pt>
                <c:pt idx="163">
                  <c:v>12.15</c:v>
                </c:pt>
                <c:pt idx="164">
                  <c:v>13.083333333333334</c:v>
                </c:pt>
                <c:pt idx="165">
                  <c:v>7.1833333333333336</c:v>
                </c:pt>
                <c:pt idx="166">
                  <c:v>8.8833333333333329</c:v>
                </c:pt>
                <c:pt idx="167">
                  <c:v>25.783333333333335</c:v>
                </c:pt>
                <c:pt idx="168">
                  <c:v>5.85</c:v>
                </c:pt>
                <c:pt idx="169">
                  <c:v>6.833333333333333</c:v>
                </c:pt>
                <c:pt idx="170">
                  <c:v>5.25</c:v>
                </c:pt>
                <c:pt idx="171">
                  <c:v>26.6</c:v>
                </c:pt>
                <c:pt idx="172">
                  <c:v>9.1</c:v>
                </c:pt>
                <c:pt idx="173">
                  <c:v>5.4</c:v>
                </c:pt>
                <c:pt idx="174">
                  <c:v>9.4333333333333336</c:v>
                </c:pt>
                <c:pt idx="175">
                  <c:v>6.5666666666666664</c:v>
                </c:pt>
                <c:pt idx="176">
                  <c:v>4.416666666666667</c:v>
                </c:pt>
                <c:pt idx="177">
                  <c:v>5.4</c:v>
                </c:pt>
                <c:pt idx="178">
                  <c:v>4.916666666666667</c:v>
                </c:pt>
                <c:pt idx="179">
                  <c:v>6.3166666666666664</c:v>
                </c:pt>
                <c:pt idx="180">
                  <c:v>9.1</c:v>
                </c:pt>
                <c:pt idx="181">
                  <c:v>8.5333333333333332</c:v>
                </c:pt>
                <c:pt idx="182">
                  <c:v>6.666666666666667</c:v>
                </c:pt>
                <c:pt idx="183">
                  <c:v>8</c:v>
                </c:pt>
                <c:pt idx="184">
                  <c:v>3.2</c:v>
                </c:pt>
                <c:pt idx="185">
                  <c:v>5.3666666666666663</c:v>
                </c:pt>
                <c:pt idx="186">
                  <c:v>11.333333333333334</c:v>
                </c:pt>
                <c:pt idx="187">
                  <c:v>11.05</c:v>
                </c:pt>
                <c:pt idx="188">
                  <c:v>11.966666666666667</c:v>
                </c:pt>
                <c:pt idx="189">
                  <c:v>6.6833333333333336</c:v>
                </c:pt>
                <c:pt idx="190">
                  <c:v>2.5</c:v>
                </c:pt>
                <c:pt idx="191">
                  <c:v>6.3166666666666664</c:v>
                </c:pt>
                <c:pt idx="192">
                  <c:v>13.25</c:v>
                </c:pt>
                <c:pt idx="193">
                  <c:v>6.583333333333333</c:v>
                </c:pt>
                <c:pt idx="194">
                  <c:v>10.4</c:v>
                </c:pt>
                <c:pt idx="195">
                  <c:v>11.683333333333334</c:v>
                </c:pt>
                <c:pt idx="196">
                  <c:v>8.7166666666666668</c:v>
                </c:pt>
                <c:pt idx="197">
                  <c:v>13.1</c:v>
                </c:pt>
                <c:pt idx="198">
                  <c:v>9.35</c:v>
                </c:pt>
                <c:pt idx="199">
                  <c:v>4.5666666666666664</c:v>
                </c:pt>
                <c:pt idx="200">
                  <c:v>7.583333333333333</c:v>
                </c:pt>
                <c:pt idx="201">
                  <c:v>7.5666666666666664</c:v>
                </c:pt>
                <c:pt idx="202">
                  <c:v>7.5166666666666666</c:v>
                </c:pt>
                <c:pt idx="203">
                  <c:v>6</c:v>
                </c:pt>
                <c:pt idx="204">
                  <c:v>6.8</c:v>
                </c:pt>
                <c:pt idx="205">
                  <c:v>14.366666666666667</c:v>
                </c:pt>
                <c:pt idx="206">
                  <c:v>13.866666666666667</c:v>
                </c:pt>
                <c:pt idx="207">
                  <c:v>8.3000000000000007</c:v>
                </c:pt>
                <c:pt idx="208">
                  <c:v>6.7833333333333332</c:v>
                </c:pt>
                <c:pt idx="209">
                  <c:v>8.8333333333333339</c:v>
                </c:pt>
                <c:pt idx="210">
                  <c:v>7.5166666666666666</c:v>
                </c:pt>
                <c:pt idx="211">
                  <c:v>7.25</c:v>
                </c:pt>
                <c:pt idx="212">
                  <c:v>5.6</c:v>
                </c:pt>
                <c:pt idx="213">
                  <c:v>5.1833333333333336</c:v>
                </c:pt>
                <c:pt idx="214">
                  <c:v>5.2833333333333332</c:v>
                </c:pt>
                <c:pt idx="215">
                  <c:v>6.5166666666666666</c:v>
                </c:pt>
                <c:pt idx="216">
                  <c:v>5.2833333333333332</c:v>
                </c:pt>
                <c:pt idx="217">
                  <c:v>3.2833333333333332</c:v>
                </c:pt>
                <c:pt idx="218">
                  <c:v>8.6999999999999993</c:v>
                </c:pt>
                <c:pt idx="219">
                  <c:v>16.3</c:v>
                </c:pt>
                <c:pt idx="220">
                  <c:v>3.1666666666666665</c:v>
                </c:pt>
                <c:pt idx="221">
                  <c:v>3.65</c:v>
                </c:pt>
                <c:pt idx="222">
                  <c:v>6.15</c:v>
                </c:pt>
                <c:pt idx="223">
                  <c:v>16.516666666666666</c:v>
                </c:pt>
                <c:pt idx="224">
                  <c:v>6.9333333333333336</c:v>
                </c:pt>
                <c:pt idx="225">
                  <c:v>7.3666666666666663</c:v>
                </c:pt>
                <c:pt idx="226">
                  <c:v>4.7666666666666666</c:v>
                </c:pt>
                <c:pt idx="227">
                  <c:v>5.666666666666667</c:v>
                </c:pt>
                <c:pt idx="228">
                  <c:v>5.35</c:v>
                </c:pt>
                <c:pt idx="229">
                  <c:v>4.2833333333333332</c:v>
                </c:pt>
                <c:pt idx="230">
                  <c:v>7.6</c:v>
                </c:pt>
                <c:pt idx="231">
                  <c:v>4.4833333333333334</c:v>
                </c:pt>
                <c:pt idx="232">
                  <c:v>14.25</c:v>
                </c:pt>
                <c:pt idx="233">
                  <c:v>8.1833333333333336</c:v>
                </c:pt>
                <c:pt idx="234">
                  <c:v>8.8666666666666671</c:v>
                </c:pt>
                <c:pt idx="235">
                  <c:v>6.5333333333333332</c:v>
                </c:pt>
                <c:pt idx="236">
                  <c:v>5.9833333333333334</c:v>
                </c:pt>
                <c:pt idx="237">
                  <c:v>4.8666666666666663</c:v>
                </c:pt>
                <c:pt idx="238">
                  <c:v>3.7166666666666668</c:v>
                </c:pt>
                <c:pt idx="239">
                  <c:v>6.85</c:v>
                </c:pt>
                <c:pt idx="240">
                  <c:v>24.466666666666665</c:v>
                </c:pt>
                <c:pt idx="241">
                  <c:v>7.95</c:v>
                </c:pt>
                <c:pt idx="242">
                  <c:v>4.7833333333333332</c:v>
                </c:pt>
                <c:pt idx="243">
                  <c:v>13.216666666666667</c:v>
                </c:pt>
                <c:pt idx="244">
                  <c:v>4.6166666666666663</c:v>
                </c:pt>
                <c:pt idx="245">
                  <c:v>6.916666666666667</c:v>
                </c:pt>
                <c:pt idx="246">
                  <c:v>4.8</c:v>
                </c:pt>
                <c:pt idx="247">
                  <c:v>10.466666666666667</c:v>
                </c:pt>
                <c:pt idx="248">
                  <c:v>12.983333333333333</c:v>
                </c:pt>
                <c:pt idx="249">
                  <c:v>4.7166666666666668</c:v>
                </c:pt>
                <c:pt idx="250">
                  <c:v>6.1833333333333336</c:v>
                </c:pt>
                <c:pt idx="251">
                  <c:v>9</c:v>
                </c:pt>
                <c:pt idx="252">
                  <c:v>10.083333333333334</c:v>
                </c:pt>
                <c:pt idx="253">
                  <c:v>25.833333333333332</c:v>
                </c:pt>
                <c:pt idx="254">
                  <c:v>13.883333333333333</c:v>
                </c:pt>
                <c:pt idx="255">
                  <c:v>11.55</c:v>
                </c:pt>
                <c:pt idx="256">
                  <c:v>5.5333333333333332</c:v>
                </c:pt>
                <c:pt idx="257">
                  <c:v>3.0166666666666666</c:v>
                </c:pt>
                <c:pt idx="258">
                  <c:v>5.9666666666666668</c:v>
                </c:pt>
                <c:pt idx="259">
                  <c:v>6.15</c:v>
                </c:pt>
                <c:pt idx="260">
                  <c:v>5.2166666666666668</c:v>
                </c:pt>
                <c:pt idx="261">
                  <c:v>4.2333333333333334</c:v>
                </c:pt>
                <c:pt idx="262">
                  <c:v>5.6</c:v>
                </c:pt>
                <c:pt idx="263">
                  <c:v>6.8833333333333337</c:v>
                </c:pt>
                <c:pt idx="264">
                  <c:v>14.116666666666667</c:v>
                </c:pt>
                <c:pt idx="265">
                  <c:v>12.366666666666667</c:v>
                </c:pt>
                <c:pt idx="266">
                  <c:v>18.95</c:v>
                </c:pt>
                <c:pt idx="267">
                  <c:v>17.833333333333332</c:v>
                </c:pt>
                <c:pt idx="268">
                  <c:v>2.4166666666666665</c:v>
                </c:pt>
                <c:pt idx="269">
                  <c:v>5.4333333333333336</c:v>
                </c:pt>
                <c:pt idx="270">
                  <c:v>12.116666666666667</c:v>
                </c:pt>
                <c:pt idx="271">
                  <c:v>9.7833333333333332</c:v>
                </c:pt>
                <c:pt idx="272">
                  <c:v>6.8833333333333337</c:v>
                </c:pt>
                <c:pt idx="273">
                  <c:v>6.666666666666667</c:v>
                </c:pt>
                <c:pt idx="274">
                  <c:v>6.6166666666666663</c:v>
                </c:pt>
                <c:pt idx="275">
                  <c:v>7.85</c:v>
                </c:pt>
                <c:pt idx="276">
                  <c:v>5.2</c:v>
                </c:pt>
                <c:pt idx="277">
                  <c:v>5.4666666666666668</c:v>
                </c:pt>
                <c:pt idx="278">
                  <c:v>18.566666666666666</c:v>
                </c:pt>
                <c:pt idx="279">
                  <c:v>4.583333333333333</c:v>
                </c:pt>
                <c:pt idx="280">
                  <c:v>5.1333333333333337</c:v>
                </c:pt>
                <c:pt idx="281">
                  <c:v>15.833333333333334</c:v>
                </c:pt>
                <c:pt idx="282">
                  <c:v>16.783333333333335</c:v>
                </c:pt>
                <c:pt idx="283">
                  <c:v>11.466666666666667</c:v>
                </c:pt>
                <c:pt idx="284">
                  <c:v>4.6500000000000004</c:v>
                </c:pt>
                <c:pt idx="285">
                  <c:v>3.65</c:v>
                </c:pt>
                <c:pt idx="286">
                  <c:v>7.916666666666667</c:v>
                </c:pt>
                <c:pt idx="287">
                  <c:v>10.783333333333333</c:v>
                </c:pt>
                <c:pt idx="288">
                  <c:v>6.416666666666667</c:v>
                </c:pt>
                <c:pt idx="289">
                  <c:v>6.35</c:v>
                </c:pt>
                <c:pt idx="290">
                  <c:v>7.666666666666667</c:v>
                </c:pt>
                <c:pt idx="291">
                  <c:v>11.083333333333334</c:v>
                </c:pt>
                <c:pt idx="292">
                  <c:v>6.1833333333333336</c:v>
                </c:pt>
                <c:pt idx="293">
                  <c:v>10.766666666666667</c:v>
                </c:pt>
                <c:pt idx="294">
                  <c:v>12.35</c:v>
                </c:pt>
                <c:pt idx="295">
                  <c:v>4.1333333333333337</c:v>
                </c:pt>
                <c:pt idx="296">
                  <c:v>12.55</c:v>
                </c:pt>
                <c:pt idx="297">
                  <c:v>2.4</c:v>
                </c:pt>
                <c:pt idx="298">
                  <c:v>9.0666666666666664</c:v>
                </c:pt>
                <c:pt idx="299">
                  <c:v>9.1166666666666671</c:v>
                </c:pt>
                <c:pt idx="300">
                  <c:v>8.4166666666666661</c:v>
                </c:pt>
                <c:pt idx="301">
                  <c:v>5.7</c:v>
                </c:pt>
                <c:pt idx="302">
                  <c:v>5.1833333333333336</c:v>
                </c:pt>
                <c:pt idx="303">
                  <c:v>4.5166666666666666</c:v>
                </c:pt>
                <c:pt idx="304">
                  <c:v>6.2333333333333334</c:v>
                </c:pt>
                <c:pt idx="305">
                  <c:v>10.383333333333333</c:v>
                </c:pt>
                <c:pt idx="306">
                  <c:v>3.85</c:v>
                </c:pt>
                <c:pt idx="307">
                  <c:v>12.916666666666666</c:v>
                </c:pt>
                <c:pt idx="308">
                  <c:v>12.033333333333333</c:v>
                </c:pt>
                <c:pt idx="309">
                  <c:v>4.8166666666666664</c:v>
                </c:pt>
                <c:pt idx="310">
                  <c:v>20.183333333333334</c:v>
                </c:pt>
                <c:pt idx="311">
                  <c:v>8.4333333333333336</c:v>
                </c:pt>
                <c:pt idx="312">
                  <c:v>11.633333333333333</c:v>
                </c:pt>
                <c:pt idx="313">
                  <c:v>9.25</c:v>
                </c:pt>
                <c:pt idx="314">
                  <c:v>8.5166666666666675</c:v>
                </c:pt>
                <c:pt idx="315">
                  <c:v>5.2833333333333332</c:v>
                </c:pt>
                <c:pt idx="316">
                  <c:v>10.116666666666667</c:v>
                </c:pt>
                <c:pt idx="317">
                  <c:v>2.4166666666666665</c:v>
                </c:pt>
                <c:pt idx="318">
                  <c:v>15.616666666666667</c:v>
                </c:pt>
                <c:pt idx="319">
                  <c:v>8.2333333333333325</c:v>
                </c:pt>
                <c:pt idx="320">
                  <c:v>9.25</c:v>
                </c:pt>
                <c:pt idx="321">
                  <c:v>9.8666666666666671</c:v>
                </c:pt>
                <c:pt idx="322">
                  <c:v>6.2833333333333332</c:v>
                </c:pt>
                <c:pt idx="323">
                  <c:v>9.1999999999999993</c:v>
                </c:pt>
                <c:pt idx="324">
                  <c:v>6.8833333333333337</c:v>
                </c:pt>
                <c:pt idx="325">
                  <c:v>19.216666666666665</c:v>
                </c:pt>
                <c:pt idx="326">
                  <c:v>6.75</c:v>
                </c:pt>
                <c:pt idx="327">
                  <c:v>5.8166666666666664</c:v>
                </c:pt>
                <c:pt idx="328">
                  <c:v>4.8</c:v>
                </c:pt>
                <c:pt idx="329">
                  <c:v>6.7166666666666668</c:v>
                </c:pt>
                <c:pt idx="330">
                  <c:v>16.433333333333334</c:v>
                </c:pt>
                <c:pt idx="331">
                  <c:v>7.5</c:v>
                </c:pt>
                <c:pt idx="332">
                  <c:v>5.9666666666666668</c:v>
                </c:pt>
                <c:pt idx="333">
                  <c:v>19</c:v>
                </c:pt>
                <c:pt idx="334">
                  <c:v>7.0666666666666664</c:v>
                </c:pt>
                <c:pt idx="335">
                  <c:v>8.5166666666666675</c:v>
                </c:pt>
                <c:pt idx="336">
                  <c:v>6.75</c:v>
                </c:pt>
                <c:pt idx="337">
                  <c:v>12.366666666666667</c:v>
                </c:pt>
                <c:pt idx="338">
                  <c:v>7.5333333333333332</c:v>
                </c:pt>
                <c:pt idx="339">
                  <c:v>3.8</c:v>
                </c:pt>
                <c:pt idx="340">
                  <c:v>4.916666666666667</c:v>
                </c:pt>
                <c:pt idx="341">
                  <c:v>8.6999999999999993</c:v>
                </c:pt>
                <c:pt idx="342">
                  <c:v>14.566666666666666</c:v>
                </c:pt>
                <c:pt idx="343">
                  <c:v>7.8833333333333337</c:v>
                </c:pt>
                <c:pt idx="344">
                  <c:v>14.55</c:v>
                </c:pt>
                <c:pt idx="345">
                  <c:v>4.5166666666666666</c:v>
                </c:pt>
                <c:pt idx="346">
                  <c:v>7.8833333333333337</c:v>
                </c:pt>
                <c:pt idx="347">
                  <c:v>4.6333333333333337</c:v>
                </c:pt>
                <c:pt idx="348">
                  <c:v>9.8166666666666664</c:v>
                </c:pt>
                <c:pt idx="349">
                  <c:v>2.8833333333333333</c:v>
                </c:pt>
                <c:pt idx="350">
                  <c:v>7.083333333333333</c:v>
                </c:pt>
                <c:pt idx="351">
                  <c:v>7.9</c:v>
                </c:pt>
                <c:pt idx="352">
                  <c:v>20.516666666666666</c:v>
                </c:pt>
                <c:pt idx="353">
                  <c:v>6.333333333333333</c:v>
                </c:pt>
                <c:pt idx="354">
                  <c:v>10.75</c:v>
                </c:pt>
                <c:pt idx="355">
                  <c:v>9.8000000000000007</c:v>
                </c:pt>
                <c:pt idx="356">
                  <c:v>17.616666666666667</c:v>
                </c:pt>
                <c:pt idx="357">
                  <c:v>3.4166666666666665</c:v>
                </c:pt>
                <c:pt idx="358">
                  <c:v>11.416666666666666</c:v>
                </c:pt>
                <c:pt idx="359">
                  <c:v>7.65</c:v>
                </c:pt>
                <c:pt idx="360">
                  <c:v>22.366666666666667</c:v>
                </c:pt>
                <c:pt idx="361">
                  <c:v>4.9833333333333334</c:v>
                </c:pt>
                <c:pt idx="362">
                  <c:v>6.9333333333333336</c:v>
                </c:pt>
                <c:pt idx="363">
                  <c:v>13.516666666666667</c:v>
                </c:pt>
                <c:pt idx="364">
                  <c:v>17.850000000000001</c:v>
                </c:pt>
                <c:pt idx="365">
                  <c:v>8.0166666666666675</c:v>
                </c:pt>
                <c:pt idx="366">
                  <c:v>2.5333333333333332</c:v>
                </c:pt>
                <c:pt idx="367">
                  <c:v>18.633333333333333</c:v>
                </c:pt>
                <c:pt idx="368">
                  <c:v>3.6833333333333331</c:v>
                </c:pt>
                <c:pt idx="369">
                  <c:v>8.6333333333333329</c:v>
                </c:pt>
                <c:pt idx="370">
                  <c:v>6.2333333333333334</c:v>
                </c:pt>
                <c:pt idx="371">
                  <c:v>34.833333333333336</c:v>
                </c:pt>
                <c:pt idx="372">
                  <c:v>15.933333333333334</c:v>
                </c:pt>
                <c:pt idx="373">
                  <c:v>7.0333333333333332</c:v>
                </c:pt>
                <c:pt idx="374">
                  <c:v>7.5666666666666664</c:v>
                </c:pt>
                <c:pt idx="375">
                  <c:v>13.55</c:v>
                </c:pt>
                <c:pt idx="376">
                  <c:v>4.6166666666666663</c:v>
                </c:pt>
                <c:pt idx="377">
                  <c:v>3.3666666666666667</c:v>
                </c:pt>
                <c:pt idx="378">
                  <c:v>10.033333333333333</c:v>
                </c:pt>
                <c:pt idx="379">
                  <c:v>4.25</c:v>
                </c:pt>
                <c:pt idx="380">
                  <c:v>9.1333333333333329</c:v>
                </c:pt>
                <c:pt idx="381">
                  <c:v>6.4</c:v>
                </c:pt>
                <c:pt idx="382">
                  <c:v>10.716666666666667</c:v>
                </c:pt>
                <c:pt idx="383">
                  <c:v>13.05</c:v>
                </c:pt>
                <c:pt idx="384">
                  <c:v>11.316666666666666</c:v>
                </c:pt>
                <c:pt idx="385">
                  <c:v>5.0666666666666664</c:v>
                </c:pt>
                <c:pt idx="386">
                  <c:v>6.4</c:v>
                </c:pt>
                <c:pt idx="387">
                  <c:v>7.3</c:v>
                </c:pt>
                <c:pt idx="388">
                  <c:v>5.6</c:v>
                </c:pt>
                <c:pt idx="389">
                  <c:v>25.95</c:v>
                </c:pt>
                <c:pt idx="390">
                  <c:v>4.083333333333333</c:v>
                </c:pt>
                <c:pt idx="391">
                  <c:v>5.7666666666666666</c:v>
                </c:pt>
                <c:pt idx="392">
                  <c:v>26.55</c:v>
                </c:pt>
                <c:pt idx="393">
                  <c:v>8.6666666666666661</c:v>
                </c:pt>
                <c:pt idx="394">
                  <c:v>12.2</c:v>
                </c:pt>
                <c:pt idx="395">
                  <c:v>7.2166666666666668</c:v>
                </c:pt>
                <c:pt idx="396">
                  <c:v>11.683333333333334</c:v>
                </c:pt>
                <c:pt idx="397">
                  <c:v>6.35</c:v>
                </c:pt>
                <c:pt idx="398">
                  <c:v>7.5666666666666664</c:v>
                </c:pt>
                <c:pt idx="399">
                  <c:v>6.25</c:v>
                </c:pt>
                <c:pt idx="400">
                  <c:v>11.55</c:v>
                </c:pt>
                <c:pt idx="401">
                  <c:v>3.1833333333333331</c:v>
                </c:pt>
                <c:pt idx="402">
                  <c:v>10.083333333333334</c:v>
                </c:pt>
                <c:pt idx="403">
                  <c:v>7.1166666666666663</c:v>
                </c:pt>
                <c:pt idx="404">
                  <c:v>3.8</c:v>
                </c:pt>
                <c:pt idx="405">
                  <c:v>4.2166666666666668</c:v>
                </c:pt>
                <c:pt idx="406">
                  <c:v>8.75</c:v>
                </c:pt>
                <c:pt idx="407">
                  <c:v>9.7166666666666668</c:v>
                </c:pt>
                <c:pt idx="408">
                  <c:v>6.6166666666666663</c:v>
                </c:pt>
                <c:pt idx="409">
                  <c:v>5.4333333333333336</c:v>
                </c:pt>
                <c:pt idx="410">
                  <c:v>8.6166666666666671</c:v>
                </c:pt>
                <c:pt idx="411">
                  <c:v>8.1</c:v>
                </c:pt>
                <c:pt idx="412">
                  <c:v>8.1666666666666661</c:v>
                </c:pt>
                <c:pt idx="413">
                  <c:v>9.1666666666666661</c:v>
                </c:pt>
                <c:pt idx="414">
                  <c:v>3.15</c:v>
                </c:pt>
                <c:pt idx="415">
                  <c:v>6.75</c:v>
                </c:pt>
                <c:pt idx="416">
                  <c:v>9.0500000000000007</c:v>
                </c:pt>
                <c:pt idx="417">
                  <c:v>13.116666666666667</c:v>
                </c:pt>
                <c:pt idx="418">
                  <c:v>10.766666666666667</c:v>
                </c:pt>
                <c:pt idx="419">
                  <c:v>15.916666666666666</c:v>
                </c:pt>
                <c:pt idx="420">
                  <c:v>12.633333333333333</c:v>
                </c:pt>
                <c:pt idx="421">
                  <c:v>10.133333333333333</c:v>
                </c:pt>
                <c:pt idx="422">
                  <c:v>16.266666666666666</c:v>
                </c:pt>
                <c:pt idx="423">
                  <c:v>11.183333333333334</c:v>
                </c:pt>
                <c:pt idx="424">
                  <c:v>7.85</c:v>
                </c:pt>
                <c:pt idx="425">
                  <c:v>10.85</c:v>
                </c:pt>
                <c:pt idx="426">
                  <c:v>4.5166666666666666</c:v>
                </c:pt>
                <c:pt idx="427">
                  <c:v>9.3333333333333339</c:v>
                </c:pt>
                <c:pt idx="428">
                  <c:v>5.916666666666667</c:v>
                </c:pt>
                <c:pt idx="429">
                  <c:v>10.233333333333333</c:v>
                </c:pt>
                <c:pt idx="430">
                  <c:v>11.416666666666666</c:v>
                </c:pt>
                <c:pt idx="431">
                  <c:v>11.316666666666666</c:v>
                </c:pt>
                <c:pt idx="432">
                  <c:v>5.05</c:v>
                </c:pt>
                <c:pt idx="433">
                  <c:v>5.0166666666666666</c:v>
                </c:pt>
                <c:pt idx="434">
                  <c:v>4.45</c:v>
                </c:pt>
                <c:pt idx="435">
                  <c:v>5.0999999999999996</c:v>
                </c:pt>
                <c:pt idx="436">
                  <c:v>6.75</c:v>
                </c:pt>
                <c:pt idx="437">
                  <c:v>10.283333333333333</c:v>
                </c:pt>
                <c:pt idx="438">
                  <c:v>6.35</c:v>
                </c:pt>
                <c:pt idx="439">
                  <c:v>10.433333333333334</c:v>
                </c:pt>
                <c:pt idx="440">
                  <c:v>8.4333333333333336</c:v>
                </c:pt>
                <c:pt idx="441">
                  <c:v>6.1</c:v>
                </c:pt>
                <c:pt idx="442">
                  <c:v>7.4</c:v>
                </c:pt>
                <c:pt idx="443">
                  <c:v>7.4333333333333336</c:v>
                </c:pt>
                <c:pt idx="444">
                  <c:v>3.6833333333333331</c:v>
                </c:pt>
                <c:pt idx="445">
                  <c:v>14.15</c:v>
                </c:pt>
                <c:pt idx="446">
                  <c:v>6.2666666666666666</c:v>
                </c:pt>
                <c:pt idx="447">
                  <c:v>5.8666666666666663</c:v>
                </c:pt>
                <c:pt idx="448">
                  <c:v>2.9333333333333331</c:v>
                </c:pt>
                <c:pt idx="449">
                  <c:v>2.8333333333333335</c:v>
                </c:pt>
                <c:pt idx="450">
                  <c:v>13.566666666666666</c:v>
                </c:pt>
                <c:pt idx="451">
                  <c:v>13.55</c:v>
                </c:pt>
                <c:pt idx="452">
                  <c:v>5.2</c:v>
                </c:pt>
                <c:pt idx="453">
                  <c:v>4.2333333333333334</c:v>
                </c:pt>
                <c:pt idx="454">
                  <c:v>4.6166666666666663</c:v>
                </c:pt>
                <c:pt idx="455">
                  <c:v>6.55</c:v>
                </c:pt>
                <c:pt idx="456">
                  <c:v>7.2833333333333332</c:v>
                </c:pt>
                <c:pt idx="457">
                  <c:v>5.7166666666666668</c:v>
                </c:pt>
                <c:pt idx="458">
                  <c:v>7</c:v>
                </c:pt>
                <c:pt idx="459">
                  <c:v>15.583333333333334</c:v>
                </c:pt>
                <c:pt idx="460">
                  <c:v>7.666666666666667</c:v>
                </c:pt>
                <c:pt idx="461">
                  <c:v>8.15</c:v>
                </c:pt>
                <c:pt idx="462">
                  <c:v>4.3499999999999996</c:v>
                </c:pt>
                <c:pt idx="463">
                  <c:v>5.1333333333333337</c:v>
                </c:pt>
                <c:pt idx="464">
                  <c:v>3.9166666666666665</c:v>
                </c:pt>
                <c:pt idx="465">
                  <c:v>10.433333333333334</c:v>
                </c:pt>
                <c:pt idx="466">
                  <c:v>3.1666666666666665</c:v>
                </c:pt>
                <c:pt idx="467">
                  <c:v>4.2333333333333334</c:v>
                </c:pt>
                <c:pt idx="468">
                  <c:v>4.1500000000000004</c:v>
                </c:pt>
                <c:pt idx="469">
                  <c:v>5.8833333333333337</c:v>
                </c:pt>
                <c:pt idx="470">
                  <c:v>6.5333333333333332</c:v>
                </c:pt>
                <c:pt idx="471">
                  <c:v>14.15</c:v>
                </c:pt>
                <c:pt idx="472">
                  <c:v>16.399999999999999</c:v>
                </c:pt>
                <c:pt idx="473">
                  <c:v>12.5</c:v>
                </c:pt>
                <c:pt idx="474">
                  <c:v>10.816666666666666</c:v>
                </c:pt>
                <c:pt idx="475">
                  <c:v>10.583333333333334</c:v>
                </c:pt>
                <c:pt idx="476">
                  <c:v>5.6</c:v>
                </c:pt>
                <c:pt idx="477">
                  <c:v>4.6833333333333336</c:v>
                </c:pt>
                <c:pt idx="478">
                  <c:v>7.6</c:v>
                </c:pt>
                <c:pt idx="479">
                  <c:v>5.2666666666666666</c:v>
                </c:pt>
                <c:pt idx="480">
                  <c:v>4.3499999999999996</c:v>
                </c:pt>
                <c:pt idx="481">
                  <c:v>9.4833333333333325</c:v>
                </c:pt>
                <c:pt idx="482">
                  <c:v>5.2166666666666668</c:v>
                </c:pt>
                <c:pt idx="483">
                  <c:v>2.6166666666666667</c:v>
                </c:pt>
                <c:pt idx="484">
                  <c:v>4.083333333333333</c:v>
                </c:pt>
                <c:pt idx="485">
                  <c:v>13.466666666666667</c:v>
                </c:pt>
                <c:pt idx="486">
                  <c:v>6</c:v>
                </c:pt>
                <c:pt idx="487">
                  <c:v>4.6166666666666663</c:v>
                </c:pt>
                <c:pt idx="488">
                  <c:v>4.2166666666666668</c:v>
                </c:pt>
                <c:pt idx="489">
                  <c:v>9.6666666666666661</c:v>
                </c:pt>
                <c:pt idx="490">
                  <c:v>4.583333333333333</c:v>
                </c:pt>
                <c:pt idx="491">
                  <c:v>12.283333333333333</c:v>
                </c:pt>
                <c:pt idx="492">
                  <c:v>6.5</c:v>
                </c:pt>
                <c:pt idx="493">
                  <c:v>4.083333333333333</c:v>
                </c:pt>
                <c:pt idx="494">
                  <c:v>4.8833333333333337</c:v>
                </c:pt>
                <c:pt idx="495">
                  <c:v>3.2666666666666666</c:v>
                </c:pt>
                <c:pt idx="496">
                  <c:v>11.816666666666666</c:v>
                </c:pt>
                <c:pt idx="497">
                  <c:v>10.266666666666667</c:v>
                </c:pt>
                <c:pt idx="498">
                  <c:v>5.8666666666666663</c:v>
                </c:pt>
                <c:pt idx="499">
                  <c:v>9.2333333333333325</c:v>
                </c:pt>
                <c:pt idx="500">
                  <c:v>9.0833333333333339</c:v>
                </c:pt>
                <c:pt idx="501">
                  <c:v>6.3166666666666664</c:v>
                </c:pt>
                <c:pt idx="502">
                  <c:v>6.333333333333333</c:v>
                </c:pt>
                <c:pt idx="503">
                  <c:v>2.4166666666666665</c:v>
                </c:pt>
                <c:pt idx="504">
                  <c:v>2.6166666666666667</c:v>
                </c:pt>
                <c:pt idx="505">
                  <c:v>5.6333333333333337</c:v>
                </c:pt>
                <c:pt idx="506">
                  <c:v>10.083333333333334</c:v>
                </c:pt>
                <c:pt idx="507">
                  <c:v>18.716666666666665</c:v>
                </c:pt>
                <c:pt idx="508">
                  <c:v>5.1333333333333337</c:v>
                </c:pt>
                <c:pt idx="509">
                  <c:v>7.083333333333333</c:v>
                </c:pt>
                <c:pt idx="510">
                  <c:v>3.5333333333333332</c:v>
                </c:pt>
                <c:pt idx="511">
                  <c:v>5</c:v>
                </c:pt>
                <c:pt idx="512">
                  <c:v>5.2833333333333332</c:v>
                </c:pt>
                <c:pt idx="513">
                  <c:v>2.8166666666666669</c:v>
                </c:pt>
                <c:pt idx="514">
                  <c:v>5.416666666666667</c:v>
                </c:pt>
                <c:pt idx="515">
                  <c:v>5.916666666666667</c:v>
                </c:pt>
                <c:pt idx="516">
                  <c:v>4.4333333333333336</c:v>
                </c:pt>
                <c:pt idx="517">
                  <c:v>9.6666666666666661</c:v>
                </c:pt>
                <c:pt idx="518">
                  <c:v>5.3166666666666664</c:v>
                </c:pt>
                <c:pt idx="519">
                  <c:v>4.6500000000000004</c:v>
                </c:pt>
                <c:pt idx="520">
                  <c:v>6.9333333333333336</c:v>
                </c:pt>
                <c:pt idx="521">
                  <c:v>10.633333333333333</c:v>
                </c:pt>
                <c:pt idx="522">
                  <c:v>6.75</c:v>
                </c:pt>
                <c:pt idx="523">
                  <c:v>5</c:v>
                </c:pt>
                <c:pt idx="524">
                  <c:v>3.8</c:v>
                </c:pt>
                <c:pt idx="525">
                  <c:v>2.4833333333333334</c:v>
                </c:pt>
                <c:pt idx="526">
                  <c:v>3.9833333333333334</c:v>
                </c:pt>
                <c:pt idx="527">
                  <c:v>7.9833333333333334</c:v>
                </c:pt>
                <c:pt idx="528">
                  <c:v>13.233333333333333</c:v>
                </c:pt>
                <c:pt idx="529">
                  <c:v>5.666666666666667</c:v>
                </c:pt>
                <c:pt idx="530">
                  <c:v>9.7666666666666675</c:v>
                </c:pt>
                <c:pt idx="531">
                  <c:v>12.466666666666667</c:v>
                </c:pt>
                <c:pt idx="532">
                  <c:v>7.6333333333333337</c:v>
                </c:pt>
                <c:pt idx="533">
                  <c:v>9.65</c:v>
                </c:pt>
                <c:pt idx="534">
                  <c:v>9.8000000000000007</c:v>
                </c:pt>
                <c:pt idx="535">
                  <c:v>4.3499999999999996</c:v>
                </c:pt>
                <c:pt idx="536">
                  <c:v>8.6833333333333336</c:v>
                </c:pt>
                <c:pt idx="537">
                  <c:v>7.9666666666666668</c:v>
                </c:pt>
                <c:pt idx="538">
                  <c:v>2.0833333333333335</c:v>
                </c:pt>
                <c:pt idx="539">
                  <c:v>3.2333333333333334</c:v>
                </c:pt>
                <c:pt idx="540">
                  <c:v>5.8166666666666664</c:v>
                </c:pt>
                <c:pt idx="541">
                  <c:v>16.850000000000001</c:v>
                </c:pt>
                <c:pt idx="542">
                  <c:v>6.1833333333333336</c:v>
                </c:pt>
                <c:pt idx="543">
                  <c:v>6.6166666666666663</c:v>
                </c:pt>
                <c:pt idx="544">
                  <c:v>8.35</c:v>
                </c:pt>
                <c:pt idx="545">
                  <c:v>7.2333333333333334</c:v>
                </c:pt>
                <c:pt idx="546">
                  <c:v>4.6166666666666663</c:v>
                </c:pt>
                <c:pt idx="547">
                  <c:v>9.65</c:v>
                </c:pt>
                <c:pt idx="548">
                  <c:v>4.2166666666666668</c:v>
                </c:pt>
                <c:pt idx="549">
                  <c:v>7.4333333333333336</c:v>
                </c:pt>
                <c:pt idx="550">
                  <c:v>9.3000000000000007</c:v>
                </c:pt>
                <c:pt idx="551">
                  <c:v>7.7166666666666668</c:v>
                </c:pt>
                <c:pt idx="552">
                  <c:v>6.1833333333333336</c:v>
                </c:pt>
                <c:pt idx="553">
                  <c:v>6.9333333333333336</c:v>
                </c:pt>
                <c:pt idx="554">
                  <c:v>12.85</c:v>
                </c:pt>
                <c:pt idx="555">
                  <c:v>5.0999999999999996</c:v>
                </c:pt>
                <c:pt idx="556">
                  <c:v>6.166666666666667</c:v>
                </c:pt>
                <c:pt idx="557">
                  <c:v>2.8333333333333335</c:v>
                </c:pt>
                <c:pt idx="558">
                  <c:v>3.1333333333333333</c:v>
                </c:pt>
                <c:pt idx="559">
                  <c:v>9.5833333333333339</c:v>
                </c:pt>
                <c:pt idx="560">
                  <c:v>12.4</c:v>
                </c:pt>
                <c:pt idx="561">
                  <c:v>6.35</c:v>
                </c:pt>
                <c:pt idx="562">
                  <c:v>7.9666666666666668</c:v>
                </c:pt>
                <c:pt idx="563">
                  <c:v>20.683333333333334</c:v>
                </c:pt>
                <c:pt idx="564">
                  <c:v>12.6</c:v>
                </c:pt>
                <c:pt idx="565">
                  <c:v>5.8</c:v>
                </c:pt>
                <c:pt idx="566">
                  <c:v>2.4166666666666665</c:v>
                </c:pt>
                <c:pt idx="567">
                  <c:v>5.1333333333333337</c:v>
                </c:pt>
                <c:pt idx="568">
                  <c:v>7.666666666666667</c:v>
                </c:pt>
                <c:pt idx="569">
                  <c:v>2.6833333333333331</c:v>
                </c:pt>
                <c:pt idx="570">
                  <c:v>14.333333333333334</c:v>
                </c:pt>
                <c:pt idx="571">
                  <c:v>6.6166666666666663</c:v>
                </c:pt>
                <c:pt idx="572">
                  <c:v>6.333333333333333</c:v>
                </c:pt>
                <c:pt idx="573">
                  <c:v>8.4333333333333336</c:v>
                </c:pt>
                <c:pt idx="574">
                  <c:v>6.2166666666666668</c:v>
                </c:pt>
                <c:pt idx="575">
                  <c:v>13.416666666666666</c:v>
                </c:pt>
                <c:pt idx="576">
                  <c:v>8.8666666666666671</c:v>
                </c:pt>
                <c:pt idx="577">
                  <c:v>6.0666666666666664</c:v>
                </c:pt>
                <c:pt idx="578">
                  <c:v>15.016666666666667</c:v>
                </c:pt>
                <c:pt idx="579">
                  <c:v>10.8</c:v>
                </c:pt>
                <c:pt idx="580">
                  <c:v>4.8166666666666664</c:v>
                </c:pt>
                <c:pt idx="581">
                  <c:v>5.916666666666667</c:v>
                </c:pt>
                <c:pt idx="582">
                  <c:v>3.9666666666666668</c:v>
                </c:pt>
                <c:pt idx="583">
                  <c:v>3.9833333333333334</c:v>
                </c:pt>
                <c:pt idx="584">
                  <c:v>9</c:v>
                </c:pt>
                <c:pt idx="585">
                  <c:v>3.6666666666666665</c:v>
                </c:pt>
                <c:pt idx="586">
                  <c:v>3.4333333333333331</c:v>
                </c:pt>
                <c:pt idx="587">
                  <c:v>5.416666666666667</c:v>
                </c:pt>
                <c:pt idx="588">
                  <c:v>18.3</c:v>
                </c:pt>
                <c:pt idx="589">
                  <c:v>9.5333333333333332</c:v>
                </c:pt>
                <c:pt idx="590">
                  <c:v>7.4</c:v>
                </c:pt>
                <c:pt idx="591">
                  <c:v>3.3666666666666667</c:v>
                </c:pt>
                <c:pt idx="592">
                  <c:v>4.166666666666667</c:v>
                </c:pt>
                <c:pt idx="593">
                  <c:v>4.55</c:v>
                </c:pt>
                <c:pt idx="594">
                  <c:v>10.533333333333333</c:v>
                </c:pt>
                <c:pt idx="595">
                  <c:v>5.4</c:v>
                </c:pt>
                <c:pt idx="596">
                  <c:v>5.85</c:v>
                </c:pt>
                <c:pt idx="597">
                  <c:v>7.3666666666666663</c:v>
                </c:pt>
                <c:pt idx="598">
                  <c:v>5.916666666666667</c:v>
                </c:pt>
                <c:pt idx="599">
                  <c:v>10.233333333333333</c:v>
                </c:pt>
                <c:pt idx="600">
                  <c:v>16.033333333333335</c:v>
                </c:pt>
                <c:pt idx="601">
                  <c:v>8.1166666666666671</c:v>
                </c:pt>
                <c:pt idx="602">
                  <c:v>3.4333333333333331</c:v>
                </c:pt>
                <c:pt idx="603">
                  <c:v>5.1333333333333337</c:v>
                </c:pt>
                <c:pt idx="604">
                  <c:v>6.0166666666666666</c:v>
                </c:pt>
                <c:pt idx="605">
                  <c:v>2.8833333333333333</c:v>
                </c:pt>
                <c:pt idx="606">
                  <c:v>7.8</c:v>
                </c:pt>
                <c:pt idx="607">
                  <c:v>3.95</c:v>
                </c:pt>
                <c:pt idx="608">
                  <c:v>4.6833333333333336</c:v>
                </c:pt>
                <c:pt idx="609">
                  <c:v>2.5833333333333335</c:v>
                </c:pt>
                <c:pt idx="610">
                  <c:v>16.016666666666666</c:v>
                </c:pt>
                <c:pt idx="611">
                  <c:v>16.850000000000001</c:v>
                </c:pt>
                <c:pt idx="612">
                  <c:v>15.55</c:v>
                </c:pt>
                <c:pt idx="613">
                  <c:v>21.133333333333333</c:v>
                </c:pt>
                <c:pt idx="614">
                  <c:v>13.6</c:v>
                </c:pt>
                <c:pt idx="615">
                  <c:v>8.8666666666666671</c:v>
                </c:pt>
                <c:pt idx="616">
                  <c:v>4.583333333333333</c:v>
                </c:pt>
                <c:pt idx="617">
                  <c:v>12.566666666666666</c:v>
                </c:pt>
                <c:pt idx="618">
                  <c:v>17.466666666666665</c:v>
                </c:pt>
                <c:pt idx="619">
                  <c:v>14.3</c:v>
                </c:pt>
                <c:pt idx="620">
                  <c:v>3.4333333333333331</c:v>
                </c:pt>
                <c:pt idx="621">
                  <c:v>11.466666666666667</c:v>
                </c:pt>
                <c:pt idx="622">
                  <c:v>5.2166666666666668</c:v>
                </c:pt>
                <c:pt idx="623">
                  <c:v>7.4333333333333336</c:v>
                </c:pt>
                <c:pt idx="624">
                  <c:v>13.116666666666667</c:v>
                </c:pt>
                <c:pt idx="625">
                  <c:v>11.1</c:v>
                </c:pt>
                <c:pt idx="626">
                  <c:v>14.133333333333333</c:v>
                </c:pt>
                <c:pt idx="627">
                  <c:v>12.933333333333334</c:v>
                </c:pt>
                <c:pt idx="628">
                  <c:v>6.6</c:v>
                </c:pt>
                <c:pt idx="629">
                  <c:v>8.8000000000000007</c:v>
                </c:pt>
                <c:pt idx="630">
                  <c:v>9.9166666666666661</c:v>
                </c:pt>
                <c:pt idx="631">
                  <c:v>18.25</c:v>
                </c:pt>
                <c:pt idx="632">
                  <c:v>4.1500000000000004</c:v>
                </c:pt>
                <c:pt idx="633">
                  <c:v>5.7</c:v>
                </c:pt>
                <c:pt idx="634">
                  <c:v>8.9833333333333325</c:v>
                </c:pt>
                <c:pt idx="635">
                  <c:v>5.0333333333333332</c:v>
                </c:pt>
                <c:pt idx="636">
                  <c:v>4.8833333333333337</c:v>
                </c:pt>
                <c:pt idx="637">
                  <c:v>2.6166666666666667</c:v>
                </c:pt>
                <c:pt idx="638">
                  <c:v>5.5166666666666666</c:v>
                </c:pt>
                <c:pt idx="639">
                  <c:v>5.1333333333333337</c:v>
                </c:pt>
                <c:pt idx="640">
                  <c:v>13.65</c:v>
                </c:pt>
                <c:pt idx="641">
                  <c:v>11.333333333333334</c:v>
                </c:pt>
                <c:pt idx="642">
                  <c:v>5.25</c:v>
                </c:pt>
                <c:pt idx="643">
                  <c:v>14.133333333333333</c:v>
                </c:pt>
                <c:pt idx="644">
                  <c:v>3.4333333333333331</c:v>
                </c:pt>
                <c:pt idx="645">
                  <c:v>13.883333333333333</c:v>
                </c:pt>
                <c:pt idx="646">
                  <c:v>9.75</c:v>
                </c:pt>
                <c:pt idx="647">
                  <c:v>8.9833333333333325</c:v>
                </c:pt>
                <c:pt idx="648">
                  <c:v>3.2666666666666666</c:v>
                </c:pt>
                <c:pt idx="649">
                  <c:v>4.25</c:v>
                </c:pt>
                <c:pt idx="650">
                  <c:v>3.3666666666666667</c:v>
                </c:pt>
                <c:pt idx="651">
                  <c:v>10.199999999999999</c:v>
                </c:pt>
                <c:pt idx="652">
                  <c:v>7.6166666666666663</c:v>
                </c:pt>
                <c:pt idx="653">
                  <c:v>3.5833333333333335</c:v>
                </c:pt>
                <c:pt idx="654">
                  <c:v>3.9833333333333334</c:v>
                </c:pt>
                <c:pt idx="655">
                  <c:v>3.3333333333333335</c:v>
                </c:pt>
                <c:pt idx="656">
                  <c:v>20.216666666666665</c:v>
                </c:pt>
                <c:pt idx="657">
                  <c:v>7.6333333333333337</c:v>
                </c:pt>
                <c:pt idx="658">
                  <c:v>7.25</c:v>
                </c:pt>
                <c:pt idx="659">
                  <c:v>6.6333333333333337</c:v>
                </c:pt>
                <c:pt idx="660">
                  <c:v>5.5166666666666666</c:v>
                </c:pt>
                <c:pt idx="661">
                  <c:v>5.25</c:v>
                </c:pt>
                <c:pt idx="662">
                  <c:v>15.466666666666667</c:v>
                </c:pt>
                <c:pt idx="663">
                  <c:v>11.966666666666667</c:v>
                </c:pt>
                <c:pt idx="664">
                  <c:v>6.25</c:v>
                </c:pt>
                <c:pt idx="665">
                  <c:v>7.75</c:v>
                </c:pt>
                <c:pt idx="666">
                  <c:v>5.7166666666666668</c:v>
                </c:pt>
                <c:pt idx="667">
                  <c:v>11.016666666666667</c:v>
                </c:pt>
                <c:pt idx="668">
                  <c:v>7.05</c:v>
                </c:pt>
                <c:pt idx="669">
                  <c:v>12.75</c:v>
                </c:pt>
                <c:pt idx="670">
                  <c:v>8.9166666666666661</c:v>
                </c:pt>
                <c:pt idx="671">
                  <c:v>3.8</c:v>
                </c:pt>
                <c:pt idx="672">
                  <c:v>11.183333333333334</c:v>
                </c:pt>
                <c:pt idx="673">
                  <c:v>19.916666666666668</c:v>
                </c:pt>
                <c:pt idx="674">
                  <c:v>6.45</c:v>
                </c:pt>
                <c:pt idx="675">
                  <c:v>5.8</c:v>
                </c:pt>
                <c:pt idx="676">
                  <c:v>10.433333333333334</c:v>
                </c:pt>
                <c:pt idx="677">
                  <c:v>19.883333333333333</c:v>
                </c:pt>
                <c:pt idx="678">
                  <c:v>8.1</c:v>
                </c:pt>
                <c:pt idx="679">
                  <c:v>9.15</c:v>
                </c:pt>
                <c:pt idx="680">
                  <c:v>5</c:v>
                </c:pt>
                <c:pt idx="681">
                  <c:v>10.933333333333334</c:v>
                </c:pt>
                <c:pt idx="682">
                  <c:v>4.1500000000000004</c:v>
                </c:pt>
                <c:pt idx="683">
                  <c:v>12.2</c:v>
                </c:pt>
                <c:pt idx="684">
                  <c:v>5.7666666666666666</c:v>
                </c:pt>
                <c:pt idx="685">
                  <c:v>16.316666666666666</c:v>
                </c:pt>
                <c:pt idx="686">
                  <c:v>5.0666666666666664</c:v>
                </c:pt>
                <c:pt idx="687">
                  <c:v>11.633333333333333</c:v>
                </c:pt>
                <c:pt idx="688">
                  <c:v>5.5166666666666666</c:v>
                </c:pt>
                <c:pt idx="689">
                  <c:v>9.65</c:v>
                </c:pt>
                <c:pt idx="690">
                  <c:v>11.233333333333333</c:v>
                </c:pt>
                <c:pt idx="691">
                  <c:v>15.25</c:v>
                </c:pt>
                <c:pt idx="692">
                  <c:v>6.7166666666666668</c:v>
                </c:pt>
                <c:pt idx="693">
                  <c:v>3.95</c:v>
                </c:pt>
                <c:pt idx="694">
                  <c:v>4.916666666666667</c:v>
                </c:pt>
                <c:pt idx="695">
                  <c:v>11.416666666666666</c:v>
                </c:pt>
                <c:pt idx="696">
                  <c:v>12.633333333333333</c:v>
                </c:pt>
                <c:pt idx="697">
                  <c:v>2.5</c:v>
                </c:pt>
                <c:pt idx="698">
                  <c:v>27.083333333333332</c:v>
                </c:pt>
                <c:pt idx="699">
                  <c:v>6.25</c:v>
                </c:pt>
                <c:pt idx="700">
                  <c:v>13.916666666666666</c:v>
                </c:pt>
                <c:pt idx="701">
                  <c:v>8.0500000000000007</c:v>
                </c:pt>
                <c:pt idx="702">
                  <c:v>5.4333333333333336</c:v>
                </c:pt>
                <c:pt idx="703">
                  <c:v>4.5666666666666664</c:v>
                </c:pt>
                <c:pt idx="704">
                  <c:v>5.0333333333333332</c:v>
                </c:pt>
                <c:pt idx="705">
                  <c:v>14.333333333333334</c:v>
                </c:pt>
                <c:pt idx="706">
                  <c:v>5.083333333333333</c:v>
                </c:pt>
                <c:pt idx="707">
                  <c:v>5.8166666666666664</c:v>
                </c:pt>
                <c:pt idx="708">
                  <c:v>15.5</c:v>
                </c:pt>
                <c:pt idx="709">
                  <c:v>8.9499999999999993</c:v>
                </c:pt>
                <c:pt idx="710">
                  <c:v>3.8</c:v>
                </c:pt>
                <c:pt idx="711">
                  <c:v>9.6833333333333336</c:v>
                </c:pt>
                <c:pt idx="712">
                  <c:v>3.0333333333333332</c:v>
                </c:pt>
                <c:pt idx="713">
                  <c:v>4</c:v>
                </c:pt>
                <c:pt idx="714">
                  <c:v>11.083333333333334</c:v>
                </c:pt>
                <c:pt idx="715">
                  <c:v>7.166666666666667</c:v>
                </c:pt>
                <c:pt idx="716">
                  <c:v>10.583333333333334</c:v>
                </c:pt>
                <c:pt idx="717">
                  <c:v>11.85</c:v>
                </c:pt>
                <c:pt idx="718">
                  <c:v>7.3833333333333337</c:v>
                </c:pt>
                <c:pt idx="719">
                  <c:v>7.25</c:v>
                </c:pt>
                <c:pt idx="720">
                  <c:v>4.4666666666666668</c:v>
                </c:pt>
                <c:pt idx="721">
                  <c:v>7.583333333333333</c:v>
                </c:pt>
                <c:pt idx="722">
                  <c:v>14.5</c:v>
                </c:pt>
                <c:pt idx="723">
                  <c:v>5.3</c:v>
                </c:pt>
                <c:pt idx="724">
                  <c:v>4.7</c:v>
                </c:pt>
                <c:pt idx="725">
                  <c:v>3.1833333333333331</c:v>
                </c:pt>
                <c:pt idx="726">
                  <c:v>5.95</c:v>
                </c:pt>
                <c:pt idx="727">
                  <c:v>11.066666666666666</c:v>
                </c:pt>
                <c:pt idx="728">
                  <c:v>9.8666666666666671</c:v>
                </c:pt>
                <c:pt idx="729">
                  <c:v>13.366666666666667</c:v>
                </c:pt>
                <c:pt idx="730">
                  <c:v>5.7666666666666666</c:v>
                </c:pt>
                <c:pt idx="731">
                  <c:v>11.166666666666666</c:v>
                </c:pt>
                <c:pt idx="732">
                  <c:v>4.6166666666666663</c:v>
                </c:pt>
                <c:pt idx="733">
                  <c:v>12.133333333333333</c:v>
                </c:pt>
                <c:pt idx="734">
                  <c:v>11.766666666666667</c:v>
                </c:pt>
                <c:pt idx="735">
                  <c:v>7.8833333333333337</c:v>
                </c:pt>
                <c:pt idx="736">
                  <c:v>5.25</c:v>
                </c:pt>
                <c:pt idx="737">
                  <c:v>6.6166666666666663</c:v>
                </c:pt>
                <c:pt idx="738">
                  <c:v>20.05</c:v>
                </c:pt>
                <c:pt idx="739">
                  <c:v>4.8666666666666663</c:v>
                </c:pt>
                <c:pt idx="740">
                  <c:v>6.15</c:v>
                </c:pt>
                <c:pt idx="741">
                  <c:v>14.35</c:v>
                </c:pt>
                <c:pt idx="742">
                  <c:v>15.916666666666666</c:v>
                </c:pt>
                <c:pt idx="743">
                  <c:v>8.1166666666666671</c:v>
                </c:pt>
                <c:pt idx="744">
                  <c:v>6.6</c:v>
                </c:pt>
                <c:pt idx="745">
                  <c:v>11.1</c:v>
                </c:pt>
                <c:pt idx="746">
                  <c:v>7.0333333333333332</c:v>
                </c:pt>
                <c:pt idx="747">
                  <c:v>4.2</c:v>
                </c:pt>
                <c:pt idx="748">
                  <c:v>9.1999999999999993</c:v>
                </c:pt>
                <c:pt idx="749">
                  <c:v>4.4333333333333336</c:v>
                </c:pt>
                <c:pt idx="750">
                  <c:v>5.35</c:v>
                </c:pt>
                <c:pt idx="751">
                  <c:v>3.2</c:v>
                </c:pt>
                <c:pt idx="752">
                  <c:v>5.8166666666666664</c:v>
                </c:pt>
                <c:pt idx="753">
                  <c:v>5.8666666666666663</c:v>
                </c:pt>
                <c:pt idx="754">
                  <c:v>10.816666666666666</c:v>
                </c:pt>
                <c:pt idx="755">
                  <c:v>5.4</c:v>
                </c:pt>
                <c:pt idx="756">
                  <c:v>3.2333333333333334</c:v>
                </c:pt>
                <c:pt idx="757">
                  <c:v>8.1</c:v>
                </c:pt>
                <c:pt idx="758">
                  <c:v>18.149999999999999</c:v>
                </c:pt>
                <c:pt idx="759">
                  <c:v>4.6833333333333336</c:v>
                </c:pt>
                <c:pt idx="760">
                  <c:v>5.666666666666667</c:v>
                </c:pt>
                <c:pt idx="761">
                  <c:v>14.25</c:v>
                </c:pt>
                <c:pt idx="762">
                  <c:v>9.8333333333333339</c:v>
                </c:pt>
                <c:pt idx="763">
                  <c:v>10.466666666666667</c:v>
                </c:pt>
                <c:pt idx="764">
                  <c:v>4.666666666666667</c:v>
                </c:pt>
                <c:pt idx="765">
                  <c:v>10.533333333333333</c:v>
                </c:pt>
                <c:pt idx="766">
                  <c:v>8.4833333333333325</c:v>
                </c:pt>
                <c:pt idx="767">
                  <c:v>13.516666666666667</c:v>
                </c:pt>
                <c:pt idx="768">
                  <c:v>11.766666666666667</c:v>
                </c:pt>
                <c:pt idx="769">
                  <c:v>13.516666666666667</c:v>
                </c:pt>
                <c:pt idx="770">
                  <c:v>8.8000000000000007</c:v>
                </c:pt>
                <c:pt idx="771">
                  <c:v>12.75</c:v>
                </c:pt>
                <c:pt idx="772">
                  <c:v>4.0333333333333332</c:v>
                </c:pt>
                <c:pt idx="773">
                  <c:v>15.5</c:v>
                </c:pt>
                <c:pt idx="774">
                  <c:v>8.1833333333333336</c:v>
                </c:pt>
                <c:pt idx="775">
                  <c:v>3.9166666666666665</c:v>
                </c:pt>
                <c:pt idx="776">
                  <c:v>5.2</c:v>
                </c:pt>
                <c:pt idx="777">
                  <c:v>8.1166666666666671</c:v>
                </c:pt>
                <c:pt idx="778">
                  <c:v>13.55</c:v>
                </c:pt>
                <c:pt idx="779">
                  <c:v>8.3000000000000007</c:v>
                </c:pt>
                <c:pt idx="780">
                  <c:v>2.9666666666666668</c:v>
                </c:pt>
                <c:pt idx="781">
                  <c:v>27.016666666666666</c:v>
                </c:pt>
                <c:pt idx="782">
                  <c:v>3.9833333333333334</c:v>
                </c:pt>
                <c:pt idx="783">
                  <c:v>6.5333333333333332</c:v>
                </c:pt>
                <c:pt idx="784">
                  <c:v>16.883333333333333</c:v>
                </c:pt>
                <c:pt idx="785">
                  <c:v>10.516666666666667</c:v>
                </c:pt>
                <c:pt idx="786">
                  <c:v>6.7833333333333332</c:v>
                </c:pt>
                <c:pt idx="787">
                  <c:v>18.233333333333334</c:v>
                </c:pt>
                <c:pt idx="788">
                  <c:v>6.7666666666666666</c:v>
                </c:pt>
                <c:pt idx="789">
                  <c:v>10.4</c:v>
                </c:pt>
                <c:pt idx="790">
                  <c:v>5.25</c:v>
                </c:pt>
                <c:pt idx="791">
                  <c:v>14.616666666666667</c:v>
                </c:pt>
                <c:pt idx="792">
                  <c:v>3.6</c:v>
                </c:pt>
                <c:pt idx="793">
                  <c:v>10.133333333333333</c:v>
                </c:pt>
                <c:pt idx="794">
                  <c:v>2.7833333333333332</c:v>
                </c:pt>
                <c:pt idx="795">
                  <c:v>19.116666666666667</c:v>
                </c:pt>
                <c:pt idx="796">
                  <c:v>14.466666666666667</c:v>
                </c:pt>
                <c:pt idx="797">
                  <c:v>11.066666666666666</c:v>
                </c:pt>
                <c:pt idx="798">
                  <c:v>11.316666666666666</c:v>
                </c:pt>
                <c:pt idx="799">
                  <c:v>11.15</c:v>
                </c:pt>
                <c:pt idx="800">
                  <c:v>11.216666666666667</c:v>
                </c:pt>
                <c:pt idx="801">
                  <c:v>13.216666666666667</c:v>
                </c:pt>
                <c:pt idx="802">
                  <c:v>4.25</c:v>
                </c:pt>
                <c:pt idx="803">
                  <c:v>13.9</c:v>
                </c:pt>
                <c:pt idx="804">
                  <c:v>6.8833333333333337</c:v>
                </c:pt>
                <c:pt idx="805">
                  <c:v>5.3666666666666663</c:v>
                </c:pt>
                <c:pt idx="806">
                  <c:v>17.433333333333334</c:v>
                </c:pt>
                <c:pt idx="807">
                  <c:v>6.5666666666666664</c:v>
                </c:pt>
                <c:pt idx="808">
                  <c:v>15.4</c:v>
                </c:pt>
                <c:pt idx="809">
                  <c:v>10.783333333333333</c:v>
                </c:pt>
                <c:pt idx="810">
                  <c:v>24.466666666666665</c:v>
                </c:pt>
                <c:pt idx="811">
                  <c:v>6.8666666666666663</c:v>
                </c:pt>
                <c:pt idx="812">
                  <c:v>14.15</c:v>
                </c:pt>
                <c:pt idx="813">
                  <c:v>9.1</c:v>
                </c:pt>
                <c:pt idx="814">
                  <c:v>7.583333333333333</c:v>
                </c:pt>
                <c:pt idx="815">
                  <c:v>25.95</c:v>
                </c:pt>
                <c:pt idx="816">
                  <c:v>4.0333333333333332</c:v>
                </c:pt>
                <c:pt idx="817">
                  <c:v>9.9666666666666668</c:v>
                </c:pt>
                <c:pt idx="818">
                  <c:v>5.0999999999999996</c:v>
                </c:pt>
                <c:pt idx="819">
                  <c:v>11.566666666666666</c:v>
                </c:pt>
                <c:pt idx="820">
                  <c:v>7.0333333333333332</c:v>
                </c:pt>
                <c:pt idx="821">
                  <c:v>15.433333333333334</c:v>
                </c:pt>
                <c:pt idx="822">
                  <c:v>17.5</c:v>
                </c:pt>
                <c:pt idx="823">
                  <c:v>7.4333333333333336</c:v>
                </c:pt>
                <c:pt idx="824">
                  <c:v>5.0999999999999996</c:v>
                </c:pt>
                <c:pt idx="825">
                  <c:v>4.6166666666666663</c:v>
                </c:pt>
                <c:pt idx="826">
                  <c:v>8.2166666666666668</c:v>
                </c:pt>
                <c:pt idx="827">
                  <c:v>7</c:v>
                </c:pt>
                <c:pt idx="828">
                  <c:v>6</c:v>
                </c:pt>
                <c:pt idx="829">
                  <c:v>7.1166666666666663</c:v>
                </c:pt>
                <c:pt idx="830">
                  <c:v>10.633333333333333</c:v>
                </c:pt>
                <c:pt idx="831">
                  <c:v>14.866666666666667</c:v>
                </c:pt>
                <c:pt idx="832">
                  <c:v>4.8166666666666664</c:v>
                </c:pt>
                <c:pt idx="833">
                  <c:v>8.4499999999999993</c:v>
                </c:pt>
                <c:pt idx="834">
                  <c:v>5.5</c:v>
                </c:pt>
                <c:pt idx="835">
                  <c:v>14.366666666666667</c:v>
                </c:pt>
                <c:pt idx="836">
                  <c:v>7.4666666666666668</c:v>
                </c:pt>
                <c:pt idx="837">
                  <c:v>10.483333333333333</c:v>
                </c:pt>
                <c:pt idx="838">
                  <c:v>6.7166666666666668</c:v>
                </c:pt>
                <c:pt idx="839">
                  <c:v>3.7</c:v>
                </c:pt>
                <c:pt idx="840">
                  <c:v>19.600000000000001</c:v>
                </c:pt>
                <c:pt idx="841">
                  <c:v>4.5999999999999996</c:v>
                </c:pt>
                <c:pt idx="842">
                  <c:v>5.7666666666666666</c:v>
                </c:pt>
                <c:pt idx="843">
                  <c:v>9.7166666666666668</c:v>
                </c:pt>
                <c:pt idx="844">
                  <c:v>3.9666666666666668</c:v>
                </c:pt>
                <c:pt idx="845">
                  <c:v>3.9666666666666668</c:v>
                </c:pt>
                <c:pt idx="846">
                  <c:v>11.683333333333334</c:v>
                </c:pt>
                <c:pt idx="847">
                  <c:v>6.6833333333333336</c:v>
                </c:pt>
                <c:pt idx="848">
                  <c:v>6.15</c:v>
                </c:pt>
                <c:pt idx="849">
                  <c:v>16.116666666666667</c:v>
                </c:pt>
                <c:pt idx="850">
                  <c:v>8.8333333333333339</c:v>
                </c:pt>
                <c:pt idx="851">
                  <c:v>11.716666666666667</c:v>
                </c:pt>
                <c:pt idx="852">
                  <c:v>5.9833333333333334</c:v>
                </c:pt>
                <c:pt idx="853">
                  <c:v>8.1</c:v>
                </c:pt>
                <c:pt idx="854">
                  <c:v>5.7166666666666668</c:v>
                </c:pt>
                <c:pt idx="855">
                  <c:v>5.0999999999999996</c:v>
                </c:pt>
                <c:pt idx="856">
                  <c:v>13.4</c:v>
                </c:pt>
                <c:pt idx="857">
                  <c:v>9.35</c:v>
                </c:pt>
                <c:pt idx="858">
                  <c:v>6.05</c:v>
                </c:pt>
                <c:pt idx="859">
                  <c:v>8.6666666666666661</c:v>
                </c:pt>
                <c:pt idx="860">
                  <c:v>3.95</c:v>
                </c:pt>
                <c:pt idx="861">
                  <c:v>3.5833333333333335</c:v>
                </c:pt>
                <c:pt idx="862">
                  <c:v>4.7833333333333332</c:v>
                </c:pt>
                <c:pt idx="863">
                  <c:v>3.2666666666666666</c:v>
                </c:pt>
                <c:pt idx="864">
                  <c:v>9.6666666666666661</c:v>
                </c:pt>
                <c:pt idx="865">
                  <c:v>8.1</c:v>
                </c:pt>
                <c:pt idx="866">
                  <c:v>11.133333333333333</c:v>
                </c:pt>
                <c:pt idx="867">
                  <c:v>6.6166666666666663</c:v>
                </c:pt>
                <c:pt idx="868">
                  <c:v>12.366666666666667</c:v>
                </c:pt>
                <c:pt idx="869">
                  <c:v>9.9499999999999993</c:v>
                </c:pt>
                <c:pt idx="870">
                  <c:v>10.75</c:v>
                </c:pt>
                <c:pt idx="871">
                  <c:v>5.666666666666667</c:v>
                </c:pt>
                <c:pt idx="872">
                  <c:v>14.55</c:v>
                </c:pt>
                <c:pt idx="873">
                  <c:v>6.083333333333333</c:v>
                </c:pt>
                <c:pt idx="874">
                  <c:v>9.9833333333333325</c:v>
                </c:pt>
                <c:pt idx="875">
                  <c:v>10.166666666666666</c:v>
                </c:pt>
                <c:pt idx="876">
                  <c:v>6.6166666666666663</c:v>
                </c:pt>
                <c:pt idx="877">
                  <c:v>3.1833333333333331</c:v>
                </c:pt>
                <c:pt idx="878">
                  <c:v>3.5166666666666666</c:v>
                </c:pt>
                <c:pt idx="879">
                  <c:v>4.7666666666666666</c:v>
                </c:pt>
                <c:pt idx="880">
                  <c:v>10.833333333333334</c:v>
                </c:pt>
                <c:pt idx="881">
                  <c:v>4.1500000000000004</c:v>
                </c:pt>
                <c:pt idx="882">
                  <c:v>4.4666666666666668</c:v>
                </c:pt>
                <c:pt idx="883">
                  <c:v>13.333333333333334</c:v>
                </c:pt>
                <c:pt idx="884">
                  <c:v>2.8666666666666667</c:v>
                </c:pt>
                <c:pt idx="885">
                  <c:v>13.716666666666667</c:v>
                </c:pt>
                <c:pt idx="886">
                  <c:v>12.933333333333334</c:v>
                </c:pt>
                <c:pt idx="887">
                  <c:v>2.4166666666666665</c:v>
                </c:pt>
                <c:pt idx="888">
                  <c:v>6.6</c:v>
                </c:pt>
                <c:pt idx="889">
                  <c:v>5.6</c:v>
                </c:pt>
                <c:pt idx="890">
                  <c:v>2.5</c:v>
                </c:pt>
                <c:pt idx="891">
                  <c:v>12.25</c:v>
                </c:pt>
                <c:pt idx="892">
                  <c:v>11.716666666666667</c:v>
                </c:pt>
                <c:pt idx="893">
                  <c:v>12.916666666666666</c:v>
                </c:pt>
                <c:pt idx="894">
                  <c:v>10.433333333333334</c:v>
                </c:pt>
                <c:pt idx="895">
                  <c:v>12.183333333333334</c:v>
                </c:pt>
                <c:pt idx="896">
                  <c:v>6.7666666666666666</c:v>
                </c:pt>
                <c:pt idx="897">
                  <c:v>7.45</c:v>
                </c:pt>
                <c:pt idx="898">
                  <c:v>9.0833333333333339</c:v>
                </c:pt>
                <c:pt idx="899">
                  <c:v>16.566666666666666</c:v>
                </c:pt>
                <c:pt idx="900">
                  <c:v>5.85</c:v>
                </c:pt>
                <c:pt idx="901">
                  <c:v>8.0833333333333339</c:v>
                </c:pt>
                <c:pt idx="902">
                  <c:v>7.3166666666666664</c:v>
                </c:pt>
                <c:pt idx="903">
                  <c:v>8.6333333333333329</c:v>
                </c:pt>
                <c:pt idx="904">
                  <c:v>4.333333333333333</c:v>
                </c:pt>
                <c:pt idx="905">
                  <c:v>14.5</c:v>
                </c:pt>
                <c:pt idx="906">
                  <c:v>16.95</c:v>
                </c:pt>
                <c:pt idx="907">
                  <c:v>3.6</c:v>
                </c:pt>
                <c:pt idx="908">
                  <c:v>5.833333333333333</c:v>
                </c:pt>
                <c:pt idx="909">
                  <c:v>9.9666666666666668</c:v>
                </c:pt>
                <c:pt idx="910">
                  <c:v>4.083333333333333</c:v>
                </c:pt>
                <c:pt idx="911">
                  <c:v>9.4333333333333336</c:v>
                </c:pt>
                <c:pt idx="912">
                  <c:v>11.05</c:v>
                </c:pt>
                <c:pt idx="913">
                  <c:v>2.4</c:v>
                </c:pt>
                <c:pt idx="914">
                  <c:v>11.466666666666667</c:v>
                </c:pt>
                <c:pt idx="915">
                  <c:v>4.6500000000000004</c:v>
                </c:pt>
                <c:pt idx="916">
                  <c:v>4.916666666666667</c:v>
                </c:pt>
                <c:pt idx="917">
                  <c:v>6.8833333333333337</c:v>
                </c:pt>
                <c:pt idx="918">
                  <c:v>5.7666666666666666</c:v>
                </c:pt>
                <c:pt idx="919">
                  <c:v>5.7333333333333334</c:v>
                </c:pt>
                <c:pt idx="920">
                  <c:v>8.5833333333333339</c:v>
                </c:pt>
                <c:pt idx="921">
                  <c:v>9.9166666666666661</c:v>
                </c:pt>
                <c:pt idx="922">
                  <c:v>9.0166666666666675</c:v>
                </c:pt>
                <c:pt idx="923">
                  <c:v>10.866666666666667</c:v>
                </c:pt>
                <c:pt idx="924">
                  <c:v>6.95</c:v>
                </c:pt>
                <c:pt idx="925">
                  <c:v>7.05</c:v>
                </c:pt>
                <c:pt idx="926">
                  <c:v>9.65</c:v>
                </c:pt>
                <c:pt idx="927">
                  <c:v>23.316666666666666</c:v>
                </c:pt>
                <c:pt idx="928">
                  <c:v>7.25</c:v>
                </c:pt>
                <c:pt idx="929">
                  <c:v>7.3166666666666664</c:v>
                </c:pt>
                <c:pt idx="930">
                  <c:v>15.916666666666666</c:v>
                </c:pt>
                <c:pt idx="931">
                  <c:v>5.7166666666666668</c:v>
                </c:pt>
                <c:pt idx="932">
                  <c:v>5.8166666666666664</c:v>
                </c:pt>
                <c:pt idx="933">
                  <c:v>10.383333333333333</c:v>
                </c:pt>
                <c:pt idx="934">
                  <c:v>5.2666666666666666</c:v>
                </c:pt>
                <c:pt idx="935">
                  <c:v>5.4</c:v>
                </c:pt>
                <c:pt idx="936">
                  <c:v>7.666666666666667</c:v>
                </c:pt>
                <c:pt idx="937">
                  <c:v>3.9833333333333334</c:v>
                </c:pt>
                <c:pt idx="938">
                  <c:v>4.3166666666666664</c:v>
                </c:pt>
                <c:pt idx="939">
                  <c:v>11.116666666666667</c:v>
                </c:pt>
                <c:pt idx="940">
                  <c:v>9.3166666666666664</c:v>
                </c:pt>
                <c:pt idx="941">
                  <c:v>15.483333333333333</c:v>
                </c:pt>
                <c:pt idx="942">
                  <c:v>6.5666666666666664</c:v>
                </c:pt>
                <c:pt idx="943">
                  <c:v>5.8666666666666663</c:v>
                </c:pt>
                <c:pt idx="944">
                  <c:v>7</c:v>
                </c:pt>
                <c:pt idx="945">
                  <c:v>6.8166666666666664</c:v>
                </c:pt>
                <c:pt idx="946">
                  <c:v>13.266666666666667</c:v>
                </c:pt>
                <c:pt idx="947">
                  <c:v>13.416666666666666</c:v>
                </c:pt>
                <c:pt idx="948">
                  <c:v>10.116666666666667</c:v>
                </c:pt>
                <c:pt idx="949">
                  <c:v>6.5</c:v>
                </c:pt>
                <c:pt idx="950">
                  <c:v>5.1833333333333336</c:v>
                </c:pt>
                <c:pt idx="951">
                  <c:v>12.566666666666666</c:v>
                </c:pt>
                <c:pt idx="952">
                  <c:v>8.15</c:v>
                </c:pt>
                <c:pt idx="953">
                  <c:v>4.45</c:v>
                </c:pt>
                <c:pt idx="954">
                  <c:v>4.5666666666666664</c:v>
                </c:pt>
                <c:pt idx="955">
                  <c:v>7.166666666666667</c:v>
                </c:pt>
                <c:pt idx="956">
                  <c:v>7.2166666666666668</c:v>
                </c:pt>
                <c:pt idx="957">
                  <c:v>13.05</c:v>
                </c:pt>
                <c:pt idx="958">
                  <c:v>6.9833333333333334</c:v>
                </c:pt>
                <c:pt idx="959">
                  <c:v>10.35</c:v>
                </c:pt>
                <c:pt idx="960">
                  <c:v>12.933333333333334</c:v>
                </c:pt>
                <c:pt idx="961">
                  <c:v>7.9666666666666668</c:v>
                </c:pt>
                <c:pt idx="962">
                  <c:v>3.8833333333333333</c:v>
                </c:pt>
                <c:pt idx="963">
                  <c:v>7.2833333333333332</c:v>
                </c:pt>
                <c:pt idx="964">
                  <c:v>6.7666666666666666</c:v>
                </c:pt>
                <c:pt idx="965">
                  <c:v>4.8166666666666664</c:v>
                </c:pt>
                <c:pt idx="966">
                  <c:v>14.816666666666666</c:v>
                </c:pt>
                <c:pt idx="967">
                  <c:v>11.883333333333333</c:v>
                </c:pt>
                <c:pt idx="968">
                  <c:v>11.583333333333334</c:v>
                </c:pt>
                <c:pt idx="969">
                  <c:v>3.3666666666666667</c:v>
                </c:pt>
                <c:pt idx="970">
                  <c:v>20.466666666666665</c:v>
                </c:pt>
                <c:pt idx="971">
                  <c:v>5.3</c:v>
                </c:pt>
                <c:pt idx="972">
                  <c:v>5.5</c:v>
                </c:pt>
                <c:pt idx="973">
                  <c:v>18.083333333333332</c:v>
                </c:pt>
                <c:pt idx="974">
                  <c:v>5.2666666666666666</c:v>
                </c:pt>
                <c:pt idx="975">
                  <c:v>6.2666666666666666</c:v>
                </c:pt>
                <c:pt idx="976">
                  <c:v>10.266666666666667</c:v>
                </c:pt>
                <c:pt idx="977">
                  <c:v>2.6166666666666667</c:v>
                </c:pt>
                <c:pt idx="978">
                  <c:v>5.7833333333333332</c:v>
                </c:pt>
                <c:pt idx="979">
                  <c:v>7.3166666666666664</c:v>
                </c:pt>
                <c:pt idx="980">
                  <c:v>3.9333333333333331</c:v>
                </c:pt>
                <c:pt idx="981">
                  <c:v>11.45</c:v>
                </c:pt>
                <c:pt idx="982">
                  <c:v>11.166666666666666</c:v>
                </c:pt>
                <c:pt idx="983">
                  <c:v>21.066666666666666</c:v>
                </c:pt>
                <c:pt idx="984">
                  <c:v>6.2</c:v>
                </c:pt>
                <c:pt idx="985">
                  <c:v>9.1</c:v>
                </c:pt>
                <c:pt idx="986">
                  <c:v>4.416666666666667</c:v>
                </c:pt>
                <c:pt idx="987">
                  <c:v>7.75</c:v>
                </c:pt>
                <c:pt idx="988">
                  <c:v>8.0166666666666675</c:v>
                </c:pt>
                <c:pt idx="989">
                  <c:v>3.6333333333333333</c:v>
                </c:pt>
                <c:pt idx="990">
                  <c:v>11.7</c:v>
                </c:pt>
                <c:pt idx="991">
                  <c:v>10.083333333333334</c:v>
                </c:pt>
                <c:pt idx="992">
                  <c:v>3.85</c:v>
                </c:pt>
                <c:pt idx="993">
                  <c:v>4.3833333333333337</c:v>
                </c:pt>
                <c:pt idx="994">
                  <c:v>9.8666666666666671</c:v>
                </c:pt>
                <c:pt idx="995">
                  <c:v>5.8166666666666664</c:v>
                </c:pt>
                <c:pt idx="996">
                  <c:v>18.916666666666668</c:v>
                </c:pt>
                <c:pt idx="997">
                  <c:v>5.4666666666666668</c:v>
                </c:pt>
                <c:pt idx="998">
                  <c:v>4.25</c:v>
                </c:pt>
                <c:pt idx="999">
                  <c:v>4.3</c:v>
                </c:pt>
                <c:pt idx="1000">
                  <c:v>7.166666666666667</c:v>
                </c:pt>
                <c:pt idx="1001">
                  <c:v>7.0333333333333332</c:v>
                </c:pt>
                <c:pt idx="1002">
                  <c:v>5.65</c:v>
                </c:pt>
                <c:pt idx="1003">
                  <c:v>20.333333333333332</c:v>
                </c:pt>
                <c:pt idx="1004">
                  <c:v>18.583333333333332</c:v>
                </c:pt>
                <c:pt idx="1005">
                  <c:v>10.4</c:v>
                </c:pt>
                <c:pt idx="1006">
                  <c:v>4.9833333333333334</c:v>
                </c:pt>
                <c:pt idx="1007">
                  <c:v>5.35</c:v>
                </c:pt>
                <c:pt idx="1008">
                  <c:v>7.4666666666666668</c:v>
                </c:pt>
                <c:pt idx="1009">
                  <c:v>7.9</c:v>
                </c:pt>
                <c:pt idx="1010">
                  <c:v>5.5</c:v>
                </c:pt>
                <c:pt idx="1011">
                  <c:v>9.0833333333333339</c:v>
                </c:pt>
                <c:pt idx="1012">
                  <c:v>3.95</c:v>
                </c:pt>
                <c:pt idx="1013">
                  <c:v>5.25</c:v>
                </c:pt>
                <c:pt idx="1014">
                  <c:v>8</c:v>
                </c:pt>
                <c:pt idx="1015">
                  <c:v>8.7833333333333332</c:v>
                </c:pt>
                <c:pt idx="1016">
                  <c:v>6.166666666666667</c:v>
                </c:pt>
                <c:pt idx="1017">
                  <c:v>11.683333333333334</c:v>
                </c:pt>
                <c:pt idx="1018">
                  <c:v>11.85</c:v>
                </c:pt>
                <c:pt idx="1019">
                  <c:v>12.516666666666667</c:v>
                </c:pt>
                <c:pt idx="1020">
                  <c:v>6.5166666666666666</c:v>
                </c:pt>
                <c:pt idx="1021">
                  <c:v>8.0333333333333332</c:v>
                </c:pt>
                <c:pt idx="1022">
                  <c:v>4.5666666666666664</c:v>
                </c:pt>
                <c:pt idx="1023">
                  <c:v>5.3666666666666663</c:v>
                </c:pt>
                <c:pt idx="1024">
                  <c:v>23.016666666666666</c:v>
                </c:pt>
                <c:pt idx="1025">
                  <c:v>6.6333333333333337</c:v>
                </c:pt>
                <c:pt idx="1026">
                  <c:v>2.4</c:v>
                </c:pt>
                <c:pt idx="1027">
                  <c:v>7.6333333333333337</c:v>
                </c:pt>
                <c:pt idx="1028">
                  <c:v>12.683333333333334</c:v>
                </c:pt>
                <c:pt idx="1029">
                  <c:v>3.55</c:v>
                </c:pt>
                <c:pt idx="1030">
                  <c:v>11.1</c:v>
                </c:pt>
                <c:pt idx="1031">
                  <c:v>5.3</c:v>
                </c:pt>
                <c:pt idx="1032">
                  <c:v>6.2333333333333334</c:v>
                </c:pt>
                <c:pt idx="1033">
                  <c:v>5.166666666666667</c:v>
                </c:pt>
                <c:pt idx="1034">
                  <c:v>10.283333333333333</c:v>
                </c:pt>
                <c:pt idx="1035">
                  <c:v>8.0666666666666664</c:v>
                </c:pt>
                <c:pt idx="1036">
                  <c:v>3.3</c:v>
                </c:pt>
                <c:pt idx="1037">
                  <c:v>6.166666666666667</c:v>
                </c:pt>
                <c:pt idx="1038">
                  <c:v>5.4</c:v>
                </c:pt>
                <c:pt idx="1039">
                  <c:v>7.85</c:v>
                </c:pt>
                <c:pt idx="1040">
                  <c:v>6.55</c:v>
                </c:pt>
                <c:pt idx="1041">
                  <c:v>3.2333333333333334</c:v>
                </c:pt>
                <c:pt idx="1042">
                  <c:v>9.6833333333333336</c:v>
                </c:pt>
                <c:pt idx="1043">
                  <c:v>10.166666666666666</c:v>
                </c:pt>
                <c:pt idx="1044">
                  <c:v>9.7666666666666675</c:v>
                </c:pt>
                <c:pt idx="1045">
                  <c:v>8.4333333333333336</c:v>
                </c:pt>
                <c:pt idx="1046">
                  <c:v>8.8666666666666671</c:v>
                </c:pt>
                <c:pt idx="1047">
                  <c:v>7.8833333333333337</c:v>
                </c:pt>
                <c:pt idx="1048">
                  <c:v>15.4</c:v>
                </c:pt>
                <c:pt idx="1049">
                  <c:v>7.7833333333333332</c:v>
                </c:pt>
                <c:pt idx="1050">
                  <c:v>5.25</c:v>
                </c:pt>
                <c:pt idx="1051">
                  <c:v>3.65</c:v>
                </c:pt>
                <c:pt idx="1052">
                  <c:v>4.5999999999999996</c:v>
                </c:pt>
                <c:pt idx="1053">
                  <c:v>4.9833333333333334</c:v>
                </c:pt>
                <c:pt idx="1054">
                  <c:v>5.1833333333333336</c:v>
                </c:pt>
                <c:pt idx="1055">
                  <c:v>8.4333333333333336</c:v>
                </c:pt>
                <c:pt idx="1056">
                  <c:v>27.116666666666667</c:v>
                </c:pt>
                <c:pt idx="1057">
                  <c:v>5.0999999999999996</c:v>
                </c:pt>
                <c:pt idx="1058">
                  <c:v>7.4</c:v>
                </c:pt>
                <c:pt idx="1059">
                  <c:v>5.583333333333333</c:v>
                </c:pt>
                <c:pt idx="1060">
                  <c:v>4.2333333333333334</c:v>
                </c:pt>
                <c:pt idx="1061">
                  <c:v>14.766666666666667</c:v>
                </c:pt>
                <c:pt idx="1062">
                  <c:v>6.5166666666666666</c:v>
                </c:pt>
                <c:pt idx="1063">
                  <c:v>6.3666666666666663</c:v>
                </c:pt>
                <c:pt idx="1064">
                  <c:v>8.0333333333333332</c:v>
                </c:pt>
                <c:pt idx="1065">
                  <c:v>5.3666666666666663</c:v>
                </c:pt>
                <c:pt idx="1066">
                  <c:v>25.083333333333332</c:v>
                </c:pt>
                <c:pt idx="1067">
                  <c:v>7.5666666666666664</c:v>
                </c:pt>
                <c:pt idx="1068">
                  <c:v>7.5333333333333332</c:v>
                </c:pt>
                <c:pt idx="1069">
                  <c:v>6.6166666666666663</c:v>
                </c:pt>
                <c:pt idx="1070">
                  <c:v>8.1333333333333329</c:v>
                </c:pt>
                <c:pt idx="1071">
                  <c:v>13.883333333333333</c:v>
                </c:pt>
                <c:pt idx="1072">
                  <c:v>12.983333333333333</c:v>
                </c:pt>
                <c:pt idx="1073">
                  <c:v>11.316666666666666</c:v>
                </c:pt>
                <c:pt idx="1074">
                  <c:v>10.4</c:v>
                </c:pt>
                <c:pt idx="1075">
                  <c:v>14.616666666666667</c:v>
                </c:pt>
                <c:pt idx="1076">
                  <c:v>4.1833333333333336</c:v>
                </c:pt>
                <c:pt idx="1077">
                  <c:v>7.9</c:v>
                </c:pt>
                <c:pt idx="1078">
                  <c:v>7.0666666666666664</c:v>
                </c:pt>
                <c:pt idx="1079">
                  <c:v>12.35</c:v>
                </c:pt>
                <c:pt idx="1080">
                  <c:v>13.2</c:v>
                </c:pt>
                <c:pt idx="1081">
                  <c:v>7.1166666666666663</c:v>
                </c:pt>
                <c:pt idx="1082">
                  <c:v>3.2</c:v>
                </c:pt>
                <c:pt idx="1083">
                  <c:v>8.0833333333333339</c:v>
                </c:pt>
                <c:pt idx="1084">
                  <c:v>19.75</c:v>
                </c:pt>
                <c:pt idx="1085">
                  <c:v>12.833333333333334</c:v>
                </c:pt>
                <c:pt idx="1086">
                  <c:v>8.4666666666666668</c:v>
                </c:pt>
                <c:pt idx="1087">
                  <c:v>19.683333333333334</c:v>
                </c:pt>
                <c:pt idx="1088">
                  <c:v>13.05</c:v>
                </c:pt>
                <c:pt idx="1089">
                  <c:v>4.1333333333333337</c:v>
                </c:pt>
                <c:pt idx="1090">
                  <c:v>5.9833333333333334</c:v>
                </c:pt>
                <c:pt idx="1091">
                  <c:v>5.8</c:v>
                </c:pt>
                <c:pt idx="1092">
                  <c:v>6.35</c:v>
                </c:pt>
                <c:pt idx="1093">
                  <c:v>5.4666666666666668</c:v>
                </c:pt>
                <c:pt idx="1094">
                  <c:v>13.516666666666667</c:v>
                </c:pt>
                <c:pt idx="1095">
                  <c:v>7.2166666666666668</c:v>
                </c:pt>
                <c:pt idx="1096">
                  <c:v>5.8166666666666664</c:v>
                </c:pt>
                <c:pt idx="1097">
                  <c:v>9.4333333333333336</c:v>
                </c:pt>
                <c:pt idx="1098">
                  <c:v>4.3</c:v>
                </c:pt>
                <c:pt idx="1099">
                  <c:v>7.4333333333333336</c:v>
                </c:pt>
                <c:pt idx="1100">
                  <c:v>9.8333333333333339</c:v>
                </c:pt>
                <c:pt idx="1101">
                  <c:v>5.3166666666666664</c:v>
                </c:pt>
                <c:pt idx="1102">
                  <c:v>1.9666666666666666</c:v>
                </c:pt>
                <c:pt idx="1103">
                  <c:v>10.683333333333334</c:v>
                </c:pt>
                <c:pt idx="1104">
                  <c:v>10.166666666666666</c:v>
                </c:pt>
                <c:pt idx="1105">
                  <c:v>13.516666666666667</c:v>
                </c:pt>
                <c:pt idx="1106">
                  <c:v>6.6166666666666663</c:v>
                </c:pt>
                <c:pt idx="1107">
                  <c:v>7.1833333333333336</c:v>
                </c:pt>
                <c:pt idx="1108">
                  <c:v>4.3499999999999996</c:v>
                </c:pt>
                <c:pt idx="1109">
                  <c:v>7.2</c:v>
                </c:pt>
                <c:pt idx="1110">
                  <c:v>8.9666666666666668</c:v>
                </c:pt>
                <c:pt idx="1111">
                  <c:v>5.7166666666666668</c:v>
                </c:pt>
                <c:pt idx="1112">
                  <c:v>3.2</c:v>
                </c:pt>
                <c:pt idx="1113">
                  <c:v>5.05</c:v>
                </c:pt>
                <c:pt idx="1114">
                  <c:v>6.4</c:v>
                </c:pt>
                <c:pt idx="1115">
                  <c:v>4.2166666666666668</c:v>
                </c:pt>
                <c:pt idx="1116">
                  <c:v>14.5</c:v>
                </c:pt>
                <c:pt idx="1117">
                  <c:v>5.6</c:v>
                </c:pt>
                <c:pt idx="1118">
                  <c:v>6.8666666666666663</c:v>
                </c:pt>
                <c:pt idx="1119">
                  <c:v>13.516666666666667</c:v>
                </c:pt>
                <c:pt idx="1120">
                  <c:v>4.7833333333333332</c:v>
                </c:pt>
                <c:pt idx="1121">
                  <c:v>3.7166666666666668</c:v>
                </c:pt>
                <c:pt idx="1122">
                  <c:v>11.666666666666666</c:v>
                </c:pt>
                <c:pt idx="1123">
                  <c:v>8.0333333333333332</c:v>
                </c:pt>
                <c:pt idx="1124">
                  <c:v>9.1999999999999993</c:v>
                </c:pt>
                <c:pt idx="1125">
                  <c:v>3.2166666666666668</c:v>
                </c:pt>
                <c:pt idx="1126">
                  <c:v>5.7666666666666666</c:v>
                </c:pt>
                <c:pt idx="1127">
                  <c:v>31.616666666666667</c:v>
                </c:pt>
                <c:pt idx="1128">
                  <c:v>12.833333333333334</c:v>
                </c:pt>
                <c:pt idx="1129">
                  <c:v>7.4833333333333334</c:v>
                </c:pt>
                <c:pt idx="1130">
                  <c:v>16.783333333333335</c:v>
                </c:pt>
                <c:pt idx="1131">
                  <c:v>4.3499999999999996</c:v>
                </c:pt>
                <c:pt idx="1132">
                  <c:v>8.1999999999999993</c:v>
                </c:pt>
                <c:pt idx="1133">
                  <c:v>5.95</c:v>
                </c:pt>
                <c:pt idx="1134">
                  <c:v>5.8666666666666663</c:v>
                </c:pt>
                <c:pt idx="1135">
                  <c:v>8.0333333333333332</c:v>
                </c:pt>
                <c:pt idx="1136">
                  <c:v>8.1</c:v>
                </c:pt>
                <c:pt idx="1137">
                  <c:v>12.433333333333334</c:v>
                </c:pt>
                <c:pt idx="1138">
                  <c:v>13</c:v>
                </c:pt>
                <c:pt idx="1139">
                  <c:v>8.9499999999999993</c:v>
                </c:pt>
                <c:pt idx="1140">
                  <c:v>7.0666666666666664</c:v>
                </c:pt>
                <c:pt idx="1141">
                  <c:v>5.9666666666666668</c:v>
                </c:pt>
                <c:pt idx="1142">
                  <c:v>11.25</c:v>
                </c:pt>
                <c:pt idx="1143">
                  <c:v>6.7333333333333334</c:v>
                </c:pt>
                <c:pt idx="1144">
                  <c:v>11.083333333333334</c:v>
                </c:pt>
                <c:pt idx="1145">
                  <c:v>6.2</c:v>
                </c:pt>
                <c:pt idx="1146">
                  <c:v>7.3833333333333337</c:v>
                </c:pt>
                <c:pt idx="1147">
                  <c:v>9.1166666666666671</c:v>
                </c:pt>
                <c:pt idx="1148">
                  <c:v>8.8833333333333329</c:v>
                </c:pt>
                <c:pt idx="1149">
                  <c:v>3.1833333333333331</c:v>
                </c:pt>
                <c:pt idx="1150">
                  <c:v>5.5</c:v>
                </c:pt>
                <c:pt idx="1151">
                  <c:v>7.083333333333333</c:v>
                </c:pt>
                <c:pt idx="1152">
                  <c:v>6.6166666666666663</c:v>
                </c:pt>
                <c:pt idx="1153">
                  <c:v>6</c:v>
                </c:pt>
                <c:pt idx="1154">
                  <c:v>7.6333333333333337</c:v>
                </c:pt>
                <c:pt idx="1155">
                  <c:v>25.033333333333335</c:v>
                </c:pt>
                <c:pt idx="1156">
                  <c:v>17.116666666666667</c:v>
                </c:pt>
                <c:pt idx="1157">
                  <c:v>15.966666666666667</c:v>
                </c:pt>
                <c:pt idx="1158">
                  <c:v>9.3833333333333329</c:v>
                </c:pt>
                <c:pt idx="1159">
                  <c:v>7.25</c:v>
                </c:pt>
                <c:pt idx="1160">
                  <c:v>4.8</c:v>
                </c:pt>
                <c:pt idx="1161">
                  <c:v>6.0666666666666664</c:v>
                </c:pt>
                <c:pt idx="1162">
                  <c:v>4.2666666666666666</c:v>
                </c:pt>
                <c:pt idx="1163">
                  <c:v>4.45</c:v>
                </c:pt>
                <c:pt idx="1164">
                  <c:v>25.966666666666665</c:v>
                </c:pt>
                <c:pt idx="1165">
                  <c:v>11.816666666666666</c:v>
                </c:pt>
                <c:pt idx="1166">
                  <c:v>3.4833333333333334</c:v>
                </c:pt>
                <c:pt idx="1167">
                  <c:v>9.1</c:v>
                </c:pt>
                <c:pt idx="1168">
                  <c:v>5.2333333333333334</c:v>
                </c:pt>
                <c:pt idx="1169">
                  <c:v>2.0833333333333335</c:v>
                </c:pt>
                <c:pt idx="1170">
                  <c:v>18.466666666666665</c:v>
                </c:pt>
                <c:pt idx="1171">
                  <c:v>8.15</c:v>
                </c:pt>
                <c:pt idx="1172">
                  <c:v>5.9833333333333334</c:v>
                </c:pt>
                <c:pt idx="1173">
                  <c:v>10.983333333333333</c:v>
                </c:pt>
                <c:pt idx="1174">
                  <c:v>16.45</c:v>
                </c:pt>
                <c:pt idx="1175">
                  <c:v>2.4166666666666665</c:v>
                </c:pt>
                <c:pt idx="1176">
                  <c:v>9.3000000000000007</c:v>
                </c:pt>
                <c:pt idx="1177">
                  <c:v>21.85</c:v>
                </c:pt>
                <c:pt idx="1178">
                  <c:v>11.166666666666666</c:v>
                </c:pt>
                <c:pt idx="1179">
                  <c:v>7.45</c:v>
                </c:pt>
                <c:pt idx="1180">
                  <c:v>4.8</c:v>
                </c:pt>
                <c:pt idx="1181">
                  <c:v>21.85</c:v>
                </c:pt>
                <c:pt idx="1182">
                  <c:v>6.6833333333333336</c:v>
                </c:pt>
                <c:pt idx="1183">
                  <c:v>11.166666666666666</c:v>
                </c:pt>
                <c:pt idx="1184">
                  <c:v>9.5500000000000007</c:v>
                </c:pt>
                <c:pt idx="1185">
                  <c:v>7.8</c:v>
                </c:pt>
                <c:pt idx="1186">
                  <c:v>11.333333333333334</c:v>
                </c:pt>
                <c:pt idx="1187">
                  <c:v>12.466666666666667</c:v>
                </c:pt>
                <c:pt idx="1188">
                  <c:v>10.9</c:v>
                </c:pt>
                <c:pt idx="1189">
                  <c:v>5.7833333333333332</c:v>
                </c:pt>
                <c:pt idx="1190">
                  <c:v>13.033333333333333</c:v>
                </c:pt>
                <c:pt idx="1191">
                  <c:v>11.016666666666667</c:v>
                </c:pt>
                <c:pt idx="1192">
                  <c:v>9.7166666666666668</c:v>
                </c:pt>
                <c:pt idx="1193">
                  <c:v>6.666666666666667</c:v>
                </c:pt>
                <c:pt idx="1194">
                  <c:v>10.266666666666667</c:v>
                </c:pt>
                <c:pt idx="1195">
                  <c:v>4.3833333333333337</c:v>
                </c:pt>
                <c:pt idx="1196">
                  <c:v>6.5166666666666666</c:v>
                </c:pt>
                <c:pt idx="1197">
                  <c:v>4.8</c:v>
                </c:pt>
                <c:pt idx="1198">
                  <c:v>3.8</c:v>
                </c:pt>
                <c:pt idx="1199">
                  <c:v>15.366666666666667</c:v>
                </c:pt>
                <c:pt idx="1200">
                  <c:v>8.9833333333333325</c:v>
                </c:pt>
                <c:pt idx="1201">
                  <c:v>4.916666666666667</c:v>
                </c:pt>
                <c:pt idx="1202">
                  <c:v>6.7166666666666668</c:v>
                </c:pt>
                <c:pt idx="1203">
                  <c:v>8.4499999999999993</c:v>
                </c:pt>
                <c:pt idx="1204">
                  <c:v>9.0333333333333332</c:v>
                </c:pt>
                <c:pt idx="1205">
                  <c:v>8.8833333333333329</c:v>
                </c:pt>
                <c:pt idx="1206">
                  <c:v>8.8666666666666671</c:v>
                </c:pt>
                <c:pt idx="1207">
                  <c:v>8.4833333333333325</c:v>
                </c:pt>
                <c:pt idx="1208">
                  <c:v>18.833333333333332</c:v>
                </c:pt>
                <c:pt idx="1209">
                  <c:v>3.3666666666666667</c:v>
                </c:pt>
                <c:pt idx="1210">
                  <c:v>4.5999999999999996</c:v>
                </c:pt>
                <c:pt idx="1211">
                  <c:v>13.666666666666666</c:v>
                </c:pt>
                <c:pt idx="1212">
                  <c:v>10.316666666666666</c:v>
                </c:pt>
                <c:pt idx="1213">
                  <c:v>18.316666666666666</c:v>
                </c:pt>
                <c:pt idx="1214">
                  <c:v>5.3</c:v>
                </c:pt>
                <c:pt idx="1215">
                  <c:v>7.9833333333333334</c:v>
                </c:pt>
                <c:pt idx="1216">
                  <c:v>4.5</c:v>
                </c:pt>
                <c:pt idx="1217">
                  <c:v>3.7833333333333332</c:v>
                </c:pt>
                <c:pt idx="1218">
                  <c:v>5.5</c:v>
                </c:pt>
                <c:pt idx="1219">
                  <c:v>12.883333333333333</c:v>
                </c:pt>
                <c:pt idx="1220">
                  <c:v>13.366666666666667</c:v>
                </c:pt>
                <c:pt idx="1221">
                  <c:v>7.7833333333333332</c:v>
                </c:pt>
                <c:pt idx="1222">
                  <c:v>9.6</c:v>
                </c:pt>
                <c:pt idx="1223">
                  <c:v>12.9</c:v>
                </c:pt>
                <c:pt idx="1224">
                  <c:v>3.4833333333333334</c:v>
                </c:pt>
                <c:pt idx="1225">
                  <c:v>5.7166666666666668</c:v>
                </c:pt>
                <c:pt idx="1226">
                  <c:v>14.5</c:v>
                </c:pt>
                <c:pt idx="1227">
                  <c:v>7.9833333333333334</c:v>
                </c:pt>
                <c:pt idx="1228">
                  <c:v>2.4166666666666665</c:v>
                </c:pt>
                <c:pt idx="1229">
                  <c:v>8.0833333333333339</c:v>
                </c:pt>
                <c:pt idx="1230">
                  <c:v>6.8</c:v>
                </c:pt>
                <c:pt idx="1231">
                  <c:v>5.7</c:v>
                </c:pt>
                <c:pt idx="1232">
                  <c:v>9.5500000000000007</c:v>
                </c:pt>
                <c:pt idx="1233">
                  <c:v>8.6833333333333336</c:v>
                </c:pt>
                <c:pt idx="1234">
                  <c:v>3.7833333333333332</c:v>
                </c:pt>
                <c:pt idx="1235">
                  <c:v>5.5333333333333332</c:v>
                </c:pt>
                <c:pt idx="1236">
                  <c:v>18.8</c:v>
                </c:pt>
                <c:pt idx="1237">
                  <c:v>5.8</c:v>
                </c:pt>
                <c:pt idx="1238">
                  <c:v>4.1500000000000004</c:v>
                </c:pt>
                <c:pt idx="1239">
                  <c:v>22.3</c:v>
                </c:pt>
                <c:pt idx="1240">
                  <c:v>12.6</c:v>
                </c:pt>
                <c:pt idx="1241">
                  <c:v>4.75</c:v>
                </c:pt>
                <c:pt idx="1242">
                  <c:v>5.35</c:v>
                </c:pt>
                <c:pt idx="1243">
                  <c:v>11.416666666666666</c:v>
                </c:pt>
                <c:pt idx="1244">
                  <c:v>11.466666666666667</c:v>
                </c:pt>
                <c:pt idx="1245">
                  <c:v>7.6166666666666663</c:v>
                </c:pt>
                <c:pt idx="1246">
                  <c:v>4.8</c:v>
                </c:pt>
                <c:pt idx="1247">
                  <c:v>6.0333333333333332</c:v>
                </c:pt>
                <c:pt idx="1248">
                  <c:v>4.5999999999999996</c:v>
                </c:pt>
                <c:pt idx="1249">
                  <c:v>11.066666666666666</c:v>
                </c:pt>
                <c:pt idx="1250">
                  <c:v>9.1166666666666671</c:v>
                </c:pt>
                <c:pt idx="1251">
                  <c:v>8.4166666666666661</c:v>
                </c:pt>
                <c:pt idx="1252">
                  <c:v>7.0333333333333332</c:v>
                </c:pt>
                <c:pt idx="1253">
                  <c:v>5.7666666666666666</c:v>
                </c:pt>
                <c:pt idx="1254">
                  <c:v>22.133333333333333</c:v>
                </c:pt>
                <c:pt idx="1255">
                  <c:v>15.016666666666667</c:v>
                </c:pt>
                <c:pt idx="1256">
                  <c:v>5.166666666666667</c:v>
                </c:pt>
                <c:pt idx="1257">
                  <c:v>8.15</c:v>
                </c:pt>
                <c:pt idx="1258">
                  <c:v>10.866666666666667</c:v>
                </c:pt>
                <c:pt idx="1259">
                  <c:v>8.25</c:v>
                </c:pt>
                <c:pt idx="1260">
                  <c:v>6.7333333333333334</c:v>
                </c:pt>
                <c:pt idx="1261">
                  <c:v>2.4500000000000002</c:v>
                </c:pt>
                <c:pt idx="1262">
                  <c:v>3.6666666666666665</c:v>
                </c:pt>
                <c:pt idx="1263">
                  <c:v>11.833333333333334</c:v>
                </c:pt>
                <c:pt idx="1264">
                  <c:v>15.733333333333333</c:v>
                </c:pt>
                <c:pt idx="1265">
                  <c:v>5.1833333333333336</c:v>
                </c:pt>
                <c:pt idx="1266">
                  <c:v>10.483333333333333</c:v>
                </c:pt>
                <c:pt idx="1267">
                  <c:v>6.7333333333333334</c:v>
                </c:pt>
                <c:pt idx="1268">
                  <c:v>10.983333333333333</c:v>
                </c:pt>
                <c:pt idx="1269">
                  <c:v>11.65</c:v>
                </c:pt>
                <c:pt idx="1270">
                  <c:v>5.1333333333333337</c:v>
                </c:pt>
                <c:pt idx="1271">
                  <c:v>4.7333333333333334</c:v>
                </c:pt>
                <c:pt idx="1272">
                  <c:v>4.2166666666666668</c:v>
                </c:pt>
                <c:pt idx="1273">
                  <c:v>2.0833333333333335</c:v>
                </c:pt>
                <c:pt idx="1274">
                  <c:v>10.966666666666667</c:v>
                </c:pt>
                <c:pt idx="1275">
                  <c:v>7.3166666666666664</c:v>
                </c:pt>
                <c:pt idx="1276">
                  <c:v>14.733333333333333</c:v>
                </c:pt>
                <c:pt idx="1277">
                  <c:v>7.6333333333333337</c:v>
                </c:pt>
                <c:pt idx="1278">
                  <c:v>15.85</c:v>
                </c:pt>
                <c:pt idx="1279">
                  <c:v>12.25</c:v>
                </c:pt>
                <c:pt idx="1280">
                  <c:v>3.15</c:v>
                </c:pt>
                <c:pt idx="1281">
                  <c:v>8.8166666666666664</c:v>
                </c:pt>
                <c:pt idx="1282">
                  <c:v>7.85</c:v>
                </c:pt>
                <c:pt idx="1283">
                  <c:v>6.9833333333333334</c:v>
                </c:pt>
                <c:pt idx="1284">
                  <c:v>13.5</c:v>
                </c:pt>
                <c:pt idx="1285">
                  <c:v>5.5333333333333332</c:v>
                </c:pt>
                <c:pt idx="1286">
                  <c:v>12.533333333333333</c:v>
                </c:pt>
                <c:pt idx="1287">
                  <c:v>6.7</c:v>
                </c:pt>
                <c:pt idx="1288">
                  <c:v>21.116666666666667</c:v>
                </c:pt>
                <c:pt idx="1289">
                  <c:v>20.883333333333333</c:v>
                </c:pt>
                <c:pt idx="1290">
                  <c:v>18.25</c:v>
                </c:pt>
                <c:pt idx="1291">
                  <c:v>19.483333333333334</c:v>
                </c:pt>
                <c:pt idx="1292">
                  <c:v>5.7666666666666666</c:v>
                </c:pt>
                <c:pt idx="1293">
                  <c:v>11.45</c:v>
                </c:pt>
                <c:pt idx="1294">
                  <c:v>9.9833333333333325</c:v>
                </c:pt>
                <c:pt idx="1295">
                  <c:v>5.416666666666667</c:v>
                </c:pt>
                <c:pt idx="1296">
                  <c:v>10.683333333333334</c:v>
                </c:pt>
                <c:pt idx="1297">
                  <c:v>5.9333333333333336</c:v>
                </c:pt>
                <c:pt idx="1298">
                  <c:v>8.0666666666666664</c:v>
                </c:pt>
                <c:pt idx="1299">
                  <c:v>14.766666666666667</c:v>
                </c:pt>
                <c:pt idx="1300">
                  <c:v>5.0333333333333332</c:v>
                </c:pt>
                <c:pt idx="1301">
                  <c:v>6.5166666666666666</c:v>
                </c:pt>
                <c:pt idx="1302">
                  <c:v>4.166666666666667</c:v>
                </c:pt>
                <c:pt idx="1303">
                  <c:v>8.2666666666666675</c:v>
                </c:pt>
                <c:pt idx="1304">
                  <c:v>10.866666666666667</c:v>
                </c:pt>
                <c:pt idx="1305">
                  <c:v>7.916666666666667</c:v>
                </c:pt>
                <c:pt idx="1306">
                  <c:v>9.65</c:v>
                </c:pt>
                <c:pt idx="1307">
                  <c:v>11.35</c:v>
                </c:pt>
                <c:pt idx="1308">
                  <c:v>11.233333333333333</c:v>
                </c:pt>
                <c:pt idx="1309">
                  <c:v>6.833333333333333</c:v>
                </c:pt>
                <c:pt idx="1310">
                  <c:v>14.333333333333334</c:v>
                </c:pt>
                <c:pt idx="1311">
                  <c:v>6.45</c:v>
                </c:pt>
                <c:pt idx="1312">
                  <c:v>3.8333333333333335</c:v>
                </c:pt>
                <c:pt idx="1313">
                  <c:v>11.883333333333333</c:v>
                </c:pt>
                <c:pt idx="1314">
                  <c:v>13.783333333333333</c:v>
                </c:pt>
                <c:pt idx="1315">
                  <c:v>17.600000000000001</c:v>
                </c:pt>
                <c:pt idx="1316">
                  <c:v>3.8666666666666667</c:v>
                </c:pt>
                <c:pt idx="1317">
                  <c:v>6.7333333333333334</c:v>
                </c:pt>
                <c:pt idx="1318">
                  <c:v>8.6333333333333329</c:v>
                </c:pt>
                <c:pt idx="1319">
                  <c:v>6.1833333333333336</c:v>
                </c:pt>
                <c:pt idx="1320">
                  <c:v>10.1</c:v>
                </c:pt>
                <c:pt idx="1321">
                  <c:v>3.6833333333333331</c:v>
                </c:pt>
                <c:pt idx="1322">
                  <c:v>2.4666666666666668</c:v>
                </c:pt>
                <c:pt idx="1323">
                  <c:v>14.133333333333333</c:v>
                </c:pt>
                <c:pt idx="1324">
                  <c:v>4.3166666666666664</c:v>
                </c:pt>
                <c:pt idx="1325">
                  <c:v>2.5333333333333332</c:v>
                </c:pt>
                <c:pt idx="1326">
                  <c:v>13.666666666666666</c:v>
                </c:pt>
                <c:pt idx="1327">
                  <c:v>6.6166666666666663</c:v>
                </c:pt>
                <c:pt idx="1328">
                  <c:v>14.416666666666666</c:v>
                </c:pt>
                <c:pt idx="1329">
                  <c:v>5.5333333333333332</c:v>
                </c:pt>
                <c:pt idx="1330">
                  <c:v>5.4333333333333336</c:v>
                </c:pt>
                <c:pt idx="1331">
                  <c:v>4.8</c:v>
                </c:pt>
                <c:pt idx="1332">
                  <c:v>5.7833333333333332</c:v>
                </c:pt>
                <c:pt idx="1333">
                  <c:v>23.583333333333332</c:v>
                </c:pt>
                <c:pt idx="1334">
                  <c:v>4.2166666666666668</c:v>
                </c:pt>
                <c:pt idx="1335">
                  <c:v>6.5</c:v>
                </c:pt>
                <c:pt idx="1336">
                  <c:v>6.2166666666666668</c:v>
                </c:pt>
                <c:pt idx="1337">
                  <c:v>7</c:v>
                </c:pt>
                <c:pt idx="1338">
                  <c:v>5.15</c:v>
                </c:pt>
                <c:pt idx="1339">
                  <c:v>6.9</c:v>
                </c:pt>
                <c:pt idx="1340">
                  <c:v>11.65</c:v>
                </c:pt>
                <c:pt idx="1341">
                  <c:v>7.6166666666666663</c:v>
                </c:pt>
                <c:pt idx="1342">
                  <c:v>6.7</c:v>
                </c:pt>
                <c:pt idx="1343">
                  <c:v>5.8666666666666663</c:v>
                </c:pt>
                <c:pt idx="1344">
                  <c:v>3.3</c:v>
                </c:pt>
                <c:pt idx="1345">
                  <c:v>5.65</c:v>
                </c:pt>
                <c:pt idx="1346">
                  <c:v>13.9</c:v>
                </c:pt>
                <c:pt idx="1347">
                  <c:v>11.166666666666666</c:v>
                </c:pt>
                <c:pt idx="1348">
                  <c:v>4.6166666666666663</c:v>
                </c:pt>
                <c:pt idx="1349">
                  <c:v>3.8166666666666669</c:v>
                </c:pt>
                <c:pt idx="1350">
                  <c:v>4.333333333333333</c:v>
                </c:pt>
                <c:pt idx="1351">
                  <c:v>6.666666666666667</c:v>
                </c:pt>
                <c:pt idx="1352">
                  <c:v>9.35</c:v>
                </c:pt>
                <c:pt idx="1353">
                  <c:v>6.9666666666666668</c:v>
                </c:pt>
                <c:pt idx="1354">
                  <c:v>7.1833333333333336</c:v>
                </c:pt>
                <c:pt idx="1355">
                  <c:v>5.45</c:v>
                </c:pt>
                <c:pt idx="1356">
                  <c:v>3.1833333333333331</c:v>
                </c:pt>
                <c:pt idx="1357">
                  <c:v>5.5333333333333332</c:v>
                </c:pt>
                <c:pt idx="1358">
                  <c:v>5.7333333333333334</c:v>
                </c:pt>
                <c:pt idx="1359">
                  <c:v>9.25</c:v>
                </c:pt>
                <c:pt idx="1360">
                  <c:v>2.6166666666666667</c:v>
                </c:pt>
                <c:pt idx="1361">
                  <c:v>7.5</c:v>
                </c:pt>
                <c:pt idx="1362">
                  <c:v>13.733333333333333</c:v>
                </c:pt>
                <c:pt idx="1363">
                  <c:v>3.8833333333333333</c:v>
                </c:pt>
                <c:pt idx="1364">
                  <c:v>7.5333333333333332</c:v>
                </c:pt>
                <c:pt idx="1365">
                  <c:v>6.7333333333333334</c:v>
                </c:pt>
                <c:pt idx="1366">
                  <c:v>3.3666666666666667</c:v>
                </c:pt>
                <c:pt idx="1367">
                  <c:v>5.2666666666666666</c:v>
                </c:pt>
                <c:pt idx="1368">
                  <c:v>10.050000000000001</c:v>
                </c:pt>
                <c:pt idx="1369">
                  <c:v>5.25</c:v>
                </c:pt>
                <c:pt idx="1370">
                  <c:v>4.5</c:v>
                </c:pt>
                <c:pt idx="1371">
                  <c:v>13.216666666666667</c:v>
                </c:pt>
                <c:pt idx="1372">
                  <c:v>19.75</c:v>
                </c:pt>
                <c:pt idx="1373">
                  <c:v>8.1999999999999993</c:v>
                </c:pt>
                <c:pt idx="1374">
                  <c:v>5.2333333333333334</c:v>
                </c:pt>
                <c:pt idx="1375">
                  <c:v>9.1666666666666661</c:v>
                </c:pt>
                <c:pt idx="1376">
                  <c:v>14.416666666666666</c:v>
                </c:pt>
                <c:pt idx="1377">
                  <c:v>3.2833333333333332</c:v>
                </c:pt>
                <c:pt idx="1378">
                  <c:v>3.2</c:v>
                </c:pt>
                <c:pt idx="1379">
                  <c:v>6.7833333333333332</c:v>
                </c:pt>
                <c:pt idx="1380">
                  <c:v>16.916666666666668</c:v>
                </c:pt>
                <c:pt idx="1381">
                  <c:v>23.983333333333334</c:v>
                </c:pt>
                <c:pt idx="1382">
                  <c:v>8.9833333333333325</c:v>
                </c:pt>
                <c:pt idx="1383">
                  <c:v>3.6666666666666665</c:v>
                </c:pt>
                <c:pt idx="1384">
                  <c:v>7.0166666666666666</c:v>
                </c:pt>
                <c:pt idx="1385">
                  <c:v>4.0333333333333332</c:v>
                </c:pt>
                <c:pt idx="1386">
                  <c:v>4.3166666666666664</c:v>
                </c:pt>
                <c:pt idx="1387">
                  <c:v>13.55</c:v>
                </c:pt>
                <c:pt idx="1388">
                  <c:v>6.6</c:v>
                </c:pt>
                <c:pt idx="1389">
                  <c:v>7.3166666666666664</c:v>
                </c:pt>
                <c:pt idx="1390">
                  <c:v>4.7166666666666668</c:v>
                </c:pt>
                <c:pt idx="1391">
                  <c:v>7.3833333333333337</c:v>
                </c:pt>
                <c:pt idx="1392">
                  <c:v>6.75</c:v>
                </c:pt>
                <c:pt idx="1393">
                  <c:v>6.4666666666666668</c:v>
                </c:pt>
                <c:pt idx="1394">
                  <c:v>7.3166666666666664</c:v>
                </c:pt>
                <c:pt idx="1395">
                  <c:v>22.383333333333333</c:v>
                </c:pt>
                <c:pt idx="1396">
                  <c:v>7.4333333333333336</c:v>
                </c:pt>
                <c:pt idx="1397">
                  <c:v>4.916666666666667</c:v>
                </c:pt>
                <c:pt idx="1398">
                  <c:v>5.166666666666667</c:v>
                </c:pt>
                <c:pt idx="1399">
                  <c:v>6.1166666666666663</c:v>
                </c:pt>
                <c:pt idx="1400">
                  <c:v>8.6333333333333329</c:v>
                </c:pt>
                <c:pt idx="1401">
                  <c:v>7.0333333333333332</c:v>
                </c:pt>
                <c:pt idx="1402">
                  <c:v>4.05</c:v>
                </c:pt>
                <c:pt idx="1403">
                  <c:v>6.833333333333333</c:v>
                </c:pt>
                <c:pt idx="1404">
                  <c:v>3.85</c:v>
                </c:pt>
                <c:pt idx="1405">
                  <c:v>19.683333333333334</c:v>
                </c:pt>
                <c:pt idx="1406">
                  <c:v>2.8</c:v>
                </c:pt>
                <c:pt idx="1407">
                  <c:v>8.15</c:v>
                </c:pt>
                <c:pt idx="1408">
                  <c:v>8.9333333333333336</c:v>
                </c:pt>
                <c:pt idx="1409">
                  <c:v>18.833333333333332</c:v>
                </c:pt>
                <c:pt idx="1410">
                  <c:v>11.583333333333334</c:v>
                </c:pt>
                <c:pt idx="1411">
                  <c:v>7</c:v>
                </c:pt>
                <c:pt idx="1412">
                  <c:v>4.5999999999999996</c:v>
                </c:pt>
                <c:pt idx="1413">
                  <c:v>6.0333333333333332</c:v>
                </c:pt>
                <c:pt idx="1414">
                  <c:v>2.7833333333333332</c:v>
                </c:pt>
                <c:pt idx="1415">
                  <c:v>8.6333333333333329</c:v>
                </c:pt>
                <c:pt idx="1416">
                  <c:v>7.5333333333333332</c:v>
                </c:pt>
                <c:pt idx="1417">
                  <c:v>4.3166666666666664</c:v>
                </c:pt>
                <c:pt idx="1418">
                  <c:v>14.85</c:v>
                </c:pt>
                <c:pt idx="1419">
                  <c:v>13.433333333333334</c:v>
                </c:pt>
                <c:pt idx="1420">
                  <c:v>8.8666666666666671</c:v>
                </c:pt>
                <c:pt idx="1421">
                  <c:v>5.2</c:v>
                </c:pt>
                <c:pt idx="1422">
                  <c:v>4.916666666666667</c:v>
                </c:pt>
                <c:pt idx="1423">
                  <c:v>5.416666666666667</c:v>
                </c:pt>
                <c:pt idx="1424">
                  <c:v>5.0166666666666666</c:v>
                </c:pt>
                <c:pt idx="1425">
                  <c:v>2.8</c:v>
                </c:pt>
                <c:pt idx="1426">
                  <c:v>22.316666666666666</c:v>
                </c:pt>
                <c:pt idx="1427">
                  <c:v>6.2333333333333334</c:v>
                </c:pt>
                <c:pt idx="1428">
                  <c:v>7.7833333333333332</c:v>
                </c:pt>
                <c:pt idx="1429">
                  <c:v>4.6166666666666663</c:v>
                </c:pt>
                <c:pt idx="1430">
                  <c:v>7.4</c:v>
                </c:pt>
                <c:pt idx="1431">
                  <c:v>8.15</c:v>
                </c:pt>
                <c:pt idx="1432">
                  <c:v>6.85</c:v>
                </c:pt>
                <c:pt idx="1433">
                  <c:v>9.1666666666666661</c:v>
                </c:pt>
                <c:pt idx="1434">
                  <c:v>4.666666666666667</c:v>
                </c:pt>
                <c:pt idx="1435">
                  <c:v>4.4000000000000004</c:v>
                </c:pt>
                <c:pt idx="1436">
                  <c:v>10.85</c:v>
                </c:pt>
                <c:pt idx="1437">
                  <c:v>12.516666666666667</c:v>
                </c:pt>
                <c:pt idx="1438">
                  <c:v>4.083333333333333</c:v>
                </c:pt>
                <c:pt idx="1439">
                  <c:v>13.066666666666666</c:v>
                </c:pt>
                <c:pt idx="1440">
                  <c:v>4.2333333333333334</c:v>
                </c:pt>
                <c:pt idx="1441">
                  <c:v>12.283333333333333</c:v>
                </c:pt>
                <c:pt idx="1442">
                  <c:v>3.55</c:v>
                </c:pt>
                <c:pt idx="1443">
                  <c:v>16.766666666666666</c:v>
                </c:pt>
                <c:pt idx="1444">
                  <c:v>11.15</c:v>
                </c:pt>
                <c:pt idx="1445">
                  <c:v>5.2833333333333332</c:v>
                </c:pt>
                <c:pt idx="1446">
                  <c:v>7.6166666666666663</c:v>
                </c:pt>
                <c:pt idx="1447">
                  <c:v>23.033333333333335</c:v>
                </c:pt>
                <c:pt idx="1448">
                  <c:v>5.8</c:v>
                </c:pt>
                <c:pt idx="1449">
                  <c:v>4.9000000000000004</c:v>
                </c:pt>
                <c:pt idx="1450">
                  <c:v>11.4</c:v>
                </c:pt>
                <c:pt idx="1451">
                  <c:v>9.2833333333333332</c:v>
                </c:pt>
                <c:pt idx="1452">
                  <c:v>10.4</c:v>
                </c:pt>
                <c:pt idx="1453">
                  <c:v>5.7166666666666668</c:v>
                </c:pt>
                <c:pt idx="1454">
                  <c:v>3.8333333333333335</c:v>
                </c:pt>
                <c:pt idx="1455">
                  <c:v>7.7833333333333332</c:v>
                </c:pt>
                <c:pt idx="1456">
                  <c:v>13.816666666666666</c:v>
                </c:pt>
                <c:pt idx="1457">
                  <c:v>7.7333333333333334</c:v>
                </c:pt>
                <c:pt idx="1458">
                  <c:v>3.1166666666666667</c:v>
                </c:pt>
                <c:pt idx="1459">
                  <c:v>11.083333333333334</c:v>
                </c:pt>
                <c:pt idx="1460">
                  <c:v>2.4166666666666665</c:v>
                </c:pt>
                <c:pt idx="1461">
                  <c:v>3.35</c:v>
                </c:pt>
                <c:pt idx="1462">
                  <c:v>10.8</c:v>
                </c:pt>
                <c:pt idx="1463">
                  <c:v>11.966666666666667</c:v>
                </c:pt>
                <c:pt idx="1464">
                  <c:v>5.5333333333333332</c:v>
                </c:pt>
                <c:pt idx="1465">
                  <c:v>8.6999999999999993</c:v>
                </c:pt>
                <c:pt idx="1466">
                  <c:v>5.4</c:v>
                </c:pt>
                <c:pt idx="1467">
                  <c:v>4.6166666666666663</c:v>
                </c:pt>
                <c:pt idx="1468">
                  <c:v>9.0166666666666675</c:v>
                </c:pt>
                <c:pt idx="1469">
                  <c:v>3.3333333333333335</c:v>
                </c:pt>
                <c:pt idx="1470">
                  <c:v>4.8166666666666664</c:v>
                </c:pt>
                <c:pt idx="1471">
                  <c:v>6.166666666666667</c:v>
                </c:pt>
                <c:pt idx="1472">
                  <c:v>11.466666666666667</c:v>
                </c:pt>
                <c:pt idx="1473">
                  <c:v>5.2666666666666666</c:v>
                </c:pt>
                <c:pt idx="1474">
                  <c:v>5.5333333333333332</c:v>
                </c:pt>
                <c:pt idx="1475">
                  <c:v>7.7333333333333334</c:v>
                </c:pt>
                <c:pt idx="1476">
                  <c:v>3.4833333333333334</c:v>
                </c:pt>
                <c:pt idx="1477">
                  <c:v>4.1333333333333337</c:v>
                </c:pt>
                <c:pt idx="1478">
                  <c:v>5.3</c:v>
                </c:pt>
                <c:pt idx="1479">
                  <c:v>7.7833333333333332</c:v>
                </c:pt>
                <c:pt idx="1480">
                  <c:v>6.4666666666666668</c:v>
                </c:pt>
                <c:pt idx="1481">
                  <c:v>16.783333333333335</c:v>
                </c:pt>
                <c:pt idx="1482">
                  <c:v>7.95</c:v>
                </c:pt>
                <c:pt idx="1483">
                  <c:v>6.85</c:v>
                </c:pt>
                <c:pt idx="1484">
                  <c:v>30.866666666666667</c:v>
                </c:pt>
                <c:pt idx="1485">
                  <c:v>13.75</c:v>
                </c:pt>
                <c:pt idx="1486">
                  <c:v>13.55</c:v>
                </c:pt>
                <c:pt idx="1487">
                  <c:v>9.25</c:v>
                </c:pt>
                <c:pt idx="1488">
                  <c:v>8.1</c:v>
                </c:pt>
                <c:pt idx="1489">
                  <c:v>8.1999999999999993</c:v>
                </c:pt>
                <c:pt idx="1490">
                  <c:v>12.983333333333333</c:v>
                </c:pt>
                <c:pt idx="1491">
                  <c:v>3.9666666666666668</c:v>
                </c:pt>
                <c:pt idx="1492">
                  <c:v>8.7833333333333332</c:v>
                </c:pt>
                <c:pt idx="1493">
                  <c:v>7.2166666666666668</c:v>
                </c:pt>
                <c:pt idx="1494">
                  <c:v>10.35</c:v>
                </c:pt>
                <c:pt idx="1495">
                  <c:v>8.8833333333333329</c:v>
                </c:pt>
                <c:pt idx="1496">
                  <c:v>5.4333333333333336</c:v>
                </c:pt>
                <c:pt idx="1497">
                  <c:v>6.4</c:v>
                </c:pt>
                <c:pt idx="1498">
                  <c:v>4.5166666666666666</c:v>
                </c:pt>
                <c:pt idx="1499">
                  <c:v>11.8</c:v>
                </c:pt>
                <c:pt idx="1500">
                  <c:v>7.583333333333333</c:v>
                </c:pt>
                <c:pt idx="1501">
                  <c:v>9.35</c:v>
                </c:pt>
                <c:pt idx="1502">
                  <c:v>9.6833333333333336</c:v>
                </c:pt>
                <c:pt idx="1503">
                  <c:v>4.1500000000000004</c:v>
                </c:pt>
                <c:pt idx="1504">
                  <c:v>4.583333333333333</c:v>
                </c:pt>
                <c:pt idx="1505">
                  <c:v>6.6333333333333337</c:v>
                </c:pt>
                <c:pt idx="1506">
                  <c:v>14.15</c:v>
                </c:pt>
                <c:pt idx="1507">
                  <c:v>12.25</c:v>
                </c:pt>
                <c:pt idx="1508">
                  <c:v>4.166666666666667</c:v>
                </c:pt>
                <c:pt idx="1509">
                  <c:v>5.5666666666666664</c:v>
                </c:pt>
                <c:pt idx="1510">
                  <c:v>17.083333333333332</c:v>
                </c:pt>
                <c:pt idx="1511">
                  <c:v>9.3166666666666664</c:v>
                </c:pt>
                <c:pt idx="1512">
                  <c:v>9.9</c:v>
                </c:pt>
                <c:pt idx="1513">
                  <c:v>4.75</c:v>
                </c:pt>
                <c:pt idx="1514">
                  <c:v>16.600000000000001</c:v>
                </c:pt>
                <c:pt idx="1515">
                  <c:v>9.25</c:v>
                </c:pt>
                <c:pt idx="1516">
                  <c:v>4.2166666666666668</c:v>
                </c:pt>
                <c:pt idx="1517">
                  <c:v>3.85</c:v>
                </c:pt>
                <c:pt idx="1518">
                  <c:v>17.733333333333334</c:v>
                </c:pt>
                <c:pt idx="1519">
                  <c:v>7.2833333333333332</c:v>
                </c:pt>
                <c:pt idx="1520">
                  <c:v>7.3166666666666664</c:v>
                </c:pt>
                <c:pt idx="1521">
                  <c:v>14.05</c:v>
                </c:pt>
                <c:pt idx="1522">
                  <c:v>2.4166666666666665</c:v>
                </c:pt>
                <c:pt idx="1523">
                  <c:v>13.166666666666666</c:v>
                </c:pt>
                <c:pt idx="1524">
                  <c:v>2.4166666666666665</c:v>
                </c:pt>
                <c:pt idx="1525">
                  <c:v>4.5999999999999996</c:v>
                </c:pt>
                <c:pt idx="1526">
                  <c:v>13.116666666666667</c:v>
                </c:pt>
                <c:pt idx="1527">
                  <c:v>9.0166666666666675</c:v>
                </c:pt>
                <c:pt idx="1528">
                  <c:v>3.1333333333333333</c:v>
                </c:pt>
                <c:pt idx="1529">
                  <c:v>12.083333333333334</c:v>
                </c:pt>
                <c:pt idx="1530">
                  <c:v>7.45</c:v>
                </c:pt>
                <c:pt idx="1531">
                  <c:v>6.7833333333333332</c:v>
                </c:pt>
                <c:pt idx="1532">
                  <c:v>5.666666666666667</c:v>
                </c:pt>
                <c:pt idx="1533">
                  <c:v>3.35</c:v>
                </c:pt>
                <c:pt idx="1534">
                  <c:v>11.733333333333333</c:v>
                </c:pt>
                <c:pt idx="1535">
                  <c:v>9.6166666666666671</c:v>
                </c:pt>
                <c:pt idx="1536">
                  <c:v>22.466666666666665</c:v>
                </c:pt>
                <c:pt idx="1537">
                  <c:v>15.766666666666667</c:v>
                </c:pt>
                <c:pt idx="1538">
                  <c:v>19.833333333333332</c:v>
                </c:pt>
                <c:pt idx="1539">
                  <c:v>6.3166666666666664</c:v>
                </c:pt>
                <c:pt idx="1540">
                  <c:v>8.3833333333333329</c:v>
                </c:pt>
                <c:pt idx="1541">
                  <c:v>13.416666666666666</c:v>
                </c:pt>
                <c:pt idx="1542">
                  <c:v>6.4833333333333334</c:v>
                </c:pt>
                <c:pt idx="1543">
                  <c:v>6.1333333333333337</c:v>
                </c:pt>
                <c:pt idx="1544">
                  <c:v>7.9833333333333334</c:v>
                </c:pt>
                <c:pt idx="1545">
                  <c:v>11.833333333333334</c:v>
                </c:pt>
                <c:pt idx="1546">
                  <c:v>7.9666666666666668</c:v>
                </c:pt>
                <c:pt idx="1547">
                  <c:v>9.5500000000000007</c:v>
                </c:pt>
                <c:pt idx="1548">
                  <c:v>4.5166666666666666</c:v>
                </c:pt>
                <c:pt idx="1549">
                  <c:v>3.8</c:v>
                </c:pt>
                <c:pt idx="1550">
                  <c:v>7.25</c:v>
                </c:pt>
                <c:pt idx="1551">
                  <c:v>8.0333333333333332</c:v>
                </c:pt>
                <c:pt idx="1552">
                  <c:v>19.8</c:v>
                </c:pt>
                <c:pt idx="1553">
                  <c:v>7.5</c:v>
                </c:pt>
                <c:pt idx="1554">
                  <c:v>14.033333333333333</c:v>
                </c:pt>
                <c:pt idx="1555">
                  <c:v>5.45</c:v>
                </c:pt>
                <c:pt idx="1556">
                  <c:v>5.4</c:v>
                </c:pt>
                <c:pt idx="1557">
                  <c:v>9.6666666666666661</c:v>
                </c:pt>
                <c:pt idx="1558">
                  <c:v>3.1833333333333331</c:v>
                </c:pt>
                <c:pt idx="1559">
                  <c:v>8.4333333333333336</c:v>
                </c:pt>
                <c:pt idx="1560">
                  <c:v>2.2333333333333334</c:v>
                </c:pt>
                <c:pt idx="1561">
                  <c:v>15.883333333333333</c:v>
                </c:pt>
                <c:pt idx="1562">
                  <c:v>13.033333333333333</c:v>
                </c:pt>
                <c:pt idx="1563">
                  <c:v>14.016666666666667</c:v>
                </c:pt>
                <c:pt idx="1564">
                  <c:v>16.516666666666666</c:v>
                </c:pt>
                <c:pt idx="1565">
                  <c:v>6.7333333333333334</c:v>
                </c:pt>
                <c:pt idx="1566">
                  <c:v>12.2</c:v>
                </c:pt>
                <c:pt idx="1567">
                  <c:v>2.4166666666666665</c:v>
                </c:pt>
                <c:pt idx="1568">
                  <c:v>6</c:v>
                </c:pt>
                <c:pt idx="1569">
                  <c:v>9.65</c:v>
                </c:pt>
                <c:pt idx="1570">
                  <c:v>4.416666666666667</c:v>
                </c:pt>
                <c:pt idx="1571">
                  <c:v>18.766666666666666</c:v>
                </c:pt>
                <c:pt idx="1572">
                  <c:v>8.8333333333333339</c:v>
                </c:pt>
                <c:pt idx="1573">
                  <c:v>8.2833333333333332</c:v>
                </c:pt>
                <c:pt idx="1574">
                  <c:v>11.1</c:v>
                </c:pt>
                <c:pt idx="1575">
                  <c:v>14.583333333333334</c:v>
                </c:pt>
                <c:pt idx="1576">
                  <c:v>17.100000000000001</c:v>
                </c:pt>
                <c:pt idx="1577">
                  <c:v>14.216666666666667</c:v>
                </c:pt>
                <c:pt idx="1578">
                  <c:v>2.4166666666666665</c:v>
                </c:pt>
                <c:pt idx="1579">
                  <c:v>8.3666666666666671</c:v>
                </c:pt>
                <c:pt idx="1580">
                  <c:v>7.0333333333333332</c:v>
                </c:pt>
                <c:pt idx="1581">
                  <c:v>10.266666666666667</c:v>
                </c:pt>
                <c:pt idx="1582">
                  <c:v>5.2833333333333332</c:v>
                </c:pt>
                <c:pt idx="1583">
                  <c:v>7.8833333333333337</c:v>
                </c:pt>
                <c:pt idx="1584">
                  <c:v>13.883333333333333</c:v>
                </c:pt>
                <c:pt idx="1585">
                  <c:v>10</c:v>
                </c:pt>
                <c:pt idx="1586">
                  <c:v>7.8</c:v>
                </c:pt>
                <c:pt idx="1587">
                  <c:v>3.9333333333333331</c:v>
                </c:pt>
                <c:pt idx="1588">
                  <c:v>4.8833333333333337</c:v>
                </c:pt>
                <c:pt idx="1589">
                  <c:v>11</c:v>
                </c:pt>
                <c:pt idx="1590">
                  <c:v>5.0666666666666664</c:v>
                </c:pt>
                <c:pt idx="1591">
                  <c:v>7.2166666666666668</c:v>
                </c:pt>
                <c:pt idx="1592">
                  <c:v>9.65</c:v>
                </c:pt>
                <c:pt idx="1593">
                  <c:v>13.066666666666666</c:v>
                </c:pt>
                <c:pt idx="1594">
                  <c:v>9.8333333333333339</c:v>
                </c:pt>
                <c:pt idx="1595">
                  <c:v>13.95</c:v>
                </c:pt>
                <c:pt idx="1596">
                  <c:v>6.7333333333333334</c:v>
                </c:pt>
                <c:pt idx="1597">
                  <c:v>8.9166666666666661</c:v>
                </c:pt>
                <c:pt idx="1598">
                  <c:v>18.3</c:v>
                </c:pt>
                <c:pt idx="1599">
                  <c:v>8.35</c:v>
                </c:pt>
                <c:pt idx="1600">
                  <c:v>6.1833333333333336</c:v>
                </c:pt>
                <c:pt idx="1601">
                  <c:v>6.75</c:v>
                </c:pt>
                <c:pt idx="1602">
                  <c:v>7.2166666666666668</c:v>
                </c:pt>
                <c:pt idx="1603">
                  <c:v>5.1166666666666663</c:v>
                </c:pt>
                <c:pt idx="1604">
                  <c:v>6.9666666666666668</c:v>
                </c:pt>
                <c:pt idx="1605">
                  <c:v>11.566666666666666</c:v>
                </c:pt>
                <c:pt idx="1606">
                  <c:v>4.5999999999999996</c:v>
                </c:pt>
                <c:pt idx="1607">
                  <c:v>20.116666666666667</c:v>
                </c:pt>
                <c:pt idx="1608">
                  <c:v>8.0833333333333339</c:v>
                </c:pt>
                <c:pt idx="1609">
                  <c:v>5.5333333333333332</c:v>
                </c:pt>
                <c:pt idx="1610">
                  <c:v>7.45</c:v>
                </c:pt>
                <c:pt idx="1611">
                  <c:v>12.6</c:v>
                </c:pt>
                <c:pt idx="1612">
                  <c:v>8.15</c:v>
                </c:pt>
                <c:pt idx="1613">
                  <c:v>7.25</c:v>
                </c:pt>
                <c:pt idx="1614">
                  <c:v>10.050000000000001</c:v>
                </c:pt>
                <c:pt idx="1615">
                  <c:v>15.933333333333334</c:v>
                </c:pt>
                <c:pt idx="1616">
                  <c:v>8.5</c:v>
                </c:pt>
                <c:pt idx="1617">
                  <c:v>4.5166666666666666</c:v>
                </c:pt>
                <c:pt idx="1618">
                  <c:v>9.5666666666666664</c:v>
                </c:pt>
                <c:pt idx="1619">
                  <c:v>5.666666666666667</c:v>
                </c:pt>
                <c:pt idx="1620">
                  <c:v>6.6166666666666663</c:v>
                </c:pt>
                <c:pt idx="1621">
                  <c:v>21.75</c:v>
                </c:pt>
                <c:pt idx="1622">
                  <c:v>3.5166666666666666</c:v>
                </c:pt>
                <c:pt idx="1623">
                  <c:v>6.5166666666666666</c:v>
                </c:pt>
                <c:pt idx="1624">
                  <c:v>6.7333333333333334</c:v>
                </c:pt>
                <c:pt idx="1625">
                  <c:v>6.9833333333333334</c:v>
                </c:pt>
                <c:pt idx="1626">
                  <c:v>7.05</c:v>
                </c:pt>
                <c:pt idx="1627">
                  <c:v>18</c:v>
                </c:pt>
                <c:pt idx="1628">
                  <c:v>5.7333333333333334</c:v>
                </c:pt>
                <c:pt idx="1629">
                  <c:v>5.5</c:v>
                </c:pt>
                <c:pt idx="1630">
                  <c:v>9.6833333333333336</c:v>
                </c:pt>
                <c:pt idx="1631">
                  <c:v>6.1</c:v>
                </c:pt>
                <c:pt idx="1632">
                  <c:v>7.2</c:v>
                </c:pt>
                <c:pt idx="1633">
                  <c:v>12.25</c:v>
                </c:pt>
                <c:pt idx="1634">
                  <c:v>7</c:v>
                </c:pt>
                <c:pt idx="1635">
                  <c:v>11.566666666666666</c:v>
                </c:pt>
                <c:pt idx="1636">
                  <c:v>6.7666666666666666</c:v>
                </c:pt>
                <c:pt idx="1637">
                  <c:v>7.45</c:v>
                </c:pt>
                <c:pt idx="1638">
                  <c:v>9.75</c:v>
                </c:pt>
                <c:pt idx="1639">
                  <c:v>2.5</c:v>
                </c:pt>
                <c:pt idx="1640">
                  <c:v>3.2333333333333334</c:v>
                </c:pt>
                <c:pt idx="1641">
                  <c:v>13.45</c:v>
                </c:pt>
                <c:pt idx="1642">
                  <c:v>2.85</c:v>
                </c:pt>
                <c:pt idx="1643">
                  <c:v>13.35</c:v>
                </c:pt>
                <c:pt idx="1644">
                  <c:v>3.8333333333333335</c:v>
                </c:pt>
                <c:pt idx="1645">
                  <c:v>3.8</c:v>
                </c:pt>
                <c:pt idx="1646">
                  <c:v>4.5666666666666664</c:v>
                </c:pt>
                <c:pt idx="1647">
                  <c:v>10.7</c:v>
                </c:pt>
                <c:pt idx="1648">
                  <c:v>22.733333333333334</c:v>
                </c:pt>
                <c:pt idx="1649">
                  <c:v>5.45</c:v>
                </c:pt>
                <c:pt idx="1650">
                  <c:v>18.350000000000001</c:v>
                </c:pt>
                <c:pt idx="1651">
                  <c:v>7.1166666666666663</c:v>
                </c:pt>
                <c:pt idx="1652">
                  <c:v>4.6500000000000004</c:v>
                </c:pt>
                <c:pt idx="1653">
                  <c:v>17.983333333333334</c:v>
                </c:pt>
                <c:pt idx="1654">
                  <c:v>4.2333333333333334</c:v>
                </c:pt>
                <c:pt idx="1655">
                  <c:v>5.6166666666666663</c:v>
                </c:pt>
                <c:pt idx="1656">
                  <c:v>6.1</c:v>
                </c:pt>
                <c:pt idx="1657">
                  <c:v>2.2000000000000002</c:v>
                </c:pt>
                <c:pt idx="1658">
                  <c:v>6.2833333333333332</c:v>
                </c:pt>
                <c:pt idx="1659">
                  <c:v>18.3</c:v>
                </c:pt>
                <c:pt idx="1660">
                  <c:v>6.916666666666667</c:v>
                </c:pt>
                <c:pt idx="1661">
                  <c:v>6.5333333333333332</c:v>
                </c:pt>
                <c:pt idx="1662">
                  <c:v>5.1333333333333337</c:v>
                </c:pt>
                <c:pt idx="1663">
                  <c:v>6.166666666666667</c:v>
                </c:pt>
                <c:pt idx="1664">
                  <c:v>7.3833333333333337</c:v>
                </c:pt>
                <c:pt idx="1665">
                  <c:v>7.166666666666667</c:v>
                </c:pt>
                <c:pt idx="1666">
                  <c:v>12.416666666666666</c:v>
                </c:pt>
                <c:pt idx="1667">
                  <c:v>4.6333333333333337</c:v>
                </c:pt>
                <c:pt idx="1668">
                  <c:v>6.4666666666666668</c:v>
                </c:pt>
                <c:pt idx="1669">
                  <c:v>7.6166666666666663</c:v>
                </c:pt>
                <c:pt idx="1670">
                  <c:v>4.5999999999999996</c:v>
                </c:pt>
                <c:pt idx="1671">
                  <c:v>4.5999999999999996</c:v>
                </c:pt>
                <c:pt idx="1672">
                  <c:v>9.5833333333333339</c:v>
                </c:pt>
                <c:pt idx="1673">
                  <c:v>8.75</c:v>
                </c:pt>
                <c:pt idx="1674">
                  <c:v>7.6166666666666663</c:v>
                </c:pt>
                <c:pt idx="1675">
                  <c:v>7.3166666666666664</c:v>
                </c:pt>
                <c:pt idx="1676">
                  <c:v>16.7</c:v>
                </c:pt>
                <c:pt idx="1677">
                  <c:v>5.7666666666666666</c:v>
                </c:pt>
                <c:pt idx="1678">
                  <c:v>2.4166666666666665</c:v>
                </c:pt>
                <c:pt idx="1679">
                  <c:v>12.633333333333333</c:v>
                </c:pt>
                <c:pt idx="1680">
                  <c:v>6.05</c:v>
                </c:pt>
                <c:pt idx="1681">
                  <c:v>13.25</c:v>
                </c:pt>
                <c:pt idx="1682">
                  <c:v>5.9666666666666668</c:v>
                </c:pt>
                <c:pt idx="1683">
                  <c:v>7.1333333333333337</c:v>
                </c:pt>
                <c:pt idx="1684">
                  <c:v>6.9666666666666668</c:v>
                </c:pt>
                <c:pt idx="1685">
                  <c:v>7.916666666666667</c:v>
                </c:pt>
                <c:pt idx="1686">
                  <c:v>4.6500000000000004</c:v>
                </c:pt>
                <c:pt idx="1687">
                  <c:v>6.2333333333333334</c:v>
                </c:pt>
                <c:pt idx="1688">
                  <c:v>4.9833333333333334</c:v>
                </c:pt>
                <c:pt idx="1689">
                  <c:v>2.4166666666666665</c:v>
                </c:pt>
                <c:pt idx="1690">
                  <c:v>9.4833333333333325</c:v>
                </c:pt>
                <c:pt idx="1691">
                  <c:v>3.9666666666666668</c:v>
                </c:pt>
                <c:pt idx="1692">
                  <c:v>11.333333333333334</c:v>
                </c:pt>
                <c:pt idx="1693">
                  <c:v>4.1833333333333336</c:v>
                </c:pt>
                <c:pt idx="1694">
                  <c:v>4.8</c:v>
                </c:pt>
                <c:pt idx="1695">
                  <c:v>6.166666666666667</c:v>
                </c:pt>
                <c:pt idx="1696">
                  <c:v>12.75</c:v>
                </c:pt>
                <c:pt idx="1697">
                  <c:v>2.9666666666666668</c:v>
                </c:pt>
                <c:pt idx="1698">
                  <c:v>10.283333333333333</c:v>
                </c:pt>
                <c:pt idx="1699">
                  <c:v>7.9833333333333334</c:v>
                </c:pt>
                <c:pt idx="1700">
                  <c:v>4.5166666666666666</c:v>
                </c:pt>
                <c:pt idx="1701">
                  <c:v>21.1</c:v>
                </c:pt>
                <c:pt idx="1702">
                  <c:v>4.05</c:v>
                </c:pt>
                <c:pt idx="1703">
                  <c:v>9.35</c:v>
                </c:pt>
                <c:pt idx="1704">
                  <c:v>21.416666666666668</c:v>
                </c:pt>
                <c:pt idx="1705">
                  <c:v>7.4</c:v>
                </c:pt>
                <c:pt idx="1706">
                  <c:v>6.2166666666666668</c:v>
                </c:pt>
                <c:pt idx="1707">
                  <c:v>4.05</c:v>
                </c:pt>
                <c:pt idx="1708">
                  <c:v>15.9</c:v>
                </c:pt>
                <c:pt idx="1709">
                  <c:v>21.816666666666666</c:v>
                </c:pt>
                <c:pt idx="1710">
                  <c:v>6.0166666666666666</c:v>
                </c:pt>
                <c:pt idx="1711">
                  <c:v>6.7166666666666668</c:v>
                </c:pt>
                <c:pt idx="1712">
                  <c:v>5.0333333333333332</c:v>
                </c:pt>
                <c:pt idx="1713">
                  <c:v>20.666666666666668</c:v>
                </c:pt>
                <c:pt idx="1714">
                  <c:v>3.5</c:v>
                </c:pt>
                <c:pt idx="1715">
                  <c:v>3.0833333333333335</c:v>
                </c:pt>
                <c:pt idx="1716">
                  <c:v>5.916666666666667</c:v>
                </c:pt>
                <c:pt idx="1717">
                  <c:v>3.35</c:v>
                </c:pt>
                <c:pt idx="1718">
                  <c:v>5.7833333333333332</c:v>
                </c:pt>
                <c:pt idx="1719">
                  <c:v>6.15</c:v>
                </c:pt>
                <c:pt idx="1720">
                  <c:v>13.183333333333334</c:v>
                </c:pt>
                <c:pt idx="1721">
                  <c:v>10.5</c:v>
                </c:pt>
                <c:pt idx="1722">
                  <c:v>7.9333333333333336</c:v>
                </c:pt>
                <c:pt idx="1723">
                  <c:v>6.8833333333333337</c:v>
                </c:pt>
                <c:pt idx="1724">
                  <c:v>7.75</c:v>
                </c:pt>
                <c:pt idx="1725">
                  <c:v>7.1833333333333336</c:v>
                </c:pt>
                <c:pt idx="1726">
                  <c:v>6.2166666666666668</c:v>
                </c:pt>
                <c:pt idx="1727">
                  <c:v>10.666666666666666</c:v>
                </c:pt>
                <c:pt idx="1728">
                  <c:v>3.5833333333333335</c:v>
                </c:pt>
                <c:pt idx="1729">
                  <c:v>3.2333333333333334</c:v>
                </c:pt>
                <c:pt idx="1730">
                  <c:v>3.2</c:v>
                </c:pt>
                <c:pt idx="1731">
                  <c:v>17.433333333333334</c:v>
                </c:pt>
                <c:pt idx="1732">
                  <c:v>3.2666666666666666</c:v>
                </c:pt>
                <c:pt idx="1733">
                  <c:v>6.7166666666666668</c:v>
                </c:pt>
                <c:pt idx="1734">
                  <c:v>13.9</c:v>
                </c:pt>
                <c:pt idx="1735">
                  <c:v>19.416666666666668</c:v>
                </c:pt>
                <c:pt idx="1736">
                  <c:v>3.7333333333333334</c:v>
                </c:pt>
                <c:pt idx="1737">
                  <c:v>4.9000000000000004</c:v>
                </c:pt>
                <c:pt idx="1738">
                  <c:v>20.283333333333335</c:v>
                </c:pt>
                <c:pt idx="1739">
                  <c:v>8.5666666666666664</c:v>
                </c:pt>
                <c:pt idx="1740">
                  <c:v>11.45</c:v>
                </c:pt>
                <c:pt idx="1741">
                  <c:v>13.3</c:v>
                </c:pt>
                <c:pt idx="1742">
                  <c:v>4.833333333333333</c:v>
                </c:pt>
                <c:pt idx="1743">
                  <c:v>3.8833333333333333</c:v>
                </c:pt>
                <c:pt idx="1744">
                  <c:v>3.8</c:v>
                </c:pt>
                <c:pt idx="1745">
                  <c:v>5.166666666666667</c:v>
                </c:pt>
                <c:pt idx="1746">
                  <c:v>7.0666666666666664</c:v>
                </c:pt>
                <c:pt idx="1747">
                  <c:v>7.3833333333333337</c:v>
                </c:pt>
                <c:pt idx="1748">
                  <c:v>6.916666666666667</c:v>
                </c:pt>
                <c:pt idx="1749">
                  <c:v>2.4</c:v>
                </c:pt>
                <c:pt idx="1750">
                  <c:v>6.0333333333333332</c:v>
                </c:pt>
                <c:pt idx="1751">
                  <c:v>6.8166666666666664</c:v>
                </c:pt>
                <c:pt idx="1752">
                  <c:v>6.6166666666666663</c:v>
                </c:pt>
                <c:pt idx="1753">
                  <c:v>20.583333333333332</c:v>
                </c:pt>
                <c:pt idx="1754">
                  <c:v>11.1</c:v>
                </c:pt>
                <c:pt idx="1755">
                  <c:v>13.883333333333333</c:v>
                </c:pt>
                <c:pt idx="1756">
                  <c:v>8.9333333333333336</c:v>
                </c:pt>
                <c:pt idx="1757">
                  <c:v>21.316666666666666</c:v>
                </c:pt>
                <c:pt idx="1758">
                  <c:v>4.25</c:v>
                </c:pt>
                <c:pt idx="1759">
                  <c:v>6.2333333333333334</c:v>
                </c:pt>
                <c:pt idx="1760">
                  <c:v>6.833333333333333</c:v>
                </c:pt>
                <c:pt idx="1761">
                  <c:v>15.95</c:v>
                </c:pt>
                <c:pt idx="1762">
                  <c:v>8.4333333333333336</c:v>
                </c:pt>
                <c:pt idx="1763">
                  <c:v>10.616666666666667</c:v>
                </c:pt>
                <c:pt idx="1764">
                  <c:v>7.3</c:v>
                </c:pt>
                <c:pt idx="1765">
                  <c:v>3.95</c:v>
                </c:pt>
                <c:pt idx="1766">
                  <c:v>7</c:v>
                </c:pt>
                <c:pt idx="1767">
                  <c:v>7.583333333333333</c:v>
                </c:pt>
                <c:pt idx="1768">
                  <c:v>10.55</c:v>
                </c:pt>
                <c:pt idx="1769">
                  <c:v>4.1333333333333337</c:v>
                </c:pt>
                <c:pt idx="1770">
                  <c:v>4.833333333333333</c:v>
                </c:pt>
                <c:pt idx="1771">
                  <c:v>3.3833333333333333</c:v>
                </c:pt>
                <c:pt idx="1772">
                  <c:v>2.4166666666666665</c:v>
                </c:pt>
                <c:pt idx="1773">
                  <c:v>5.5333333333333332</c:v>
                </c:pt>
                <c:pt idx="1774">
                  <c:v>4.8833333333333337</c:v>
                </c:pt>
                <c:pt idx="1775">
                  <c:v>2.3833333333333333</c:v>
                </c:pt>
                <c:pt idx="1776">
                  <c:v>7.583333333333333</c:v>
                </c:pt>
                <c:pt idx="1777">
                  <c:v>5.3666666666666663</c:v>
                </c:pt>
                <c:pt idx="1778">
                  <c:v>7.5666666666666664</c:v>
                </c:pt>
                <c:pt idx="1779">
                  <c:v>14.933333333333334</c:v>
                </c:pt>
                <c:pt idx="1780">
                  <c:v>16.716666666666665</c:v>
                </c:pt>
                <c:pt idx="1781">
                  <c:v>6.75</c:v>
                </c:pt>
                <c:pt idx="1782">
                  <c:v>24.366666666666667</c:v>
                </c:pt>
                <c:pt idx="1783">
                  <c:v>9.4333333333333336</c:v>
                </c:pt>
                <c:pt idx="1784">
                  <c:v>4.8</c:v>
                </c:pt>
                <c:pt idx="1785">
                  <c:v>9.9833333333333325</c:v>
                </c:pt>
                <c:pt idx="1786">
                  <c:v>6</c:v>
                </c:pt>
                <c:pt idx="1787">
                  <c:v>13.416666666666666</c:v>
                </c:pt>
                <c:pt idx="1788">
                  <c:v>7.2166666666666668</c:v>
                </c:pt>
                <c:pt idx="1789">
                  <c:v>8.3833333333333329</c:v>
                </c:pt>
                <c:pt idx="1790">
                  <c:v>12.733333333333333</c:v>
                </c:pt>
                <c:pt idx="1791">
                  <c:v>7.5333333333333332</c:v>
                </c:pt>
                <c:pt idx="1792">
                  <c:v>13.183333333333334</c:v>
                </c:pt>
                <c:pt idx="1793">
                  <c:v>16.383333333333333</c:v>
                </c:pt>
                <c:pt idx="1794">
                  <c:v>6.7333333333333334</c:v>
                </c:pt>
                <c:pt idx="1795">
                  <c:v>4.3499999999999996</c:v>
                </c:pt>
                <c:pt idx="1796">
                  <c:v>5.416666666666667</c:v>
                </c:pt>
                <c:pt idx="1797">
                  <c:v>9.3833333333333329</c:v>
                </c:pt>
                <c:pt idx="1798">
                  <c:v>9.9833333333333325</c:v>
                </c:pt>
                <c:pt idx="1799">
                  <c:v>11.533333333333333</c:v>
                </c:pt>
                <c:pt idx="1800">
                  <c:v>4.2333333333333334</c:v>
                </c:pt>
                <c:pt idx="1801">
                  <c:v>6.1833333333333336</c:v>
                </c:pt>
                <c:pt idx="1802">
                  <c:v>16.899999999999999</c:v>
                </c:pt>
                <c:pt idx="1803">
                  <c:v>5.0333333333333332</c:v>
                </c:pt>
                <c:pt idx="1804">
                  <c:v>14.783333333333333</c:v>
                </c:pt>
                <c:pt idx="1805">
                  <c:v>7.4333333333333336</c:v>
                </c:pt>
                <c:pt idx="1806">
                  <c:v>15.483333333333333</c:v>
                </c:pt>
                <c:pt idx="1807">
                  <c:v>5.35</c:v>
                </c:pt>
                <c:pt idx="1808">
                  <c:v>7.6166666666666663</c:v>
                </c:pt>
                <c:pt idx="1809">
                  <c:v>3.65</c:v>
                </c:pt>
                <c:pt idx="1810">
                  <c:v>3.1</c:v>
                </c:pt>
                <c:pt idx="1811">
                  <c:v>3.9666666666666668</c:v>
                </c:pt>
                <c:pt idx="1812">
                  <c:v>14.75</c:v>
                </c:pt>
                <c:pt idx="1813">
                  <c:v>7.1</c:v>
                </c:pt>
                <c:pt idx="1814">
                  <c:v>21.65</c:v>
                </c:pt>
                <c:pt idx="1815">
                  <c:v>10.5</c:v>
                </c:pt>
                <c:pt idx="1816">
                  <c:v>6.1</c:v>
                </c:pt>
                <c:pt idx="1817">
                  <c:v>7.3833333333333337</c:v>
                </c:pt>
                <c:pt idx="1818">
                  <c:v>4.3499999999999996</c:v>
                </c:pt>
                <c:pt idx="1819">
                  <c:v>5.1333333333333337</c:v>
                </c:pt>
                <c:pt idx="1820">
                  <c:v>3.2333333333333334</c:v>
                </c:pt>
                <c:pt idx="1821">
                  <c:v>2.9666666666666668</c:v>
                </c:pt>
                <c:pt idx="1822">
                  <c:v>4.6500000000000004</c:v>
                </c:pt>
                <c:pt idx="1823">
                  <c:v>5.4333333333333336</c:v>
                </c:pt>
                <c:pt idx="1824">
                  <c:v>5.1833333333333336</c:v>
                </c:pt>
                <c:pt idx="1825">
                  <c:v>3.3</c:v>
                </c:pt>
                <c:pt idx="1826">
                  <c:v>7.6166666666666663</c:v>
                </c:pt>
                <c:pt idx="1827">
                  <c:v>6.1</c:v>
                </c:pt>
                <c:pt idx="1828">
                  <c:v>4.2833333333333332</c:v>
                </c:pt>
                <c:pt idx="1829">
                  <c:v>11</c:v>
                </c:pt>
                <c:pt idx="1830">
                  <c:v>4.5</c:v>
                </c:pt>
                <c:pt idx="1831">
                  <c:v>9.7166666666666668</c:v>
                </c:pt>
                <c:pt idx="1832">
                  <c:v>6.4333333333333336</c:v>
                </c:pt>
                <c:pt idx="1833">
                  <c:v>12.283333333333333</c:v>
                </c:pt>
                <c:pt idx="1834">
                  <c:v>18.966666666666665</c:v>
                </c:pt>
                <c:pt idx="1835">
                  <c:v>5.3</c:v>
                </c:pt>
                <c:pt idx="1836">
                  <c:v>3.1833333333333331</c:v>
                </c:pt>
                <c:pt idx="1837">
                  <c:v>8.0333333333333332</c:v>
                </c:pt>
                <c:pt idx="1838">
                  <c:v>10.166666666666666</c:v>
                </c:pt>
                <c:pt idx="1839">
                  <c:v>8.8833333333333329</c:v>
                </c:pt>
                <c:pt idx="1840">
                  <c:v>6.45</c:v>
                </c:pt>
                <c:pt idx="1841">
                  <c:v>6.333333333333333</c:v>
                </c:pt>
                <c:pt idx="1842">
                  <c:v>2.4166666666666665</c:v>
                </c:pt>
                <c:pt idx="1843">
                  <c:v>2.4166666666666665</c:v>
                </c:pt>
                <c:pt idx="1844">
                  <c:v>6.6166666666666663</c:v>
                </c:pt>
                <c:pt idx="1845">
                  <c:v>9.8666666666666671</c:v>
                </c:pt>
                <c:pt idx="1846">
                  <c:v>11.3</c:v>
                </c:pt>
                <c:pt idx="1847">
                  <c:v>5.2666666666666666</c:v>
                </c:pt>
                <c:pt idx="1848">
                  <c:v>7.85</c:v>
                </c:pt>
                <c:pt idx="1849">
                  <c:v>7.15</c:v>
                </c:pt>
                <c:pt idx="1850">
                  <c:v>14.333333333333334</c:v>
                </c:pt>
                <c:pt idx="1851">
                  <c:v>29.033333333333335</c:v>
                </c:pt>
                <c:pt idx="1852">
                  <c:v>7.2166666666666668</c:v>
                </c:pt>
                <c:pt idx="1853">
                  <c:v>8.3666666666666671</c:v>
                </c:pt>
                <c:pt idx="1854">
                  <c:v>6.5166666666666666</c:v>
                </c:pt>
                <c:pt idx="1855">
                  <c:v>4.1500000000000004</c:v>
                </c:pt>
                <c:pt idx="1856">
                  <c:v>4.6833333333333336</c:v>
                </c:pt>
                <c:pt idx="1857">
                  <c:v>11.45</c:v>
                </c:pt>
                <c:pt idx="1858">
                  <c:v>7.2833333333333332</c:v>
                </c:pt>
                <c:pt idx="1859">
                  <c:v>3.2</c:v>
                </c:pt>
                <c:pt idx="1860">
                  <c:v>15.383333333333333</c:v>
                </c:pt>
                <c:pt idx="1861">
                  <c:v>5.45</c:v>
                </c:pt>
                <c:pt idx="1862">
                  <c:v>13.333333333333334</c:v>
                </c:pt>
                <c:pt idx="1863">
                  <c:v>8.5333333333333332</c:v>
                </c:pt>
                <c:pt idx="1864">
                  <c:v>5.0333333333333332</c:v>
                </c:pt>
                <c:pt idx="1865">
                  <c:v>4.6500000000000004</c:v>
                </c:pt>
                <c:pt idx="1866">
                  <c:v>3.5333333333333332</c:v>
                </c:pt>
                <c:pt idx="1867">
                  <c:v>4.4333333333333336</c:v>
                </c:pt>
                <c:pt idx="1868">
                  <c:v>12.9</c:v>
                </c:pt>
                <c:pt idx="1869">
                  <c:v>21.683333333333334</c:v>
                </c:pt>
                <c:pt idx="1870">
                  <c:v>8.3833333333333329</c:v>
                </c:pt>
                <c:pt idx="1871">
                  <c:v>8.4333333333333336</c:v>
                </c:pt>
                <c:pt idx="1872">
                  <c:v>7.8</c:v>
                </c:pt>
                <c:pt idx="1873">
                  <c:v>9.1</c:v>
                </c:pt>
                <c:pt idx="1874">
                  <c:v>3.9166666666666665</c:v>
                </c:pt>
                <c:pt idx="1875">
                  <c:v>5.2666666666666666</c:v>
                </c:pt>
                <c:pt idx="1876">
                  <c:v>4.7166666666666668</c:v>
                </c:pt>
                <c:pt idx="1877">
                  <c:v>7.3166666666666664</c:v>
                </c:pt>
                <c:pt idx="1878">
                  <c:v>6.6833333333333336</c:v>
                </c:pt>
                <c:pt idx="1879">
                  <c:v>4.1500000000000004</c:v>
                </c:pt>
                <c:pt idx="1880">
                  <c:v>15.2</c:v>
                </c:pt>
                <c:pt idx="1881">
                  <c:v>3.8833333333333333</c:v>
                </c:pt>
                <c:pt idx="1882">
                  <c:v>5.3166666666666664</c:v>
                </c:pt>
                <c:pt idx="1883">
                  <c:v>5.25</c:v>
                </c:pt>
                <c:pt idx="1884">
                  <c:v>11.083333333333334</c:v>
                </c:pt>
                <c:pt idx="1885">
                  <c:v>9.1</c:v>
                </c:pt>
                <c:pt idx="1886">
                  <c:v>10.75</c:v>
                </c:pt>
                <c:pt idx="1887">
                  <c:v>6.5666666666666664</c:v>
                </c:pt>
                <c:pt idx="1888">
                  <c:v>7.6333333333333337</c:v>
                </c:pt>
                <c:pt idx="1889">
                  <c:v>14.35</c:v>
                </c:pt>
                <c:pt idx="1890">
                  <c:v>11.383333333333333</c:v>
                </c:pt>
                <c:pt idx="1891">
                  <c:v>7.7</c:v>
                </c:pt>
                <c:pt idx="1892">
                  <c:v>7.75</c:v>
                </c:pt>
                <c:pt idx="1893">
                  <c:v>8.1333333333333329</c:v>
                </c:pt>
                <c:pt idx="1894">
                  <c:v>4.8833333333333337</c:v>
                </c:pt>
                <c:pt idx="1895">
                  <c:v>6.3166666666666664</c:v>
                </c:pt>
                <c:pt idx="1896">
                  <c:v>20.766666666666666</c:v>
                </c:pt>
                <c:pt idx="1897">
                  <c:v>4.5</c:v>
                </c:pt>
                <c:pt idx="1898">
                  <c:v>17.7</c:v>
                </c:pt>
                <c:pt idx="1899">
                  <c:v>29.333333333333332</c:v>
                </c:pt>
                <c:pt idx="1900">
                  <c:v>7.333333333333333</c:v>
                </c:pt>
                <c:pt idx="1901">
                  <c:v>3.9333333333333331</c:v>
                </c:pt>
                <c:pt idx="1902">
                  <c:v>7.0666666666666664</c:v>
                </c:pt>
                <c:pt idx="1903">
                  <c:v>4.3166666666666664</c:v>
                </c:pt>
                <c:pt idx="1904">
                  <c:v>3.4333333333333331</c:v>
                </c:pt>
                <c:pt idx="1905">
                  <c:v>10.45</c:v>
                </c:pt>
                <c:pt idx="1906">
                  <c:v>6.4333333333333336</c:v>
                </c:pt>
                <c:pt idx="1907">
                  <c:v>4.9833333333333334</c:v>
                </c:pt>
                <c:pt idx="1908">
                  <c:v>4.95</c:v>
                </c:pt>
                <c:pt idx="1909">
                  <c:v>7.9</c:v>
                </c:pt>
                <c:pt idx="1910">
                  <c:v>5.7166666666666668</c:v>
                </c:pt>
                <c:pt idx="1911">
                  <c:v>12.45</c:v>
                </c:pt>
                <c:pt idx="1912">
                  <c:v>8.65</c:v>
                </c:pt>
                <c:pt idx="1913">
                  <c:v>5.2</c:v>
                </c:pt>
                <c:pt idx="1914">
                  <c:v>10.566666666666666</c:v>
                </c:pt>
                <c:pt idx="1915">
                  <c:v>11.683333333333334</c:v>
                </c:pt>
                <c:pt idx="1916">
                  <c:v>9.2666666666666675</c:v>
                </c:pt>
                <c:pt idx="1917">
                  <c:v>3.9166666666666665</c:v>
                </c:pt>
                <c:pt idx="1918">
                  <c:v>12.133333333333333</c:v>
                </c:pt>
                <c:pt idx="1919">
                  <c:v>11.033333333333333</c:v>
                </c:pt>
                <c:pt idx="1920">
                  <c:v>19</c:v>
                </c:pt>
                <c:pt idx="1921">
                  <c:v>2.4166666666666665</c:v>
                </c:pt>
                <c:pt idx="1922">
                  <c:v>6.25</c:v>
                </c:pt>
                <c:pt idx="1923">
                  <c:v>21.9</c:v>
                </c:pt>
                <c:pt idx="1924">
                  <c:v>5.5</c:v>
                </c:pt>
                <c:pt idx="1925">
                  <c:v>21.733333333333334</c:v>
                </c:pt>
                <c:pt idx="1926">
                  <c:v>8.9833333333333325</c:v>
                </c:pt>
                <c:pt idx="1927">
                  <c:v>8.9833333333333325</c:v>
                </c:pt>
                <c:pt idx="1928">
                  <c:v>8.1</c:v>
                </c:pt>
                <c:pt idx="1929">
                  <c:v>4.5999999999999996</c:v>
                </c:pt>
                <c:pt idx="1930">
                  <c:v>12.633333333333333</c:v>
                </c:pt>
                <c:pt idx="1931">
                  <c:v>8.6</c:v>
                </c:pt>
                <c:pt idx="1932">
                  <c:v>7.2166666666666668</c:v>
                </c:pt>
                <c:pt idx="1933">
                  <c:v>7</c:v>
                </c:pt>
                <c:pt idx="1934">
                  <c:v>7.85</c:v>
                </c:pt>
                <c:pt idx="1935">
                  <c:v>11.55</c:v>
                </c:pt>
                <c:pt idx="1936">
                  <c:v>12.85</c:v>
                </c:pt>
                <c:pt idx="1937">
                  <c:v>7.0666666666666664</c:v>
                </c:pt>
                <c:pt idx="1938">
                  <c:v>9.1333333333333329</c:v>
                </c:pt>
                <c:pt idx="1939">
                  <c:v>10.983333333333333</c:v>
                </c:pt>
                <c:pt idx="1940">
                  <c:v>13.15</c:v>
                </c:pt>
                <c:pt idx="1941">
                  <c:v>5.7166666666666668</c:v>
                </c:pt>
                <c:pt idx="1942">
                  <c:v>7.6166666666666663</c:v>
                </c:pt>
                <c:pt idx="1943">
                  <c:v>3.3666666666666667</c:v>
                </c:pt>
                <c:pt idx="1944">
                  <c:v>5.2166666666666668</c:v>
                </c:pt>
                <c:pt idx="1945">
                  <c:v>6.2666666666666666</c:v>
                </c:pt>
                <c:pt idx="1946">
                  <c:v>5.5</c:v>
                </c:pt>
                <c:pt idx="1947">
                  <c:v>10.483333333333333</c:v>
                </c:pt>
                <c:pt idx="1948">
                  <c:v>18.483333333333334</c:v>
                </c:pt>
                <c:pt idx="1949">
                  <c:v>3.3833333333333333</c:v>
                </c:pt>
                <c:pt idx="1950">
                  <c:v>6.1833333333333336</c:v>
                </c:pt>
                <c:pt idx="1951">
                  <c:v>6.5166666666666666</c:v>
                </c:pt>
                <c:pt idx="1952">
                  <c:v>6.25</c:v>
                </c:pt>
                <c:pt idx="1953">
                  <c:v>14.083333333333334</c:v>
                </c:pt>
                <c:pt idx="1954">
                  <c:v>3.8</c:v>
                </c:pt>
                <c:pt idx="1955">
                  <c:v>10.166666666666666</c:v>
                </c:pt>
                <c:pt idx="1956">
                  <c:v>6.4666666666666668</c:v>
                </c:pt>
                <c:pt idx="1957">
                  <c:v>21.583333333333332</c:v>
                </c:pt>
                <c:pt idx="1958">
                  <c:v>6.083333333333333</c:v>
                </c:pt>
                <c:pt idx="1959">
                  <c:v>14.75</c:v>
                </c:pt>
                <c:pt idx="1960">
                  <c:v>10.566666666666666</c:v>
                </c:pt>
                <c:pt idx="1961">
                  <c:v>5.9833333333333334</c:v>
                </c:pt>
                <c:pt idx="1962">
                  <c:v>4.583333333333333</c:v>
                </c:pt>
                <c:pt idx="1963">
                  <c:v>6.05</c:v>
                </c:pt>
                <c:pt idx="1964">
                  <c:v>5.8166666666666664</c:v>
                </c:pt>
                <c:pt idx="1965">
                  <c:v>6.65</c:v>
                </c:pt>
                <c:pt idx="1966">
                  <c:v>7.75</c:v>
                </c:pt>
                <c:pt idx="1967">
                  <c:v>7.6166666666666663</c:v>
                </c:pt>
                <c:pt idx="1968">
                  <c:v>6.5333333333333332</c:v>
                </c:pt>
                <c:pt idx="1969">
                  <c:v>10.283333333333333</c:v>
                </c:pt>
                <c:pt idx="1970">
                  <c:v>13.95</c:v>
                </c:pt>
                <c:pt idx="1971">
                  <c:v>2.5166666666666666</c:v>
                </c:pt>
                <c:pt idx="1972">
                  <c:v>6.8</c:v>
                </c:pt>
                <c:pt idx="1973">
                  <c:v>11.216666666666667</c:v>
                </c:pt>
                <c:pt idx="1974">
                  <c:v>10.366666666666667</c:v>
                </c:pt>
                <c:pt idx="1975">
                  <c:v>5.9833333333333334</c:v>
                </c:pt>
                <c:pt idx="1976">
                  <c:v>13.25</c:v>
                </c:pt>
                <c:pt idx="1977">
                  <c:v>5.7666666666666666</c:v>
                </c:pt>
                <c:pt idx="1978">
                  <c:v>3.5333333333333332</c:v>
                </c:pt>
                <c:pt idx="1979">
                  <c:v>6.2666666666666666</c:v>
                </c:pt>
                <c:pt idx="1980">
                  <c:v>4.8666666666666663</c:v>
                </c:pt>
                <c:pt idx="1981">
                  <c:v>6.5166666666666666</c:v>
                </c:pt>
                <c:pt idx="1982">
                  <c:v>4.4000000000000004</c:v>
                </c:pt>
                <c:pt idx="1983">
                  <c:v>10.116666666666667</c:v>
                </c:pt>
                <c:pt idx="1984">
                  <c:v>6.333333333333333</c:v>
                </c:pt>
                <c:pt idx="1985">
                  <c:v>7.416666666666667</c:v>
                </c:pt>
                <c:pt idx="1986">
                  <c:v>12.166666666666666</c:v>
                </c:pt>
                <c:pt idx="1987">
                  <c:v>10.216666666666667</c:v>
                </c:pt>
                <c:pt idx="1988">
                  <c:v>10.5</c:v>
                </c:pt>
                <c:pt idx="1989">
                  <c:v>16.350000000000001</c:v>
                </c:pt>
                <c:pt idx="1990">
                  <c:v>5.4666666666666668</c:v>
                </c:pt>
                <c:pt idx="1991">
                  <c:v>14.533333333333333</c:v>
                </c:pt>
                <c:pt idx="1992">
                  <c:v>6.7666666666666666</c:v>
                </c:pt>
                <c:pt idx="1993">
                  <c:v>13.483333333333333</c:v>
                </c:pt>
                <c:pt idx="1994">
                  <c:v>14.6</c:v>
                </c:pt>
                <c:pt idx="1995">
                  <c:v>15.966666666666667</c:v>
                </c:pt>
                <c:pt idx="1996">
                  <c:v>5.166666666666667</c:v>
                </c:pt>
                <c:pt idx="1997">
                  <c:v>4.7833333333333332</c:v>
                </c:pt>
                <c:pt idx="1998">
                  <c:v>8.1833333333333336</c:v>
                </c:pt>
                <c:pt idx="1999">
                  <c:v>7.75</c:v>
                </c:pt>
                <c:pt idx="2000">
                  <c:v>6.833333333333333</c:v>
                </c:pt>
                <c:pt idx="2001">
                  <c:v>3.3666666666666667</c:v>
                </c:pt>
                <c:pt idx="2002">
                  <c:v>7.6</c:v>
                </c:pt>
                <c:pt idx="2003">
                  <c:v>3.95</c:v>
                </c:pt>
                <c:pt idx="2004">
                  <c:v>8.6999999999999993</c:v>
                </c:pt>
                <c:pt idx="2005">
                  <c:v>13.366666666666667</c:v>
                </c:pt>
                <c:pt idx="2006">
                  <c:v>8.9833333333333325</c:v>
                </c:pt>
                <c:pt idx="2007">
                  <c:v>11.183333333333334</c:v>
                </c:pt>
                <c:pt idx="2008">
                  <c:v>8.1</c:v>
                </c:pt>
                <c:pt idx="2009">
                  <c:v>12.166666666666666</c:v>
                </c:pt>
                <c:pt idx="2010">
                  <c:v>6.1833333333333336</c:v>
                </c:pt>
                <c:pt idx="2011">
                  <c:v>14.133333333333333</c:v>
                </c:pt>
                <c:pt idx="2012">
                  <c:v>9.85</c:v>
                </c:pt>
                <c:pt idx="2013">
                  <c:v>19.833333333333332</c:v>
                </c:pt>
                <c:pt idx="2014">
                  <c:v>8.8333333333333339</c:v>
                </c:pt>
                <c:pt idx="2015">
                  <c:v>5.5333333333333332</c:v>
                </c:pt>
                <c:pt idx="2016">
                  <c:v>10.15</c:v>
                </c:pt>
                <c:pt idx="2017">
                  <c:v>5.65</c:v>
                </c:pt>
                <c:pt idx="2018">
                  <c:v>2.4166666666666665</c:v>
                </c:pt>
                <c:pt idx="2019">
                  <c:v>8.5166666666666675</c:v>
                </c:pt>
                <c:pt idx="2020">
                  <c:v>11.85</c:v>
                </c:pt>
                <c:pt idx="2021">
                  <c:v>25.95</c:v>
                </c:pt>
                <c:pt idx="2022">
                  <c:v>4.5666666666666664</c:v>
                </c:pt>
                <c:pt idx="2023">
                  <c:v>5.0166666666666666</c:v>
                </c:pt>
                <c:pt idx="2024">
                  <c:v>7.6333333333333337</c:v>
                </c:pt>
                <c:pt idx="2025">
                  <c:v>9.5833333333333339</c:v>
                </c:pt>
                <c:pt idx="2026">
                  <c:v>9.6666666666666661</c:v>
                </c:pt>
                <c:pt idx="2027">
                  <c:v>7.166666666666667</c:v>
                </c:pt>
                <c:pt idx="2028">
                  <c:v>9.5500000000000007</c:v>
                </c:pt>
                <c:pt idx="2029">
                  <c:v>9.3666666666666671</c:v>
                </c:pt>
                <c:pt idx="2030">
                  <c:v>11.916666666666666</c:v>
                </c:pt>
                <c:pt idx="2031">
                  <c:v>10.766666666666667</c:v>
                </c:pt>
                <c:pt idx="2032">
                  <c:v>6.4</c:v>
                </c:pt>
                <c:pt idx="2033">
                  <c:v>24.2</c:v>
                </c:pt>
                <c:pt idx="2034">
                  <c:v>9.9833333333333325</c:v>
                </c:pt>
                <c:pt idx="2035">
                  <c:v>7.1166666666666663</c:v>
                </c:pt>
                <c:pt idx="2036">
                  <c:v>6.583333333333333</c:v>
                </c:pt>
                <c:pt idx="2037">
                  <c:v>3.2833333333333332</c:v>
                </c:pt>
                <c:pt idx="2038">
                  <c:v>22.183333333333334</c:v>
                </c:pt>
                <c:pt idx="2039">
                  <c:v>7.083333333333333</c:v>
                </c:pt>
                <c:pt idx="2040">
                  <c:v>2.2833333333333332</c:v>
                </c:pt>
                <c:pt idx="2041">
                  <c:v>4.916666666666667</c:v>
                </c:pt>
                <c:pt idx="2042">
                  <c:v>2.6833333333333331</c:v>
                </c:pt>
                <c:pt idx="2043">
                  <c:v>4.8166666666666664</c:v>
                </c:pt>
                <c:pt idx="2044">
                  <c:v>3.85</c:v>
                </c:pt>
                <c:pt idx="2045">
                  <c:v>6.083333333333333</c:v>
                </c:pt>
                <c:pt idx="2046">
                  <c:v>8.0166666666666675</c:v>
                </c:pt>
                <c:pt idx="2047">
                  <c:v>3.8</c:v>
                </c:pt>
                <c:pt idx="2048">
                  <c:v>7.45</c:v>
                </c:pt>
                <c:pt idx="2049">
                  <c:v>17.233333333333334</c:v>
                </c:pt>
                <c:pt idx="2050">
                  <c:v>3.0166666666666666</c:v>
                </c:pt>
                <c:pt idx="2051">
                  <c:v>7.5666666666666664</c:v>
                </c:pt>
                <c:pt idx="2052">
                  <c:v>5.8666666666666663</c:v>
                </c:pt>
                <c:pt idx="2053">
                  <c:v>5.3666666666666663</c:v>
                </c:pt>
                <c:pt idx="2054">
                  <c:v>3.7</c:v>
                </c:pt>
                <c:pt idx="2055">
                  <c:v>7.4666666666666668</c:v>
                </c:pt>
                <c:pt idx="2056">
                  <c:v>7.166666666666667</c:v>
                </c:pt>
                <c:pt idx="2057">
                  <c:v>3.2333333333333334</c:v>
                </c:pt>
                <c:pt idx="2058">
                  <c:v>10.4</c:v>
                </c:pt>
                <c:pt idx="2059">
                  <c:v>6.1166666666666663</c:v>
                </c:pt>
                <c:pt idx="2060">
                  <c:v>6.0166666666666666</c:v>
                </c:pt>
                <c:pt idx="2061">
                  <c:v>4.2833333333333332</c:v>
                </c:pt>
                <c:pt idx="2062">
                  <c:v>7.1</c:v>
                </c:pt>
                <c:pt idx="2063">
                  <c:v>15.966666666666667</c:v>
                </c:pt>
                <c:pt idx="2064">
                  <c:v>14.466666666666667</c:v>
                </c:pt>
                <c:pt idx="2065">
                  <c:v>13.483333333333333</c:v>
                </c:pt>
                <c:pt idx="2066">
                  <c:v>4.0333333333333332</c:v>
                </c:pt>
                <c:pt idx="2067">
                  <c:v>1.9666666666666666</c:v>
                </c:pt>
                <c:pt idx="2068">
                  <c:v>4.95</c:v>
                </c:pt>
                <c:pt idx="2069">
                  <c:v>7.9666666666666668</c:v>
                </c:pt>
                <c:pt idx="2070">
                  <c:v>8.0333333333333332</c:v>
                </c:pt>
                <c:pt idx="2071">
                  <c:v>4.3499999999999996</c:v>
                </c:pt>
                <c:pt idx="2072">
                  <c:v>8.4333333333333336</c:v>
                </c:pt>
                <c:pt idx="2073">
                  <c:v>3</c:v>
                </c:pt>
                <c:pt idx="2074">
                  <c:v>6.45</c:v>
                </c:pt>
                <c:pt idx="2075">
                  <c:v>12.883333333333333</c:v>
                </c:pt>
                <c:pt idx="2076">
                  <c:v>7.9833333333333334</c:v>
                </c:pt>
                <c:pt idx="2077">
                  <c:v>11.5</c:v>
                </c:pt>
                <c:pt idx="2078">
                  <c:v>13.883333333333333</c:v>
                </c:pt>
                <c:pt idx="2079">
                  <c:v>7.1833333333333336</c:v>
                </c:pt>
                <c:pt idx="2080">
                  <c:v>11.25</c:v>
                </c:pt>
                <c:pt idx="2081">
                  <c:v>18.2</c:v>
                </c:pt>
                <c:pt idx="2082">
                  <c:v>5.5</c:v>
                </c:pt>
                <c:pt idx="2083">
                  <c:v>7.5666666666666664</c:v>
                </c:pt>
                <c:pt idx="2084">
                  <c:v>5.166666666666667</c:v>
                </c:pt>
                <c:pt idx="2085">
                  <c:v>4.5666666666666664</c:v>
                </c:pt>
                <c:pt idx="2086">
                  <c:v>12.9</c:v>
                </c:pt>
                <c:pt idx="2087">
                  <c:v>9.8333333333333339</c:v>
                </c:pt>
                <c:pt idx="2088">
                  <c:v>10.583333333333334</c:v>
                </c:pt>
                <c:pt idx="2089">
                  <c:v>5.25</c:v>
                </c:pt>
                <c:pt idx="2090">
                  <c:v>12.266666666666667</c:v>
                </c:pt>
                <c:pt idx="2091">
                  <c:v>9.3166666666666664</c:v>
                </c:pt>
                <c:pt idx="2092">
                  <c:v>14.116666666666667</c:v>
                </c:pt>
                <c:pt idx="2093">
                  <c:v>16.283333333333335</c:v>
                </c:pt>
                <c:pt idx="2094">
                  <c:v>4.2333333333333334</c:v>
                </c:pt>
                <c:pt idx="2095">
                  <c:v>4.0333333333333332</c:v>
                </c:pt>
                <c:pt idx="2096">
                  <c:v>5.833333333333333</c:v>
                </c:pt>
                <c:pt idx="2097">
                  <c:v>10.366666666666667</c:v>
                </c:pt>
                <c:pt idx="2098">
                  <c:v>3.8666666666666667</c:v>
                </c:pt>
                <c:pt idx="2099">
                  <c:v>6.8</c:v>
                </c:pt>
                <c:pt idx="2100">
                  <c:v>6.4333333333333336</c:v>
                </c:pt>
                <c:pt idx="2101">
                  <c:v>3.8</c:v>
                </c:pt>
                <c:pt idx="2102">
                  <c:v>5.916666666666667</c:v>
                </c:pt>
                <c:pt idx="2103">
                  <c:v>6.2833333333333332</c:v>
                </c:pt>
                <c:pt idx="2104">
                  <c:v>8.0333333333333332</c:v>
                </c:pt>
                <c:pt idx="2105">
                  <c:v>8.1</c:v>
                </c:pt>
                <c:pt idx="2106">
                  <c:v>8.4333333333333336</c:v>
                </c:pt>
                <c:pt idx="2107">
                  <c:v>4.5</c:v>
                </c:pt>
                <c:pt idx="2108">
                  <c:v>5.35</c:v>
                </c:pt>
                <c:pt idx="2109">
                  <c:v>13.133333333333333</c:v>
                </c:pt>
                <c:pt idx="2110">
                  <c:v>11.533333333333333</c:v>
                </c:pt>
                <c:pt idx="2111">
                  <c:v>6.833333333333333</c:v>
                </c:pt>
                <c:pt idx="2112">
                  <c:v>7.45</c:v>
                </c:pt>
                <c:pt idx="2113">
                  <c:v>5.8166666666666664</c:v>
                </c:pt>
                <c:pt idx="2114">
                  <c:v>6.6166666666666663</c:v>
                </c:pt>
                <c:pt idx="2115">
                  <c:v>13.366666666666667</c:v>
                </c:pt>
                <c:pt idx="2116">
                  <c:v>5.4666666666666668</c:v>
                </c:pt>
                <c:pt idx="2117">
                  <c:v>6.0333333333333332</c:v>
                </c:pt>
                <c:pt idx="2118">
                  <c:v>4.3499999999999996</c:v>
                </c:pt>
                <c:pt idx="2119">
                  <c:v>14.933333333333334</c:v>
                </c:pt>
                <c:pt idx="2120">
                  <c:v>6.4</c:v>
                </c:pt>
                <c:pt idx="2121">
                  <c:v>31.4</c:v>
                </c:pt>
                <c:pt idx="2122">
                  <c:v>3.4833333333333334</c:v>
                </c:pt>
                <c:pt idx="2123">
                  <c:v>5.1333333333333337</c:v>
                </c:pt>
                <c:pt idx="2124">
                  <c:v>5.3833333333333337</c:v>
                </c:pt>
                <c:pt idx="2125">
                  <c:v>8.1999999999999993</c:v>
                </c:pt>
                <c:pt idx="2126">
                  <c:v>5.166666666666667</c:v>
                </c:pt>
                <c:pt idx="2127">
                  <c:v>13.883333333333333</c:v>
                </c:pt>
                <c:pt idx="2128">
                  <c:v>5.3166666666666664</c:v>
                </c:pt>
                <c:pt idx="2129">
                  <c:v>12.483333333333333</c:v>
                </c:pt>
                <c:pt idx="2130">
                  <c:v>15.083333333333334</c:v>
                </c:pt>
                <c:pt idx="2131">
                  <c:v>7.5</c:v>
                </c:pt>
                <c:pt idx="2132">
                  <c:v>8.25</c:v>
                </c:pt>
                <c:pt idx="2133">
                  <c:v>20.133333333333333</c:v>
                </c:pt>
                <c:pt idx="2134">
                  <c:v>11.75</c:v>
                </c:pt>
                <c:pt idx="2135">
                  <c:v>7.0333333333333332</c:v>
                </c:pt>
                <c:pt idx="2136">
                  <c:v>5.7333333333333334</c:v>
                </c:pt>
                <c:pt idx="2137">
                  <c:v>3.8</c:v>
                </c:pt>
                <c:pt idx="2138">
                  <c:v>10.166666666666666</c:v>
                </c:pt>
                <c:pt idx="2139">
                  <c:v>9.9333333333333336</c:v>
                </c:pt>
                <c:pt idx="2140">
                  <c:v>21.983333333333334</c:v>
                </c:pt>
                <c:pt idx="2141">
                  <c:v>3.6833333333333331</c:v>
                </c:pt>
                <c:pt idx="2142">
                  <c:v>10.083333333333334</c:v>
                </c:pt>
                <c:pt idx="2143">
                  <c:v>5.4333333333333336</c:v>
                </c:pt>
                <c:pt idx="2144">
                  <c:v>15.05</c:v>
                </c:pt>
                <c:pt idx="2145">
                  <c:v>17.783333333333335</c:v>
                </c:pt>
                <c:pt idx="2146">
                  <c:v>6.55</c:v>
                </c:pt>
                <c:pt idx="2147">
                  <c:v>8.0666666666666664</c:v>
                </c:pt>
                <c:pt idx="2148">
                  <c:v>16.966666666666665</c:v>
                </c:pt>
                <c:pt idx="2149">
                  <c:v>9.7833333333333332</c:v>
                </c:pt>
                <c:pt idx="2150">
                  <c:v>20.399999999999999</c:v>
                </c:pt>
                <c:pt idx="2151">
                  <c:v>9.3166666666666664</c:v>
                </c:pt>
                <c:pt idx="2152">
                  <c:v>7.0333333333333332</c:v>
                </c:pt>
                <c:pt idx="2153">
                  <c:v>6.45</c:v>
                </c:pt>
                <c:pt idx="2154">
                  <c:v>11.133333333333333</c:v>
                </c:pt>
                <c:pt idx="2155">
                  <c:v>27</c:v>
                </c:pt>
                <c:pt idx="2156">
                  <c:v>5.55</c:v>
                </c:pt>
                <c:pt idx="2157">
                  <c:v>20.033333333333335</c:v>
                </c:pt>
                <c:pt idx="2158">
                  <c:v>4.45</c:v>
                </c:pt>
                <c:pt idx="2159">
                  <c:v>13.833333333333334</c:v>
                </c:pt>
                <c:pt idx="2160">
                  <c:v>3.9</c:v>
                </c:pt>
                <c:pt idx="2161">
                  <c:v>16.066666666666666</c:v>
                </c:pt>
                <c:pt idx="2162">
                  <c:v>5.2833333333333332</c:v>
                </c:pt>
                <c:pt idx="2163">
                  <c:v>6.3</c:v>
                </c:pt>
                <c:pt idx="2164">
                  <c:v>14.35</c:v>
                </c:pt>
                <c:pt idx="2165">
                  <c:v>6.2166666666666668</c:v>
                </c:pt>
                <c:pt idx="2166">
                  <c:v>3.45</c:v>
                </c:pt>
                <c:pt idx="2167">
                  <c:v>8.4333333333333336</c:v>
                </c:pt>
                <c:pt idx="2168">
                  <c:v>6.666666666666667</c:v>
                </c:pt>
                <c:pt idx="2169">
                  <c:v>5.4</c:v>
                </c:pt>
                <c:pt idx="2170">
                  <c:v>13.516666666666667</c:v>
                </c:pt>
                <c:pt idx="2171">
                  <c:v>11.733333333333333</c:v>
                </c:pt>
                <c:pt idx="2172">
                  <c:v>2.4166666666666665</c:v>
                </c:pt>
                <c:pt idx="2173">
                  <c:v>5.15</c:v>
                </c:pt>
                <c:pt idx="2174">
                  <c:v>10.3</c:v>
                </c:pt>
                <c:pt idx="2175">
                  <c:v>7.166666666666667</c:v>
                </c:pt>
                <c:pt idx="2176">
                  <c:v>6.0666666666666664</c:v>
                </c:pt>
                <c:pt idx="2177">
                  <c:v>8.4833333333333325</c:v>
                </c:pt>
                <c:pt idx="2178">
                  <c:v>13.716666666666667</c:v>
                </c:pt>
                <c:pt idx="2179">
                  <c:v>14.15</c:v>
                </c:pt>
                <c:pt idx="2180">
                  <c:v>6.083333333333333</c:v>
                </c:pt>
                <c:pt idx="2181">
                  <c:v>17.333333333333332</c:v>
                </c:pt>
                <c:pt idx="2182">
                  <c:v>6.05</c:v>
                </c:pt>
                <c:pt idx="2183">
                  <c:v>3.4833333333333334</c:v>
                </c:pt>
                <c:pt idx="2184">
                  <c:v>13.483333333333333</c:v>
                </c:pt>
                <c:pt idx="2185">
                  <c:v>13.533333333333333</c:v>
                </c:pt>
                <c:pt idx="2186">
                  <c:v>7.25</c:v>
                </c:pt>
                <c:pt idx="2187">
                  <c:v>4.2</c:v>
                </c:pt>
                <c:pt idx="2188">
                  <c:v>6.75</c:v>
                </c:pt>
                <c:pt idx="2189">
                  <c:v>8.4499999999999993</c:v>
                </c:pt>
                <c:pt idx="2190">
                  <c:v>3.85</c:v>
                </c:pt>
                <c:pt idx="2191">
                  <c:v>12.233333333333333</c:v>
                </c:pt>
                <c:pt idx="2192">
                  <c:v>17.133333333333333</c:v>
                </c:pt>
                <c:pt idx="2193">
                  <c:v>3.9833333333333334</c:v>
                </c:pt>
                <c:pt idx="2194">
                  <c:v>13.55</c:v>
                </c:pt>
                <c:pt idx="2195">
                  <c:v>3.0166666666666666</c:v>
                </c:pt>
                <c:pt idx="2196">
                  <c:v>9.4333333333333336</c:v>
                </c:pt>
                <c:pt idx="2197">
                  <c:v>10.25</c:v>
                </c:pt>
                <c:pt idx="2198">
                  <c:v>11.166666666666666</c:v>
                </c:pt>
                <c:pt idx="2199">
                  <c:v>12.283333333333333</c:v>
                </c:pt>
                <c:pt idx="2200">
                  <c:v>7.4833333333333334</c:v>
                </c:pt>
                <c:pt idx="2201">
                  <c:v>8.4833333333333325</c:v>
                </c:pt>
                <c:pt idx="2202">
                  <c:v>11.45</c:v>
                </c:pt>
                <c:pt idx="2203">
                  <c:v>9.6999999999999993</c:v>
                </c:pt>
                <c:pt idx="2204">
                  <c:v>11.85</c:v>
                </c:pt>
                <c:pt idx="2205">
                  <c:v>4</c:v>
                </c:pt>
                <c:pt idx="2206">
                  <c:v>6.9</c:v>
                </c:pt>
                <c:pt idx="2207">
                  <c:v>6.9333333333333336</c:v>
                </c:pt>
                <c:pt idx="2208">
                  <c:v>15.816666666666666</c:v>
                </c:pt>
                <c:pt idx="2209">
                  <c:v>10.033333333333333</c:v>
                </c:pt>
                <c:pt idx="2210">
                  <c:v>9.6666666666666661</c:v>
                </c:pt>
                <c:pt idx="2211">
                  <c:v>6.5333333333333332</c:v>
                </c:pt>
                <c:pt idx="2212">
                  <c:v>13.533333333333333</c:v>
                </c:pt>
                <c:pt idx="2213">
                  <c:v>2.0833333333333335</c:v>
                </c:pt>
                <c:pt idx="2214">
                  <c:v>3.6166666666666667</c:v>
                </c:pt>
                <c:pt idx="2215">
                  <c:v>10.833333333333334</c:v>
                </c:pt>
                <c:pt idx="2216">
                  <c:v>4.25</c:v>
                </c:pt>
                <c:pt idx="2217">
                  <c:v>6.3166666666666664</c:v>
                </c:pt>
                <c:pt idx="2218">
                  <c:v>5.4666666666666668</c:v>
                </c:pt>
                <c:pt idx="2219">
                  <c:v>3.85</c:v>
                </c:pt>
                <c:pt idx="2220">
                  <c:v>7.6333333333333337</c:v>
                </c:pt>
                <c:pt idx="2221">
                  <c:v>3.9833333333333334</c:v>
                </c:pt>
                <c:pt idx="2222">
                  <c:v>8.1833333333333336</c:v>
                </c:pt>
                <c:pt idx="2223">
                  <c:v>21.2</c:v>
                </c:pt>
                <c:pt idx="2224">
                  <c:v>16.483333333333334</c:v>
                </c:pt>
                <c:pt idx="2225">
                  <c:v>3.45</c:v>
                </c:pt>
                <c:pt idx="2226">
                  <c:v>5.9833333333333334</c:v>
                </c:pt>
                <c:pt idx="2227">
                  <c:v>12.183333333333334</c:v>
                </c:pt>
                <c:pt idx="2228">
                  <c:v>12.95</c:v>
                </c:pt>
                <c:pt idx="2229">
                  <c:v>8.5166666666666675</c:v>
                </c:pt>
                <c:pt idx="2230">
                  <c:v>3.8</c:v>
                </c:pt>
                <c:pt idx="2231">
                  <c:v>3.9333333333333331</c:v>
                </c:pt>
                <c:pt idx="2232">
                  <c:v>5.35</c:v>
                </c:pt>
                <c:pt idx="2233">
                  <c:v>3.7666666666666666</c:v>
                </c:pt>
                <c:pt idx="2234">
                  <c:v>22.033333333333335</c:v>
                </c:pt>
                <c:pt idx="2235">
                  <c:v>9.4</c:v>
                </c:pt>
                <c:pt idx="2236">
                  <c:v>18.8</c:v>
                </c:pt>
                <c:pt idx="2237">
                  <c:v>7.4333333333333336</c:v>
                </c:pt>
                <c:pt idx="2238">
                  <c:v>5.7666666666666666</c:v>
                </c:pt>
                <c:pt idx="2239">
                  <c:v>7.05</c:v>
                </c:pt>
                <c:pt idx="2240">
                  <c:v>15.5</c:v>
                </c:pt>
                <c:pt idx="2241">
                  <c:v>4.333333333333333</c:v>
                </c:pt>
                <c:pt idx="2242">
                  <c:v>2.8166666666666669</c:v>
                </c:pt>
                <c:pt idx="2243">
                  <c:v>6.9333333333333336</c:v>
                </c:pt>
                <c:pt idx="2244">
                  <c:v>6.55</c:v>
                </c:pt>
                <c:pt idx="2245">
                  <c:v>19.633333333333333</c:v>
                </c:pt>
                <c:pt idx="2246">
                  <c:v>3.75</c:v>
                </c:pt>
                <c:pt idx="2247">
                  <c:v>6.6166666666666663</c:v>
                </c:pt>
                <c:pt idx="2248">
                  <c:v>11.333333333333334</c:v>
                </c:pt>
                <c:pt idx="2249">
                  <c:v>16.166666666666668</c:v>
                </c:pt>
                <c:pt idx="2250">
                  <c:v>10.383333333333333</c:v>
                </c:pt>
                <c:pt idx="2251">
                  <c:v>10.95</c:v>
                </c:pt>
                <c:pt idx="2252">
                  <c:v>4.05</c:v>
                </c:pt>
                <c:pt idx="2253">
                  <c:v>4.2</c:v>
                </c:pt>
                <c:pt idx="2254">
                  <c:v>14.933333333333334</c:v>
                </c:pt>
                <c:pt idx="2255">
                  <c:v>10.866666666666667</c:v>
                </c:pt>
                <c:pt idx="2256">
                  <c:v>10.283333333333333</c:v>
                </c:pt>
                <c:pt idx="2257">
                  <c:v>3.2166666666666668</c:v>
                </c:pt>
                <c:pt idx="2258">
                  <c:v>8.35</c:v>
                </c:pt>
                <c:pt idx="2259">
                  <c:v>8.8666666666666671</c:v>
                </c:pt>
                <c:pt idx="2260">
                  <c:v>6.7166666666666668</c:v>
                </c:pt>
                <c:pt idx="2261">
                  <c:v>5.4</c:v>
                </c:pt>
                <c:pt idx="2262">
                  <c:v>12.45</c:v>
                </c:pt>
                <c:pt idx="2263">
                  <c:v>10.183333333333334</c:v>
                </c:pt>
                <c:pt idx="2264">
                  <c:v>10.383333333333333</c:v>
                </c:pt>
                <c:pt idx="2265">
                  <c:v>9.0333333333333332</c:v>
                </c:pt>
                <c:pt idx="2266">
                  <c:v>16.466666666666665</c:v>
                </c:pt>
                <c:pt idx="2267">
                  <c:v>5</c:v>
                </c:pt>
                <c:pt idx="2268">
                  <c:v>11.55</c:v>
                </c:pt>
                <c:pt idx="2269">
                  <c:v>2.4166666666666665</c:v>
                </c:pt>
                <c:pt idx="2270">
                  <c:v>5.8166666666666664</c:v>
                </c:pt>
                <c:pt idx="2271">
                  <c:v>6.833333333333333</c:v>
                </c:pt>
                <c:pt idx="2272">
                  <c:v>4.0999999999999996</c:v>
                </c:pt>
                <c:pt idx="2273">
                  <c:v>14.966666666666667</c:v>
                </c:pt>
                <c:pt idx="2274">
                  <c:v>7.45</c:v>
                </c:pt>
                <c:pt idx="2275">
                  <c:v>5.15</c:v>
                </c:pt>
                <c:pt idx="2276">
                  <c:v>6.0166666666666666</c:v>
                </c:pt>
                <c:pt idx="2277">
                  <c:v>15.5</c:v>
                </c:pt>
                <c:pt idx="2278">
                  <c:v>3.3666666666666667</c:v>
                </c:pt>
                <c:pt idx="2279">
                  <c:v>9.6833333333333336</c:v>
                </c:pt>
                <c:pt idx="2280">
                  <c:v>6.9333333333333336</c:v>
                </c:pt>
                <c:pt idx="2281">
                  <c:v>4.7833333333333332</c:v>
                </c:pt>
                <c:pt idx="2282">
                  <c:v>12.716666666666667</c:v>
                </c:pt>
                <c:pt idx="2283">
                  <c:v>9.6833333333333336</c:v>
                </c:pt>
                <c:pt idx="2284">
                  <c:v>6.5166666666666666</c:v>
                </c:pt>
                <c:pt idx="2285">
                  <c:v>13.033333333333333</c:v>
                </c:pt>
                <c:pt idx="2286">
                  <c:v>11.583333333333334</c:v>
                </c:pt>
                <c:pt idx="2287">
                  <c:v>5.9833333333333334</c:v>
                </c:pt>
                <c:pt idx="2288">
                  <c:v>4.9333333333333336</c:v>
                </c:pt>
                <c:pt idx="2289">
                  <c:v>18.25</c:v>
                </c:pt>
                <c:pt idx="2290">
                  <c:v>6.6</c:v>
                </c:pt>
                <c:pt idx="2291">
                  <c:v>6.3666666666666663</c:v>
                </c:pt>
                <c:pt idx="2292">
                  <c:v>3.4333333333333331</c:v>
                </c:pt>
                <c:pt idx="2293">
                  <c:v>18.033333333333335</c:v>
                </c:pt>
                <c:pt idx="2294">
                  <c:v>4.583333333333333</c:v>
                </c:pt>
                <c:pt idx="2295">
                  <c:v>6.4666666666666668</c:v>
                </c:pt>
                <c:pt idx="2296">
                  <c:v>7.0333333333333332</c:v>
                </c:pt>
                <c:pt idx="2297">
                  <c:v>17.416666666666668</c:v>
                </c:pt>
                <c:pt idx="2298">
                  <c:v>10.7</c:v>
                </c:pt>
                <c:pt idx="2299">
                  <c:v>6.6166666666666663</c:v>
                </c:pt>
                <c:pt idx="2300">
                  <c:v>6.3166666666666664</c:v>
                </c:pt>
                <c:pt idx="2301">
                  <c:v>21.7</c:v>
                </c:pt>
                <c:pt idx="2302">
                  <c:v>5.7333333333333334</c:v>
                </c:pt>
                <c:pt idx="2303">
                  <c:v>6.583333333333333</c:v>
                </c:pt>
                <c:pt idx="2304">
                  <c:v>5.3</c:v>
                </c:pt>
                <c:pt idx="2305">
                  <c:v>7.4333333333333336</c:v>
                </c:pt>
                <c:pt idx="2306">
                  <c:v>7.2166666666666668</c:v>
                </c:pt>
                <c:pt idx="2307">
                  <c:v>6.6333333333333337</c:v>
                </c:pt>
                <c:pt idx="2308">
                  <c:v>7.3</c:v>
                </c:pt>
                <c:pt idx="2309">
                  <c:v>7.1166666666666663</c:v>
                </c:pt>
                <c:pt idx="2310">
                  <c:v>4.1333333333333337</c:v>
                </c:pt>
                <c:pt idx="2311">
                  <c:v>5.8666666666666663</c:v>
                </c:pt>
                <c:pt idx="2312">
                  <c:v>3.55</c:v>
                </c:pt>
                <c:pt idx="2313">
                  <c:v>6.9333333333333336</c:v>
                </c:pt>
                <c:pt idx="2314">
                  <c:v>6.7666666666666666</c:v>
                </c:pt>
                <c:pt idx="2315">
                  <c:v>10.266666666666667</c:v>
                </c:pt>
                <c:pt idx="2316">
                  <c:v>6.166666666666667</c:v>
                </c:pt>
                <c:pt idx="2317">
                  <c:v>10.3</c:v>
                </c:pt>
                <c:pt idx="2318">
                  <c:v>16.783333333333335</c:v>
                </c:pt>
                <c:pt idx="2319">
                  <c:v>12.283333333333333</c:v>
                </c:pt>
                <c:pt idx="2320">
                  <c:v>7.7833333333333332</c:v>
                </c:pt>
                <c:pt idx="2321">
                  <c:v>20.866666666666667</c:v>
                </c:pt>
                <c:pt idx="2322">
                  <c:v>7.333333333333333</c:v>
                </c:pt>
                <c:pt idx="2323">
                  <c:v>6.8833333333333337</c:v>
                </c:pt>
                <c:pt idx="2324">
                  <c:v>17.316666666666666</c:v>
                </c:pt>
                <c:pt idx="2325">
                  <c:v>5.2833333333333332</c:v>
                </c:pt>
                <c:pt idx="2326">
                  <c:v>21.55</c:v>
                </c:pt>
                <c:pt idx="2327">
                  <c:v>10.5</c:v>
                </c:pt>
                <c:pt idx="2328">
                  <c:v>17.05</c:v>
                </c:pt>
                <c:pt idx="2329">
                  <c:v>8.2833333333333332</c:v>
                </c:pt>
                <c:pt idx="2330">
                  <c:v>9.8166666666666664</c:v>
                </c:pt>
                <c:pt idx="2331">
                  <c:v>19.283333333333335</c:v>
                </c:pt>
                <c:pt idx="2332">
                  <c:v>10.7</c:v>
                </c:pt>
                <c:pt idx="2333">
                  <c:v>7.4333333333333336</c:v>
                </c:pt>
                <c:pt idx="2334">
                  <c:v>8.5333333333333332</c:v>
                </c:pt>
                <c:pt idx="2335">
                  <c:v>3.4833333333333334</c:v>
                </c:pt>
                <c:pt idx="2336">
                  <c:v>6.2666666666666666</c:v>
                </c:pt>
                <c:pt idx="2337">
                  <c:v>2.4166666666666665</c:v>
                </c:pt>
                <c:pt idx="2338">
                  <c:v>6.8166666666666664</c:v>
                </c:pt>
                <c:pt idx="2339">
                  <c:v>4.7833333333333332</c:v>
                </c:pt>
                <c:pt idx="2340">
                  <c:v>5.6833333333333336</c:v>
                </c:pt>
                <c:pt idx="2341">
                  <c:v>2.85</c:v>
                </c:pt>
                <c:pt idx="2342">
                  <c:v>6.3666666666666663</c:v>
                </c:pt>
                <c:pt idx="2343">
                  <c:v>18.016666666666666</c:v>
                </c:pt>
                <c:pt idx="2344">
                  <c:v>19.316666666666666</c:v>
                </c:pt>
                <c:pt idx="2345">
                  <c:v>4.333333333333333</c:v>
                </c:pt>
                <c:pt idx="2346">
                  <c:v>15.683333333333334</c:v>
                </c:pt>
                <c:pt idx="2347">
                  <c:v>14.933333333333334</c:v>
                </c:pt>
                <c:pt idx="2348">
                  <c:v>7.05</c:v>
                </c:pt>
                <c:pt idx="2349">
                  <c:v>6.9833333333333334</c:v>
                </c:pt>
                <c:pt idx="2350">
                  <c:v>11.683333333333334</c:v>
                </c:pt>
                <c:pt idx="2351">
                  <c:v>23.616666666666667</c:v>
                </c:pt>
                <c:pt idx="2352">
                  <c:v>10.416666666666666</c:v>
                </c:pt>
                <c:pt idx="2353">
                  <c:v>5.3</c:v>
                </c:pt>
                <c:pt idx="2354">
                  <c:v>8.7833333333333332</c:v>
                </c:pt>
                <c:pt idx="2355">
                  <c:v>11.05</c:v>
                </c:pt>
                <c:pt idx="2356">
                  <c:v>11.716666666666667</c:v>
                </c:pt>
                <c:pt idx="2357">
                  <c:v>4.5166666666666666</c:v>
                </c:pt>
                <c:pt idx="2358">
                  <c:v>10.316666666666666</c:v>
                </c:pt>
                <c:pt idx="2359">
                  <c:v>11.85</c:v>
                </c:pt>
                <c:pt idx="2360">
                  <c:v>16.516666666666666</c:v>
                </c:pt>
                <c:pt idx="2361">
                  <c:v>4.916666666666667</c:v>
                </c:pt>
                <c:pt idx="2362">
                  <c:v>10.4</c:v>
                </c:pt>
                <c:pt idx="2363">
                  <c:v>4.75</c:v>
                </c:pt>
                <c:pt idx="2364">
                  <c:v>7.8</c:v>
                </c:pt>
                <c:pt idx="2365">
                  <c:v>6.9</c:v>
                </c:pt>
                <c:pt idx="2366">
                  <c:v>6.2166666666666668</c:v>
                </c:pt>
                <c:pt idx="2367">
                  <c:v>6.333333333333333</c:v>
                </c:pt>
                <c:pt idx="2368">
                  <c:v>8.15</c:v>
                </c:pt>
                <c:pt idx="2369">
                  <c:v>3.4333333333333331</c:v>
                </c:pt>
                <c:pt idx="2370">
                  <c:v>10.8</c:v>
                </c:pt>
                <c:pt idx="2371">
                  <c:v>20.466666666666665</c:v>
                </c:pt>
                <c:pt idx="2372">
                  <c:v>9.1166666666666671</c:v>
                </c:pt>
                <c:pt idx="2373">
                  <c:v>4.05</c:v>
                </c:pt>
                <c:pt idx="2374">
                  <c:v>9.2333333333333325</c:v>
                </c:pt>
                <c:pt idx="2375">
                  <c:v>3.9666666666666668</c:v>
                </c:pt>
                <c:pt idx="2376">
                  <c:v>3.45</c:v>
                </c:pt>
                <c:pt idx="2377">
                  <c:v>5.833333333333333</c:v>
                </c:pt>
                <c:pt idx="2378">
                  <c:v>11.433333333333334</c:v>
                </c:pt>
                <c:pt idx="2379">
                  <c:v>8.1999999999999993</c:v>
                </c:pt>
                <c:pt idx="2380">
                  <c:v>3.3833333333333333</c:v>
                </c:pt>
                <c:pt idx="2381">
                  <c:v>14.616666666666667</c:v>
                </c:pt>
                <c:pt idx="2382">
                  <c:v>4.1333333333333337</c:v>
                </c:pt>
                <c:pt idx="2383">
                  <c:v>7.9</c:v>
                </c:pt>
                <c:pt idx="2384">
                  <c:v>3.9833333333333334</c:v>
                </c:pt>
                <c:pt idx="2385">
                  <c:v>7.1166666666666663</c:v>
                </c:pt>
                <c:pt idx="2386">
                  <c:v>7.05</c:v>
                </c:pt>
                <c:pt idx="2387">
                  <c:v>9.5500000000000007</c:v>
                </c:pt>
                <c:pt idx="2388">
                  <c:v>19.533333333333335</c:v>
                </c:pt>
                <c:pt idx="2389">
                  <c:v>16.399999999999999</c:v>
                </c:pt>
                <c:pt idx="2390">
                  <c:v>17.016666666666666</c:v>
                </c:pt>
                <c:pt idx="2391">
                  <c:v>10.5</c:v>
                </c:pt>
                <c:pt idx="2392">
                  <c:v>13.55</c:v>
                </c:pt>
                <c:pt idx="2393">
                  <c:v>13.05</c:v>
                </c:pt>
                <c:pt idx="2394">
                  <c:v>12.916666666666666</c:v>
                </c:pt>
                <c:pt idx="2395">
                  <c:v>13.116666666666667</c:v>
                </c:pt>
                <c:pt idx="2396">
                  <c:v>4.7166666666666668</c:v>
                </c:pt>
                <c:pt idx="2397">
                  <c:v>6.4666666666666668</c:v>
                </c:pt>
                <c:pt idx="2398">
                  <c:v>7.5666666666666664</c:v>
                </c:pt>
                <c:pt idx="2399">
                  <c:v>3.2333333333333334</c:v>
                </c:pt>
                <c:pt idx="2400">
                  <c:v>13.183333333333334</c:v>
                </c:pt>
                <c:pt idx="2401">
                  <c:v>24.916666666666668</c:v>
                </c:pt>
                <c:pt idx="2402">
                  <c:v>14.433333333333334</c:v>
                </c:pt>
                <c:pt idx="2403">
                  <c:v>5.0999999999999996</c:v>
                </c:pt>
                <c:pt idx="2404">
                  <c:v>7.1166666666666663</c:v>
                </c:pt>
                <c:pt idx="2405">
                  <c:v>4.2166666666666668</c:v>
                </c:pt>
                <c:pt idx="2406">
                  <c:v>6.75</c:v>
                </c:pt>
                <c:pt idx="2407">
                  <c:v>6.9333333333333336</c:v>
                </c:pt>
                <c:pt idx="2408">
                  <c:v>13.4</c:v>
                </c:pt>
                <c:pt idx="2409">
                  <c:v>4.4000000000000004</c:v>
                </c:pt>
                <c:pt idx="2410">
                  <c:v>16.2</c:v>
                </c:pt>
                <c:pt idx="2411">
                  <c:v>8.7333333333333325</c:v>
                </c:pt>
                <c:pt idx="2412">
                  <c:v>9.7333333333333325</c:v>
                </c:pt>
                <c:pt idx="2413">
                  <c:v>11.666666666666666</c:v>
                </c:pt>
                <c:pt idx="2414">
                  <c:v>6.916666666666667</c:v>
                </c:pt>
                <c:pt idx="2415">
                  <c:v>12.366666666666667</c:v>
                </c:pt>
                <c:pt idx="2416">
                  <c:v>5.0999999999999996</c:v>
                </c:pt>
                <c:pt idx="2417">
                  <c:v>11.2</c:v>
                </c:pt>
                <c:pt idx="2418">
                  <c:v>11.566666666666666</c:v>
                </c:pt>
                <c:pt idx="2419">
                  <c:v>10.866666666666667</c:v>
                </c:pt>
                <c:pt idx="2420">
                  <c:v>6.7166666666666668</c:v>
                </c:pt>
                <c:pt idx="2421">
                  <c:v>19.8</c:v>
                </c:pt>
                <c:pt idx="2422">
                  <c:v>4.6333333333333337</c:v>
                </c:pt>
                <c:pt idx="2423">
                  <c:v>6.6166666666666663</c:v>
                </c:pt>
                <c:pt idx="2424">
                  <c:v>5.4333333333333336</c:v>
                </c:pt>
                <c:pt idx="2425">
                  <c:v>22.266666666666666</c:v>
                </c:pt>
                <c:pt idx="2426">
                  <c:v>8.4833333333333325</c:v>
                </c:pt>
                <c:pt idx="2427">
                  <c:v>6.833333333333333</c:v>
                </c:pt>
                <c:pt idx="2428">
                  <c:v>12.25</c:v>
                </c:pt>
                <c:pt idx="2429">
                  <c:v>5.35</c:v>
                </c:pt>
                <c:pt idx="2430">
                  <c:v>3.5333333333333332</c:v>
                </c:pt>
                <c:pt idx="2431">
                  <c:v>8.4499999999999993</c:v>
                </c:pt>
                <c:pt idx="2432">
                  <c:v>8.4333333333333336</c:v>
                </c:pt>
                <c:pt idx="2433">
                  <c:v>9.15</c:v>
                </c:pt>
                <c:pt idx="2434">
                  <c:v>11.9</c:v>
                </c:pt>
                <c:pt idx="2435">
                  <c:v>15.35</c:v>
                </c:pt>
                <c:pt idx="2436">
                  <c:v>4.95</c:v>
                </c:pt>
                <c:pt idx="2437">
                  <c:v>6.166666666666667</c:v>
                </c:pt>
                <c:pt idx="2438">
                  <c:v>9.35</c:v>
                </c:pt>
                <c:pt idx="2439">
                  <c:v>7.7833333333333332</c:v>
                </c:pt>
                <c:pt idx="2440">
                  <c:v>14.883333333333333</c:v>
                </c:pt>
                <c:pt idx="2441">
                  <c:v>10.866666666666667</c:v>
                </c:pt>
                <c:pt idx="2442">
                  <c:v>6.1833333333333336</c:v>
                </c:pt>
                <c:pt idx="2443">
                  <c:v>7.05</c:v>
                </c:pt>
                <c:pt idx="2444">
                  <c:v>9.1999999999999993</c:v>
                </c:pt>
                <c:pt idx="2445">
                  <c:v>27.566666666666666</c:v>
                </c:pt>
                <c:pt idx="2446">
                  <c:v>5.15</c:v>
                </c:pt>
                <c:pt idx="2447">
                  <c:v>6.6166666666666663</c:v>
                </c:pt>
                <c:pt idx="2448">
                  <c:v>8.8000000000000007</c:v>
                </c:pt>
                <c:pt idx="2449">
                  <c:v>7.4</c:v>
                </c:pt>
                <c:pt idx="2450">
                  <c:v>2.4833333333333334</c:v>
                </c:pt>
                <c:pt idx="2451">
                  <c:v>13.3</c:v>
                </c:pt>
                <c:pt idx="2452">
                  <c:v>5.2833333333333332</c:v>
                </c:pt>
                <c:pt idx="2453">
                  <c:v>11.55</c:v>
                </c:pt>
                <c:pt idx="2454">
                  <c:v>6.1833333333333336</c:v>
                </c:pt>
                <c:pt idx="2455">
                  <c:v>4.0666666666666664</c:v>
                </c:pt>
                <c:pt idx="2456">
                  <c:v>19.600000000000001</c:v>
                </c:pt>
                <c:pt idx="2457">
                  <c:v>5.2166666666666668</c:v>
                </c:pt>
                <c:pt idx="2458">
                  <c:v>34.783333333333331</c:v>
                </c:pt>
                <c:pt idx="2459">
                  <c:v>8.1666666666666661</c:v>
                </c:pt>
                <c:pt idx="2460">
                  <c:v>7.333333333333333</c:v>
                </c:pt>
                <c:pt idx="2461">
                  <c:v>4.6500000000000004</c:v>
                </c:pt>
                <c:pt idx="2462">
                  <c:v>4.0666666666666664</c:v>
                </c:pt>
                <c:pt idx="2463">
                  <c:v>13</c:v>
                </c:pt>
                <c:pt idx="2464">
                  <c:v>6.4</c:v>
                </c:pt>
                <c:pt idx="2465">
                  <c:v>14.7</c:v>
                </c:pt>
                <c:pt idx="2466">
                  <c:v>12.233333333333333</c:v>
                </c:pt>
                <c:pt idx="2467">
                  <c:v>17.566666666666666</c:v>
                </c:pt>
                <c:pt idx="2468">
                  <c:v>11.533333333333333</c:v>
                </c:pt>
                <c:pt idx="2469">
                  <c:v>8.4499999999999993</c:v>
                </c:pt>
                <c:pt idx="2470">
                  <c:v>21.683333333333334</c:v>
                </c:pt>
                <c:pt idx="2471">
                  <c:v>3.1833333333333331</c:v>
                </c:pt>
                <c:pt idx="2472">
                  <c:v>12.45</c:v>
                </c:pt>
                <c:pt idx="2473">
                  <c:v>21.816666666666666</c:v>
                </c:pt>
                <c:pt idx="2474">
                  <c:v>2.0666666666666669</c:v>
                </c:pt>
                <c:pt idx="2475">
                  <c:v>21.1</c:v>
                </c:pt>
                <c:pt idx="2476">
                  <c:v>15.3</c:v>
                </c:pt>
                <c:pt idx="2477">
                  <c:v>12.033333333333333</c:v>
                </c:pt>
                <c:pt idx="2478">
                  <c:v>4.666666666666667</c:v>
                </c:pt>
                <c:pt idx="2479">
                  <c:v>3.4333333333333331</c:v>
                </c:pt>
                <c:pt idx="2480">
                  <c:v>12.3</c:v>
                </c:pt>
                <c:pt idx="2481">
                  <c:v>7.6333333333333337</c:v>
                </c:pt>
                <c:pt idx="2482">
                  <c:v>27.7</c:v>
                </c:pt>
                <c:pt idx="2483">
                  <c:v>10.433333333333334</c:v>
                </c:pt>
                <c:pt idx="2484">
                  <c:v>11.716666666666667</c:v>
                </c:pt>
                <c:pt idx="2485">
                  <c:v>10.5</c:v>
                </c:pt>
                <c:pt idx="2486">
                  <c:v>6.6833333333333336</c:v>
                </c:pt>
                <c:pt idx="2487">
                  <c:v>3.4833333333333334</c:v>
                </c:pt>
                <c:pt idx="2488">
                  <c:v>8.8166666666666664</c:v>
                </c:pt>
                <c:pt idx="2489">
                  <c:v>6.7166666666666668</c:v>
                </c:pt>
                <c:pt idx="2490">
                  <c:v>21.916666666666668</c:v>
                </c:pt>
                <c:pt idx="2491">
                  <c:v>15.933333333333334</c:v>
                </c:pt>
                <c:pt idx="2492">
                  <c:v>11.283333333333333</c:v>
                </c:pt>
                <c:pt idx="2493">
                  <c:v>13.566666666666666</c:v>
                </c:pt>
                <c:pt idx="2494">
                  <c:v>7.4</c:v>
                </c:pt>
                <c:pt idx="2495">
                  <c:v>12.65</c:v>
                </c:pt>
                <c:pt idx="2496">
                  <c:v>14.333333333333334</c:v>
                </c:pt>
                <c:pt idx="2497">
                  <c:v>11.216666666666667</c:v>
                </c:pt>
                <c:pt idx="2498">
                  <c:v>6.5333333333333332</c:v>
                </c:pt>
                <c:pt idx="2499">
                  <c:v>6.8166666666666664</c:v>
                </c:pt>
                <c:pt idx="2500">
                  <c:v>29.583333333333332</c:v>
                </c:pt>
                <c:pt idx="2501">
                  <c:v>9</c:v>
                </c:pt>
                <c:pt idx="2502">
                  <c:v>6.6166666666666663</c:v>
                </c:pt>
                <c:pt idx="2503">
                  <c:v>6.4333333333333336</c:v>
                </c:pt>
                <c:pt idx="2504">
                  <c:v>5.0333333333333332</c:v>
                </c:pt>
                <c:pt idx="2505">
                  <c:v>8.2833333333333332</c:v>
                </c:pt>
                <c:pt idx="2506">
                  <c:v>7.1</c:v>
                </c:pt>
                <c:pt idx="2507">
                  <c:v>3.7833333333333332</c:v>
                </c:pt>
                <c:pt idx="2508">
                  <c:v>3.7833333333333332</c:v>
                </c:pt>
                <c:pt idx="2509">
                  <c:v>11.966666666666667</c:v>
                </c:pt>
                <c:pt idx="2510">
                  <c:v>10.983333333333333</c:v>
                </c:pt>
                <c:pt idx="2511">
                  <c:v>16.100000000000001</c:v>
                </c:pt>
                <c:pt idx="2512">
                  <c:v>3.3666666666666667</c:v>
                </c:pt>
                <c:pt idx="2513">
                  <c:v>11.05</c:v>
                </c:pt>
                <c:pt idx="2514">
                  <c:v>9.2166666666666668</c:v>
                </c:pt>
                <c:pt idx="2515">
                  <c:v>5.0999999999999996</c:v>
                </c:pt>
                <c:pt idx="2516">
                  <c:v>7.8833333333333337</c:v>
                </c:pt>
                <c:pt idx="2517">
                  <c:v>5.1833333333333336</c:v>
                </c:pt>
                <c:pt idx="2518">
                  <c:v>13.033333333333333</c:v>
                </c:pt>
                <c:pt idx="2519">
                  <c:v>3.4333333333333331</c:v>
                </c:pt>
                <c:pt idx="2520">
                  <c:v>10.283333333333333</c:v>
                </c:pt>
                <c:pt idx="2521">
                  <c:v>7.4333333333333336</c:v>
                </c:pt>
                <c:pt idx="2522">
                  <c:v>8.4166666666666661</c:v>
                </c:pt>
                <c:pt idx="2523">
                  <c:v>20.266666666666666</c:v>
                </c:pt>
                <c:pt idx="2524">
                  <c:v>6.583333333333333</c:v>
                </c:pt>
                <c:pt idx="2525">
                  <c:v>5.7</c:v>
                </c:pt>
                <c:pt idx="2526">
                  <c:v>13.166666666666666</c:v>
                </c:pt>
                <c:pt idx="2527">
                  <c:v>3.7166666666666668</c:v>
                </c:pt>
                <c:pt idx="2528">
                  <c:v>9.1666666666666661</c:v>
                </c:pt>
                <c:pt idx="2529">
                  <c:v>5.7333333333333334</c:v>
                </c:pt>
                <c:pt idx="2530">
                  <c:v>3.45</c:v>
                </c:pt>
                <c:pt idx="2531">
                  <c:v>11.35</c:v>
                </c:pt>
                <c:pt idx="2532">
                  <c:v>6.4666666666666668</c:v>
                </c:pt>
                <c:pt idx="2533">
                  <c:v>6.333333333333333</c:v>
                </c:pt>
                <c:pt idx="2534">
                  <c:v>6.6333333333333337</c:v>
                </c:pt>
                <c:pt idx="2535">
                  <c:v>18.399999999999999</c:v>
                </c:pt>
                <c:pt idx="2536">
                  <c:v>10.216666666666667</c:v>
                </c:pt>
                <c:pt idx="2537">
                  <c:v>7.0166666666666666</c:v>
                </c:pt>
                <c:pt idx="2538">
                  <c:v>2.9166666666666665</c:v>
                </c:pt>
                <c:pt idx="2539">
                  <c:v>3.2333333333333334</c:v>
                </c:pt>
                <c:pt idx="2540">
                  <c:v>6.8</c:v>
                </c:pt>
                <c:pt idx="2541">
                  <c:v>10.216666666666667</c:v>
                </c:pt>
                <c:pt idx="2542">
                  <c:v>4.4666666666666668</c:v>
                </c:pt>
                <c:pt idx="2543">
                  <c:v>9.35</c:v>
                </c:pt>
                <c:pt idx="2544">
                  <c:v>6.5333333333333332</c:v>
                </c:pt>
                <c:pt idx="2545">
                  <c:v>4.45</c:v>
                </c:pt>
                <c:pt idx="2546">
                  <c:v>13</c:v>
                </c:pt>
                <c:pt idx="2547">
                  <c:v>3.7333333333333334</c:v>
                </c:pt>
                <c:pt idx="2548">
                  <c:v>3.4166666666666665</c:v>
                </c:pt>
                <c:pt idx="2549">
                  <c:v>6.15</c:v>
                </c:pt>
                <c:pt idx="2550">
                  <c:v>4.9000000000000004</c:v>
                </c:pt>
                <c:pt idx="2551">
                  <c:v>16.2</c:v>
                </c:pt>
                <c:pt idx="2552">
                  <c:v>5.5166666666666666</c:v>
                </c:pt>
                <c:pt idx="2553">
                  <c:v>6.55</c:v>
                </c:pt>
                <c:pt idx="2554">
                  <c:v>3.4833333333333334</c:v>
                </c:pt>
                <c:pt idx="2555">
                  <c:v>5.2833333333333332</c:v>
                </c:pt>
                <c:pt idx="2556">
                  <c:v>11.8</c:v>
                </c:pt>
                <c:pt idx="2557">
                  <c:v>8.15</c:v>
                </c:pt>
                <c:pt idx="2558">
                  <c:v>6.5166666666666666</c:v>
                </c:pt>
                <c:pt idx="2559">
                  <c:v>5.583333333333333</c:v>
                </c:pt>
                <c:pt idx="2560">
                  <c:v>8.8000000000000007</c:v>
                </c:pt>
                <c:pt idx="2561">
                  <c:v>9.5166666666666675</c:v>
                </c:pt>
                <c:pt idx="2562">
                  <c:v>3.7166666666666668</c:v>
                </c:pt>
                <c:pt idx="2563">
                  <c:v>9</c:v>
                </c:pt>
                <c:pt idx="2564">
                  <c:v>14.266666666666667</c:v>
                </c:pt>
                <c:pt idx="2565">
                  <c:v>17.3</c:v>
                </c:pt>
                <c:pt idx="2566">
                  <c:v>12.05</c:v>
                </c:pt>
                <c:pt idx="2567">
                  <c:v>13.25</c:v>
                </c:pt>
                <c:pt idx="2568">
                  <c:v>6.6166666666666663</c:v>
                </c:pt>
                <c:pt idx="2569">
                  <c:v>14.4</c:v>
                </c:pt>
                <c:pt idx="2570">
                  <c:v>8.8166666666666664</c:v>
                </c:pt>
                <c:pt idx="2571">
                  <c:v>9.1333333333333329</c:v>
                </c:pt>
                <c:pt idx="2572">
                  <c:v>6.6833333333333336</c:v>
                </c:pt>
                <c:pt idx="2573">
                  <c:v>4.7833333333333332</c:v>
                </c:pt>
                <c:pt idx="2574">
                  <c:v>19.766666666666666</c:v>
                </c:pt>
                <c:pt idx="2575">
                  <c:v>6.55</c:v>
                </c:pt>
                <c:pt idx="2576">
                  <c:v>14.5</c:v>
                </c:pt>
                <c:pt idx="2577">
                  <c:v>9.2166666666666668</c:v>
                </c:pt>
                <c:pt idx="2578">
                  <c:v>14.95</c:v>
                </c:pt>
                <c:pt idx="2579">
                  <c:v>7.8</c:v>
                </c:pt>
                <c:pt idx="2580">
                  <c:v>15.15</c:v>
                </c:pt>
                <c:pt idx="2581">
                  <c:v>8.0833333333333339</c:v>
                </c:pt>
                <c:pt idx="2582">
                  <c:v>14.333333333333334</c:v>
                </c:pt>
                <c:pt idx="2583">
                  <c:v>5.3666666666666663</c:v>
                </c:pt>
                <c:pt idx="2584">
                  <c:v>11.416666666666666</c:v>
                </c:pt>
                <c:pt idx="2585">
                  <c:v>5.0999999999999996</c:v>
                </c:pt>
                <c:pt idx="2586">
                  <c:v>8.9833333333333325</c:v>
                </c:pt>
                <c:pt idx="2587">
                  <c:v>5.7166666666666668</c:v>
                </c:pt>
                <c:pt idx="2588">
                  <c:v>7.9</c:v>
                </c:pt>
                <c:pt idx="2589">
                  <c:v>3.2833333333333332</c:v>
                </c:pt>
                <c:pt idx="2590">
                  <c:v>14.85</c:v>
                </c:pt>
                <c:pt idx="2591">
                  <c:v>9.75</c:v>
                </c:pt>
                <c:pt idx="2592">
                  <c:v>8.4666666666666668</c:v>
                </c:pt>
                <c:pt idx="2593">
                  <c:v>7.2</c:v>
                </c:pt>
                <c:pt idx="2594">
                  <c:v>15.033333333333333</c:v>
                </c:pt>
                <c:pt idx="2595">
                  <c:v>5.583333333333333</c:v>
                </c:pt>
                <c:pt idx="2596">
                  <c:v>14.7</c:v>
                </c:pt>
                <c:pt idx="2597">
                  <c:v>12.05</c:v>
                </c:pt>
                <c:pt idx="2598">
                  <c:v>18.3</c:v>
                </c:pt>
                <c:pt idx="2599">
                  <c:v>10.783333333333333</c:v>
                </c:pt>
                <c:pt idx="2600">
                  <c:v>4.0333333333333332</c:v>
                </c:pt>
                <c:pt idx="2601">
                  <c:v>18</c:v>
                </c:pt>
                <c:pt idx="2602">
                  <c:v>7.1833333333333336</c:v>
                </c:pt>
                <c:pt idx="2603">
                  <c:v>4.2333333333333334</c:v>
                </c:pt>
                <c:pt idx="2604">
                  <c:v>11.816666666666666</c:v>
                </c:pt>
                <c:pt idx="2605">
                  <c:v>9.3666666666666671</c:v>
                </c:pt>
                <c:pt idx="2606">
                  <c:v>8.5666666666666664</c:v>
                </c:pt>
                <c:pt idx="2607">
                  <c:v>10</c:v>
                </c:pt>
                <c:pt idx="2608">
                  <c:v>6.916666666666667</c:v>
                </c:pt>
                <c:pt idx="2609">
                  <c:v>14.65</c:v>
                </c:pt>
                <c:pt idx="2610">
                  <c:v>9.5833333333333339</c:v>
                </c:pt>
                <c:pt idx="2611">
                  <c:v>8.8833333333333329</c:v>
                </c:pt>
                <c:pt idx="2612">
                  <c:v>7.166666666666667</c:v>
                </c:pt>
                <c:pt idx="2613">
                  <c:v>6.4</c:v>
                </c:pt>
                <c:pt idx="2614">
                  <c:v>8.1</c:v>
                </c:pt>
                <c:pt idx="2615">
                  <c:v>7.85</c:v>
                </c:pt>
                <c:pt idx="2616">
                  <c:v>18.25</c:v>
                </c:pt>
                <c:pt idx="2617">
                  <c:v>4.05</c:v>
                </c:pt>
                <c:pt idx="2618">
                  <c:v>3.7166666666666668</c:v>
                </c:pt>
                <c:pt idx="2619">
                  <c:v>9.4166666666666661</c:v>
                </c:pt>
                <c:pt idx="2620">
                  <c:v>12.383333333333333</c:v>
                </c:pt>
                <c:pt idx="2621">
                  <c:v>6.9333333333333336</c:v>
                </c:pt>
                <c:pt idx="2622">
                  <c:v>3.45</c:v>
                </c:pt>
                <c:pt idx="2623">
                  <c:v>15.616666666666667</c:v>
                </c:pt>
                <c:pt idx="2624">
                  <c:v>4.5999999999999996</c:v>
                </c:pt>
                <c:pt idx="2625">
                  <c:v>7.5666666666666664</c:v>
                </c:pt>
                <c:pt idx="2626">
                  <c:v>6.7666666666666666</c:v>
                </c:pt>
                <c:pt idx="2627">
                  <c:v>5.0666666666666664</c:v>
                </c:pt>
                <c:pt idx="2628">
                  <c:v>19.383333333333333</c:v>
                </c:pt>
                <c:pt idx="2629">
                  <c:v>4.7</c:v>
                </c:pt>
                <c:pt idx="2630">
                  <c:v>20.100000000000001</c:v>
                </c:pt>
                <c:pt idx="2631">
                  <c:v>25.383333333333333</c:v>
                </c:pt>
                <c:pt idx="2632">
                  <c:v>6.5333333333333332</c:v>
                </c:pt>
                <c:pt idx="2633">
                  <c:v>14.683333333333334</c:v>
                </c:pt>
                <c:pt idx="2634">
                  <c:v>10.633333333333333</c:v>
                </c:pt>
                <c:pt idx="2635">
                  <c:v>15.633333333333333</c:v>
                </c:pt>
                <c:pt idx="2636">
                  <c:v>18.600000000000001</c:v>
                </c:pt>
                <c:pt idx="2637">
                  <c:v>6.7833333333333332</c:v>
                </c:pt>
                <c:pt idx="2638">
                  <c:v>11.333333333333334</c:v>
                </c:pt>
                <c:pt idx="2639">
                  <c:v>20.866666666666667</c:v>
                </c:pt>
                <c:pt idx="2640">
                  <c:v>6.2166666666666668</c:v>
                </c:pt>
                <c:pt idx="2641">
                  <c:v>9.8000000000000007</c:v>
                </c:pt>
                <c:pt idx="2642">
                  <c:v>14.033333333333333</c:v>
                </c:pt>
                <c:pt idx="2643">
                  <c:v>4.833333333333333</c:v>
                </c:pt>
                <c:pt idx="2644">
                  <c:v>21.016666666666666</c:v>
                </c:pt>
                <c:pt idx="2645">
                  <c:v>9.1666666666666661</c:v>
                </c:pt>
                <c:pt idx="2646">
                  <c:v>10.199999999999999</c:v>
                </c:pt>
                <c:pt idx="2647">
                  <c:v>12.366666666666667</c:v>
                </c:pt>
                <c:pt idx="2648">
                  <c:v>9.5833333333333339</c:v>
                </c:pt>
                <c:pt idx="2649">
                  <c:v>7.5666666666666664</c:v>
                </c:pt>
                <c:pt idx="2650">
                  <c:v>3.9333333333333331</c:v>
                </c:pt>
                <c:pt idx="2651">
                  <c:v>3.55</c:v>
                </c:pt>
                <c:pt idx="2652">
                  <c:v>13.516666666666667</c:v>
                </c:pt>
                <c:pt idx="2653">
                  <c:v>8.3000000000000007</c:v>
                </c:pt>
                <c:pt idx="2654">
                  <c:v>7.75</c:v>
                </c:pt>
                <c:pt idx="2655">
                  <c:v>6.4833333333333334</c:v>
                </c:pt>
                <c:pt idx="2656">
                  <c:v>12.216666666666667</c:v>
                </c:pt>
                <c:pt idx="2657">
                  <c:v>11.333333333333334</c:v>
                </c:pt>
                <c:pt idx="2658">
                  <c:v>17.033333333333335</c:v>
                </c:pt>
                <c:pt idx="2659">
                  <c:v>4.4666666666666668</c:v>
                </c:pt>
                <c:pt idx="2660">
                  <c:v>7.2166666666666668</c:v>
                </c:pt>
                <c:pt idx="2661">
                  <c:v>10.983333333333333</c:v>
                </c:pt>
                <c:pt idx="2662">
                  <c:v>7.9666666666666668</c:v>
                </c:pt>
                <c:pt idx="2663">
                  <c:v>5.0166666666666666</c:v>
                </c:pt>
                <c:pt idx="2664">
                  <c:v>16.566666666666666</c:v>
                </c:pt>
                <c:pt idx="2665">
                  <c:v>9.6999999999999993</c:v>
                </c:pt>
                <c:pt idx="2666">
                  <c:v>10.4</c:v>
                </c:pt>
                <c:pt idx="2667">
                  <c:v>3.5833333333333335</c:v>
                </c:pt>
                <c:pt idx="2668">
                  <c:v>9.8666666666666671</c:v>
                </c:pt>
                <c:pt idx="2669">
                  <c:v>5.916666666666667</c:v>
                </c:pt>
                <c:pt idx="2670">
                  <c:v>7.5</c:v>
                </c:pt>
                <c:pt idx="2671">
                  <c:v>7.0333333333333332</c:v>
                </c:pt>
                <c:pt idx="2672">
                  <c:v>3.3666666666666667</c:v>
                </c:pt>
                <c:pt idx="2673">
                  <c:v>4.1833333333333336</c:v>
                </c:pt>
                <c:pt idx="2674">
                  <c:v>13.15</c:v>
                </c:pt>
                <c:pt idx="2675">
                  <c:v>17.433333333333334</c:v>
                </c:pt>
                <c:pt idx="2676">
                  <c:v>7.5333333333333332</c:v>
                </c:pt>
                <c:pt idx="2677">
                  <c:v>27.35</c:v>
                </c:pt>
                <c:pt idx="2678">
                  <c:v>3.95</c:v>
                </c:pt>
                <c:pt idx="2679">
                  <c:v>9.0166666666666675</c:v>
                </c:pt>
                <c:pt idx="2680">
                  <c:v>2.6166666666666667</c:v>
                </c:pt>
                <c:pt idx="2681">
                  <c:v>9.75</c:v>
                </c:pt>
                <c:pt idx="2682">
                  <c:v>25.116666666666667</c:v>
                </c:pt>
                <c:pt idx="2683">
                  <c:v>10.033333333333333</c:v>
                </c:pt>
                <c:pt idx="2684">
                  <c:v>3.95</c:v>
                </c:pt>
                <c:pt idx="2685">
                  <c:v>6.8833333333333337</c:v>
                </c:pt>
                <c:pt idx="2686">
                  <c:v>10.466666666666667</c:v>
                </c:pt>
                <c:pt idx="2687">
                  <c:v>11.033333333333333</c:v>
                </c:pt>
                <c:pt idx="2688">
                  <c:v>11.066666666666666</c:v>
                </c:pt>
                <c:pt idx="2689">
                  <c:v>8.7833333333333332</c:v>
                </c:pt>
                <c:pt idx="2690">
                  <c:v>7.1833333333333336</c:v>
                </c:pt>
                <c:pt idx="2691">
                  <c:v>8.15</c:v>
                </c:pt>
                <c:pt idx="2692">
                  <c:v>14.333333333333334</c:v>
                </c:pt>
                <c:pt idx="2693">
                  <c:v>9.0833333333333339</c:v>
                </c:pt>
                <c:pt idx="2694">
                  <c:v>13.833333333333334</c:v>
                </c:pt>
                <c:pt idx="2695">
                  <c:v>12.1</c:v>
                </c:pt>
                <c:pt idx="2696">
                  <c:v>2.0333333333333332</c:v>
                </c:pt>
                <c:pt idx="2697">
                  <c:v>7.583333333333333</c:v>
                </c:pt>
                <c:pt idx="2698">
                  <c:v>5.1166666666666663</c:v>
                </c:pt>
                <c:pt idx="2699">
                  <c:v>3.1833333333333331</c:v>
                </c:pt>
                <c:pt idx="2700">
                  <c:v>12.916666666666666</c:v>
                </c:pt>
                <c:pt idx="2701">
                  <c:v>18.266666666666666</c:v>
                </c:pt>
                <c:pt idx="2702">
                  <c:v>8.3333333333333339</c:v>
                </c:pt>
                <c:pt idx="2703">
                  <c:v>7.75</c:v>
                </c:pt>
                <c:pt idx="2704">
                  <c:v>6.55</c:v>
                </c:pt>
                <c:pt idx="2705">
                  <c:v>17.883333333333333</c:v>
                </c:pt>
                <c:pt idx="2706">
                  <c:v>5.7166666666666668</c:v>
                </c:pt>
                <c:pt idx="2707">
                  <c:v>8.4333333333333336</c:v>
                </c:pt>
                <c:pt idx="2708">
                  <c:v>2.4666666666666668</c:v>
                </c:pt>
                <c:pt idx="2709">
                  <c:v>6.05</c:v>
                </c:pt>
                <c:pt idx="2710">
                  <c:v>4.1500000000000004</c:v>
                </c:pt>
                <c:pt idx="2711">
                  <c:v>4.05</c:v>
                </c:pt>
                <c:pt idx="2712">
                  <c:v>4.55</c:v>
                </c:pt>
                <c:pt idx="2713">
                  <c:v>4.4666666666666668</c:v>
                </c:pt>
                <c:pt idx="2714">
                  <c:v>9.2166666666666668</c:v>
                </c:pt>
                <c:pt idx="2715">
                  <c:v>5.2833333333333332</c:v>
                </c:pt>
                <c:pt idx="2716">
                  <c:v>3.9</c:v>
                </c:pt>
                <c:pt idx="2717">
                  <c:v>3.3833333333333333</c:v>
                </c:pt>
                <c:pt idx="2718">
                  <c:v>10.050000000000001</c:v>
                </c:pt>
                <c:pt idx="2719">
                  <c:v>11.866666666666667</c:v>
                </c:pt>
                <c:pt idx="2720">
                  <c:v>2.6833333333333331</c:v>
                </c:pt>
                <c:pt idx="2721">
                  <c:v>6.0333333333333332</c:v>
                </c:pt>
                <c:pt idx="2722">
                  <c:v>10.816666666666666</c:v>
                </c:pt>
                <c:pt idx="2723">
                  <c:v>8.4833333333333325</c:v>
                </c:pt>
                <c:pt idx="2724">
                  <c:v>5.0666666666666664</c:v>
                </c:pt>
                <c:pt idx="2725">
                  <c:v>3.2333333333333334</c:v>
                </c:pt>
                <c:pt idx="2726">
                  <c:v>4.8</c:v>
                </c:pt>
                <c:pt idx="2727">
                  <c:v>4.583333333333333</c:v>
                </c:pt>
                <c:pt idx="2728">
                  <c:v>12.516666666666667</c:v>
                </c:pt>
                <c:pt idx="2729">
                  <c:v>11.75</c:v>
                </c:pt>
                <c:pt idx="2730">
                  <c:v>10.766666666666667</c:v>
                </c:pt>
                <c:pt idx="2731">
                  <c:v>6.35</c:v>
                </c:pt>
                <c:pt idx="2732">
                  <c:v>12.233333333333333</c:v>
                </c:pt>
                <c:pt idx="2733">
                  <c:v>10.933333333333334</c:v>
                </c:pt>
                <c:pt idx="2734">
                  <c:v>6.5666666666666664</c:v>
                </c:pt>
                <c:pt idx="2735">
                  <c:v>5.6</c:v>
                </c:pt>
                <c:pt idx="2736">
                  <c:v>15.133333333333333</c:v>
                </c:pt>
                <c:pt idx="2737">
                  <c:v>19.766666666666666</c:v>
                </c:pt>
                <c:pt idx="2738">
                  <c:v>7.4333333333333336</c:v>
                </c:pt>
                <c:pt idx="2739">
                  <c:v>3.4333333333333331</c:v>
                </c:pt>
                <c:pt idx="2740">
                  <c:v>4.5333333333333332</c:v>
                </c:pt>
                <c:pt idx="2741">
                  <c:v>2.8833333333333333</c:v>
                </c:pt>
                <c:pt idx="2742">
                  <c:v>5.1166666666666663</c:v>
                </c:pt>
                <c:pt idx="2743">
                  <c:v>5.3166666666666664</c:v>
                </c:pt>
                <c:pt idx="2744">
                  <c:v>11.933333333333334</c:v>
                </c:pt>
                <c:pt idx="2745">
                  <c:v>12.816666666666666</c:v>
                </c:pt>
                <c:pt idx="2746">
                  <c:v>4.6333333333333337</c:v>
                </c:pt>
                <c:pt idx="2747">
                  <c:v>6.2833333333333332</c:v>
                </c:pt>
                <c:pt idx="2748">
                  <c:v>5</c:v>
                </c:pt>
                <c:pt idx="2749">
                  <c:v>4.2666666666666666</c:v>
                </c:pt>
                <c:pt idx="2750">
                  <c:v>8.2333333333333325</c:v>
                </c:pt>
                <c:pt idx="2751">
                  <c:v>9.0500000000000007</c:v>
                </c:pt>
                <c:pt idx="2752">
                  <c:v>8.4333333333333336</c:v>
                </c:pt>
                <c:pt idx="2753">
                  <c:v>6.9833333333333334</c:v>
                </c:pt>
                <c:pt idx="2754">
                  <c:v>5.45</c:v>
                </c:pt>
                <c:pt idx="2755">
                  <c:v>11.1</c:v>
                </c:pt>
                <c:pt idx="2756">
                  <c:v>10.316666666666666</c:v>
                </c:pt>
                <c:pt idx="2757">
                  <c:v>13.516666666666667</c:v>
                </c:pt>
                <c:pt idx="2758">
                  <c:v>10.916666666666666</c:v>
                </c:pt>
                <c:pt idx="2759">
                  <c:v>5.3</c:v>
                </c:pt>
                <c:pt idx="2760">
                  <c:v>4.3166666666666664</c:v>
                </c:pt>
                <c:pt idx="2761">
                  <c:v>7.25</c:v>
                </c:pt>
                <c:pt idx="2762">
                  <c:v>11.583333333333334</c:v>
                </c:pt>
                <c:pt idx="2763">
                  <c:v>7.0166666666666666</c:v>
                </c:pt>
                <c:pt idx="2764">
                  <c:v>6.4333333333333336</c:v>
                </c:pt>
                <c:pt idx="2765">
                  <c:v>25.633333333333333</c:v>
                </c:pt>
                <c:pt idx="2766">
                  <c:v>6.6166666666666663</c:v>
                </c:pt>
                <c:pt idx="2767">
                  <c:v>10.183333333333334</c:v>
                </c:pt>
                <c:pt idx="2768">
                  <c:v>4.45</c:v>
                </c:pt>
                <c:pt idx="2769">
                  <c:v>7.9666666666666668</c:v>
                </c:pt>
                <c:pt idx="2770">
                  <c:v>12.116666666666667</c:v>
                </c:pt>
                <c:pt idx="2771">
                  <c:v>11.166666666666666</c:v>
                </c:pt>
                <c:pt idx="2772">
                  <c:v>16.266666666666666</c:v>
                </c:pt>
                <c:pt idx="2773">
                  <c:v>12.183333333333334</c:v>
                </c:pt>
                <c:pt idx="2774">
                  <c:v>4.1166666666666663</c:v>
                </c:pt>
                <c:pt idx="2775">
                  <c:v>5.5333333333333332</c:v>
                </c:pt>
                <c:pt idx="2776">
                  <c:v>6.0333333333333332</c:v>
                </c:pt>
                <c:pt idx="2777">
                  <c:v>5.4</c:v>
                </c:pt>
                <c:pt idx="2778">
                  <c:v>7.583333333333333</c:v>
                </c:pt>
                <c:pt idx="2779">
                  <c:v>12.5</c:v>
                </c:pt>
                <c:pt idx="2780">
                  <c:v>2.8333333333333335</c:v>
                </c:pt>
                <c:pt idx="2781">
                  <c:v>4.5166666666666666</c:v>
                </c:pt>
                <c:pt idx="2782">
                  <c:v>4.95</c:v>
                </c:pt>
                <c:pt idx="2783">
                  <c:v>12.466666666666667</c:v>
                </c:pt>
                <c:pt idx="2784">
                  <c:v>5.5</c:v>
                </c:pt>
                <c:pt idx="2785">
                  <c:v>13.05</c:v>
                </c:pt>
                <c:pt idx="2786">
                  <c:v>7.2166666666666668</c:v>
                </c:pt>
                <c:pt idx="2787">
                  <c:v>4.25</c:v>
                </c:pt>
                <c:pt idx="2788">
                  <c:v>11.466666666666667</c:v>
                </c:pt>
                <c:pt idx="2789">
                  <c:v>5.8</c:v>
                </c:pt>
                <c:pt idx="2790">
                  <c:v>5.8166666666666664</c:v>
                </c:pt>
                <c:pt idx="2791">
                  <c:v>5.666666666666667</c:v>
                </c:pt>
                <c:pt idx="2792">
                  <c:v>10.333333333333334</c:v>
                </c:pt>
                <c:pt idx="2793">
                  <c:v>9.0833333333333339</c:v>
                </c:pt>
                <c:pt idx="2794">
                  <c:v>11.65</c:v>
                </c:pt>
                <c:pt idx="2795">
                  <c:v>5.0999999999999996</c:v>
                </c:pt>
                <c:pt idx="2796">
                  <c:v>9.2333333333333325</c:v>
                </c:pt>
                <c:pt idx="2797">
                  <c:v>4.0333333333333332</c:v>
                </c:pt>
                <c:pt idx="2798">
                  <c:v>7.833333333333333</c:v>
                </c:pt>
                <c:pt idx="2799">
                  <c:v>20.316666666666666</c:v>
                </c:pt>
                <c:pt idx="2800">
                  <c:v>17.649999999999999</c:v>
                </c:pt>
                <c:pt idx="2801">
                  <c:v>9.4499999999999993</c:v>
                </c:pt>
                <c:pt idx="2802">
                  <c:v>5.416666666666667</c:v>
                </c:pt>
                <c:pt idx="2803">
                  <c:v>11.716666666666667</c:v>
                </c:pt>
                <c:pt idx="2804">
                  <c:v>10.216666666666667</c:v>
                </c:pt>
                <c:pt idx="2805">
                  <c:v>6.9666666666666668</c:v>
                </c:pt>
                <c:pt idx="2806">
                  <c:v>18.483333333333334</c:v>
                </c:pt>
                <c:pt idx="2807">
                  <c:v>4.5666666666666664</c:v>
                </c:pt>
                <c:pt idx="2808">
                  <c:v>8.75</c:v>
                </c:pt>
                <c:pt idx="2809">
                  <c:v>9.25</c:v>
                </c:pt>
                <c:pt idx="2810">
                  <c:v>9.1666666666666661</c:v>
                </c:pt>
                <c:pt idx="2811">
                  <c:v>11.35</c:v>
                </c:pt>
                <c:pt idx="2812">
                  <c:v>8.8166666666666664</c:v>
                </c:pt>
                <c:pt idx="2813">
                  <c:v>11.8</c:v>
                </c:pt>
                <c:pt idx="2814">
                  <c:v>7.8666666666666663</c:v>
                </c:pt>
                <c:pt idx="2815">
                  <c:v>4.05</c:v>
                </c:pt>
                <c:pt idx="2816">
                  <c:v>14.05</c:v>
                </c:pt>
                <c:pt idx="2817">
                  <c:v>17.383333333333333</c:v>
                </c:pt>
                <c:pt idx="2818">
                  <c:v>6.1166666666666663</c:v>
                </c:pt>
                <c:pt idx="2819">
                  <c:v>4.5</c:v>
                </c:pt>
                <c:pt idx="2820">
                  <c:v>13.75</c:v>
                </c:pt>
                <c:pt idx="2821">
                  <c:v>9.6666666666666661</c:v>
                </c:pt>
                <c:pt idx="2822">
                  <c:v>4.7833333333333332</c:v>
                </c:pt>
                <c:pt idx="2823">
                  <c:v>17.233333333333334</c:v>
                </c:pt>
                <c:pt idx="2824">
                  <c:v>7.6</c:v>
                </c:pt>
                <c:pt idx="2825">
                  <c:v>2.4666666666666668</c:v>
                </c:pt>
                <c:pt idx="2826">
                  <c:v>2.1</c:v>
                </c:pt>
                <c:pt idx="2827">
                  <c:v>10.55</c:v>
                </c:pt>
                <c:pt idx="2828">
                  <c:v>8.8833333333333329</c:v>
                </c:pt>
                <c:pt idx="2829">
                  <c:v>17.833333333333332</c:v>
                </c:pt>
                <c:pt idx="2830">
                  <c:v>10.383333333333333</c:v>
                </c:pt>
                <c:pt idx="2831">
                  <c:v>14.033333333333333</c:v>
                </c:pt>
                <c:pt idx="2832">
                  <c:v>6.1333333333333337</c:v>
                </c:pt>
                <c:pt idx="2833">
                  <c:v>19.100000000000001</c:v>
                </c:pt>
                <c:pt idx="2834">
                  <c:v>3.7666666666666666</c:v>
                </c:pt>
                <c:pt idx="2835">
                  <c:v>5.2</c:v>
                </c:pt>
                <c:pt idx="2836">
                  <c:v>11.533333333333333</c:v>
                </c:pt>
                <c:pt idx="2837">
                  <c:v>12.466666666666667</c:v>
                </c:pt>
                <c:pt idx="2838">
                  <c:v>7.0666666666666664</c:v>
                </c:pt>
                <c:pt idx="2839">
                  <c:v>5.5</c:v>
                </c:pt>
                <c:pt idx="2840">
                  <c:v>19</c:v>
                </c:pt>
                <c:pt idx="2841">
                  <c:v>8.3666666666666671</c:v>
                </c:pt>
                <c:pt idx="2842">
                  <c:v>3.65</c:v>
                </c:pt>
                <c:pt idx="2843">
                  <c:v>7.833333333333333</c:v>
                </c:pt>
                <c:pt idx="2844">
                  <c:v>6.55</c:v>
                </c:pt>
                <c:pt idx="2845">
                  <c:v>4.5666666666666664</c:v>
                </c:pt>
                <c:pt idx="2846">
                  <c:v>4.666666666666667</c:v>
                </c:pt>
                <c:pt idx="2847">
                  <c:v>6.5333333333333332</c:v>
                </c:pt>
                <c:pt idx="2848">
                  <c:v>8.4333333333333336</c:v>
                </c:pt>
                <c:pt idx="2849">
                  <c:v>7.3833333333333337</c:v>
                </c:pt>
                <c:pt idx="2850">
                  <c:v>2.6166666666666667</c:v>
                </c:pt>
                <c:pt idx="2851">
                  <c:v>20.733333333333334</c:v>
                </c:pt>
                <c:pt idx="2852">
                  <c:v>6.7333333333333334</c:v>
                </c:pt>
                <c:pt idx="2853">
                  <c:v>12.2</c:v>
                </c:pt>
                <c:pt idx="2854">
                  <c:v>4.2333333333333334</c:v>
                </c:pt>
                <c:pt idx="2855">
                  <c:v>5.583333333333333</c:v>
                </c:pt>
                <c:pt idx="2856">
                  <c:v>5.9666666666666668</c:v>
                </c:pt>
                <c:pt idx="2857">
                  <c:v>4.0333333333333332</c:v>
                </c:pt>
                <c:pt idx="2858">
                  <c:v>21.583333333333332</c:v>
                </c:pt>
                <c:pt idx="2859">
                  <c:v>10.8</c:v>
                </c:pt>
                <c:pt idx="2860">
                  <c:v>18</c:v>
                </c:pt>
                <c:pt idx="2861">
                  <c:v>7.4666666666666668</c:v>
                </c:pt>
                <c:pt idx="2862">
                  <c:v>9.3166666666666664</c:v>
                </c:pt>
                <c:pt idx="2863">
                  <c:v>13.183333333333334</c:v>
                </c:pt>
                <c:pt idx="2864">
                  <c:v>11.45</c:v>
                </c:pt>
                <c:pt idx="2865">
                  <c:v>9.6666666666666661</c:v>
                </c:pt>
                <c:pt idx="2866">
                  <c:v>4.5166666666666666</c:v>
                </c:pt>
                <c:pt idx="2867">
                  <c:v>7.25</c:v>
                </c:pt>
                <c:pt idx="2868">
                  <c:v>4.7666666666666666</c:v>
                </c:pt>
                <c:pt idx="2869">
                  <c:v>13.933333333333334</c:v>
                </c:pt>
                <c:pt idx="2870">
                  <c:v>4.5166666666666666</c:v>
                </c:pt>
                <c:pt idx="2871">
                  <c:v>12.7</c:v>
                </c:pt>
                <c:pt idx="2872">
                  <c:v>9.3333333333333339</c:v>
                </c:pt>
                <c:pt idx="2873">
                  <c:v>5.2</c:v>
                </c:pt>
                <c:pt idx="2874">
                  <c:v>14.533333333333333</c:v>
                </c:pt>
                <c:pt idx="2875">
                  <c:v>5.0999999999999996</c:v>
                </c:pt>
                <c:pt idx="2876">
                  <c:v>10.8</c:v>
                </c:pt>
                <c:pt idx="2877">
                  <c:v>10.95</c:v>
                </c:pt>
                <c:pt idx="2878">
                  <c:v>9.9166666666666661</c:v>
                </c:pt>
                <c:pt idx="2879">
                  <c:v>4.833333333333333</c:v>
                </c:pt>
                <c:pt idx="2880">
                  <c:v>17.066666666666666</c:v>
                </c:pt>
                <c:pt idx="2881">
                  <c:v>9.5500000000000007</c:v>
                </c:pt>
                <c:pt idx="2882">
                  <c:v>11.3</c:v>
                </c:pt>
                <c:pt idx="2883">
                  <c:v>9.5333333333333332</c:v>
                </c:pt>
                <c:pt idx="2884">
                  <c:v>15.633333333333333</c:v>
                </c:pt>
                <c:pt idx="2885">
                  <c:v>7.1</c:v>
                </c:pt>
                <c:pt idx="2886">
                  <c:v>4.75</c:v>
                </c:pt>
                <c:pt idx="2887">
                  <c:v>7.6333333333333337</c:v>
                </c:pt>
                <c:pt idx="2888">
                  <c:v>3.8333333333333335</c:v>
                </c:pt>
                <c:pt idx="2889">
                  <c:v>3.3666666666666667</c:v>
                </c:pt>
                <c:pt idx="2890">
                  <c:v>16.55</c:v>
                </c:pt>
                <c:pt idx="2891">
                  <c:v>5.35</c:v>
                </c:pt>
                <c:pt idx="2892">
                  <c:v>8.65</c:v>
                </c:pt>
                <c:pt idx="2893">
                  <c:v>2.5666666666666669</c:v>
                </c:pt>
                <c:pt idx="2894">
                  <c:v>13.7</c:v>
                </c:pt>
                <c:pt idx="2895">
                  <c:v>7.0333333333333332</c:v>
                </c:pt>
                <c:pt idx="2896">
                  <c:v>4.6166666666666663</c:v>
                </c:pt>
                <c:pt idx="2897">
                  <c:v>8.9499999999999993</c:v>
                </c:pt>
                <c:pt idx="2898">
                  <c:v>6.166666666666667</c:v>
                </c:pt>
                <c:pt idx="2899">
                  <c:v>9.2666666666666675</c:v>
                </c:pt>
                <c:pt idx="2900">
                  <c:v>6.5166666666666666</c:v>
                </c:pt>
                <c:pt idx="2901">
                  <c:v>17.366666666666667</c:v>
                </c:pt>
                <c:pt idx="2902">
                  <c:v>15.55</c:v>
                </c:pt>
                <c:pt idx="2903">
                  <c:v>12.733333333333333</c:v>
                </c:pt>
                <c:pt idx="2904">
                  <c:v>2.4833333333333334</c:v>
                </c:pt>
                <c:pt idx="2905">
                  <c:v>18.383333333333333</c:v>
                </c:pt>
                <c:pt idx="2906">
                  <c:v>2.8</c:v>
                </c:pt>
                <c:pt idx="2907">
                  <c:v>10.266666666666667</c:v>
                </c:pt>
                <c:pt idx="2908">
                  <c:v>5.6833333333333336</c:v>
                </c:pt>
                <c:pt idx="2909">
                  <c:v>14.266666666666667</c:v>
                </c:pt>
                <c:pt idx="2910">
                  <c:v>11.75</c:v>
                </c:pt>
                <c:pt idx="2911">
                  <c:v>14.766666666666667</c:v>
                </c:pt>
                <c:pt idx="2912">
                  <c:v>8.9333333333333336</c:v>
                </c:pt>
                <c:pt idx="2913">
                  <c:v>6.3666666666666663</c:v>
                </c:pt>
                <c:pt idx="2914">
                  <c:v>5.0999999999999996</c:v>
                </c:pt>
                <c:pt idx="2915">
                  <c:v>4.166666666666667</c:v>
                </c:pt>
                <c:pt idx="2916">
                  <c:v>13.35</c:v>
                </c:pt>
                <c:pt idx="2917">
                  <c:v>5.35</c:v>
                </c:pt>
                <c:pt idx="2918">
                  <c:v>10.783333333333333</c:v>
                </c:pt>
                <c:pt idx="2919">
                  <c:v>5.4</c:v>
                </c:pt>
                <c:pt idx="2920">
                  <c:v>7.833333333333333</c:v>
                </c:pt>
                <c:pt idx="2921">
                  <c:v>9.9166666666666661</c:v>
                </c:pt>
                <c:pt idx="2922">
                  <c:v>12.483333333333333</c:v>
                </c:pt>
                <c:pt idx="2923">
                  <c:v>20.100000000000001</c:v>
                </c:pt>
                <c:pt idx="2924">
                  <c:v>10.483333333333333</c:v>
                </c:pt>
                <c:pt idx="2925">
                  <c:v>36.216666666666669</c:v>
                </c:pt>
                <c:pt idx="2926">
                  <c:v>5.25</c:v>
                </c:pt>
                <c:pt idx="2927">
                  <c:v>9.8666666666666671</c:v>
                </c:pt>
                <c:pt idx="2928">
                  <c:v>12.416666666666666</c:v>
                </c:pt>
                <c:pt idx="2929">
                  <c:v>8.1333333333333329</c:v>
                </c:pt>
                <c:pt idx="2930">
                  <c:v>5.583333333333333</c:v>
                </c:pt>
                <c:pt idx="2931">
                  <c:v>6.9333333333333336</c:v>
                </c:pt>
                <c:pt idx="2932">
                  <c:v>2.5</c:v>
                </c:pt>
                <c:pt idx="2933">
                  <c:v>16.016666666666666</c:v>
                </c:pt>
                <c:pt idx="2934">
                  <c:v>18.8</c:v>
                </c:pt>
                <c:pt idx="2935">
                  <c:v>10.3</c:v>
                </c:pt>
                <c:pt idx="2936">
                  <c:v>10.883333333333333</c:v>
                </c:pt>
                <c:pt idx="2937">
                  <c:v>6.1333333333333337</c:v>
                </c:pt>
                <c:pt idx="2938">
                  <c:v>11.683333333333334</c:v>
                </c:pt>
                <c:pt idx="2939">
                  <c:v>11.15</c:v>
                </c:pt>
                <c:pt idx="2940">
                  <c:v>3.95</c:v>
                </c:pt>
                <c:pt idx="2941">
                  <c:v>5.4</c:v>
                </c:pt>
                <c:pt idx="2942">
                  <c:v>5.666666666666667</c:v>
                </c:pt>
                <c:pt idx="2943">
                  <c:v>6.2333333333333334</c:v>
                </c:pt>
                <c:pt idx="2944">
                  <c:v>9.7166666666666668</c:v>
                </c:pt>
                <c:pt idx="2945">
                  <c:v>8.1166666666666671</c:v>
                </c:pt>
                <c:pt idx="2946">
                  <c:v>20.466666666666665</c:v>
                </c:pt>
                <c:pt idx="2947">
                  <c:v>6.3166666666666664</c:v>
                </c:pt>
                <c:pt idx="2948">
                  <c:v>15.7</c:v>
                </c:pt>
                <c:pt idx="2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9492096"/>
        <c:axId val="259506944"/>
      </c:scatterChart>
      <c:valAx>
        <c:axId val="259492096"/>
        <c:scaling>
          <c:orientation val="minMax"/>
          <c:max val="45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 algn="r">
                  <a:defRPr/>
                </a:pPr>
                <a:r>
                  <a:rPr lang="en-US"/>
                  <a:t>Predictd Transit</a:t>
                </a:r>
                <a:r>
                  <a:rPr lang="en-US" baseline="0"/>
                  <a:t> Travel Time </a:t>
                </a:r>
                <a:br>
                  <a:rPr lang="en-US" baseline="0"/>
                </a:br>
                <a:r>
                  <a:rPr lang="en-US" baseline="0"/>
                  <a:t>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8014804049475146"/>
              <c:y val="0.944704809679402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9506944"/>
        <c:crosses val="autoZero"/>
        <c:crossBetween val="midCat"/>
        <c:majorUnit val="5"/>
      </c:valAx>
      <c:valAx>
        <c:axId val="259506944"/>
        <c:scaling>
          <c:orientation val="minMax"/>
          <c:max val="45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 algn="r">
                  <a:defRPr/>
                </a:pPr>
                <a:r>
                  <a:rPr lang="en-US"/>
                  <a:t>Planned Bike Trip</a:t>
                </a:r>
                <a:r>
                  <a:rPr lang="en-US" baseline="0"/>
                  <a:t> Time </a:t>
                </a:r>
                <a:br>
                  <a:rPr lang="en-US" baseline="0"/>
                </a:br>
                <a:r>
                  <a:rPr lang="en-US" baseline="0"/>
                  <a:t>(min)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9275483249353442E-2"/>
              <c:y val="7.3059505069550459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259492096"/>
        <c:crosses val="autoZero"/>
        <c:crossBetween val="midCat"/>
        <c:majorUnit val="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ln>
      <a:solidFill>
        <a:schemeClr val="bg1"/>
      </a:solidFill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83" workbookViewId="0" zoomToFit="1"/>
  </sheetViews>
  <pageMargins left="0.7" right="0.7" top="0.75" bottom="0.75" header="0.3" footer="0.3"/>
  <pageSetup paperSize="0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5"/>
  <sheetViews>
    <sheetView zoomScale="83" workbookViewId="0" zoomToFit="1"/>
  </sheetViews>
  <pageMargins left="0.7" right="0.7" top="0.75" bottom="0.75" header="0.3" footer="0.3"/>
  <pageSetup paperSize="0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6"/>
  <sheetViews>
    <sheetView zoomScale="83" workbookViewId="0" zoomToFit="1"/>
  </sheetViews>
  <pageMargins left="0.7" right="0.7" top="0.75" bottom="0.75" header="0.3" footer="0.3"/>
  <pageSetup paperSize="0"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2"/>
  <sheetViews>
    <sheetView zoomScale="83" workbookViewId="0" zoomToFit="1"/>
  </sheetViews>
  <pageMargins left="0.7" right="0.7" top="0.75" bottom="0.75" header="0.3" footer="0.3"/>
  <pageSetup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4"/>
  <sheetViews>
    <sheetView zoomScale="83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7"/>
  <sheetViews>
    <sheetView tabSelected="1" zoomScale="83" workbookViewId="0" zoomToFit="1"/>
  </sheetViews>
  <pageMargins left="0.7" right="0.7" top="0.75" bottom="0.75" header="0.3" footer="0.3"/>
  <pageSetup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8"/>
  <sheetViews>
    <sheetView zoomScale="83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0.0463</cdr:x>
      <cdr:y>0.35155</cdr:y>
    </cdr:from>
    <cdr:to>
      <cdr:x>0.10317</cdr:x>
      <cdr:y>0.50091</cdr:y>
    </cdr:to>
    <cdr:sp macro="" textlink="">
      <cdr:nvSpPr>
        <cdr:cNvPr id="4" name="Down Arrow 3"/>
        <cdr:cNvSpPr/>
      </cdr:nvSpPr>
      <cdr:spPr>
        <a:xfrm xmlns:a="http://schemas.openxmlformats.org/drawingml/2006/main" rot="10800000">
          <a:off x="401657" y="2214849"/>
          <a:ext cx="493464" cy="941024"/>
        </a:xfrm>
        <a:prstGeom xmlns:a="http://schemas.openxmlformats.org/drawingml/2006/main" prst="downArrow">
          <a:avLst/>
        </a:prstGeom>
        <a:solidFill xmlns:a="http://schemas.openxmlformats.org/drawingml/2006/main">
          <a:schemeClr val="bg1">
            <a:lumMod val="7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0.0463</cdr:x>
      <cdr:y>0.57013</cdr:y>
    </cdr:from>
    <cdr:to>
      <cdr:x>0.10317</cdr:x>
      <cdr:y>0.71949</cdr:y>
    </cdr:to>
    <cdr:sp macro="" textlink="">
      <cdr:nvSpPr>
        <cdr:cNvPr id="3" name="Down Arrow 2"/>
        <cdr:cNvSpPr/>
      </cdr:nvSpPr>
      <cdr:spPr>
        <a:xfrm xmlns:a="http://schemas.openxmlformats.org/drawingml/2006/main">
          <a:off x="401657" y="3591958"/>
          <a:ext cx="493464" cy="941024"/>
        </a:xfrm>
        <a:prstGeom xmlns:a="http://schemas.openxmlformats.org/drawingml/2006/main" prst="downArrow">
          <a:avLst/>
        </a:prstGeom>
        <a:solidFill xmlns:a="http://schemas.openxmlformats.org/drawingml/2006/main">
          <a:schemeClr val="bg1">
            <a:lumMod val="75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0.02513</cdr:x>
      <cdr:y>0.41166</cdr:y>
    </cdr:from>
    <cdr:to>
      <cdr:x>0.13053</cdr:x>
      <cdr:y>0.66849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18043" y="2593555"/>
          <a:ext cx="914400" cy="16181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Slower than</a:t>
          </a:r>
          <a:br>
            <a:rPr lang="en-US" sz="1100"/>
          </a:br>
          <a:r>
            <a:rPr lang="en-US" sz="1100"/>
            <a:t>planned</a:t>
          </a:r>
          <a:r>
            <a:rPr lang="en-US" sz="1100" baseline="0"/>
            <a:t> trip.</a:t>
          </a:r>
          <a:endParaRPr lang="en-US" sz="1100"/>
        </a:p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  <a:p xmlns:a="http://schemas.openxmlformats.org/drawingml/2006/main">
          <a:r>
            <a:rPr lang="en-US" sz="1100"/>
            <a:t/>
          </a:r>
          <a:br>
            <a:rPr lang="en-US" sz="1100"/>
          </a:br>
          <a:r>
            <a:rPr lang="en-US" sz="1100"/>
            <a:t>Faster than </a:t>
          </a:r>
          <a:br>
            <a:rPr lang="en-US" sz="1100"/>
          </a:br>
          <a:r>
            <a:rPr lang="en-US" sz="1100"/>
            <a:t>planned trip.</a:t>
          </a:r>
        </a:p>
      </cdr:txBody>
    </cdr:sp>
  </cdr:relSizeAnchor>
  <cdr:relSizeAnchor xmlns:cdr="http://schemas.openxmlformats.org/drawingml/2006/chartDrawing">
    <cdr:from>
      <cdr:x>0.30688</cdr:x>
      <cdr:y>0.11475</cdr:y>
    </cdr:from>
    <cdr:to>
      <cdr:x>0.30688</cdr:x>
      <cdr:y>0.90528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2662409" y="722982"/>
          <a:ext cx="0" cy="498054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0.41843</cdr:x>
      <cdr:y>0.11475</cdr:y>
    </cdr:from>
    <cdr:to>
      <cdr:x>0.41843</cdr:x>
      <cdr:y>0.90528</cdr:y>
    </cdr:to>
    <cdr:cxnSp macro="">
      <cdr:nvCxnSpPr>
        <cdr:cNvPr id="7" name="Straight Connector 6"/>
        <cdr:cNvCxnSpPr/>
      </cdr:nvCxnSpPr>
      <cdr:spPr>
        <a:xfrm xmlns:a="http://schemas.openxmlformats.org/drawingml/2006/main" flipV="1">
          <a:off x="3630210" y="722982"/>
          <a:ext cx="0" cy="498054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0.52998</cdr:x>
      <cdr:y>0.11475</cdr:y>
    </cdr:from>
    <cdr:to>
      <cdr:x>0.52998</cdr:x>
      <cdr:y>0.90528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4598011" y="722982"/>
          <a:ext cx="0" cy="498054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0.64153</cdr:x>
      <cdr:y>0.11475</cdr:y>
    </cdr:from>
    <cdr:to>
      <cdr:x>0.64153</cdr:x>
      <cdr:y>0.90528</cdr:y>
    </cdr:to>
    <cdr:cxnSp macro="">
      <cdr:nvCxnSpPr>
        <cdr:cNvPr id="9" name="Straight Connector 8"/>
        <cdr:cNvCxnSpPr/>
      </cdr:nvCxnSpPr>
      <cdr:spPr>
        <a:xfrm xmlns:a="http://schemas.openxmlformats.org/drawingml/2006/main" flipV="1">
          <a:off x="5565812" y="722982"/>
          <a:ext cx="0" cy="498054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0.75309</cdr:x>
      <cdr:y>0.11475</cdr:y>
    </cdr:from>
    <cdr:to>
      <cdr:x>0.75309</cdr:x>
      <cdr:y>0.90528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6533613" y="722982"/>
          <a:ext cx="0" cy="498054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0.86464</cdr:x>
      <cdr:y>0.11475</cdr:y>
    </cdr:from>
    <cdr:to>
      <cdr:x>0.86464</cdr:x>
      <cdr:y>0.90528</cdr:y>
    </cdr:to>
    <cdr:cxnSp macro="">
      <cdr:nvCxnSpPr>
        <cdr:cNvPr id="11" name="Straight Connector 10"/>
        <cdr:cNvCxnSpPr/>
      </cdr:nvCxnSpPr>
      <cdr:spPr>
        <a:xfrm xmlns:a="http://schemas.openxmlformats.org/drawingml/2006/main" flipV="1">
          <a:off x="7501414" y="722982"/>
          <a:ext cx="0" cy="498054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0.97619</cdr:x>
      <cdr:y>0.11475</cdr:y>
    </cdr:from>
    <cdr:to>
      <cdr:x>0.97619</cdr:x>
      <cdr:y>0.90528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8469217" y="722982"/>
          <a:ext cx="0" cy="4980542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1.58723E-7</cdr:y>
    </cdr:from>
    <cdr:to>
      <cdr:x>1</cdr:x>
      <cdr:y>0.54827</cdr:y>
    </cdr:to>
    <cdr:graphicFrame macro="">
      <cdr:nvGraphicFramePr>
        <cdr:cNvPr id="2" name="Chart 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</cdr:x>
      <cdr:y>0.52641</cdr:y>
    </cdr:from>
    <cdr:to>
      <cdr:x>1</cdr:x>
      <cdr:y>1</cdr:y>
    </cdr:to>
    <cdr:graphicFrame macro="">
      <cdr:nvGraphicFramePr>
        <cdr:cNvPr id="3" name="Chart 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0.12975</cdr:x>
      <cdr:y>0.28457</cdr:y>
    </cdr:from>
    <cdr:to>
      <cdr:x>0.97894</cdr:x>
      <cdr:y>0.28457</cdr:y>
    </cdr:to>
    <cdr:cxnSp macro="">
      <cdr:nvCxnSpPr>
        <cdr:cNvPr id="2" name="Straight Connector 1"/>
        <cdr:cNvCxnSpPr/>
      </cdr:nvCxnSpPr>
      <cdr:spPr>
        <a:xfrm xmlns:a="http://schemas.openxmlformats.org/drawingml/2006/main">
          <a:off x="1123913" y="978569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0.46645</cdr:y>
    </cdr:from>
    <cdr:to>
      <cdr:x>0.97894</cdr:x>
      <cdr:y>0.46645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1123913" y="1604045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0.34519</cdr:y>
    </cdr:from>
    <cdr:to>
      <cdr:x>0.97894</cdr:x>
      <cdr:y>0.34519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1123913" y="1187061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0.7696</cdr:y>
    </cdr:from>
    <cdr:to>
      <cdr:x>0.97894</cdr:x>
      <cdr:y>0.7696</cdr:y>
    </cdr:to>
    <cdr:cxnSp macro="">
      <cdr:nvCxnSpPr>
        <cdr:cNvPr id="5" name="Straight Connector 4"/>
        <cdr:cNvCxnSpPr/>
      </cdr:nvCxnSpPr>
      <cdr:spPr>
        <a:xfrm xmlns:a="http://schemas.openxmlformats.org/drawingml/2006/main">
          <a:off x="1123913" y="2646503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0.52708</cdr:y>
    </cdr:from>
    <cdr:to>
      <cdr:x>0.97894</cdr:x>
      <cdr:y>0.52708</cdr:y>
    </cdr:to>
    <cdr:cxnSp macro="">
      <cdr:nvCxnSpPr>
        <cdr:cNvPr id="6" name="Straight Connector 5"/>
        <cdr:cNvCxnSpPr/>
      </cdr:nvCxnSpPr>
      <cdr:spPr>
        <a:xfrm xmlns:a="http://schemas.openxmlformats.org/drawingml/2006/main">
          <a:off x="1123913" y="1812537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0.58771</cdr:y>
    </cdr:from>
    <cdr:to>
      <cdr:x>0.97894</cdr:x>
      <cdr:y>0.58771</cdr:y>
    </cdr:to>
    <cdr:cxnSp macro="">
      <cdr:nvCxnSpPr>
        <cdr:cNvPr id="7" name="Straight Connector 6"/>
        <cdr:cNvCxnSpPr/>
      </cdr:nvCxnSpPr>
      <cdr:spPr>
        <a:xfrm xmlns:a="http://schemas.openxmlformats.org/drawingml/2006/main">
          <a:off x="1123913" y="2021029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0.64834</cdr:y>
    </cdr:from>
    <cdr:to>
      <cdr:x>0.97894</cdr:x>
      <cdr:y>0.64834</cdr:y>
    </cdr:to>
    <cdr:cxnSp macro="">
      <cdr:nvCxnSpPr>
        <cdr:cNvPr id="8" name="Straight Connector 7"/>
        <cdr:cNvCxnSpPr/>
      </cdr:nvCxnSpPr>
      <cdr:spPr>
        <a:xfrm xmlns:a="http://schemas.openxmlformats.org/drawingml/2006/main">
          <a:off x="1123913" y="2229521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0.70897</cdr:y>
    </cdr:from>
    <cdr:to>
      <cdr:x>0.97894</cdr:x>
      <cdr:y>0.70897</cdr:y>
    </cdr:to>
    <cdr:cxnSp macro="">
      <cdr:nvCxnSpPr>
        <cdr:cNvPr id="9" name="Straight Connector 8"/>
        <cdr:cNvCxnSpPr/>
      </cdr:nvCxnSpPr>
      <cdr:spPr>
        <a:xfrm xmlns:a="http://schemas.openxmlformats.org/drawingml/2006/main">
          <a:off x="1123913" y="2438013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0.12975</cdr:x>
      <cdr:y>0.40582</cdr:y>
    </cdr:from>
    <cdr:to>
      <cdr:x>0.97894</cdr:x>
      <cdr:y>0.40582</cdr:y>
    </cdr:to>
    <cdr:cxnSp macro="">
      <cdr:nvCxnSpPr>
        <cdr:cNvPr id="10" name="Straight Connector 9"/>
        <cdr:cNvCxnSpPr/>
      </cdr:nvCxnSpPr>
      <cdr:spPr>
        <a:xfrm xmlns:a="http://schemas.openxmlformats.org/drawingml/2006/main">
          <a:off x="1123913" y="1395553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0.12883</cdr:x>
      <cdr:y>0.11834</cdr:y>
    </cdr:from>
    <cdr:to>
      <cdr:x>0.97803</cdr:x>
      <cdr:y>0.11834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1115975" y="351506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0.04815</cdr:y>
    </cdr:from>
    <cdr:to>
      <cdr:x>0.97803</cdr:x>
      <cdr:y>0.04815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1115975" y="143014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0.3289</cdr:y>
    </cdr:from>
    <cdr:to>
      <cdr:x>0.97803</cdr:x>
      <cdr:y>0.3289</cdr:y>
    </cdr:to>
    <cdr:cxnSp macro="">
      <cdr:nvCxnSpPr>
        <cdr:cNvPr id="5" name="Straight Connector 4"/>
        <cdr:cNvCxnSpPr/>
      </cdr:nvCxnSpPr>
      <cdr:spPr>
        <a:xfrm xmlns:a="http://schemas.openxmlformats.org/drawingml/2006/main">
          <a:off x="1115975" y="976982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0.18853</cdr:y>
    </cdr:from>
    <cdr:to>
      <cdr:x>0.97803</cdr:x>
      <cdr:y>0.18853</cdr:y>
    </cdr:to>
    <cdr:cxnSp macro="">
      <cdr:nvCxnSpPr>
        <cdr:cNvPr id="6" name="Straight Connector 5"/>
        <cdr:cNvCxnSpPr/>
      </cdr:nvCxnSpPr>
      <cdr:spPr>
        <a:xfrm xmlns:a="http://schemas.openxmlformats.org/drawingml/2006/main">
          <a:off x="1115975" y="559998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0.67985</cdr:y>
    </cdr:from>
    <cdr:to>
      <cdr:x>0.97803</cdr:x>
      <cdr:y>0.67985</cdr:y>
    </cdr:to>
    <cdr:cxnSp macro="">
      <cdr:nvCxnSpPr>
        <cdr:cNvPr id="7" name="Straight Connector 6"/>
        <cdr:cNvCxnSpPr/>
      </cdr:nvCxnSpPr>
      <cdr:spPr>
        <a:xfrm xmlns:a="http://schemas.openxmlformats.org/drawingml/2006/main">
          <a:off x="1115975" y="2019440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0.39909</cdr:y>
    </cdr:from>
    <cdr:to>
      <cdr:x>0.97803</cdr:x>
      <cdr:y>0.39909</cdr:y>
    </cdr:to>
    <cdr:cxnSp macro="">
      <cdr:nvCxnSpPr>
        <cdr:cNvPr id="8" name="Straight Connector 7"/>
        <cdr:cNvCxnSpPr/>
      </cdr:nvCxnSpPr>
      <cdr:spPr>
        <a:xfrm xmlns:a="http://schemas.openxmlformats.org/drawingml/2006/main">
          <a:off x="1115975" y="1185474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0.46928</cdr:y>
    </cdr:from>
    <cdr:to>
      <cdr:x>0.97803</cdr:x>
      <cdr:y>0.46928</cdr:y>
    </cdr:to>
    <cdr:cxnSp macro="">
      <cdr:nvCxnSpPr>
        <cdr:cNvPr id="9" name="Straight Connector 8"/>
        <cdr:cNvCxnSpPr/>
      </cdr:nvCxnSpPr>
      <cdr:spPr>
        <a:xfrm xmlns:a="http://schemas.openxmlformats.org/drawingml/2006/main">
          <a:off x="1115975" y="1393966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0.53947</cdr:y>
    </cdr:from>
    <cdr:to>
      <cdr:x>0.97803</cdr:x>
      <cdr:y>0.53947</cdr:y>
    </cdr:to>
    <cdr:cxnSp macro="">
      <cdr:nvCxnSpPr>
        <cdr:cNvPr id="10" name="Straight Connector 9"/>
        <cdr:cNvCxnSpPr/>
      </cdr:nvCxnSpPr>
      <cdr:spPr>
        <a:xfrm xmlns:a="http://schemas.openxmlformats.org/drawingml/2006/main">
          <a:off x="1115975" y="1602458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0.60966</cdr:y>
    </cdr:from>
    <cdr:to>
      <cdr:x>0.97803</cdr:x>
      <cdr:y>0.60966</cdr:y>
    </cdr:to>
    <cdr:cxnSp macro="">
      <cdr:nvCxnSpPr>
        <cdr:cNvPr id="11" name="Straight Connector 10"/>
        <cdr:cNvCxnSpPr/>
      </cdr:nvCxnSpPr>
      <cdr:spPr>
        <a:xfrm xmlns:a="http://schemas.openxmlformats.org/drawingml/2006/main">
          <a:off x="1115975" y="1810950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0.12883</cdr:x>
      <cdr:y>0.25871</cdr:y>
    </cdr:from>
    <cdr:to>
      <cdr:x>0.97803</cdr:x>
      <cdr:y>0.25871</cdr:y>
    </cdr:to>
    <cdr:cxnSp macro="">
      <cdr:nvCxnSpPr>
        <cdr:cNvPr id="12" name="Straight Connector 11"/>
        <cdr:cNvCxnSpPr/>
      </cdr:nvCxnSpPr>
      <cdr:spPr>
        <a:xfrm xmlns:a="http://schemas.openxmlformats.org/drawingml/2006/main">
          <a:off x="1115975" y="768490"/>
          <a:ext cx="7356054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1.58723E-7</cdr:y>
    </cdr:from>
    <cdr:to>
      <cdr:x>1</cdr:x>
      <cdr:y>0.55373</cdr:y>
    </cdr:to>
    <cdr:graphicFrame macro="">
      <cdr:nvGraphicFramePr>
        <cdr:cNvPr id="2" name="Chart 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  <cdr:relSizeAnchor xmlns:cdr="http://schemas.openxmlformats.org/drawingml/2006/chartDrawing">
    <cdr:from>
      <cdr:x>0</cdr:x>
      <cdr:y>0.52641</cdr:y>
    </cdr:from>
    <cdr:to>
      <cdr:x>1</cdr:x>
      <cdr:y>1</cdr:y>
    </cdr:to>
    <cdr:graphicFrame macro="">
      <cdr:nvGraphicFramePr>
        <cdr:cNvPr id="3" name="Chart 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cdr:graphicFrame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0.12992</cdr:x>
      <cdr:y>0.23268</cdr:y>
    </cdr:from>
    <cdr:to>
      <cdr:x>0.97817</cdr:x>
      <cdr:y>0.77075</cdr:y>
    </cdr:to>
    <cdr:grpSp>
      <cdr:nvGrpSpPr>
        <cdr:cNvPr id="2" name="Group 1"/>
        <cdr:cNvGrpSpPr/>
      </cdr:nvGrpSpPr>
      <cdr:grpSpPr>
        <a:xfrm xmlns:a="http://schemas.openxmlformats.org/drawingml/2006/main">
          <a:off x="1127158" y="811739"/>
          <a:ext cx="7359233" cy="1877136"/>
          <a:chOff x="0" y="0"/>
          <a:chExt cx="7356054" cy="1876426"/>
        </a:xfrm>
      </cdr:grpSpPr>
      <cdr:cxnSp macro="">
        <cdr:nvCxnSpPr>
          <cdr:cNvPr id="3" name="Straight Connector 2"/>
          <cdr:cNvCxnSpPr/>
        </cdr:nvCxnSpPr>
        <cdr:spPr>
          <a:xfrm xmlns:a="http://schemas.openxmlformats.org/drawingml/2006/main">
            <a:off x="0" y="208492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Straight Connector 3"/>
          <cdr:cNvCxnSpPr/>
        </cdr:nvCxnSpPr>
        <cdr:spPr>
          <a:xfrm xmlns:a="http://schemas.openxmlformats.org/drawingml/2006/main">
            <a:off x="0" y="0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Straight Connector 4"/>
          <cdr:cNvCxnSpPr/>
        </cdr:nvCxnSpPr>
        <cdr:spPr>
          <a:xfrm xmlns:a="http://schemas.openxmlformats.org/drawingml/2006/main">
            <a:off x="0" y="833968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Straight Connector 5"/>
          <cdr:cNvCxnSpPr/>
        </cdr:nvCxnSpPr>
        <cdr:spPr>
          <a:xfrm xmlns:a="http://schemas.openxmlformats.org/drawingml/2006/main">
            <a:off x="0" y="416984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Straight Connector 6"/>
          <cdr:cNvCxnSpPr/>
        </cdr:nvCxnSpPr>
        <cdr:spPr>
          <a:xfrm xmlns:a="http://schemas.openxmlformats.org/drawingml/2006/main">
            <a:off x="0" y="1876426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Straight Connector 7"/>
          <cdr:cNvCxnSpPr/>
        </cdr:nvCxnSpPr>
        <cdr:spPr>
          <a:xfrm xmlns:a="http://schemas.openxmlformats.org/drawingml/2006/main">
            <a:off x="0" y="1042460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Straight Connector 8"/>
          <cdr:cNvCxnSpPr/>
        </cdr:nvCxnSpPr>
        <cdr:spPr>
          <a:xfrm xmlns:a="http://schemas.openxmlformats.org/drawingml/2006/main">
            <a:off x="0" y="1250952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Straight Connector 9"/>
          <cdr:cNvCxnSpPr/>
        </cdr:nvCxnSpPr>
        <cdr:spPr>
          <a:xfrm xmlns:a="http://schemas.openxmlformats.org/drawingml/2006/main">
            <a:off x="0" y="1459444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Straight Connector 10"/>
          <cdr:cNvCxnSpPr/>
        </cdr:nvCxnSpPr>
        <cdr:spPr>
          <a:xfrm xmlns:a="http://schemas.openxmlformats.org/drawingml/2006/main">
            <a:off x="0" y="1667936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2" name="Straight Connector 11"/>
          <cdr:cNvCxnSpPr/>
        </cdr:nvCxnSpPr>
        <cdr:spPr>
          <a:xfrm xmlns:a="http://schemas.openxmlformats.org/drawingml/2006/main">
            <a:off x="0" y="625476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0.13057</cdr:x>
      <cdr:y>0.04574</cdr:y>
    </cdr:from>
    <cdr:to>
      <cdr:x>0.97883</cdr:x>
      <cdr:y>0.68281</cdr:y>
    </cdr:to>
    <cdr:grpSp>
      <cdr:nvGrpSpPr>
        <cdr:cNvPr id="12" name="Group 11"/>
        <cdr:cNvGrpSpPr/>
      </cdr:nvGrpSpPr>
      <cdr:grpSpPr>
        <a:xfrm xmlns:a="http://schemas.openxmlformats.org/drawingml/2006/main">
          <a:off x="1132797" y="136476"/>
          <a:ext cx="7359320" cy="1900855"/>
          <a:chOff x="1166775" y="193814"/>
          <a:chExt cx="7356054" cy="1876426"/>
        </a:xfrm>
      </cdr:grpSpPr>
      <cdr:cxnSp macro="">
        <cdr:nvCxnSpPr>
          <cdr:cNvPr id="2" name="Straight Connector 1"/>
          <cdr:cNvCxnSpPr/>
        </cdr:nvCxnSpPr>
        <cdr:spPr>
          <a:xfrm xmlns:a="http://schemas.openxmlformats.org/drawingml/2006/main">
            <a:off x="1166775" y="402306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3" name="Straight Connector 2"/>
          <cdr:cNvCxnSpPr/>
        </cdr:nvCxnSpPr>
        <cdr:spPr>
          <a:xfrm xmlns:a="http://schemas.openxmlformats.org/drawingml/2006/main">
            <a:off x="1166775" y="193814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" name="Straight Connector 3"/>
          <cdr:cNvCxnSpPr/>
        </cdr:nvCxnSpPr>
        <cdr:spPr>
          <a:xfrm xmlns:a="http://schemas.openxmlformats.org/drawingml/2006/main">
            <a:off x="1166775" y="1027782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" name="Straight Connector 4"/>
          <cdr:cNvCxnSpPr/>
        </cdr:nvCxnSpPr>
        <cdr:spPr>
          <a:xfrm xmlns:a="http://schemas.openxmlformats.org/drawingml/2006/main">
            <a:off x="1166775" y="610798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6" name="Straight Connector 5"/>
          <cdr:cNvCxnSpPr/>
        </cdr:nvCxnSpPr>
        <cdr:spPr>
          <a:xfrm xmlns:a="http://schemas.openxmlformats.org/drawingml/2006/main">
            <a:off x="1166775" y="2070240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7" name="Straight Connector 6"/>
          <cdr:cNvCxnSpPr/>
        </cdr:nvCxnSpPr>
        <cdr:spPr>
          <a:xfrm xmlns:a="http://schemas.openxmlformats.org/drawingml/2006/main">
            <a:off x="1166775" y="1236274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8" name="Straight Connector 7"/>
          <cdr:cNvCxnSpPr/>
        </cdr:nvCxnSpPr>
        <cdr:spPr>
          <a:xfrm xmlns:a="http://schemas.openxmlformats.org/drawingml/2006/main">
            <a:off x="1166775" y="1444766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9" name="Straight Connector 8"/>
          <cdr:cNvCxnSpPr/>
        </cdr:nvCxnSpPr>
        <cdr:spPr>
          <a:xfrm xmlns:a="http://schemas.openxmlformats.org/drawingml/2006/main">
            <a:off x="1166775" y="1653258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0" name="Straight Connector 9"/>
          <cdr:cNvCxnSpPr/>
        </cdr:nvCxnSpPr>
        <cdr:spPr>
          <a:xfrm xmlns:a="http://schemas.openxmlformats.org/drawingml/2006/main">
            <a:off x="1166775" y="1861750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11" name="Straight Connector 10"/>
          <cdr:cNvCxnSpPr/>
        </cdr:nvCxnSpPr>
        <cdr:spPr>
          <a:xfrm xmlns:a="http://schemas.openxmlformats.org/drawingml/2006/main">
            <a:off x="1166775" y="819290"/>
            <a:ext cx="7356054" cy="0"/>
          </a:xfrm>
          <a:prstGeom xmlns:a="http://schemas.openxmlformats.org/drawingml/2006/main" prst="line">
            <a:avLst/>
          </a:prstGeom>
          <a:ln xmlns:a="http://schemas.openxmlformats.org/drawingml/2006/main">
            <a:solidFill>
              <a:schemeClr val="bg1"/>
            </a:solidFill>
          </a:ln>
        </cdr:spPr>
        <cdr:style>
          <a:lnRef xmlns:a="http://schemas.openxmlformats.org/drawingml/2006/main" idx="1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0">
            <a:schemeClr val="accent2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0.23278</cdr:x>
      <cdr:y>0.72369</cdr:y>
    </cdr:from>
    <cdr:to>
      <cdr:x>0.44969</cdr:x>
      <cdr:y>0.8039</cdr:y>
    </cdr:to>
    <cdr:sp macro="" textlink="">
      <cdr:nvSpPr>
        <cdr:cNvPr id="5" name="TextBox 4"/>
        <cdr:cNvSpPr txBox="1"/>
      </cdr:nvSpPr>
      <cdr:spPr>
        <a:xfrm xmlns:a="http://schemas.openxmlformats.org/drawingml/2006/main" rot="19346673">
          <a:off x="2019762" y="4555938"/>
          <a:ext cx="1882048" cy="504941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>
            <a:alpha val="50196"/>
          </a:srgbClr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Transit faster than CaBi</a:t>
          </a:r>
        </a:p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CaBi faster</a:t>
          </a:r>
          <a:r>
            <a:rPr lang="en-US" sz="1200" b="1" baseline="0">
              <a:solidFill>
                <a:srgbClr val="C00000"/>
              </a:solidFill>
            </a:rPr>
            <a:t> </a:t>
          </a:r>
          <a:r>
            <a:rPr lang="en-US" sz="1200" b="1">
              <a:solidFill>
                <a:srgbClr val="C00000"/>
              </a:solidFill>
            </a:rPr>
            <a:t>than</a:t>
          </a:r>
          <a:r>
            <a:rPr lang="en-US" sz="1200" b="1" baseline="0">
              <a:solidFill>
                <a:srgbClr val="C00000"/>
              </a:solidFill>
            </a:rPr>
            <a:t> transit</a:t>
          </a:r>
          <a:endParaRPr lang="en-US" sz="12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0.2103</cdr:x>
      <cdr:y>0.0875</cdr:y>
    </cdr:from>
    <cdr:to>
      <cdr:x>0.9708</cdr:x>
      <cdr:y>0.90598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1824669" y="550843"/>
          <a:ext cx="6598644" cy="5152681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0.23278</cdr:x>
      <cdr:y>0.72369</cdr:y>
    </cdr:from>
    <cdr:to>
      <cdr:x>0.44969</cdr:x>
      <cdr:y>0.8039</cdr:y>
    </cdr:to>
    <cdr:sp macro="" textlink="">
      <cdr:nvSpPr>
        <cdr:cNvPr id="5" name="TextBox 4"/>
        <cdr:cNvSpPr txBox="1"/>
      </cdr:nvSpPr>
      <cdr:spPr>
        <a:xfrm xmlns:a="http://schemas.openxmlformats.org/drawingml/2006/main" rot="19346673">
          <a:off x="2019762" y="4555938"/>
          <a:ext cx="1882048" cy="504941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>
            <a:alpha val="50196"/>
          </a:srgbClr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Transit faster than CaBi</a:t>
          </a:r>
        </a:p>
        <a:p xmlns:a="http://schemas.openxmlformats.org/drawingml/2006/main">
          <a:pPr algn="ctr"/>
          <a:r>
            <a:rPr lang="en-US" sz="1200" b="1">
              <a:solidFill>
                <a:srgbClr val="C00000"/>
              </a:solidFill>
            </a:rPr>
            <a:t>CaBi faster</a:t>
          </a:r>
          <a:r>
            <a:rPr lang="en-US" sz="1200" b="1" baseline="0">
              <a:solidFill>
                <a:srgbClr val="C00000"/>
              </a:solidFill>
            </a:rPr>
            <a:t> </a:t>
          </a:r>
          <a:r>
            <a:rPr lang="en-US" sz="1200" b="1">
              <a:solidFill>
                <a:srgbClr val="C00000"/>
              </a:solidFill>
            </a:rPr>
            <a:t>than</a:t>
          </a:r>
          <a:r>
            <a:rPr lang="en-US" sz="1200" b="1" baseline="0">
              <a:solidFill>
                <a:srgbClr val="C00000"/>
              </a:solidFill>
            </a:rPr>
            <a:t> transit</a:t>
          </a:r>
          <a:endParaRPr lang="en-US" sz="12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0.2103</cdr:x>
      <cdr:y>0.0875</cdr:y>
    </cdr:from>
    <cdr:to>
      <cdr:x>0.9708</cdr:x>
      <cdr:y>0.90598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1824669" y="550843"/>
          <a:ext cx="6598644" cy="5152681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 C Wong" refreshedDate="41053.503626041667" createdVersion="4" refreshedVersion="4" minRefreshableVersion="3" recordCount="3999">
  <cacheSource type="worksheet">
    <worksheetSource ref="A1:T3999" sheet="bikeBatchOut"/>
  </cacheSource>
  <cacheFields count="20">
    <cacheField name="rowNum" numFmtId="0">
      <sharedItems containsString="0" containsBlank="1" containsNumber="1" containsInteger="1" minValue="100" maxValue="360000"/>
    </cacheField>
    <cacheField name="Duration(Sec)" numFmtId="0">
      <sharedItems containsString="0" containsBlank="1" containsNumber="1" containsInteger="1" minValue="20" maxValue="59805"/>
    </cacheField>
    <cacheField name="Start date" numFmtId="0">
      <sharedItems containsNonDate="0" containsDate="1" containsString="0" containsBlank="1" minDate="2012-05-21T00:00:00" maxDate="2012-05-28T00:00:00"/>
    </cacheField>
    <cacheField name="StartTime" numFmtId="0">
      <sharedItems containsNonDate="0" containsDate="1" containsString="0" containsBlank="1" minDate="1899-12-30T00:02:00" maxDate="1899-12-30T23:58:00"/>
    </cacheField>
    <cacheField name="StartLat" numFmtId="0">
      <sharedItems containsString="0" containsBlank="1" containsNumber="1" minValue="38.842599999999997" maxValue="38.947774000000003"/>
    </cacheField>
    <cacheField name="StartLon" numFmtId="0">
      <sharedItems containsString="0" containsBlank="1" containsNumber="1" minValue="-77.107830000000007" maxValue="-76.93723"/>
    </cacheField>
    <cacheField name="EndLat" numFmtId="0">
      <sharedItems containsString="0" containsBlank="1" containsNumber="1" minValue="38.842599999999997" maxValue="38.947774000000003"/>
    </cacheField>
    <cacheField name="EndLon" numFmtId="0">
      <sharedItems containsString="0" containsBlank="1" containsNumber="1" minValue="-77.107830000000007" maxValue="-76.960120000000003"/>
    </cacheField>
    <cacheField name="Walk Time" numFmtId="0">
      <sharedItems containsString="0" containsBlank="1" containsNumber="1" containsInteger="1" minValue="1" maxValue="3067"/>
    </cacheField>
    <cacheField name="Transit Time" numFmtId="0">
      <sharedItems containsString="0" containsBlank="1" containsNumber="1" containsInteger="1" minValue="0" maxValue="2466" count="289">
        <n v="0"/>
        <n v="654"/>
        <n v="342"/>
        <n v="480"/>
        <n v="360"/>
        <n v="774"/>
        <n v="1146"/>
        <n v="102"/>
        <n v="564"/>
        <n v="216"/>
        <n v="588"/>
        <n v="252"/>
        <n v="282"/>
        <n v="936"/>
        <n v="624"/>
        <n v="1278"/>
        <n v="258"/>
        <n v="144"/>
        <n v="732"/>
        <n v="1188"/>
        <n v="1326"/>
        <n v="414"/>
        <n v="234"/>
        <n v="396"/>
        <n v="456"/>
        <n v="546"/>
        <n v="1182"/>
        <n v="306"/>
        <n v="156"/>
        <n v="324"/>
        <n v="534"/>
        <n v="108"/>
        <n v="720"/>
        <n v="996"/>
        <n v="366"/>
        <n v="468"/>
        <n v="762"/>
        <n v="198"/>
        <n v="1044"/>
        <n v="432"/>
        <n v="810"/>
        <n v="462"/>
        <n v="474"/>
        <n v="300"/>
        <n v="90"/>
        <n v="1128"/>
        <n v="576"/>
        <n v="708"/>
        <n v="450"/>
        <n v="510"/>
        <n v="150"/>
        <n v="384"/>
        <n v="504"/>
        <n v="438"/>
        <n v="750"/>
        <n v="486"/>
        <n v="378"/>
        <n v="906"/>
        <n v="294"/>
        <n v="408"/>
        <n v="270"/>
        <n v="648"/>
        <n v="1158"/>
        <n v="702"/>
        <n v="690"/>
        <n v="444"/>
        <n v="498"/>
        <n v="600"/>
        <n v="768"/>
        <n v="678"/>
        <n v="696"/>
        <n v="972"/>
        <n v="780"/>
        <n v="330"/>
        <n v="390"/>
        <n v="1428"/>
        <n v="1020"/>
        <n v="1104"/>
        <n v="570"/>
        <n v="492"/>
        <n v="540"/>
        <n v="786"/>
        <n v="738"/>
        <n v="606"/>
        <n v="246"/>
        <n v="1482"/>
        <n v="120"/>
        <n v="192"/>
        <n v="618"/>
        <n v="276"/>
        <n v="846"/>
        <n v="336"/>
        <n v="426"/>
        <n v="312"/>
        <n v="834"/>
        <n v="612"/>
        <n v="1398"/>
        <n v="1032"/>
        <n v="558"/>
        <n v="672"/>
        <n v="1386"/>
        <n v="1176"/>
        <n v="516"/>
        <n v="744"/>
        <n v="990"/>
        <n v="1254"/>
        <n v="522"/>
        <n v="756"/>
        <n v="798"/>
        <n v="1266"/>
        <n v="924"/>
        <n v="180"/>
        <n v="210"/>
        <n v="528"/>
        <n v="594"/>
        <n v="174"/>
        <n v="840"/>
        <n v="354"/>
        <n v="630"/>
        <n v="1050"/>
        <n v="264"/>
        <n v="222"/>
        <n v="876"/>
        <n v="138"/>
        <n v="96"/>
        <n v="72"/>
        <n v="726"/>
        <n v="828"/>
        <n v="132"/>
        <n v="1122"/>
        <n v="900"/>
        <n v="1290"/>
        <n v="1410"/>
        <n v="84"/>
        <n v="168"/>
        <n v="852"/>
        <n v="1638"/>
        <n v="1248"/>
        <n v="318"/>
        <n v="1284"/>
        <n v="1758"/>
        <n v="228"/>
        <n v="822"/>
        <n v="1080"/>
        <n v="1074"/>
        <n v="348"/>
        <n v="954"/>
        <n v="1350"/>
        <n v="636"/>
        <n v="870"/>
        <n v="372"/>
        <n v="1656"/>
        <n v="204"/>
        <n v="1308"/>
        <n v="240"/>
        <n v="804"/>
        <n v="984"/>
        <n v="288"/>
        <n v="1374"/>
        <n v="1302"/>
        <n v="918"/>
        <n v="420"/>
        <n v="816"/>
        <n v="1152"/>
        <n v="978"/>
        <n v="684"/>
        <n v="2202"/>
        <n v="1200"/>
        <n v="66"/>
        <n v="1002"/>
        <n v="1008"/>
        <n v="960"/>
        <n v="1242"/>
        <n v="1062"/>
        <n v="948"/>
        <n v="54"/>
        <n v="1392"/>
        <n v="1110"/>
        <n v="1164"/>
        <n v="888"/>
        <n v="666"/>
        <n v="1212"/>
        <n v="1218"/>
        <n v="186"/>
        <n v="162"/>
        <n v="1356"/>
        <n v="660"/>
        <n v="114"/>
        <n v="858"/>
        <n v="1134"/>
        <n v="714"/>
        <n v="1404"/>
        <n v="1236"/>
        <n v="582"/>
        <n v="912"/>
        <n v="1296"/>
        <n v="1086"/>
        <n v="1344"/>
        <n v="1506"/>
        <n v="942"/>
        <n v="1026"/>
        <n v="1614"/>
        <n v="126"/>
        <n v="1038"/>
        <n v="1170"/>
        <n v="1068"/>
        <n v="1800"/>
        <n v="1512"/>
        <n v="894"/>
        <n v="882"/>
        <n v="642"/>
        <n v="1626"/>
        <n v="792"/>
        <n v="402"/>
        <n v="1260"/>
        <n v="1194"/>
        <n v="1380"/>
        <n v="1650"/>
        <n v="1674"/>
        <n v="1668"/>
        <n v="1440"/>
        <n v="1434"/>
        <n v="1908"/>
        <n v="1368"/>
        <n v="1320"/>
        <n v="1584"/>
        <n v="1914"/>
        <n v="864"/>
        <n v="1746"/>
        <n v="1338"/>
        <n v="1602"/>
        <n v="1272"/>
        <n v="552"/>
        <n v="2466"/>
        <n v="1056"/>
        <n v="930"/>
        <n v="1608"/>
        <n v="1548"/>
        <n v="1680"/>
        <n v="78"/>
        <n v="1494"/>
        <n v="1206"/>
        <n v="1962"/>
        <n v="1560"/>
        <n v="1230"/>
        <n v="1662"/>
        <n v="1116"/>
        <n v="1014"/>
        <n v="1524"/>
        <n v="1794"/>
        <n v="1416"/>
        <n v="1314"/>
        <n v="1362"/>
        <n v="1464"/>
        <n v="1566"/>
        <n v="48"/>
        <n v="1458"/>
        <n v="1140"/>
        <n v="1920"/>
        <n v="1542"/>
        <n v="1332"/>
        <n v="966"/>
        <n v="1764"/>
        <n v="1092"/>
        <n v="1224"/>
        <n v="1488"/>
        <n v="1500"/>
        <n v="2088"/>
        <n v="2232"/>
        <n v="1728"/>
        <n v="1476"/>
        <n v="2040"/>
        <n v="1752"/>
        <n v="1704"/>
        <n v="1710"/>
        <n v="60"/>
        <n v="1806"/>
        <n v="1446"/>
        <n v="1860"/>
        <n v="1452"/>
        <n v="1782"/>
        <n v="1896"/>
        <n v="1578"/>
        <n v="1098"/>
        <n v="2148"/>
        <n v="2034"/>
        <n v="1740"/>
        <n v="1518"/>
        <m/>
      </sharedItems>
    </cacheField>
    <cacheField name="Waiting Time" numFmtId="0">
      <sharedItems containsString="0" containsBlank="1" containsNumber="1" containsInteger="1" minValue="0" maxValue="1472"/>
    </cacheField>
    <cacheField name="Num Transfers" numFmtId="0">
      <sharedItems containsString="0" containsBlank="1" containsNumber="1" containsInteger="1" minValue="-1" maxValue="2"/>
    </cacheField>
    <cacheField name="AltBikeTime" numFmtId="0">
      <sharedItems containsString="0" containsBlank="1" containsNumber="1" containsInteger="1" minValue="1" maxValue="2173"/>
    </cacheField>
    <cacheField name="WalkOnly" numFmtId="0">
      <sharedItems containsSemiMixedTypes="0" containsString="0" containsNumber="1" containsInteger="1" minValue="0" maxValue="1" count="2">
        <n v="1"/>
        <n v="0"/>
      </sharedItems>
    </cacheField>
    <cacheField name="CaBi Time (min)" numFmtId="164">
      <sharedItems containsSemiMixedTypes="0" containsString="0" containsNumber="1" minValue="0" maxValue="996.75" count="1408">
        <n v="7.6"/>
        <n v="24.733333333333334"/>
        <n v="13.066666666666666"/>
        <n v="6.666666666666667"/>
        <n v="6.2333333333333334"/>
        <n v="26.9"/>
        <n v="208.88333333333333"/>
        <n v="5.65"/>
        <n v="15.483333333333333"/>
        <n v="6.85"/>
        <n v="23.483333333333334"/>
        <n v="12.533333333333333"/>
        <n v="8.9333333333333336"/>
        <n v="7.5166666666666666"/>
        <n v="11.25"/>
        <n v="9.3166666666666664"/>
        <n v="7.8166666666666664"/>
        <n v="28.333333333333332"/>
        <n v="15.316666666666666"/>
        <n v="5.7"/>
        <n v="2.2666666666666666"/>
        <n v="2.3166666666666669"/>
        <n v="2.1333333333333333"/>
        <n v="12.783333333333333"/>
        <n v="8.7166666666666668"/>
        <n v="97.683333333333337"/>
        <n v="14.316666666666666"/>
        <n v="20.333333333333332"/>
        <n v="11.316666666666666"/>
        <n v="10.516666666666667"/>
        <n v="7.2333333333333334"/>
        <n v="11.716666666666667"/>
        <n v="7.75"/>
        <n v="7.416666666666667"/>
        <n v="13.916666666666666"/>
        <n v="21.816666666666666"/>
        <n v="4.083333333333333"/>
        <n v="5.1333333333333337"/>
        <n v="5.8"/>
        <n v="4.55"/>
        <n v="4.4000000000000004"/>
        <n v="8.5666666666666664"/>
        <n v="13.216666666666667"/>
        <n v="4.583333333333333"/>
        <n v="8.0166666666666675"/>
        <n v="13.05"/>
        <n v="3.45"/>
        <n v="7.8666666666666663"/>
        <n v="25.333333333333332"/>
        <n v="11.6"/>
        <n v="6.8"/>
        <n v="21.766666666666666"/>
        <n v="14.116666666666667"/>
        <n v="5.0333333333333332"/>
        <n v="8.6333333333333329"/>
        <n v="21.433333333333334"/>
        <n v="10.566666666666666"/>
        <n v="5.4666666666666668"/>
        <n v="27.566666666666666"/>
        <n v="4.7166666666666668"/>
        <n v="6.083333333333333"/>
        <n v="10.733333333333333"/>
        <n v="12.466666666666667"/>
        <n v="8.9499999999999993"/>
        <n v="3.9333333333333331"/>
        <n v="18.833333333333332"/>
        <n v="13.933333333333334"/>
        <n v="1.7333333333333334"/>
        <n v="9.0833333333333339"/>
        <n v="7.8"/>
        <n v="15.966666666666667"/>
        <n v="110.51666666666667"/>
        <n v="22"/>
        <n v="12.95"/>
        <n v="49.45"/>
        <n v="12.866666666666667"/>
        <n v="4.25"/>
        <n v="6.4833333333333334"/>
        <n v="15.366666666666667"/>
        <n v="3.5166666666666666"/>
        <n v="8.1666666666666661"/>
        <n v="7.2166666666666668"/>
        <n v="9.6999999999999993"/>
        <n v="3.85"/>
        <n v="6.2"/>
        <n v="8.4"/>
        <n v="6.833333333333333"/>
        <n v="8.8000000000000007"/>
        <n v="17.350000000000001"/>
        <n v="6.2166666666666668"/>
        <n v="6.583333333333333"/>
        <n v="4.1500000000000004"/>
        <n v="4.833333333333333"/>
        <n v="8.8333333333333339"/>
        <n v="9.5500000000000007"/>
        <n v="5.1166666666666663"/>
        <n v="5.5"/>
        <n v="4.166666666666667"/>
        <n v="5.4"/>
        <n v="7.0333333333333332"/>
        <n v="8.3000000000000007"/>
        <n v="16.266666666666666"/>
        <n v="8.35"/>
        <n v="27.316666666666666"/>
        <n v="12.433333333333334"/>
        <n v="3.7"/>
        <n v="24.233333333333334"/>
        <n v="2.0166666666666666"/>
        <n v="16.516666666666666"/>
        <n v="23.166666666666668"/>
        <n v="4.3833333333333337"/>
        <n v="9.4666666666666668"/>
        <n v="7.3666666666666663"/>
        <n v="5.0166666666666666"/>
        <n v="6.416666666666667"/>
        <n v="8.3666666666666671"/>
        <n v="10.35"/>
        <n v="2.85"/>
        <n v="24.633333333333333"/>
        <n v="6.7666666666666666"/>
        <n v="5.6166666666666663"/>
        <n v="10.033333333333333"/>
        <n v="8.65"/>
        <n v="3.3166666666666669"/>
        <n v="5.6"/>
        <n v="9.35"/>
        <n v="8.8666666666666671"/>
        <n v="3.6"/>
        <n v="48.55"/>
        <n v="12.366666666666667"/>
        <n v="6.6"/>
        <n v="21.016666666666666"/>
        <n v="13.316666666666666"/>
        <n v="11.8"/>
        <n v="26.766666666666666"/>
        <n v="10.016666666666667"/>
        <n v="26"/>
        <n v="10.583333333333334"/>
        <n v="16.883333333333333"/>
        <n v="14.05"/>
        <n v="49.85"/>
        <n v="8.6833333333333336"/>
        <n v="11.05"/>
        <n v="7.45"/>
        <n v="6.0333333333333332"/>
        <n v="7.7166666666666668"/>
        <n v="11.85"/>
        <n v="25.666666666666668"/>
        <n v="7.7"/>
        <n v="19.483333333333334"/>
        <n v="3.9666666666666668"/>
        <n v="7.1166666666666663"/>
        <n v="10.366666666666667"/>
        <n v="15.883333333333333"/>
        <n v="9.4833333333333325"/>
        <n v="7.7333333333333334"/>
        <n v="7.5333333333333332"/>
        <n v="4.1166666666666663"/>
        <n v="7.5"/>
        <n v="6.8666666666666663"/>
        <n v="18.7"/>
        <n v="7.6333333333333337"/>
        <n v="12.216666666666667"/>
        <n v="28.633333333333333"/>
        <n v="46.95"/>
        <n v="21.3"/>
        <n v="9"/>
        <n v="24.483333333333334"/>
        <n v="4.5666666666666664"/>
        <n v="35.633333333333333"/>
        <n v="36.25"/>
        <n v="20.716666666666665"/>
        <n v="16.316666666666666"/>
        <n v="22.033333333333335"/>
        <n v="10.4"/>
        <n v="27.583333333333332"/>
        <n v="6.9"/>
        <n v="24.983333333333334"/>
        <n v="5.3666666666666663"/>
        <n v="4.333333333333333"/>
        <n v="16"/>
        <n v="12.9"/>
        <n v="8.25"/>
        <n v="17.983333333333334"/>
        <n v="2.4500000000000002"/>
        <n v="30.45"/>
        <n v="16.350000000000001"/>
        <n v="10.9"/>
        <n v="16.383333333333333"/>
        <n v="6.2666666666666666"/>
        <n v="147.21666666666667"/>
        <n v="13.716666666666667"/>
        <n v="8.1833333333333336"/>
        <n v="4.4666666666666668"/>
        <n v="8.9166666666666661"/>
        <n v="6.6833333333333336"/>
        <n v="8.3166666666666664"/>
        <n v="15.95"/>
        <n v="21.683333333333334"/>
        <n v="12.283333333333333"/>
        <n v="8.9833333333333325"/>
        <n v="4.7833333333333332"/>
        <n v="5.333333333333333"/>
        <n v="14.483333333333333"/>
        <n v="12.883333333333333"/>
        <n v="17.600000000000001"/>
        <n v="7.9333333333333336"/>
        <n v="2.65"/>
        <n v="22.3"/>
        <n v="15.666666666666666"/>
        <n v="24.216666666666665"/>
        <n v="12.316666666666666"/>
        <n v="11.083333333333334"/>
        <n v="2.7666666666666666"/>
        <n v="16.433333333333334"/>
        <n v="8.4333333333333336"/>
        <n v="7.35"/>
        <n v="9.0500000000000007"/>
        <n v="9.6833333333333336"/>
        <n v="8.1"/>
        <n v="9.4333333333333336"/>
        <n v="5.0999999999999996"/>
        <n v="21.083333333333332"/>
        <n v="8"/>
        <n v="30.766666666666666"/>
        <n v="9.6333333333333329"/>
        <n v="9.9666666666666668"/>
        <n v="10.3"/>
        <n v="6.5"/>
        <n v="8.1166666666666671"/>
        <n v="5.2833333333333332"/>
        <n v="4.6833333333333336"/>
        <n v="2.35"/>
        <n v="12.15"/>
        <n v="2.7"/>
        <n v="5.7166666666666668"/>
        <n v="3.3333333333333335"/>
        <n v="2.6"/>
        <n v="7.0166666666666666"/>
        <n v="17.316666666666666"/>
        <n v="6.7833333333333332"/>
        <n v="8.1999999999999993"/>
        <n v="8.15"/>
        <n v="13.333333333333334"/>
        <n v="4.5166666666666666"/>
        <n v="3.2166666666666668"/>
        <n v="9.65"/>
        <n v="19.433333333333334"/>
        <n v="13.766666666666667"/>
        <n v="7.1833333333333336"/>
        <n v="4.2"/>
        <n v="9.9"/>
        <n v="4.8499999999999996"/>
        <n v="13.233333333333333"/>
        <n v="7.916666666666667"/>
        <n v="21.15"/>
        <n v="6.5166666666666666"/>
        <n v="9.5166666666666675"/>
        <n v="26.916666666666668"/>
        <n v="3.6333333333333333"/>
        <n v="6.55"/>
        <n v="8.3333333333333339"/>
        <n v="14.616666666666667"/>
        <n v="3.8166666666666669"/>
        <n v="8.2166666666666668"/>
        <n v="1.6166666666666667"/>
        <n v="17.016666666666666"/>
        <n v="26.35"/>
        <n v="18.466666666666665"/>
        <n v="24.016666666666666"/>
        <n v="5.666666666666667"/>
        <n v="2.9833333333333334"/>
        <n v="9.1833333333333336"/>
        <n v="12.05"/>
        <n v="8.7666666666666675"/>
        <n v="5.7833333333333332"/>
        <n v="5.5666666666666664"/>
        <n v="17.133333333333333"/>
        <n v="16.899999999999999"/>
        <n v="21.466666666666665"/>
        <n v="21.75"/>
        <n v="2.3333333333333335"/>
        <n v="6.1166666666666663"/>
        <n v="16.399999999999999"/>
        <n v="13.583333333333334"/>
        <n v="6.1833333333333336"/>
        <n v="5.85"/>
        <n v="7.4833333333333334"/>
        <n v="4.75"/>
        <n v="21.183333333333334"/>
        <n v="6.3"/>
        <n v="6.1"/>
        <n v="14.583333333333334"/>
        <n v="19.916666666666668"/>
        <n v="13.783333333333333"/>
        <n v="6.166666666666667"/>
        <n v="13.883333333333333"/>
        <n v="16.666666666666668"/>
        <n v="11.75"/>
        <n v="5.7666666666666666"/>
        <n v="9.4166666666666661"/>
        <n v="15.9"/>
        <n v="9.6166666666666671"/>
        <n v="12.75"/>
        <n v="7.6833333333333336"/>
        <n v="7.5666666666666664"/>
        <n v="14.683333333333334"/>
        <n v="3.7333333333333334"/>
        <n v="17.733333333333334"/>
        <n v="8.85"/>
        <n v="6.25"/>
        <n v="15.45"/>
        <n v="12.083333333333334"/>
        <n v="4.916666666666667"/>
        <n v="24.133333333333333"/>
        <n v="10.266666666666667"/>
        <n v="8.6999999999999993"/>
        <n v="19.933333333333334"/>
        <n v="15.133333333333333"/>
        <n v="2.8"/>
        <n v="13.1"/>
        <n v="17.149999999999999"/>
        <n v="11.733333333333333"/>
        <n v="10.7"/>
        <n v="25.283333333333335"/>
        <n v="11.55"/>
        <n v="6.4666666666666668"/>
        <n v="23.5"/>
        <n v="3.35"/>
        <n v="23.366666666666667"/>
        <n v="9.9499999999999993"/>
        <n v="10.966666666666667"/>
        <n v="8.3833333333333329"/>
        <n v="18.866666666666667"/>
        <n v="6.7333333333333334"/>
        <n v="3.7166666666666668"/>
        <n v="36.483333333333334"/>
        <n v="19.3"/>
        <n v="5.35"/>
        <n v="8.5166666666666675"/>
        <n v="19.649999999999999"/>
        <n v="5.8166666666666664"/>
        <n v="14.916666666666666"/>
        <n v="36.799999999999997"/>
        <n v="20.633333333333333"/>
        <n v="2.7333333333333334"/>
        <n v="7.3166666666666664"/>
        <n v="24.716666666666665"/>
        <n v="8.4666666666666668"/>
        <n v="18.733333333333334"/>
        <n v="14.966666666666667"/>
        <n v="3.5833333333333335"/>
        <n v="13.95"/>
        <n v="7.2666666666666666"/>
        <n v="45.65"/>
        <n v="87.233333333333334"/>
        <n v="104.48333333333333"/>
        <n v="12.766666666666667"/>
        <n v="5"/>
        <n v="23.883333333333333"/>
        <n v="7.3833333333333337"/>
        <n v="3.0666666666666669"/>
        <n v="4.3499999999999996"/>
        <n v="10.55"/>
        <n v="7.95"/>
        <n v="141.71666666666667"/>
        <n v="14.433333333333334"/>
        <n v="7.7833333333333332"/>
        <n v="10.833333333333334"/>
        <n v="18.850000000000001"/>
        <n v="5.6333333333333337"/>
        <n v="4.3166666666666664"/>
        <n v="12.7"/>
        <n v="7.25"/>
        <n v="15.383333333333333"/>
        <n v="23.666666666666668"/>
        <n v="11.916666666666666"/>
        <n v="11.666666666666666"/>
        <n v="10.8"/>
        <n v="7.1"/>
        <n v="26.683333333333334"/>
        <n v="7.05"/>
        <n v="26.316666666666666"/>
        <n v="10.716666666666667"/>
        <n v="10.166666666666666"/>
        <n v="14.1"/>
        <n v="9.4"/>
        <n v="19.983333333333334"/>
        <n v="14.216666666666667"/>
        <n v="2.5166666666666666"/>
        <n v="1.3"/>
        <n v="11.466666666666667"/>
        <n v="12.483333333333333"/>
        <n v="6.75"/>
        <n v="23.516666666666666"/>
        <n v="4.2166666666666668"/>
        <n v="11.45"/>
        <n v="13.616666666666667"/>
        <n v="10.916666666666666"/>
        <n v="10.466666666666667"/>
        <n v="10.45"/>
        <n v="3.2666666666666666"/>
        <n v="11.3"/>
        <n v="15.616666666666667"/>
        <n v="19.166666666666668"/>
        <n v="18.766666666666666"/>
        <n v="12.666666666666666"/>
        <n v="24.683333333333334"/>
        <n v="15.4"/>
        <n v="9.1"/>
        <n v="3.55"/>
        <n v="13.65"/>
        <n v="15.6"/>
        <n v="14.383333333333333"/>
        <n v="14.666666666666666"/>
        <n v="5.75"/>
        <n v="6.8833333333333337"/>
        <n v="6.6166666666666663"/>
        <n v="10.866666666666667"/>
        <n v="20.483333333333334"/>
        <n v="7.4"/>
        <n v="6.3833333333333337"/>
        <n v="4.0666666666666664"/>
        <n v="2.9"/>
        <n v="15.766666666666667"/>
        <n v="14.95"/>
        <n v="5.15"/>
        <n v="3.8333333333333335"/>
        <n v="8.0666666666666664"/>
        <n v="3.0166666666666666"/>
        <n v="9.5666666666666664"/>
        <n v="4.8"/>
        <n v="11.483333333333333"/>
        <n v="1.3666666666666667"/>
        <n v="10.116666666666667"/>
        <n v="94.483333333333334"/>
        <n v="4.416666666666667"/>
        <n v="14.933333333333334"/>
        <n v="6.2833333333333332"/>
        <n v="8.5333333333333332"/>
        <n v="4.4833333333333334"/>
        <n v="19.783333333333335"/>
        <n v="17.483333333333334"/>
        <n v="2.4166666666666665"/>
        <n v="15.466666666666667"/>
        <n v="11.633333333333333"/>
        <n v="3.3"/>
        <n v="4.05"/>
        <n v="4.8166666666666664"/>
        <n v="41.06666666666667"/>
        <n v="7"/>
        <n v="8.4499999999999993"/>
        <n v="20.866666666666667"/>
        <n v="6.916666666666667"/>
        <n v="4.3"/>
        <n v="4.2333333333333334"/>
        <n v="11.033333333333333"/>
        <n v="2.4333333333333331"/>
        <n v="9.2166666666666668"/>
        <n v="11.2"/>
        <n v="19.600000000000001"/>
        <n v="2.6833333333333331"/>
        <n v="10.633333333333333"/>
        <n v="6.7"/>
        <n v="14.133333333333333"/>
        <n v="18.55"/>
        <n v="16.933333333333334"/>
        <n v="13.516666666666667"/>
        <n v="3.4333333333333331"/>
        <n v="10.766666666666667"/>
        <n v="8.2666666666666675"/>
        <n v="8.1333333333333329"/>
        <n v="11.016666666666667"/>
        <n v="5.833333333333333"/>
        <n v="3.05"/>
        <n v="5.9"/>
        <n v="7.083333333333333"/>
        <n v="15.233333333333333"/>
        <n v="12.333333333333334"/>
        <n v="5.8833333333333337"/>
        <n v="17.183333333333334"/>
        <n v="10.383333333333333"/>
        <n v="11.65"/>
        <n v="8.4166666666666661"/>
        <n v="9.85"/>
        <n v="9.1333333333333329"/>
        <n v="3.4666666666666668"/>
        <n v="13.266666666666667"/>
        <n v="8.8833333333333329"/>
        <n v="4.7"/>
        <n v="11.866666666666667"/>
        <n v="10.65"/>
        <n v="9.1999999999999993"/>
        <n v="166.38333333333333"/>
        <n v="17.333333333333332"/>
        <n v="14.9"/>
        <n v="3.8833333333333333"/>
        <n v="3.7833333333333332"/>
        <n v="18.399999999999999"/>
        <n v="18.649999999999999"/>
        <n v="9.75"/>
        <n v="28.016666666666666"/>
        <n v="7.85"/>
        <n v="2.6166666666666667"/>
        <n v="20.216666666666665"/>
        <n v="6.35"/>
        <n v="8.7333333333333325"/>
        <n v="20.2"/>
        <n v="10.933333333333334"/>
        <n v="16.149999999999999"/>
        <n v="6.9666666666666668"/>
        <n v="5.4833333333333334"/>
        <n v="4.6333333333333337"/>
        <n v="12.65"/>
        <n v="3.8"/>
        <n v="3.9166666666666665"/>
        <n v="5.9333333333333336"/>
        <n v="25"/>
        <n v="23.433333333333334"/>
        <n v="4.95"/>
        <n v="6.9333333333333336"/>
        <n v="23.4"/>
        <n v="8.2333333333333325"/>
        <n v="18.566666666666666"/>
        <n v="12.966666666666667"/>
        <n v="4.5333333333333332"/>
        <n v="4.1833333333333336"/>
        <n v="1.8333333333333333"/>
        <n v="20.033333333333335"/>
        <n v="26.8"/>
        <n v="14.6"/>
        <n v="22.55"/>
        <n v="18.183333333333334"/>
        <n v="9.8833333333333329"/>
        <n v="18.483333333333334"/>
        <n v="16.566666666666666"/>
        <n v="3.6833333333333331"/>
        <n v="18.983333333333334"/>
        <n v="7.55"/>
        <n v="18.95"/>
        <n v="12.983333333333333"/>
        <n v="9.5"/>
        <n v="17.383333333333333"/>
        <n v="8.8166666666666664"/>
        <n v="44.45"/>
        <n v="2.6333333333333333"/>
        <n v="0.98333333333333328"/>
        <n v="27.25"/>
        <n v="2.0833333333333335"/>
        <n v="2.8833333333333333"/>
        <n v="21.6"/>
        <n v="7.583333333333333"/>
        <n v="10.75"/>
        <n v="10.083333333333334"/>
        <n v="5.2166666666666668"/>
        <n v="2.1166666666666667"/>
        <n v="4.9333333333333336"/>
        <n v="5.8666666666666663"/>
        <n v="16.5"/>
        <n v="5.25"/>
        <n v="40.633333333333333"/>
        <n v="4.6500000000000004"/>
        <n v="12.833333333333334"/>
        <n v="18.933333333333334"/>
        <n v="12.166666666666666"/>
        <n v="6.9833333333333334"/>
        <n v="23.283333333333335"/>
        <n v="10.983333333333333"/>
        <n v="7.2833333333333332"/>
        <n v="15.016666666666667"/>
        <n v="14.816666666666666"/>
        <n v="9.2833333333333332"/>
        <n v="12.6"/>
        <n v="12"/>
        <n v="10.5"/>
        <n v="19.016666666666666"/>
        <n v="10.333333333333334"/>
        <n v="3.3833333333333333"/>
        <n v="27.216666666666665"/>
        <n v="33.416666666666664"/>
        <n v="36.833333333333336"/>
        <n v="18.966666666666665"/>
        <n v="8.9"/>
        <n v="37.966666666666669"/>
        <n v="13.666666666666666"/>
        <n v="26.016666666666666"/>
        <n v="11.983333333333333"/>
        <n v="40.783333333333331"/>
        <n v="16.333333333333332"/>
        <n v="22.583333333333332"/>
        <n v="6.5666666666666664"/>
        <n v="5.166666666666667"/>
        <n v="3.95"/>
        <n v="10.433333333333334"/>
        <n v="10.883333333333333"/>
        <n v="18.816666666666666"/>
        <n v="3.9833333333333334"/>
        <n v="32.950000000000003"/>
        <n v="32.766666666666666"/>
        <n v="5.2333333333333334"/>
        <n v="5.5166666666666666"/>
        <n v="33.166666666666664"/>
        <n v="11.95"/>
        <n v="16.733333333333334"/>
        <n v="43.06666666666667"/>
        <n v="9.5333333333333332"/>
        <n v="5.05"/>
        <n v="5.0666666666666664"/>
        <n v="5.55"/>
        <n v="24.383333333333333"/>
        <n v="34.583333333333336"/>
        <n v="15.75"/>
        <n v="4"/>
        <n v="12.716666666666667"/>
        <n v="1.6333333333333333"/>
        <n v="20.933333333333334"/>
        <n v="6.3166666666666664"/>
        <n v="11.133333333333333"/>
        <n v="15.2"/>
        <n v="14.766666666666667"/>
        <n v="25.166666666666668"/>
        <n v="6.05"/>
        <n v="2.3666666666666667"/>
        <n v="4.2833333333333332"/>
        <n v="13.866666666666667"/>
        <n v="17.850000000000001"/>
        <n v="14.033333333333333"/>
        <n v="2"/>
        <n v="15.35"/>
        <n v="5.9666666666666668"/>
        <n v="12.266666666666667"/>
        <n v="12.016666666666667"/>
        <n v="5.2"/>
        <n v="3.1166666666666667"/>
        <n v="15.633333333333333"/>
        <n v="5.3"/>
        <n v="7.0666666666666664"/>
        <n v="11.533333333333333"/>
        <n v="12.733333333333333"/>
        <n v="15.033333333333333"/>
        <n v="12.416666666666666"/>
        <n v="19.066666666666666"/>
        <n v="15.85"/>
        <n v="1.8833333333333333"/>
        <n v="17.533333333333335"/>
        <n v="10.316666666666666"/>
        <n v="38.733333333333334"/>
        <n v="12.616666666666667"/>
        <n v="23.9"/>
        <n v="56.68333333333333"/>
        <n v="12.85"/>
        <n v="19.133333333333333"/>
        <n v="13.483333333333333"/>
        <n v="16.983333333333334"/>
        <n v="4.666666666666667"/>
        <n v="18.283333333333335"/>
        <n v="9.2666666666666675"/>
        <n v="18.233333333333334"/>
        <n v="18.783333333333335"/>
        <n v="13.083333333333334"/>
        <n v="14.5"/>
        <n v="15.533333333333333"/>
        <n v="5.5333333333333332"/>
        <n v="9.3833333333333329"/>
        <n v="21.066666666666666"/>
        <n v="11.5"/>
        <n v="27.283333333333335"/>
        <n v="14.3"/>
        <n v="20.616666666666667"/>
        <n v="32.299999999999997"/>
        <n v="15.15"/>
        <n v="15.05"/>
        <n v="3.1833333333333331"/>
        <n v="16.483333333333334"/>
        <n v="25.6"/>
        <n v="43.083333333333336"/>
        <n v="17.8"/>
        <n v="13.683333333333334"/>
        <n v="2.2833333333333332"/>
        <n v="4.7666666666666666"/>
        <n v="21.283333333333335"/>
        <n v="19.55"/>
        <n v="28.066666666666666"/>
        <n v="14.75"/>
        <n v="6"/>
        <n v="10.216666666666667"/>
        <n v="19.399999999999999"/>
        <n v="3.9"/>
        <n v="15"/>
        <n v="5.3166666666666664"/>
        <n v="7.666666666666667"/>
        <n v="18.083333333333332"/>
        <n v="24.116666666666667"/>
        <n v="4.9000000000000004"/>
        <n v="6.1333333333333337"/>
        <n v="8.6666666666666661"/>
        <n v="4.9833333333333334"/>
        <n v="12.55"/>
        <n v="8.9666666666666668"/>
        <n v="3.25"/>
        <n v="12.916666666666666"/>
        <n v="53.31666666666667"/>
        <n v="11.9"/>
        <n v="3.6666666666666665"/>
        <n v="2.8333333333333335"/>
        <n v="11.233333333333333"/>
        <n v="12.583333333333334"/>
        <n v="16.833333333333332"/>
        <n v="21.383333333333333"/>
        <n v="7.9833333333333334"/>
        <n v="9.15"/>
        <n v="4.2666666666666666"/>
        <n v="22.383333333333333"/>
        <n v="10.6"/>
        <n v="7.833333333333333"/>
        <n v="21.883333333333333"/>
        <n v="3.2"/>
        <n v="3.4"/>
        <n v="17.866666666666667"/>
        <n v="17.899999999999999"/>
        <n v="19.466666666666665"/>
        <n v="15.783333333333333"/>
        <n v="13.116666666666667"/>
        <n v="16.533333333333335"/>
        <n v="8.75"/>
        <n v="38.299999999999997"/>
        <n v="56.2"/>
        <n v="4.8833333333333337"/>
        <n v="120.3"/>
        <n v="14.066666666666666"/>
        <n v="14.633333333333333"/>
        <n v="11.266666666666667"/>
        <n v="9.1166666666666671"/>
        <n v="8.5833333333333339"/>
        <n v="14.333333333333334"/>
        <n v="17.45"/>
        <n v="13.033333333333333"/>
        <n v="21.566666666666666"/>
        <n v="10.1"/>
        <n v="29.183333333333334"/>
        <n v="17.95"/>
        <n v="7.65"/>
        <n v="18.133333333333333"/>
        <n v="3.6166666666666667"/>
        <n v="9.3333333333333339"/>
        <n v="12.066666666666666"/>
        <n v="2.5333333333333332"/>
        <n v="5.3833333333333337"/>
        <n v="10.283333333333333"/>
        <n v="15.733333333333333"/>
        <n v="13.983333333333333"/>
        <n v="18.433333333333334"/>
        <n v="9.8166666666666664"/>
        <n v="7.6166666666666663"/>
        <n v="21.783333333333335"/>
        <n v="13.566666666666666"/>
        <n v="13.85"/>
        <n v="22.45"/>
        <n v="17.399999999999999"/>
        <n v="19.7"/>
        <n v="8.5"/>
        <n v="4.0166666666666666"/>
        <n v="35.56666666666667"/>
        <n v="22.766666666666666"/>
        <n v="2.2166666666666668"/>
        <n v="8.4833333333333325"/>
        <n v="3.5333333333333332"/>
        <n v="5.9833333333333334"/>
        <n v="2.4833333333333334"/>
        <n v="7.15"/>
        <n v="14.35"/>
        <n v="31.216666666666665"/>
        <n v="14.283333333333333"/>
        <n v="18.016666666666666"/>
        <n v="17.283333333333335"/>
        <n v="14"/>
        <n v="13.3"/>
        <n v="6.15"/>
        <n v="26.166666666666668"/>
        <n v="7.4666666666666668"/>
        <n v="16.916666666666668"/>
        <n v="11.183333333333334"/>
        <n v="15.7"/>
        <n v="27.116666666666667"/>
        <n v="16.766666666666666"/>
        <n v="14.85"/>
        <n v="12.183333333333334"/>
        <n v="5.7333333333333334"/>
        <n v="13.55"/>
        <n v="9.8000000000000007"/>
        <n v="12.25"/>
        <n v="12.816666666666666"/>
        <n v="9.7333333333333325"/>
        <n v="15.983333333333333"/>
        <n v="55.366666666666667"/>
        <n v="7.7666666666666666"/>
        <n v="11.116666666666667"/>
        <n v="24.666666666666668"/>
        <n v="4.5"/>
        <n v="13.15"/>
        <n v="2.2333333333333334"/>
        <n v="9.8666666666666671"/>
        <n v="14.15"/>
        <n v="17.883333333333333"/>
        <n v="10.95"/>
        <n v="19.850000000000001"/>
        <n v="10.199999999999999"/>
        <n v="1.4166666666666667"/>
        <n v="9.6"/>
        <n v="24.566666666666666"/>
        <n v="25.25"/>
        <n v="4.1333333333333337"/>
        <n v="3.5"/>
        <n v="21.716666666666665"/>
        <n v="18.383333333333333"/>
        <n v="5.916666666666667"/>
        <n v="15.8"/>
        <n v="15.266666666666667"/>
        <n v="7.9"/>
        <n v="1.4833333333333334"/>
        <n v="19.899999999999999"/>
        <n v="16.45"/>
        <n v="8.5500000000000007"/>
        <n v="9.2333333333333325"/>
        <n v="11.066666666666666"/>
        <n v="12.516666666666667"/>
        <n v="12.633333333333333"/>
        <n v="3.4833333333333334"/>
        <n v="7.4333333333333336"/>
        <n v="5.2666666666666666"/>
        <n v="3.8666666666666667"/>
        <n v="9.0166666666666675"/>
        <n v="6.0166666666666666"/>
        <n v="27.166666666666668"/>
        <n v="16.75"/>
        <n v="10.666666666666666"/>
        <n v="20.233333333333334"/>
        <n v="229.85"/>
        <n v="47.883333333333333"/>
        <n v="20.283333333333335"/>
        <n v="19.816666666666666"/>
        <n v="11.966666666666667"/>
        <n v="11"/>
        <n v="14.233333333333333"/>
        <n v="6.65"/>
        <n v="15.583333333333334"/>
        <n v="3.5666666666666669"/>
        <n v="28.75"/>
        <n v="6.7166666666666668"/>
        <n v="25.616666666666667"/>
        <n v="19.833333333333332"/>
        <n v="13.383333333333333"/>
        <n v="7.1333333333333337"/>
        <n v="22.95"/>
        <n v="14.416666666666666"/>
        <n v="5.1833333333333336"/>
        <n v="2.4"/>
        <n v="20.066666666666666"/>
        <n v="13.016666666666667"/>
        <n v="9.9333333333333336"/>
        <n v="25.133333333333333"/>
        <n v="2.8166666666666669"/>
        <n v="23.3"/>
        <n v="11.683333333333334"/>
        <n v="32.866666666666667"/>
        <n v="9.9166666666666661"/>
        <n v="13.816666666666666"/>
        <n v="22.7"/>
        <n v="14.7"/>
        <n v="15.566666666666666"/>
        <n v="10"/>
        <n v="16.866666666666667"/>
        <n v="1.7666666666666666"/>
        <n v="8.6166666666666671"/>
        <n v="11.933333333333334"/>
        <n v="17.433333333333334"/>
        <n v="21.25"/>
        <n v="31.45"/>
        <n v="17.633333333333333"/>
        <n v="27.533333333333335"/>
        <n v="13.433333333333334"/>
        <n v="9.7166666666666668"/>
        <n v="18.366666666666667"/>
        <n v="6.5333333333333332"/>
        <n v="5.6833333333333336"/>
        <n v="31.416666666666668"/>
        <n v="8.2833333333333332"/>
        <n v="25.85"/>
        <n v="16.683333333333334"/>
        <n v="11.616666666666667"/>
        <n v="10.25"/>
        <n v="21.733333333333334"/>
        <n v="9.4499999999999993"/>
        <n v="4.8666666666666663"/>
        <n v="20.516666666666666"/>
        <n v="9.8333333333333339"/>
        <n v="22.266666666666666"/>
        <n v="29.466666666666665"/>
        <n v="17.5"/>
        <n v="9.9833333333333325"/>
        <n v="1.6833333333333333"/>
        <n v="13.133333333333333"/>
        <n v="26.966666666666665"/>
        <n v="103.08333333333333"/>
        <n v="57.283333333333331"/>
        <n v="32"/>
        <n v="196.93333333333334"/>
        <n v="37.5"/>
        <n v="72.683333333333337"/>
        <n v="19.716666666666665"/>
        <n v="35.116666666666667"/>
        <n v="110.31666666666666"/>
        <n v="16.2"/>
        <n v="129.13333333333333"/>
        <n v="17.266666666666666"/>
        <n v="12.133333333333333"/>
        <n v="24.833333333333332"/>
        <n v="21.533333333333335"/>
        <n v="21.8"/>
        <n v="24.3"/>
        <n v="8.0333333333333332"/>
        <n v="79.783333333333331"/>
        <n v="5.95"/>
        <n v="4.6166666666666663"/>
        <n v="47.55"/>
        <n v="18.350000000000001"/>
        <n v="12.1"/>
        <n v="28.683333333333334"/>
        <n v="62.333333333333336"/>
        <n v="5.45"/>
        <n v="8.6"/>
        <n v="10.533333333333333"/>
        <n v="32.033333333333331"/>
        <n v="5.083333333333333"/>
        <n v="12.116666666666667"/>
        <n v="10.066666666666666"/>
        <n v="14.016666666666667"/>
        <n v="9.5833333333333339"/>
        <n v="12.4"/>
        <n v="25.433333333333334"/>
        <n v="14.4"/>
        <n v="3.2833333333333332"/>
        <n v="17.966666666666665"/>
        <n v="2.2999999999999998"/>
        <n v="16.8"/>
        <n v="26.65"/>
        <n v="9.25"/>
        <n v="21.266666666666666"/>
        <n v="9.3666666666666671"/>
        <n v="6.4"/>
        <n v="25.8"/>
        <n v="20.3"/>
        <n v="2.3833333333333333"/>
        <n v="3.75"/>
        <n v="14.566666666666666"/>
        <n v="80.583333333333329"/>
        <n v="112"/>
        <n v="23.466666666666665"/>
        <n v="8.0833333333333339"/>
        <n v="19.283333333333335"/>
        <n v="18"/>
        <n v="13.5"/>
        <n v="21.5"/>
        <n v="18.45"/>
        <n v="11.7"/>
        <n v="8.7833333333333332"/>
        <n v="22.633333333333333"/>
        <n v="10.783333333333333"/>
        <n v="65.900000000000006"/>
        <n v="17.366666666666667"/>
        <n v="19"/>
        <n v="142"/>
        <n v="96.88333333333334"/>
        <n v="14.466666666666667"/>
        <n v="12.233333333333333"/>
        <n v="13.833333333333334"/>
        <n v="10.133333333333333"/>
        <n v="3.0333333333333332"/>
        <n v="25.783333333333335"/>
        <n v="38.516666666666666"/>
        <n v="4.0999999999999996"/>
        <n v="15.333333333333334"/>
        <n v="2.75"/>
        <n v="23.316666666666666"/>
        <n v="10.616666666666667"/>
        <n v="5.416666666666667"/>
        <n v="18.616666666666667"/>
        <n v="25.266666666666666"/>
        <n v="15.816666666666666"/>
        <n v="9.0666666666666664"/>
        <n v="11.283333333333333"/>
        <n v="20.583333333333332"/>
        <n v="13.35"/>
        <n v="3.1"/>
        <n v="22.983333333333334"/>
        <n v="6.3666666666666663"/>
        <n v="20.383333333333333"/>
        <n v="25.183333333333334"/>
        <n v="12.383333333333333"/>
        <n v="16.283333333333335"/>
        <n v="25.7"/>
        <n v="3.0833333333333335"/>
        <n v="22.1"/>
        <n v="25.55"/>
        <n v="23.716666666666665"/>
        <n v="17"/>
        <n v="16.966666666666665"/>
        <n v="16.7"/>
        <n v="28.616666666666667"/>
        <n v="0.81666666666666665"/>
        <n v="16.55"/>
        <n v="24.916666666666668"/>
        <n v="23.55"/>
        <n v="15.933333333333334"/>
        <n v="15.1"/>
        <n v="14.366666666666667"/>
        <n v="2.4666666666666668"/>
        <n v="19.866666666666667"/>
        <n v="19.333333333333332"/>
        <n v="20.9"/>
        <n v="17.616666666666667"/>
        <n v="3.2333333333333334"/>
        <n v="2.95"/>
        <n v="29.65"/>
        <n v="14.783333333333333"/>
        <n v="22.066666666666666"/>
        <n v="14.55"/>
        <n v="20"/>
        <n v="6.4333333333333336"/>
        <n v="27.85"/>
        <n v="10.816666666666666"/>
        <n v="13.6"/>
        <n v="10.050000000000001"/>
        <n v="20.75"/>
        <n v="11.583333333333334"/>
        <n v="19.383333333333333"/>
        <n v="26.483333333333334"/>
        <n v="13.7"/>
        <n v="17.100000000000001"/>
        <n v="24"/>
        <n v="38.533333333333331"/>
        <n v="10.483333333333333"/>
        <n v="14.733333333333333"/>
        <n v="12.3"/>
        <n v="15.916666666666666"/>
        <n v="24.416666666666668"/>
        <n v="38.25"/>
        <n v="78.099999999999994"/>
        <n v="23.75"/>
        <n v="13.533333333333333"/>
        <n v="43.85"/>
        <n v="1.65"/>
        <n v="27.05"/>
        <n v="17.216666666666665"/>
        <n v="13.283333333333333"/>
        <n v="23.616666666666667"/>
        <n v="37.633333333333333"/>
        <n v="11.416666666666666"/>
        <n v="23.066666666666666"/>
        <n v="18.116666666666667"/>
        <n v="20.883333333333333"/>
        <n v="11.816666666666666"/>
        <n v="21.7"/>
        <n v="2.9333333333333331"/>
        <n v="15.283333333333333"/>
        <n v="44.56666666666667"/>
        <n v="30.116666666666667"/>
        <n v="11.383333333333333"/>
        <n v="16.616666666666667"/>
        <n v="3.65"/>
        <n v="3.1333333333333333"/>
        <n v="29.416666666666668"/>
        <n v="3.4166666666666665"/>
        <n v="31.05"/>
        <n v="3.15"/>
        <n v="22.6"/>
        <n v="11.366666666666667"/>
        <n v="20.8"/>
        <n v="22.016666666666666"/>
        <n v="2.1833333333333331"/>
        <n v="104.86666666666666"/>
        <n v="2.5833333333333335"/>
        <n v="35.283333333333331"/>
        <n v="13.466666666666667"/>
        <n v="27.15"/>
        <n v="7.8833333333333337"/>
        <n v="17.083333333333332"/>
        <n v="17.55"/>
        <n v="16.100000000000001"/>
        <n v="25.516666666666666"/>
        <n v="57.2"/>
        <n v="14.183333333333334"/>
        <n v="69.833333333333329"/>
        <n v="11.833333333333334"/>
        <n v="24.066666666666666"/>
        <n v="26.55"/>
        <n v="23.633333333333333"/>
        <n v="20.6"/>
        <n v="16.95"/>
        <n v="19.05"/>
        <n v="99.9"/>
        <n v="17.649999999999999"/>
        <n v="31.966666666666665"/>
        <n v="20.916666666666668"/>
        <n v="14.716666666666667"/>
        <n v="11.516666666666667"/>
        <n v="40.549999999999997"/>
        <n v="19.95"/>
        <n v="122.76666666666667"/>
        <n v="39.450000000000003"/>
        <n v="107.73333333333333"/>
        <n v="84.38333333333334"/>
        <n v="260.93333333333334"/>
        <n v="20.166666666666668"/>
        <n v="141.03333333333333"/>
        <n v="27"/>
        <n v="46.4"/>
        <n v="33.366666666666667"/>
        <n v="28.3"/>
        <n v="23.583333333333332"/>
        <n v="12.933333333333334"/>
        <n v="15.866666666666667"/>
        <n v="100.48333333333333"/>
        <n v="22.933333333333334"/>
        <n v="51.783333333333331"/>
        <n v="41.95"/>
        <n v="62.283333333333331"/>
        <n v="16.3"/>
        <n v="75.033333333333331"/>
        <n v="52.8"/>
        <n v="29.5"/>
        <n v="21.55"/>
        <n v="30.083333333333332"/>
        <n v="37.9"/>
        <n v="20.766666666666666"/>
        <n v="29.15"/>
        <n v="87.016666666666666"/>
        <n v="8.0500000000000007"/>
        <n v="2.9666666666666668"/>
        <n v="11.566666666666666"/>
        <n v="22.716666666666665"/>
        <n v="28.516666666666666"/>
        <n v="77.683333333333337"/>
        <n v="2.25"/>
        <n v="16.183333333333334"/>
        <n v="100.56666666666666"/>
        <n v="1.5666666666666667"/>
        <n v="5.583333333333333"/>
        <n v="30.716666666666665"/>
        <n v="28.25"/>
        <n v="23.683333333333334"/>
        <n v="18.266666666666666"/>
        <n v="77.416666666666671"/>
        <n v="4.3666666666666663"/>
        <n v="24.1"/>
        <n v="18.633333333333333"/>
        <n v="55.85"/>
        <n v="18.666666666666668"/>
        <n v="17.916666666666668"/>
        <n v="7.9666666666666668"/>
        <n v="15.183333333333334"/>
        <n v="20.966666666666665"/>
        <n v="20.350000000000001"/>
        <n v="7.333333333333333"/>
        <n v="25.983333333333334"/>
        <n v="11.333333333333334"/>
        <n v="14.25"/>
        <n v="32.983333333333334"/>
        <n v="28.866666666666667"/>
        <n v="26.3"/>
        <n v="23.95"/>
        <n v="29.516666666666666"/>
        <n v="20.149999999999999"/>
        <n v="12.45"/>
        <n v="77.316666666666663"/>
        <n v="42.75"/>
        <n v="32.35"/>
        <n v="58.81666666666667"/>
        <n v="11.766666666666667"/>
        <n v="22.216666666666665"/>
        <n v="27.7"/>
        <n v="9.7833333333333332"/>
        <n v="15.516666666666667"/>
        <n v="22.35"/>
        <n v="29.766666666666666"/>
        <n v="6.6333333333333337"/>
        <n v="3"/>
        <n v="13.9"/>
        <n v="13.166666666666666"/>
        <n v="50.866666666666667"/>
        <n v="20.983333333333334"/>
        <n v="96.2"/>
        <n v="13.45"/>
        <n v="12.8"/>
        <n v="19.2"/>
        <n v="19.116666666666667"/>
        <n v="21.966666666666665"/>
        <n v="32.15"/>
        <n v="2.5499999999999998"/>
        <n v="144.35"/>
        <n v="120.66666666666667"/>
        <n v="61.5"/>
        <n v="18.716666666666665"/>
        <n v="26.116666666666667"/>
        <n v="15.833333333333334"/>
        <n v="14.833333333333334"/>
        <n v="32.916666666666664"/>
        <n v="12.033333333333333"/>
        <n v="23.383333333333333"/>
        <n v="16.083333333333332"/>
        <n v="13.2"/>
        <n v="24.8"/>
        <n v="23.916666666666668"/>
        <n v="188.55"/>
        <n v="22.05"/>
        <n v="29.366666666666667"/>
        <n v="4.9666666666666668"/>
        <n v="22.75"/>
        <n v="17.783333333333335"/>
        <n v="53.733333333333334"/>
        <n v="24.583333333333332"/>
        <n v="36.016666666666666"/>
        <n v="92.63333333333334"/>
        <n v="23.983333333333334"/>
        <n v="9.7666666666666675"/>
        <n v="15.116666666666667"/>
        <n v="239.63333333333333"/>
        <n v="2.1666666666666665"/>
        <n v="34.049999999999997"/>
        <n v="34.65"/>
        <n v="78.966666666666669"/>
        <n v="16.133333333333333"/>
        <n v="21.333333333333332"/>
        <n v="24.866666666666667"/>
        <n v="14.266666666666667"/>
        <n v="20.133333333333333"/>
        <n v="25.716666666666665"/>
        <n v="31.2"/>
        <n v="60.1"/>
        <n v="4.7333333333333334"/>
        <n v="24.166666666666668"/>
        <n v="55.716666666666669"/>
        <n v="27.233333333333334"/>
        <n v="18.05"/>
        <n v="50.166666666666664"/>
        <n v="201.5"/>
        <n v="36.049999999999997"/>
        <n v="38.5"/>
        <n v="87.733333333333334"/>
        <n v="28.416666666666668"/>
        <n v="14.516666666666667"/>
        <n v="35.6"/>
        <n v="10.683333333333334"/>
        <n v="12.2"/>
        <n v="13.8"/>
        <n v="15.416666666666666"/>
        <n v="16.716666666666665"/>
        <n v="63.483333333333334"/>
        <n v="58.3"/>
        <n v="26.1"/>
        <n v="19.183333333333334"/>
        <n v="40.31666666666667"/>
        <n v="23.733333333333334"/>
        <n v="17.05"/>
        <n v="116.06666666666666"/>
        <n v="62.666666666666664"/>
        <n v="24.766666666666666"/>
        <n v="9.1666666666666661"/>
        <n v="0.55000000000000004"/>
        <n v="16.649999999999999"/>
        <n v="51.75"/>
        <n v="1.9"/>
        <n v="99.05"/>
        <n v="17.066666666666666"/>
        <n v="20.116666666666667"/>
        <n v="26.716666666666665"/>
        <n v="25.45"/>
        <n v="10.416666666666666"/>
        <n v="12.35"/>
        <n v="72.533333333333331"/>
        <n v="40.81666666666667"/>
        <n v="89.85"/>
        <n v="1.7166666666666666"/>
        <n v="21.116666666666667"/>
        <n v="45.35"/>
        <n v="11.883333333333333"/>
        <n v="230.58333333333334"/>
        <n v="17.666666666666668"/>
        <n v="39.116666666666667"/>
        <n v="40.733333333333334"/>
        <n v="98.15"/>
        <n v="136.36666666666667"/>
        <n v="1.55"/>
        <n v="11.783333333333333"/>
        <n v="2.2000000000000002"/>
        <n v="28"/>
        <n v="20.666666666666668"/>
        <n v="19.666666666666668"/>
        <n v="17.233333333333334"/>
        <n v="95.816666666666663"/>
        <n v="0.33333333333333331"/>
        <n v="32.366666666666667"/>
        <n v="11.35"/>
        <n v="18.100000000000001"/>
        <n v="42.916666666666664"/>
        <n v="11.433333333333334"/>
        <n v="6.45"/>
        <n v="62.833333333333336"/>
        <n v="90.86666666666666"/>
        <n v="12.5"/>
        <n v="4.4333333333333336"/>
        <n v="22.333333333333332"/>
        <n v="9.3000000000000007"/>
        <n v="19.966666666666665"/>
        <n v="17.2"/>
        <n v="19.366666666666667"/>
        <n v="127.36666666666666"/>
        <n v="46.93333333333333"/>
        <n v="14.883333333333333"/>
        <n v="17.033333333333335"/>
        <n v="19.083333333333332"/>
        <n v="15.166666666666666"/>
        <n v="19.266666666666666"/>
        <n v="77.066666666666663"/>
        <n v="134.26666666666668"/>
        <n v="18.533333333333335"/>
        <n v="18.916666666666668"/>
        <n v="23.85"/>
        <n v="148.75"/>
        <n v="56.85"/>
        <n v="6.8166666666666664"/>
        <n v="23.05"/>
        <n v="89.766666666666666"/>
        <n v="13.733333333333333"/>
        <n v="32.233333333333334"/>
        <n v="23.216666666666665"/>
        <n v="22.883333333333333"/>
        <n v="109.78333333333333"/>
        <n v="29.966666666666665"/>
        <n v="28.8"/>
        <n v="59.6"/>
        <n v="19.75"/>
        <n v="110.06666666666666"/>
        <n v="28.283333333333335"/>
        <n v="17.116666666666667"/>
        <n v="23.7"/>
        <n v="30.75"/>
        <n v="20.5"/>
        <n v="35.483333333333334"/>
        <n v="20.833333333333332"/>
        <n v="6.95"/>
        <n v="26.083333333333332"/>
        <n v="16.783333333333335"/>
        <n v="22.366666666666667"/>
        <n v="38.116666666666667"/>
        <n v="22.133333333333333"/>
        <n v="38.4"/>
        <n v="56.416666666666664"/>
        <n v="108.68333333333334"/>
        <n v="72.599999999999994"/>
        <n v="996.75"/>
        <n v="75.683333333333337"/>
        <n v="13"/>
        <n v="20.783333333333335"/>
        <n v="42.783333333333331"/>
        <n v="19.350000000000001"/>
        <n v="4.45"/>
        <n v="1.9833333333333334"/>
        <n v="23.266666666666666"/>
        <n v="16.850000000000001"/>
        <n v="24.316666666666666"/>
        <n v="24.883333333333333"/>
        <n v="22.233333333333334"/>
        <n v="24.05"/>
        <n v="18.583333333333332"/>
        <n v="11.15"/>
        <n v="1.9666666666666666"/>
        <n v="21.9"/>
        <n v="34.666666666666664"/>
        <n v="6.333333333333333"/>
        <n v="18.316666666666666"/>
        <n v="56.216666666666669"/>
        <n v="17.716666666666665"/>
        <n v="18.333333333333332"/>
        <n v="2.7833333333333332"/>
        <n v="137.36666666666667"/>
        <n v="31.683333333333334"/>
        <n v="19.100000000000001"/>
        <n v="25.733333333333334"/>
        <n v="21.85"/>
        <n v="4.5999999999999996"/>
        <n v="81.25"/>
        <n v="214.98333333333332"/>
        <n v="22.566666666666666"/>
        <n v="4.0333333333333332"/>
        <n v="35.266666666666666"/>
        <n v="15.066666666666666"/>
        <n v="0.53333333333333333"/>
        <n v="16.016666666666666"/>
        <n v="37.6"/>
        <n v="26.566666666666666"/>
        <n v="28.083333333333332"/>
        <n v="19.233333333333334"/>
        <n v="24.85"/>
        <n v="28.933333333333334"/>
        <n v="59"/>
        <n v="53.06666666666667"/>
        <n v="0"/>
      </sharedItems>
      <fieldGroup base="14">
        <rangePr startNum="0" endNum="996.75" groupInterval="2"/>
        <groupItems count="501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26-28"/>
          <s v="28-30"/>
          <s v="30-32"/>
          <s v="32-34"/>
          <s v="34-36"/>
          <s v="36-38"/>
          <s v="38-40"/>
          <s v="40-42"/>
          <s v="42-44"/>
          <s v="44-46"/>
          <s v="46-48"/>
          <s v="48-50"/>
          <s v="50-52"/>
          <s v="52-54"/>
          <s v="54-56"/>
          <s v="56-58"/>
          <s v="58-60"/>
          <s v="60-62"/>
          <s v="62-64"/>
          <s v="64-66"/>
          <s v="66-68"/>
          <s v="68-70"/>
          <s v="70-72"/>
          <s v="72-74"/>
          <s v="74-76"/>
          <s v="76-78"/>
          <s v="78-80"/>
          <s v="80-82"/>
          <s v="82-84"/>
          <s v="84-86"/>
          <s v="86-88"/>
          <s v="88-90"/>
          <s v="90-92"/>
          <s v="92-94"/>
          <s v="94-96"/>
          <s v="96-98"/>
          <s v="98-100"/>
          <s v="100-102"/>
          <s v="102-104"/>
          <s v="104-106"/>
          <s v="106-108"/>
          <s v="108-110"/>
          <s v="110-112"/>
          <s v="112-114"/>
          <s v="114-116"/>
          <s v="116-118"/>
          <s v="118-120"/>
          <s v="120-122"/>
          <s v="122-124"/>
          <s v="124-126"/>
          <s v="126-128"/>
          <s v="128-130"/>
          <s v="130-132"/>
          <s v="132-134"/>
          <s v="134-136"/>
          <s v="136-138"/>
          <s v="138-140"/>
          <s v="140-142"/>
          <s v="142-144"/>
          <s v="144-146"/>
          <s v="146-148"/>
          <s v="148-150"/>
          <s v="150-152"/>
          <s v="152-154"/>
          <s v="154-156"/>
          <s v="156-158"/>
          <s v="158-160"/>
          <s v="160-162"/>
          <s v="162-164"/>
          <s v="164-166"/>
          <s v="166-168"/>
          <s v="168-170"/>
          <s v="170-172"/>
          <s v="172-174"/>
          <s v="174-176"/>
          <s v="176-178"/>
          <s v="178-180"/>
          <s v="180-182"/>
          <s v="182-184"/>
          <s v="184-186"/>
          <s v="186-188"/>
          <s v="188-190"/>
          <s v="190-192"/>
          <s v="192-194"/>
          <s v="194-196"/>
          <s v="196-198"/>
          <s v="198-200"/>
          <s v="200-202"/>
          <s v="202-204"/>
          <s v="204-206"/>
          <s v="206-208"/>
          <s v="208-210"/>
          <s v="210-212"/>
          <s v="212-214"/>
          <s v="214-216"/>
          <s v="216-218"/>
          <s v="218-220"/>
          <s v="220-222"/>
          <s v="222-224"/>
          <s v="224-226"/>
          <s v="226-228"/>
          <s v="228-230"/>
          <s v="230-232"/>
          <s v="232-234"/>
          <s v="234-236"/>
          <s v="236-238"/>
          <s v="238-240"/>
          <s v="240-242"/>
          <s v="242-244"/>
          <s v="244-246"/>
          <s v="246-248"/>
          <s v="248-250"/>
          <s v="250-252"/>
          <s v="252-254"/>
          <s v="254-256"/>
          <s v="256-258"/>
          <s v="258-260"/>
          <s v="260-262"/>
          <s v="262-264"/>
          <s v="264-266"/>
          <s v="266-268"/>
          <s v="268-270"/>
          <s v="270-272"/>
          <s v="272-274"/>
          <s v="274-276"/>
          <s v="276-278"/>
          <s v="278-280"/>
          <s v="280-282"/>
          <s v="282-284"/>
          <s v="284-286"/>
          <s v="286-288"/>
          <s v="288-290"/>
          <s v="290-292"/>
          <s v="292-294"/>
          <s v="294-296"/>
          <s v="296-298"/>
          <s v="298-300"/>
          <s v="300-302"/>
          <s v="302-304"/>
          <s v="304-306"/>
          <s v="306-308"/>
          <s v="308-310"/>
          <s v="310-312"/>
          <s v="312-314"/>
          <s v="314-316"/>
          <s v="316-318"/>
          <s v="318-320"/>
          <s v="320-322"/>
          <s v="322-324"/>
          <s v="324-326"/>
          <s v="326-328"/>
          <s v="328-330"/>
          <s v="330-332"/>
          <s v="332-334"/>
          <s v="334-336"/>
          <s v="336-338"/>
          <s v="338-340"/>
          <s v="340-342"/>
          <s v="342-344"/>
          <s v="344-346"/>
          <s v="346-348"/>
          <s v="348-350"/>
          <s v="350-352"/>
          <s v="352-354"/>
          <s v="354-356"/>
          <s v="356-358"/>
          <s v="358-360"/>
          <s v="360-362"/>
          <s v="362-364"/>
          <s v="364-366"/>
          <s v="366-368"/>
          <s v="368-370"/>
          <s v="370-372"/>
          <s v="372-374"/>
          <s v="374-376"/>
          <s v="376-378"/>
          <s v="378-380"/>
          <s v="380-382"/>
          <s v="382-384"/>
          <s v="384-386"/>
          <s v="386-388"/>
          <s v="388-390"/>
          <s v="390-392"/>
          <s v="392-394"/>
          <s v="394-396"/>
          <s v="396-398"/>
          <s v="398-400"/>
          <s v="400-402"/>
          <s v="402-404"/>
          <s v="404-406"/>
          <s v="406-408"/>
          <s v="408-410"/>
          <s v="410-412"/>
          <s v="412-414"/>
          <s v="414-416"/>
          <s v="416-418"/>
          <s v="418-420"/>
          <s v="420-422"/>
          <s v="422-424"/>
          <s v="424-426"/>
          <s v="426-428"/>
          <s v="428-430"/>
          <s v="430-432"/>
          <s v="432-434"/>
          <s v="434-436"/>
          <s v="436-438"/>
          <s v="438-440"/>
          <s v="440-442"/>
          <s v="442-444"/>
          <s v="444-446"/>
          <s v="446-448"/>
          <s v="448-450"/>
          <s v="450-452"/>
          <s v="452-454"/>
          <s v="454-456"/>
          <s v="456-458"/>
          <s v="458-460"/>
          <s v="460-462"/>
          <s v="462-464"/>
          <s v="464-466"/>
          <s v="466-468"/>
          <s v="468-470"/>
          <s v="470-472"/>
          <s v="472-474"/>
          <s v="474-476"/>
          <s v="476-478"/>
          <s v="478-480"/>
          <s v="480-482"/>
          <s v="482-484"/>
          <s v="484-486"/>
          <s v="486-488"/>
          <s v="488-490"/>
          <s v="490-492"/>
          <s v="492-494"/>
          <s v="494-496"/>
          <s v="496-498"/>
          <s v="498-500"/>
          <s v="500-502"/>
          <s v="502-504"/>
          <s v="504-506"/>
          <s v="506-508"/>
          <s v="508-510"/>
          <s v="510-512"/>
          <s v="512-514"/>
          <s v="514-516"/>
          <s v="516-518"/>
          <s v="518-520"/>
          <s v="520-522"/>
          <s v="522-524"/>
          <s v="524-526"/>
          <s v="526-528"/>
          <s v="528-530"/>
          <s v="530-532"/>
          <s v="532-534"/>
          <s v="534-536"/>
          <s v="536-538"/>
          <s v="538-540"/>
          <s v="540-542"/>
          <s v="542-544"/>
          <s v="544-546"/>
          <s v="546-548"/>
          <s v="548-550"/>
          <s v="550-552"/>
          <s v="552-554"/>
          <s v="554-556"/>
          <s v="556-558"/>
          <s v="558-560"/>
          <s v="560-562"/>
          <s v="562-564"/>
          <s v="564-566"/>
          <s v="566-568"/>
          <s v="568-570"/>
          <s v="570-572"/>
          <s v="572-574"/>
          <s v="574-576"/>
          <s v="576-578"/>
          <s v="578-580"/>
          <s v="580-582"/>
          <s v="582-584"/>
          <s v="584-586"/>
          <s v="586-588"/>
          <s v="588-590"/>
          <s v="590-592"/>
          <s v="592-594"/>
          <s v="594-596"/>
          <s v="596-598"/>
          <s v="598-600"/>
          <s v="600-602"/>
          <s v="602-604"/>
          <s v="604-606"/>
          <s v="606-608"/>
          <s v="608-610"/>
          <s v="610-612"/>
          <s v="612-614"/>
          <s v="614-616"/>
          <s v="616-618"/>
          <s v="618-620"/>
          <s v="620-622"/>
          <s v="622-624"/>
          <s v="624-626"/>
          <s v="626-628"/>
          <s v="628-630"/>
          <s v="630-632"/>
          <s v="632-634"/>
          <s v="634-636"/>
          <s v="636-638"/>
          <s v="638-640"/>
          <s v="640-642"/>
          <s v="642-644"/>
          <s v="644-646"/>
          <s v="646-648"/>
          <s v="648-650"/>
          <s v="650-652"/>
          <s v="652-654"/>
          <s v="654-656"/>
          <s v="656-658"/>
          <s v="658-660"/>
          <s v="660-662"/>
          <s v="662-664"/>
          <s v="664-666"/>
          <s v="666-668"/>
          <s v="668-670"/>
          <s v="670-672"/>
          <s v="672-674"/>
          <s v="674-676"/>
          <s v="676-678"/>
          <s v="678-680"/>
          <s v="680-682"/>
          <s v="682-684"/>
          <s v="684-686"/>
          <s v="686-688"/>
          <s v="688-690"/>
          <s v="690-692"/>
          <s v="692-694"/>
          <s v="694-696"/>
          <s v="696-698"/>
          <s v="698-700"/>
          <s v="700-702"/>
          <s v="702-704"/>
          <s v="704-706"/>
          <s v="706-708"/>
          <s v="708-710"/>
          <s v="710-712"/>
          <s v="712-714"/>
          <s v="714-716"/>
          <s v="716-718"/>
          <s v="718-720"/>
          <s v="720-722"/>
          <s v="722-724"/>
          <s v="724-726"/>
          <s v="726-728"/>
          <s v="728-730"/>
          <s v="730-732"/>
          <s v="732-734"/>
          <s v="734-736"/>
          <s v="736-738"/>
          <s v="738-740"/>
          <s v="740-742"/>
          <s v="742-744"/>
          <s v="744-746"/>
          <s v="746-748"/>
          <s v="748-750"/>
          <s v="750-752"/>
          <s v="752-754"/>
          <s v="754-756"/>
          <s v="756-758"/>
          <s v="758-760"/>
          <s v="760-762"/>
          <s v="762-764"/>
          <s v="764-766"/>
          <s v="766-768"/>
          <s v="768-770"/>
          <s v="770-772"/>
          <s v="772-774"/>
          <s v="774-776"/>
          <s v="776-778"/>
          <s v="778-780"/>
          <s v="780-782"/>
          <s v="782-784"/>
          <s v="784-786"/>
          <s v="786-788"/>
          <s v="788-790"/>
          <s v="790-792"/>
          <s v="792-794"/>
          <s v="794-796"/>
          <s v="796-798"/>
          <s v="798-800"/>
          <s v="800-802"/>
          <s v="802-804"/>
          <s v="804-806"/>
          <s v="806-808"/>
          <s v="808-810"/>
          <s v="810-812"/>
          <s v="812-814"/>
          <s v="814-816"/>
          <s v="816-818"/>
          <s v="818-820"/>
          <s v="820-822"/>
          <s v="822-824"/>
          <s v="824-826"/>
          <s v="826-828"/>
          <s v="828-830"/>
          <s v="830-832"/>
          <s v="832-834"/>
          <s v="834-836"/>
          <s v="836-838"/>
          <s v="838-840"/>
          <s v="840-842"/>
          <s v="842-844"/>
          <s v="844-846"/>
          <s v="846-848"/>
          <s v="848-850"/>
          <s v="850-852"/>
          <s v="852-854"/>
          <s v="854-856"/>
          <s v="856-858"/>
          <s v="858-860"/>
          <s v="860-862"/>
          <s v="862-864"/>
          <s v="864-866"/>
          <s v="866-868"/>
          <s v="868-870"/>
          <s v="870-872"/>
          <s v="872-874"/>
          <s v="874-876"/>
          <s v="876-878"/>
          <s v="878-880"/>
          <s v="880-882"/>
          <s v="882-884"/>
          <s v="884-886"/>
          <s v="886-888"/>
          <s v="888-890"/>
          <s v="890-892"/>
          <s v="892-894"/>
          <s v="894-896"/>
          <s v="896-898"/>
          <s v="898-900"/>
          <s v="900-902"/>
          <s v="902-904"/>
          <s v="904-906"/>
          <s v="906-908"/>
          <s v="908-910"/>
          <s v="910-912"/>
          <s v="912-914"/>
          <s v="914-916"/>
          <s v="916-918"/>
          <s v="918-920"/>
          <s v="920-922"/>
          <s v="922-924"/>
          <s v="924-926"/>
          <s v="926-928"/>
          <s v="928-930"/>
          <s v="930-932"/>
          <s v="932-934"/>
          <s v="934-936"/>
          <s v="936-938"/>
          <s v="938-940"/>
          <s v="940-942"/>
          <s v="942-944"/>
          <s v="944-946"/>
          <s v="946-948"/>
          <s v="948-950"/>
          <s v="950-952"/>
          <s v="952-954"/>
          <s v="954-956"/>
          <s v="956-958"/>
          <s v="958-960"/>
          <s v="960-962"/>
          <s v="962-964"/>
          <s v="964-966"/>
          <s v="966-968"/>
          <s v="968-970"/>
          <s v="970-972"/>
          <s v="972-974"/>
          <s v="974-976"/>
          <s v="976-978"/>
          <s v="978-980"/>
          <s v="980-982"/>
          <s v="982-984"/>
          <s v="984-986"/>
          <s v="986-988"/>
          <s v="988-990"/>
          <s v="990-992"/>
          <s v="992-994"/>
          <s v="994-996"/>
          <s v="996-998"/>
          <s v="&gt;998"/>
        </groupItems>
      </fieldGroup>
    </cacheField>
    <cacheField name="Walk Time (min)" numFmtId="164">
      <sharedItems containsSemiMixedTypes="0" containsString="0" containsNumber="1" minValue="0" maxValue="51.116666666666667"/>
    </cacheField>
    <cacheField name="Transit Time (min)" numFmtId="164">
      <sharedItems containsSemiMixedTypes="0" containsString="0" containsNumber="1" minValue="0" maxValue="41.1"/>
    </cacheField>
    <cacheField name="Total Transit Time (min)" numFmtId="164">
      <sharedItems containsSemiMixedTypes="0" containsString="0" containsNumber="1" minValue="0" maxValue="84.35" count="1485">
        <n v="16.283333333333335"/>
        <n v="22.366666666666667"/>
        <n v="14.316666666666666"/>
        <n v="20.216666666666665"/>
        <n v="18.766666666666666"/>
        <n v="26.233333333333334"/>
        <n v="26.083333333333332"/>
        <n v="5.4"/>
        <n v="32.216666666666669"/>
        <n v="7.7"/>
        <n v="25.833333333333332"/>
        <n v="11.783333333333333"/>
        <n v="21.216666666666665"/>
        <n v="21.866666666666667"/>
        <n v="15.533333333333333"/>
        <n v="17.3"/>
        <n v="16.533333333333335"/>
        <n v="31.133333333333333"/>
        <n v="28.866666666666667"/>
        <n v="11.4"/>
        <n v="4.2833333333333332"/>
        <n v="4.4000000000000004"/>
        <n v="8.7666666666666675"/>
        <n v="34.4"/>
        <n v="16.366666666666667"/>
        <n v="8.8166666666666664"/>
        <n v="21.766666666666666"/>
        <n v="31.866666666666667"/>
        <n v="32.700000000000003"/>
        <n v="17.600000000000001"/>
        <n v="16.7"/>
        <n v="12.2"/>
        <n v="25.4"/>
        <n v="16.183333333333334"/>
        <n v="24.283333333333335"/>
        <n v="26.383333333333333"/>
        <n v="10.683333333333334"/>
        <n v="15.316666666666666"/>
        <n v="13.133333333333333"/>
        <n v="11.866666666666667"/>
        <n v="17.25"/>
        <n v="12.766666666666667"/>
        <n v="14.333333333333334"/>
        <n v="18.75"/>
        <n v="26.75"/>
        <n v="9.4833333333333325"/>
        <n v="20.066666666666666"/>
        <n v="22.283333333333335"/>
        <n v="28.816666666666666"/>
        <n v="19.533333333333335"/>
        <n v="30.533333333333335"/>
        <n v="23.1"/>
        <n v="12.016666666666667"/>
        <n v="22.85"/>
        <n v="22.216666666666665"/>
        <n v="22.7"/>
        <n v="14.933333333333334"/>
        <n v="11.766666666666667"/>
        <n v="16.899999999999999"/>
        <n v="11.8"/>
        <n v="14.65"/>
        <n v="20.016666666666666"/>
        <n v="20.433333333333334"/>
        <n v="11.183333333333334"/>
        <n v="28.6"/>
        <n v="26.4"/>
        <n v="5.8"/>
        <n v="25.016666666666666"/>
        <n v="18.350000000000001"/>
        <n v="24.6"/>
        <n v="22.75"/>
        <n v="3.9333333333333331"/>
        <n v="28.266666666666666"/>
        <n v="1.6666666666666666E-2"/>
        <n v="20.9"/>
        <n v="14.833333333333334"/>
        <n v="19.283333333333335"/>
        <n v="18.95"/>
        <n v="8.7833333333333332"/>
        <n v="16.2"/>
        <n v="16.416666666666668"/>
        <n v="23.016666666666666"/>
        <n v="9.4499999999999993"/>
        <n v="12.3"/>
        <n v="17.133333333333333"/>
        <n v="17.683333333333334"/>
        <n v="19.25"/>
        <n v="16.649999999999999"/>
        <n v="24.45"/>
        <n v="26.533333333333335"/>
        <n v="16.716666666666665"/>
        <n v="17.850000000000001"/>
        <n v="11.966666666666667"/>
        <n v="29.533333333333335"/>
        <n v="14.083333333333334"/>
        <n v="15.466666666666667"/>
        <n v="16.55"/>
        <n v="7.3"/>
        <n v="21.1"/>
        <n v="16.466666666666665"/>
        <n v="20.45"/>
        <n v="16.666666666666668"/>
        <n v="36.833333333333336"/>
        <n v="19.583333333333332"/>
        <n v="11.883333333333333"/>
        <n v="35.9"/>
        <n v="6.7666666666666666"/>
        <n v="41.75"/>
        <n v="21.15"/>
        <n v="13.55"/>
        <n v="23.416666666666668"/>
        <n v="17.233333333333334"/>
        <n v="14.983333333333333"/>
        <n v="13.3"/>
        <n v="22.166666666666668"/>
        <n v="19.883333333333333"/>
        <n v="7.5666666666666664"/>
        <n v="39.950000000000003"/>
        <n v="22.783333333333335"/>
        <n v="18.850000000000001"/>
        <n v="12.033333333333333"/>
        <n v="12.816666666666666"/>
        <n v="22.55"/>
        <n v="18.016666666666666"/>
        <n v="13.816666666666666"/>
        <n v="37.950000000000003"/>
        <n v="16.5"/>
        <n v="27.666666666666668"/>
        <n v="18.5"/>
        <n v="19.416666666666668"/>
        <n v="29.316666666666666"/>
        <n v="22.9"/>
        <n v="43.55"/>
        <n v="32.049999999999997"/>
        <n v="50.55"/>
        <n v="32.616666666666667"/>
        <n v="26.933333333333334"/>
        <n v="14.3"/>
        <n v="19.216666666666665"/>
        <n v="18.7"/>
        <n v="22.533333333333335"/>
        <n v="21.95"/>
        <n v="14.383333333333333"/>
        <n v="33.383333333333333"/>
        <n v="27.166666666666668"/>
        <n v="32.65"/>
        <n v="11.233333333333333"/>
        <n v="17.2"/>
        <n v="22"/>
        <n v="24.616666666666667"/>
        <n v="17.183333333333334"/>
        <n v="24.316666666666666"/>
        <n v="15.016666666666667"/>
        <n v="21.916666666666668"/>
        <n v="19.850000000000001"/>
        <n v="12.233333333333333"/>
        <n v="11.5"/>
        <n v="24.716666666666665"/>
        <n v="9.9833333333333325"/>
        <n v="17.783333333333335"/>
        <n v="20"/>
        <n v="24.566666666666666"/>
        <n v="38.549999999999997"/>
        <n v="14.133333333333333"/>
        <n v="39.383333333333333"/>
        <n v="8.3166666666666664"/>
        <n v="7.3666666666666663"/>
        <n v="34.9"/>
        <n v="19"/>
        <n v="28.233333333333334"/>
        <n v="30.1"/>
        <n v="30.15"/>
        <n v="31.233333333333334"/>
        <n v="18.366666666666667"/>
        <n v="24.583333333333332"/>
        <n v="34.299999999999997"/>
        <n v="15.966666666666667"/>
        <n v="33.366666666666667"/>
        <n v="12.566666666666666"/>
        <n v="9.9666666666666668"/>
        <n v="21.25"/>
        <n v="24.466666666666665"/>
        <n v="23.133333333333333"/>
        <n v="5.25"/>
        <n v="28.216666666666665"/>
        <n v="21.083333333333332"/>
        <n v="19.866666666666667"/>
        <n v="12.616666666666667"/>
        <n v="18.383333333333333"/>
        <n v="49.15"/>
        <n v="15.633333333333333"/>
        <n v="11.15"/>
        <n v="11.65"/>
        <n v="23.916666666666668"/>
        <n v="16.833333333333332"/>
        <n v="14.1"/>
        <n v="29.583333333333332"/>
        <n v="16.350000000000001"/>
        <n v="25.2"/>
        <n v="10.916666666666666"/>
        <n v="15.75"/>
        <n v="25.65"/>
        <n v="28.9"/>
        <n v="11.95"/>
        <n v="9.9499999999999993"/>
        <n v="13.2"/>
        <n v="9.2833333333333332"/>
        <n v="16.433333333333334"/>
        <n v="25.266666666666666"/>
        <n v="24.966666666666665"/>
        <n v="23.716666666666665"/>
        <n v="8.3333333333333339"/>
        <n v="31"/>
        <n v="14.616666666666667"/>
        <n v="20.266666666666666"/>
        <n v="23.75"/>
        <n v="18.066666666666666"/>
        <n v="12.683333333333334"/>
        <n v="27.7"/>
        <n v="31.1"/>
        <n v="20.616666666666667"/>
        <n v="27.083333333333332"/>
        <n v="27.783333333333335"/>
        <n v="21.533333333333335"/>
        <n v="13.066666666666666"/>
        <n v="21.35"/>
        <n v="13.85"/>
        <n v="9.4666666666666668"/>
        <n v="7.4833333333333334"/>
        <n v="28.283333333333335"/>
        <n v="8.3000000000000007"/>
        <n v="16.166666666666668"/>
        <n v="12.633333333333333"/>
        <n v="6.9666666666666668"/>
        <n v="18.966666666666665"/>
        <n v="26.65"/>
        <n v="26.45"/>
        <n v="21.4"/>
        <n v="12.483333333333333"/>
        <n v="19.333333333333332"/>
        <n v="17.566666666666666"/>
        <n v="12.083333333333334"/>
        <n v="8.4166666666666661"/>
        <n v="17.45"/>
        <n v="29.3"/>
        <n v="10.533333333333333"/>
        <n v="22.716666666666665"/>
        <n v="14.433333333333334"/>
        <n v="23.833333333333332"/>
        <n v="17.399999999999999"/>
        <n v="36.85"/>
        <n v="13.983333333333333"/>
        <n v="23.316666666666666"/>
        <n v="7.583333333333333"/>
        <n v="19.899999999999999"/>
        <n v="18.483333333333334"/>
        <n v="20.316666666666666"/>
        <n v="31.383333333333333"/>
        <n v="9.0166666666666675"/>
        <n v="17.5"/>
        <n v="16.033333333333335"/>
        <n v="32.833333333333336"/>
        <n v="32.18333333333333"/>
        <n v="39.633333333333333"/>
        <n v="38.299999999999997"/>
        <n v="24.666666666666668"/>
        <n v="9.6"/>
        <n v="13.483333333333333"/>
        <n v="13.166666666666666"/>
        <n v="14.15"/>
        <n v="20.166666666666668"/>
        <n v="30.433333333333334"/>
        <n v="39.983333333333334"/>
        <n v="38.833333333333336"/>
        <n v="9.4166666666666661"/>
        <n v="15.916666666666666"/>
        <n v="21"/>
        <n v="24.016666666666666"/>
        <n v="15.866666666666667"/>
        <n v="24.633333333333333"/>
        <n v="18.399999999999999"/>
        <n v="13"/>
        <n v="12.35"/>
        <n v="33.18333333333333"/>
        <n v="20.366666666666667"/>
        <n v="32.950000000000003"/>
        <n v="56.116666666666667"/>
        <n v="27.9"/>
        <n v="7.7166666666666668"/>
        <n v="8.0833333333333339"/>
        <n v="18.2"/>
        <n v="13.583333333333334"/>
        <n v="15.683333333333334"/>
        <n v="16.100000000000001"/>
        <n v="27.4"/>
        <n v="30.466666666666665"/>
        <n v="16.25"/>
        <n v="20.333333333333332"/>
        <n v="15.716666666666667"/>
        <n v="16.316666666666666"/>
        <n v="34.533333333333331"/>
        <n v="9.0666666666666664"/>
        <n v="17.883333333333333"/>
        <n v="10.4"/>
        <n v="10.7"/>
        <n v="15.05"/>
        <n v="23.633333333333333"/>
        <n v="12.666666666666666"/>
        <n v="28.583333333333332"/>
        <n v="20.65"/>
        <n v="31.766666666666666"/>
        <n v="27.583333333333332"/>
        <n v="26.616666666666667"/>
        <n v="25.333333333333332"/>
        <n v="23.45"/>
        <n v="29.233333333333334"/>
        <n v="10.016666666666667"/>
        <n v="28.533333333333335"/>
        <n v="56.416666666666664"/>
        <n v="27.033333333333335"/>
        <n v="21.683333333333334"/>
        <n v="28.383333333333333"/>
        <n v="18.083333333333332"/>
        <n v="17.866666666666667"/>
        <n v="12.5"/>
        <n v="47.383333333333333"/>
        <n v="16.916666666666668"/>
        <n v="20.533333333333335"/>
        <n v="20.883333333333333"/>
        <n v="21.45"/>
        <n v="16.883333333333333"/>
        <n v="15.5"/>
        <n v="12.333333333333334"/>
        <n v="9.1166666666666671"/>
        <n v="21.416666666666668"/>
        <n v="23.3"/>
        <n v="7.0666666666666664"/>
        <n v="12.8"/>
        <n v="17.916666666666668"/>
        <n v="33.983333333333334"/>
        <n v="20.783333333333335"/>
        <n v="12.583333333333334"/>
        <n v="24.366666666666667"/>
        <n v="9.1666666666666661"/>
        <n v="14.55"/>
        <n v="24.183333333333334"/>
        <n v="25.883333333333333"/>
        <n v="15.566666666666666"/>
        <n v="20.3"/>
        <n v="21.983333333333334"/>
        <n v="30.566666666666666"/>
        <n v="8.1333333333333329"/>
        <n v="35.216666666666669"/>
        <n v="13.766666666666667"/>
        <n v="40.466666666666669"/>
        <n v="19.066666666666666"/>
        <n v="19.766666666666666"/>
        <n v="27.95"/>
        <n v="20.466666666666665"/>
        <n v="10.15"/>
        <n v="11.666666666666666"/>
        <n v="34.583333333333336"/>
        <n v="11.833333333333334"/>
        <n v="25.716666666666665"/>
        <n v="13.266666666666667"/>
        <n v="14.883333333333333"/>
        <n v="29.4"/>
        <n v="20.516666666666666"/>
        <n v="20.733333333333334"/>
        <n v="27.733333333333334"/>
        <n v="8.15"/>
        <n v="11.75"/>
        <n v="11"/>
        <n v="15.033333333333333"/>
        <n v="13.35"/>
        <n v="33.633333333333333"/>
        <n v="26.816666666666666"/>
        <n v="33.166666666666664"/>
        <n v="37.016666666666666"/>
        <n v="17.75"/>
        <n v="19.05"/>
        <n v="45.466666666666669"/>
        <n v="17.516666666666666"/>
        <n v="19.5"/>
        <n v="21.05"/>
        <n v="21.3"/>
        <n v="25.516666666666666"/>
        <n v="30.016666666666666"/>
        <n v="19.666666666666668"/>
        <n v="13.8"/>
        <n v="11.383333333333333"/>
        <n v="24.383333333333333"/>
        <n v="7.55"/>
        <n v="11.7"/>
        <n v="5.0999999999999996"/>
        <n v="29.35"/>
        <n v="20.116666666666667"/>
        <n v="11.316666666666666"/>
        <n v="15.15"/>
        <n v="24"/>
        <n v="25.35"/>
        <n v="9.35"/>
        <n v="23.2"/>
        <n v="6.6166666666666663"/>
        <n v="16.983333333333334"/>
        <n v="11.116666666666667"/>
        <n v="14.183333333333334"/>
        <n v="17.483333333333334"/>
        <n v="34.733333333333334"/>
        <n v="27.716666666666665"/>
        <n v="36.366666666666667"/>
        <n v="25.666666666666668"/>
        <n v="28.116666666666667"/>
        <n v="32.799999999999997"/>
        <n v="26.666666666666668"/>
        <n v="60.4"/>
        <n v="30.05"/>
        <n v="14.116666666666667"/>
        <n v="17.166666666666668"/>
        <n v="37.56666666666667"/>
        <n v="22.966666666666665"/>
        <n v="26.366666666666667"/>
        <n v="11.983333333333333"/>
        <n v="15.65"/>
        <n v="20.083333333333332"/>
        <n v="17.083333333333332"/>
        <n v="34.233333333333334"/>
        <n v="14.533333333333333"/>
        <n v="15.35"/>
        <n v="65.333333333333329"/>
        <n v="19.833333333333332"/>
        <n v="18.883333333333333"/>
        <n v="23.05"/>
        <n v="10.933333333333334"/>
        <n v="20.033333333333335"/>
        <n v="14.066666666666666"/>
        <n v="14.016666666666667"/>
        <n v="9.5833333333333339"/>
        <n v="10.516666666666667"/>
        <n v="38.450000000000003"/>
        <n v="12.983333333333333"/>
        <n v="18.899999999999999"/>
        <n v="21.483333333333334"/>
        <n v="19.75"/>
        <n v="5.1333333333333337"/>
        <n v="18.533333333333335"/>
        <n v="30.3"/>
        <n v="25.7"/>
        <n v="15.383333333333333"/>
        <n v="14.666666666666666"/>
        <n v="14.05"/>
        <n v="11.133333333333333"/>
        <n v="18.3"/>
        <n v="25.1"/>
        <n v="33.049999999999997"/>
        <n v="28.733333333333334"/>
        <n v="7.4333333333333336"/>
        <n v="34.833333333333336"/>
        <n v="28.7"/>
        <n v="29.083333333333332"/>
        <n v="11.416666666666666"/>
        <n v="14.6"/>
        <n v="19.149999999999999"/>
        <n v="9.7666666666666675"/>
        <n v="10.116666666666667"/>
        <n v="60.7"/>
        <n v="17.7"/>
        <n v="8.5500000000000007"/>
        <n v="15.166666666666666"/>
        <n v="33.15"/>
        <n v="19.266666666666666"/>
        <n v="23.733333333333334"/>
        <n v="15.616666666666667"/>
        <n v="9.85"/>
        <n v="20.75"/>
        <n v="23.233333333333334"/>
        <n v="11.583333333333334"/>
        <n v="13.283333333333333"/>
        <n v="9"/>
        <n v="12.9"/>
        <n v="30.8"/>
        <n v="22.516666666666666"/>
        <n v="16.3"/>
        <n v="26.2"/>
        <n v="6.75"/>
        <n v="8.65"/>
        <n v="9.2666666666666675"/>
        <n v="21.5"/>
        <n v="41.15"/>
        <n v="9.1999999999999993"/>
        <n v="10.483333333333333"/>
        <n v="15.3"/>
        <n v="11.016666666666667"/>
        <n v="16.600000000000001"/>
        <n v="8.1"/>
        <n v="10.55"/>
        <n v="17"/>
        <n v="9.9333333333333336"/>
        <n v="18.100000000000001"/>
        <n v="11.433333333333334"/>
        <n v="15.25"/>
        <n v="10"/>
        <n v="10.3"/>
        <n v="16.116666666666667"/>
        <n v="16.383333333333333"/>
        <n v="22.8"/>
        <n v="32.883333333333333"/>
        <n v="19.566666666666666"/>
        <n v="19.083333333333332"/>
        <n v="24.816666666666666"/>
        <n v="7.75"/>
        <n v="10.466666666666667"/>
        <n v="28.8"/>
        <n v="24.066666666666666"/>
        <n v="21.933333333333334"/>
        <n v="15.45"/>
        <n v="26.716666666666665"/>
        <n v="30.733333333333334"/>
        <n v="10.199999999999999"/>
        <n v="5.9666666666666668"/>
        <n v="10.333333333333334"/>
        <n v="27.25"/>
        <n v="27.916666666666668"/>
        <n v="19.966666666666665"/>
        <n v="36.200000000000003"/>
        <n v="33.06666666666667"/>
        <n v="7.15"/>
        <n v="9.3166666666666664"/>
        <n v="17.666666666666668"/>
        <n v="17.649999999999999"/>
        <n v="7.9"/>
        <n v="34.18333333333333"/>
        <n v="19.95"/>
        <n v="16.566666666666666"/>
        <n v="31.6"/>
        <n v="6"/>
        <n v="20.833333333333332"/>
        <n v="12.95"/>
        <n v="35.733333333333334"/>
        <n v="22.2"/>
        <n v="12.65"/>
        <n v="10.666666666666666"/>
        <n v="32.766666666666666"/>
        <n v="8.5833333333333339"/>
        <n v="15.1"/>
        <n v="35.31666666666667"/>
        <n v="20.416666666666668"/>
        <n v="9.5"/>
        <n v="11.85"/>
        <n v="14.566666666666666"/>
        <n v="29.033333333333335"/>
        <n v="15.733333333333333"/>
        <n v="23.516666666666666"/>
        <n v="21.85"/>
        <n v="17.066666666666666"/>
        <n v="5.7166666666666668"/>
        <n v="10.033333333333333"/>
        <n v="13.716666666666667"/>
        <n v="26.433333333333334"/>
        <n v="10.383333333333333"/>
        <n v="31.2"/>
        <n v="27.516666666666666"/>
        <n v="27.816666666666666"/>
        <n v="26.783333333333335"/>
        <n v="15.55"/>
        <n v="26.166666666666668"/>
        <n v="28.45"/>
        <n v="36.966666666666669"/>
        <n v="13.666666666666666"/>
        <n v="26.55"/>
        <n v="24.8"/>
        <n v="31.65"/>
        <n v="35.700000000000003"/>
        <n v="39.18333333333333"/>
        <n v="7.8833333333333337"/>
        <n v="5.1833333333333336"/>
        <n v="4.1166666666666663"/>
        <n v="21.133333333333333"/>
        <n v="8.1999999999999993"/>
        <n v="21.616666666666667"/>
        <n v="14.95"/>
        <n v="6.3"/>
        <n v="6.3833333333333337"/>
        <n v="16.733333333333334"/>
        <n v="9.0500000000000007"/>
        <n v="11.05"/>
        <n v="14.8"/>
        <n v="22.383333333333333"/>
        <n v="20.933333333333334"/>
        <n v="8.0333333333333332"/>
        <n v="38.483333333333334"/>
        <n v="23.8"/>
        <n v="12.45"/>
        <n v="17.583333333333332"/>
        <n v="13.216666666666667"/>
        <n v="11.533333333333333"/>
        <n v="18.649999999999999"/>
        <n v="12.05"/>
        <n v="28.316666666666666"/>
        <n v="21.7"/>
        <n v="21.116666666666667"/>
        <n v="35.166666666666664"/>
        <n v="18.916666666666668"/>
        <n v="30.166666666666668"/>
        <n v="24.75"/>
        <n v="11.216666666666667"/>
        <n v="19.433333333333334"/>
        <n v="43.31666666666667"/>
        <n v="12.433333333333334"/>
        <n v="29.483333333333334"/>
        <n v="18.833333333333332"/>
        <n v="18.600000000000001"/>
        <n v="27.116666666666667"/>
        <n v="17.433333333333334"/>
        <n v="30.266666666666666"/>
        <n v="32.366666666666667"/>
        <n v="21.65"/>
        <n v="39.799999999999997"/>
        <n v="16"/>
        <n v="16.933333333333334"/>
        <n v="31.466666666666665"/>
        <n v="46.783333333333331"/>
        <n v="19.2"/>
        <n v="31.633333333333333"/>
        <n v="26.8"/>
        <n v="12.733333333333333"/>
        <n v="33.81666666666667"/>
        <n v="14.733333333333333"/>
        <n v="33.916666666666664"/>
        <n v="9.2333333333333325"/>
        <n v="14.85"/>
        <n v="31.7"/>
        <n v="22.05"/>
        <n v="30.95"/>
        <n v="11.366666666666667"/>
        <n v="11.716666666666667"/>
        <n v="14.683333333333334"/>
        <n v="26.016666666666666"/>
        <n v="29.866666666666667"/>
        <n v="28.483333333333334"/>
        <n v="21.183333333333334"/>
        <n v="15.9"/>
        <n v="9.3333333333333339"/>
        <n v="31.116666666666667"/>
        <n v="12.6"/>
        <n v="14.5"/>
        <n v="26.316666666666666"/>
        <n v="22.583333333333332"/>
        <n v="4.8666666666666663"/>
        <n v="32.68333333333333"/>
        <n v="13.833333333333334"/>
        <n v="25.783333333333335"/>
        <n v="19.616666666666667"/>
        <n v="41.883333333333333"/>
        <n v="17.216666666666665"/>
        <n v="7.6333333333333337"/>
        <n v="14.9"/>
        <n v="15.766666666666667"/>
        <n v="9.7166666666666668"/>
        <n v="16.616666666666667"/>
        <n v="14.783333333333333"/>
        <n v="36"/>
        <n v="8.5666666666666664"/>
        <n v="17.416666666666668"/>
        <n v="29.366666666666667"/>
        <n v="37.916666666666664"/>
        <n v="37.416666666666664"/>
        <n v="20.683333333333334"/>
        <n v="32.116666666666667"/>
        <n v="13.1"/>
        <n v="27.566666666666666"/>
        <n v="25.466666666666665"/>
        <n v="17.716666666666665"/>
        <n v="36.266666666666666"/>
        <n v="29.383333333333333"/>
        <n v="26.5"/>
        <n v="38.983333333333334"/>
        <n v="20.633333333333333"/>
        <n v="30.983333333333334"/>
        <n v="24.15"/>
        <n v="26.216666666666665"/>
        <n v="27.65"/>
        <n v="30.6"/>
        <n v="12.85"/>
        <n v="34.6"/>
        <n v="11.683333333333334"/>
        <n v="38.966666666666669"/>
        <n v="20.233333333333334"/>
        <n v="25.366666666666667"/>
        <n v="10.316666666666666"/>
        <n v="24.033333333333335"/>
        <n v="16.866666666666667"/>
        <n v="13.733333333333333"/>
        <n v="33.833333333333336"/>
        <n v="7.4666666666666668"/>
        <n v="35.549999999999997"/>
        <n v="50.93333333333333"/>
        <n v="17.616666666666667"/>
        <n v="24.833333333333332"/>
        <n v="17.266666666666666"/>
        <n v="6.3666666666666663"/>
        <n v="16.133333333333333"/>
        <n v="20.6"/>
        <n v="29.85"/>
        <n v="17.983333333333334"/>
        <n v="31.8"/>
        <n v="18.416666666666668"/>
        <n v="17.966666666666665"/>
        <n v="14.766666666666667"/>
        <n v="19.45"/>
        <n v="13.25"/>
        <n v="16.75"/>
        <n v="36.616666666666667"/>
        <n v="24.133333333333333"/>
        <n v="12.166666666666666"/>
        <n v="39"/>
        <n v="15.95"/>
        <n v="28.75"/>
        <n v="11.516666666666667"/>
        <n v="23.683333333333334"/>
        <n v="17.816666666666666"/>
        <n v="29.616666666666667"/>
        <n v="19.016666666666666"/>
        <n v="7.85"/>
        <n v="17.100000000000001"/>
        <n v="12.55"/>
        <n v="28.55"/>
        <n v="26.15"/>
        <n v="11.25"/>
        <n v="11.483333333333333"/>
        <n v="12.883333333333333"/>
        <n v="10.75"/>
        <n v="15.116666666666667"/>
        <n v="31.883333333333333"/>
        <n v="19.600000000000001"/>
        <n v="24.116666666666667"/>
        <n v="19.683333333333334"/>
        <n v="20.85"/>
        <n v="13.6"/>
        <n v="7.45"/>
        <n v="16.05"/>
        <n v="10.9"/>
        <n v="9.4"/>
        <n v="26.35"/>
        <n v="33.416666666666664"/>
        <n v="29.416666666666668"/>
        <n v="27.55"/>
        <n v="14.75"/>
        <n v="8.6666666666666661"/>
        <n v="29"/>
        <n v="18.666666666666668"/>
        <n v="32.15"/>
        <n v="41.06666666666667"/>
        <n v="13.416666666666666"/>
        <n v="20.983333333333334"/>
        <n v="11.283333333333333"/>
        <n v="20.916666666666668"/>
        <n v="7.833333333333333"/>
        <n v="13.333333333333334"/>
        <n v="16.966666666666665"/>
        <n v="22.3"/>
        <n v="29.133333333333333"/>
        <n v="27.133333333333333"/>
        <n v="31.15"/>
        <n v="19.8"/>
        <n v="45.833333333333336"/>
        <n v="23.266666666666666"/>
        <n v="15.4"/>
        <n v="45.06666666666667"/>
        <n v="20.8"/>
        <n v="20.866666666666667"/>
        <n v="12.783333333333333"/>
        <n v="17.016666666666666"/>
        <n v="22.766666666666666"/>
        <n v="19.133333333333333"/>
        <n v="18.716666666666665"/>
        <n v="31.066666666666666"/>
        <n v="27.5"/>
        <n v="26.566666666666666"/>
        <n v="10.716666666666667"/>
        <n v="22.666666666666668"/>
        <n v="13.05"/>
        <n v="6.2"/>
        <n v="32.866666666666667"/>
        <n v="25.5"/>
        <n v="27.466666666666665"/>
        <n v="11.566666666666666"/>
        <n v="15.066666666666666"/>
        <n v="19.350000000000001"/>
        <n v="14.35"/>
        <n v="21.783333333333335"/>
        <n v="19.933333333333334"/>
        <n v="31.533333333333335"/>
        <n v="14.483333333333333"/>
        <n v="29.55"/>
        <n v="9.15"/>
        <n v="31.816666666666666"/>
        <n v="8.5166666666666675"/>
        <n v="10.283333333333333"/>
        <n v="27.633333333333333"/>
        <n v="44.116666666666667"/>
        <n v="25.633333333333333"/>
        <n v="24.433333333333334"/>
        <n v="5.0666666666666664"/>
        <n v="14.583333333333334"/>
        <n v="13.433333333333334"/>
        <n v="23.85"/>
        <n v="20.25"/>
        <n v="36.666666666666664"/>
        <n v="12.266666666666667"/>
        <n v="17.350000000000001"/>
        <n v="40.68333333333333"/>
        <n v="40.6"/>
        <n v="22.25"/>
        <n v="19.383333333333333"/>
        <n v="17.05"/>
        <n v="23.883333333333333"/>
        <n v="7.1333333333333337"/>
        <n v="16.333333333333332"/>
        <n v="13.783333333333333"/>
        <n v="26.266666666666666"/>
        <n v="34.799999999999997"/>
        <n v="30.583333333333332"/>
        <n v="31.416666666666668"/>
        <n v="11.6"/>
        <n v="25.966666666666665"/>
        <n v="17.8"/>
        <n v="23.666666666666668"/>
        <n v="17.116666666666667"/>
        <n v="18.733333333333334"/>
        <n v="24.95"/>
        <n v="48.81666666666667"/>
        <n v="25.933333333333334"/>
        <n v="18.983333333333334"/>
        <n v="60.15"/>
        <n v="6.9333333333333336"/>
        <n v="37.083333333333336"/>
        <n v="16.266666666666666"/>
        <n v="11.35"/>
        <n v="33.483333333333334"/>
        <n v="10.733333333333333"/>
        <n v="14.166666666666666"/>
        <n v="15"/>
        <n v="19.100000000000001"/>
        <n v="41.2"/>
        <n v="36.583333333333336"/>
        <n v="42.916666666666664"/>
        <n v="27.766666666666666"/>
        <n v="31.983333333333334"/>
        <n v="4.8499999999999996"/>
        <n v="17.933333333333334"/>
        <n v="22.483333333333334"/>
        <n v="35.766666666666666"/>
        <n v="30.916666666666668"/>
        <n v="24.216666666666665"/>
        <n v="18.25"/>
        <n v="16.766666666666666"/>
        <n v="13.45"/>
        <n v="17.466666666666665"/>
        <n v="20.483333333333334"/>
        <n v="8.1666666666666661"/>
        <n v="22.033333333333335"/>
        <n v="17.95"/>
        <n v="18.8"/>
        <n v="13.65"/>
        <n v="34.016666666666666"/>
        <n v="15.366666666666667"/>
        <n v="21.633333333333333"/>
        <n v="24.983333333333334"/>
        <n v="32.549999999999997"/>
        <n v="12.366666666666667"/>
        <n v="45.966666666666669"/>
        <n v="37.25"/>
        <n v="48.516666666666666"/>
        <n v="26.05"/>
        <n v="24.55"/>
        <n v="16.8"/>
        <n v="22.15"/>
        <n v="22.566666666666666"/>
        <n v="29.5"/>
        <n v="20.95"/>
        <n v="18.116666666666667"/>
        <n v="24.083333333333332"/>
        <n v="4.8833333333333337"/>
        <n v="22.933333333333334"/>
        <n v="13.966666666666667"/>
        <n v="14.916666666666666"/>
        <n v="48.416666666666664"/>
        <n v="21.666666666666668"/>
        <n v="7.7666666666666666"/>
        <n v="24.05"/>
        <n v="35.383333333333333"/>
        <n v="7.8"/>
        <n v="23.25"/>
        <n v="41.633333333333333"/>
        <n v="24.266666666666666"/>
        <n v="26.633333333333333"/>
        <n v="39.466666666666669"/>
        <n v="10.616666666666667"/>
        <n v="22.183333333333334"/>
        <n v="27.2"/>
        <n v="23.55"/>
        <n v="24.883333333333333"/>
        <n v="27.966666666666665"/>
        <n v="27.016666666666666"/>
        <n v="18.583333333333332"/>
        <n v="13.466666666666667"/>
        <n v="23.966666666666665"/>
        <n v="23.566666666666666"/>
        <n v="4.6166666666666663"/>
        <n v="26.9"/>
        <n v="7.8166666666666664"/>
        <n v="25.75"/>
        <n v="29.65"/>
        <n v="17.383333333333333"/>
        <n v="32.916666666666664"/>
        <n v="36.166666666666664"/>
        <n v="35.983333333333334"/>
        <n v="31.733333333333334"/>
        <n v="10.633333333333333"/>
        <n v="12.75"/>
        <n v="13.683333333333334"/>
        <n v="34.81666666666667"/>
        <n v="22.65"/>
        <n v="21.2"/>
        <n v="19.366666666666667"/>
        <n v="28.5"/>
        <n v="16.483333333333334"/>
        <n v="21.716666666666665"/>
        <n v="15.266666666666667"/>
        <n v="21.366666666666667"/>
        <n v="29.516666666666666"/>
        <n v="13.75"/>
        <n v="13.116666666666667"/>
        <n v="13.5"/>
        <n v="23.65"/>
        <n v="10.25"/>
        <n v="45.383333333333333"/>
        <n v="32.083333333333336"/>
        <n v="12.316666666666666"/>
        <n v="27.183333333333334"/>
        <n v="18.783333333333335"/>
        <n v="15.483333333333333"/>
        <n v="14.366666666666667"/>
        <n v="21.8"/>
        <n v="23.216666666666665"/>
        <n v="19.116666666666667"/>
        <n v="26.883333333333333"/>
        <n v="7.9666666666666668"/>
        <n v="24.916666666666668"/>
        <n v="15.233333333333333"/>
        <n v="36.716666666666669"/>
        <n v="27.683333333333334"/>
        <n v="32.43333333333333"/>
        <n v="13.866666666666667"/>
        <n v="8"/>
        <n v="25.816666666666666"/>
        <n v="21.033333333333335"/>
        <n v="27"/>
        <n v="27.066666666666666"/>
        <n v="6.166666666666667"/>
        <n v="17.366666666666667"/>
        <n v="21.75"/>
        <n v="36.799999999999997"/>
        <n v="50.06666666666667"/>
        <n v="23.366666666666667"/>
        <n v="20.766666666666666"/>
        <n v="14.816666666666666"/>
        <n v="21.433333333333334"/>
        <n v="18.133333333333333"/>
        <n v="8.2833333333333332"/>
        <n v="15.433333333333334"/>
        <n v="24.233333333333334"/>
        <n v="31.183333333333334"/>
        <n v="14.966666666666667"/>
        <n v="21.383333333333333"/>
        <n v="29.933333333333334"/>
        <n v="14.416666666666666"/>
        <n v="32.4"/>
        <n v="11.733333333333333"/>
        <n v="23.533333333333335"/>
        <n v="7.7333333333333334"/>
        <n v="35.200000000000003"/>
        <n v="9.5166666666666675"/>
        <n v="9.8333333333333339"/>
        <n v="34.1"/>
        <n v="18.566666666666666"/>
        <n v="36.383333333333333"/>
        <n v="14.466666666666667"/>
        <n v="16.850000000000001"/>
        <n v="18.149999999999999"/>
        <n v="13.616666666666667"/>
        <n v="23.783333333333335"/>
        <n v="23.95"/>
        <n v="18.316666666666666"/>
        <n v="11.9"/>
        <n v="16.149999999999999"/>
        <n v="12.1"/>
        <n v="21.9"/>
        <n v="15.816666666666666"/>
        <n v="35.799999999999997"/>
        <n v="22.116666666666667"/>
        <n v="20.566666666666666"/>
        <n v="6.6333333333333337"/>
        <n v="22.633333333333333"/>
        <n v="41.416666666666664"/>
        <n v="44.783333333333331"/>
        <n v="20.2"/>
        <n v="19.316666666666666"/>
        <n v="18.033333333333335"/>
        <n v="48.25"/>
        <n v="14.233333333333333"/>
        <n v="10.416666666666666"/>
        <n v="6.15"/>
        <n v="38.383333333333333"/>
        <n v="32.450000000000003"/>
        <n v="28.766666666666666"/>
        <n v="22.1"/>
        <n v="29.45"/>
        <n v="18.05"/>
        <n v="14.033333333333333"/>
        <n v="25.433333333333334"/>
        <n v="40.883333333333333"/>
        <n v="22.233333333333334"/>
        <n v="34.116666666666667"/>
        <n v="17.766666666666666"/>
        <n v="29.666666666666668"/>
        <n v="37.866666666666667"/>
        <n v="11.033333333333333"/>
        <n v="37.333333333333336"/>
        <n v="19.733333333333334"/>
        <n v="9.6166666666666671"/>
        <n v="32.25"/>
        <n v="9.2166666666666668"/>
        <n v="18.466666666666665"/>
        <n v="16.633333333333333"/>
        <n v="15.783333333333333"/>
        <n v="14.283333333333333"/>
        <n v="32.93333333333333"/>
        <n v="18.616666666666667"/>
        <n v="25.45"/>
        <n v="28.783333333333335"/>
        <n v="22.333333333333332"/>
        <n v="8.6166666666666671"/>
        <n v="42.716666666666669"/>
        <n v="31.566666666666666"/>
        <n v="28.4"/>
        <n v="41.616666666666667"/>
        <n v="32.200000000000003"/>
        <n v="32.416666666666664"/>
        <n v="21.333333333333332"/>
        <n v="37.616666666666667"/>
        <n v="45.93333333333333"/>
        <n v="26.85"/>
        <n v="30.833333333333332"/>
        <n v="13.883333333333333"/>
        <n v="25.683333333333334"/>
        <n v="15.083333333333334"/>
        <n v="10.183333333333334"/>
        <n v="12.416666666666666"/>
        <n v="21.733333333333334"/>
        <n v="0.95"/>
        <n v="41.5"/>
        <n v="21.55"/>
        <n v="28.833333333333332"/>
        <n v="10.85"/>
        <n v="8.8000000000000007"/>
        <n v="15.516666666666667"/>
        <n v="30.883333333333333"/>
        <n v="30.183333333333334"/>
        <n v="19.3"/>
        <n v="39.216666666666669"/>
        <n v="43.4"/>
        <n v="28.15"/>
        <n v="25.083333333333332"/>
        <n v="25.583333333333332"/>
        <n v="31.616666666666667"/>
        <n v="6.6666666666666666E-2"/>
        <n v="25.566666666666666"/>
        <n v="25.316666666666666"/>
        <n v="33.43333333333333"/>
        <n v="26.766666666666666"/>
        <n v="33.950000000000003"/>
        <n v="26.033333333333335"/>
        <n v="24.733333333333334"/>
        <n v="19.7"/>
        <n v="40.216666666666669"/>
        <n v="37.18333333333333"/>
        <n v="18.683333333333334"/>
        <n v="28.2"/>
        <n v="40.283333333333331"/>
        <n v="23.766666666666666"/>
        <n v="20.383333333333333"/>
        <n v="20.100000000000001"/>
        <n v="51.2"/>
        <n v="17.533333333333335"/>
        <n v="28.1"/>
        <n v="31.016666666666666"/>
        <n v="16.399999999999999"/>
        <n v="31.4"/>
        <n v="13.533333333333333"/>
        <n v="8.3666666666666671"/>
        <n v="38.766666666666666"/>
        <n v="21.316666666666666"/>
        <n v="32.133333333333333"/>
        <n v="15.933333333333334"/>
        <n v="21.016666666666666"/>
        <n v="8.35"/>
        <n v="17.316666666666666"/>
        <n v="15.2"/>
        <n v="8.9499999999999993"/>
        <n v="26.25"/>
        <n v="7"/>
        <n v="37.666666666666664"/>
        <n v="33.65"/>
        <n v="24.9"/>
        <n v="17.833333333333332"/>
        <n v="10.95"/>
        <n v="13.233333333333333"/>
        <n v="17.633333333333333"/>
        <n v="22.4"/>
        <n v="19.483333333333334"/>
        <n v="18.933333333333334"/>
        <n v="21.233333333333334"/>
        <n v="11.45"/>
        <n v="11.083333333333334"/>
        <n v="36.450000000000003"/>
        <n v="33.966666666666669"/>
        <n v="27.483333333333334"/>
        <n v="22.6"/>
        <n v="41.166666666666664"/>
        <n v="49.833333333333336"/>
        <n v="20.149999999999999"/>
        <n v="43.1"/>
        <n v="17.283333333333335"/>
        <n v="10.1"/>
        <n v="8.85"/>
        <n v="8.0666666666666664"/>
        <n v="41.4"/>
        <n v="84.35"/>
        <n v="26.6"/>
        <n v="30.25"/>
        <n v="18.633333333333333"/>
        <n v="38.65"/>
        <n v="38.1"/>
        <n v="21.516666666666666"/>
        <n v="25.216666666666665"/>
        <n v="21.166666666666668"/>
        <n v="7.6833333333333336"/>
        <n v="26.416666666666668"/>
        <n v="35.56666666666667"/>
        <n v="32.81666666666667"/>
        <n v="18.233333333333334"/>
        <n v="9.75"/>
        <n v="17.033333333333335"/>
        <n v="19.916666666666668"/>
        <n v="20.05"/>
        <n v="24.516666666666666"/>
        <n v="11.3"/>
        <n v="24.3"/>
        <n v="27.05"/>
        <n v="13.916666666666666"/>
        <n v="23.866666666666667"/>
        <n v="25.183333333333334"/>
        <n v="32.6"/>
        <n v="25.066666666666666"/>
        <n v="13.366666666666667"/>
        <n v="15.283333333333333"/>
        <n v="28.05"/>
        <n v="25.616666666666667"/>
        <n v="9.5500000000000007"/>
        <n v="11.816666666666666"/>
        <n v="31.05"/>
        <n v="9.7833333333333332"/>
        <n v="13.033333333333333"/>
        <n v="27.266666666666666"/>
        <n v="10.35"/>
        <n v="27.866666666666667"/>
        <n v="37.93333333333333"/>
        <n v="29.833333333333332"/>
        <n v="14.216666666666667"/>
        <n v="46.616666666666667"/>
        <n v="19.233333333333334"/>
        <n v="12.216666666666667"/>
        <n v="30.65"/>
        <n v="6.8833333333333337"/>
        <n v="34.35"/>
        <n v="22.466666666666665"/>
        <n v="13.7"/>
        <n v="25.916666666666668"/>
        <n v="23.466666666666665"/>
        <n v="40.200000000000003"/>
        <n v="32.483333333333334"/>
        <n v="44.55"/>
        <n v="20.283333333333335"/>
        <n v="19.183333333333334"/>
        <n v="20.55"/>
        <n v="43.6"/>
        <n v="12.466666666666667"/>
        <n v="43.7"/>
        <n v="18.166666666666668"/>
        <n v="42.6"/>
        <n v="34.25"/>
        <n v="14"/>
        <n v="25.483333333333334"/>
        <n v="23.7"/>
        <n v="31.783333333333335"/>
        <n v="8.9166666666666661"/>
        <n v="42.333333333333336"/>
        <n v="22.733333333333334"/>
        <n v="27.35"/>
        <n v="15.8"/>
        <n v="19.816666666666666"/>
        <n v="38.81666666666667"/>
        <n v="16.016666666666666"/>
        <n v="23.483333333333334"/>
        <n v="23.816666666666666"/>
        <n v="37.383333333333333"/>
        <n v="22.433333333333334"/>
        <n v="25.85"/>
        <n v="15.983333333333333"/>
        <n v="18.45"/>
        <n v="41.516666666666666"/>
        <n v="13.95"/>
        <n v="27.8"/>
        <n v="28.966666666666665"/>
        <n v="23.033333333333335"/>
        <n v="35.5"/>
        <n v="23.4"/>
        <n v="12.383333333333333"/>
        <n v="34.866666666666667"/>
        <n v="10.166666666666666"/>
        <n v="12.15"/>
        <n v="15.883333333333333"/>
        <n v="27.6"/>
        <n v="47.43333333333333"/>
        <n v="13.083333333333334"/>
        <n v="25.6"/>
        <n v="11.1"/>
        <n v="12.183333333333334"/>
        <n v="27.433333333333334"/>
        <n v="5.5"/>
        <n v="19.55"/>
        <n v="22.883333333333333"/>
        <n v="38.783333333333331"/>
        <n v="52.966666666666669"/>
        <n v="15.583333333333334"/>
        <n v="24.683333333333334"/>
        <n v="35.583333333333336"/>
        <n v="31.083333333333332"/>
        <n v="23.6"/>
        <n v="11.616666666666667"/>
        <n v="16.233333333333334"/>
        <n v="24.533333333333335"/>
        <n v="37.266666666666666"/>
        <n v="43.233333333333334"/>
        <n v="28.333333333333332"/>
        <n v="44.383333333333333"/>
        <n v="14.633333333333333"/>
        <n v="20.183333333333334"/>
        <n v="48.2"/>
        <n v="25.166666666666668"/>
        <n v="14.2"/>
        <n v="19.166666666666668"/>
        <n v="21.466666666666665"/>
        <n v="34.766666666666666"/>
        <n v="44.4"/>
        <n v="35.950000000000003"/>
        <n v="21.583333333333332"/>
        <n v="8.2166666666666668"/>
        <n v="31.833333333333332"/>
        <n v="12.25"/>
        <n v="36.983333333333334"/>
        <n v="8.2333333333333325"/>
        <n v="24.766666666666666"/>
        <n v="34.450000000000003"/>
        <n v="35.833333333333336"/>
        <n v="10.966666666666667"/>
        <n v="22.683333333333334"/>
        <n v="38.116666666666667"/>
        <n v="20.666666666666668"/>
        <n v="39.549999999999997"/>
        <n v="34.06666666666667"/>
        <n v="7.35"/>
        <n v="7.8666666666666663"/>
        <n v="48.4"/>
        <n v="36.466666666666669"/>
        <n v="16.083333333333332"/>
        <n v="81.683333333333337"/>
        <n v="16.45"/>
        <n v="26.1"/>
        <n v="9.1333333333333329"/>
        <n v="36.866666666666667"/>
        <n v="36.233333333333334"/>
        <n v="12.933333333333334"/>
        <n v="23.983333333333334"/>
        <n v="23.5"/>
        <n v="20.350000000000001"/>
        <n v="22.45"/>
        <n v="26.733333333333334"/>
        <n v="22.266666666666666"/>
        <n v="15.133333333333333"/>
        <n v="12.533333333333333"/>
        <n v="64.566666666666663"/>
        <n v="10.133333333333333"/>
        <n v="31.583333333333332"/>
        <n v="28.466666666666665"/>
        <n v="13.516666666666667"/>
        <n v="25.533333333333335"/>
        <n v="16.816666666666666"/>
        <n v="19.399999999999999"/>
        <n v="28.633333333333333"/>
        <n v="36.116666666666667"/>
        <n v="33.116666666666667"/>
        <n v="45.75"/>
        <n v="38.950000000000003"/>
        <n v="33.283333333333331"/>
        <n v="24.866666666666667"/>
        <n v="10.833333333333334"/>
        <n v="13.933333333333334"/>
        <n v="47.783333333333331"/>
        <n v="35.68333333333333"/>
        <n v="27.45"/>
        <n v="63.25"/>
        <n v="41.033333333333331"/>
        <n v="27.233333333333334"/>
        <n v="37.200000000000003"/>
        <n v="10.883333333333333"/>
        <n v="29.733333333333334"/>
        <n v="26.283333333333335"/>
        <n v="11.55"/>
        <n v="38.5"/>
        <n v="48.166666666666664"/>
        <n v="21.283333333333335"/>
        <n v="32.466666666666669"/>
        <n v="20.7"/>
        <n v="33.233333333333334"/>
        <n v="0.16666666666666666"/>
        <n v="42.9"/>
        <n v="29.6"/>
        <n v="15.216666666666667"/>
        <n v="28.016666666666666"/>
        <n v="25.95"/>
        <n v="38.866666666666667"/>
        <n v="49.466666666666669"/>
        <n v="24.35"/>
        <n v="29.466666666666665"/>
        <n v="24.1"/>
        <n v="5.7833333333333332"/>
        <n v="30.716666666666665"/>
        <n v="26.066666666666666"/>
        <n v="30.933333333333334"/>
        <n v="34.5"/>
        <n v="44.583333333333336"/>
        <n v="36.93333333333333"/>
        <n v="34.666666666666664"/>
        <n v="7.25"/>
        <n v="4.583333333333333"/>
        <n v="18"/>
        <n v="27.933333333333334"/>
        <n v="31.5"/>
        <n v="34.65"/>
        <n v="33.766666666666666"/>
        <n v="45.416666666666664"/>
        <n v="28.516666666666666"/>
        <n v="22.35"/>
        <n v="8.4833333333333325"/>
        <n v="34.049999999999997"/>
        <n v="19.783333333333335"/>
        <n v="33.516666666666666"/>
        <n v="13.4"/>
        <n v="48.533333333333331"/>
        <n v="8.4"/>
        <n v="7.166666666666667"/>
        <n v="9.5666666666666664"/>
        <n v="8.4333333333333336"/>
        <n v="36.299999999999997"/>
        <n v="13.15"/>
        <n v="4.05"/>
        <n v="24.4"/>
        <n v="34.216666666666669"/>
        <n v="24.333333333333332"/>
        <n v="45.55"/>
        <n v="71.833333333333329"/>
        <n v="25.283333333333335"/>
        <n v="8.75"/>
        <n v="40"/>
        <n v="57.93333333333333"/>
        <n v="26.683333333333334"/>
        <n v="44.68333333333333"/>
        <n v="14.7"/>
        <n v="15.833333333333334"/>
        <n v="31.933333333333334"/>
        <n v="35.666666666666664"/>
        <n v="22.616666666666667"/>
        <n v="34.700000000000003"/>
        <n v="33.56666666666667"/>
        <n v="37.450000000000003"/>
        <n v="44.883333333333333"/>
        <n v="61.85"/>
        <n v="40.299999999999997"/>
        <n v="4.2666666666666666"/>
        <n v="34.950000000000003"/>
        <n v="37.716666666666669"/>
        <n v="35.15"/>
        <n v="10.866666666666667"/>
        <n v="22.416666666666668"/>
        <n v="38.533333333333331"/>
        <n v="60.43333333333333"/>
        <n v="10.6"/>
        <n v="29.15"/>
        <n v="42.483333333333334"/>
        <n v="9.1833333333333336"/>
        <n v="9.8000000000000007"/>
        <n v="25.233333333333334"/>
        <n v="38.266666666666666"/>
        <n v="35.65"/>
        <n v="48.55"/>
        <n v="5.05"/>
        <n v="20.399999999999999"/>
        <n v="44.766666666666666"/>
        <n v="35.783333333333331"/>
        <n v="17.149999999999999"/>
        <n v="15.333333333333334"/>
        <n v="9.9166666666666661"/>
        <n v="8.9666666666666668"/>
        <n v="31.166666666666668"/>
        <n v="23.116666666666667"/>
        <n v="66.36666666666666"/>
        <n v="16.95"/>
        <n v="24.166666666666668"/>
        <n v="18.433333333333334"/>
        <n v="13.183333333333334"/>
        <n v="25.766666666666666"/>
        <n v="27.316666666666666"/>
        <n v="11.633333333333333"/>
        <n v="27.366666666666667"/>
        <n v="34.166666666666664"/>
        <n v="8.0500000000000007"/>
        <n v="23.183333333333334"/>
        <n v="37.15"/>
        <n v="34.466666666666669"/>
        <n v="32.56666666666667"/>
        <n v="35.266666666666666"/>
        <n v="33.450000000000003"/>
        <n v="49.033333333333331"/>
        <n v="48.9"/>
        <n v="8.9"/>
        <n v="44.016666666666666"/>
        <n v="18.216666666666665"/>
        <n v="13.383333333333333"/>
        <n v="36.1"/>
        <n v="26.483333333333334"/>
        <n v="9.25"/>
        <n v="12.133333333333333"/>
        <n v="18.183333333333334"/>
        <n v="10.983333333333333"/>
        <n v="43.283333333333331"/>
        <n v="26.3"/>
        <n v="14.266666666666667"/>
        <n v="6.4833333333333334"/>
        <n v="6.4666666666666668"/>
        <n v="28.983333333333334"/>
        <n v="31.9"/>
        <n v="8.0166666666666675"/>
        <n v="30.766666666666666"/>
        <n v="32.75"/>
        <n v="45.18333333333333"/>
        <n v="10.566666666666666"/>
        <n v="31.333333333333332"/>
        <n v="39.31666666666667"/>
        <n v="24.7"/>
        <n v="40.75"/>
        <n v="11.916666666666666"/>
        <n v="60.35"/>
        <n v="30.133333333333333"/>
        <n v="28.183333333333334"/>
        <n v="16.683333333333334"/>
        <n v="41.383333333333333"/>
        <n v="2.3166666666666669"/>
        <n v="25.383333333333333"/>
        <n v="7.2333333333333334"/>
        <n v="35.25"/>
        <n v="32.9"/>
        <n v="0"/>
      </sharedItems>
      <fieldGroup base="17">
        <rangePr autoStart="0" startNum="0" endNum="84.35" groupInterval="2"/>
        <groupItems count="4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26-28"/>
          <s v="28-30"/>
          <s v="30-32"/>
          <s v="32-34"/>
          <s v="34-36"/>
          <s v="36-38"/>
          <s v="38-40"/>
          <s v="40-42"/>
          <s v="42-44"/>
          <s v="44-46"/>
          <s v="46-48"/>
          <s v="48-50"/>
          <s v="50-52"/>
          <s v="52-54"/>
          <s v="54-56"/>
          <s v="56-58"/>
          <s v="58-60"/>
          <s v="60-62"/>
          <s v="62-64"/>
          <s v="64-66"/>
          <s v="66-68"/>
          <s v="68-70"/>
          <s v="70-72"/>
          <s v="72-74"/>
          <s v="74-76"/>
          <s v="76-78"/>
          <s v="78-80"/>
          <s v="80-82"/>
          <s v="82-84"/>
          <s v="84-86"/>
          <s v="&gt;86"/>
        </groupItems>
      </fieldGroup>
    </cacheField>
    <cacheField name="Waiting Time (min)" numFmtId="164">
      <sharedItems containsSemiMixedTypes="0" containsString="0" containsNumber="1" minValue="0" maxValue="24.533333333333335"/>
    </cacheField>
    <cacheField name="Alt Bike Time (min)" numFmtId="164">
      <sharedItems containsSemiMixedTypes="0" containsString="0" containsNumber="1" minValue="0" maxValue="36.216666666666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mes C Wong" refreshedDate="41053.503626620368" createdVersion="4" refreshedVersion="4" minRefreshableVersion="3" recordCount="3999">
  <cacheSource type="worksheet">
    <worksheetSource name="data"/>
  </cacheSource>
  <cacheFields count="20">
    <cacheField name="rowNum" numFmtId="0">
      <sharedItems containsString="0" containsBlank="1" containsNumber="1" containsInteger="1" minValue="100" maxValue="360000"/>
    </cacheField>
    <cacheField name="Duration(Sec)" numFmtId="0">
      <sharedItems containsString="0" containsBlank="1" containsNumber="1" containsInteger="1" minValue="20" maxValue="59805"/>
    </cacheField>
    <cacheField name="Start date" numFmtId="0">
      <sharedItems containsNonDate="0" containsDate="1" containsString="0" containsBlank="1" minDate="2012-05-21T00:00:00" maxDate="2012-05-28T00:00:00"/>
    </cacheField>
    <cacheField name="StartTime" numFmtId="0">
      <sharedItems containsNonDate="0" containsDate="1" containsString="0" containsBlank="1" minDate="1899-12-30T00:02:00" maxDate="1899-12-30T23:58:00"/>
    </cacheField>
    <cacheField name="StartLat" numFmtId="0">
      <sharedItems containsString="0" containsBlank="1" containsNumber="1" minValue="38.842599999999997" maxValue="38.947774000000003"/>
    </cacheField>
    <cacheField name="StartLon" numFmtId="0">
      <sharedItems containsString="0" containsBlank="1" containsNumber="1" minValue="-77.107830000000007" maxValue="-76.93723"/>
    </cacheField>
    <cacheField name="EndLat" numFmtId="0">
      <sharedItems containsString="0" containsBlank="1" containsNumber="1" minValue="38.842599999999997" maxValue="38.947774000000003"/>
    </cacheField>
    <cacheField name="EndLon" numFmtId="0">
      <sharedItems containsString="0" containsBlank="1" containsNumber="1" minValue="-77.107830000000007" maxValue="-76.960120000000003"/>
    </cacheField>
    <cacheField name="Walk Time" numFmtId="0">
      <sharedItems containsString="0" containsBlank="1" containsNumber="1" containsInteger="1" minValue="1" maxValue="3067"/>
    </cacheField>
    <cacheField name="Transit Time" numFmtId="0">
      <sharedItems containsString="0" containsBlank="1" containsNumber="1" containsInteger="1" minValue="0" maxValue="2466"/>
    </cacheField>
    <cacheField name="Waiting Time" numFmtId="0">
      <sharedItems containsString="0" containsBlank="1" containsNumber="1" containsInteger="1" minValue="0" maxValue="1472"/>
    </cacheField>
    <cacheField name="Num Transfers" numFmtId="0">
      <sharedItems containsString="0" containsBlank="1" containsNumber="1" containsInteger="1" minValue="-1" maxValue="2"/>
    </cacheField>
    <cacheField name="AltBikeTime" numFmtId="0">
      <sharedItems containsString="0" containsBlank="1" containsNumber="1" containsInteger="1" minValue="1" maxValue="2173"/>
    </cacheField>
    <cacheField name="WalkOnly" numFmtId="0">
      <sharedItems containsSemiMixedTypes="0" containsString="0" containsNumber="1" containsInteger="1" minValue="0" maxValue="1" count="2">
        <n v="1"/>
        <n v="0"/>
      </sharedItems>
    </cacheField>
    <cacheField name="CaBi Time (min)" numFmtId="164">
      <sharedItems containsSemiMixedTypes="0" containsString="0" containsNumber="1" minValue="0" maxValue="996.75" count="1408">
        <n v="7.6"/>
        <n v="24.733333333333334"/>
        <n v="13.066666666666666"/>
        <n v="6.666666666666667"/>
        <n v="6.2333333333333334"/>
        <n v="26.9"/>
        <n v="208.88333333333333"/>
        <n v="5.65"/>
        <n v="15.483333333333333"/>
        <n v="6.85"/>
        <n v="23.483333333333334"/>
        <n v="12.533333333333333"/>
        <n v="8.9333333333333336"/>
        <n v="7.5166666666666666"/>
        <n v="11.25"/>
        <n v="9.3166666666666664"/>
        <n v="7.8166666666666664"/>
        <n v="28.333333333333332"/>
        <n v="15.316666666666666"/>
        <n v="5.7"/>
        <n v="2.2666666666666666"/>
        <n v="2.3166666666666669"/>
        <n v="2.1333333333333333"/>
        <n v="12.783333333333333"/>
        <n v="8.7166666666666668"/>
        <n v="97.683333333333337"/>
        <n v="14.316666666666666"/>
        <n v="20.333333333333332"/>
        <n v="11.316666666666666"/>
        <n v="10.516666666666667"/>
        <n v="7.2333333333333334"/>
        <n v="11.716666666666667"/>
        <n v="7.75"/>
        <n v="7.416666666666667"/>
        <n v="13.916666666666666"/>
        <n v="21.816666666666666"/>
        <n v="4.083333333333333"/>
        <n v="5.1333333333333337"/>
        <n v="5.8"/>
        <n v="4.55"/>
        <n v="4.4000000000000004"/>
        <n v="8.5666666666666664"/>
        <n v="13.216666666666667"/>
        <n v="4.583333333333333"/>
        <n v="8.0166666666666675"/>
        <n v="13.05"/>
        <n v="3.45"/>
        <n v="7.8666666666666663"/>
        <n v="25.333333333333332"/>
        <n v="11.6"/>
        <n v="6.8"/>
        <n v="21.766666666666666"/>
        <n v="14.116666666666667"/>
        <n v="5.0333333333333332"/>
        <n v="8.6333333333333329"/>
        <n v="21.433333333333334"/>
        <n v="10.566666666666666"/>
        <n v="5.4666666666666668"/>
        <n v="27.566666666666666"/>
        <n v="4.7166666666666668"/>
        <n v="6.083333333333333"/>
        <n v="10.733333333333333"/>
        <n v="12.466666666666667"/>
        <n v="8.9499999999999993"/>
        <n v="3.9333333333333331"/>
        <n v="18.833333333333332"/>
        <n v="13.933333333333334"/>
        <n v="1.7333333333333334"/>
        <n v="9.0833333333333339"/>
        <n v="7.8"/>
        <n v="15.966666666666667"/>
        <n v="110.51666666666667"/>
        <n v="22"/>
        <n v="12.95"/>
        <n v="49.45"/>
        <n v="12.866666666666667"/>
        <n v="4.25"/>
        <n v="6.4833333333333334"/>
        <n v="15.366666666666667"/>
        <n v="3.5166666666666666"/>
        <n v="8.1666666666666661"/>
        <n v="7.2166666666666668"/>
        <n v="9.6999999999999993"/>
        <n v="3.85"/>
        <n v="6.2"/>
        <n v="8.4"/>
        <n v="6.833333333333333"/>
        <n v="8.8000000000000007"/>
        <n v="17.350000000000001"/>
        <n v="6.2166666666666668"/>
        <n v="6.583333333333333"/>
        <n v="4.1500000000000004"/>
        <n v="4.833333333333333"/>
        <n v="8.8333333333333339"/>
        <n v="9.5500000000000007"/>
        <n v="5.1166666666666663"/>
        <n v="5.5"/>
        <n v="4.166666666666667"/>
        <n v="5.4"/>
        <n v="7.0333333333333332"/>
        <n v="8.3000000000000007"/>
        <n v="16.266666666666666"/>
        <n v="8.35"/>
        <n v="27.316666666666666"/>
        <n v="12.433333333333334"/>
        <n v="3.7"/>
        <n v="24.233333333333334"/>
        <n v="2.0166666666666666"/>
        <n v="16.516666666666666"/>
        <n v="23.166666666666668"/>
        <n v="4.3833333333333337"/>
        <n v="9.4666666666666668"/>
        <n v="7.3666666666666663"/>
        <n v="5.0166666666666666"/>
        <n v="6.416666666666667"/>
        <n v="8.3666666666666671"/>
        <n v="10.35"/>
        <n v="2.85"/>
        <n v="24.633333333333333"/>
        <n v="6.7666666666666666"/>
        <n v="5.6166666666666663"/>
        <n v="10.033333333333333"/>
        <n v="8.65"/>
        <n v="3.3166666666666669"/>
        <n v="5.6"/>
        <n v="9.35"/>
        <n v="8.8666666666666671"/>
        <n v="3.6"/>
        <n v="48.55"/>
        <n v="12.366666666666667"/>
        <n v="6.6"/>
        <n v="21.016666666666666"/>
        <n v="13.316666666666666"/>
        <n v="11.8"/>
        <n v="26.766666666666666"/>
        <n v="10.016666666666667"/>
        <n v="26"/>
        <n v="10.583333333333334"/>
        <n v="16.883333333333333"/>
        <n v="14.05"/>
        <n v="49.85"/>
        <n v="8.6833333333333336"/>
        <n v="11.05"/>
        <n v="7.45"/>
        <n v="6.0333333333333332"/>
        <n v="7.7166666666666668"/>
        <n v="11.85"/>
        <n v="25.666666666666668"/>
        <n v="7.7"/>
        <n v="19.483333333333334"/>
        <n v="3.9666666666666668"/>
        <n v="7.1166666666666663"/>
        <n v="10.366666666666667"/>
        <n v="15.883333333333333"/>
        <n v="9.4833333333333325"/>
        <n v="7.7333333333333334"/>
        <n v="7.5333333333333332"/>
        <n v="4.1166666666666663"/>
        <n v="7.5"/>
        <n v="6.8666666666666663"/>
        <n v="18.7"/>
        <n v="7.6333333333333337"/>
        <n v="12.216666666666667"/>
        <n v="28.633333333333333"/>
        <n v="46.95"/>
        <n v="21.3"/>
        <n v="9"/>
        <n v="24.483333333333334"/>
        <n v="4.5666666666666664"/>
        <n v="35.633333333333333"/>
        <n v="36.25"/>
        <n v="20.716666666666665"/>
        <n v="16.316666666666666"/>
        <n v="22.033333333333335"/>
        <n v="10.4"/>
        <n v="27.583333333333332"/>
        <n v="6.9"/>
        <n v="24.983333333333334"/>
        <n v="5.3666666666666663"/>
        <n v="4.333333333333333"/>
        <n v="16"/>
        <n v="12.9"/>
        <n v="8.25"/>
        <n v="17.983333333333334"/>
        <n v="2.4500000000000002"/>
        <n v="30.45"/>
        <n v="16.350000000000001"/>
        <n v="10.9"/>
        <n v="16.383333333333333"/>
        <n v="6.2666666666666666"/>
        <n v="147.21666666666667"/>
        <n v="13.716666666666667"/>
        <n v="8.1833333333333336"/>
        <n v="4.4666666666666668"/>
        <n v="8.9166666666666661"/>
        <n v="6.6833333333333336"/>
        <n v="8.3166666666666664"/>
        <n v="15.95"/>
        <n v="21.683333333333334"/>
        <n v="12.283333333333333"/>
        <n v="8.9833333333333325"/>
        <n v="4.7833333333333332"/>
        <n v="5.333333333333333"/>
        <n v="14.483333333333333"/>
        <n v="12.883333333333333"/>
        <n v="17.600000000000001"/>
        <n v="7.9333333333333336"/>
        <n v="2.65"/>
        <n v="22.3"/>
        <n v="15.666666666666666"/>
        <n v="24.216666666666665"/>
        <n v="12.316666666666666"/>
        <n v="11.083333333333334"/>
        <n v="2.7666666666666666"/>
        <n v="16.433333333333334"/>
        <n v="8.4333333333333336"/>
        <n v="7.35"/>
        <n v="9.0500000000000007"/>
        <n v="9.6833333333333336"/>
        <n v="8.1"/>
        <n v="9.4333333333333336"/>
        <n v="5.0999999999999996"/>
        <n v="21.083333333333332"/>
        <n v="8"/>
        <n v="30.766666666666666"/>
        <n v="9.6333333333333329"/>
        <n v="9.9666666666666668"/>
        <n v="10.3"/>
        <n v="6.5"/>
        <n v="8.1166666666666671"/>
        <n v="5.2833333333333332"/>
        <n v="4.6833333333333336"/>
        <n v="2.35"/>
        <n v="12.15"/>
        <n v="2.7"/>
        <n v="5.7166666666666668"/>
        <n v="3.3333333333333335"/>
        <n v="2.6"/>
        <n v="7.0166666666666666"/>
        <n v="17.316666666666666"/>
        <n v="6.7833333333333332"/>
        <n v="8.1999999999999993"/>
        <n v="8.15"/>
        <n v="13.333333333333334"/>
        <n v="4.5166666666666666"/>
        <n v="3.2166666666666668"/>
        <n v="9.65"/>
        <n v="19.433333333333334"/>
        <n v="13.766666666666667"/>
        <n v="7.1833333333333336"/>
        <n v="4.2"/>
        <n v="9.9"/>
        <n v="4.8499999999999996"/>
        <n v="13.233333333333333"/>
        <n v="7.916666666666667"/>
        <n v="21.15"/>
        <n v="6.5166666666666666"/>
        <n v="9.5166666666666675"/>
        <n v="26.916666666666668"/>
        <n v="3.6333333333333333"/>
        <n v="6.55"/>
        <n v="8.3333333333333339"/>
        <n v="14.616666666666667"/>
        <n v="3.8166666666666669"/>
        <n v="8.2166666666666668"/>
        <n v="1.6166666666666667"/>
        <n v="17.016666666666666"/>
        <n v="26.35"/>
        <n v="18.466666666666665"/>
        <n v="24.016666666666666"/>
        <n v="5.666666666666667"/>
        <n v="2.9833333333333334"/>
        <n v="9.1833333333333336"/>
        <n v="12.05"/>
        <n v="8.7666666666666675"/>
        <n v="5.7833333333333332"/>
        <n v="5.5666666666666664"/>
        <n v="17.133333333333333"/>
        <n v="16.899999999999999"/>
        <n v="21.466666666666665"/>
        <n v="21.75"/>
        <n v="2.3333333333333335"/>
        <n v="6.1166666666666663"/>
        <n v="16.399999999999999"/>
        <n v="13.583333333333334"/>
        <n v="6.1833333333333336"/>
        <n v="5.85"/>
        <n v="7.4833333333333334"/>
        <n v="4.75"/>
        <n v="21.183333333333334"/>
        <n v="6.3"/>
        <n v="6.1"/>
        <n v="14.583333333333334"/>
        <n v="19.916666666666668"/>
        <n v="13.783333333333333"/>
        <n v="6.166666666666667"/>
        <n v="13.883333333333333"/>
        <n v="16.666666666666668"/>
        <n v="11.75"/>
        <n v="5.7666666666666666"/>
        <n v="9.4166666666666661"/>
        <n v="15.9"/>
        <n v="9.6166666666666671"/>
        <n v="12.75"/>
        <n v="7.6833333333333336"/>
        <n v="7.5666666666666664"/>
        <n v="14.683333333333334"/>
        <n v="3.7333333333333334"/>
        <n v="17.733333333333334"/>
        <n v="8.85"/>
        <n v="6.25"/>
        <n v="15.45"/>
        <n v="12.083333333333334"/>
        <n v="4.916666666666667"/>
        <n v="24.133333333333333"/>
        <n v="10.266666666666667"/>
        <n v="8.6999999999999993"/>
        <n v="19.933333333333334"/>
        <n v="15.133333333333333"/>
        <n v="2.8"/>
        <n v="13.1"/>
        <n v="17.149999999999999"/>
        <n v="11.733333333333333"/>
        <n v="10.7"/>
        <n v="25.283333333333335"/>
        <n v="11.55"/>
        <n v="6.4666666666666668"/>
        <n v="23.5"/>
        <n v="3.35"/>
        <n v="23.366666666666667"/>
        <n v="9.9499999999999993"/>
        <n v="10.966666666666667"/>
        <n v="8.3833333333333329"/>
        <n v="18.866666666666667"/>
        <n v="6.7333333333333334"/>
        <n v="3.7166666666666668"/>
        <n v="36.483333333333334"/>
        <n v="19.3"/>
        <n v="5.35"/>
        <n v="8.5166666666666675"/>
        <n v="19.649999999999999"/>
        <n v="5.8166666666666664"/>
        <n v="14.916666666666666"/>
        <n v="36.799999999999997"/>
        <n v="20.633333333333333"/>
        <n v="2.7333333333333334"/>
        <n v="7.3166666666666664"/>
        <n v="24.716666666666665"/>
        <n v="8.4666666666666668"/>
        <n v="18.733333333333334"/>
        <n v="14.966666666666667"/>
        <n v="3.5833333333333335"/>
        <n v="13.95"/>
        <n v="7.2666666666666666"/>
        <n v="45.65"/>
        <n v="87.233333333333334"/>
        <n v="104.48333333333333"/>
        <n v="12.766666666666667"/>
        <n v="5"/>
        <n v="23.883333333333333"/>
        <n v="7.3833333333333337"/>
        <n v="3.0666666666666669"/>
        <n v="4.3499999999999996"/>
        <n v="10.55"/>
        <n v="7.95"/>
        <n v="141.71666666666667"/>
        <n v="14.433333333333334"/>
        <n v="7.7833333333333332"/>
        <n v="10.833333333333334"/>
        <n v="18.850000000000001"/>
        <n v="5.6333333333333337"/>
        <n v="4.3166666666666664"/>
        <n v="12.7"/>
        <n v="7.25"/>
        <n v="15.383333333333333"/>
        <n v="23.666666666666668"/>
        <n v="11.916666666666666"/>
        <n v="11.666666666666666"/>
        <n v="10.8"/>
        <n v="7.1"/>
        <n v="26.683333333333334"/>
        <n v="7.05"/>
        <n v="26.316666666666666"/>
        <n v="10.716666666666667"/>
        <n v="10.166666666666666"/>
        <n v="14.1"/>
        <n v="9.4"/>
        <n v="19.983333333333334"/>
        <n v="14.216666666666667"/>
        <n v="2.5166666666666666"/>
        <n v="1.3"/>
        <n v="11.466666666666667"/>
        <n v="12.483333333333333"/>
        <n v="6.75"/>
        <n v="23.516666666666666"/>
        <n v="4.2166666666666668"/>
        <n v="11.45"/>
        <n v="13.616666666666667"/>
        <n v="10.916666666666666"/>
        <n v="10.466666666666667"/>
        <n v="10.45"/>
        <n v="3.2666666666666666"/>
        <n v="11.3"/>
        <n v="15.616666666666667"/>
        <n v="19.166666666666668"/>
        <n v="18.766666666666666"/>
        <n v="12.666666666666666"/>
        <n v="24.683333333333334"/>
        <n v="15.4"/>
        <n v="9.1"/>
        <n v="3.55"/>
        <n v="13.65"/>
        <n v="15.6"/>
        <n v="14.383333333333333"/>
        <n v="14.666666666666666"/>
        <n v="5.75"/>
        <n v="6.8833333333333337"/>
        <n v="6.6166666666666663"/>
        <n v="10.866666666666667"/>
        <n v="20.483333333333334"/>
        <n v="7.4"/>
        <n v="6.3833333333333337"/>
        <n v="4.0666666666666664"/>
        <n v="2.9"/>
        <n v="15.766666666666667"/>
        <n v="14.95"/>
        <n v="5.15"/>
        <n v="3.8333333333333335"/>
        <n v="8.0666666666666664"/>
        <n v="3.0166666666666666"/>
        <n v="9.5666666666666664"/>
        <n v="4.8"/>
        <n v="11.483333333333333"/>
        <n v="1.3666666666666667"/>
        <n v="10.116666666666667"/>
        <n v="94.483333333333334"/>
        <n v="4.416666666666667"/>
        <n v="14.933333333333334"/>
        <n v="6.2833333333333332"/>
        <n v="8.5333333333333332"/>
        <n v="4.4833333333333334"/>
        <n v="19.783333333333335"/>
        <n v="17.483333333333334"/>
        <n v="2.4166666666666665"/>
        <n v="15.466666666666667"/>
        <n v="11.633333333333333"/>
        <n v="3.3"/>
        <n v="4.05"/>
        <n v="4.8166666666666664"/>
        <n v="41.06666666666667"/>
        <n v="7"/>
        <n v="8.4499999999999993"/>
        <n v="20.866666666666667"/>
        <n v="6.916666666666667"/>
        <n v="4.3"/>
        <n v="4.2333333333333334"/>
        <n v="11.033333333333333"/>
        <n v="2.4333333333333331"/>
        <n v="9.2166666666666668"/>
        <n v="11.2"/>
        <n v="19.600000000000001"/>
        <n v="2.6833333333333331"/>
        <n v="10.633333333333333"/>
        <n v="6.7"/>
        <n v="14.133333333333333"/>
        <n v="18.55"/>
        <n v="16.933333333333334"/>
        <n v="13.516666666666667"/>
        <n v="3.4333333333333331"/>
        <n v="10.766666666666667"/>
        <n v="8.2666666666666675"/>
        <n v="8.1333333333333329"/>
        <n v="11.016666666666667"/>
        <n v="5.833333333333333"/>
        <n v="3.05"/>
        <n v="5.9"/>
        <n v="7.083333333333333"/>
        <n v="15.233333333333333"/>
        <n v="12.333333333333334"/>
        <n v="5.8833333333333337"/>
        <n v="17.183333333333334"/>
        <n v="10.383333333333333"/>
        <n v="11.65"/>
        <n v="8.4166666666666661"/>
        <n v="9.85"/>
        <n v="9.1333333333333329"/>
        <n v="3.4666666666666668"/>
        <n v="13.266666666666667"/>
        <n v="8.8833333333333329"/>
        <n v="4.7"/>
        <n v="11.866666666666667"/>
        <n v="10.65"/>
        <n v="9.1999999999999993"/>
        <n v="166.38333333333333"/>
        <n v="17.333333333333332"/>
        <n v="14.9"/>
        <n v="3.8833333333333333"/>
        <n v="3.7833333333333332"/>
        <n v="18.399999999999999"/>
        <n v="18.649999999999999"/>
        <n v="9.75"/>
        <n v="28.016666666666666"/>
        <n v="7.85"/>
        <n v="2.6166666666666667"/>
        <n v="20.216666666666665"/>
        <n v="6.35"/>
        <n v="8.7333333333333325"/>
        <n v="20.2"/>
        <n v="10.933333333333334"/>
        <n v="16.149999999999999"/>
        <n v="6.9666666666666668"/>
        <n v="5.4833333333333334"/>
        <n v="4.6333333333333337"/>
        <n v="12.65"/>
        <n v="3.8"/>
        <n v="3.9166666666666665"/>
        <n v="5.9333333333333336"/>
        <n v="25"/>
        <n v="23.433333333333334"/>
        <n v="4.95"/>
        <n v="6.9333333333333336"/>
        <n v="23.4"/>
        <n v="8.2333333333333325"/>
        <n v="18.566666666666666"/>
        <n v="12.966666666666667"/>
        <n v="4.5333333333333332"/>
        <n v="4.1833333333333336"/>
        <n v="1.8333333333333333"/>
        <n v="20.033333333333335"/>
        <n v="26.8"/>
        <n v="14.6"/>
        <n v="22.55"/>
        <n v="18.183333333333334"/>
        <n v="9.8833333333333329"/>
        <n v="18.483333333333334"/>
        <n v="16.566666666666666"/>
        <n v="3.6833333333333331"/>
        <n v="18.983333333333334"/>
        <n v="7.55"/>
        <n v="18.95"/>
        <n v="12.983333333333333"/>
        <n v="9.5"/>
        <n v="17.383333333333333"/>
        <n v="8.8166666666666664"/>
        <n v="44.45"/>
        <n v="2.6333333333333333"/>
        <n v="0.98333333333333328"/>
        <n v="27.25"/>
        <n v="2.0833333333333335"/>
        <n v="2.8833333333333333"/>
        <n v="21.6"/>
        <n v="7.583333333333333"/>
        <n v="10.75"/>
        <n v="10.083333333333334"/>
        <n v="5.2166666666666668"/>
        <n v="2.1166666666666667"/>
        <n v="4.9333333333333336"/>
        <n v="5.8666666666666663"/>
        <n v="16.5"/>
        <n v="5.25"/>
        <n v="40.633333333333333"/>
        <n v="4.6500000000000004"/>
        <n v="12.833333333333334"/>
        <n v="18.933333333333334"/>
        <n v="12.166666666666666"/>
        <n v="6.9833333333333334"/>
        <n v="23.283333333333335"/>
        <n v="10.983333333333333"/>
        <n v="7.2833333333333332"/>
        <n v="15.016666666666667"/>
        <n v="14.816666666666666"/>
        <n v="9.2833333333333332"/>
        <n v="12.6"/>
        <n v="12"/>
        <n v="10.5"/>
        <n v="19.016666666666666"/>
        <n v="10.333333333333334"/>
        <n v="3.3833333333333333"/>
        <n v="27.216666666666665"/>
        <n v="33.416666666666664"/>
        <n v="36.833333333333336"/>
        <n v="18.966666666666665"/>
        <n v="8.9"/>
        <n v="37.966666666666669"/>
        <n v="13.666666666666666"/>
        <n v="26.016666666666666"/>
        <n v="11.983333333333333"/>
        <n v="40.783333333333331"/>
        <n v="16.333333333333332"/>
        <n v="22.583333333333332"/>
        <n v="6.5666666666666664"/>
        <n v="5.166666666666667"/>
        <n v="3.95"/>
        <n v="10.433333333333334"/>
        <n v="10.883333333333333"/>
        <n v="18.816666666666666"/>
        <n v="3.9833333333333334"/>
        <n v="32.950000000000003"/>
        <n v="32.766666666666666"/>
        <n v="5.2333333333333334"/>
        <n v="5.5166666666666666"/>
        <n v="33.166666666666664"/>
        <n v="11.95"/>
        <n v="16.733333333333334"/>
        <n v="43.06666666666667"/>
        <n v="9.5333333333333332"/>
        <n v="5.05"/>
        <n v="5.0666666666666664"/>
        <n v="5.55"/>
        <n v="24.383333333333333"/>
        <n v="34.583333333333336"/>
        <n v="15.75"/>
        <n v="4"/>
        <n v="12.716666666666667"/>
        <n v="1.6333333333333333"/>
        <n v="20.933333333333334"/>
        <n v="6.3166666666666664"/>
        <n v="11.133333333333333"/>
        <n v="15.2"/>
        <n v="14.766666666666667"/>
        <n v="25.166666666666668"/>
        <n v="6.05"/>
        <n v="2.3666666666666667"/>
        <n v="4.2833333333333332"/>
        <n v="13.866666666666667"/>
        <n v="17.850000000000001"/>
        <n v="14.033333333333333"/>
        <n v="2"/>
        <n v="15.35"/>
        <n v="5.9666666666666668"/>
        <n v="12.266666666666667"/>
        <n v="12.016666666666667"/>
        <n v="5.2"/>
        <n v="3.1166666666666667"/>
        <n v="15.633333333333333"/>
        <n v="5.3"/>
        <n v="7.0666666666666664"/>
        <n v="11.533333333333333"/>
        <n v="12.733333333333333"/>
        <n v="15.033333333333333"/>
        <n v="12.416666666666666"/>
        <n v="19.066666666666666"/>
        <n v="15.85"/>
        <n v="1.8833333333333333"/>
        <n v="17.533333333333335"/>
        <n v="10.316666666666666"/>
        <n v="38.733333333333334"/>
        <n v="12.616666666666667"/>
        <n v="23.9"/>
        <n v="56.68333333333333"/>
        <n v="12.85"/>
        <n v="19.133333333333333"/>
        <n v="13.483333333333333"/>
        <n v="16.983333333333334"/>
        <n v="4.666666666666667"/>
        <n v="18.283333333333335"/>
        <n v="9.2666666666666675"/>
        <n v="18.233333333333334"/>
        <n v="18.783333333333335"/>
        <n v="13.083333333333334"/>
        <n v="14.5"/>
        <n v="15.533333333333333"/>
        <n v="5.5333333333333332"/>
        <n v="9.3833333333333329"/>
        <n v="21.066666666666666"/>
        <n v="11.5"/>
        <n v="27.283333333333335"/>
        <n v="14.3"/>
        <n v="20.616666666666667"/>
        <n v="32.299999999999997"/>
        <n v="15.15"/>
        <n v="15.05"/>
        <n v="3.1833333333333331"/>
        <n v="16.483333333333334"/>
        <n v="25.6"/>
        <n v="43.083333333333336"/>
        <n v="17.8"/>
        <n v="13.683333333333334"/>
        <n v="2.2833333333333332"/>
        <n v="4.7666666666666666"/>
        <n v="21.283333333333335"/>
        <n v="19.55"/>
        <n v="28.066666666666666"/>
        <n v="14.75"/>
        <n v="6"/>
        <n v="10.216666666666667"/>
        <n v="19.399999999999999"/>
        <n v="3.9"/>
        <n v="15"/>
        <n v="5.3166666666666664"/>
        <n v="7.666666666666667"/>
        <n v="18.083333333333332"/>
        <n v="24.116666666666667"/>
        <n v="4.9000000000000004"/>
        <n v="6.1333333333333337"/>
        <n v="8.6666666666666661"/>
        <n v="4.9833333333333334"/>
        <n v="12.55"/>
        <n v="8.9666666666666668"/>
        <n v="3.25"/>
        <n v="12.916666666666666"/>
        <n v="53.31666666666667"/>
        <n v="11.9"/>
        <n v="3.6666666666666665"/>
        <n v="2.8333333333333335"/>
        <n v="11.233333333333333"/>
        <n v="12.583333333333334"/>
        <n v="16.833333333333332"/>
        <n v="21.383333333333333"/>
        <n v="7.9833333333333334"/>
        <n v="9.15"/>
        <n v="4.2666666666666666"/>
        <n v="22.383333333333333"/>
        <n v="10.6"/>
        <n v="7.833333333333333"/>
        <n v="21.883333333333333"/>
        <n v="3.2"/>
        <n v="3.4"/>
        <n v="17.866666666666667"/>
        <n v="17.899999999999999"/>
        <n v="19.466666666666665"/>
        <n v="15.783333333333333"/>
        <n v="13.116666666666667"/>
        <n v="16.533333333333335"/>
        <n v="8.75"/>
        <n v="38.299999999999997"/>
        <n v="56.2"/>
        <n v="4.8833333333333337"/>
        <n v="120.3"/>
        <n v="14.066666666666666"/>
        <n v="14.633333333333333"/>
        <n v="11.266666666666667"/>
        <n v="9.1166666666666671"/>
        <n v="8.5833333333333339"/>
        <n v="14.333333333333334"/>
        <n v="17.45"/>
        <n v="13.033333333333333"/>
        <n v="21.566666666666666"/>
        <n v="10.1"/>
        <n v="29.183333333333334"/>
        <n v="17.95"/>
        <n v="7.65"/>
        <n v="18.133333333333333"/>
        <n v="3.6166666666666667"/>
        <n v="9.3333333333333339"/>
        <n v="12.066666666666666"/>
        <n v="2.5333333333333332"/>
        <n v="5.3833333333333337"/>
        <n v="10.283333333333333"/>
        <n v="15.733333333333333"/>
        <n v="13.983333333333333"/>
        <n v="18.433333333333334"/>
        <n v="9.8166666666666664"/>
        <n v="7.6166666666666663"/>
        <n v="21.783333333333335"/>
        <n v="13.566666666666666"/>
        <n v="13.85"/>
        <n v="22.45"/>
        <n v="17.399999999999999"/>
        <n v="19.7"/>
        <n v="8.5"/>
        <n v="4.0166666666666666"/>
        <n v="35.56666666666667"/>
        <n v="22.766666666666666"/>
        <n v="2.2166666666666668"/>
        <n v="8.4833333333333325"/>
        <n v="3.5333333333333332"/>
        <n v="5.9833333333333334"/>
        <n v="2.4833333333333334"/>
        <n v="7.15"/>
        <n v="14.35"/>
        <n v="31.216666666666665"/>
        <n v="14.283333333333333"/>
        <n v="18.016666666666666"/>
        <n v="17.283333333333335"/>
        <n v="14"/>
        <n v="13.3"/>
        <n v="6.15"/>
        <n v="26.166666666666668"/>
        <n v="7.4666666666666668"/>
        <n v="16.916666666666668"/>
        <n v="11.183333333333334"/>
        <n v="15.7"/>
        <n v="27.116666666666667"/>
        <n v="16.766666666666666"/>
        <n v="14.85"/>
        <n v="12.183333333333334"/>
        <n v="5.7333333333333334"/>
        <n v="13.55"/>
        <n v="9.8000000000000007"/>
        <n v="12.25"/>
        <n v="12.816666666666666"/>
        <n v="9.7333333333333325"/>
        <n v="15.983333333333333"/>
        <n v="55.366666666666667"/>
        <n v="7.7666666666666666"/>
        <n v="11.116666666666667"/>
        <n v="24.666666666666668"/>
        <n v="4.5"/>
        <n v="13.15"/>
        <n v="2.2333333333333334"/>
        <n v="9.8666666666666671"/>
        <n v="14.15"/>
        <n v="17.883333333333333"/>
        <n v="10.95"/>
        <n v="19.850000000000001"/>
        <n v="10.199999999999999"/>
        <n v="1.4166666666666667"/>
        <n v="9.6"/>
        <n v="24.566666666666666"/>
        <n v="25.25"/>
        <n v="4.1333333333333337"/>
        <n v="3.5"/>
        <n v="21.716666666666665"/>
        <n v="18.383333333333333"/>
        <n v="5.916666666666667"/>
        <n v="15.8"/>
        <n v="15.266666666666667"/>
        <n v="7.9"/>
        <n v="1.4833333333333334"/>
        <n v="19.899999999999999"/>
        <n v="16.45"/>
        <n v="8.5500000000000007"/>
        <n v="9.2333333333333325"/>
        <n v="11.066666666666666"/>
        <n v="12.516666666666667"/>
        <n v="12.633333333333333"/>
        <n v="3.4833333333333334"/>
        <n v="7.4333333333333336"/>
        <n v="5.2666666666666666"/>
        <n v="3.8666666666666667"/>
        <n v="9.0166666666666675"/>
        <n v="6.0166666666666666"/>
        <n v="27.166666666666668"/>
        <n v="16.75"/>
        <n v="10.666666666666666"/>
        <n v="20.233333333333334"/>
        <n v="229.85"/>
        <n v="47.883333333333333"/>
        <n v="20.283333333333335"/>
        <n v="19.816666666666666"/>
        <n v="11.966666666666667"/>
        <n v="11"/>
        <n v="14.233333333333333"/>
        <n v="6.65"/>
        <n v="15.583333333333334"/>
        <n v="3.5666666666666669"/>
        <n v="28.75"/>
        <n v="6.7166666666666668"/>
        <n v="25.616666666666667"/>
        <n v="19.833333333333332"/>
        <n v="13.383333333333333"/>
        <n v="7.1333333333333337"/>
        <n v="22.95"/>
        <n v="14.416666666666666"/>
        <n v="5.1833333333333336"/>
        <n v="2.4"/>
        <n v="20.066666666666666"/>
        <n v="13.016666666666667"/>
        <n v="9.9333333333333336"/>
        <n v="25.133333333333333"/>
        <n v="2.8166666666666669"/>
        <n v="23.3"/>
        <n v="11.683333333333334"/>
        <n v="32.866666666666667"/>
        <n v="9.9166666666666661"/>
        <n v="13.816666666666666"/>
        <n v="22.7"/>
        <n v="14.7"/>
        <n v="15.566666666666666"/>
        <n v="10"/>
        <n v="16.866666666666667"/>
        <n v="1.7666666666666666"/>
        <n v="8.6166666666666671"/>
        <n v="11.933333333333334"/>
        <n v="17.433333333333334"/>
        <n v="21.25"/>
        <n v="31.45"/>
        <n v="17.633333333333333"/>
        <n v="27.533333333333335"/>
        <n v="13.433333333333334"/>
        <n v="9.7166666666666668"/>
        <n v="18.366666666666667"/>
        <n v="6.5333333333333332"/>
        <n v="5.6833333333333336"/>
        <n v="31.416666666666668"/>
        <n v="8.2833333333333332"/>
        <n v="25.85"/>
        <n v="16.683333333333334"/>
        <n v="11.616666666666667"/>
        <n v="10.25"/>
        <n v="21.733333333333334"/>
        <n v="9.4499999999999993"/>
        <n v="4.8666666666666663"/>
        <n v="20.516666666666666"/>
        <n v="9.8333333333333339"/>
        <n v="22.266666666666666"/>
        <n v="29.466666666666665"/>
        <n v="17.5"/>
        <n v="9.9833333333333325"/>
        <n v="1.6833333333333333"/>
        <n v="13.133333333333333"/>
        <n v="26.966666666666665"/>
        <n v="103.08333333333333"/>
        <n v="57.283333333333331"/>
        <n v="32"/>
        <n v="196.93333333333334"/>
        <n v="37.5"/>
        <n v="72.683333333333337"/>
        <n v="19.716666666666665"/>
        <n v="35.116666666666667"/>
        <n v="110.31666666666666"/>
        <n v="16.2"/>
        <n v="129.13333333333333"/>
        <n v="17.266666666666666"/>
        <n v="12.133333333333333"/>
        <n v="24.833333333333332"/>
        <n v="21.533333333333335"/>
        <n v="21.8"/>
        <n v="24.3"/>
        <n v="8.0333333333333332"/>
        <n v="79.783333333333331"/>
        <n v="5.95"/>
        <n v="4.6166666666666663"/>
        <n v="47.55"/>
        <n v="18.350000000000001"/>
        <n v="12.1"/>
        <n v="28.683333333333334"/>
        <n v="62.333333333333336"/>
        <n v="5.45"/>
        <n v="8.6"/>
        <n v="10.533333333333333"/>
        <n v="32.033333333333331"/>
        <n v="5.083333333333333"/>
        <n v="12.116666666666667"/>
        <n v="10.066666666666666"/>
        <n v="14.016666666666667"/>
        <n v="9.5833333333333339"/>
        <n v="12.4"/>
        <n v="25.433333333333334"/>
        <n v="14.4"/>
        <n v="3.2833333333333332"/>
        <n v="17.966666666666665"/>
        <n v="2.2999999999999998"/>
        <n v="16.8"/>
        <n v="26.65"/>
        <n v="9.25"/>
        <n v="21.266666666666666"/>
        <n v="9.3666666666666671"/>
        <n v="6.4"/>
        <n v="25.8"/>
        <n v="20.3"/>
        <n v="2.3833333333333333"/>
        <n v="3.75"/>
        <n v="14.566666666666666"/>
        <n v="80.583333333333329"/>
        <n v="112"/>
        <n v="23.466666666666665"/>
        <n v="8.0833333333333339"/>
        <n v="19.283333333333335"/>
        <n v="18"/>
        <n v="13.5"/>
        <n v="21.5"/>
        <n v="18.45"/>
        <n v="11.7"/>
        <n v="8.7833333333333332"/>
        <n v="22.633333333333333"/>
        <n v="10.783333333333333"/>
        <n v="65.900000000000006"/>
        <n v="17.366666666666667"/>
        <n v="19"/>
        <n v="142"/>
        <n v="96.88333333333334"/>
        <n v="14.466666666666667"/>
        <n v="12.233333333333333"/>
        <n v="13.833333333333334"/>
        <n v="10.133333333333333"/>
        <n v="3.0333333333333332"/>
        <n v="25.783333333333335"/>
        <n v="38.516666666666666"/>
        <n v="4.0999999999999996"/>
        <n v="15.333333333333334"/>
        <n v="2.75"/>
        <n v="23.316666666666666"/>
        <n v="10.616666666666667"/>
        <n v="5.416666666666667"/>
        <n v="18.616666666666667"/>
        <n v="25.266666666666666"/>
        <n v="15.816666666666666"/>
        <n v="9.0666666666666664"/>
        <n v="11.283333333333333"/>
        <n v="20.583333333333332"/>
        <n v="13.35"/>
        <n v="3.1"/>
        <n v="22.983333333333334"/>
        <n v="6.3666666666666663"/>
        <n v="20.383333333333333"/>
        <n v="25.183333333333334"/>
        <n v="12.383333333333333"/>
        <n v="16.283333333333335"/>
        <n v="25.7"/>
        <n v="3.0833333333333335"/>
        <n v="22.1"/>
        <n v="25.55"/>
        <n v="23.716666666666665"/>
        <n v="17"/>
        <n v="16.966666666666665"/>
        <n v="16.7"/>
        <n v="28.616666666666667"/>
        <n v="0.81666666666666665"/>
        <n v="16.55"/>
        <n v="24.916666666666668"/>
        <n v="23.55"/>
        <n v="15.933333333333334"/>
        <n v="15.1"/>
        <n v="14.366666666666667"/>
        <n v="2.4666666666666668"/>
        <n v="19.866666666666667"/>
        <n v="19.333333333333332"/>
        <n v="20.9"/>
        <n v="17.616666666666667"/>
        <n v="3.2333333333333334"/>
        <n v="2.95"/>
        <n v="29.65"/>
        <n v="14.783333333333333"/>
        <n v="22.066666666666666"/>
        <n v="14.55"/>
        <n v="20"/>
        <n v="6.4333333333333336"/>
        <n v="27.85"/>
        <n v="10.816666666666666"/>
        <n v="13.6"/>
        <n v="10.050000000000001"/>
        <n v="20.75"/>
        <n v="11.583333333333334"/>
        <n v="19.383333333333333"/>
        <n v="26.483333333333334"/>
        <n v="13.7"/>
        <n v="17.100000000000001"/>
        <n v="24"/>
        <n v="38.533333333333331"/>
        <n v="10.483333333333333"/>
        <n v="14.733333333333333"/>
        <n v="12.3"/>
        <n v="15.916666666666666"/>
        <n v="24.416666666666668"/>
        <n v="38.25"/>
        <n v="78.099999999999994"/>
        <n v="23.75"/>
        <n v="13.533333333333333"/>
        <n v="43.85"/>
        <n v="1.65"/>
        <n v="27.05"/>
        <n v="17.216666666666665"/>
        <n v="13.283333333333333"/>
        <n v="23.616666666666667"/>
        <n v="37.633333333333333"/>
        <n v="11.416666666666666"/>
        <n v="23.066666666666666"/>
        <n v="18.116666666666667"/>
        <n v="20.883333333333333"/>
        <n v="11.816666666666666"/>
        <n v="21.7"/>
        <n v="2.9333333333333331"/>
        <n v="15.283333333333333"/>
        <n v="44.56666666666667"/>
        <n v="30.116666666666667"/>
        <n v="11.383333333333333"/>
        <n v="16.616666666666667"/>
        <n v="3.65"/>
        <n v="3.1333333333333333"/>
        <n v="29.416666666666668"/>
        <n v="3.4166666666666665"/>
        <n v="31.05"/>
        <n v="3.15"/>
        <n v="22.6"/>
        <n v="11.366666666666667"/>
        <n v="20.8"/>
        <n v="22.016666666666666"/>
        <n v="2.1833333333333331"/>
        <n v="104.86666666666666"/>
        <n v="2.5833333333333335"/>
        <n v="35.283333333333331"/>
        <n v="13.466666666666667"/>
        <n v="27.15"/>
        <n v="7.8833333333333337"/>
        <n v="17.083333333333332"/>
        <n v="17.55"/>
        <n v="16.100000000000001"/>
        <n v="25.516666666666666"/>
        <n v="57.2"/>
        <n v="14.183333333333334"/>
        <n v="69.833333333333329"/>
        <n v="11.833333333333334"/>
        <n v="24.066666666666666"/>
        <n v="26.55"/>
        <n v="23.633333333333333"/>
        <n v="20.6"/>
        <n v="16.95"/>
        <n v="19.05"/>
        <n v="99.9"/>
        <n v="17.649999999999999"/>
        <n v="31.966666666666665"/>
        <n v="20.916666666666668"/>
        <n v="14.716666666666667"/>
        <n v="11.516666666666667"/>
        <n v="40.549999999999997"/>
        <n v="19.95"/>
        <n v="122.76666666666667"/>
        <n v="39.450000000000003"/>
        <n v="107.73333333333333"/>
        <n v="84.38333333333334"/>
        <n v="260.93333333333334"/>
        <n v="20.166666666666668"/>
        <n v="141.03333333333333"/>
        <n v="27"/>
        <n v="46.4"/>
        <n v="33.366666666666667"/>
        <n v="28.3"/>
        <n v="23.583333333333332"/>
        <n v="12.933333333333334"/>
        <n v="15.866666666666667"/>
        <n v="100.48333333333333"/>
        <n v="22.933333333333334"/>
        <n v="51.783333333333331"/>
        <n v="41.95"/>
        <n v="62.283333333333331"/>
        <n v="16.3"/>
        <n v="75.033333333333331"/>
        <n v="52.8"/>
        <n v="29.5"/>
        <n v="21.55"/>
        <n v="30.083333333333332"/>
        <n v="37.9"/>
        <n v="20.766666666666666"/>
        <n v="29.15"/>
        <n v="87.016666666666666"/>
        <n v="8.0500000000000007"/>
        <n v="2.9666666666666668"/>
        <n v="11.566666666666666"/>
        <n v="22.716666666666665"/>
        <n v="28.516666666666666"/>
        <n v="77.683333333333337"/>
        <n v="2.25"/>
        <n v="16.183333333333334"/>
        <n v="100.56666666666666"/>
        <n v="1.5666666666666667"/>
        <n v="5.583333333333333"/>
        <n v="30.716666666666665"/>
        <n v="28.25"/>
        <n v="23.683333333333334"/>
        <n v="18.266666666666666"/>
        <n v="77.416666666666671"/>
        <n v="4.3666666666666663"/>
        <n v="24.1"/>
        <n v="18.633333333333333"/>
        <n v="55.85"/>
        <n v="18.666666666666668"/>
        <n v="17.916666666666668"/>
        <n v="7.9666666666666668"/>
        <n v="15.183333333333334"/>
        <n v="20.966666666666665"/>
        <n v="20.350000000000001"/>
        <n v="7.333333333333333"/>
        <n v="25.983333333333334"/>
        <n v="11.333333333333334"/>
        <n v="14.25"/>
        <n v="32.983333333333334"/>
        <n v="28.866666666666667"/>
        <n v="26.3"/>
        <n v="23.95"/>
        <n v="29.516666666666666"/>
        <n v="20.149999999999999"/>
        <n v="12.45"/>
        <n v="77.316666666666663"/>
        <n v="42.75"/>
        <n v="32.35"/>
        <n v="58.81666666666667"/>
        <n v="11.766666666666667"/>
        <n v="22.216666666666665"/>
        <n v="27.7"/>
        <n v="9.7833333333333332"/>
        <n v="15.516666666666667"/>
        <n v="22.35"/>
        <n v="29.766666666666666"/>
        <n v="6.6333333333333337"/>
        <n v="3"/>
        <n v="13.9"/>
        <n v="13.166666666666666"/>
        <n v="50.866666666666667"/>
        <n v="20.983333333333334"/>
        <n v="96.2"/>
        <n v="13.45"/>
        <n v="12.8"/>
        <n v="19.2"/>
        <n v="19.116666666666667"/>
        <n v="21.966666666666665"/>
        <n v="32.15"/>
        <n v="2.5499999999999998"/>
        <n v="144.35"/>
        <n v="120.66666666666667"/>
        <n v="61.5"/>
        <n v="18.716666666666665"/>
        <n v="26.116666666666667"/>
        <n v="15.833333333333334"/>
        <n v="14.833333333333334"/>
        <n v="32.916666666666664"/>
        <n v="12.033333333333333"/>
        <n v="23.383333333333333"/>
        <n v="16.083333333333332"/>
        <n v="13.2"/>
        <n v="24.8"/>
        <n v="23.916666666666668"/>
        <n v="188.55"/>
        <n v="22.05"/>
        <n v="29.366666666666667"/>
        <n v="4.9666666666666668"/>
        <n v="22.75"/>
        <n v="17.783333333333335"/>
        <n v="53.733333333333334"/>
        <n v="24.583333333333332"/>
        <n v="36.016666666666666"/>
        <n v="92.63333333333334"/>
        <n v="23.983333333333334"/>
        <n v="9.7666666666666675"/>
        <n v="15.116666666666667"/>
        <n v="239.63333333333333"/>
        <n v="2.1666666666666665"/>
        <n v="34.049999999999997"/>
        <n v="34.65"/>
        <n v="78.966666666666669"/>
        <n v="16.133333333333333"/>
        <n v="21.333333333333332"/>
        <n v="24.866666666666667"/>
        <n v="14.266666666666667"/>
        <n v="20.133333333333333"/>
        <n v="25.716666666666665"/>
        <n v="31.2"/>
        <n v="60.1"/>
        <n v="4.7333333333333334"/>
        <n v="24.166666666666668"/>
        <n v="55.716666666666669"/>
        <n v="27.233333333333334"/>
        <n v="18.05"/>
        <n v="50.166666666666664"/>
        <n v="201.5"/>
        <n v="36.049999999999997"/>
        <n v="38.5"/>
        <n v="87.733333333333334"/>
        <n v="28.416666666666668"/>
        <n v="14.516666666666667"/>
        <n v="35.6"/>
        <n v="10.683333333333334"/>
        <n v="12.2"/>
        <n v="13.8"/>
        <n v="15.416666666666666"/>
        <n v="16.716666666666665"/>
        <n v="63.483333333333334"/>
        <n v="58.3"/>
        <n v="26.1"/>
        <n v="19.183333333333334"/>
        <n v="40.31666666666667"/>
        <n v="23.733333333333334"/>
        <n v="17.05"/>
        <n v="116.06666666666666"/>
        <n v="62.666666666666664"/>
        <n v="24.766666666666666"/>
        <n v="9.1666666666666661"/>
        <n v="0.55000000000000004"/>
        <n v="16.649999999999999"/>
        <n v="51.75"/>
        <n v="1.9"/>
        <n v="99.05"/>
        <n v="17.066666666666666"/>
        <n v="20.116666666666667"/>
        <n v="26.716666666666665"/>
        <n v="25.45"/>
        <n v="10.416666666666666"/>
        <n v="12.35"/>
        <n v="72.533333333333331"/>
        <n v="40.81666666666667"/>
        <n v="89.85"/>
        <n v="1.7166666666666666"/>
        <n v="21.116666666666667"/>
        <n v="45.35"/>
        <n v="11.883333333333333"/>
        <n v="230.58333333333334"/>
        <n v="17.666666666666668"/>
        <n v="39.116666666666667"/>
        <n v="40.733333333333334"/>
        <n v="98.15"/>
        <n v="136.36666666666667"/>
        <n v="1.55"/>
        <n v="11.783333333333333"/>
        <n v="2.2000000000000002"/>
        <n v="28"/>
        <n v="20.666666666666668"/>
        <n v="19.666666666666668"/>
        <n v="17.233333333333334"/>
        <n v="95.816666666666663"/>
        <n v="0.33333333333333331"/>
        <n v="32.366666666666667"/>
        <n v="11.35"/>
        <n v="18.100000000000001"/>
        <n v="42.916666666666664"/>
        <n v="11.433333333333334"/>
        <n v="6.45"/>
        <n v="62.833333333333336"/>
        <n v="90.86666666666666"/>
        <n v="12.5"/>
        <n v="4.4333333333333336"/>
        <n v="22.333333333333332"/>
        <n v="9.3000000000000007"/>
        <n v="19.966666666666665"/>
        <n v="17.2"/>
        <n v="19.366666666666667"/>
        <n v="127.36666666666666"/>
        <n v="46.93333333333333"/>
        <n v="14.883333333333333"/>
        <n v="17.033333333333335"/>
        <n v="19.083333333333332"/>
        <n v="15.166666666666666"/>
        <n v="19.266666666666666"/>
        <n v="77.066666666666663"/>
        <n v="134.26666666666668"/>
        <n v="18.533333333333335"/>
        <n v="18.916666666666668"/>
        <n v="23.85"/>
        <n v="148.75"/>
        <n v="56.85"/>
        <n v="6.8166666666666664"/>
        <n v="23.05"/>
        <n v="89.766666666666666"/>
        <n v="13.733333333333333"/>
        <n v="32.233333333333334"/>
        <n v="23.216666666666665"/>
        <n v="22.883333333333333"/>
        <n v="109.78333333333333"/>
        <n v="29.966666666666665"/>
        <n v="28.8"/>
        <n v="59.6"/>
        <n v="19.75"/>
        <n v="110.06666666666666"/>
        <n v="28.283333333333335"/>
        <n v="17.116666666666667"/>
        <n v="23.7"/>
        <n v="30.75"/>
        <n v="20.5"/>
        <n v="35.483333333333334"/>
        <n v="20.833333333333332"/>
        <n v="6.95"/>
        <n v="26.083333333333332"/>
        <n v="16.783333333333335"/>
        <n v="22.366666666666667"/>
        <n v="38.116666666666667"/>
        <n v="22.133333333333333"/>
        <n v="38.4"/>
        <n v="56.416666666666664"/>
        <n v="108.68333333333334"/>
        <n v="72.599999999999994"/>
        <n v="996.75"/>
        <n v="75.683333333333337"/>
        <n v="13"/>
        <n v="20.783333333333335"/>
        <n v="42.783333333333331"/>
        <n v="19.350000000000001"/>
        <n v="4.45"/>
        <n v="1.9833333333333334"/>
        <n v="23.266666666666666"/>
        <n v="16.850000000000001"/>
        <n v="24.316666666666666"/>
        <n v="24.883333333333333"/>
        <n v="22.233333333333334"/>
        <n v="24.05"/>
        <n v="18.583333333333332"/>
        <n v="11.15"/>
        <n v="1.9666666666666666"/>
        <n v="21.9"/>
        <n v="34.666666666666664"/>
        <n v="6.333333333333333"/>
        <n v="18.316666666666666"/>
        <n v="56.216666666666669"/>
        <n v="17.716666666666665"/>
        <n v="18.333333333333332"/>
        <n v="2.7833333333333332"/>
        <n v="137.36666666666667"/>
        <n v="31.683333333333334"/>
        <n v="19.100000000000001"/>
        <n v="25.733333333333334"/>
        <n v="21.85"/>
        <n v="4.5999999999999996"/>
        <n v="81.25"/>
        <n v="214.98333333333332"/>
        <n v="22.566666666666666"/>
        <n v="4.0333333333333332"/>
        <n v="35.266666666666666"/>
        <n v="15.066666666666666"/>
        <n v="0.53333333333333333"/>
        <n v="16.016666666666666"/>
        <n v="37.6"/>
        <n v="26.566666666666666"/>
        <n v="28.083333333333332"/>
        <n v="19.233333333333334"/>
        <n v="24.85"/>
        <n v="28.933333333333334"/>
        <n v="59"/>
        <n v="53.06666666666667"/>
        <n v="0"/>
      </sharedItems>
      <fieldGroup base="14">
        <rangePr autoEnd="0" startNum="0" endNum="120" groupInterval="2"/>
        <groupItems count="62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26-28"/>
          <s v="28-30"/>
          <s v="30-32"/>
          <s v="32-34"/>
          <s v="34-36"/>
          <s v="36-38"/>
          <s v="38-40"/>
          <s v="40-42"/>
          <s v="42-44"/>
          <s v="44-46"/>
          <s v="46-48"/>
          <s v="48-50"/>
          <s v="50-52"/>
          <s v="52-54"/>
          <s v="54-56"/>
          <s v="56-58"/>
          <s v="58-60"/>
          <s v="60-62"/>
          <s v="62-64"/>
          <s v="64-66"/>
          <s v="66-68"/>
          <s v="68-70"/>
          <s v="70-72"/>
          <s v="72-74"/>
          <s v="74-76"/>
          <s v="76-78"/>
          <s v="78-80"/>
          <s v="80-82"/>
          <s v="82-84"/>
          <s v="84-86"/>
          <s v="86-88"/>
          <s v="88-90"/>
          <s v="90-92"/>
          <s v="92-94"/>
          <s v="94-96"/>
          <s v="96-98"/>
          <s v="98-100"/>
          <s v="100-102"/>
          <s v="102-104"/>
          <s v="104-106"/>
          <s v="106-108"/>
          <s v="108-110"/>
          <s v="110-112"/>
          <s v="112-114"/>
          <s v="114-116"/>
          <s v="116-118"/>
          <s v="118-120"/>
          <s v="&gt;120"/>
        </groupItems>
      </fieldGroup>
    </cacheField>
    <cacheField name="Walk Time (min)" numFmtId="164">
      <sharedItems containsSemiMixedTypes="0" containsString="0" containsNumber="1" minValue="0" maxValue="51.116666666666667"/>
    </cacheField>
    <cacheField name="Transit Time (min)" numFmtId="164">
      <sharedItems containsSemiMixedTypes="0" containsString="0" containsNumber="1" minValue="0" maxValue="41.1"/>
    </cacheField>
    <cacheField name="Total Transit Time (min)" numFmtId="164">
      <sharedItems containsSemiMixedTypes="0" containsString="0" containsNumber="1" minValue="0" maxValue="84.35" count="1485">
        <n v="16.283333333333335"/>
        <n v="22.366666666666667"/>
        <n v="14.316666666666666"/>
        <n v="20.216666666666665"/>
        <n v="18.766666666666666"/>
        <n v="26.233333333333334"/>
        <n v="26.083333333333332"/>
        <n v="5.4"/>
        <n v="32.216666666666669"/>
        <n v="7.7"/>
        <n v="25.833333333333332"/>
        <n v="11.783333333333333"/>
        <n v="21.216666666666665"/>
        <n v="21.866666666666667"/>
        <n v="15.533333333333333"/>
        <n v="17.3"/>
        <n v="16.533333333333335"/>
        <n v="31.133333333333333"/>
        <n v="28.866666666666667"/>
        <n v="11.4"/>
        <n v="4.2833333333333332"/>
        <n v="4.4000000000000004"/>
        <n v="8.7666666666666675"/>
        <n v="34.4"/>
        <n v="16.366666666666667"/>
        <n v="8.8166666666666664"/>
        <n v="21.766666666666666"/>
        <n v="31.866666666666667"/>
        <n v="32.700000000000003"/>
        <n v="17.600000000000001"/>
        <n v="16.7"/>
        <n v="12.2"/>
        <n v="25.4"/>
        <n v="16.183333333333334"/>
        <n v="24.283333333333335"/>
        <n v="26.383333333333333"/>
        <n v="10.683333333333334"/>
        <n v="15.316666666666666"/>
        <n v="13.133333333333333"/>
        <n v="11.866666666666667"/>
        <n v="17.25"/>
        <n v="12.766666666666667"/>
        <n v="14.333333333333334"/>
        <n v="18.75"/>
        <n v="26.75"/>
        <n v="9.4833333333333325"/>
        <n v="20.066666666666666"/>
        <n v="22.283333333333335"/>
        <n v="28.816666666666666"/>
        <n v="19.533333333333335"/>
        <n v="30.533333333333335"/>
        <n v="23.1"/>
        <n v="12.016666666666667"/>
        <n v="22.85"/>
        <n v="22.216666666666665"/>
        <n v="22.7"/>
        <n v="14.933333333333334"/>
        <n v="11.766666666666667"/>
        <n v="16.899999999999999"/>
        <n v="11.8"/>
        <n v="14.65"/>
        <n v="20.016666666666666"/>
        <n v="20.433333333333334"/>
        <n v="11.183333333333334"/>
        <n v="28.6"/>
        <n v="26.4"/>
        <n v="5.8"/>
        <n v="25.016666666666666"/>
        <n v="18.350000000000001"/>
        <n v="24.6"/>
        <n v="22.75"/>
        <n v="3.9333333333333331"/>
        <n v="28.266666666666666"/>
        <n v="1.6666666666666666E-2"/>
        <n v="20.9"/>
        <n v="14.833333333333334"/>
        <n v="19.283333333333335"/>
        <n v="18.95"/>
        <n v="8.7833333333333332"/>
        <n v="16.2"/>
        <n v="16.416666666666668"/>
        <n v="23.016666666666666"/>
        <n v="9.4499999999999993"/>
        <n v="12.3"/>
        <n v="17.133333333333333"/>
        <n v="17.683333333333334"/>
        <n v="19.25"/>
        <n v="16.649999999999999"/>
        <n v="24.45"/>
        <n v="26.533333333333335"/>
        <n v="16.716666666666665"/>
        <n v="17.850000000000001"/>
        <n v="11.966666666666667"/>
        <n v="29.533333333333335"/>
        <n v="14.083333333333334"/>
        <n v="15.466666666666667"/>
        <n v="16.55"/>
        <n v="7.3"/>
        <n v="21.1"/>
        <n v="16.466666666666665"/>
        <n v="20.45"/>
        <n v="16.666666666666668"/>
        <n v="36.833333333333336"/>
        <n v="19.583333333333332"/>
        <n v="11.883333333333333"/>
        <n v="35.9"/>
        <n v="6.7666666666666666"/>
        <n v="41.75"/>
        <n v="21.15"/>
        <n v="13.55"/>
        <n v="23.416666666666668"/>
        <n v="17.233333333333334"/>
        <n v="14.983333333333333"/>
        <n v="13.3"/>
        <n v="22.166666666666668"/>
        <n v="19.883333333333333"/>
        <n v="7.5666666666666664"/>
        <n v="39.950000000000003"/>
        <n v="22.783333333333335"/>
        <n v="18.850000000000001"/>
        <n v="12.033333333333333"/>
        <n v="12.816666666666666"/>
        <n v="22.55"/>
        <n v="18.016666666666666"/>
        <n v="13.816666666666666"/>
        <n v="37.950000000000003"/>
        <n v="16.5"/>
        <n v="27.666666666666668"/>
        <n v="18.5"/>
        <n v="19.416666666666668"/>
        <n v="29.316666666666666"/>
        <n v="22.9"/>
        <n v="43.55"/>
        <n v="32.049999999999997"/>
        <n v="50.55"/>
        <n v="32.616666666666667"/>
        <n v="26.933333333333334"/>
        <n v="14.3"/>
        <n v="19.216666666666665"/>
        <n v="18.7"/>
        <n v="22.533333333333335"/>
        <n v="21.95"/>
        <n v="14.383333333333333"/>
        <n v="33.383333333333333"/>
        <n v="27.166666666666668"/>
        <n v="32.65"/>
        <n v="11.233333333333333"/>
        <n v="17.2"/>
        <n v="22"/>
        <n v="24.616666666666667"/>
        <n v="17.183333333333334"/>
        <n v="24.316666666666666"/>
        <n v="15.016666666666667"/>
        <n v="21.916666666666668"/>
        <n v="19.850000000000001"/>
        <n v="12.233333333333333"/>
        <n v="11.5"/>
        <n v="24.716666666666665"/>
        <n v="9.9833333333333325"/>
        <n v="17.783333333333335"/>
        <n v="20"/>
        <n v="24.566666666666666"/>
        <n v="38.549999999999997"/>
        <n v="14.133333333333333"/>
        <n v="39.383333333333333"/>
        <n v="8.3166666666666664"/>
        <n v="7.3666666666666663"/>
        <n v="34.9"/>
        <n v="19"/>
        <n v="28.233333333333334"/>
        <n v="30.1"/>
        <n v="30.15"/>
        <n v="31.233333333333334"/>
        <n v="18.366666666666667"/>
        <n v="24.583333333333332"/>
        <n v="34.299999999999997"/>
        <n v="15.966666666666667"/>
        <n v="33.366666666666667"/>
        <n v="12.566666666666666"/>
        <n v="9.9666666666666668"/>
        <n v="21.25"/>
        <n v="24.466666666666665"/>
        <n v="23.133333333333333"/>
        <n v="5.25"/>
        <n v="28.216666666666665"/>
        <n v="21.083333333333332"/>
        <n v="19.866666666666667"/>
        <n v="12.616666666666667"/>
        <n v="18.383333333333333"/>
        <n v="49.15"/>
        <n v="15.633333333333333"/>
        <n v="11.15"/>
        <n v="11.65"/>
        <n v="23.916666666666668"/>
        <n v="16.833333333333332"/>
        <n v="14.1"/>
        <n v="29.583333333333332"/>
        <n v="16.350000000000001"/>
        <n v="25.2"/>
        <n v="10.916666666666666"/>
        <n v="15.75"/>
        <n v="25.65"/>
        <n v="28.9"/>
        <n v="11.95"/>
        <n v="9.9499999999999993"/>
        <n v="13.2"/>
        <n v="9.2833333333333332"/>
        <n v="16.433333333333334"/>
        <n v="25.266666666666666"/>
        <n v="24.966666666666665"/>
        <n v="23.716666666666665"/>
        <n v="8.3333333333333339"/>
        <n v="31"/>
        <n v="14.616666666666667"/>
        <n v="20.266666666666666"/>
        <n v="23.75"/>
        <n v="18.066666666666666"/>
        <n v="12.683333333333334"/>
        <n v="27.7"/>
        <n v="31.1"/>
        <n v="20.616666666666667"/>
        <n v="27.083333333333332"/>
        <n v="27.783333333333335"/>
        <n v="21.533333333333335"/>
        <n v="13.066666666666666"/>
        <n v="21.35"/>
        <n v="13.85"/>
        <n v="9.4666666666666668"/>
        <n v="7.4833333333333334"/>
        <n v="28.283333333333335"/>
        <n v="8.3000000000000007"/>
        <n v="16.166666666666668"/>
        <n v="12.633333333333333"/>
        <n v="6.9666666666666668"/>
        <n v="18.966666666666665"/>
        <n v="26.65"/>
        <n v="26.45"/>
        <n v="21.4"/>
        <n v="12.483333333333333"/>
        <n v="19.333333333333332"/>
        <n v="17.566666666666666"/>
        <n v="12.083333333333334"/>
        <n v="8.4166666666666661"/>
        <n v="17.45"/>
        <n v="29.3"/>
        <n v="10.533333333333333"/>
        <n v="22.716666666666665"/>
        <n v="14.433333333333334"/>
        <n v="23.833333333333332"/>
        <n v="17.399999999999999"/>
        <n v="36.85"/>
        <n v="13.983333333333333"/>
        <n v="23.316666666666666"/>
        <n v="7.583333333333333"/>
        <n v="19.899999999999999"/>
        <n v="18.483333333333334"/>
        <n v="20.316666666666666"/>
        <n v="31.383333333333333"/>
        <n v="9.0166666666666675"/>
        <n v="17.5"/>
        <n v="16.033333333333335"/>
        <n v="32.833333333333336"/>
        <n v="32.18333333333333"/>
        <n v="39.633333333333333"/>
        <n v="38.299999999999997"/>
        <n v="24.666666666666668"/>
        <n v="9.6"/>
        <n v="13.483333333333333"/>
        <n v="13.166666666666666"/>
        <n v="14.15"/>
        <n v="20.166666666666668"/>
        <n v="30.433333333333334"/>
        <n v="39.983333333333334"/>
        <n v="38.833333333333336"/>
        <n v="9.4166666666666661"/>
        <n v="15.916666666666666"/>
        <n v="21"/>
        <n v="24.016666666666666"/>
        <n v="15.866666666666667"/>
        <n v="24.633333333333333"/>
        <n v="18.399999999999999"/>
        <n v="13"/>
        <n v="12.35"/>
        <n v="33.18333333333333"/>
        <n v="20.366666666666667"/>
        <n v="32.950000000000003"/>
        <n v="56.116666666666667"/>
        <n v="27.9"/>
        <n v="7.7166666666666668"/>
        <n v="8.0833333333333339"/>
        <n v="18.2"/>
        <n v="13.583333333333334"/>
        <n v="15.683333333333334"/>
        <n v="16.100000000000001"/>
        <n v="27.4"/>
        <n v="30.466666666666665"/>
        <n v="16.25"/>
        <n v="20.333333333333332"/>
        <n v="15.716666666666667"/>
        <n v="16.316666666666666"/>
        <n v="34.533333333333331"/>
        <n v="9.0666666666666664"/>
        <n v="17.883333333333333"/>
        <n v="10.4"/>
        <n v="10.7"/>
        <n v="15.05"/>
        <n v="23.633333333333333"/>
        <n v="12.666666666666666"/>
        <n v="28.583333333333332"/>
        <n v="20.65"/>
        <n v="31.766666666666666"/>
        <n v="27.583333333333332"/>
        <n v="26.616666666666667"/>
        <n v="25.333333333333332"/>
        <n v="23.45"/>
        <n v="29.233333333333334"/>
        <n v="10.016666666666667"/>
        <n v="28.533333333333335"/>
        <n v="56.416666666666664"/>
        <n v="27.033333333333335"/>
        <n v="21.683333333333334"/>
        <n v="28.383333333333333"/>
        <n v="18.083333333333332"/>
        <n v="17.866666666666667"/>
        <n v="12.5"/>
        <n v="47.383333333333333"/>
        <n v="16.916666666666668"/>
        <n v="20.533333333333335"/>
        <n v="20.883333333333333"/>
        <n v="21.45"/>
        <n v="16.883333333333333"/>
        <n v="15.5"/>
        <n v="12.333333333333334"/>
        <n v="9.1166666666666671"/>
        <n v="21.416666666666668"/>
        <n v="23.3"/>
        <n v="7.0666666666666664"/>
        <n v="12.8"/>
        <n v="17.916666666666668"/>
        <n v="33.983333333333334"/>
        <n v="20.783333333333335"/>
        <n v="12.583333333333334"/>
        <n v="24.366666666666667"/>
        <n v="9.1666666666666661"/>
        <n v="14.55"/>
        <n v="24.183333333333334"/>
        <n v="25.883333333333333"/>
        <n v="15.566666666666666"/>
        <n v="20.3"/>
        <n v="21.983333333333334"/>
        <n v="30.566666666666666"/>
        <n v="8.1333333333333329"/>
        <n v="35.216666666666669"/>
        <n v="13.766666666666667"/>
        <n v="40.466666666666669"/>
        <n v="19.066666666666666"/>
        <n v="19.766666666666666"/>
        <n v="27.95"/>
        <n v="20.466666666666665"/>
        <n v="10.15"/>
        <n v="11.666666666666666"/>
        <n v="34.583333333333336"/>
        <n v="11.833333333333334"/>
        <n v="25.716666666666665"/>
        <n v="13.266666666666667"/>
        <n v="14.883333333333333"/>
        <n v="29.4"/>
        <n v="20.516666666666666"/>
        <n v="20.733333333333334"/>
        <n v="27.733333333333334"/>
        <n v="8.15"/>
        <n v="11.75"/>
        <n v="11"/>
        <n v="15.033333333333333"/>
        <n v="13.35"/>
        <n v="33.633333333333333"/>
        <n v="26.816666666666666"/>
        <n v="33.166666666666664"/>
        <n v="37.016666666666666"/>
        <n v="17.75"/>
        <n v="19.05"/>
        <n v="45.466666666666669"/>
        <n v="17.516666666666666"/>
        <n v="19.5"/>
        <n v="21.05"/>
        <n v="21.3"/>
        <n v="25.516666666666666"/>
        <n v="30.016666666666666"/>
        <n v="19.666666666666668"/>
        <n v="13.8"/>
        <n v="11.383333333333333"/>
        <n v="24.383333333333333"/>
        <n v="7.55"/>
        <n v="11.7"/>
        <n v="5.0999999999999996"/>
        <n v="29.35"/>
        <n v="20.116666666666667"/>
        <n v="11.316666666666666"/>
        <n v="15.15"/>
        <n v="24"/>
        <n v="25.35"/>
        <n v="9.35"/>
        <n v="23.2"/>
        <n v="6.6166666666666663"/>
        <n v="16.983333333333334"/>
        <n v="11.116666666666667"/>
        <n v="14.183333333333334"/>
        <n v="17.483333333333334"/>
        <n v="34.733333333333334"/>
        <n v="27.716666666666665"/>
        <n v="36.366666666666667"/>
        <n v="25.666666666666668"/>
        <n v="28.116666666666667"/>
        <n v="32.799999999999997"/>
        <n v="26.666666666666668"/>
        <n v="60.4"/>
        <n v="30.05"/>
        <n v="14.116666666666667"/>
        <n v="17.166666666666668"/>
        <n v="37.56666666666667"/>
        <n v="22.966666666666665"/>
        <n v="26.366666666666667"/>
        <n v="11.983333333333333"/>
        <n v="15.65"/>
        <n v="20.083333333333332"/>
        <n v="17.083333333333332"/>
        <n v="34.233333333333334"/>
        <n v="14.533333333333333"/>
        <n v="15.35"/>
        <n v="65.333333333333329"/>
        <n v="19.833333333333332"/>
        <n v="18.883333333333333"/>
        <n v="23.05"/>
        <n v="10.933333333333334"/>
        <n v="20.033333333333335"/>
        <n v="14.066666666666666"/>
        <n v="14.016666666666667"/>
        <n v="9.5833333333333339"/>
        <n v="10.516666666666667"/>
        <n v="38.450000000000003"/>
        <n v="12.983333333333333"/>
        <n v="18.899999999999999"/>
        <n v="21.483333333333334"/>
        <n v="19.75"/>
        <n v="5.1333333333333337"/>
        <n v="18.533333333333335"/>
        <n v="30.3"/>
        <n v="25.7"/>
        <n v="15.383333333333333"/>
        <n v="14.666666666666666"/>
        <n v="14.05"/>
        <n v="11.133333333333333"/>
        <n v="18.3"/>
        <n v="25.1"/>
        <n v="33.049999999999997"/>
        <n v="28.733333333333334"/>
        <n v="7.4333333333333336"/>
        <n v="34.833333333333336"/>
        <n v="28.7"/>
        <n v="29.083333333333332"/>
        <n v="11.416666666666666"/>
        <n v="14.6"/>
        <n v="19.149999999999999"/>
        <n v="9.7666666666666675"/>
        <n v="10.116666666666667"/>
        <n v="60.7"/>
        <n v="17.7"/>
        <n v="8.5500000000000007"/>
        <n v="15.166666666666666"/>
        <n v="33.15"/>
        <n v="19.266666666666666"/>
        <n v="23.733333333333334"/>
        <n v="15.616666666666667"/>
        <n v="9.85"/>
        <n v="20.75"/>
        <n v="23.233333333333334"/>
        <n v="11.583333333333334"/>
        <n v="13.283333333333333"/>
        <n v="9"/>
        <n v="12.9"/>
        <n v="30.8"/>
        <n v="22.516666666666666"/>
        <n v="16.3"/>
        <n v="26.2"/>
        <n v="6.75"/>
        <n v="8.65"/>
        <n v="9.2666666666666675"/>
        <n v="21.5"/>
        <n v="41.15"/>
        <n v="9.1999999999999993"/>
        <n v="10.483333333333333"/>
        <n v="15.3"/>
        <n v="11.016666666666667"/>
        <n v="16.600000000000001"/>
        <n v="8.1"/>
        <n v="10.55"/>
        <n v="17"/>
        <n v="9.9333333333333336"/>
        <n v="18.100000000000001"/>
        <n v="11.433333333333334"/>
        <n v="15.25"/>
        <n v="10"/>
        <n v="10.3"/>
        <n v="16.116666666666667"/>
        <n v="16.383333333333333"/>
        <n v="22.8"/>
        <n v="32.883333333333333"/>
        <n v="19.566666666666666"/>
        <n v="19.083333333333332"/>
        <n v="24.816666666666666"/>
        <n v="7.75"/>
        <n v="10.466666666666667"/>
        <n v="28.8"/>
        <n v="24.066666666666666"/>
        <n v="21.933333333333334"/>
        <n v="15.45"/>
        <n v="26.716666666666665"/>
        <n v="30.733333333333334"/>
        <n v="10.199999999999999"/>
        <n v="5.9666666666666668"/>
        <n v="10.333333333333334"/>
        <n v="27.25"/>
        <n v="27.916666666666668"/>
        <n v="19.966666666666665"/>
        <n v="36.200000000000003"/>
        <n v="33.06666666666667"/>
        <n v="7.15"/>
        <n v="9.3166666666666664"/>
        <n v="17.666666666666668"/>
        <n v="17.649999999999999"/>
        <n v="7.9"/>
        <n v="34.18333333333333"/>
        <n v="19.95"/>
        <n v="16.566666666666666"/>
        <n v="31.6"/>
        <n v="6"/>
        <n v="20.833333333333332"/>
        <n v="12.95"/>
        <n v="35.733333333333334"/>
        <n v="22.2"/>
        <n v="12.65"/>
        <n v="10.666666666666666"/>
        <n v="32.766666666666666"/>
        <n v="8.5833333333333339"/>
        <n v="15.1"/>
        <n v="35.31666666666667"/>
        <n v="20.416666666666668"/>
        <n v="9.5"/>
        <n v="11.85"/>
        <n v="14.566666666666666"/>
        <n v="29.033333333333335"/>
        <n v="15.733333333333333"/>
        <n v="23.516666666666666"/>
        <n v="21.85"/>
        <n v="17.066666666666666"/>
        <n v="5.7166666666666668"/>
        <n v="10.033333333333333"/>
        <n v="13.716666666666667"/>
        <n v="26.433333333333334"/>
        <n v="10.383333333333333"/>
        <n v="31.2"/>
        <n v="27.516666666666666"/>
        <n v="27.816666666666666"/>
        <n v="26.783333333333335"/>
        <n v="15.55"/>
        <n v="26.166666666666668"/>
        <n v="28.45"/>
        <n v="36.966666666666669"/>
        <n v="13.666666666666666"/>
        <n v="26.55"/>
        <n v="24.8"/>
        <n v="31.65"/>
        <n v="35.700000000000003"/>
        <n v="39.18333333333333"/>
        <n v="7.8833333333333337"/>
        <n v="5.1833333333333336"/>
        <n v="4.1166666666666663"/>
        <n v="21.133333333333333"/>
        <n v="8.1999999999999993"/>
        <n v="21.616666666666667"/>
        <n v="14.95"/>
        <n v="6.3"/>
        <n v="6.3833333333333337"/>
        <n v="16.733333333333334"/>
        <n v="9.0500000000000007"/>
        <n v="11.05"/>
        <n v="14.8"/>
        <n v="22.383333333333333"/>
        <n v="20.933333333333334"/>
        <n v="8.0333333333333332"/>
        <n v="38.483333333333334"/>
        <n v="23.8"/>
        <n v="12.45"/>
        <n v="17.583333333333332"/>
        <n v="13.216666666666667"/>
        <n v="11.533333333333333"/>
        <n v="18.649999999999999"/>
        <n v="12.05"/>
        <n v="28.316666666666666"/>
        <n v="21.7"/>
        <n v="21.116666666666667"/>
        <n v="35.166666666666664"/>
        <n v="18.916666666666668"/>
        <n v="30.166666666666668"/>
        <n v="24.75"/>
        <n v="11.216666666666667"/>
        <n v="19.433333333333334"/>
        <n v="43.31666666666667"/>
        <n v="12.433333333333334"/>
        <n v="29.483333333333334"/>
        <n v="18.833333333333332"/>
        <n v="18.600000000000001"/>
        <n v="27.116666666666667"/>
        <n v="17.433333333333334"/>
        <n v="30.266666666666666"/>
        <n v="32.366666666666667"/>
        <n v="21.65"/>
        <n v="39.799999999999997"/>
        <n v="16"/>
        <n v="16.933333333333334"/>
        <n v="31.466666666666665"/>
        <n v="46.783333333333331"/>
        <n v="19.2"/>
        <n v="31.633333333333333"/>
        <n v="26.8"/>
        <n v="12.733333333333333"/>
        <n v="33.81666666666667"/>
        <n v="14.733333333333333"/>
        <n v="33.916666666666664"/>
        <n v="9.2333333333333325"/>
        <n v="14.85"/>
        <n v="31.7"/>
        <n v="22.05"/>
        <n v="30.95"/>
        <n v="11.366666666666667"/>
        <n v="11.716666666666667"/>
        <n v="14.683333333333334"/>
        <n v="26.016666666666666"/>
        <n v="29.866666666666667"/>
        <n v="28.483333333333334"/>
        <n v="21.183333333333334"/>
        <n v="15.9"/>
        <n v="9.3333333333333339"/>
        <n v="31.116666666666667"/>
        <n v="12.6"/>
        <n v="14.5"/>
        <n v="26.316666666666666"/>
        <n v="22.583333333333332"/>
        <n v="4.8666666666666663"/>
        <n v="32.68333333333333"/>
        <n v="13.833333333333334"/>
        <n v="25.783333333333335"/>
        <n v="19.616666666666667"/>
        <n v="41.883333333333333"/>
        <n v="17.216666666666665"/>
        <n v="7.6333333333333337"/>
        <n v="14.9"/>
        <n v="15.766666666666667"/>
        <n v="9.7166666666666668"/>
        <n v="16.616666666666667"/>
        <n v="14.783333333333333"/>
        <n v="36"/>
        <n v="8.5666666666666664"/>
        <n v="17.416666666666668"/>
        <n v="29.366666666666667"/>
        <n v="37.916666666666664"/>
        <n v="37.416666666666664"/>
        <n v="20.683333333333334"/>
        <n v="32.116666666666667"/>
        <n v="13.1"/>
        <n v="27.566666666666666"/>
        <n v="25.466666666666665"/>
        <n v="17.716666666666665"/>
        <n v="36.266666666666666"/>
        <n v="29.383333333333333"/>
        <n v="26.5"/>
        <n v="38.983333333333334"/>
        <n v="20.633333333333333"/>
        <n v="30.983333333333334"/>
        <n v="24.15"/>
        <n v="26.216666666666665"/>
        <n v="27.65"/>
        <n v="30.6"/>
        <n v="12.85"/>
        <n v="34.6"/>
        <n v="11.683333333333334"/>
        <n v="38.966666666666669"/>
        <n v="20.233333333333334"/>
        <n v="25.366666666666667"/>
        <n v="10.316666666666666"/>
        <n v="24.033333333333335"/>
        <n v="16.866666666666667"/>
        <n v="13.733333333333333"/>
        <n v="33.833333333333336"/>
        <n v="7.4666666666666668"/>
        <n v="35.549999999999997"/>
        <n v="50.93333333333333"/>
        <n v="17.616666666666667"/>
        <n v="24.833333333333332"/>
        <n v="17.266666666666666"/>
        <n v="6.3666666666666663"/>
        <n v="16.133333333333333"/>
        <n v="20.6"/>
        <n v="29.85"/>
        <n v="17.983333333333334"/>
        <n v="31.8"/>
        <n v="18.416666666666668"/>
        <n v="17.966666666666665"/>
        <n v="14.766666666666667"/>
        <n v="19.45"/>
        <n v="13.25"/>
        <n v="16.75"/>
        <n v="36.616666666666667"/>
        <n v="24.133333333333333"/>
        <n v="12.166666666666666"/>
        <n v="39"/>
        <n v="15.95"/>
        <n v="28.75"/>
        <n v="11.516666666666667"/>
        <n v="23.683333333333334"/>
        <n v="17.816666666666666"/>
        <n v="29.616666666666667"/>
        <n v="19.016666666666666"/>
        <n v="7.85"/>
        <n v="17.100000000000001"/>
        <n v="12.55"/>
        <n v="28.55"/>
        <n v="26.15"/>
        <n v="11.25"/>
        <n v="11.483333333333333"/>
        <n v="12.883333333333333"/>
        <n v="10.75"/>
        <n v="15.116666666666667"/>
        <n v="31.883333333333333"/>
        <n v="19.600000000000001"/>
        <n v="24.116666666666667"/>
        <n v="19.683333333333334"/>
        <n v="20.85"/>
        <n v="13.6"/>
        <n v="7.45"/>
        <n v="16.05"/>
        <n v="10.9"/>
        <n v="9.4"/>
        <n v="26.35"/>
        <n v="33.416666666666664"/>
        <n v="29.416666666666668"/>
        <n v="27.55"/>
        <n v="14.75"/>
        <n v="8.6666666666666661"/>
        <n v="29"/>
        <n v="18.666666666666668"/>
        <n v="32.15"/>
        <n v="41.06666666666667"/>
        <n v="13.416666666666666"/>
        <n v="20.983333333333334"/>
        <n v="11.283333333333333"/>
        <n v="20.916666666666668"/>
        <n v="7.833333333333333"/>
        <n v="13.333333333333334"/>
        <n v="16.966666666666665"/>
        <n v="22.3"/>
        <n v="29.133333333333333"/>
        <n v="27.133333333333333"/>
        <n v="31.15"/>
        <n v="19.8"/>
        <n v="45.833333333333336"/>
        <n v="23.266666666666666"/>
        <n v="15.4"/>
        <n v="45.06666666666667"/>
        <n v="20.8"/>
        <n v="20.866666666666667"/>
        <n v="12.783333333333333"/>
        <n v="17.016666666666666"/>
        <n v="22.766666666666666"/>
        <n v="19.133333333333333"/>
        <n v="18.716666666666665"/>
        <n v="31.066666666666666"/>
        <n v="27.5"/>
        <n v="26.566666666666666"/>
        <n v="10.716666666666667"/>
        <n v="22.666666666666668"/>
        <n v="13.05"/>
        <n v="6.2"/>
        <n v="32.866666666666667"/>
        <n v="25.5"/>
        <n v="27.466666666666665"/>
        <n v="11.566666666666666"/>
        <n v="15.066666666666666"/>
        <n v="19.350000000000001"/>
        <n v="14.35"/>
        <n v="21.783333333333335"/>
        <n v="19.933333333333334"/>
        <n v="31.533333333333335"/>
        <n v="14.483333333333333"/>
        <n v="29.55"/>
        <n v="9.15"/>
        <n v="31.816666666666666"/>
        <n v="8.5166666666666675"/>
        <n v="10.283333333333333"/>
        <n v="27.633333333333333"/>
        <n v="44.116666666666667"/>
        <n v="25.633333333333333"/>
        <n v="24.433333333333334"/>
        <n v="5.0666666666666664"/>
        <n v="14.583333333333334"/>
        <n v="13.433333333333334"/>
        <n v="23.85"/>
        <n v="20.25"/>
        <n v="36.666666666666664"/>
        <n v="12.266666666666667"/>
        <n v="17.350000000000001"/>
        <n v="40.68333333333333"/>
        <n v="40.6"/>
        <n v="22.25"/>
        <n v="19.383333333333333"/>
        <n v="17.05"/>
        <n v="23.883333333333333"/>
        <n v="7.1333333333333337"/>
        <n v="16.333333333333332"/>
        <n v="13.783333333333333"/>
        <n v="26.266666666666666"/>
        <n v="34.799999999999997"/>
        <n v="30.583333333333332"/>
        <n v="31.416666666666668"/>
        <n v="11.6"/>
        <n v="25.966666666666665"/>
        <n v="17.8"/>
        <n v="23.666666666666668"/>
        <n v="17.116666666666667"/>
        <n v="18.733333333333334"/>
        <n v="24.95"/>
        <n v="48.81666666666667"/>
        <n v="25.933333333333334"/>
        <n v="18.983333333333334"/>
        <n v="60.15"/>
        <n v="6.9333333333333336"/>
        <n v="37.083333333333336"/>
        <n v="16.266666666666666"/>
        <n v="11.35"/>
        <n v="33.483333333333334"/>
        <n v="10.733333333333333"/>
        <n v="14.166666666666666"/>
        <n v="15"/>
        <n v="19.100000000000001"/>
        <n v="41.2"/>
        <n v="36.583333333333336"/>
        <n v="42.916666666666664"/>
        <n v="27.766666666666666"/>
        <n v="31.983333333333334"/>
        <n v="4.8499999999999996"/>
        <n v="17.933333333333334"/>
        <n v="22.483333333333334"/>
        <n v="35.766666666666666"/>
        <n v="30.916666666666668"/>
        <n v="24.216666666666665"/>
        <n v="18.25"/>
        <n v="16.766666666666666"/>
        <n v="13.45"/>
        <n v="17.466666666666665"/>
        <n v="20.483333333333334"/>
        <n v="8.1666666666666661"/>
        <n v="22.033333333333335"/>
        <n v="17.95"/>
        <n v="18.8"/>
        <n v="13.65"/>
        <n v="34.016666666666666"/>
        <n v="15.366666666666667"/>
        <n v="21.633333333333333"/>
        <n v="24.983333333333334"/>
        <n v="32.549999999999997"/>
        <n v="12.366666666666667"/>
        <n v="45.966666666666669"/>
        <n v="37.25"/>
        <n v="48.516666666666666"/>
        <n v="26.05"/>
        <n v="24.55"/>
        <n v="16.8"/>
        <n v="22.15"/>
        <n v="22.566666666666666"/>
        <n v="29.5"/>
        <n v="20.95"/>
        <n v="18.116666666666667"/>
        <n v="24.083333333333332"/>
        <n v="4.8833333333333337"/>
        <n v="22.933333333333334"/>
        <n v="13.966666666666667"/>
        <n v="14.916666666666666"/>
        <n v="48.416666666666664"/>
        <n v="21.666666666666668"/>
        <n v="7.7666666666666666"/>
        <n v="24.05"/>
        <n v="35.383333333333333"/>
        <n v="7.8"/>
        <n v="23.25"/>
        <n v="41.633333333333333"/>
        <n v="24.266666666666666"/>
        <n v="26.633333333333333"/>
        <n v="39.466666666666669"/>
        <n v="10.616666666666667"/>
        <n v="22.183333333333334"/>
        <n v="27.2"/>
        <n v="23.55"/>
        <n v="24.883333333333333"/>
        <n v="27.966666666666665"/>
        <n v="27.016666666666666"/>
        <n v="18.583333333333332"/>
        <n v="13.466666666666667"/>
        <n v="23.966666666666665"/>
        <n v="23.566666666666666"/>
        <n v="4.6166666666666663"/>
        <n v="26.9"/>
        <n v="7.8166666666666664"/>
        <n v="25.75"/>
        <n v="29.65"/>
        <n v="17.383333333333333"/>
        <n v="32.916666666666664"/>
        <n v="36.166666666666664"/>
        <n v="35.983333333333334"/>
        <n v="31.733333333333334"/>
        <n v="10.633333333333333"/>
        <n v="12.75"/>
        <n v="13.683333333333334"/>
        <n v="34.81666666666667"/>
        <n v="22.65"/>
        <n v="21.2"/>
        <n v="19.366666666666667"/>
        <n v="28.5"/>
        <n v="16.483333333333334"/>
        <n v="21.716666666666665"/>
        <n v="15.266666666666667"/>
        <n v="21.366666666666667"/>
        <n v="29.516666666666666"/>
        <n v="13.75"/>
        <n v="13.116666666666667"/>
        <n v="13.5"/>
        <n v="23.65"/>
        <n v="10.25"/>
        <n v="45.383333333333333"/>
        <n v="32.083333333333336"/>
        <n v="12.316666666666666"/>
        <n v="27.183333333333334"/>
        <n v="18.783333333333335"/>
        <n v="15.483333333333333"/>
        <n v="14.366666666666667"/>
        <n v="21.8"/>
        <n v="23.216666666666665"/>
        <n v="19.116666666666667"/>
        <n v="26.883333333333333"/>
        <n v="7.9666666666666668"/>
        <n v="24.916666666666668"/>
        <n v="15.233333333333333"/>
        <n v="36.716666666666669"/>
        <n v="27.683333333333334"/>
        <n v="32.43333333333333"/>
        <n v="13.866666666666667"/>
        <n v="8"/>
        <n v="25.816666666666666"/>
        <n v="21.033333333333335"/>
        <n v="27"/>
        <n v="27.066666666666666"/>
        <n v="6.166666666666667"/>
        <n v="17.366666666666667"/>
        <n v="21.75"/>
        <n v="36.799999999999997"/>
        <n v="50.06666666666667"/>
        <n v="23.366666666666667"/>
        <n v="20.766666666666666"/>
        <n v="14.816666666666666"/>
        <n v="21.433333333333334"/>
        <n v="18.133333333333333"/>
        <n v="8.2833333333333332"/>
        <n v="15.433333333333334"/>
        <n v="24.233333333333334"/>
        <n v="31.183333333333334"/>
        <n v="14.966666666666667"/>
        <n v="21.383333333333333"/>
        <n v="29.933333333333334"/>
        <n v="14.416666666666666"/>
        <n v="32.4"/>
        <n v="11.733333333333333"/>
        <n v="23.533333333333335"/>
        <n v="7.7333333333333334"/>
        <n v="35.200000000000003"/>
        <n v="9.5166666666666675"/>
        <n v="9.8333333333333339"/>
        <n v="34.1"/>
        <n v="18.566666666666666"/>
        <n v="36.383333333333333"/>
        <n v="14.466666666666667"/>
        <n v="16.850000000000001"/>
        <n v="18.149999999999999"/>
        <n v="13.616666666666667"/>
        <n v="23.783333333333335"/>
        <n v="23.95"/>
        <n v="18.316666666666666"/>
        <n v="11.9"/>
        <n v="16.149999999999999"/>
        <n v="12.1"/>
        <n v="21.9"/>
        <n v="15.816666666666666"/>
        <n v="35.799999999999997"/>
        <n v="22.116666666666667"/>
        <n v="20.566666666666666"/>
        <n v="6.6333333333333337"/>
        <n v="22.633333333333333"/>
        <n v="41.416666666666664"/>
        <n v="44.783333333333331"/>
        <n v="20.2"/>
        <n v="19.316666666666666"/>
        <n v="18.033333333333335"/>
        <n v="48.25"/>
        <n v="14.233333333333333"/>
        <n v="10.416666666666666"/>
        <n v="6.15"/>
        <n v="38.383333333333333"/>
        <n v="32.450000000000003"/>
        <n v="28.766666666666666"/>
        <n v="22.1"/>
        <n v="29.45"/>
        <n v="18.05"/>
        <n v="14.033333333333333"/>
        <n v="25.433333333333334"/>
        <n v="40.883333333333333"/>
        <n v="22.233333333333334"/>
        <n v="34.116666666666667"/>
        <n v="17.766666666666666"/>
        <n v="29.666666666666668"/>
        <n v="37.866666666666667"/>
        <n v="11.033333333333333"/>
        <n v="37.333333333333336"/>
        <n v="19.733333333333334"/>
        <n v="9.6166666666666671"/>
        <n v="32.25"/>
        <n v="9.2166666666666668"/>
        <n v="18.466666666666665"/>
        <n v="16.633333333333333"/>
        <n v="15.783333333333333"/>
        <n v="14.283333333333333"/>
        <n v="32.93333333333333"/>
        <n v="18.616666666666667"/>
        <n v="25.45"/>
        <n v="28.783333333333335"/>
        <n v="22.333333333333332"/>
        <n v="8.6166666666666671"/>
        <n v="42.716666666666669"/>
        <n v="31.566666666666666"/>
        <n v="28.4"/>
        <n v="41.616666666666667"/>
        <n v="32.200000000000003"/>
        <n v="32.416666666666664"/>
        <n v="21.333333333333332"/>
        <n v="37.616666666666667"/>
        <n v="45.93333333333333"/>
        <n v="26.85"/>
        <n v="30.833333333333332"/>
        <n v="13.883333333333333"/>
        <n v="25.683333333333334"/>
        <n v="15.083333333333334"/>
        <n v="10.183333333333334"/>
        <n v="12.416666666666666"/>
        <n v="21.733333333333334"/>
        <n v="0.95"/>
        <n v="41.5"/>
        <n v="21.55"/>
        <n v="28.833333333333332"/>
        <n v="10.85"/>
        <n v="8.8000000000000007"/>
        <n v="15.516666666666667"/>
        <n v="30.883333333333333"/>
        <n v="30.183333333333334"/>
        <n v="19.3"/>
        <n v="39.216666666666669"/>
        <n v="43.4"/>
        <n v="28.15"/>
        <n v="25.083333333333332"/>
        <n v="25.583333333333332"/>
        <n v="31.616666666666667"/>
        <n v="6.6666666666666666E-2"/>
        <n v="25.566666666666666"/>
        <n v="25.316666666666666"/>
        <n v="33.43333333333333"/>
        <n v="26.766666666666666"/>
        <n v="33.950000000000003"/>
        <n v="26.033333333333335"/>
        <n v="24.733333333333334"/>
        <n v="19.7"/>
        <n v="40.216666666666669"/>
        <n v="37.18333333333333"/>
        <n v="18.683333333333334"/>
        <n v="28.2"/>
        <n v="40.283333333333331"/>
        <n v="23.766666666666666"/>
        <n v="20.383333333333333"/>
        <n v="20.100000000000001"/>
        <n v="51.2"/>
        <n v="17.533333333333335"/>
        <n v="28.1"/>
        <n v="31.016666666666666"/>
        <n v="16.399999999999999"/>
        <n v="31.4"/>
        <n v="13.533333333333333"/>
        <n v="8.3666666666666671"/>
        <n v="38.766666666666666"/>
        <n v="21.316666666666666"/>
        <n v="32.133333333333333"/>
        <n v="15.933333333333334"/>
        <n v="21.016666666666666"/>
        <n v="8.35"/>
        <n v="17.316666666666666"/>
        <n v="15.2"/>
        <n v="8.9499999999999993"/>
        <n v="26.25"/>
        <n v="7"/>
        <n v="37.666666666666664"/>
        <n v="33.65"/>
        <n v="24.9"/>
        <n v="17.833333333333332"/>
        <n v="10.95"/>
        <n v="13.233333333333333"/>
        <n v="17.633333333333333"/>
        <n v="22.4"/>
        <n v="19.483333333333334"/>
        <n v="18.933333333333334"/>
        <n v="21.233333333333334"/>
        <n v="11.45"/>
        <n v="11.083333333333334"/>
        <n v="36.450000000000003"/>
        <n v="33.966666666666669"/>
        <n v="27.483333333333334"/>
        <n v="22.6"/>
        <n v="41.166666666666664"/>
        <n v="49.833333333333336"/>
        <n v="20.149999999999999"/>
        <n v="43.1"/>
        <n v="17.283333333333335"/>
        <n v="10.1"/>
        <n v="8.85"/>
        <n v="8.0666666666666664"/>
        <n v="41.4"/>
        <n v="84.35"/>
        <n v="26.6"/>
        <n v="30.25"/>
        <n v="18.633333333333333"/>
        <n v="38.65"/>
        <n v="38.1"/>
        <n v="21.516666666666666"/>
        <n v="25.216666666666665"/>
        <n v="21.166666666666668"/>
        <n v="7.6833333333333336"/>
        <n v="26.416666666666668"/>
        <n v="35.56666666666667"/>
        <n v="32.81666666666667"/>
        <n v="18.233333333333334"/>
        <n v="9.75"/>
        <n v="17.033333333333335"/>
        <n v="19.916666666666668"/>
        <n v="20.05"/>
        <n v="24.516666666666666"/>
        <n v="11.3"/>
        <n v="24.3"/>
        <n v="27.05"/>
        <n v="13.916666666666666"/>
        <n v="23.866666666666667"/>
        <n v="25.183333333333334"/>
        <n v="32.6"/>
        <n v="25.066666666666666"/>
        <n v="13.366666666666667"/>
        <n v="15.283333333333333"/>
        <n v="28.05"/>
        <n v="25.616666666666667"/>
        <n v="9.5500000000000007"/>
        <n v="11.816666666666666"/>
        <n v="31.05"/>
        <n v="9.7833333333333332"/>
        <n v="13.033333333333333"/>
        <n v="27.266666666666666"/>
        <n v="10.35"/>
        <n v="27.866666666666667"/>
        <n v="37.93333333333333"/>
        <n v="29.833333333333332"/>
        <n v="14.216666666666667"/>
        <n v="46.616666666666667"/>
        <n v="19.233333333333334"/>
        <n v="12.216666666666667"/>
        <n v="30.65"/>
        <n v="6.8833333333333337"/>
        <n v="34.35"/>
        <n v="22.466666666666665"/>
        <n v="13.7"/>
        <n v="25.916666666666668"/>
        <n v="23.466666666666665"/>
        <n v="40.200000000000003"/>
        <n v="32.483333333333334"/>
        <n v="44.55"/>
        <n v="20.283333333333335"/>
        <n v="19.183333333333334"/>
        <n v="20.55"/>
        <n v="43.6"/>
        <n v="12.466666666666667"/>
        <n v="43.7"/>
        <n v="18.166666666666668"/>
        <n v="42.6"/>
        <n v="34.25"/>
        <n v="14"/>
        <n v="25.483333333333334"/>
        <n v="23.7"/>
        <n v="31.783333333333335"/>
        <n v="8.9166666666666661"/>
        <n v="42.333333333333336"/>
        <n v="22.733333333333334"/>
        <n v="27.35"/>
        <n v="15.8"/>
        <n v="19.816666666666666"/>
        <n v="38.81666666666667"/>
        <n v="16.016666666666666"/>
        <n v="23.483333333333334"/>
        <n v="23.816666666666666"/>
        <n v="37.383333333333333"/>
        <n v="22.433333333333334"/>
        <n v="25.85"/>
        <n v="15.983333333333333"/>
        <n v="18.45"/>
        <n v="41.516666666666666"/>
        <n v="13.95"/>
        <n v="27.8"/>
        <n v="28.966666666666665"/>
        <n v="23.033333333333335"/>
        <n v="35.5"/>
        <n v="23.4"/>
        <n v="12.383333333333333"/>
        <n v="34.866666666666667"/>
        <n v="10.166666666666666"/>
        <n v="12.15"/>
        <n v="15.883333333333333"/>
        <n v="27.6"/>
        <n v="47.43333333333333"/>
        <n v="13.083333333333334"/>
        <n v="25.6"/>
        <n v="11.1"/>
        <n v="12.183333333333334"/>
        <n v="27.433333333333334"/>
        <n v="5.5"/>
        <n v="19.55"/>
        <n v="22.883333333333333"/>
        <n v="38.783333333333331"/>
        <n v="52.966666666666669"/>
        <n v="15.583333333333334"/>
        <n v="24.683333333333334"/>
        <n v="35.583333333333336"/>
        <n v="31.083333333333332"/>
        <n v="23.6"/>
        <n v="11.616666666666667"/>
        <n v="16.233333333333334"/>
        <n v="24.533333333333335"/>
        <n v="37.266666666666666"/>
        <n v="43.233333333333334"/>
        <n v="28.333333333333332"/>
        <n v="44.383333333333333"/>
        <n v="14.633333333333333"/>
        <n v="20.183333333333334"/>
        <n v="48.2"/>
        <n v="25.166666666666668"/>
        <n v="14.2"/>
        <n v="19.166666666666668"/>
        <n v="21.466666666666665"/>
        <n v="34.766666666666666"/>
        <n v="44.4"/>
        <n v="35.950000000000003"/>
        <n v="21.583333333333332"/>
        <n v="8.2166666666666668"/>
        <n v="31.833333333333332"/>
        <n v="12.25"/>
        <n v="36.983333333333334"/>
        <n v="8.2333333333333325"/>
        <n v="24.766666666666666"/>
        <n v="34.450000000000003"/>
        <n v="35.833333333333336"/>
        <n v="10.966666666666667"/>
        <n v="22.683333333333334"/>
        <n v="38.116666666666667"/>
        <n v="20.666666666666668"/>
        <n v="39.549999999999997"/>
        <n v="34.06666666666667"/>
        <n v="7.35"/>
        <n v="7.8666666666666663"/>
        <n v="48.4"/>
        <n v="36.466666666666669"/>
        <n v="16.083333333333332"/>
        <n v="81.683333333333337"/>
        <n v="16.45"/>
        <n v="26.1"/>
        <n v="9.1333333333333329"/>
        <n v="36.866666666666667"/>
        <n v="36.233333333333334"/>
        <n v="12.933333333333334"/>
        <n v="23.983333333333334"/>
        <n v="23.5"/>
        <n v="20.350000000000001"/>
        <n v="22.45"/>
        <n v="26.733333333333334"/>
        <n v="22.266666666666666"/>
        <n v="15.133333333333333"/>
        <n v="12.533333333333333"/>
        <n v="64.566666666666663"/>
        <n v="10.133333333333333"/>
        <n v="31.583333333333332"/>
        <n v="28.466666666666665"/>
        <n v="13.516666666666667"/>
        <n v="25.533333333333335"/>
        <n v="16.816666666666666"/>
        <n v="19.399999999999999"/>
        <n v="28.633333333333333"/>
        <n v="36.116666666666667"/>
        <n v="33.116666666666667"/>
        <n v="45.75"/>
        <n v="38.950000000000003"/>
        <n v="33.283333333333331"/>
        <n v="24.866666666666667"/>
        <n v="10.833333333333334"/>
        <n v="13.933333333333334"/>
        <n v="47.783333333333331"/>
        <n v="35.68333333333333"/>
        <n v="27.45"/>
        <n v="63.25"/>
        <n v="41.033333333333331"/>
        <n v="27.233333333333334"/>
        <n v="37.200000000000003"/>
        <n v="10.883333333333333"/>
        <n v="29.733333333333334"/>
        <n v="26.283333333333335"/>
        <n v="11.55"/>
        <n v="38.5"/>
        <n v="48.166666666666664"/>
        <n v="21.283333333333335"/>
        <n v="32.466666666666669"/>
        <n v="20.7"/>
        <n v="33.233333333333334"/>
        <n v="0.16666666666666666"/>
        <n v="42.9"/>
        <n v="29.6"/>
        <n v="15.216666666666667"/>
        <n v="28.016666666666666"/>
        <n v="25.95"/>
        <n v="38.866666666666667"/>
        <n v="49.466666666666669"/>
        <n v="24.35"/>
        <n v="29.466666666666665"/>
        <n v="24.1"/>
        <n v="5.7833333333333332"/>
        <n v="30.716666666666665"/>
        <n v="26.066666666666666"/>
        <n v="30.933333333333334"/>
        <n v="34.5"/>
        <n v="44.583333333333336"/>
        <n v="36.93333333333333"/>
        <n v="34.666666666666664"/>
        <n v="7.25"/>
        <n v="4.583333333333333"/>
        <n v="18"/>
        <n v="27.933333333333334"/>
        <n v="31.5"/>
        <n v="34.65"/>
        <n v="33.766666666666666"/>
        <n v="45.416666666666664"/>
        <n v="28.516666666666666"/>
        <n v="22.35"/>
        <n v="8.4833333333333325"/>
        <n v="34.049999999999997"/>
        <n v="19.783333333333335"/>
        <n v="33.516666666666666"/>
        <n v="13.4"/>
        <n v="48.533333333333331"/>
        <n v="8.4"/>
        <n v="7.166666666666667"/>
        <n v="9.5666666666666664"/>
        <n v="8.4333333333333336"/>
        <n v="36.299999999999997"/>
        <n v="13.15"/>
        <n v="4.05"/>
        <n v="24.4"/>
        <n v="34.216666666666669"/>
        <n v="24.333333333333332"/>
        <n v="45.55"/>
        <n v="71.833333333333329"/>
        <n v="25.283333333333335"/>
        <n v="8.75"/>
        <n v="40"/>
        <n v="57.93333333333333"/>
        <n v="26.683333333333334"/>
        <n v="44.68333333333333"/>
        <n v="14.7"/>
        <n v="15.833333333333334"/>
        <n v="31.933333333333334"/>
        <n v="35.666666666666664"/>
        <n v="22.616666666666667"/>
        <n v="34.700000000000003"/>
        <n v="33.56666666666667"/>
        <n v="37.450000000000003"/>
        <n v="44.883333333333333"/>
        <n v="61.85"/>
        <n v="40.299999999999997"/>
        <n v="4.2666666666666666"/>
        <n v="34.950000000000003"/>
        <n v="37.716666666666669"/>
        <n v="35.15"/>
        <n v="10.866666666666667"/>
        <n v="22.416666666666668"/>
        <n v="38.533333333333331"/>
        <n v="60.43333333333333"/>
        <n v="10.6"/>
        <n v="29.15"/>
        <n v="42.483333333333334"/>
        <n v="9.1833333333333336"/>
        <n v="9.8000000000000007"/>
        <n v="25.233333333333334"/>
        <n v="38.266666666666666"/>
        <n v="35.65"/>
        <n v="48.55"/>
        <n v="5.05"/>
        <n v="20.399999999999999"/>
        <n v="44.766666666666666"/>
        <n v="35.783333333333331"/>
        <n v="17.149999999999999"/>
        <n v="15.333333333333334"/>
        <n v="9.9166666666666661"/>
        <n v="8.9666666666666668"/>
        <n v="31.166666666666668"/>
        <n v="23.116666666666667"/>
        <n v="66.36666666666666"/>
        <n v="16.95"/>
        <n v="24.166666666666668"/>
        <n v="18.433333333333334"/>
        <n v="13.183333333333334"/>
        <n v="25.766666666666666"/>
        <n v="27.316666666666666"/>
        <n v="11.633333333333333"/>
        <n v="27.366666666666667"/>
        <n v="34.166666666666664"/>
        <n v="8.0500000000000007"/>
        <n v="23.183333333333334"/>
        <n v="37.15"/>
        <n v="34.466666666666669"/>
        <n v="32.56666666666667"/>
        <n v="35.266666666666666"/>
        <n v="33.450000000000003"/>
        <n v="49.033333333333331"/>
        <n v="48.9"/>
        <n v="8.9"/>
        <n v="44.016666666666666"/>
        <n v="18.216666666666665"/>
        <n v="13.383333333333333"/>
        <n v="36.1"/>
        <n v="26.483333333333334"/>
        <n v="9.25"/>
        <n v="12.133333333333333"/>
        <n v="18.183333333333334"/>
        <n v="10.983333333333333"/>
        <n v="43.283333333333331"/>
        <n v="26.3"/>
        <n v="14.266666666666667"/>
        <n v="6.4833333333333334"/>
        <n v="6.4666666666666668"/>
        <n v="28.983333333333334"/>
        <n v="31.9"/>
        <n v="8.0166666666666675"/>
        <n v="30.766666666666666"/>
        <n v="32.75"/>
        <n v="45.18333333333333"/>
        <n v="10.566666666666666"/>
        <n v="31.333333333333332"/>
        <n v="39.31666666666667"/>
        <n v="24.7"/>
        <n v="40.75"/>
        <n v="11.916666666666666"/>
        <n v="60.35"/>
        <n v="30.133333333333333"/>
        <n v="28.183333333333334"/>
        <n v="16.683333333333334"/>
        <n v="41.383333333333333"/>
        <n v="2.3166666666666669"/>
        <n v="25.383333333333333"/>
        <n v="7.2333333333333334"/>
        <n v="35.25"/>
        <n v="32.9"/>
        <n v="0"/>
      </sharedItems>
      <fieldGroup base="17">
        <rangePr autoEnd="0" startNum="0" endNum="120" groupInterval="2"/>
        <groupItems count="62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26-28"/>
          <s v="28-30"/>
          <s v="30-32"/>
          <s v="32-34"/>
          <s v="34-36"/>
          <s v="36-38"/>
          <s v="38-40"/>
          <s v="40-42"/>
          <s v="42-44"/>
          <s v="44-46"/>
          <s v="46-48"/>
          <s v="48-50"/>
          <s v="50-52"/>
          <s v="52-54"/>
          <s v="54-56"/>
          <s v="56-58"/>
          <s v="58-60"/>
          <s v="60-62"/>
          <s v="62-64"/>
          <s v="64-66"/>
          <s v="66-68"/>
          <s v="68-70"/>
          <s v="70-72"/>
          <s v="72-74"/>
          <s v="74-76"/>
          <s v="76-78"/>
          <s v="78-80"/>
          <s v="80-82"/>
          <s v="82-84"/>
          <s v="84-86"/>
          <s v="86-88"/>
          <s v="88-90"/>
          <s v="90-92"/>
          <s v="92-94"/>
          <s v="94-96"/>
          <s v="96-98"/>
          <s v="98-100"/>
          <s v="100-102"/>
          <s v="102-104"/>
          <s v="104-106"/>
          <s v="106-108"/>
          <s v="108-110"/>
          <s v="110-112"/>
          <s v="112-114"/>
          <s v="114-116"/>
          <s v="116-118"/>
          <s v="118-120"/>
          <s v="&gt;120"/>
        </groupItems>
      </fieldGroup>
    </cacheField>
    <cacheField name="Waiting Time (min)" numFmtId="164">
      <sharedItems containsSemiMixedTypes="0" containsString="0" containsNumber="1" minValue="0" maxValue="24.533333333333335"/>
    </cacheField>
    <cacheField name="Alt Bike Time (min)" numFmtId="164">
      <sharedItems containsSemiMixedTypes="0" containsString="0" containsNumber="1" minValue="0" maxValue="36.2166666666666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99">
  <r>
    <n v="100"/>
    <n v="456"/>
    <d v="2012-05-27T00:00:00"/>
    <d v="1899-12-30T01:36:00"/>
    <n v="38.906601999999999"/>
    <n v="-77.038785000000004"/>
    <n v="38.900799999999997"/>
    <n v="-77.046999999999997"/>
    <n v="977"/>
    <x v="0"/>
    <n v="0"/>
    <n v="-1"/>
    <n v="271"/>
    <x v="0"/>
    <x v="0"/>
    <n v="16.283333333333335"/>
    <n v="0"/>
    <x v="0"/>
    <n v="0"/>
    <n v="4.5166666666666666"/>
  </r>
  <r>
    <n v="200"/>
    <n v="1484"/>
    <d v="2012-05-27T00:00:00"/>
    <d v="1899-12-30T02:39:00"/>
    <n v="38.884"/>
    <n v="-76.995396999999997"/>
    <n v="38.905700000000003"/>
    <n v="-77.005600000000001"/>
    <n v="446"/>
    <x v="1"/>
    <n v="242"/>
    <n v="0"/>
    <n v="648"/>
    <x v="1"/>
    <x v="1"/>
    <n v="7.4333333333333336"/>
    <n v="10.9"/>
    <x v="1"/>
    <n v="4.0333333333333332"/>
    <n v="10.8"/>
  </r>
  <r>
    <n v="300"/>
    <n v="784"/>
    <d v="2012-05-27T00:00:00"/>
    <d v="1899-12-30T08:49:00"/>
    <n v="38.894832000000001"/>
    <n v="-76.987633000000002"/>
    <n v="38.896999000000001"/>
    <n v="-77.004962000000006"/>
    <n v="275"/>
    <x v="2"/>
    <n v="242"/>
    <n v="0"/>
    <n v="397"/>
    <x v="1"/>
    <x v="2"/>
    <n v="4.583333333333333"/>
    <n v="5.7"/>
    <x v="2"/>
    <n v="4.0333333333333332"/>
    <n v="6.6166666666666663"/>
  </r>
  <r>
    <n v="400"/>
    <n v="400"/>
    <d v="2012-05-27T00:00:00"/>
    <d v="1899-12-30T10:44:00"/>
    <n v="38.896299999999997"/>
    <n v="-77.045000000000002"/>
    <n v="38.9022212"/>
    <n v="-77.059218999999999"/>
    <n v="491"/>
    <x v="3"/>
    <n v="242"/>
    <n v="0"/>
    <n v="352"/>
    <x v="1"/>
    <x v="3"/>
    <n v="8.1833333333333336"/>
    <n v="8"/>
    <x v="3"/>
    <n v="4.0333333333333332"/>
    <n v="5.8666666666666663"/>
  </r>
  <r>
    <n v="500"/>
    <n v="374"/>
    <d v="2012-05-27T00:00:00"/>
    <d v="1899-12-30T11:43:00"/>
    <n v="38.886952000000001"/>
    <n v="-76.996806000000007"/>
    <n v="38.900384000000003"/>
    <n v="-76.998310000000004"/>
    <n v="524"/>
    <x v="4"/>
    <n v="242"/>
    <n v="0"/>
    <n v="402"/>
    <x v="1"/>
    <x v="4"/>
    <n v="8.7333333333333325"/>
    <n v="6"/>
    <x v="4"/>
    <n v="4.0333333333333332"/>
    <n v="6.7"/>
  </r>
  <r>
    <n v="600"/>
    <n v="1614"/>
    <d v="2012-05-27T00:00:00"/>
    <d v="1899-12-30T12:14:00"/>
    <n v="38.91554"/>
    <n v="-77.038179999999997"/>
    <n v="38.886265999999999"/>
    <n v="-77.022240999999994"/>
    <n v="315"/>
    <x v="1"/>
    <n v="605"/>
    <n v="1"/>
    <n v="896"/>
    <x v="1"/>
    <x v="5"/>
    <n v="5.25"/>
    <n v="10.9"/>
    <x v="5"/>
    <n v="10.083333333333334"/>
    <n v="14.933333333333334"/>
  </r>
  <r>
    <n v="700"/>
    <n v="12533"/>
    <d v="2012-05-27T00:00:00"/>
    <d v="1899-12-30T12:47:00"/>
    <n v="38.892299999999999"/>
    <n v="-77.043599999999998"/>
    <n v="38.887236999999999"/>
    <n v="-77.028226000000004"/>
    <n v="296"/>
    <x v="5"/>
    <n v="495"/>
    <n v="1"/>
    <n v="371"/>
    <x v="1"/>
    <x v="6"/>
    <n v="4.9333333333333336"/>
    <n v="12.9"/>
    <x v="6"/>
    <n v="8.25"/>
    <n v="6.1833333333333336"/>
  </r>
  <r>
    <n v="800"/>
    <n v="339"/>
    <d v="2012-05-27T00:00:00"/>
    <d v="1899-12-30T13:10:00"/>
    <n v="38.874299999999998"/>
    <n v="-77.005700000000004"/>
    <n v="38.876300000000001"/>
    <n v="-77.003699999999995"/>
    <n v="324"/>
    <x v="0"/>
    <n v="0"/>
    <n v="-1"/>
    <n v="87"/>
    <x v="0"/>
    <x v="7"/>
    <n v="5.4"/>
    <n v="0"/>
    <x v="7"/>
    <n v="0"/>
    <n v="1.45"/>
  </r>
  <r>
    <n v="900"/>
    <n v="929"/>
    <d v="2012-05-27T00:00:00"/>
    <d v="1899-12-30T13:42:00"/>
    <n v="38.9101"/>
    <n v="-77.044399999999996"/>
    <n v="38.930799999999998"/>
    <n v="-77.031499999999994"/>
    <n v="257"/>
    <x v="6"/>
    <n v="530"/>
    <n v="0"/>
    <n v="626"/>
    <x v="1"/>
    <x v="8"/>
    <n v="4.2833333333333332"/>
    <n v="19.100000000000001"/>
    <x v="8"/>
    <n v="8.8333333333333339"/>
    <n v="10.433333333333334"/>
  </r>
  <r>
    <n v="1000"/>
    <n v="411"/>
    <d v="2012-05-27T00:00:00"/>
    <d v="1899-12-30T14:06:00"/>
    <n v="38.898364000000001"/>
    <n v="-77.027868999999995"/>
    <n v="38.902760000000001"/>
    <n v="-77.038629999999998"/>
    <n v="118"/>
    <x v="7"/>
    <n v="242"/>
    <n v="0"/>
    <n v="294"/>
    <x v="1"/>
    <x v="9"/>
    <n v="1.9666666666666666"/>
    <n v="1.7"/>
    <x v="9"/>
    <n v="4.0333333333333332"/>
    <n v="4.9000000000000004"/>
  </r>
  <r>
    <n v="1100"/>
    <n v="1409"/>
    <d v="2012-05-27T00:00:00"/>
    <d v="1899-12-30T14:27:00"/>
    <n v="38.905700000000003"/>
    <n v="-77.005600000000001"/>
    <n v="38.885100000000001"/>
    <n v="-77.002300000000005"/>
    <n v="744"/>
    <x v="8"/>
    <n v="242"/>
    <n v="0"/>
    <n v="547"/>
    <x v="1"/>
    <x v="10"/>
    <n v="12.4"/>
    <n v="9.4"/>
    <x v="10"/>
    <n v="4.0333333333333332"/>
    <n v="9.1166666666666671"/>
  </r>
  <r>
    <n v="1200"/>
    <n v="752"/>
    <d v="2012-05-27T00:00:00"/>
    <d v="1899-12-30T14:48:00"/>
    <n v="38.894514000000001"/>
    <n v="-77.031616999999997"/>
    <n v="38.887236999999999"/>
    <n v="-77.028226000000004"/>
    <n v="249"/>
    <x v="9"/>
    <n v="242"/>
    <n v="0"/>
    <n v="245"/>
    <x v="1"/>
    <x v="11"/>
    <n v="4.1500000000000004"/>
    <n v="3.6"/>
    <x v="11"/>
    <n v="4.0333333333333332"/>
    <n v="4.083333333333333"/>
  </r>
  <r>
    <n v="1300"/>
    <n v="536"/>
    <d v="2012-05-27T00:00:00"/>
    <d v="1899-12-30T15:11:00"/>
    <n v="38.915399999999998"/>
    <n v="-77.044600000000003"/>
    <n v="38.9086"/>
    <n v="-77.032300000000006"/>
    <n v="184"/>
    <x v="10"/>
    <n v="501"/>
    <n v="1"/>
    <n v="393"/>
    <x v="1"/>
    <x v="12"/>
    <n v="3.0666666666666669"/>
    <n v="9.8000000000000007"/>
    <x v="12"/>
    <n v="8.35"/>
    <n v="6.55"/>
  </r>
  <r>
    <n v="1400"/>
    <n v="451"/>
    <d v="2012-05-27T00:00:00"/>
    <d v="1899-12-30T15:33:00"/>
    <n v="38.890461000000002"/>
    <n v="-76.988354999999999"/>
    <n v="38.881185000000002"/>
    <n v="-77.001828000000003"/>
    <n v="854"/>
    <x v="9"/>
    <n v="242"/>
    <n v="0"/>
    <n v="397"/>
    <x v="1"/>
    <x v="13"/>
    <n v="14.233333333333333"/>
    <n v="3.6"/>
    <x v="13"/>
    <n v="4.0333333333333332"/>
    <n v="6.6166666666666663"/>
  </r>
  <r>
    <n v="1500"/>
    <n v="675"/>
    <d v="2012-05-27T00:00:00"/>
    <d v="1899-12-30T15:57:00"/>
    <n v="38.9101"/>
    <n v="-77.044399999999996"/>
    <n v="38.905126000000003"/>
    <n v="-77.056887000000003"/>
    <n v="437"/>
    <x v="11"/>
    <n v="243"/>
    <n v="0"/>
    <n v="312"/>
    <x v="1"/>
    <x v="14"/>
    <n v="7.2833333333333332"/>
    <n v="4.2"/>
    <x v="14"/>
    <n v="4.05"/>
    <n v="5.2"/>
  </r>
  <r>
    <n v="1600"/>
    <n v="559"/>
    <d v="2012-05-27T00:00:00"/>
    <d v="1899-12-30T16:20:00"/>
    <n v="38.91554"/>
    <n v="-77.038179999999997"/>
    <n v="38.9268"/>
    <n v="-77.032200000000003"/>
    <n v="514"/>
    <x v="12"/>
    <n v="242"/>
    <n v="0"/>
    <n v="317"/>
    <x v="1"/>
    <x v="15"/>
    <n v="8.5666666666666664"/>
    <n v="4.7"/>
    <x v="15"/>
    <n v="4.0333333333333332"/>
    <n v="5.2833333333333332"/>
  </r>
  <r>
    <n v="1700"/>
    <n v="469"/>
    <d v="2012-05-27T00:00:00"/>
    <d v="1899-12-30T16:46:00"/>
    <n v="38.904741999999999"/>
    <n v="-77.041606000000002"/>
    <n v="38.920668999999997"/>
    <n v="-77.043679999999995"/>
    <n v="186"/>
    <x v="8"/>
    <n v="242"/>
    <n v="0"/>
    <n v="395"/>
    <x v="1"/>
    <x v="16"/>
    <n v="3.1"/>
    <n v="9.4"/>
    <x v="16"/>
    <n v="4.0333333333333332"/>
    <n v="6.583333333333333"/>
  </r>
  <r>
    <n v="1800"/>
    <n v="1700"/>
    <d v="2012-05-27T00:00:00"/>
    <d v="1899-12-30T17:38:00"/>
    <n v="38.887236999999999"/>
    <n v="-77.028226000000004"/>
    <n v="38.890461000000002"/>
    <n v="-76.988354999999999"/>
    <n v="280"/>
    <x v="13"/>
    <n v="652"/>
    <n v="1"/>
    <n v="786"/>
    <x v="1"/>
    <x v="17"/>
    <n v="4.666666666666667"/>
    <n v="15.6"/>
    <x v="17"/>
    <n v="10.866666666666667"/>
    <n v="13.1"/>
  </r>
  <r>
    <n v="1900"/>
    <n v="919"/>
    <d v="2012-05-27T00:00:00"/>
    <d v="1899-12-30T18:37:00"/>
    <n v="38.904035999999998"/>
    <n v="-77.062697"/>
    <n v="38.91554"/>
    <n v="-77.038179999999997"/>
    <n v="866"/>
    <x v="14"/>
    <n v="242"/>
    <n v="0"/>
    <n v="644"/>
    <x v="1"/>
    <x v="18"/>
    <n v="14.433333333333334"/>
    <n v="10.4"/>
    <x v="18"/>
    <n v="4.0333333333333332"/>
    <n v="10.733333333333333"/>
  </r>
  <r>
    <n v="2000"/>
    <n v="342"/>
    <d v="2012-05-27T00:00:00"/>
    <d v="1899-12-30T19:35:00"/>
    <n v="38.91554"/>
    <n v="-77.038179999999997"/>
    <n v="38.9101"/>
    <n v="-77.044399999999996"/>
    <n v="684"/>
    <x v="0"/>
    <n v="0"/>
    <n v="-1"/>
    <n v="193"/>
    <x v="0"/>
    <x v="19"/>
    <n v="11.4"/>
    <n v="0"/>
    <x v="19"/>
    <n v="0"/>
    <n v="3.2166666666666668"/>
  </r>
  <r>
    <n v="2100"/>
    <n v="136"/>
    <d v="2012-05-27T00:00:00"/>
    <d v="1899-12-30T20:36:00"/>
    <n v="38.900016999999998"/>
    <n v="-77.001966999999993"/>
    <n v="38.900384000000003"/>
    <n v="-76.998310000000004"/>
    <n v="257"/>
    <x v="0"/>
    <n v="0"/>
    <n v="-1"/>
    <n v="117"/>
    <x v="0"/>
    <x v="20"/>
    <n v="4.2833333333333332"/>
    <n v="0"/>
    <x v="20"/>
    <n v="0"/>
    <n v="1.95"/>
  </r>
  <r>
    <n v="2200"/>
    <n v="139"/>
    <d v="2012-05-27T00:00:00"/>
    <d v="1899-12-30T21:56:00"/>
    <n v="38.853299999999997"/>
    <n v="-77.049800000000005"/>
    <n v="38.853613000000003"/>
    <n v="-77.053534999999997"/>
    <n v="264"/>
    <x v="0"/>
    <n v="0"/>
    <n v="-1"/>
    <n v="71"/>
    <x v="0"/>
    <x v="21"/>
    <n v="4.4000000000000004"/>
    <n v="0"/>
    <x v="21"/>
    <n v="0"/>
    <n v="1.1833333333333333"/>
  </r>
  <r>
    <n v="2300"/>
    <n v="128"/>
    <d v="2012-05-21T00:00:00"/>
    <d v="1899-12-30T00:05:00"/>
    <n v="38.8767"/>
    <n v="-77.017799999999994"/>
    <n v="38.878925000000002"/>
    <n v="-77.024016000000003"/>
    <n v="526"/>
    <x v="0"/>
    <n v="0"/>
    <n v="-1"/>
    <n v="143"/>
    <x v="0"/>
    <x v="22"/>
    <n v="8.7666666666666675"/>
    <n v="0"/>
    <x v="22"/>
    <n v="0"/>
    <n v="2.3833333333333333"/>
  </r>
  <r>
    <n v="2400"/>
    <n v="767"/>
    <d v="2012-05-21T00:00:00"/>
    <d v="1899-12-30T08:13:00"/>
    <n v="38.912599999999998"/>
    <n v="-77.013499999999993"/>
    <n v="38.903407000000001"/>
    <n v="-77.043648000000005"/>
    <n v="220"/>
    <x v="15"/>
    <n v="566"/>
    <n v="1"/>
    <n v="644"/>
    <x v="1"/>
    <x v="23"/>
    <n v="3.6666666666666665"/>
    <n v="21.3"/>
    <x v="23"/>
    <n v="9.4333333333333336"/>
    <n v="10.733333333333333"/>
  </r>
  <r>
    <n v="2500"/>
    <n v="523"/>
    <d v="2012-05-21T00:00:00"/>
    <d v="1899-12-30T09:49:00"/>
    <n v="38.9236"/>
    <n v="-77.0501"/>
    <n v="38.904741999999999"/>
    <n v="-77.041606000000002"/>
    <n v="482"/>
    <x v="16"/>
    <n v="242"/>
    <n v="0"/>
    <n v="543"/>
    <x v="1"/>
    <x v="24"/>
    <n v="8.0333333333333332"/>
    <n v="4.3"/>
    <x v="24"/>
    <n v="4.0333333333333332"/>
    <n v="9.0500000000000007"/>
  </r>
  <r>
    <n v="2600"/>
    <n v="5861"/>
    <d v="2012-05-21T00:00:00"/>
    <d v="1899-12-30T10:52:00"/>
    <n v="38.898364000000001"/>
    <n v="-77.027868999999995"/>
    <n v="38.893028000000001"/>
    <n v="-77.026013000000006"/>
    <n v="143"/>
    <x v="17"/>
    <n v="242"/>
    <n v="0"/>
    <n v="151"/>
    <x v="1"/>
    <x v="25"/>
    <n v="2.3833333333333333"/>
    <n v="2.4"/>
    <x v="25"/>
    <n v="4.0333333333333332"/>
    <n v="2.5166666666666666"/>
  </r>
  <r>
    <n v="2700"/>
    <n v="859"/>
    <d v="2012-05-21T00:00:00"/>
    <d v="1899-12-30T11:28:00"/>
    <n v="38.934266999999998"/>
    <n v="-77.057979000000003"/>
    <n v="38.912100000000002"/>
    <n v="-77.038700000000006"/>
    <n v="332"/>
    <x v="18"/>
    <n v="242"/>
    <n v="0"/>
    <n v="700"/>
    <x v="1"/>
    <x v="26"/>
    <n v="5.5333333333333332"/>
    <n v="12.2"/>
    <x v="26"/>
    <n v="4.0333333333333332"/>
    <n v="11.666666666666666"/>
  </r>
  <r>
    <n v="2800"/>
    <n v="1220"/>
    <d v="2012-05-21T00:00:00"/>
    <d v="1899-12-30T12:00:00"/>
    <n v="38.909849999999999"/>
    <n v="-77.034437999999994"/>
    <n v="38.884120000000003"/>
    <n v="-77.017444999999995"/>
    <n v="482"/>
    <x v="19"/>
    <n v="242"/>
    <n v="0"/>
    <n v="800"/>
    <x v="1"/>
    <x v="27"/>
    <n v="8.0333333333333332"/>
    <n v="19.8"/>
    <x v="27"/>
    <n v="4.0333333333333332"/>
    <n v="13.333333333333334"/>
  </r>
  <r>
    <n v="2900"/>
    <n v="679"/>
    <d v="2012-05-21T00:00:00"/>
    <d v="1899-12-30T12:33:00"/>
    <n v="38.905126000000003"/>
    <n v="-77.056887000000003"/>
    <n v="38.922924999999999"/>
    <n v="-77.042580999999998"/>
    <n v="51"/>
    <x v="20"/>
    <n v="585"/>
    <n v="0"/>
    <n v="575"/>
    <x v="1"/>
    <x v="28"/>
    <n v="0.85"/>
    <n v="22.1"/>
    <x v="28"/>
    <n v="9.75"/>
    <n v="9.5833333333333339"/>
  </r>
  <r>
    <n v="3000"/>
    <n v="631"/>
    <d v="2012-05-21T00:00:00"/>
    <d v="1899-12-30T13:00:00"/>
    <n v="38.922249000000001"/>
    <n v="-77.070431999999997"/>
    <n v="38.9101"/>
    <n v="-77.044399999999996"/>
    <n v="400"/>
    <x v="21"/>
    <n v="242"/>
    <n v="0"/>
    <n v="670"/>
    <x v="1"/>
    <x v="29"/>
    <n v="6.666666666666667"/>
    <n v="6.9"/>
    <x v="29"/>
    <n v="4.0333333333333332"/>
    <n v="11.166666666666666"/>
  </r>
  <r>
    <n v="3100"/>
    <n v="434"/>
    <d v="2012-05-21T00:00:00"/>
    <d v="1899-12-30T13:38:00"/>
    <n v="38.884"/>
    <n v="-76.986099999999993"/>
    <n v="38.886952000000001"/>
    <n v="-76.996806000000007"/>
    <n v="526"/>
    <x v="22"/>
    <n v="242"/>
    <n v="0"/>
    <n v="268"/>
    <x v="1"/>
    <x v="30"/>
    <n v="8.7666666666666675"/>
    <n v="3.9"/>
    <x v="30"/>
    <n v="4.0333333333333332"/>
    <n v="4.4666666666666668"/>
  </r>
  <r>
    <n v="3200"/>
    <n v="703"/>
    <d v="2012-05-21T00:00:00"/>
    <d v="1899-12-30T14:07:00"/>
    <n v="38.884"/>
    <n v="-76.995396999999997"/>
    <n v="38.884120000000003"/>
    <n v="-77.017444999999995"/>
    <n v="256"/>
    <x v="22"/>
    <n v="242"/>
    <n v="0"/>
    <n v="517"/>
    <x v="1"/>
    <x v="31"/>
    <n v="4.2666666666666666"/>
    <n v="3.9"/>
    <x v="31"/>
    <n v="4.0333333333333332"/>
    <n v="8.6166666666666671"/>
  </r>
  <r>
    <n v="3300"/>
    <n v="465"/>
    <d v="2012-05-21T00:00:00"/>
    <d v="1899-12-30T14:49:00"/>
    <n v="38.9054"/>
    <n v="-77.0471"/>
    <n v="38.9176"/>
    <n v="-77.0321"/>
    <n v="886"/>
    <x v="23"/>
    <n v="242"/>
    <n v="0"/>
    <n v="529"/>
    <x v="1"/>
    <x v="32"/>
    <n v="14.766666666666667"/>
    <n v="6.6"/>
    <x v="32"/>
    <n v="4.0333333333333332"/>
    <n v="8.8166666666666664"/>
  </r>
  <r>
    <n v="3400"/>
    <n v="445"/>
    <d v="2012-05-21T00:00:00"/>
    <d v="1899-12-30T15:25:00"/>
    <n v="38.904035999999998"/>
    <n v="-77.062697"/>
    <n v="38.897314999999999"/>
    <n v="-77.070993000000001"/>
    <n v="273"/>
    <x v="24"/>
    <n v="242"/>
    <n v="0"/>
    <n v="749"/>
    <x v="1"/>
    <x v="33"/>
    <n v="4.55"/>
    <n v="7.6"/>
    <x v="33"/>
    <n v="4.0333333333333332"/>
    <n v="12.483333333333333"/>
  </r>
  <r>
    <n v="3500"/>
    <n v="835"/>
    <d v="2012-05-21T00:00:00"/>
    <d v="1899-12-30T16:02:00"/>
    <n v="38.8767"/>
    <n v="-77.017799999999994"/>
    <n v="38.884"/>
    <n v="-76.986099999999993"/>
    <n v="351"/>
    <x v="25"/>
    <n v="560"/>
    <n v="0"/>
    <n v="788"/>
    <x v="1"/>
    <x v="34"/>
    <n v="5.85"/>
    <n v="9.1"/>
    <x v="34"/>
    <n v="9.3333333333333339"/>
    <n v="13.133333333333333"/>
  </r>
  <r>
    <n v="3600"/>
    <n v="1309"/>
    <d v="2012-05-21T00:00:00"/>
    <d v="1899-12-30T16:41:00"/>
    <n v="38.9101"/>
    <n v="-77.044399999999996"/>
    <n v="38.929464000000003"/>
    <n v="-77.027822"/>
    <n v="159"/>
    <x v="26"/>
    <n v="242"/>
    <n v="0"/>
    <n v="651"/>
    <x v="1"/>
    <x v="35"/>
    <n v="2.65"/>
    <n v="19.7"/>
    <x v="35"/>
    <n v="4.0333333333333332"/>
    <n v="10.85"/>
  </r>
  <r>
    <n v="3700"/>
    <n v="245"/>
    <d v="2012-05-21T00:00:00"/>
    <d v="1899-12-30T17:19:00"/>
    <n v="38.862509000000003"/>
    <n v="-77.059889999999996"/>
    <n v="38.857300000000002"/>
    <n v="-77.057400000000001"/>
    <n v="641"/>
    <x v="0"/>
    <n v="0"/>
    <n v="-1"/>
    <n v="175"/>
    <x v="0"/>
    <x v="36"/>
    <n v="10.683333333333334"/>
    <n v="0"/>
    <x v="36"/>
    <n v="0"/>
    <n v="2.9166666666666665"/>
  </r>
  <r>
    <n v="3800"/>
    <n v="308"/>
    <d v="2012-05-21T00:00:00"/>
    <d v="1899-12-30T17:58:00"/>
    <n v="38.905700000000003"/>
    <n v="-77.005600000000001"/>
    <n v="38.912599999999998"/>
    <n v="-77.013499999999993"/>
    <n v="434"/>
    <x v="27"/>
    <n v="242"/>
    <n v="0"/>
    <n v="318"/>
    <x v="1"/>
    <x v="37"/>
    <n v="7.2333333333333334"/>
    <n v="5.0999999999999996"/>
    <x v="24"/>
    <n v="4.0333333333333332"/>
    <n v="5.3"/>
  </r>
  <r>
    <n v="3900"/>
    <n v="348"/>
    <d v="2012-05-21T00:00:00"/>
    <d v="1899-12-30T18:48:00"/>
    <n v="38.900384000000003"/>
    <n v="-76.998310000000004"/>
    <n v="38.905700000000003"/>
    <n v="-77.005600000000001"/>
    <n v="521"/>
    <x v="28"/>
    <n v="242"/>
    <n v="0"/>
    <n v="318"/>
    <x v="1"/>
    <x v="38"/>
    <n v="8.6833333333333336"/>
    <n v="2.6"/>
    <x v="37"/>
    <n v="4.0333333333333332"/>
    <n v="5.3"/>
  </r>
  <r>
    <n v="4000"/>
    <n v="273"/>
    <d v="2012-05-21T00:00:00"/>
    <d v="1899-12-30T19:44:00"/>
    <n v="38.9176"/>
    <n v="-77.0321"/>
    <n v="38.909849999999999"/>
    <n v="-77.034437999999994"/>
    <n v="222"/>
    <x v="29"/>
    <n v="242"/>
    <n v="0"/>
    <n v="228"/>
    <x v="1"/>
    <x v="39"/>
    <n v="3.7"/>
    <n v="5.4"/>
    <x v="38"/>
    <n v="4.0333333333333332"/>
    <n v="3.8"/>
  </r>
  <r>
    <n v="4100"/>
    <n v="264"/>
    <d v="2012-05-21T00:00:00"/>
    <d v="1899-12-30T20:48:00"/>
    <n v="38.886952000000001"/>
    <n v="-76.996806000000007"/>
    <n v="38.890461000000002"/>
    <n v="-76.988354999999999"/>
    <n v="712"/>
    <x v="0"/>
    <n v="0"/>
    <n v="-1"/>
    <n v="197"/>
    <x v="0"/>
    <x v="40"/>
    <n v="11.866666666666667"/>
    <n v="0"/>
    <x v="39"/>
    <n v="0"/>
    <n v="3.2833333333333332"/>
  </r>
  <r>
    <n v="4200"/>
    <n v="514"/>
    <d v="2012-05-21T00:00:00"/>
    <d v="1899-12-30T22:32:00"/>
    <n v="38.912599999999998"/>
    <n v="-77.013499999999993"/>
    <n v="38.9086"/>
    <n v="-77.032300000000006"/>
    <n v="259"/>
    <x v="30"/>
    <n v="242"/>
    <n v="0"/>
    <n v="372"/>
    <x v="1"/>
    <x v="41"/>
    <n v="4.3166666666666664"/>
    <n v="8.9"/>
    <x v="40"/>
    <n v="4.0333333333333332"/>
    <n v="6.2"/>
  </r>
  <r>
    <n v="4300"/>
    <n v="793"/>
    <d v="2012-05-22T00:00:00"/>
    <d v="1899-12-30T06:10:00"/>
    <n v="38.930799999999998"/>
    <n v="-77.031499999999994"/>
    <n v="38.9176"/>
    <n v="-77.0321"/>
    <n v="164"/>
    <x v="4"/>
    <n v="242"/>
    <n v="0"/>
    <n v="380"/>
    <x v="1"/>
    <x v="42"/>
    <n v="2.7333333333333334"/>
    <n v="6"/>
    <x v="41"/>
    <n v="4.0333333333333332"/>
    <n v="6.333333333333333"/>
  </r>
  <r>
    <n v="4400"/>
    <n v="275"/>
    <d v="2012-05-22T00:00:00"/>
    <d v="1899-12-30T07:18:00"/>
    <n v="38.889955"/>
    <n v="-77.000349"/>
    <n v="38.896999000000001"/>
    <n v="-77.004962000000006"/>
    <n v="510"/>
    <x v="31"/>
    <n v="242"/>
    <n v="0"/>
    <n v="237"/>
    <x v="1"/>
    <x v="43"/>
    <n v="8.5"/>
    <n v="1.8"/>
    <x v="42"/>
    <n v="4.0333333333333332"/>
    <n v="3.95"/>
  </r>
  <r>
    <n v="4500"/>
    <n v="481"/>
    <d v="2012-05-22T00:00:00"/>
    <d v="1899-12-30T07:47:00"/>
    <n v="38.922924999999999"/>
    <n v="-77.042580999999998"/>
    <n v="38.903407000000001"/>
    <n v="-77.043648000000005"/>
    <n v="163"/>
    <x v="32"/>
    <n v="242"/>
    <n v="0"/>
    <n v="479"/>
    <x v="1"/>
    <x v="44"/>
    <n v="2.7166666666666668"/>
    <n v="12"/>
    <x v="43"/>
    <n v="4.0333333333333332"/>
    <n v="7.9833333333333334"/>
  </r>
  <r>
    <n v="4600"/>
    <n v="783"/>
    <d v="2012-05-22T00:00:00"/>
    <d v="1899-12-30T08:12:00"/>
    <n v="38.9268"/>
    <n v="-77.032200000000003"/>
    <n v="38.895200000000003"/>
    <n v="-77.043599999999998"/>
    <n v="367"/>
    <x v="33"/>
    <n v="242"/>
    <n v="0"/>
    <n v="832"/>
    <x v="1"/>
    <x v="45"/>
    <n v="6.1166666666666663"/>
    <n v="16.600000000000001"/>
    <x v="44"/>
    <n v="4.0333333333333332"/>
    <n v="13.866666666666667"/>
  </r>
  <r>
    <n v="4700"/>
    <n v="207"/>
    <d v="2012-05-22T00:00:00"/>
    <d v="1899-12-30T08:27:00"/>
    <n v="38.906601999999999"/>
    <n v="-77.038785000000004"/>
    <n v="38.9054"/>
    <n v="-77.0471"/>
    <n v="569"/>
    <x v="0"/>
    <n v="0"/>
    <n v="-1"/>
    <n v="156"/>
    <x v="0"/>
    <x v="46"/>
    <n v="9.4833333333333325"/>
    <n v="0"/>
    <x v="45"/>
    <n v="0"/>
    <n v="2.6"/>
  </r>
  <r>
    <n v="4800"/>
    <n v="472"/>
    <d v="2012-05-22T00:00:00"/>
    <d v="1899-12-30T08:41:00"/>
    <n v="38.905720000000002"/>
    <n v="-77.022264000000007"/>
    <n v="38.903407000000001"/>
    <n v="-77.043648000000005"/>
    <n v="338"/>
    <x v="34"/>
    <n v="500"/>
    <n v="0"/>
    <n v="443"/>
    <x v="1"/>
    <x v="47"/>
    <n v="5.6333333333333337"/>
    <n v="6.1"/>
    <x v="46"/>
    <n v="8.3333333333333339"/>
    <n v="7.3833333333333337"/>
  </r>
  <r>
    <n v="4900"/>
    <n v="1520"/>
    <d v="2012-05-22T00:00:00"/>
    <d v="1899-12-30T09:00:00"/>
    <n v="38.915416999999998"/>
    <n v="-77.012288999999996"/>
    <n v="38.897323999999998"/>
    <n v="-77.022322000000003"/>
    <n v="358"/>
    <x v="35"/>
    <n v="511"/>
    <n v="1"/>
    <n v="553"/>
    <x v="1"/>
    <x v="48"/>
    <n v="5.9666666666666668"/>
    <n v="7.8"/>
    <x v="47"/>
    <n v="8.5166666666666675"/>
    <n v="9.2166666666666668"/>
  </r>
  <r>
    <n v="5100"/>
    <n v="696"/>
    <d v="2012-05-22T00:00:00"/>
    <d v="1899-12-30T10:49:00"/>
    <n v="38.930799999999998"/>
    <n v="-77.031499999999994"/>
    <n v="38.9101"/>
    <n v="-77.044399999999996"/>
    <n v="725"/>
    <x v="36"/>
    <n v="242"/>
    <n v="0"/>
    <n v="662"/>
    <x v="1"/>
    <x v="49"/>
    <n v="12.083333333333334"/>
    <n v="12.7"/>
    <x v="48"/>
    <n v="4.0333333333333332"/>
    <n v="11.033333333333333"/>
  </r>
  <r>
    <n v="5200"/>
    <n v="408"/>
    <d v="2012-05-22T00:00:00"/>
    <d v="1899-12-30T12:11:00"/>
    <n v="38.887236999999999"/>
    <n v="-77.028226000000004"/>
    <n v="38.8767"/>
    <n v="-77.017799999999994"/>
    <n v="72"/>
    <x v="37"/>
    <n v="902"/>
    <n v="0"/>
    <n v="365"/>
    <x v="1"/>
    <x v="50"/>
    <n v="1.2"/>
    <n v="3.3"/>
    <x v="49"/>
    <n v="15.033333333333333"/>
    <n v="6.083333333333333"/>
  </r>
  <r>
    <n v="5300"/>
    <n v="1306"/>
    <d v="2012-05-22T00:00:00"/>
    <d v="1899-12-30T13:37:00"/>
    <n v="38.902061000000003"/>
    <n v="-77.038321999999994"/>
    <n v="38.9375"/>
    <n v="-77.032799999999995"/>
    <n v="545"/>
    <x v="38"/>
    <n v="243"/>
    <n v="0"/>
    <n v="908"/>
    <x v="1"/>
    <x v="51"/>
    <n v="9.0833333333333339"/>
    <n v="17.399999999999999"/>
    <x v="50"/>
    <n v="4.05"/>
    <n v="15.133333333333333"/>
  </r>
  <r>
    <n v="5400"/>
    <n v="847"/>
    <d v="2012-05-22T00:00:00"/>
    <d v="1899-12-30T14:52:00"/>
    <n v="38.9101"/>
    <n v="-77.044399999999996"/>
    <n v="38.900300000000001"/>
    <n v="-77.016000000000005"/>
    <n v="712"/>
    <x v="39"/>
    <n v="242"/>
    <n v="0"/>
    <n v="590"/>
    <x v="1"/>
    <x v="52"/>
    <n v="11.866666666666667"/>
    <n v="7.2"/>
    <x v="51"/>
    <n v="4.0333333333333332"/>
    <n v="9.8333333333333339"/>
  </r>
  <r>
    <n v="5500"/>
    <n v="302"/>
    <d v="2012-05-22T00:00:00"/>
    <d v="1899-12-30T16:06:00"/>
    <n v="38.886952000000001"/>
    <n v="-76.996806000000007"/>
    <n v="38.881185000000002"/>
    <n v="-77.001828000000003"/>
    <n v="721"/>
    <x v="0"/>
    <n v="0"/>
    <n v="-1"/>
    <n v="196"/>
    <x v="0"/>
    <x v="53"/>
    <n v="12.016666666666667"/>
    <n v="0"/>
    <x v="52"/>
    <n v="0"/>
    <n v="3.2666666666666666"/>
  </r>
  <r>
    <n v="5600"/>
    <n v="518"/>
    <d v="2012-05-22T00:00:00"/>
    <d v="1899-12-30T16:53:00"/>
    <n v="38.916442000000004"/>
    <n v="-77.068200000000004"/>
    <n v="38.9101"/>
    <n v="-77.044399999999996"/>
    <n v="319"/>
    <x v="40"/>
    <n v="242"/>
    <n v="0"/>
    <n v="578"/>
    <x v="1"/>
    <x v="54"/>
    <n v="5.3166666666666664"/>
    <n v="13.5"/>
    <x v="53"/>
    <n v="4.0333333333333332"/>
    <n v="9.6333333333333329"/>
  </r>
  <r>
    <n v="5700"/>
    <n v="1286"/>
    <d v="2012-05-22T00:00:00"/>
    <d v="1899-12-30T17:21:00"/>
    <n v="38.899700000000003"/>
    <n v="-77.023086000000006"/>
    <n v="38.926088"/>
    <n v="-77.036535999999998"/>
    <n v="629"/>
    <x v="41"/>
    <n v="242"/>
    <n v="0"/>
    <n v="795"/>
    <x v="1"/>
    <x v="55"/>
    <n v="10.483333333333333"/>
    <n v="7.7"/>
    <x v="54"/>
    <n v="4.0333333333333332"/>
    <n v="13.25"/>
  </r>
  <r>
    <n v="5800"/>
    <n v="634"/>
    <d v="2012-05-22T00:00:00"/>
    <d v="1899-12-30T17:42:00"/>
    <n v="38.894514000000001"/>
    <n v="-77.031616999999997"/>
    <n v="38.8767"/>
    <n v="-77.017799999999994"/>
    <n v="400"/>
    <x v="41"/>
    <n v="500"/>
    <n v="1"/>
    <n v="610"/>
    <x v="1"/>
    <x v="56"/>
    <n v="6.666666666666667"/>
    <n v="7.7"/>
    <x v="55"/>
    <n v="8.3333333333333339"/>
    <n v="10.166666666666666"/>
  </r>
  <r>
    <n v="5900"/>
    <n v="328"/>
    <d v="2012-05-22T00:00:00"/>
    <d v="1899-12-30T18:08:00"/>
    <n v="38.904741999999999"/>
    <n v="-77.041606000000002"/>
    <n v="38.903827"/>
    <n v="-77.053484999999995"/>
    <n v="240"/>
    <x v="21"/>
    <n v="242"/>
    <n v="0"/>
    <n v="279"/>
    <x v="1"/>
    <x v="57"/>
    <n v="4"/>
    <n v="6.9"/>
    <x v="56"/>
    <n v="4.0333333333333332"/>
    <n v="4.6500000000000004"/>
  </r>
  <r>
    <n v="6000"/>
    <n v="1654"/>
    <d v="2012-05-22T00:00:00"/>
    <d v="1899-12-30T18:31:00"/>
    <n v="38.915399999999998"/>
    <n v="-77.044600000000003"/>
    <n v="38.922924999999999"/>
    <n v="-77.042580999999998"/>
    <n v="230"/>
    <x v="22"/>
    <n v="242"/>
    <n v="0"/>
    <n v="197"/>
    <x v="1"/>
    <x v="58"/>
    <n v="3.8333333333333335"/>
    <n v="3.9"/>
    <x v="57"/>
    <n v="4.0333333333333332"/>
    <n v="3.2833333333333332"/>
  </r>
  <r>
    <n v="6100"/>
    <n v="283"/>
    <d v="2012-05-22T00:00:00"/>
    <d v="1899-12-30T19:02:00"/>
    <n v="38.91554"/>
    <n v="-77.038179999999997"/>
    <n v="38.915500000000002"/>
    <n v="-77.022199999999998"/>
    <n v="298"/>
    <x v="42"/>
    <n v="242"/>
    <n v="0"/>
    <n v="283"/>
    <x v="1"/>
    <x v="59"/>
    <n v="4.9666666666666668"/>
    <n v="7.9"/>
    <x v="58"/>
    <n v="4.0333333333333332"/>
    <n v="4.7166666666666668"/>
  </r>
  <r>
    <n v="6200"/>
    <n v="365"/>
    <d v="2012-05-22T00:00:00"/>
    <d v="1899-12-30T19:47:00"/>
    <n v="38.9236"/>
    <n v="-77.0501"/>
    <n v="38.934266999999998"/>
    <n v="-77.057979000000003"/>
    <n v="232"/>
    <x v="22"/>
    <n v="242"/>
    <n v="0"/>
    <n v="298"/>
    <x v="1"/>
    <x v="60"/>
    <n v="3.8666666666666667"/>
    <n v="3.9"/>
    <x v="59"/>
    <n v="4.0333333333333332"/>
    <n v="4.9666666666666668"/>
  </r>
  <r>
    <n v="6300"/>
    <n v="644"/>
    <d v="2012-05-22T00:00:00"/>
    <d v="1899-12-30T20:24:00"/>
    <n v="38.909849999999999"/>
    <n v="-77.034437999999994"/>
    <n v="38.926088"/>
    <n v="-77.036535999999998"/>
    <n v="157"/>
    <x v="3"/>
    <n v="242"/>
    <n v="0"/>
    <n v="398"/>
    <x v="1"/>
    <x v="61"/>
    <n v="2.6166666666666667"/>
    <n v="8"/>
    <x v="60"/>
    <n v="4.0333333333333332"/>
    <n v="6.6333333333333337"/>
  </r>
  <r>
    <n v="6400"/>
    <n v="748"/>
    <d v="2012-05-22T00:00:00"/>
    <d v="1899-12-30T21:33:00"/>
    <n v="38.897221999999999"/>
    <n v="-77.019346999999996"/>
    <n v="38.899982999999999"/>
    <n v="-76.991382999999999"/>
    <n v="413"/>
    <x v="25"/>
    <n v="242"/>
    <n v="0"/>
    <n v="561"/>
    <x v="1"/>
    <x v="62"/>
    <n v="6.8833333333333337"/>
    <n v="9.1"/>
    <x v="61"/>
    <n v="4.0333333333333332"/>
    <n v="9.35"/>
  </r>
  <r>
    <n v="6500"/>
    <n v="537"/>
    <d v="2012-05-23T00:00:00"/>
    <d v="1899-12-30T05:09:00"/>
    <n v="38.903039999999997"/>
    <n v="-77.019026999999994"/>
    <n v="38.915500000000002"/>
    <n v="-77.022199999999998"/>
    <n v="312"/>
    <x v="43"/>
    <n v="614"/>
    <n v="1"/>
    <n v="374"/>
    <x v="1"/>
    <x v="63"/>
    <n v="5.2"/>
    <n v="5"/>
    <x v="62"/>
    <n v="10.233333333333333"/>
    <n v="6.2333333333333334"/>
  </r>
  <r>
    <n v="6600"/>
    <n v="236"/>
    <d v="2012-05-23T00:00:00"/>
    <d v="1899-12-30T07:18:00"/>
    <n v="38.884120000000003"/>
    <n v="-77.017444999999995"/>
    <n v="38.8767"/>
    <n v="-77.017799999999994"/>
    <n v="339"/>
    <x v="44"/>
    <n v="242"/>
    <n v="0"/>
    <n v="176"/>
    <x v="1"/>
    <x v="64"/>
    <n v="5.65"/>
    <n v="1.5"/>
    <x v="63"/>
    <n v="4.0333333333333332"/>
    <n v="2.9333333333333331"/>
  </r>
  <r>
    <n v="6700"/>
    <n v="1130"/>
    <d v="2012-05-23T00:00:00"/>
    <d v="1899-12-30T07:55:00"/>
    <n v="38.915399999999998"/>
    <n v="-77.044600000000003"/>
    <n v="38.905700000000003"/>
    <n v="-77.005600000000001"/>
    <n v="346"/>
    <x v="45"/>
    <n v="242"/>
    <n v="0"/>
    <n v="825"/>
    <x v="1"/>
    <x v="65"/>
    <n v="5.7666666666666666"/>
    <n v="18.8"/>
    <x v="64"/>
    <n v="4.0333333333333332"/>
    <n v="13.75"/>
  </r>
  <r>
    <n v="6800"/>
    <n v="836"/>
    <d v="2012-05-23T00:00:00"/>
    <d v="1899-12-30T08:17:00"/>
    <n v="38.896999000000001"/>
    <n v="-77.004962000000006"/>
    <n v="38.902760000000001"/>
    <n v="-77.038629999999998"/>
    <n v="155"/>
    <x v="19"/>
    <n v="241"/>
    <n v="0"/>
    <n v="805"/>
    <x v="1"/>
    <x v="66"/>
    <n v="2.5833333333333335"/>
    <n v="19.8"/>
    <x v="65"/>
    <n v="4.0166666666666666"/>
    <n v="13.416666666666666"/>
  </r>
  <r>
    <n v="6900"/>
    <n v="104"/>
    <d v="2012-05-23T00:00:00"/>
    <d v="1899-12-30T08:34:00"/>
    <n v="38.893647999999999"/>
    <n v="-77.076701"/>
    <n v="38.894599999999997"/>
    <n v="-77.072305"/>
    <n v="348"/>
    <x v="0"/>
    <n v="0"/>
    <n v="-1"/>
    <n v="96"/>
    <x v="0"/>
    <x v="67"/>
    <n v="5.8"/>
    <n v="0"/>
    <x v="66"/>
    <n v="0"/>
    <n v="1.6"/>
  </r>
  <r>
    <n v="7000"/>
    <n v="545"/>
    <d v="2012-05-23T00:00:00"/>
    <d v="1899-12-30T08:51:00"/>
    <n v="38.929464000000003"/>
    <n v="-77.027822"/>
    <n v="38.9236"/>
    <n v="-77.0501"/>
    <n v="683"/>
    <x v="46"/>
    <n v="242"/>
    <n v="0"/>
    <n v="495"/>
    <x v="1"/>
    <x v="68"/>
    <n v="11.383333333333333"/>
    <n v="9.6"/>
    <x v="67"/>
    <n v="4.0333333333333332"/>
    <n v="8.25"/>
  </r>
  <r>
    <n v="7100"/>
    <n v="468"/>
    <d v="2012-05-23T00:00:00"/>
    <d v="1899-12-30T09:11:00"/>
    <n v="38.930799999999998"/>
    <n v="-77.031499999999994"/>
    <n v="38.922924999999999"/>
    <n v="-77.042580999999998"/>
    <n v="379"/>
    <x v="3"/>
    <n v="242"/>
    <n v="0"/>
    <n v="376"/>
    <x v="1"/>
    <x v="69"/>
    <n v="6.3166666666666664"/>
    <n v="8"/>
    <x v="68"/>
    <n v="4.0333333333333332"/>
    <n v="6.2666666666666666"/>
  </r>
  <r>
    <n v="7200"/>
    <n v="958"/>
    <d v="2012-05-23T00:00:00"/>
    <d v="1899-12-30T09:43:00"/>
    <n v="38.924900000000001"/>
    <n v="-77.022199999999998"/>
    <n v="38.900283000000002"/>
    <n v="-77.029821999999996"/>
    <n v="688"/>
    <x v="25"/>
    <n v="242"/>
    <n v="0"/>
    <n v="663"/>
    <x v="1"/>
    <x v="70"/>
    <n v="11.466666666666667"/>
    <n v="9.1"/>
    <x v="69"/>
    <n v="4.0333333333333332"/>
    <n v="11.05"/>
  </r>
  <r>
    <n v="7300"/>
    <n v="6631"/>
    <d v="2012-05-23T00:00:00"/>
    <d v="1899-12-30T11:19:00"/>
    <n v="38.898069"/>
    <n v="-77.031823000000003"/>
    <n v="38.892299999999999"/>
    <n v="-77.043599999999998"/>
    <n v="415"/>
    <x v="47"/>
    <n v="242"/>
    <n v="0"/>
    <n v="365"/>
    <x v="1"/>
    <x v="71"/>
    <n v="6.916666666666667"/>
    <n v="11.8"/>
    <x v="70"/>
    <n v="4.0333333333333332"/>
    <n v="6.083333333333333"/>
  </r>
  <r>
    <n v="7400"/>
    <n v="1320"/>
    <d v="2012-05-23T00:00:00"/>
    <d v="1899-12-30T12:53:00"/>
    <n v="38.894919000000002"/>
    <n v="-77.046587000000002"/>
    <n v="38.896299999999997"/>
    <n v="-77.045000000000002"/>
    <n v="236"/>
    <x v="0"/>
    <n v="0"/>
    <n v="-1"/>
    <n v="72"/>
    <x v="0"/>
    <x v="72"/>
    <n v="3.9333333333333331"/>
    <n v="0"/>
    <x v="71"/>
    <n v="0"/>
    <n v="1.2"/>
  </r>
  <r>
    <n v="7500"/>
    <n v="777"/>
    <d v="2012-05-23T00:00:00"/>
    <d v="1899-12-30T13:57:00"/>
    <n v="38.909849999999999"/>
    <n v="-77.034437999999994"/>
    <n v="38.895344000000001"/>
    <n v="-77.016105999999994"/>
    <n v="460"/>
    <x v="42"/>
    <n v="762"/>
    <n v="1"/>
    <n v="566"/>
    <x v="1"/>
    <x v="73"/>
    <n v="7.666666666666667"/>
    <n v="7.9"/>
    <x v="72"/>
    <n v="12.7"/>
    <n v="9.4333333333333336"/>
  </r>
  <r>
    <n v="7600"/>
    <n v="2967"/>
    <d v="2012-05-23T00:00:00"/>
    <d v="1899-12-30T15:16:00"/>
    <n v="38.892299999999999"/>
    <n v="-77.043599999999998"/>
    <n v="38.892299999999999"/>
    <n v="-77.043599999999998"/>
    <n v="1"/>
    <x v="0"/>
    <n v="0"/>
    <n v="-1"/>
    <n v="1"/>
    <x v="0"/>
    <x v="74"/>
    <n v="1.6666666666666666E-2"/>
    <n v="0"/>
    <x v="73"/>
    <n v="0"/>
    <n v="1.6666666666666666E-2"/>
  </r>
  <r>
    <n v="7700"/>
    <n v="772"/>
    <d v="2012-05-23T00:00:00"/>
    <d v="1899-12-30T16:18:00"/>
    <n v="38.897446000000002"/>
    <n v="-77.009888000000004"/>
    <n v="38.915416999999998"/>
    <n v="-77.012288999999996"/>
    <n v="292"/>
    <x v="32"/>
    <n v="242"/>
    <n v="0"/>
    <n v="497"/>
    <x v="1"/>
    <x v="75"/>
    <n v="4.8666666666666663"/>
    <n v="12"/>
    <x v="74"/>
    <n v="4.0333333333333332"/>
    <n v="8.2833333333333332"/>
  </r>
  <r>
    <n v="7800"/>
    <n v="255"/>
    <d v="2012-05-23T00:00:00"/>
    <d v="1899-12-30T16:59:00"/>
    <n v="38.899700000000003"/>
    <n v="-77.023086000000006"/>
    <n v="38.897446000000002"/>
    <n v="-77.009888000000004"/>
    <n v="198"/>
    <x v="48"/>
    <n v="242"/>
    <n v="0"/>
    <n v="257"/>
    <x v="1"/>
    <x v="76"/>
    <n v="3.3"/>
    <n v="7.5"/>
    <x v="75"/>
    <n v="4.0333333333333332"/>
    <n v="4.2833333333333332"/>
  </r>
  <r>
    <n v="7900"/>
    <n v="389"/>
    <d v="2012-05-23T00:00:00"/>
    <d v="1899-12-30T17:24:00"/>
    <n v="38.896999000000001"/>
    <n v="-77.004962000000006"/>
    <n v="38.899982999999999"/>
    <n v="-76.991382999999999"/>
    <n v="615"/>
    <x v="43"/>
    <n v="242"/>
    <n v="0"/>
    <n v="306"/>
    <x v="1"/>
    <x v="77"/>
    <n v="10.25"/>
    <n v="5"/>
    <x v="76"/>
    <n v="4.0333333333333332"/>
    <n v="5.0999999999999996"/>
  </r>
  <r>
    <n v="8000"/>
    <n v="922"/>
    <d v="2012-05-23T00:00:00"/>
    <d v="1899-12-30T17:44:00"/>
    <n v="38.876300000000001"/>
    <n v="-77.003699999999995"/>
    <n v="38.895344000000001"/>
    <n v="-77.016105999999994"/>
    <n v="145"/>
    <x v="42"/>
    <n v="518"/>
    <n v="0"/>
    <n v="620"/>
    <x v="1"/>
    <x v="78"/>
    <n v="2.4166666666666665"/>
    <n v="7.9"/>
    <x v="77"/>
    <n v="8.6333333333333329"/>
    <n v="10.333333333333334"/>
  </r>
  <r>
    <n v="8100"/>
    <n v="211"/>
    <d v="2012-05-23T00:00:00"/>
    <d v="1899-12-30T18:04:00"/>
    <n v="38.878925000000002"/>
    <n v="-77.024016000000003"/>
    <n v="38.8767"/>
    <n v="-77.017799999999994"/>
    <n v="527"/>
    <x v="0"/>
    <n v="0"/>
    <n v="-1"/>
    <n v="153"/>
    <x v="0"/>
    <x v="79"/>
    <n v="8.7833333333333332"/>
    <n v="0"/>
    <x v="78"/>
    <n v="0"/>
    <n v="2.5499999999999998"/>
  </r>
  <r>
    <n v="8200"/>
    <n v="490"/>
    <d v="2012-05-23T00:00:00"/>
    <d v="1899-12-30T18:24:00"/>
    <n v="38.912681999999997"/>
    <n v="-77.031681000000006"/>
    <n v="38.899641000000003"/>
    <n v="-77.032004999999998"/>
    <n v="220"/>
    <x v="49"/>
    <n v="242"/>
    <n v="0"/>
    <n v="315"/>
    <x v="1"/>
    <x v="80"/>
    <n v="3.6666666666666665"/>
    <n v="8.5"/>
    <x v="79"/>
    <n v="4.0333333333333332"/>
    <n v="5.25"/>
  </r>
  <r>
    <n v="8300"/>
    <n v="433"/>
    <d v="2012-05-23T00:00:00"/>
    <d v="1899-12-30T18:44:00"/>
    <n v="38.905126000000003"/>
    <n v="-77.056887000000003"/>
    <n v="38.9101"/>
    <n v="-77.044399999999996"/>
    <n v="328"/>
    <x v="21"/>
    <n v="243"/>
    <n v="0"/>
    <n v="338"/>
    <x v="1"/>
    <x v="81"/>
    <n v="5.4666666666666668"/>
    <n v="6.9"/>
    <x v="80"/>
    <n v="4.05"/>
    <n v="5.6333333333333337"/>
  </r>
  <r>
    <n v="8400"/>
    <n v="582"/>
    <d v="2012-05-23T00:00:00"/>
    <d v="1899-12-30T19:09:00"/>
    <n v="38.905720000000002"/>
    <n v="-77.022264000000007"/>
    <n v="38.9101"/>
    <n v="-77.044399999999996"/>
    <n v="407"/>
    <x v="18"/>
    <n v="242"/>
    <n v="0"/>
    <n v="435"/>
    <x v="1"/>
    <x v="82"/>
    <n v="6.7833333333333332"/>
    <n v="12.2"/>
    <x v="81"/>
    <n v="4.0333333333333332"/>
    <n v="7.25"/>
  </r>
  <r>
    <n v="8500"/>
    <n v="231"/>
    <d v="2012-05-23T00:00:00"/>
    <d v="1899-12-30T19:41:00"/>
    <n v="38.9176"/>
    <n v="-77.0321"/>
    <n v="38.917760999999999"/>
    <n v="-77.040620000000004"/>
    <n v="169"/>
    <x v="28"/>
    <n v="242"/>
    <n v="0"/>
    <n v="173"/>
    <x v="1"/>
    <x v="83"/>
    <n v="2.8166666666666669"/>
    <n v="2.6"/>
    <x v="82"/>
    <n v="4.0333333333333332"/>
    <n v="2.8833333333333333"/>
  </r>
  <r>
    <n v="8600"/>
    <n v="273"/>
    <d v="2012-05-23T00:00:00"/>
    <d v="1899-12-30T20:18:00"/>
    <n v="38.909849999999999"/>
    <n v="-77.034437999999994"/>
    <n v="38.91554"/>
    <n v="-77.038179999999997"/>
    <n v="346"/>
    <x v="50"/>
    <n v="242"/>
    <n v="0"/>
    <n v="276"/>
    <x v="1"/>
    <x v="39"/>
    <n v="5.7666666666666666"/>
    <n v="2.5"/>
    <x v="83"/>
    <n v="4.0333333333333332"/>
    <n v="4.5999999999999996"/>
  </r>
  <r>
    <n v="8700"/>
    <n v="372"/>
    <d v="2012-05-23T00:00:00"/>
    <d v="1899-12-30T21:12:00"/>
    <n v="38.899700000000003"/>
    <n v="-77.023086000000006"/>
    <n v="38.905900000000003"/>
    <n v="-77.032499999999999"/>
    <n v="402"/>
    <x v="51"/>
    <n v="242"/>
    <n v="0"/>
    <n v="295"/>
    <x v="1"/>
    <x v="84"/>
    <n v="6.7"/>
    <n v="6.4"/>
    <x v="84"/>
    <n v="4.0333333333333332"/>
    <n v="4.916666666666667"/>
  </r>
  <r>
    <n v="8800"/>
    <n v="504"/>
    <d v="2012-05-23T00:00:00"/>
    <d v="1899-12-30T22:36:00"/>
    <n v="38.897323999999998"/>
    <n v="-77.022322000000003"/>
    <n v="38.905900000000003"/>
    <n v="-77.032499999999999"/>
    <n v="567"/>
    <x v="11"/>
    <n v="242"/>
    <n v="0"/>
    <n v="349"/>
    <x v="1"/>
    <x v="85"/>
    <n v="9.4499999999999993"/>
    <n v="4.2"/>
    <x v="85"/>
    <n v="4.0333333333333332"/>
    <n v="5.8166666666666664"/>
  </r>
  <r>
    <n v="8900"/>
    <n v="410"/>
    <d v="2012-05-24T00:00:00"/>
    <d v="1899-12-30T05:54:00"/>
    <n v="38.915399999999998"/>
    <n v="-77.044600000000003"/>
    <n v="38.895200000000003"/>
    <n v="-77.043599999999998"/>
    <n v="127"/>
    <x v="52"/>
    <n v="524"/>
    <n v="1"/>
    <n v="495"/>
    <x v="1"/>
    <x v="86"/>
    <n v="2.1166666666666667"/>
    <n v="8.4"/>
    <x v="86"/>
    <n v="8.7333333333333325"/>
    <n v="8.25"/>
  </r>
  <r>
    <n v="9000"/>
    <n v="528"/>
    <d v="2012-05-24T00:00:00"/>
    <d v="1899-12-30T07:06:00"/>
    <n v="38.894919000000002"/>
    <n v="-77.046587000000002"/>
    <n v="38.898364000000001"/>
    <n v="-77.027868999999995"/>
    <n v="62"/>
    <x v="53"/>
    <n v="499"/>
    <n v="1"/>
    <n v="507"/>
    <x v="1"/>
    <x v="87"/>
    <n v="1.0333333333333334"/>
    <n v="7.3"/>
    <x v="87"/>
    <n v="8.3166666666666664"/>
    <n v="8.4499999999999993"/>
  </r>
  <r>
    <n v="9100"/>
    <n v="1041"/>
    <d v="2012-05-24T00:00:00"/>
    <d v="1899-12-30T07:40:00"/>
    <n v="38.91554"/>
    <n v="-77.038179999999997"/>
    <n v="38.897221999999999"/>
    <n v="-77.019346999999996"/>
    <n v="406"/>
    <x v="42"/>
    <n v="587"/>
    <n v="1"/>
    <n v="679"/>
    <x v="1"/>
    <x v="88"/>
    <n v="6.7666666666666666"/>
    <n v="7.9"/>
    <x v="88"/>
    <n v="9.7833333333333332"/>
    <n v="11.316666666666666"/>
  </r>
  <r>
    <n v="9200"/>
    <n v="847"/>
    <d v="2012-05-24T00:00:00"/>
    <d v="1899-12-30T07:59:00"/>
    <n v="38.920668999999997"/>
    <n v="-77.043679999999995"/>
    <n v="38.896299999999997"/>
    <n v="-77.045000000000002"/>
    <n v="283"/>
    <x v="54"/>
    <n v="559"/>
    <n v="1"/>
    <n v="629"/>
    <x v="1"/>
    <x v="52"/>
    <n v="4.7166666666666668"/>
    <n v="12.5"/>
    <x v="89"/>
    <n v="9.3166666666666664"/>
    <n v="10.483333333333333"/>
  </r>
  <r>
    <n v="9300"/>
    <n v="373"/>
    <d v="2012-05-24T00:00:00"/>
    <d v="1899-12-30T08:17:00"/>
    <n v="38.900283000000002"/>
    <n v="-77.029821999999996"/>
    <n v="38.895200000000003"/>
    <n v="-77.043599999999998"/>
    <n v="73"/>
    <x v="32"/>
    <n v="242"/>
    <n v="0"/>
    <n v="330"/>
    <x v="1"/>
    <x v="89"/>
    <n v="1.2166666666666666"/>
    <n v="12"/>
    <x v="40"/>
    <n v="4.0333333333333332"/>
    <n v="5.5"/>
  </r>
  <r>
    <n v="9400"/>
    <n v="395"/>
    <d v="2012-05-24T00:00:00"/>
    <d v="1899-12-30T08:32:00"/>
    <n v="38.894832000000001"/>
    <n v="-76.987633000000002"/>
    <n v="38.896999000000001"/>
    <n v="-77.004962000000006"/>
    <n v="275"/>
    <x v="55"/>
    <n v="242"/>
    <n v="0"/>
    <n v="397"/>
    <x v="1"/>
    <x v="90"/>
    <n v="4.583333333333333"/>
    <n v="8.1"/>
    <x v="90"/>
    <n v="4.0333333333333332"/>
    <n v="6.6166666666666663"/>
  </r>
  <r>
    <n v="9500"/>
    <n v="249"/>
    <d v="2012-05-24T00:00:00"/>
    <d v="1899-12-30T08:45:00"/>
    <n v="38.933999999999997"/>
    <n v="-77.072500000000005"/>
    <n v="38.934266999999998"/>
    <n v="-77.057979000000003"/>
    <n v="547"/>
    <x v="12"/>
    <n v="242"/>
    <n v="0"/>
    <n v="288"/>
    <x v="1"/>
    <x v="91"/>
    <n v="9.1166666666666671"/>
    <n v="4.7"/>
    <x v="91"/>
    <n v="4.0333333333333332"/>
    <n v="4.8"/>
  </r>
  <r>
    <n v="9600"/>
    <n v="290"/>
    <d v="2012-05-24T00:00:00"/>
    <d v="1899-12-30T09:02:00"/>
    <n v="38.909849999999999"/>
    <n v="-77.034437999999994"/>
    <n v="38.9101"/>
    <n v="-77.044399999999996"/>
    <n v="98"/>
    <x v="56"/>
    <n v="242"/>
    <n v="0"/>
    <n v="194"/>
    <x v="1"/>
    <x v="92"/>
    <n v="1.6333333333333333"/>
    <n v="6.3"/>
    <x v="92"/>
    <n v="4.0333333333333332"/>
    <n v="3.2333333333333334"/>
  </r>
  <r>
    <n v="9700"/>
    <n v="255"/>
    <d v="2012-05-24T00:00:00"/>
    <d v="1899-12-30T09:20:00"/>
    <n v="38.91554"/>
    <n v="-77.038179999999997"/>
    <n v="38.9101"/>
    <n v="-77.044399999999996"/>
    <n v="684"/>
    <x v="0"/>
    <n v="0"/>
    <n v="-1"/>
    <n v="193"/>
    <x v="0"/>
    <x v="76"/>
    <n v="11.4"/>
    <n v="0"/>
    <x v="19"/>
    <n v="0"/>
    <n v="3.2166666666666668"/>
  </r>
  <r>
    <n v="9800"/>
    <n v="530"/>
    <d v="2012-05-24T00:00:00"/>
    <d v="1899-12-30T09:51:00"/>
    <n v="38.884120000000003"/>
    <n v="-77.017444999999995"/>
    <n v="38.897446000000002"/>
    <n v="-77.009888000000004"/>
    <n v="328"/>
    <x v="57"/>
    <n v="538"/>
    <n v="1"/>
    <n v="424"/>
    <x v="1"/>
    <x v="93"/>
    <n v="5.4666666666666668"/>
    <n v="15.1"/>
    <x v="93"/>
    <n v="8.9666666666666668"/>
    <n v="7.0666666666666664"/>
  </r>
  <r>
    <n v="9900"/>
    <n v="573"/>
    <d v="2012-05-24T00:00:00"/>
    <d v="1899-12-30T10:57:00"/>
    <n v="38.905126000000003"/>
    <n v="-77.056887000000003"/>
    <n v="38.900300000000001"/>
    <n v="-77.042900000000003"/>
    <n v="309"/>
    <x v="58"/>
    <n v="242"/>
    <n v="0"/>
    <n v="290"/>
    <x v="1"/>
    <x v="94"/>
    <n v="5.15"/>
    <n v="4.9000000000000004"/>
    <x v="94"/>
    <n v="4.0333333333333332"/>
    <n v="4.833333333333333"/>
  </r>
  <r>
    <n v="10000"/>
    <n v="307"/>
    <d v="2012-05-24T00:00:00"/>
    <d v="1899-12-30T12:09:00"/>
    <n v="38.894919000000002"/>
    <n v="-77.046587000000002"/>
    <n v="38.903407000000001"/>
    <n v="-77.043648000000005"/>
    <n v="207"/>
    <x v="3"/>
    <n v="241"/>
    <n v="-1"/>
    <n v="275"/>
    <x v="1"/>
    <x v="95"/>
    <n v="3.45"/>
    <n v="8"/>
    <x v="95"/>
    <n v="4.0166666666666666"/>
    <n v="4.583333333333333"/>
  </r>
  <r>
    <n v="10100"/>
    <n v="330"/>
    <d v="2012-05-24T00:00:00"/>
    <d v="1899-12-30T12:57:00"/>
    <n v="38.904741999999999"/>
    <n v="-77.041606000000002"/>
    <n v="38.903827"/>
    <n v="-77.053484999999995"/>
    <n v="343"/>
    <x v="59"/>
    <n v="242"/>
    <n v="0"/>
    <n v="279"/>
    <x v="1"/>
    <x v="96"/>
    <n v="5.7166666666666668"/>
    <n v="6.8"/>
    <x v="96"/>
    <n v="4.0333333333333332"/>
    <n v="4.6500000000000004"/>
  </r>
  <r>
    <n v="10200"/>
    <n v="250"/>
    <d v="2012-05-24T00:00:00"/>
    <d v="1899-12-30T13:44:00"/>
    <n v="38.902760000000001"/>
    <n v="-77.038629999999998"/>
    <n v="38.899679999999996"/>
    <n v="-77.041539"/>
    <n v="438"/>
    <x v="0"/>
    <n v="0"/>
    <n v="-1"/>
    <n v="157"/>
    <x v="0"/>
    <x v="97"/>
    <n v="7.3"/>
    <n v="0"/>
    <x v="97"/>
    <n v="0"/>
    <n v="2.6166666666666667"/>
  </r>
  <r>
    <n v="10300"/>
    <n v="324"/>
    <d v="2012-05-24T00:00:00"/>
    <d v="1899-12-30T14:40:00"/>
    <n v="38.915399999999998"/>
    <n v="-77.044600000000003"/>
    <n v="38.922924999999999"/>
    <n v="-77.042580999999998"/>
    <n v="207"/>
    <x v="16"/>
    <n v="242"/>
    <n v="0"/>
    <n v="197"/>
    <x v="1"/>
    <x v="98"/>
    <n v="3.45"/>
    <n v="4.3"/>
    <x v="11"/>
    <n v="4.0333333333333332"/>
    <n v="3.2833333333333332"/>
  </r>
  <r>
    <n v="10400"/>
    <n v="422"/>
    <d v="2012-05-24T00:00:00"/>
    <d v="1899-12-30T15:36:00"/>
    <n v="38.906601999999999"/>
    <n v="-77.038785000000004"/>
    <n v="38.917760999999999"/>
    <n v="-77.040620000000004"/>
    <n v="568"/>
    <x v="24"/>
    <n v="242"/>
    <n v="0"/>
    <n v="318"/>
    <x v="1"/>
    <x v="99"/>
    <n v="9.4666666666666668"/>
    <n v="7.6"/>
    <x v="98"/>
    <n v="4.0333333333333332"/>
    <n v="5.3"/>
  </r>
  <r>
    <n v="10500"/>
    <n v="498"/>
    <d v="2012-05-24T00:00:00"/>
    <d v="1899-12-30T16:13:00"/>
    <n v="38.909849999999999"/>
    <n v="-77.034437999999994"/>
    <n v="38.917200000000001"/>
    <n v="-77.025899999999993"/>
    <n v="476"/>
    <x v="60"/>
    <n v="242"/>
    <n v="0"/>
    <n v="308"/>
    <x v="1"/>
    <x v="100"/>
    <n v="7.9333333333333336"/>
    <n v="4.5"/>
    <x v="99"/>
    <n v="4.0333333333333332"/>
    <n v="5.1333333333333337"/>
  </r>
  <r>
    <n v="10600"/>
    <n v="976"/>
    <d v="2012-05-24T00:00:00"/>
    <d v="1899-12-30T16:45:00"/>
    <n v="38.887236999999999"/>
    <n v="-77.028226000000004"/>
    <n v="38.9054"/>
    <n v="-77.0471"/>
    <n v="92"/>
    <x v="61"/>
    <n v="487"/>
    <n v="1"/>
    <n v="737"/>
    <x v="1"/>
    <x v="101"/>
    <n v="1.5333333333333334"/>
    <n v="10.8"/>
    <x v="100"/>
    <n v="8.1166666666666671"/>
    <n v="12.283333333333333"/>
  </r>
  <r>
    <n v="10700"/>
    <n v="501"/>
    <d v="2012-05-24T00:00:00"/>
    <d v="1899-12-30T17:10:00"/>
    <n v="38.899099999999997"/>
    <n v="-77.033699999999996"/>
    <n v="38.903039999999997"/>
    <n v="-77.019026999999994"/>
    <n v="464"/>
    <x v="58"/>
    <n v="242"/>
    <n v="0"/>
    <n v="313"/>
    <x v="1"/>
    <x v="102"/>
    <n v="7.7333333333333334"/>
    <n v="4.9000000000000004"/>
    <x v="101"/>
    <n v="4.0333333333333332"/>
    <n v="5.2166666666666668"/>
  </r>
  <r>
    <n v="10800"/>
    <n v="1639"/>
    <d v="2012-05-24T00:00:00"/>
    <d v="1899-12-30T17:23:00"/>
    <n v="38.902061000000003"/>
    <n v="-77.038321999999994"/>
    <n v="38.890461000000002"/>
    <n v="-76.988354999999999"/>
    <n v="369"/>
    <x v="62"/>
    <n v="683"/>
    <n v="1"/>
    <n v="1109"/>
    <x v="1"/>
    <x v="103"/>
    <n v="6.15"/>
    <n v="19.3"/>
    <x v="102"/>
    <n v="11.383333333333333"/>
    <n v="18.483333333333334"/>
  </r>
  <r>
    <n v="10900"/>
    <n v="746"/>
    <d v="2012-05-24T00:00:00"/>
    <d v="1899-12-30T17:36:00"/>
    <n v="38.884"/>
    <n v="-76.995396999999997"/>
    <n v="38.894832000000001"/>
    <n v="-76.987633000000002"/>
    <n v="573"/>
    <x v="4"/>
    <n v="242"/>
    <n v="0"/>
    <n v="366"/>
    <x v="1"/>
    <x v="104"/>
    <n v="9.5500000000000007"/>
    <n v="6"/>
    <x v="103"/>
    <n v="4.0333333333333332"/>
    <n v="6.1"/>
  </r>
  <r>
    <n v="11000"/>
    <n v="222"/>
    <d v="2012-05-24T00:00:00"/>
    <d v="1899-12-30T17:49:00"/>
    <n v="38.896999000000001"/>
    <n v="-77.004962000000006"/>
    <n v="38.900384000000003"/>
    <n v="-76.998310000000004"/>
    <n v="713"/>
    <x v="0"/>
    <n v="0"/>
    <n v="-1"/>
    <n v="242"/>
    <x v="0"/>
    <x v="105"/>
    <n v="11.883333333333333"/>
    <n v="0"/>
    <x v="104"/>
    <n v="0"/>
    <n v="4.0333333333333332"/>
  </r>
  <r>
    <n v="11100"/>
    <n v="1454"/>
    <d v="2012-05-24T00:00:00"/>
    <d v="1899-12-30T18:03:00"/>
    <n v="38.900300000000001"/>
    <n v="-77.042900000000003"/>
    <n v="38.890461000000002"/>
    <n v="-76.988354999999999"/>
    <n v="1210"/>
    <x v="63"/>
    <n v="242"/>
    <n v="0"/>
    <n v="1144"/>
    <x v="1"/>
    <x v="106"/>
    <n v="20.166666666666668"/>
    <n v="11.7"/>
    <x v="105"/>
    <n v="4.0333333333333332"/>
    <n v="19.066666666666666"/>
  </r>
  <r>
    <n v="11200"/>
    <n v="121"/>
    <d v="2012-05-24T00:00:00"/>
    <d v="1899-12-30T18:18:00"/>
    <n v="38.929464000000003"/>
    <n v="-77.027822"/>
    <n v="38.930799999999998"/>
    <n v="-77.031499999999994"/>
    <n v="406"/>
    <x v="0"/>
    <n v="0"/>
    <n v="-1"/>
    <n v="110"/>
    <x v="0"/>
    <x v="107"/>
    <n v="6.7666666666666666"/>
    <n v="0"/>
    <x v="106"/>
    <n v="0"/>
    <n v="1.8333333333333333"/>
  </r>
  <r>
    <n v="11300"/>
    <n v="991"/>
    <d v="2012-05-24T00:00:00"/>
    <d v="1899-12-30T18:32:00"/>
    <n v="38.897446000000002"/>
    <n v="-77.009888000000004"/>
    <n v="38.929464000000003"/>
    <n v="-77.027822"/>
    <n v="229"/>
    <x v="15"/>
    <n v="998"/>
    <n v="1"/>
    <n v="903"/>
    <x v="1"/>
    <x v="108"/>
    <n v="3.8166666666666669"/>
    <n v="21.3"/>
    <x v="107"/>
    <n v="16.633333333333333"/>
    <n v="15.05"/>
  </r>
  <r>
    <n v="11400"/>
    <n v="1390"/>
    <d v="2012-05-24T00:00:00"/>
    <d v="1899-12-30T18:48:00"/>
    <n v="38.857300000000002"/>
    <n v="-77.051100000000005"/>
    <n v="38.897221999999999"/>
    <n v="-77.019346999999996"/>
    <n v="337"/>
    <x v="64"/>
    <n v="242"/>
    <n v="0"/>
    <n v="1733"/>
    <x v="1"/>
    <x v="109"/>
    <n v="5.6166666666666663"/>
    <n v="11.5"/>
    <x v="108"/>
    <n v="4.0333333333333332"/>
    <n v="28.883333333333333"/>
  </r>
  <r>
    <n v="11500"/>
    <n v="275"/>
    <d v="2012-05-24T00:00:00"/>
    <d v="1899-12-30T19:11:00"/>
    <n v="38.897446000000002"/>
    <n v="-77.009888000000004"/>
    <n v="38.903039999999997"/>
    <n v="-77.019026999999994"/>
    <n v="229"/>
    <x v="2"/>
    <n v="242"/>
    <n v="0"/>
    <n v="258"/>
    <x v="1"/>
    <x v="43"/>
    <n v="3.8166666666666669"/>
    <n v="5.7"/>
    <x v="109"/>
    <n v="4.0333333333333332"/>
    <n v="4.3"/>
  </r>
  <r>
    <n v="11600"/>
    <n v="263"/>
    <d v="2012-05-24T00:00:00"/>
    <d v="1899-12-30T19:32:00"/>
    <n v="38.884"/>
    <n v="-76.995396999999997"/>
    <n v="38.890461000000002"/>
    <n v="-76.988354999999999"/>
    <n v="919"/>
    <x v="0"/>
    <n v="0"/>
    <n v="-1"/>
    <n v="254"/>
    <x v="0"/>
    <x v="110"/>
    <n v="15.316666666666666"/>
    <n v="0"/>
    <x v="37"/>
    <n v="0"/>
    <n v="4.2333333333333334"/>
  </r>
  <r>
    <n v="11700"/>
    <n v="568"/>
    <d v="2012-05-24T00:00:00"/>
    <d v="1899-12-30T19:54:00"/>
    <n v="38.884"/>
    <n v="-76.995396999999997"/>
    <n v="38.900300000000001"/>
    <n v="-76.988200000000006"/>
    <n v="187"/>
    <x v="8"/>
    <n v="654"/>
    <n v="1"/>
    <n v="454"/>
    <x v="1"/>
    <x v="111"/>
    <n v="3.1166666666666667"/>
    <n v="9.4"/>
    <x v="110"/>
    <n v="10.9"/>
    <n v="7.5666666666666664"/>
  </r>
  <r>
    <n v="11800"/>
    <n v="442"/>
    <d v="2012-05-24T00:00:00"/>
    <d v="1899-12-30T20:25:00"/>
    <n v="38.889955"/>
    <n v="-77.000349"/>
    <n v="38.900384000000003"/>
    <n v="-76.998310000000004"/>
    <n v="1034"/>
    <x v="0"/>
    <n v="0"/>
    <n v="-1"/>
    <n v="329"/>
    <x v="0"/>
    <x v="112"/>
    <n v="17.233333333333334"/>
    <n v="0"/>
    <x v="111"/>
    <n v="0"/>
    <n v="5.4833333333333334"/>
  </r>
  <r>
    <n v="11900"/>
    <n v="301"/>
    <d v="2012-05-24T00:00:00"/>
    <d v="1899-12-30T21:01:00"/>
    <n v="38.884"/>
    <n v="-76.995396999999997"/>
    <n v="38.890461000000002"/>
    <n v="-76.988354999999999"/>
    <n v="919"/>
    <x v="0"/>
    <n v="0"/>
    <n v="-1"/>
    <n v="254"/>
    <x v="0"/>
    <x v="113"/>
    <n v="15.316666666666666"/>
    <n v="0"/>
    <x v="37"/>
    <n v="0"/>
    <n v="4.2333333333333334"/>
  </r>
  <r>
    <n v="12000"/>
    <n v="514"/>
    <d v="2012-05-24T00:00:00"/>
    <d v="1899-12-30T22:07:00"/>
    <n v="38.900300000000001"/>
    <n v="-77.016000000000005"/>
    <n v="38.900300000000001"/>
    <n v="-76.988200000000006"/>
    <n v="213"/>
    <x v="65"/>
    <n v="242"/>
    <n v="0"/>
    <n v="506"/>
    <x v="1"/>
    <x v="41"/>
    <n v="3.55"/>
    <n v="7.4"/>
    <x v="112"/>
    <n v="4.0333333333333332"/>
    <n v="8.4333333333333336"/>
  </r>
  <r>
    <n v="12100"/>
    <n v="385"/>
    <d v="2012-05-24T00:00:00"/>
    <d v="1899-12-30T23:27:00"/>
    <n v="38.905900000000003"/>
    <n v="-77.032499999999999"/>
    <n v="38.912100000000002"/>
    <n v="-77.038700000000006"/>
    <n v="798"/>
    <x v="0"/>
    <n v="0"/>
    <n v="-1"/>
    <n v="250"/>
    <x v="0"/>
    <x v="114"/>
    <n v="13.3"/>
    <n v="0"/>
    <x v="113"/>
    <n v="0"/>
    <n v="4.166666666666667"/>
  </r>
  <r>
    <n v="12200"/>
    <n v="502"/>
    <d v="2012-05-25T00:00:00"/>
    <d v="1899-12-30T06:26:00"/>
    <n v="38.897446000000002"/>
    <n v="-77.009888000000004"/>
    <n v="38.887236999999999"/>
    <n v="-77.028226000000004"/>
    <n v="590"/>
    <x v="66"/>
    <n v="242"/>
    <n v="0"/>
    <n v="546"/>
    <x v="1"/>
    <x v="115"/>
    <n v="9.8333333333333339"/>
    <n v="8.3000000000000007"/>
    <x v="114"/>
    <n v="4.0333333333333332"/>
    <n v="9.1"/>
  </r>
  <r>
    <n v="12300"/>
    <n v="621"/>
    <d v="2012-05-25T00:00:00"/>
    <d v="1899-12-30T07:21:00"/>
    <n v="38.922924999999999"/>
    <n v="-77.042580999999998"/>
    <n v="38.900799999999997"/>
    <n v="-77.046999999999997"/>
    <n v="351"/>
    <x v="67"/>
    <n v="242"/>
    <n v="0"/>
    <n v="543"/>
    <x v="1"/>
    <x v="116"/>
    <n v="5.85"/>
    <n v="10"/>
    <x v="115"/>
    <n v="4.0333333333333332"/>
    <n v="9.0500000000000007"/>
  </r>
  <r>
    <n v="12400"/>
    <n v="171"/>
    <d v="2012-05-25T00:00:00"/>
    <d v="1899-12-30T07:47:00"/>
    <n v="38.884"/>
    <n v="-76.995396999999997"/>
    <n v="38.879199999999997"/>
    <n v="-76.9953"/>
    <n v="454"/>
    <x v="0"/>
    <n v="0"/>
    <n v="-1"/>
    <n v="124"/>
    <x v="0"/>
    <x v="117"/>
    <n v="7.5666666666666664"/>
    <n v="0"/>
    <x v="116"/>
    <n v="0"/>
    <n v="2.0666666666666669"/>
  </r>
  <r>
    <n v="12500"/>
    <n v="490"/>
    <d v="2012-05-25T00:00:00"/>
    <d v="1899-12-30T08:07:00"/>
    <n v="38.894832000000001"/>
    <n v="-76.987633000000002"/>
    <n v="38.896999000000001"/>
    <n v="-77.004962000000006"/>
    <n v="275"/>
    <x v="55"/>
    <n v="242"/>
    <n v="0"/>
    <n v="397"/>
    <x v="1"/>
    <x v="80"/>
    <n v="4.583333333333333"/>
    <n v="8.1"/>
    <x v="90"/>
    <n v="4.0333333333333332"/>
    <n v="6.6166666666666663"/>
  </r>
  <r>
    <n v="12600"/>
    <n v="1478"/>
    <d v="2012-05-25T00:00:00"/>
    <d v="1899-12-30T08:22:00"/>
    <n v="38.932513999999998"/>
    <n v="-76.992889000000005"/>
    <n v="38.885100000000001"/>
    <n v="-77.002300000000005"/>
    <n v="673"/>
    <x v="26"/>
    <n v="542"/>
    <n v="0"/>
    <n v="1235"/>
    <x v="1"/>
    <x v="118"/>
    <n v="11.216666666666667"/>
    <n v="19.7"/>
    <x v="117"/>
    <n v="9.0333333333333332"/>
    <n v="20.583333333333332"/>
  </r>
  <r>
    <n v="12700"/>
    <n v="406"/>
    <d v="2012-05-25T00:00:00"/>
    <d v="1899-12-30T08:36:00"/>
    <n v="38.91554"/>
    <n v="-77.038179999999997"/>
    <n v="38.9054"/>
    <n v="-77.0471"/>
    <n v="449"/>
    <x v="58"/>
    <n v="242"/>
    <n v="0"/>
    <n v="315"/>
    <x v="1"/>
    <x v="119"/>
    <n v="7.4833333333333334"/>
    <n v="4.9000000000000004"/>
    <x v="80"/>
    <n v="4.0333333333333332"/>
    <n v="5.25"/>
  </r>
  <r>
    <n v="12800"/>
    <n v="337"/>
    <d v="2012-05-25T00:00:00"/>
    <d v="1899-12-30T08:47:00"/>
    <n v="38.897446000000002"/>
    <n v="-77.009888000000004"/>
    <n v="38.897323999999998"/>
    <n v="-77.022322000000003"/>
    <n v="373"/>
    <x v="51"/>
    <n v="242"/>
    <n v="0"/>
    <n v="307"/>
    <x v="1"/>
    <x v="120"/>
    <n v="6.2166666666666668"/>
    <n v="6.4"/>
    <x v="87"/>
    <n v="4.0333333333333332"/>
    <n v="5.1166666666666663"/>
  </r>
  <r>
    <n v="12900"/>
    <n v="602"/>
    <d v="2012-05-25T00:00:00"/>
    <d v="1899-12-30T08:58:00"/>
    <n v="38.9236"/>
    <n v="-77.0501"/>
    <n v="38.900799999999997"/>
    <n v="-77.046999999999997"/>
    <n v="357"/>
    <x v="68"/>
    <n v="242"/>
    <n v="0"/>
    <n v="586"/>
    <x v="1"/>
    <x v="121"/>
    <n v="5.95"/>
    <n v="12.8"/>
    <x v="118"/>
    <n v="4.0333333333333332"/>
    <n v="9.7666666666666675"/>
  </r>
  <r>
    <n v="13000"/>
    <n v="519"/>
    <d v="2012-05-25T00:00:00"/>
    <d v="1899-12-30T09:15:00"/>
    <n v="38.912100000000002"/>
    <n v="-77.038700000000006"/>
    <n v="38.900799999999997"/>
    <n v="-77.046999999999997"/>
    <n v="481"/>
    <x v="59"/>
    <n v="242"/>
    <n v="0"/>
    <n v="404"/>
    <x v="1"/>
    <x v="122"/>
    <n v="8.0166666666666675"/>
    <n v="6.8"/>
    <x v="119"/>
    <n v="4.0333333333333332"/>
    <n v="6.7333333333333334"/>
  </r>
  <r>
    <n v="13100"/>
    <n v="199"/>
    <d v="2012-05-25T00:00:00"/>
    <d v="1899-12-30T09:43:00"/>
    <n v="38.887320000000003"/>
    <n v="-76.983569000000003"/>
    <n v="38.880299999999998"/>
    <n v="-76.986199999999997"/>
    <n v="722"/>
    <x v="0"/>
    <n v="0"/>
    <n v="-1"/>
    <n v="253"/>
    <x v="0"/>
    <x v="123"/>
    <n v="12.033333333333333"/>
    <n v="0"/>
    <x v="120"/>
    <n v="0"/>
    <n v="4.2166666666666668"/>
  </r>
  <r>
    <n v="13200"/>
    <n v="336"/>
    <d v="2012-05-25T00:00:00"/>
    <d v="1899-12-30T10:28:00"/>
    <n v="38.904741999999999"/>
    <n v="-77.041606000000002"/>
    <n v="38.909849999999999"/>
    <n v="-77.034437999999994"/>
    <n v="769"/>
    <x v="0"/>
    <n v="0"/>
    <n v="-1"/>
    <n v="245"/>
    <x v="0"/>
    <x v="124"/>
    <n v="12.816666666666666"/>
    <n v="0"/>
    <x v="121"/>
    <n v="0"/>
    <n v="4.083333333333333"/>
  </r>
  <r>
    <n v="13300"/>
    <n v="561"/>
    <d v="2012-05-25T00:00:00"/>
    <d v="1899-12-30T11:25:00"/>
    <n v="38.904741999999999"/>
    <n v="-77.041606000000002"/>
    <n v="38.904035999999998"/>
    <n v="-77.062697"/>
    <n v="433"/>
    <x v="69"/>
    <n v="242"/>
    <n v="0"/>
    <n v="431"/>
    <x v="1"/>
    <x v="125"/>
    <n v="7.2166666666666668"/>
    <n v="11.3"/>
    <x v="122"/>
    <n v="4.0333333333333332"/>
    <n v="7.1833333333333336"/>
  </r>
  <r>
    <n v="13400"/>
    <n v="532"/>
    <d v="2012-05-25T00:00:00"/>
    <d v="1899-12-30T12:01:00"/>
    <n v="38.897446000000002"/>
    <n v="-77.009888000000004"/>
    <n v="38.900283000000002"/>
    <n v="-77.029821999999996"/>
    <n v="143"/>
    <x v="70"/>
    <n v="242"/>
    <n v="0"/>
    <n v="414"/>
    <x v="1"/>
    <x v="126"/>
    <n v="2.3833333333333333"/>
    <n v="11.6"/>
    <x v="123"/>
    <n v="4.0333333333333332"/>
    <n v="6.9"/>
  </r>
  <r>
    <n v="13500"/>
    <n v="216"/>
    <d v="2012-05-25T00:00:00"/>
    <d v="1899-12-30T12:33:00"/>
    <n v="38.889955"/>
    <n v="-77.000349"/>
    <n v="38.896999000000001"/>
    <n v="-77.004962000000006"/>
    <n v="829"/>
    <x v="0"/>
    <n v="0"/>
    <n v="-1"/>
    <n v="237"/>
    <x v="0"/>
    <x v="127"/>
    <n v="13.816666666666666"/>
    <n v="0"/>
    <x v="124"/>
    <n v="0"/>
    <n v="3.95"/>
  </r>
  <r>
    <n v="13600"/>
    <n v="2913"/>
    <d v="2012-05-25T00:00:00"/>
    <d v="1899-12-30T13:02:00"/>
    <n v="38.894599999999997"/>
    <n v="-77.072305"/>
    <n v="38.893028000000001"/>
    <n v="-77.026013000000006"/>
    <n v="1063"/>
    <x v="71"/>
    <n v="242"/>
    <n v="0"/>
    <n v="1193"/>
    <x v="1"/>
    <x v="128"/>
    <n v="17.716666666666665"/>
    <n v="16.2"/>
    <x v="125"/>
    <n v="4.0333333333333332"/>
    <n v="19.883333333333333"/>
  </r>
  <r>
    <n v="13700"/>
    <n v="742"/>
    <d v="2012-05-25T00:00:00"/>
    <d v="1899-12-30T13:32:00"/>
    <n v="38.899700000000003"/>
    <n v="-77.023086000000006"/>
    <n v="38.909849999999999"/>
    <n v="-77.034437999999994"/>
    <n v="207"/>
    <x v="72"/>
    <n v="578"/>
    <n v="0"/>
    <n v="407"/>
    <x v="1"/>
    <x v="129"/>
    <n v="3.45"/>
    <n v="13"/>
    <x v="6"/>
    <n v="9.6333333333333329"/>
    <n v="6.7833333333333332"/>
  </r>
  <r>
    <n v="13800"/>
    <n v="396"/>
    <d v="2012-05-25T00:00:00"/>
    <d v="1899-12-30T14:02:00"/>
    <n v="38.905700000000003"/>
    <n v="-77.005600000000001"/>
    <n v="38.896999000000001"/>
    <n v="-77.004962000000006"/>
    <n v="990"/>
    <x v="0"/>
    <n v="0"/>
    <n v="-1"/>
    <n v="300"/>
    <x v="0"/>
    <x v="130"/>
    <n v="16.5"/>
    <n v="0"/>
    <x v="126"/>
    <n v="0"/>
    <n v="5"/>
  </r>
  <r>
    <n v="13900"/>
    <n v="1261"/>
    <d v="2012-05-25T00:00:00"/>
    <d v="1899-12-30T14:33:00"/>
    <n v="38.896299999999997"/>
    <n v="-77.045000000000002"/>
    <n v="38.934266999999998"/>
    <n v="-77.057979000000003"/>
    <n v="1088"/>
    <x v="73"/>
    <n v="242"/>
    <n v="0"/>
    <n v="978"/>
    <x v="1"/>
    <x v="131"/>
    <n v="18.133333333333333"/>
    <n v="5.5"/>
    <x v="127"/>
    <n v="4.0333333333333332"/>
    <n v="16.3"/>
  </r>
  <r>
    <n v="14000"/>
    <n v="799"/>
    <d v="2012-05-25T00:00:00"/>
    <d v="1899-12-30T15:09:00"/>
    <n v="38.903039999999997"/>
    <n v="-77.019026999999994"/>
    <n v="38.902061000000003"/>
    <n v="-77.038321999999994"/>
    <n v="219"/>
    <x v="61"/>
    <n v="243"/>
    <n v="0"/>
    <n v="397"/>
    <x v="1"/>
    <x v="132"/>
    <n v="3.65"/>
    <n v="10.8"/>
    <x v="128"/>
    <n v="4.05"/>
    <n v="6.6166666666666663"/>
  </r>
  <r>
    <n v="14100"/>
    <n v="708"/>
    <d v="2012-05-25T00:00:00"/>
    <d v="1899-12-30T15:37:00"/>
    <n v="38.885100000000001"/>
    <n v="-77.002300000000005"/>
    <n v="38.897446000000002"/>
    <n v="-77.009888000000004"/>
    <n v="533"/>
    <x v="74"/>
    <n v="242"/>
    <n v="0"/>
    <n v="444"/>
    <x v="1"/>
    <x v="133"/>
    <n v="8.8833333333333329"/>
    <n v="6.5"/>
    <x v="129"/>
    <n v="4.0333333333333332"/>
    <n v="7.4"/>
  </r>
  <r>
    <n v="14200"/>
    <n v="1606"/>
    <d v="2012-05-25T00:00:00"/>
    <d v="1899-12-30T16:01:00"/>
    <n v="38.886265999999999"/>
    <n v="-77.022240999999994"/>
    <n v="38.905126000000003"/>
    <n v="-77.056887000000003"/>
    <n v="252"/>
    <x v="72"/>
    <n v="727"/>
    <n v="1"/>
    <n v="908"/>
    <x v="1"/>
    <x v="134"/>
    <n v="4.2"/>
    <n v="13"/>
    <x v="130"/>
    <n v="12.116666666666667"/>
    <n v="15.133333333333333"/>
  </r>
  <r>
    <n v="14300"/>
    <n v="601"/>
    <d v="2012-05-25T00:00:00"/>
    <d v="1899-12-30T16:21:00"/>
    <n v="38.900300000000001"/>
    <n v="-76.988200000000006"/>
    <n v="38.884"/>
    <n v="-76.995396999999997"/>
    <n v="568"/>
    <x v="8"/>
    <n v="242"/>
    <n v="0"/>
    <n v="465"/>
    <x v="1"/>
    <x v="135"/>
    <n v="9.4666666666666668"/>
    <n v="9.4"/>
    <x v="131"/>
    <n v="4.0333333333333332"/>
    <n v="7.75"/>
  </r>
  <r>
    <n v="14400"/>
    <n v="1560"/>
    <d v="2012-05-25T00:00:00"/>
    <d v="1899-12-30T16:44:00"/>
    <n v="38.934600000000003"/>
    <n v="-76.995500000000007"/>
    <n v="38.890461000000002"/>
    <n v="-76.988354999999999"/>
    <n v="474"/>
    <x v="75"/>
    <n v="711"/>
    <n v="1"/>
    <n v="1399"/>
    <x v="1"/>
    <x v="136"/>
    <n v="7.9"/>
    <n v="23.8"/>
    <x v="132"/>
    <n v="11.85"/>
    <n v="23.316666666666666"/>
  </r>
  <r>
    <n v="14500"/>
    <n v="635"/>
    <d v="2012-05-25T00:00:00"/>
    <d v="1899-12-30T17:02:00"/>
    <n v="38.884"/>
    <n v="-76.986099999999993"/>
    <n v="38.896999000000001"/>
    <n v="-77.004962000000006"/>
    <n v="403"/>
    <x v="76"/>
    <n v="500"/>
    <n v="0"/>
    <n v="552"/>
    <x v="1"/>
    <x v="137"/>
    <n v="6.7166666666666668"/>
    <n v="17"/>
    <x v="133"/>
    <n v="8.3333333333333339"/>
    <n v="9.1999999999999993"/>
  </r>
  <r>
    <n v="14600"/>
    <n v="1478"/>
    <d v="2012-05-25T00:00:00"/>
    <d v="1899-12-30T17:17:00"/>
    <n v="38.897446000000002"/>
    <n v="-77.009888000000004"/>
    <n v="38.897314999999999"/>
    <n v="-77.070993000000001"/>
    <n v="699"/>
    <x v="77"/>
    <n v="1230"/>
    <n v="1"/>
    <n v="1732"/>
    <x v="1"/>
    <x v="118"/>
    <n v="11.65"/>
    <n v="18.399999999999999"/>
    <x v="134"/>
    <n v="20.5"/>
    <n v="28.866666666666667"/>
  </r>
  <r>
    <n v="14700"/>
    <n v="1013"/>
    <d v="2012-05-25T00:00:00"/>
    <d v="1899-12-30T17:30:00"/>
    <n v="38.878925000000002"/>
    <n v="-77.024016000000003"/>
    <n v="38.887320000000003"/>
    <n v="-76.983569000000003"/>
    <n v="953"/>
    <x v="36"/>
    <n v="242"/>
    <n v="0"/>
    <n v="876"/>
    <x v="1"/>
    <x v="138"/>
    <n v="15.883333333333333"/>
    <n v="12.7"/>
    <x v="135"/>
    <n v="4.0333333333333332"/>
    <n v="14.6"/>
  </r>
  <r>
    <n v="14800"/>
    <n v="843"/>
    <d v="2012-05-25T00:00:00"/>
    <d v="1899-12-30T17:41:00"/>
    <n v="38.904741999999999"/>
    <n v="-77.041606000000002"/>
    <n v="38.9268"/>
    <n v="-77.032200000000003"/>
    <n v="420"/>
    <x v="64"/>
    <n v="506"/>
    <n v="0"/>
    <n v="584"/>
    <x v="1"/>
    <x v="139"/>
    <n v="7"/>
    <n v="11.5"/>
    <x v="136"/>
    <n v="8.4333333333333336"/>
    <n v="9.7333333333333325"/>
  </r>
  <r>
    <n v="14900"/>
    <n v="2991"/>
    <d v="2012-05-25T00:00:00"/>
    <d v="1899-12-30T17:52:00"/>
    <n v="38.893028000000001"/>
    <n v="-77.026013000000006"/>
    <n v="38.892299999999999"/>
    <n v="-77.043599999999998"/>
    <n v="46"/>
    <x v="78"/>
    <n v="242"/>
    <n v="0"/>
    <n v="373"/>
    <x v="1"/>
    <x v="140"/>
    <n v="0.76666666666666672"/>
    <n v="9.5"/>
    <x v="137"/>
    <n v="4.0333333333333332"/>
    <n v="6.2166666666666668"/>
  </r>
  <r>
    <n v="15000"/>
    <n v="521"/>
    <d v="2012-05-25T00:00:00"/>
    <d v="1899-12-30T18:04:00"/>
    <n v="38.897446000000002"/>
    <n v="-77.009888000000004"/>
    <n v="38.912599999999998"/>
    <n v="-77.013499999999993"/>
    <n v="419"/>
    <x v="79"/>
    <n v="242"/>
    <n v="0"/>
    <n v="442"/>
    <x v="1"/>
    <x v="141"/>
    <n v="6.9833333333333334"/>
    <n v="8.1999999999999993"/>
    <x v="138"/>
    <n v="4.0333333333333332"/>
    <n v="7.3666666666666663"/>
  </r>
  <r>
    <n v="15100"/>
    <n v="663"/>
    <d v="2012-05-25T00:00:00"/>
    <d v="1899-12-30T18:17:00"/>
    <n v="38.920668999999997"/>
    <n v="-77.043679999999995"/>
    <n v="38.900799999999997"/>
    <n v="-77.046999999999997"/>
    <n v="340"/>
    <x v="80"/>
    <n v="242"/>
    <n v="0"/>
    <n v="489"/>
    <x v="1"/>
    <x v="142"/>
    <n v="5.666666666666667"/>
    <n v="9"/>
    <x v="139"/>
    <n v="4.0333333333333332"/>
    <n v="8.15"/>
  </r>
  <r>
    <n v="15200"/>
    <n v="447"/>
    <d v="2012-05-25T00:00:00"/>
    <d v="1899-12-30T18:31:00"/>
    <n v="38.905900000000003"/>
    <n v="-77.032499999999999"/>
    <n v="38.917760999999999"/>
    <n v="-77.040620000000004"/>
    <n v="654"/>
    <x v="24"/>
    <n v="242"/>
    <n v="0"/>
    <n v="404"/>
    <x v="1"/>
    <x v="143"/>
    <n v="10.9"/>
    <n v="7.6"/>
    <x v="140"/>
    <n v="4.0333333333333332"/>
    <n v="6.7333333333333334"/>
  </r>
  <r>
    <n v="15300"/>
    <n v="362"/>
    <d v="2012-05-25T00:00:00"/>
    <d v="1899-12-30T18:47:00"/>
    <n v="38.886952000000001"/>
    <n v="-76.996806000000007"/>
    <n v="38.896999000000001"/>
    <n v="-77.004962000000006"/>
    <n v="289"/>
    <x v="81"/>
    <n v="242"/>
    <n v="0"/>
    <n v="370"/>
    <x v="1"/>
    <x v="144"/>
    <n v="4.8166666666666664"/>
    <n v="13.1"/>
    <x v="141"/>
    <n v="4.0333333333333332"/>
    <n v="6.166666666666667"/>
  </r>
  <r>
    <n v="15400"/>
    <n v="463"/>
    <d v="2012-05-25T00:00:00"/>
    <d v="1899-12-30T19:04:00"/>
    <n v="38.894919000000002"/>
    <n v="-77.046587000000002"/>
    <n v="38.902061000000003"/>
    <n v="-77.038321999999994"/>
    <n v="141"/>
    <x v="3"/>
    <n v="242"/>
    <n v="-1"/>
    <n v="321"/>
    <x v="1"/>
    <x v="145"/>
    <n v="2.35"/>
    <n v="8"/>
    <x v="142"/>
    <n v="4.0333333333333332"/>
    <n v="5.35"/>
  </r>
  <r>
    <n v="15500"/>
    <n v="711"/>
    <d v="2012-05-25T00:00:00"/>
    <d v="1899-12-30T19:21:00"/>
    <n v="38.894919000000002"/>
    <n v="-77.046587000000002"/>
    <n v="38.878925000000002"/>
    <n v="-77.024016000000003"/>
    <n v="748"/>
    <x v="82"/>
    <n v="517"/>
    <n v="1"/>
    <n v="673"/>
    <x v="1"/>
    <x v="146"/>
    <n v="12.466666666666667"/>
    <n v="12.3"/>
    <x v="143"/>
    <n v="8.6166666666666671"/>
    <n v="11.216666666666667"/>
  </r>
  <r>
    <n v="15600"/>
    <n v="1540"/>
    <d v="2012-05-25T00:00:00"/>
    <d v="1899-12-30T19:45:00"/>
    <n v="38.9101"/>
    <n v="-77.044399999999996"/>
    <n v="38.8767"/>
    <n v="-77.017799999999994"/>
    <n v="398"/>
    <x v="83"/>
    <n v="626"/>
    <n v="0"/>
    <n v="1078"/>
    <x v="1"/>
    <x v="147"/>
    <n v="6.6333333333333337"/>
    <n v="10.1"/>
    <x v="144"/>
    <n v="10.433333333333334"/>
    <n v="17.966666666666665"/>
  </r>
  <r>
    <n v="15700"/>
    <n v="462"/>
    <d v="2012-05-25T00:00:00"/>
    <d v="1899-12-30T20:10:00"/>
    <n v="38.917760999999999"/>
    <n v="-77.040620000000004"/>
    <n v="38.9086"/>
    <n v="-77.032300000000006"/>
    <n v="716"/>
    <x v="84"/>
    <n v="242"/>
    <n v="0"/>
    <n v="381"/>
    <x v="1"/>
    <x v="148"/>
    <n v="11.933333333333334"/>
    <n v="4.0999999999999996"/>
    <x v="46"/>
    <n v="4.0333333333333332"/>
    <n v="6.35"/>
  </r>
  <r>
    <n v="15800"/>
    <n v="1169"/>
    <d v="2012-05-25T00:00:00"/>
    <d v="1899-12-30T20:46:00"/>
    <n v="38.900283000000002"/>
    <n v="-77.029821999999996"/>
    <n v="38.9375"/>
    <n v="-77.032799999999995"/>
    <n v="235"/>
    <x v="85"/>
    <n v="242"/>
    <n v="0"/>
    <n v="912"/>
    <x v="1"/>
    <x v="149"/>
    <n v="3.9166666666666665"/>
    <n v="24.7"/>
    <x v="145"/>
    <n v="4.0333333333333332"/>
    <n v="15.2"/>
  </r>
  <r>
    <n v="15900"/>
    <n v="238"/>
    <d v="2012-05-25T00:00:00"/>
    <d v="1899-12-30T21:27:00"/>
    <n v="38.905720000000002"/>
    <n v="-77.022264000000007"/>
    <n v="38.915500000000002"/>
    <n v="-77.022199999999998"/>
    <n v="312"/>
    <x v="86"/>
    <n v="242"/>
    <n v="0"/>
    <n v="265"/>
    <x v="1"/>
    <x v="150"/>
    <n v="5.2"/>
    <n v="2"/>
    <x v="146"/>
    <n v="4.0333333333333332"/>
    <n v="4.416666666666667"/>
  </r>
  <r>
    <n v="16000"/>
    <n v="427"/>
    <d v="2012-05-25T00:00:00"/>
    <d v="1899-12-30T22:04:00"/>
    <n v="38.887320000000003"/>
    <n v="-76.983569000000003"/>
    <n v="38.900300000000001"/>
    <n v="-76.988200000000006"/>
    <n v="598"/>
    <x v="87"/>
    <n v="242"/>
    <n v="0"/>
    <n v="380"/>
    <x v="1"/>
    <x v="151"/>
    <n v="9.9666666666666668"/>
    <n v="3.2"/>
    <x v="147"/>
    <n v="4.0333333333333332"/>
    <n v="6.333333333333333"/>
  </r>
  <r>
    <n v="16100"/>
    <n v="622"/>
    <d v="2012-05-25T00:00:00"/>
    <d v="1899-12-30T22:50:00"/>
    <n v="38.894919000000002"/>
    <n v="-77.046587000000002"/>
    <n v="38.906601999999999"/>
    <n v="-77.038785000000004"/>
    <n v="206"/>
    <x v="74"/>
    <n v="505"/>
    <n v="-1"/>
    <n v="435"/>
    <x v="1"/>
    <x v="152"/>
    <n v="3.4333333333333331"/>
    <n v="6.5"/>
    <x v="68"/>
    <n v="8.4166666666666661"/>
    <n v="7.25"/>
  </r>
  <r>
    <n v="16200"/>
    <n v="953"/>
    <d v="2012-05-25T00:00:00"/>
    <d v="1899-12-30T23:50:00"/>
    <n v="38.897323999999998"/>
    <n v="-77.022322000000003"/>
    <n v="38.91554"/>
    <n v="-77.038179999999997"/>
    <n v="778"/>
    <x v="43"/>
    <n v="242"/>
    <n v="0"/>
    <n v="718"/>
    <x v="1"/>
    <x v="153"/>
    <n v="12.966666666666667"/>
    <n v="5"/>
    <x v="148"/>
    <n v="4.0333333333333332"/>
    <n v="11.966666666666667"/>
  </r>
  <r>
    <n v="16300"/>
    <n v="569"/>
    <d v="2012-05-26T00:00:00"/>
    <d v="1899-12-30T00:58:00"/>
    <n v="38.9176"/>
    <n v="-77.0321"/>
    <n v="38.904741999999999"/>
    <n v="-77.041606000000002"/>
    <n v="170"/>
    <x v="88"/>
    <n v="689"/>
    <n v="1"/>
    <n v="481"/>
    <x v="1"/>
    <x v="154"/>
    <n v="2.8333333333333335"/>
    <n v="10.3"/>
    <x v="149"/>
    <n v="11.483333333333333"/>
    <n v="8.0166666666666675"/>
  </r>
  <r>
    <n v="16400"/>
    <n v="464"/>
    <d v="2012-05-26T00:00:00"/>
    <d v="1899-12-30T02:58:00"/>
    <n v="38.898069"/>
    <n v="-77.031823000000003"/>
    <n v="38.9054"/>
    <n v="-77.0471"/>
    <n v="513"/>
    <x v="89"/>
    <n v="242"/>
    <n v="0"/>
    <n v="419"/>
    <x v="1"/>
    <x v="155"/>
    <n v="8.5500000000000007"/>
    <n v="4.5999999999999996"/>
    <x v="150"/>
    <n v="4.0333333333333332"/>
    <n v="6.9833333333333334"/>
  </r>
  <r>
    <n v="16500"/>
    <n v="452"/>
    <d v="2012-05-26T00:00:00"/>
    <d v="1899-12-30T08:37:00"/>
    <n v="38.9236"/>
    <n v="-77.0501"/>
    <n v="38.9268"/>
    <n v="-77.032200000000003"/>
    <n v="371"/>
    <x v="90"/>
    <n v="242"/>
    <n v="0"/>
    <n v="359"/>
    <x v="1"/>
    <x v="156"/>
    <n v="6.1833333333333336"/>
    <n v="14.1"/>
    <x v="151"/>
    <n v="4.0333333333333332"/>
    <n v="5.9833333333333334"/>
  </r>
  <r>
    <n v="16600"/>
    <n v="247"/>
    <d v="2012-05-26T00:00:00"/>
    <d v="1899-12-30T09:37:00"/>
    <n v="38.905900000000003"/>
    <n v="-77.032499999999999"/>
    <n v="38.9101"/>
    <n v="-77.044399999999996"/>
    <n v="901"/>
    <x v="0"/>
    <n v="0"/>
    <n v="-1"/>
    <n v="245"/>
    <x v="0"/>
    <x v="157"/>
    <n v="15.016666666666667"/>
    <n v="0"/>
    <x v="152"/>
    <n v="0"/>
    <n v="4.083333333333333"/>
  </r>
  <r>
    <n v="16700"/>
    <n v="621"/>
    <d v="2012-05-26T00:00:00"/>
    <d v="1899-12-30T10:16:00"/>
    <n v="38.900300000000001"/>
    <n v="-77.016000000000005"/>
    <n v="38.9101"/>
    <n v="-77.044399999999996"/>
    <n v="713"/>
    <x v="4"/>
    <n v="242"/>
    <n v="0"/>
    <n v="584"/>
    <x v="1"/>
    <x v="116"/>
    <n v="11.883333333333333"/>
    <n v="6"/>
    <x v="153"/>
    <n v="4.0333333333333332"/>
    <n v="9.7333333333333325"/>
  </r>
  <r>
    <n v="16900"/>
    <n v="450"/>
    <d v="2012-05-26T00:00:00"/>
    <d v="1899-12-30T11:09:00"/>
    <n v="38.889955"/>
    <n v="-77.000349"/>
    <n v="38.899982999999999"/>
    <n v="-76.991382999999999"/>
    <n v="613"/>
    <x v="91"/>
    <n v="242"/>
    <n v="0"/>
    <n v="346"/>
    <x v="1"/>
    <x v="158"/>
    <n v="10.216666666666667"/>
    <n v="5.6"/>
    <x v="154"/>
    <n v="4.0333333333333332"/>
    <n v="5.7666666666666666"/>
  </r>
  <r>
    <n v="17000"/>
    <n v="412"/>
    <d v="2012-05-26T00:00:00"/>
    <d v="1899-12-30T11:27:00"/>
    <n v="38.928156000000001"/>
    <n v="-77.023439999999994"/>
    <n v="38.926088"/>
    <n v="-77.036535999999998"/>
    <n v="66"/>
    <x v="92"/>
    <n v="242"/>
    <n v="0"/>
    <n v="247"/>
    <x v="1"/>
    <x v="159"/>
    <n v="1.1000000000000001"/>
    <n v="7.1"/>
    <x v="155"/>
    <n v="4.0333333333333332"/>
    <n v="4.1166666666666663"/>
  </r>
  <r>
    <n v="17100"/>
    <n v="395"/>
    <d v="2012-05-26T00:00:00"/>
    <d v="1899-12-30T11:47:00"/>
    <n v="38.91554"/>
    <n v="-77.038179999999997"/>
    <n v="38.917200000000001"/>
    <n v="-77.025899999999993"/>
    <n v="137"/>
    <x v="93"/>
    <n v="241"/>
    <n v="0"/>
    <n v="238"/>
    <x v="1"/>
    <x v="90"/>
    <n v="2.2833333333333332"/>
    <n v="5.2"/>
    <x v="156"/>
    <n v="4.0166666666666666"/>
    <n v="3.9666666666666668"/>
  </r>
  <r>
    <n v="17200"/>
    <n v="406"/>
    <d v="2012-05-26T00:00:00"/>
    <d v="1899-12-30T12:02:00"/>
    <n v="38.9086"/>
    <n v="-77.032300000000006"/>
    <n v="38.915399999999998"/>
    <n v="-77.044600000000003"/>
    <n v="378"/>
    <x v="83"/>
    <n v="499"/>
    <n v="1"/>
    <n v="357"/>
    <x v="1"/>
    <x v="119"/>
    <n v="6.3"/>
    <n v="10.1"/>
    <x v="157"/>
    <n v="8.3166666666666664"/>
    <n v="5.95"/>
  </r>
  <r>
    <n v="17300"/>
    <n v="1122"/>
    <d v="2012-05-26T00:00:00"/>
    <d v="1899-12-30T12:21:00"/>
    <n v="38.887236999999999"/>
    <n v="-77.028226000000004"/>
    <n v="38.902760000000001"/>
    <n v="-77.038629999999998"/>
    <n v="180"/>
    <x v="93"/>
    <n v="242"/>
    <n v="0"/>
    <n v="556"/>
    <x v="1"/>
    <x v="160"/>
    <n v="3"/>
    <n v="5.2"/>
    <x v="155"/>
    <n v="4.0333333333333332"/>
    <n v="9.2666666666666675"/>
  </r>
  <r>
    <n v="17400"/>
    <n v="468"/>
    <d v="2012-05-26T00:00:00"/>
    <d v="1899-12-30T12:36:00"/>
    <n v="38.931899999999999"/>
    <n v="-77.038799999999995"/>
    <n v="38.930799999999998"/>
    <n v="-77.031499999999994"/>
    <n v="599"/>
    <x v="0"/>
    <n v="0"/>
    <n v="-1"/>
    <n v="204"/>
    <x v="0"/>
    <x v="69"/>
    <n v="9.9833333333333325"/>
    <n v="0"/>
    <x v="158"/>
    <n v="0"/>
    <n v="3.4"/>
  </r>
  <r>
    <n v="17500"/>
    <n v="458"/>
    <d v="2012-05-26T00:00:00"/>
    <d v="1899-12-30T12:50:00"/>
    <n v="38.905900000000003"/>
    <n v="-77.032499999999999"/>
    <n v="38.893028000000001"/>
    <n v="-77.026013000000006"/>
    <n v="399"/>
    <x v="92"/>
    <n v="242"/>
    <n v="0"/>
    <n v="433"/>
    <x v="1"/>
    <x v="161"/>
    <n v="6.65"/>
    <n v="7.1"/>
    <x v="159"/>
    <n v="4.0333333333333332"/>
    <n v="7.2166666666666668"/>
  </r>
  <r>
    <n v="17600"/>
    <n v="733"/>
    <d v="2012-05-26T00:00:00"/>
    <d v="1899-12-30T13:06:00"/>
    <n v="38.898364000000001"/>
    <n v="-77.027868999999995"/>
    <n v="38.9176"/>
    <n v="-77.0321"/>
    <n v="124"/>
    <x v="94"/>
    <n v="242"/>
    <n v="0"/>
    <n v="487"/>
    <x v="1"/>
    <x v="162"/>
    <n v="2.0666666666666669"/>
    <n v="13.9"/>
    <x v="160"/>
    <n v="4.0333333333333332"/>
    <n v="8.1166666666666671"/>
  </r>
  <r>
    <n v="17700"/>
    <n v="1718"/>
    <d v="2012-05-26T00:00:00"/>
    <d v="1899-12-30T13:22:00"/>
    <n v="38.893028000000001"/>
    <n v="-77.026013000000006"/>
    <n v="38.895200000000003"/>
    <n v="-77.043599999999998"/>
    <n v="696"/>
    <x v="95"/>
    <n v="242"/>
    <n v="0"/>
    <n v="435"/>
    <x v="1"/>
    <x v="163"/>
    <n v="11.6"/>
    <n v="10.199999999999999"/>
    <x v="10"/>
    <n v="4.0333333333333332"/>
    <n v="7.25"/>
  </r>
  <r>
    <n v="17800"/>
    <n v="2817"/>
    <d v="2012-05-26T00:00:00"/>
    <d v="1899-12-30T13:33:00"/>
    <n v="38.898069"/>
    <n v="-77.031823000000003"/>
    <n v="38.915500000000002"/>
    <n v="-77.022199999999998"/>
    <n v="722"/>
    <x v="49"/>
    <n v="242"/>
    <n v="0"/>
    <n v="524"/>
    <x v="1"/>
    <x v="164"/>
    <n v="12.033333333333333"/>
    <n v="8.5"/>
    <x v="161"/>
    <n v="4.0333333333333332"/>
    <n v="8.7333333333333325"/>
  </r>
  <r>
    <n v="17900"/>
    <n v="1278"/>
    <d v="2012-05-26T00:00:00"/>
    <d v="1899-12-30T13:47:00"/>
    <n v="38.9086"/>
    <n v="-77.032300000000006"/>
    <n v="38.889955"/>
    <n v="-77.000349"/>
    <n v="433"/>
    <x v="96"/>
    <n v="482"/>
    <n v="0"/>
    <n v="879"/>
    <x v="1"/>
    <x v="165"/>
    <n v="7.2166666666666668"/>
    <n v="23.3"/>
    <x v="162"/>
    <n v="8.0333333333333332"/>
    <n v="14.65"/>
  </r>
  <r>
    <n v="18000"/>
    <n v="540"/>
    <d v="2012-05-26T00:00:00"/>
    <d v="1899-12-30T13:58:00"/>
    <n v="38.899700000000003"/>
    <n v="-77.023086000000006"/>
    <n v="38.886265999999999"/>
    <n v="-77.022240999999994"/>
    <n v="270"/>
    <x v="91"/>
    <n v="242"/>
    <n v="0"/>
    <n v="340"/>
    <x v="1"/>
    <x v="166"/>
    <n v="4.5"/>
    <n v="5.6"/>
    <x v="163"/>
    <n v="4.0333333333333332"/>
    <n v="5.666666666666667"/>
  </r>
  <r>
    <n v="18100"/>
    <n v="1469"/>
    <d v="2012-05-26T00:00:00"/>
    <d v="1899-12-30T14:11:00"/>
    <n v="38.922924999999999"/>
    <n v="-77.042580999999998"/>
    <n v="38.907739999999997"/>
    <n v="-77.071652"/>
    <n v="532"/>
    <x v="97"/>
    <n v="799"/>
    <n v="1"/>
    <n v="773"/>
    <x v="1"/>
    <x v="167"/>
    <n v="8.8666666666666671"/>
    <n v="17.2"/>
    <x v="164"/>
    <n v="13.316666666666666"/>
    <n v="12.883333333333333"/>
  </r>
  <r>
    <n v="18200"/>
    <n v="274"/>
    <d v="2012-05-26T00:00:00"/>
    <d v="1899-12-30T14:22:00"/>
    <n v="38.9101"/>
    <n v="-77.044399999999996"/>
    <n v="38.912100000000002"/>
    <n v="-77.038700000000006"/>
    <n v="499"/>
    <x v="0"/>
    <n v="0"/>
    <n v="-1"/>
    <n v="163"/>
    <x v="0"/>
    <x v="168"/>
    <n v="8.3166666666666664"/>
    <n v="0"/>
    <x v="165"/>
    <n v="0"/>
    <n v="2.7166666666666668"/>
  </r>
  <r>
    <n v="18400"/>
    <n v="231"/>
    <d v="2012-05-26T00:00:00"/>
    <d v="1899-12-30T14:43:00"/>
    <n v="38.905720000000002"/>
    <n v="-77.022264000000007"/>
    <n v="38.903039999999997"/>
    <n v="-77.019026999999994"/>
    <n v="442"/>
    <x v="0"/>
    <n v="0"/>
    <n v="-1"/>
    <n v="132"/>
    <x v="0"/>
    <x v="83"/>
    <n v="7.3666666666666663"/>
    <n v="0"/>
    <x v="166"/>
    <n v="0"/>
    <n v="2.2000000000000002"/>
  </r>
  <r>
    <n v="18500"/>
    <n v="2138"/>
    <d v="2012-05-26T00:00:00"/>
    <d v="1899-12-30T14:57:00"/>
    <n v="38.912100000000002"/>
    <n v="-77.038700000000006"/>
    <n v="38.878925000000002"/>
    <n v="-77.024016000000003"/>
    <n v="969"/>
    <x v="98"/>
    <n v="567"/>
    <n v="1"/>
    <n v="950"/>
    <x v="1"/>
    <x v="169"/>
    <n v="16.149999999999999"/>
    <n v="9.3000000000000007"/>
    <x v="167"/>
    <n v="9.4499999999999993"/>
    <n v="15.833333333333334"/>
  </r>
  <r>
    <n v="18700"/>
    <n v="976"/>
    <d v="2012-05-26T00:00:00"/>
    <d v="1899-12-30T15:24:00"/>
    <n v="38.905126000000003"/>
    <n v="-77.056887000000003"/>
    <n v="38.898069"/>
    <n v="-77.031823000000003"/>
    <n v="226"/>
    <x v="99"/>
    <n v="242"/>
    <n v="0"/>
    <n v="514"/>
    <x v="1"/>
    <x v="101"/>
    <n v="3.7666666666666666"/>
    <n v="11.2"/>
    <x v="168"/>
    <n v="4.0333333333333332"/>
    <n v="8.5666666666666664"/>
  </r>
  <r>
    <n v="18900"/>
    <n v="2175"/>
    <d v="2012-05-26T00:00:00"/>
    <d v="1899-12-30T15:48:00"/>
    <n v="38.894919000000002"/>
    <n v="-77.046587000000002"/>
    <n v="38.897446000000002"/>
    <n v="-77.009888000000004"/>
    <n v="67"/>
    <x v="100"/>
    <n v="241"/>
    <n v="-1"/>
    <n v="804"/>
    <x v="1"/>
    <x v="170"/>
    <n v="1.1166666666666667"/>
    <n v="23.1"/>
    <x v="169"/>
    <n v="4.0166666666666666"/>
    <n v="13.4"/>
  </r>
  <r>
    <n v="19000"/>
    <n v="1243"/>
    <d v="2012-05-26T00:00:00"/>
    <d v="1899-12-30T16:05:00"/>
    <n v="38.912681999999997"/>
    <n v="-77.031681000000006"/>
    <n v="38.884120000000003"/>
    <n v="-77.017444999999995"/>
    <n v="388"/>
    <x v="101"/>
    <n v="242"/>
    <n v="0"/>
    <n v="848"/>
    <x v="1"/>
    <x v="171"/>
    <n v="6.4666666666666668"/>
    <n v="19.600000000000001"/>
    <x v="170"/>
    <n v="4.0333333333333332"/>
    <n v="14.133333333333333"/>
  </r>
  <r>
    <n v="19200"/>
    <n v="979"/>
    <d v="2012-05-26T00:00:00"/>
    <d v="1899-12-30T16:35:00"/>
    <n v="38.932513999999998"/>
    <n v="-76.992889000000005"/>
    <n v="38.896999000000001"/>
    <n v="-77.004962000000006"/>
    <n v="439"/>
    <x v="45"/>
    <n v="242"/>
    <n v="0"/>
    <n v="1036"/>
    <x v="1"/>
    <x v="172"/>
    <n v="7.3166666666666664"/>
    <n v="18.8"/>
    <x v="171"/>
    <n v="4.0333333333333332"/>
    <n v="17.266666666666666"/>
  </r>
  <r>
    <n v="19300"/>
    <n v="644"/>
    <d v="2012-05-26T00:00:00"/>
    <d v="1899-12-30T16:48:00"/>
    <n v="38.912599999999998"/>
    <n v="-77.013499999999993"/>
    <n v="38.897221999999999"/>
    <n v="-77.019346999999996"/>
    <n v="575"/>
    <x v="102"/>
    <n v="242"/>
    <n v="0"/>
    <n v="457"/>
    <x v="1"/>
    <x v="61"/>
    <n v="9.5833333333333339"/>
    <n v="8.6"/>
    <x v="54"/>
    <n v="4.0333333333333332"/>
    <n v="7.6166666666666663"/>
  </r>
  <r>
    <n v="19400"/>
    <n v="1322"/>
    <d v="2012-05-26T00:00:00"/>
    <d v="1899-12-30T17:05:00"/>
    <n v="38.9101"/>
    <n v="-77.044399999999996"/>
    <n v="38.9375"/>
    <n v="-77.032799999999995"/>
    <n v="888"/>
    <x v="103"/>
    <n v="242"/>
    <n v="0"/>
    <n v="771"/>
    <x v="1"/>
    <x v="173"/>
    <n v="14.8"/>
    <n v="12.4"/>
    <x v="172"/>
    <n v="4.0333333333333332"/>
    <n v="12.85"/>
  </r>
  <r>
    <n v="19500"/>
    <n v="624"/>
    <d v="2012-05-26T00:00:00"/>
    <d v="1899-12-30T17:21:00"/>
    <n v="38.912681999999997"/>
    <n v="-77.031681000000006"/>
    <n v="38.929464000000003"/>
    <n v="-77.027822"/>
    <n v="356"/>
    <x v="52"/>
    <n v="242"/>
    <n v="0"/>
    <n v="463"/>
    <x v="1"/>
    <x v="174"/>
    <n v="5.9333333333333336"/>
    <n v="8.4"/>
    <x v="173"/>
    <n v="4.0333333333333332"/>
    <n v="7.7166666666666668"/>
  </r>
  <r>
    <n v="19600"/>
    <n v="1655"/>
    <d v="2012-05-26T00:00:00"/>
    <d v="1899-12-30T17:41:00"/>
    <n v="38.938735999999999"/>
    <n v="-77.087170999999998"/>
    <n v="38.9054"/>
    <n v="-77.0471"/>
    <n v="675"/>
    <x v="98"/>
    <n v="242"/>
    <n v="0"/>
    <n v="1119"/>
    <x v="1"/>
    <x v="175"/>
    <n v="11.25"/>
    <n v="9.3000000000000007"/>
    <x v="174"/>
    <n v="4.0333333333333332"/>
    <n v="18.649999999999999"/>
  </r>
  <r>
    <n v="19800"/>
    <n v="1654"/>
    <d v="2012-05-26T00:00:00"/>
    <d v="1899-12-30T18:21:00"/>
    <n v="38.933667999999997"/>
    <n v="-76.991016000000002"/>
    <n v="38.9236"/>
    <n v="-77.0501"/>
    <n v="826"/>
    <x v="104"/>
    <n v="242"/>
    <n v="0"/>
    <n v="1189"/>
    <x v="1"/>
    <x v="58"/>
    <n v="13.766666666666667"/>
    <n v="16.5"/>
    <x v="175"/>
    <n v="4.0333333333333332"/>
    <n v="19.816666666666666"/>
  </r>
  <r>
    <n v="19900"/>
    <n v="414"/>
    <d v="2012-05-26T00:00:00"/>
    <d v="1899-12-30T18:41:00"/>
    <n v="38.9086"/>
    <n v="-77.032300000000006"/>
    <n v="38.898364000000001"/>
    <n v="-77.027868999999995"/>
    <n v="242"/>
    <x v="42"/>
    <n v="242"/>
    <n v="0"/>
    <n v="332"/>
    <x v="1"/>
    <x v="176"/>
    <n v="4.0333333333333332"/>
    <n v="7.9"/>
    <x v="176"/>
    <n v="4.0333333333333332"/>
    <n v="5.5333333333333332"/>
  </r>
  <r>
    <n v="20000"/>
    <n v="1499"/>
    <d v="2012-05-26T00:00:00"/>
    <d v="1899-12-30T19:02:00"/>
    <n v="38.885100000000001"/>
    <n v="-77.002300000000005"/>
    <n v="38.9176"/>
    <n v="-77.0321"/>
    <n v="506"/>
    <x v="105"/>
    <n v="242"/>
    <n v="0"/>
    <n v="1132"/>
    <x v="1"/>
    <x v="177"/>
    <n v="8.4333333333333336"/>
    <n v="20.9"/>
    <x v="177"/>
    <n v="4.0333333333333332"/>
    <n v="18.866666666666667"/>
  </r>
  <r>
    <n v="20100"/>
    <n v="322"/>
    <d v="2012-05-26T00:00:00"/>
    <d v="1899-12-30T19:29:00"/>
    <n v="38.931899999999999"/>
    <n v="-77.038799999999995"/>
    <n v="38.929464000000003"/>
    <n v="-77.027822"/>
    <n v="170"/>
    <x v="2"/>
    <n v="242"/>
    <n v="0"/>
    <n v="280"/>
    <x v="1"/>
    <x v="178"/>
    <n v="2.8333333333333335"/>
    <n v="5.7"/>
    <x v="178"/>
    <n v="4.0333333333333332"/>
    <n v="4.666666666666667"/>
  </r>
  <r>
    <n v="20200"/>
    <n v="260"/>
    <d v="2012-05-26T00:00:00"/>
    <d v="1899-12-30T19:58:00"/>
    <n v="38.930799999999998"/>
    <n v="-77.031499999999994"/>
    <n v="38.931899999999999"/>
    <n v="-77.038799999999995"/>
    <n v="598"/>
    <x v="0"/>
    <n v="0"/>
    <n v="-1"/>
    <n v="206"/>
    <x v="0"/>
    <x v="179"/>
    <n v="9.9666666666666668"/>
    <n v="0"/>
    <x v="179"/>
    <n v="0"/>
    <n v="3.4333333333333331"/>
  </r>
  <r>
    <n v="20300"/>
    <n v="960"/>
    <d v="2012-05-26T00:00:00"/>
    <d v="1899-12-30T20:32:00"/>
    <n v="38.891696000000003"/>
    <n v="-77.084599999999995"/>
    <n v="38.904035999999998"/>
    <n v="-77.062697"/>
    <n v="187"/>
    <x v="90"/>
    <n v="242"/>
    <n v="0"/>
    <n v="729"/>
    <x v="1"/>
    <x v="180"/>
    <n v="3.1166666666666667"/>
    <n v="14.1"/>
    <x v="180"/>
    <n v="4.0333333333333332"/>
    <n v="12.15"/>
  </r>
  <r>
    <n v="20400"/>
    <n v="774"/>
    <d v="2012-05-26T00:00:00"/>
    <d v="1899-12-30T21:10:00"/>
    <n v="38.936500000000002"/>
    <n v="-77.024000000000001"/>
    <n v="38.9086"/>
    <n v="-77.032300000000006"/>
    <n v="482"/>
    <x v="103"/>
    <n v="242"/>
    <n v="0"/>
    <n v="785"/>
    <x v="1"/>
    <x v="181"/>
    <n v="8.0333333333333332"/>
    <n v="12.4"/>
    <x v="181"/>
    <n v="4.0333333333333332"/>
    <n v="13.083333333333334"/>
  </r>
  <r>
    <n v="20500"/>
    <n v="495"/>
    <d v="2012-05-26T00:00:00"/>
    <d v="1899-12-30T21:55:00"/>
    <n v="38.9236"/>
    <n v="-77.0501"/>
    <n v="38.931899999999999"/>
    <n v="-77.038799999999995"/>
    <n v="624"/>
    <x v="106"/>
    <n v="242"/>
    <n v="0"/>
    <n v="431"/>
    <x v="1"/>
    <x v="182"/>
    <n v="10.4"/>
    <n v="8.6999999999999993"/>
    <x v="182"/>
    <n v="4.0333333333333332"/>
    <n v="7.1833333333333336"/>
  </r>
  <r>
    <n v="20600"/>
    <n v="1079"/>
    <d v="2012-05-26T00:00:00"/>
    <d v="1899-12-30T22:43:00"/>
    <n v="38.893028000000001"/>
    <n v="-77.026013000000006"/>
    <n v="38.912681999999997"/>
    <n v="-77.031681000000006"/>
    <n v="159"/>
    <x v="107"/>
    <n v="242"/>
    <n v="0"/>
    <n v="533"/>
    <x v="1"/>
    <x v="183"/>
    <n v="2.65"/>
    <n v="12.6"/>
    <x v="76"/>
    <n v="4.0333333333333332"/>
    <n v="8.8833333333333329"/>
  </r>
  <r>
    <n v="20700"/>
    <n v="147"/>
    <d v="2012-05-26T00:00:00"/>
    <d v="1899-12-30T23:35:00"/>
    <n v="38.912100000000002"/>
    <n v="-77.038700000000006"/>
    <n v="38.91554"/>
    <n v="-77.038179999999997"/>
    <n v="315"/>
    <x v="0"/>
    <n v="0"/>
    <n v="-1"/>
    <n v="235"/>
    <x v="0"/>
    <x v="184"/>
    <n v="5.25"/>
    <n v="0"/>
    <x v="183"/>
    <n v="0"/>
    <n v="3.9166666666666665"/>
  </r>
  <r>
    <n v="20800"/>
    <n v="1827"/>
    <d v="2012-05-27T00:00:00"/>
    <d v="1899-12-30T00:36:00"/>
    <n v="38.899641000000003"/>
    <n v="-77.032004999999998"/>
    <n v="38.853613000000003"/>
    <n v="-77.053534999999997"/>
    <n v="653"/>
    <x v="108"/>
    <n v="242"/>
    <n v="0"/>
    <n v="1547"/>
    <x v="1"/>
    <x v="185"/>
    <n v="10.883333333333333"/>
    <n v="13.3"/>
    <x v="184"/>
    <n v="4.0333333333333332"/>
    <n v="25.783333333333335"/>
  </r>
  <r>
    <n v="20900"/>
    <n v="981"/>
    <d v="2012-05-27T00:00:00"/>
    <d v="1899-12-30T01:54:00"/>
    <n v="38.929464000000003"/>
    <n v="-77.027822"/>
    <n v="38.922924999999999"/>
    <n v="-77.042580999999998"/>
    <n v="543"/>
    <x v="3"/>
    <n v="242"/>
    <n v="0"/>
    <n v="351"/>
    <x v="1"/>
    <x v="186"/>
    <n v="9.0500000000000007"/>
    <n v="8"/>
    <x v="185"/>
    <n v="4.0333333333333332"/>
    <n v="5.85"/>
  </r>
  <r>
    <n v="21000"/>
    <n v="654"/>
    <d v="2012-05-27T00:00:00"/>
    <d v="1899-12-30T03:37:00"/>
    <n v="38.905900000000003"/>
    <n v="-77.032499999999999"/>
    <n v="38.917200000000001"/>
    <n v="-77.025899999999993"/>
    <n v="1192"/>
    <x v="0"/>
    <n v="0"/>
    <n v="-1"/>
    <n v="396"/>
    <x v="0"/>
    <x v="187"/>
    <n v="19.866666666666667"/>
    <n v="0"/>
    <x v="186"/>
    <n v="0"/>
    <n v="6.6"/>
  </r>
  <r>
    <n v="21100"/>
    <n v="983"/>
    <d v="2012-05-27T00:00:00"/>
    <d v="1899-12-30T09:06:00"/>
    <n v="38.926088"/>
    <n v="-77.036535999999998"/>
    <n v="38.909849999999999"/>
    <n v="-77.034437999999994"/>
    <n v="209"/>
    <x v="27"/>
    <n v="242"/>
    <n v="0"/>
    <n v="410"/>
    <x v="1"/>
    <x v="188"/>
    <n v="3.4833333333333334"/>
    <n v="5.0999999999999996"/>
    <x v="187"/>
    <n v="4.0333333333333332"/>
    <n v="6.833333333333333"/>
  </r>
  <r>
    <n v="21200"/>
    <n v="376"/>
    <d v="2012-05-27T00:00:00"/>
    <d v="1899-12-30T09:50:00"/>
    <n v="38.880299999999998"/>
    <n v="-76.986199999999997"/>
    <n v="38.881185000000002"/>
    <n v="-77.001828000000003"/>
    <n v="627"/>
    <x v="22"/>
    <n v="242"/>
    <n v="0"/>
    <n v="315"/>
    <x v="1"/>
    <x v="189"/>
    <n v="10.45"/>
    <n v="3.9"/>
    <x v="188"/>
    <n v="4.0333333333333332"/>
    <n v="5.25"/>
  </r>
  <r>
    <n v="21300"/>
    <n v="8833"/>
    <d v="2012-05-27T00:00:00"/>
    <d v="1899-12-30T10:25:00"/>
    <n v="38.887236999999999"/>
    <n v="-77.028226000000004"/>
    <n v="38.842599999999997"/>
    <n v="-77.050200000000004"/>
    <n v="855"/>
    <x v="109"/>
    <n v="828"/>
    <n v="1"/>
    <n v="1596"/>
    <x v="1"/>
    <x v="190"/>
    <n v="14.25"/>
    <n v="21.1"/>
    <x v="189"/>
    <n v="13.8"/>
    <n v="26.6"/>
  </r>
  <r>
    <n v="21400"/>
    <n v="783"/>
    <d v="2012-05-27T00:00:00"/>
    <d v="1899-12-30T10:52:00"/>
    <n v="38.885100000000001"/>
    <n v="-77.002300000000005"/>
    <n v="38.900300000000001"/>
    <n v="-77.016000000000005"/>
    <n v="464"/>
    <x v="110"/>
    <n v="242"/>
    <n v="0"/>
    <n v="546"/>
    <x v="1"/>
    <x v="45"/>
    <n v="7.7333333333333334"/>
    <n v="15.4"/>
    <x v="144"/>
    <n v="4.0333333333333332"/>
    <n v="9.1"/>
  </r>
  <r>
    <n v="21500"/>
    <n v="396"/>
    <d v="2012-05-27T00:00:00"/>
    <d v="1899-12-30T11:18:00"/>
    <n v="38.9176"/>
    <n v="-77.0321"/>
    <n v="38.9101"/>
    <n v="-77.044399999999996"/>
    <n v="743"/>
    <x v="111"/>
    <n v="242"/>
    <n v="0"/>
    <n v="324"/>
    <x v="1"/>
    <x v="130"/>
    <n v="12.383333333333333"/>
    <n v="3"/>
    <x v="129"/>
    <n v="4.0333333333333332"/>
    <n v="5.4"/>
  </r>
  <r>
    <n v="21600"/>
    <n v="823"/>
    <d v="2012-05-27T00:00:00"/>
    <d v="1899-12-30T11:42:00"/>
    <n v="38.905900000000003"/>
    <n v="-77.032499999999999"/>
    <n v="38.887236999999999"/>
    <n v="-77.028226000000004"/>
    <n v="450"/>
    <x v="84"/>
    <n v="242"/>
    <n v="0"/>
    <n v="566"/>
    <x v="1"/>
    <x v="191"/>
    <n v="7.5"/>
    <n v="4.0999999999999996"/>
    <x v="190"/>
    <n v="4.0333333333333332"/>
    <n v="9.4333333333333336"/>
  </r>
  <r>
    <n v="21700"/>
    <n v="491"/>
    <d v="2012-05-27T00:00:00"/>
    <d v="1899-12-30T12:03:00"/>
    <n v="38.9268"/>
    <n v="-77.032200000000003"/>
    <n v="38.912100000000002"/>
    <n v="-77.038700000000006"/>
    <n v="517"/>
    <x v="2"/>
    <n v="242"/>
    <n v="0"/>
    <n v="394"/>
    <x v="1"/>
    <x v="192"/>
    <n v="8.6166666666666671"/>
    <n v="5.7"/>
    <x v="68"/>
    <n v="4.0333333333333332"/>
    <n v="6.5666666666666664"/>
  </r>
  <r>
    <n v="21800"/>
    <n v="268"/>
    <d v="2012-05-27T00:00:00"/>
    <d v="1899-12-30T12:21:00"/>
    <n v="38.917200000000001"/>
    <n v="-77.025899999999993"/>
    <n v="38.91554"/>
    <n v="-77.038179999999997"/>
    <n v="217"/>
    <x v="112"/>
    <n v="242"/>
    <n v="0"/>
    <n v="265"/>
    <x v="1"/>
    <x v="193"/>
    <n v="3.6166666666666667"/>
    <n v="3.5"/>
    <x v="191"/>
    <n v="4.0333333333333332"/>
    <n v="4.416666666666667"/>
  </r>
  <r>
    <n v="21900"/>
    <n v="535"/>
    <d v="2012-05-27T00:00:00"/>
    <d v="1899-12-30T12:36:00"/>
    <n v="38.912100000000002"/>
    <n v="-77.038700000000006"/>
    <n v="38.915399999999998"/>
    <n v="-77.044600000000003"/>
    <n v="699"/>
    <x v="0"/>
    <n v="0"/>
    <n v="-1"/>
    <n v="274"/>
    <x v="0"/>
    <x v="194"/>
    <n v="11.65"/>
    <n v="0"/>
    <x v="192"/>
    <n v="0"/>
    <n v="4.5666666666666664"/>
  </r>
  <r>
    <n v="22000"/>
    <n v="401"/>
    <d v="2012-05-27T00:00:00"/>
    <d v="1899-12-30T12:53:00"/>
    <n v="38.9176"/>
    <n v="-77.0321"/>
    <n v="38.9101"/>
    <n v="-77.044399999999996"/>
    <n v="247"/>
    <x v="67"/>
    <n v="588"/>
    <n v="1"/>
    <n v="324"/>
    <x v="1"/>
    <x v="195"/>
    <n v="4.1166666666666663"/>
    <n v="10"/>
    <x v="193"/>
    <n v="9.8000000000000007"/>
    <n v="5.4"/>
  </r>
  <r>
    <n v="22100"/>
    <n v="532"/>
    <d v="2012-05-27T00:00:00"/>
    <d v="1899-12-30T13:11:00"/>
    <n v="38.898364000000001"/>
    <n v="-77.027868999999995"/>
    <n v="38.9086"/>
    <n v="-77.032300000000006"/>
    <n v="240"/>
    <x v="113"/>
    <n v="242"/>
    <n v="0"/>
    <n v="295"/>
    <x v="1"/>
    <x v="126"/>
    <n v="4"/>
    <n v="8.8000000000000007"/>
    <x v="194"/>
    <n v="4.0333333333333332"/>
    <n v="4.916666666666667"/>
  </r>
  <r>
    <n v="22200"/>
    <n v="499"/>
    <d v="2012-05-27T00:00:00"/>
    <d v="1899-12-30T13:29:00"/>
    <n v="38.9268"/>
    <n v="-77.032200000000003"/>
    <n v="38.912681999999997"/>
    <n v="-77.031681000000006"/>
    <n v="161"/>
    <x v="65"/>
    <n v="241"/>
    <n v="-1"/>
    <n v="379"/>
    <x v="1"/>
    <x v="196"/>
    <n v="2.6833333333333331"/>
    <n v="7.4"/>
    <x v="195"/>
    <n v="4.0166666666666666"/>
    <n v="6.3166666666666664"/>
  </r>
  <r>
    <n v="22300"/>
    <n v="957"/>
    <d v="2012-05-27T00:00:00"/>
    <d v="1899-12-30T13:46:00"/>
    <n v="38.91554"/>
    <n v="-77.038179999999997"/>
    <n v="38.894919000000002"/>
    <n v="-77.046587000000002"/>
    <n v="250"/>
    <x v="32"/>
    <n v="805"/>
    <n v="1"/>
    <n v="546"/>
    <x v="1"/>
    <x v="197"/>
    <n v="4.166666666666667"/>
    <n v="12"/>
    <x v="196"/>
    <n v="13.416666666666666"/>
    <n v="9.1"/>
  </r>
  <r>
    <n v="22400"/>
    <n v="1301"/>
    <d v="2012-05-27T00:00:00"/>
    <d v="1899-12-30T14:05:00"/>
    <n v="38.893028000000001"/>
    <n v="-77.026013000000006"/>
    <n v="38.8767"/>
    <n v="-77.017799999999994"/>
    <n v="523"/>
    <x v="9"/>
    <n v="242"/>
    <n v="0"/>
    <n v="512"/>
    <x v="1"/>
    <x v="198"/>
    <n v="8.7166666666666668"/>
    <n v="3.6"/>
    <x v="197"/>
    <n v="4.0333333333333332"/>
    <n v="8.5333333333333332"/>
  </r>
  <r>
    <n v="22500"/>
    <n v="737"/>
    <d v="2012-05-27T00:00:00"/>
    <d v="1899-12-30T14:24:00"/>
    <n v="38.886952000000001"/>
    <n v="-76.996806000000007"/>
    <n v="38.900016999999998"/>
    <n v="-77.001966999999993"/>
    <n v="379"/>
    <x v="114"/>
    <n v="539"/>
    <n v="1"/>
    <n v="400"/>
    <x v="1"/>
    <x v="199"/>
    <n v="6.3166666666666664"/>
    <n v="9.9"/>
    <x v="198"/>
    <n v="8.9833333333333325"/>
    <n v="6.666666666666667"/>
  </r>
  <r>
    <n v="22600"/>
    <n v="539"/>
    <d v="2012-05-27T00:00:00"/>
    <d v="1899-12-30T14:41:00"/>
    <n v="38.857300000000002"/>
    <n v="-77.057400000000001"/>
    <n v="38.842599999999997"/>
    <n v="-77.050200000000004"/>
    <n v="1059"/>
    <x v="115"/>
    <n v="242"/>
    <n v="0"/>
    <n v="480"/>
    <x v="1"/>
    <x v="200"/>
    <n v="17.649999999999999"/>
    <n v="2.9"/>
    <x v="174"/>
    <n v="4.0333333333333332"/>
    <n v="8"/>
  </r>
  <r>
    <n v="22700"/>
    <n v="287"/>
    <d v="2012-05-27T00:00:00"/>
    <d v="1899-12-30T14:59:00"/>
    <n v="38.900016999999998"/>
    <n v="-77.001966999999993"/>
    <n v="38.899982999999999"/>
    <n v="-76.991382999999999"/>
    <n v="144"/>
    <x v="60"/>
    <n v="241"/>
    <n v="-1"/>
    <n v="192"/>
    <x v="1"/>
    <x v="201"/>
    <n v="2.4"/>
    <n v="4.5"/>
    <x v="199"/>
    <n v="4.0166666666666666"/>
    <n v="3.2"/>
  </r>
  <r>
    <n v="22800"/>
    <n v="320"/>
    <d v="2012-05-27T00:00:00"/>
    <d v="1899-12-30T15:18:00"/>
    <n v="38.900300000000001"/>
    <n v="-77.016000000000005"/>
    <n v="38.905700000000003"/>
    <n v="-77.005600000000001"/>
    <n v="325"/>
    <x v="56"/>
    <n v="242"/>
    <n v="0"/>
    <n v="322"/>
    <x v="1"/>
    <x v="202"/>
    <n v="5.416666666666667"/>
    <n v="6.3"/>
    <x v="200"/>
    <n v="4.0333333333333332"/>
    <n v="5.3666666666666663"/>
  </r>
  <r>
    <n v="23000"/>
    <n v="869"/>
    <d v="2012-05-27T00:00:00"/>
    <d v="1899-12-30T15:52:00"/>
    <n v="38.903039999999997"/>
    <n v="-77.019026999999994"/>
    <n v="38.917760999999999"/>
    <n v="-77.040620000000004"/>
    <n v="559"/>
    <x v="82"/>
    <n v="242"/>
    <n v="0"/>
    <n v="680"/>
    <x v="1"/>
    <x v="203"/>
    <n v="9.3166666666666664"/>
    <n v="12.3"/>
    <x v="201"/>
    <n v="4.0333333333333332"/>
    <n v="11.333333333333334"/>
  </r>
  <r>
    <n v="23100"/>
    <n v="773"/>
    <d v="2012-05-27T00:00:00"/>
    <d v="1899-12-30T16:09:00"/>
    <n v="38.915399999999998"/>
    <n v="-77.044600000000003"/>
    <n v="38.9375"/>
    <n v="-77.032799999999995"/>
    <n v="165"/>
    <x v="116"/>
    <n v="729"/>
    <n v="1"/>
    <n v="663"/>
    <x v="1"/>
    <x v="204"/>
    <n v="2.75"/>
    <n v="14"/>
    <x v="202"/>
    <n v="12.15"/>
    <n v="11.05"/>
  </r>
  <r>
    <n v="23200"/>
    <n v="1056"/>
    <d v="2012-05-27T00:00:00"/>
    <d v="1899-12-30T16:28:00"/>
    <n v="38.905720000000002"/>
    <n v="-77.022264000000007"/>
    <n v="38.936500000000002"/>
    <n v="-77.024000000000001"/>
    <n v="49"/>
    <x v="92"/>
    <n v="242"/>
    <n v="0"/>
    <n v="718"/>
    <x v="1"/>
    <x v="205"/>
    <n v="0.81666666666666665"/>
    <n v="7.1"/>
    <x v="203"/>
    <n v="4.0333333333333332"/>
    <n v="11.966666666666667"/>
  </r>
  <r>
    <n v="23300"/>
    <n v="476"/>
    <d v="2012-05-27T00:00:00"/>
    <d v="1899-12-30T16:48:00"/>
    <n v="38.9086"/>
    <n v="-77.032300000000006"/>
    <n v="38.915416999999998"/>
    <n v="-77.012288999999996"/>
    <n v="379"/>
    <x v="83"/>
    <n v="242"/>
    <n v="0"/>
    <n v="401"/>
    <x v="1"/>
    <x v="206"/>
    <n v="6.3166666666666664"/>
    <n v="10.1"/>
    <x v="100"/>
    <n v="4.0333333333333332"/>
    <n v="6.6833333333333336"/>
  </r>
  <r>
    <n v="23400"/>
    <n v="159"/>
    <d v="2012-05-27T00:00:00"/>
    <d v="1899-12-30T17:14:00"/>
    <n v="38.926088"/>
    <n v="-77.036535999999998"/>
    <n v="38.922924999999999"/>
    <n v="-77.042580999999998"/>
    <n v="49"/>
    <x v="27"/>
    <n v="242"/>
    <n v="0"/>
    <n v="150"/>
    <x v="1"/>
    <x v="207"/>
    <n v="0.81666666666666665"/>
    <n v="5.0999999999999996"/>
    <x v="204"/>
    <n v="4.0333333333333332"/>
    <n v="2.5"/>
  </r>
  <r>
    <n v="23500"/>
    <n v="1338"/>
    <d v="2012-05-27T00:00:00"/>
    <d v="1899-12-30T17:42:00"/>
    <n v="38.9268"/>
    <n v="-77.032200000000003"/>
    <n v="38.912681999999997"/>
    <n v="-77.031681000000006"/>
    <n v="161"/>
    <x v="74"/>
    <n v="241"/>
    <n v="-1"/>
    <n v="379"/>
    <x v="1"/>
    <x v="208"/>
    <n v="2.6833333333333331"/>
    <n v="6.5"/>
    <x v="205"/>
    <n v="4.0166666666666666"/>
    <n v="6.3166666666666664"/>
  </r>
  <r>
    <n v="23600"/>
    <n v="940"/>
    <d v="2012-05-27T00:00:00"/>
    <d v="1899-12-30T18:09:00"/>
    <n v="38.899700000000003"/>
    <n v="-77.023086000000006"/>
    <n v="38.926088"/>
    <n v="-77.036535999999998"/>
    <n v="629"/>
    <x v="41"/>
    <n v="242"/>
    <n v="0"/>
    <n v="795"/>
    <x v="1"/>
    <x v="209"/>
    <n v="10.483333333333333"/>
    <n v="7.7"/>
    <x v="54"/>
    <n v="4.0333333333333332"/>
    <n v="13.25"/>
  </r>
  <r>
    <n v="23700"/>
    <n v="136"/>
    <d v="2012-05-27T00:00:00"/>
    <d v="1899-12-30T18:40:00"/>
    <n v="38.9268"/>
    <n v="-77.032200000000003"/>
    <n v="38.929464000000003"/>
    <n v="-77.027822"/>
    <n v="557"/>
    <x v="0"/>
    <n v="0"/>
    <n v="-1"/>
    <n v="157"/>
    <x v="0"/>
    <x v="20"/>
    <n v="9.2833333333333332"/>
    <n v="0"/>
    <x v="206"/>
    <n v="0"/>
    <n v="2.6166666666666667"/>
  </r>
  <r>
    <n v="23800"/>
    <n v="410"/>
    <d v="2012-05-27T00:00:00"/>
    <d v="1899-12-30T19:23:00"/>
    <n v="38.902760000000001"/>
    <n v="-77.038629999999998"/>
    <n v="38.91554"/>
    <n v="-77.038179999999997"/>
    <n v="389"/>
    <x v="117"/>
    <n v="243"/>
    <n v="0"/>
    <n v="395"/>
    <x v="1"/>
    <x v="86"/>
    <n v="6.4833333333333334"/>
    <n v="5.9"/>
    <x v="207"/>
    <n v="4.05"/>
    <n v="6.583333333333333"/>
  </r>
  <r>
    <n v="23900"/>
    <n v="1453"/>
    <d v="2012-05-27T00:00:00"/>
    <d v="1899-12-30T20:20:00"/>
    <n v="38.881185000000002"/>
    <n v="-77.001828000000003"/>
    <n v="38.900300000000001"/>
    <n v="-77.016000000000005"/>
    <n v="338"/>
    <x v="13"/>
    <n v="242"/>
    <n v="0"/>
    <n v="624"/>
    <x v="1"/>
    <x v="210"/>
    <n v="5.6333333333333337"/>
    <n v="15.6"/>
    <x v="208"/>
    <n v="4.0333333333333332"/>
    <n v="10.4"/>
  </r>
  <r>
    <n v="24000"/>
    <n v="739"/>
    <d v="2012-05-27T00:00:00"/>
    <d v="1899-12-30T21:07:00"/>
    <n v="38.922924999999999"/>
    <n v="-77.042580999999998"/>
    <n v="38.905720000000002"/>
    <n v="-77.022264000000007"/>
    <n v="83"/>
    <x v="118"/>
    <n v="785"/>
    <n v="1"/>
    <n v="701"/>
    <x v="1"/>
    <x v="211"/>
    <n v="1.3833333333333333"/>
    <n v="10.5"/>
    <x v="209"/>
    <n v="13.083333333333334"/>
    <n v="11.683333333333334"/>
  </r>
  <r>
    <n v="24100"/>
    <n v="665"/>
    <d v="2012-05-27T00:00:00"/>
    <d v="1899-12-30T22:17:00"/>
    <n v="38.912100000000002"/>
    <n v="-77.038700000000006"/>
    <n v="38.915416999999998"/>
    <n v="-77.012288999999996"/>
    <n v="473"/>
    <x v="47"/>
    <n v="242"/>
    <n v="0"/>
    <n v="523"/>
    <x v="1"/>
    <x v="212"/>
    <n v="7.8833333333333337"/>
    <n v="11.8"/>
    <x v="210"/>
    <n v="4.0333333333333332"/>
    <n v="8.7166666666666668"/>
  </r>
  <r>
    <n v="24200"/>
    <n v="166"/>
    <d v="2012-05-21T00:00:00"/>
    <d v="1899-12-30T05:08:00"/>
    <n v="38.900300000000001"/>
    <n v="-77.016000000000005"/>
    <n v="38.897446000000002"/>
    <n v="-77.009888000000004"/>
    <n v="500"/>
    <x v="0"/>
    <n v="0"/>
    <n v="-1"/>
    <n v="138"/>
    <x v="0"/>
    <x v="213"/>
    <n v="8.3333333333333339"/>
    <n v="0"/>
    <x v="211"/>
    <n v="0"/>
    <n v="2.2999999999999998"/>
  </r>
  <r>
    <n v="24300"/>
    <n v="986"/>
    <d v="2012-05-21T00:00:00"/>
    <d v="1899-12-30T06:54:00"/>
    <n v="38.929464000000003"/>
    <n v="-77.027822"/>
    <n v="38.904741999999999"/>
    <n v="-77.041606000000002"/>
    <n v="304"/>
    <x v="119"/>
    <n v="506"/>
    <n v="0"/>
    <n v="786"/>
    <x v="1"/>
    <x v="214"/>
    <n v="5.0666666666666664"/>
    <n v="17.5"/>
    <x v="212"/>
    <n v="8.4333333333333336"/>
    <n v="13.1"/>
  </r>
  <r>
    <n v="24400"/>
    <n v="506"/>
    <d v="2012-05-21T00:00:00"/>
    <d v="1899-12-30T07:30:00"/>
    <n v="38.896999000000001"/>
    <n v="-77.004962000000006"/>
    <n v="38.886265999999999"/>
    <n v="-77.022240999999994"/>
    <n v="938"/>
    <x v="58"/>
    <n v="242"/>
    <n v="0"/>
    <n v="561"/>
    <x v="1"/>
    <x v="215"/>
    <n v="15.633333333333333"/>
    <n v="4.9000000000000004"/>
    <x v="161"/>
    <n v="4.0333333333333332"/>
    <n v="9.35"/>
  </r>
  <r>
    <n v="24500"/>
    <n v="441"/>
    <d v="2012-05-21T00:00:00"/>
    <d v="1899-12-30T07:50:00"/>
    <n v="38.909849999999999"/>
    <n v="-77.034437999999994"/>
    <n v="38.903407000000001"/>
    <n v="-77.043648000000005"/>
    <n v="371"/>
    <x v="120"/>
    <n v="242"/>
    <n v="0"/>
    <n v="274"/>
    <x v="1"/>
    <x v="216"/>
    <n v="6.1833333333333336"/>
    <n v="4.4000000000000004"/>
    <x v="213"/>
    <n v="4.0333333333333332"/>
    <n v="4.5666666666666664"/>
  </r>
  <r>
    <n v="24600"/>
    <n v="543"/>
    <d v="2012-05-21T00:00:00"/>
    <d v="1899-12-30T08:09:00"/>
    <n v="38.912681999999997"/>
    <n v="-77.031681000000006"/>
    <n v="38.900300000000001"/>
    <n v="-77.042900000000003"/>
    <n v="472"/>
    <x v="59"/>
    <n v="242"/>
    <n v="0"/>
    <n v="455"/>
    <x v="1"/>
    <x v="217"/>
    <n v="7.8666666666666663"/>
    <n v="6.8"/>
    <x v="139"/>
    <n v="4.0333333333333332"/>
    <n v="7.583333333333333"/>
  </r>
  <r>
    <n v="24700"/>
    <n v="581"/>
    <d v="2012-05-21T00:00:00"/>
    <d v="1899-12-30T08:20:00"/>
    <n v="38.896999000000001"/>
    <n v="-77.004962000000006"/>
    <n v="38.897323999999998"/>
    <n v="-77.022322000000003"/>
    <n v="254"/>
    <x v="32"/>
    <n v="242"/>
    <n v="0"/>
    <n v="454"/>
    <x v="1"/>
    <x v="218"/>
    <n v="4.2333333333333334"/>
    <n v="12"/>
    <x v="214"/>
    <n v="4.0333333333333332"/>
    <n v="7.5666666666666664"/>
  </r>
  <r>
    <n v="24800"/>
    <n v="486"/>
    <d v="2012-05-21T00:00:00"/>
    <d v="1899-12-30T08:34:00"/>
    <n v="38.915399999999998"/>
    <n v="-77.044600000000003"/>
    <n v="38.905900000000003"/>
    <n v="-77.032499999999999"/>
    <n v="460"/>
    <x v="53"/>
    <n v="527"/>
    <n v="1"/>
    <n v="451"/>
    <x v="1"/>
    <x v="219"/>
    <n v="7.666666666666667"/>
    <n v="7.3"/>
    <x v="215"/>
    <n v="8.7833333333333332"/>
    <n v="7.5166666666666666"/>
  </r>
  <r>
    <n v="24900"/>
    <n v="566"/>
    <d v="2012-05-21T00:00:00"/>
    <d v="1899-12-30T08:49:00"/>
    <n v="38.894832000000001"/>
    <n v="-76.987633000000002"/>
    <n v="38.884"/>
    <n v="-76.995396999999997"/>
    <n v="572"/>
    <x v="60"/>
    <n v="242"/>
    <n v="0"/>
    <n v="360"/>
    <x v="1"/>
    <x v="220"/>
    <n v="9.5333333333333332"/>
    <n v="4.5"/>
    <x v="216"/>
    <n v="4.0333333333333332"/>
    <n v="6"/>
  </r>
  <r>
    <n v="25000"/>
    <n v="306"/>
    <d v="2012-05-21T00:00:00"/>
    <d v="1899-12-30T09:06:00"/>
    <n v="38.912719000000003"/>
    <n v="-77.022154999999998"/>
    <n v="38.897323999999998"/>
    <n v="-77.022322000000003"/>
    <n v="296"/>
    <x v="121"/>
    <n v="243"/>
    <n v="0"/>
    <n v="408"/>
    <x v="1"/>
    <x v="221"/>
    <n v="4.9333333333333336"/>
    <n v="3.7"/>
    <x v="217"/>
    <n v="4.05"/>
    <n v="6.8"/>
  </r>
  <r>
    <n v="25100"/>
    <n v="1265"/>
    <d v="2012-05-21T00:00:00"/>
    <d v="1899-12-30T09:30:00"/>
    <n v="38.915399999999998"/>
    <n v="-77.044600000000003"/>
    <n v="38.887236999999999"/>
    <n v="-77.028226000000004"/>
    <n v="311"/>
    <x v="64"/>
    <n v="661"/>
    <n v="1"/>
    <n v="862"/>
    <x v="1"/>
    <x v="222"/>
    <n v="5.1833333333333336"/>
    <n v="11.5"/>
    <x v="218"/>
    <n v="11.016666666666667"/>
    <n v="14.366666666666667"/>
  </r>
  <r>
    <n v="25300"/>
    <n v="1056"/>
    <d v="2012-05-21T00:00:00"/>
    <d v="1899-12-30T11:27:00"/>
    <n v="38.894832000000001"/>
    <n v="-76.987633000000002"/>
    <n v="38.898364000000001"/>
    <n v="-77.027868999999995"/>
    <n v="298"/>
    <x v="20"/>
    <n v="242"/>
    <n v="0"/>
    <n v="832"/>
    <x v="1"/>
    <x v="205"/>
    <n v="4.9666666666666668"/>
    <n v="22.1"/>
    <x v="219"/>
    <n v="4.0333333333333332"/>
    <n v="13.866666666666667"/>
  </r>
  <r>
    <n v="25400"/>
    <n v="480"/>
    <d v="2012-05-21T00:00:00"/>
    <d v="1899-12-30T12:21:00"/>
    <n v="38.9022212"/>
    <n v="-77.059218999999999"/>
    <n v="38.9101"/>
    <n v="-77.044399999999996"/>
    <n v="569"/>
    <x v="92"/>
    <n v="242"/>
    <n v="0"/>
    <n v="498"/>
    <x v="1"/>
    <x v="223"/>
    <n v="9.4833333333333325"/>
    <n v="7.1"/>
    <x v="220"/>
    <n v="4.0333333333333332"/>
    <n v="8.3000000000000007"/>
  </r>
  <r>
    <n v="25500"/>
    <n v="739"/>
    <d v="2012-05-21T00:00:00"/>
    <d v="1899-12-30T13:23:00"/>
    <n v="38.899700000000003"/>
    <n v="-77.023086000000006"/>
    <n v="38.909849999999999"/>
    <n v="-77.034437999999994"/>
    <n v="207"/>
    <x v="72"/>
    <n v="638"/>
    <n v="0"/>
    <n v="407"/>
    <x v="1"/>
    <x v="211"/>
    <n v="3.45"/>
    <n v="13"/>
    <x v="221"/>
    <n v="10.633333333333333"/>
    <n v="6.7833333333333332"/>
  </r>
  <r>
    <n v="25600"/>
    <n v="1846"/>
    <d v="2012-05-21T00:00:00"/>
    <d v="1899-12-30T15:06:00"/>
    <n v="38.904035999999998"/>
    <n v="-77.062697"/>
    <n v="38.915399999999998"/>
    <n v="-77.044600000000003"/>
    <n v="897"/>
    <x v="113"/>
    <n v="242"/>
    <n v="0"/>
    <n v="530"/>
    <x v="1"/>
    <x v="224"/>
    <n v="14.95"/>
    <n v="8.8000000000000007"/>
    <x v="222"/>
    <n v="4.0333333333333332"/>
    <n v="8.8333333333333339"/>
  </r>
  <r>
    <n v="25700"/>
    <n v="578"/>
    <d v="2012-05-21T00:00:00"/>
    <d v="1899-12-30T16:48:00"/>
    <n v="38.909849999999999"/>
    <n v="-77.034437999999994"/>
    <n v="38.915416999999998"/>
    <n v="-77.012288999999996"/>
    <n v="287"/>
    <x v="122"/>
    <n v="242"/>
    <n v="0"/>
    <n v="451"/>
    <x v="1"/>
    <x v="225"/>
    <n v="4.7833333333333332"/>
    <n v="14.6"/>
    <x v="110"/>
    <n v="4.0333333333333332"/>
    <n v="7.5166666666666666"/>
  </r>
  <r>
    <n v="25800"/>
    <n v="598"/>
    <d v="2012-05-21T00:00:00"/>
    <d v="1899-12-30T17:37:00"/>
    <n v="38.894919000000002"/>
    <n v="-77.046587000000002"/>
    <n v="38.906601999999999"/>
    <n v="-77.038785000000004"/>
    <n v="253"/>
    <x v="108"/>
    <n v="241"/>
    <n v="-1"/>
    <n v="435"/>
    <x v="1"/>
    <x v="226"/>
    <n v="4.2166666666666668"/>
    <n v="13.3"/>
    <x v="223"/>
    <n v="4.0166666666666666"/>
    <n v="7.25"/>
  </r>
  <r>
    <n v="25900"/>
    <n v="618"/>
    <d v="2012-05-21T00:00:00"/>
    <d v="1899-12-30T18:15:00"/>
    <n v="38.947606999999998"/>
    <n v="-77.079381999999995"/>
    <n v="38.933999999999997"/>
    <n v="-77.072500000000005"/>
    <n v="74"/>
    <x v="35"/>
    <n v="242"/>
    <n v="0"/>
    <n v="336"/>
    <x v="1"/>
    <x v="227"/>
    <n v="1.2333333333333334"/>
    <n v="7.8"/>
    <x v="224"/>
    <n v="4.0333333333333332"/>
    <n v="5.6"/>
  </r>
  <r>
    <n v="26000"/>
    <n v="395"/>
    <d v="2012-05-21T00:00:00"/>
    <d v="1899-12-30T18:46:00"/>
    <n v="38.898069"/>
    <n v="-77.031823000000003"/>
    <n v="38.905720000000002"/>
    <n v="-77.022264000000007"/>
    <n v="127"/>
    <x v="25"/>
    <n v="608"/>
    <n v="1"/>
    <n v="311"/>
    <x v="1"/>
    <x v="90"/>
    <n v="2.1166666666666667"/>
    <n v="9.1"/>
    <x v="225"/>
    <n v="10.133333333333333"/>
    <n v="5.1833333333333336"/>
  </r>
  <r>
    <n v="26100"/>
    <n v="362"/>
    <d v="2012-05-21T00:00:00"/>
    <d v="1899-12-30T19:22:00"/>
    <n v="38.917200000000001"/>
    <n v="-77.025899999999993"/>
    <n v="38.912100000000002"/>
    <n v="-77.038700000000006"/>
    <n v="486"/>
    <x v="112"/>
    <n v="242"/>
    <n v="0"/>
    <n v="317"/>
    <x v="1"/>
    <x v="144"/>
    <n v="8.1"/>
    <n v="3.5"/>
    <x v="190"/>
    <n v="4.0333333333333332"/>
    <n v="5.2833333333333332"/>
  </r>
  <r>
    <n v="26200"/>
    <n v="390"/>
    <d v="2012-05-21T00:00:00"/>
    <d v="1899-12-30T19:51:00"/>
    <n v="38.926088"/>
    <n v="-77.036535999999998"/>
    <n v="38.936500000000002"/>
    <n v="-77.024000000000001"/>
    <n v="451"/>
    <x v="123"/>
    <n v="242"/>
    <n v="0"/>
    <n v="391"/>
    <x v="1"/>
    <x v="228"/>
    <n v="7.5166666666666666"/>
    <n v="2.2999999999999998"/>
    <x v="226"/>
    <n v="4.0333333333333332"/>
    <n v="6.5166666666666666"/>
  </r>
  <r>
    <n v="26300"/>
    <n v="487"/>
    <d v="2012-05-21T00:00:00"/>
    <d v="1899-12-30T20:34:00"/>
    <n v="38.884"/>
    <n v="-76.995396999999997"/>
    <n v="38.879199999999997"/>
    <n v="-76.9953"/>
    <n v="454"/>
    <x v="0"/>
    <n v="0"/>
    <n v="-1"/>
    <n v="124"/>
    <x v="0"/>
    <x v="229"/>
    <n v="7.5666666666666664"/>
    <n v="0"/>
    <x v="116"/>
    <n v="0"/>
    <n v="2.0666666666666669"/>
  </r>
  <r>
    <n v="26400"/>
    <n v="317"/>
    <d v="2012-05-21T00:00:00"/>
    <d v="1899-12-30T21:37:00"/>
    <n v="38.917200000000001"/>
    <n v="-77.025899999999993"/>
    <n v="38.912100000000002"/>
    <n v="-77.038700000000006"/>
    <n v="486"/>
    <x v="112"/>
    <n v="242"/>
    <n v="0"/>
    <n v="317"/>
    <x v="1"/>
    <x v="230"/>
    <n v="8.1"/>
    <n v="3.5"/>
    <x v="190"/>
    <n v="4.0333333333333332"/>
    <n v="5.2833333333333332"/>
  </r>
  <r>
    <n v="26500"/>
    <n v="281"/>
    <d v="2012-05-21T00:00:00"/>
    <d v="1899-12-30T23:09:00"/>
    <n v="38.929464000000003"/>
    <n v="-77.027822"/>
    <n v="38.936500000000002"/>
    <n v="-77.024000000000001"/>
    <n v="116"/>
    <x v="112"/>
    <n v="242"/>
    <n v="0"/>
    <n v="197"/>
    <x v="1"/>
    <x v="231"/>
    <n v="1.9333333333333333"/>
    <n v="3.5"/>
    <x v="227"/>
    <n v="4.0333333333333332"/>
    <n v="3.2833333333333332"/>
  </r>
  <r>
    <n v="26600"/>
    <n v="141"/>
    <d v="2012-05-22T00:00:00"/>
    <d v="1899-12-30T06:03:00"/>
    <n v="38.863700000000001"/>
    <n v="-77.063299999999998"/>
    <n v="38.860399999999998"/>
    <n v="-77.060299999999998"/>
    <n v="449"/>
    <x v="0"/>
    <n v="0"/>
    <n v="-1"/>
    <n v="122"/>
    <x v="0"/>
    <x v="232"/>
    <n v="7.4833333333333334"/>
    <n v="0"/>
    <x v="228"/>
    <n v="0"/>
    <n v="2.0333333333333332"/>
  </r>
  <r>
    <n v="26700"/>
    <n v="665"/>
    <d v="2012-05-22T00:00:00"/>
    <d v="1899-12-30T07:13:00"/>
    <n v="38.9086"/>
    <n v="-77.032300000000006"/>
    <n v="38.894919000000002"/>
    <n v="-77.046587000000002"/>
    <n v="453"/>
    <x v="99"/>
    <n v="242"/>
    <n v="0"/>
    <n v="522"/>
    <x v="1"/>
    <x v="212"/>
    <n v="7.55"/>
    <n v="11.2"/>
    <x v="118"/>
    <n v="4.0333333333333332"/>
    <n v="8.6999999999999993"/>
  </r>
  <r>
    <n v="26800"/>
    <n v="729"/>
    <d v="2012-05-22T00:00:00"/>
    <d v="1899-12-30T07:43:00"/>
    <n v="38.9054"/>
    <n v="-77.0471"/>
    <n v="38.897314999999999"/>
    <n v="-77.070993000000001"/>
    <n v="465"/>
    <x v="104"/>
    <n v="242"/>
    <n v="0"/>
    <n v="978"/>
    <x v="1"/>
    <x v="233"/>
    <n v="7.75"/>
    <n v="16.5"/>
    <x v="229"/>
    <n v="4.0333333333333332"/>
    <n v="16.3"/>
  </r>
  <r>
    <n v="26900"/>
    <n v="162"/>
    <d v="2012-05-22T00:00:00"/>
    <d v="1899-12-30T08:01:00"/>
    <n v="38.912100000000002"/>
    <n v="-77.038700000000006"/>
    <n v="38.9101"/>
    <n v="-77.044399999999996"/>
    <n v="498"/>
    <x v="0"/>
    <n v="0"/>
    <n v="-1"/>
    <n v="176"/>
    <x v="0"/>
    <x v="234"/>
    <n v="8.3000000000000007"/>
    <n v="0"/>
    <x v="230"/>
    <n v="0"/>
    <n v="2.9333333333333331"/>
  </r>
  <r>
    <n v="27000"/>
    <n v="343"/>
    <d v="2012-05-22T00:00:00"/>
    <d v="1899-12-30T08:14:00"/>
    <n v="38.889955"/>
    <n v="-77.000349"/>
    <n v="38.900016999999998"/>
    <n v="-77.001966999999993"/>
    <n v="970"/>
    <x v="0"/>
    <n v="0"/>
    <n v="-1"/>
    <n v="270"/>
    <x v="0"/>
    <x v="235"/>
    <n v="16.166666666666668"/>
    <n v="0"/>
    <x v="231"/>
    <n v="0"/>
    <n v="4.5"/>
  </r>
  <r>
    <n v="27100"/>
    <n v="200"/>
    <d v="2012-05-22T00:00:00"/>
    <d v="1899-12-30T08:26:00"/>
    <n v="38.898069"/>
    <n v="-77.031823000000003"/>
    <n v="38.897323999999998"/>
    <n v="-77.022322000000003"/>
    <n v="420"/>
    <x v="124"/>
    <n v="242"/>
    <n v="0"/>
    <n v="190"/>
    <x v="1"/>
    <x v="236"/>
    <n v="7"/>
    <n v="1.6"/>
    <x v="232"/>
    <n v="4.0333333333333332"/>
    <n v="3.1666666666666665"/>
  </r>
  <r>
    <n v="27200"/>
    <n v="156"/>
    <d v="2012-05-22T00:00:00"/>
    <d v="1899-12-30T08:39:00"/>
    <n v="38.900300000000001"/>
    <n v="-77.042900000000003"/>
    <n v="38.895200000000003"/>
    <n v="-77.043599999999998"/>
    <n v="104"/>
    <x v="125"/>
    <n v="242"/>
    <n v="0"/>
    <n v="219"/>
    <x v="1"/>
    <x v="237"/>
    <n v="1.7333333333333334"/>
    <n v="1.2"/>
    <x v="233"/>
    <n v="4.0333333333333332"/>
    <n v="3.65"/>
  </r>
  <r>
    <n v="27300"/>
    <n v="421"/>
    <d v="2012-05-22T00:00:00"/>
    <d v="1899-12-30T08:51:00"/>
    <n v="38.884"/>
    <n v="-76.986099999999993"/>
    <n v="38.889955"/>
    <n v="-77.000349"/>
    <n v="417"/>
    <x v="3"/>
    <n v="241"/>
    <n v="0"/>
    <n v="369"/>
    <x v="1"/>
    <x v="238"/>
    <n v="6.95"/>
    <n v="8"/>
    <x v="234"/>
    <n v="4.0166666666666666"/>
    <n v="6.15"/>
  </r>
  <r>
    <n v="27400"/>
    <n v="1039"/>
    <d v="2012-05-22T00:00:00"/>
    <d v="1899-12-30T09:06:00"/>
    <n v="38.920668999999997"/>
    <n v="-77.043679999999995"/>
    <n v="38.887236999999999"/>
    <n v="-77.028226000000004"/>
    <n v="86"/>
    <x v="71"/>
    <n v="541"/>
    <n v="1"/>
    <n v="991"/>
    <x v="1"/>
    <x v="239"/>
    <n v="1.4333333333333333"/>
    <n v="16.2"/>
    <x v="235"/>
    <n v="9.0166666666666675"/>
    <n v="16.516666666666666"/>
  </r>
  <r>
    <n v="27500"/>
    <n v="407"/>
    <d v="2012-05-22T00:00:00"/>
    <d v="1899-12-30T09:33:00"/>
    <n v="38.9101"/>
    <n v="-77.044399999999996"/>
    <n v="38.9022212"/>
    <n v="-77.059218999999999"/>
    <n v="225"/>
    <x v="126"/>
    <n v="636"/>
    <n v="1"/>
    <n v="416"/>
    <x v="1"/>
    <x v="240"/>
    <n v="3.75"/>
    <n v="12.1"/>
    <x v="236"/>
    <n v="10.6"/>
    <n v="6.9333333333333336"/>
  </r>
  <r>
    <n v="27600"/>
    <n v="492"/>
    <d v="2012-05-22T00:00:00"/>
    <d v="1899-12-30T10:25:00"/>
    <n v="38.903827"/>
    <n v="-77.053484999999995"/>
    <n v="38.898069"/>
    <n v="-77.031823000000003"/>
    <n v="256"/>
    <x v="81"/>
    <n v="242"/>
    <n v="0"/>
    <n v="442"/>
    <x v="1"/>
    <x v="241"/>
    <n v="4.2666666666666666"/>
    <n v="13.1"/>
    <x v="237"/>
    <n v="4.0333333333333332"/>
    <n v="7.3666666666666663"/>
  </r>
  <r>
    <n v="27700"/>
    <n v="263"/>
    <d v="2012-05-22T00:00:00"/>
    <d v="1899-12-30T11:38:00"/>
    <n v="38.900300000000001"/>
    <n v="-77.042900000000003"/>
    <n v="38.903827"/>
    <n v="-77.053484999999995"/>
    <n v="207"/>
    <x v="43"/>
    <n v="242"/>
    <n v="0"/>
    <n v="286"/>
    <x v="1"/>
    <x v="110"/>
    <n v="3.45"/>
    <n v="5"/>
    <x v="238"/>
    <n v="4.0333333333333332"/>
    <n v="4.7666666666666666"/>
  </r>
  <r>
    <n v="27800"/>
    <n v="489"/>
    <d v="2012-05-22T00:00:00"/>
    <d v="1899-12-30T12:21:00"/>
    <n v="38.9176"/>
    <n v="-77.0321"/>
    <n v="38.906601999999999"/>
    <n v="-77.038785000000004"/>
    <n v="552"/>
    <x v="34"/>
    <n v="242"/>
    <n v="0"/>
    <n v="340"/>
    <x v="1"/>
    <x v="242"/>
    <n v="9.1999999999999993"/>
    <n v="6.1"/>
    <x v="239"/>
    <n v="4.0333333333333332"/>
    <n v="5.666666666666667"/>
  </r>
  <r>
    <n v="27900"/>
    <n v="800"/>
    <d v="2012-05-22T00:00:00"/>
    <d v="1899-12-30T13:04:00"/>
    <n v="38.922924999999999"/>
    <n v="-77.042580999999998"/>
    <n v="38.930799999999998"/>
    <n v="-77.031499999999994"/>
    <n v="404"/>
    <x v="59"/>
    <n v="242"/>
    <n v="0"/>
    <n v="321"/>
    <x v="1"/>
    <x v="243"/>
    <n v="6.7333333333333334"/>
    <n v="6.8"/>
    <x v="240"/>
    <n v="4.0333333333333332"/>
    <n v="5.35"/>
  </r>
  <r>
    <n v="28000"/>
    <n v="271"/>
    <d v="2012-05-22T00:00:00"/>
    <d v="1899-12-30T13:42:00"/>
    <n v="38.842599999999997"/>
    <n v="-77.050200000000004"/>
    <n v="38.853299999999997"/>
    <n v="-77.049800000000005"/>
    <n v="201"/>
    <x v="12"/>
    <n v="242"/>
    <n v="0"/>
    <n v="257"/>
    <x v="1"/>
    <x v="244"/>
    <n v="3.35"/>
    <n v="4.7"/>
    <x v="241"/>
    <n v="4.0333333333333332"/>
    <n v="4.2833333333333332"/>
  </r>
  <r>
    <n v="28100"/>
    <n v="193"/>
    <d v="2012-05-22T00:00:00"/>
    <d v="1899-12-30T14:24:00"/>
    <n v="38.894919000000002"/>
    <n v="-77.046587000000002"/>
    <n v="38.900799999999997"/>
    <n v="-77.046999999999997"/>
    <n v="505"/>
    <x v="0"/>
    <n v="0"/>
    <n v="-1"/>
    <n v="228"/>
    <x v="0"/>
    <x v="245"/>
    <n v="8.4166666666666661"/>
    <n v="0"/>
    <x v="242"/>
    <n v="0"/>
    <n v="3.8"/>
  </r>
  <r>
    <n v="28200"/>
    <n v="579"/>
    <d v="2012-05-22T00:00:00"/>
    <d v="1899-12-30T15:13:00"/>
    <n v="38.897446000000002"/>
    <n v="-77.009888000000004"/>
    <n v="38.899982999999999"/>
    <n v="-76.991382999999999"/>
    <n v="379"/>
    <x v="92"/>
    <n v="242"/>
    <n v="0"/>
    <n v="456"/>
    <x v="1"/>
    <x v="246"/>
    <n v="6.3166666666666664"/>
    <n v="7.1"/>
    <x v="243"/>
    <n v="4.0333333333333332"/>
    <n v="7.6"/>
  </r>
  <r>
    <n v="28300"/>
    <n v="395"/>
    <d v="2012-05-22T00:00:00"/>
    <d v="1899-12-30T15:59:00"/>
    <n v="38.9022212"/>
    <n v="-77.059218999999999"/>
    <n v="38.900799999999997"/>
    <n v="-77.046999999999997"/>
    <n v="466"/>
    <x v="73"/>
    <n v="242"/>
    <n v="0"/>
    <n v="269"/>
    <x v="1"/>
    <x v="90"/>
    <n v="7.7666666666666666"/>
    <n v="5.5"/>
    <x v="15"/>
    <n v="4.0333333333333332"/>
    <n v="4.4833333333333334"/>
  </r>
  <r>
    <n v="28400"/>
    <n v="1166"/>
    <d v="2012-05-22T00:00:00"/>
    <d v="1899-12-30T16:28:00"/>
    <n v="38.906601999999999"/>
    <n v="-77.038785000000004"/>
    <n v="38.936500000000002"/>
    <n v="-77.024000000000001"/>
    <n v="424"/>
    <x v="127"/>
    <n v="506"/>
    <n v="0"/>
    <n v="855"/>
    <x v="1"/>
    <x v="247"/>
    <n v="7.0666666666666664"/>
    <n v="13.8"/>
    <x v="244"/>
    <n v="8.4333333333333336"/>
    <n v="14.25"/>
  </r>
  <r>
    <n v="28500"/>
    <n v="675"/>
    <d v="2012-05-22T00:00:00"/>
    <d v="1899-12-30T16:52:00"/>
    <n v="38.898364000000001"/>
    <n v="-77.027868999999995"/>
    <n v="38.896999000000001"/>
    <n v="-77.004962000000006"/>
    <n v="208"/>
    <x v="49"/>
    <n v="741"/>
    <n v="1"/>
    <n v="491"/>
    <x v="1"/>
    <x v="14"/>
    <n v="3.4666666666666668"/>
    <n v="8.5"/>
    <x v="151"/>
    <n v="12.35"/>
    <n v="8.1833333333333336"/>
  </r>
  <r>
    <n v="28600"/>
    <n v="826"/>
    <d v="2012-05-22T00:00:00"/>
    <d v="1899-12-30T17:07:00"/>
    <n v="38.897221999999999"/>
    <n v="-77.019346999999996"/>
    <n v="38.912681999999997"/>
    <n v="-77.031681000000006"/>
    <n v="810"/>
    <x v="43"/>
    <n v="242"/>
    <n v="0"/>
    <n v="532"/>
    <x v="1"/>
    <x v="248"/>
    <n v="13.5"/>
    <n v="5"/>
    <x v="140"/>
    <n v="4.0333333333333332"/>
    <n v="8.8666666666666671"/>
  </r>
  <r>
    <n v="28700"/>
    <n v="431"/>
    <d v="2012-05-22T00:00:00"/>
    <d v="1899-12-30T17:19:00"/>
    <n v="38.897446000000002"/>
    <n v="-77.009888000000004"/>
    <n v="38.900384000000003"/>
    <n v="-76.998310000000004"/>
    <n v="78"/>
    <x v="93"/>
    <n v="242"/>
    <n v="0"/>
    <n v="392"/>
    <x v="1"/>
    <x v="249"/>
    <n v="1.3"/>
    <n v="5.2"/>
    <x v="245"/>
    <n v="4.0333333333333332"/>
    <n v="6.5333333333333332"/>
  </r>
  <r>
    <n v="28800"/>
    <n v="252"/>
    <d v="2012-05-22T00:00:00"/>
    <d v="1899-12-30T17:33:00"/>
    <n v="38.896999000000001"/>
    <n v="-77.004962000000006"/>
    <n v="38.900384000000003"/>
    <n v="-76.998310000000004"/>
    <n v="713"/>
    <x v="0"/>
    <n v="0"/>
    <n v="-1"/>
    <n v="242"/>
    <x v="0"/>
    <x v="250"/>
    <n v="11.883333333333333"/>
    <n v="0"/>
    <x v="104"/>
    <n v="0"/>
    <n v="4.0333333333333332"/>
  </r>
  <r>
    <n v="28900"/>
    <n v="594"/>
    <d v="2012-05-22T00:00:00"/>
    <d v="1899-12-30T17:46:00"/>
    <n v="38.9236"/>
    <n v="-77.0501"/>
    <n v="38.9268"/>
    <n v="-77.032200000000003"/>
    <n v="563"/>
    <x v="98"/>
    <n v="242"/>
    <n v="0"/>
    <n v="359"/>
    <x v="1"/>
    <x v="251"/>
    <n v="9.3833333333333329"/>
    <n v="9.3000000000000007"/>
    <x v="246"/>
    <n v="4.0333333333333332"/>
    <n v="5.9833333333333334"/>
  </r>
  <r>
    <n v="29000"/>
    <n v="451"/>
    <d v="2012-05-22T00:00:00"/>
    <d v="1899-12-30T17:59:00"/>
    <n v="38.912681999999997"/>
    <n v="-77.031681000000006"/>
    <n v="38.917760999999999"/>
    <n v="-77.040620000000004"/>
    <n v="510"/>
    <x v="111"/>
    <n v="242"/>
    <n v="0"/>
    <n v="292"/>
    <x v="1"/>
    <x v="13"/>
    <n v="8.5"/>
    <n v="3"/>
    <x v="14"/>
    <n v="4.0333333333333332"/>
    <n v="4.8666666666666663"/>
  </r>
  <r>
    <n v="29100"/>
    <n v="291"/>
    <d v="2012-05-22T00:00:00"/>
    <d v="1899-12-30T18:14:00"/>
    <n v="38.9176"/>
    <n v="-77.0321"/>
    <n v="38.912100000000002"/>
    <n v="-77.038700000000006"/>
    <n v="492"/>
    <x v="128"/>
    <n v="242"/>
    <n v="0"/>
    <n v="223"/>
    <x v="1"/>
    <x v="252"/>
    <n v="8.1999999999999993"/>
    <n v="2.2000000000000002"/>
    <x v="247"/>
    <n v="4.0333333333333332"/>
    <n v="3.7166666666666668"/>
  </r>
  <r>
    <n v="29200"/>
    <n v="794"/>
    <d v="2012-05-22T00:00:00"/>
    <d v="1899-12-30T18:28:00"/>
    <n v="38.904741999999999"/>
    <n v="-77.041606000000002"/>
    <n v="38.9176"/>
    <n v="-77.0321"/>
    <n v="582"/>
    <x v="83"/>
    <n v="242"/>
    <n v="0"/>
    <n v="411"/>
    <x v="1"/>
    <x v="253"/>
    <n v="9.6999999999999993"/>
    <n v="10.1"/>
    <x v="248"/>
    <n v="4.0333333333333332"/>
    <n v="6.85"/>
  </r>
  <r>
    <n v="29300"/>
    <n v="475"/>
    <d v="2012-05-22T00:00:00"/>
    <d v="1899-12-30T18:44:00"/>
    <n v="38.903039999999997"/>
    <n v="-77.019026999999994"/>
    <n v="38.905900000000003"/>
    <n v="-77.032499999999999"/>
    <n v="1044"/>
    <x v="0"/>
    <n v="0"/>
    <n v="-1"/>
    <n v="285"/>
    <x v="0"/>
    <x v="254"/>
    <n v="17.399999999999999"/>
    <n v="0"/>
    <x v="249"/>
    <n v="0"/>
    <n v="4.75"/>
  </r>
  <r>
    <n v="29400"/>
    <n v="1269"/>
    <d v="2012-05-22T00:00:00"/>
    <d v="1899-12-30T19:02:00"/>
    <n v="38.8489"/>
    <n v="-77.051299999999998"/>
    <n v="38.878925000000002"/>
    <n v="-77.024016000000003"/>
    <n v="407"/>
    <x v="72"/>
    <n v="1024"/>
    <n v="2"/>
    <n v="1468"/>
    <x v="1"/>
    <x v="255"/>
    <n v="6.7833333333333332"/>
    <n v="13"/>
    <x v="250"/>
    <n v="17.066666666666666"/>
    <n v="24.466666666666665"/>
  </r>
  <r>
    <n v="29500"/>
    <n v="391"/>
    <d v="2012-05-22T00:00:00"/>
    <d v="1899-12-30T19:20:00"/>
    <n v="38.915399999999998"/>
    <n v="-77.044600000000003"/>
    <n v="38.912719000000003"/>
    <n v="-77.022154999999998"/>
    <n v="385"/>
    <x v="49"/>
    <n v="242"/>
    <n v="0"/>
    <n v="477"/>
    <x v="1"/>
    <x v="256"/>
    <n v="6.416666666666667"/>
    <n v="8.5"/>
    <x v="77"/>
    <n v="4.0333333333333332"/>
    <n v="7.95"/>
  </r>
  <r>
    <n v="29600"/>
    <n v="571"/>
    <d v="2012-05-22T00:00:00"/>
    <d v="1899-12-30T19:40:00"/>
    <n v="38.922924999999999"/>
    <n v="-77.042580999999998"/>
    <n v="38.931899999999999"/>
    <n v="-77.038799999999995"/>
    <n v="129"/>
    <x v="35"/>
    <n v="242"/>
    <n v="0"/>
    <n v="287"/>
    <x v="1"/>
    <x v="257"/>
    <n v="2.15"/>
    <n v="7.8"/>
    <x v="251"/>
    <n v="4.0333333333333332"/>
    <n v="4.7833333333333332"/>
  </r>
  <r>
    <n v="29700"/>
    <n v="1615"/>
    <d v="2012-05-22T00:00:00"/>
    <d v="1899-12-30T20:08:00"/>
    <n v="38.897323999999998"/>
    <n v="-77.022322000000003"/>
    <n v="38.879199999999997"/>
    <n v="-76.9953"/>
    <n v="509"/>
    <x v="61"/>
    <n v="242"/>
    <n v="0"/>
    <n v="793"/>
    <x v="1"/>
    <x v="258"/>
    <n v="8.4833333333333325"/>
    <n v="10.8"/>
    <x v="252"/>
    <n v="4.0333333333333332"/>
    <n v="13.216666666666667"/>
  </r>
  <r>
    <n v="29800"/>
    <n v="218"/>
    <d v="2012-05-22T00:00:00"/>
    <d v="1899-12-30T20:37:00"/>
    <n v="38.909849999999999"/>
    <n v="-77.034437999999994"/>
    <n v="38.912100000000002"/>
    <n v="-77.038700000000006"/>
    <n v="455"/>
    <x v="0"/>
    <n v="0"/>
    <n v="-1"/>
    <n v="147"/>
    <x v="0"/>
    <x v="259"/>
    <n v="7.583333333333333"/>
    <n v="0"/>
    <x v="253"/>
    <n v="0"/>
    <n v="2.4500000000000002"/>
  </r>
  <r>
    <n v="29900"/>
    <n v="422"/>
    <d v="2012-05-22T00:00:00"/>
    <d v="1899-12-30T21:17:00"/>
    <n v="38.898364000000001"/>
    <n v="-77.027868999999995"/>
    <n v="38.895344000000001"/>
    <n v="-77.016105999999994"/>
    <n v="71"/>
    <x v="87"/>
    <n v="242"/>
    <n v="0"/>
    <n v="277"/>
    <x v="1"/>
    <x v="99"/>
    <n v="1.1833333333333333"/>
    <n v="3.2"/>
    <x v="242"/>
    <n v="4.0333333333333332"/>
    <n v="4.6166666666666663"/>
  </r>
  <r>
    <n v="30000"/>
    <n v="663"/>
    <d v="2012-05-22T00:00:00"/>
    <d v="1899-12-30T22:05:00"/>
    <n v="38.902061000000003"/>
    <n v="-77.038321999999994"/>
    <n v="38.917760999999999"/>
    <n v="-77.040620000000004"/>
    <n v="339"/>
    <x v="95"/>
    <n v="243"/>
    <n v="0"/>
    <n v="415"/>
    <x v="1"/>
    <x v="142"/>
    <n v="5.65"/>
    <n v="10.199999999999999"/>
    <x v="254"/>
    <n v="4.05"/>
    <n v="6.916666666666667"/>
  </r>
  <r>
    <n v="30100"/>
    <n v="393"/>
    <d v="2012-05-22T00:00:00"/>
    <d v="1899-12-30T22:59:00"/>
    <n v="38.9236"/>
    <n v="-77.0501"/>
    <n v="38.926088"/>
    <n v="-77.036535999999998"/>
    <n v="651"/>
    <x v="9"/>
    <n v="242"/>
    <n v="0"/>
    <n v="288"/>
    <x v="1"/>
    <x v="260"/>
    <n v="10.85"/>
    <n v="3.6"/>
    <x v="255"/>
    <n v="4.0333333333333332"/>
    <n v="4.8"/>
  </r>
  <r>
    <n v="30200"/>
    <n v="500"/>
    <d v="2012-05-23T00:00:00"/>
    <d v="1899-12-30T05:42:00"/>
    <n v="38.889955"/>
    <n v="-77.000349"/>
    <n v="38.893028000000001"/>
    <n v="-77.026013000000006"/>
    <n v="383"/>
    <x v="114"/>
    <n v="242"/>
    <n v="0"/>
    <n v="628"/>
    <x v="1"/>
    <x v="261"/>
    <n v="6.3833333333333337"/>
    <n v="9.9"/>
    <x v="256"/>
    <n v="4.0333333333333332"/>
    <n v="10.466666666666667"/>
  </r>
  <r>
    <n v="30300"/>
    <n v="877"/>
    <d v="2012-05-23T00:00:00"/>
    <d v="1899-12-30T07:07:00"/>
    <n v="38.929464000000003"/>
    <n v="-77.027822"/>
    <n v="38.903407000000001"/>
    <n v="-77.043648000000005"/>
    <n v="262"/>
    <x v="129"/>
    <n v="499"/>
    <n v="1"/>
    <n v="779"/>
    <x v="1"/>
    <x v="262"/>
    <n v="4.3666666666666663"/>
    <n v="18.7"/>
    <x v="257"/>
    <n v="8.3166666666666664"/>
    <n v="12.983333333333333"/>
  </r>
  <r>
    <n v="30400"/>
    <n v="229"/>
    <d v="2012-05-23T00:00:00"/>
    <d v="1899-12-30T07:36:00"/>
    <n v="38.881185000000002"/>
    <n v="-77.001828000000003"/>
    <n v="38.876300000000001"/>
    <n v="-77.003699999999995"/>
    <n v="541"/>
    <x v="0"/>
    <n v="0"/>
    <n v="-1"/>
    <n v="168"/>
    <x v="0"/>
    <x v="263"/>
    <n v="9.0166666666666675"/>
    <n v="0"/>
    <x v="258"/>
    <n v="0"/>
    <n v="2.8"/>
  </r>
  <r>
    <n v="30500"/>
    <n v="469"/>
    <d v="2012-05-23T00:00:00"/>
    <d v="1899-12-30T07:53:00"/>
    <n v="38.91554"/>
    <n v="-77.038179999999997"/>
    <n v="38.915500000000002"/>
    <n v="-77.022199999999998"/>
    <n v="298"/>
    <x v="49"/>
    <n v="242"/>
    <n v="0"/>
    <n v="283"/>
    <x v="1"/>
    <x v="16"/>
    <n v="4.9666666666666668"/>
    <n v="8.5"/>
    <x v="259"/>
    <n v="4.0333333333333332"/>
    <n v="4.7166666666666668"/>
  </r>
  <r>
    <n v="30600"/>
    <n v="290"/>
    <d v="2012-05-23T00:00:00"/>
    <d v="1899-12-30T08:09:00"/>
    <n v="38.899982999999999"/>
    <n v="-76.991382999999999"/>
    <n v="38.896999000000001"/>
    <n v="-77.004962000000006"/>
    <n v="396"/>
    <x v="29"/>
    <n v="242"/>
    <n v="0"/>
    <n v="371"/>
    <x v="1"/>
    <x v="92"/>
    <n v="6.6"/>
    <n v="5.4"/>
    <x v="260"/>
    <n v="4.0333333333333332"/>
    <n v="6.1833333333333336"/>
  </r>
  <r>
    <n v="30700"/>
    <n v="493"/>
    <d v="2012-05-23T00:00:00"/>
    <d v="1899-12-30T08:23:00"/>
    <n v="38.917200000000001"/>
    <n v="-77.025899999999993"/>
    <n v="38.9054"/>
    <n v="-77.0471"/>
    <n v="218"/>
    <x v="130"/>
    <n v="852"/>
    <n v="1"/>
    <n v="540"/>
    <x v="1"/>
    <x v="264"/>
    <n v="3.6333333333333333"/>
    <n v="15"/>
    <x v="261"/>
    <n v="14.2"/>
    <n v="9"/>
  </r>
  <r>
    <n v="30800"/>
    <n v="97"/>
    <d v="2012-05-23T00:00:00"/>
    <d v="1899-12-30T08:33:00"/>
    <n v="38.893647999999999"/>
    <n v="-77.076701"/>
    <n v="38.894599999999997"/>
    <n v="-77.072305"/>
    <n v="348"/>
    <x v="0"/>
    <n v="0"/>
    <n v="-1"/>
    <n v="96"/>
    <x v="0"/>
    <x v="265"/>
    <n v="5.8"/>
    <n v="0"/>
    <x v="66"/>
    <n v="0"/>
    <n v="1.6"/>
  </r>
  <r>
    <n v="30900"/>
    <n v="1021"/>
    <d v="2012-05-23T00:00:00"/>
    <d v="1899-12-30T08:42:00"/>
    <n v="38.9176"/>
    <n v="-77.0321"/>
    <n v="38.903827"/>
    <n v="-77.053484999999995"/>
    <n v="419"/>
    <x v="104"/>
    <n v="522"/>
    <n v="1"/>
    <n v="605"/>
    <x v="1"/>
    <x v="266"/>
    <n v="6.9833333333333334"/>
    <n v="16.5"/>
    <x v="262"/>
    <n v="8.6999999999999993"/>
    <n v="10.083333333333334"/>
  </r>
  <r>
    <n v="31000"/>
    <n v="1581"/>
    <d v="2012-05-23T00:00:00"/>
    <d v="1899-12-30T08:56:00"/>
    <n v="38.865783999999998"/>
    <n v="-76.978399999999993"/>
    <n v="38.894514000000001"/>
    <n v="-77.031616999999997"/>
    <n v="516"/>
    <x v="131"/>
    <n v="572"/>
    <n v="1"/>
    <n v="1550"/>
    <x v="1"/>
    <x v="267"/>
    <n v="8.6"/>
    <n v="21.5"/>
    <x v="263"/>
    <n v="9.5333333333333332"/>
    <n v="25.833333333333332"/>
  </r>
  <r>
    <n v="31100"/>
    <n v="1108"/>
    <d v="2012-05-23T00:00:00"/>
    <d v="1899-12-30T09:09:00"/>
    <n v="38.926088"/>
    <n v="-77.036535999999998"/>
    <n v="38.904035999999998"/>
    <n v="-77.062697"/>
    <n v="283"/>
    <x v="132"/>
    <n v="605"/>
    <n v="1"/>
    <n v="833"/>
    <x v="1"/>
    <x v="268"/>
    <n v="4.7166666666666668"/>
    <n v="23.5"/>
    <x v="264"/>
    <n v="10.083333333333334"/>
    <n v="13.883333333333333"/>
  </r>
  <r>
    <n v="31200"/>
    <n v="1441"/>
    <d v="2012-05-23T00:00:00"/>
    <d v="1899-12-30T09:36:00"/>
    <n v="38.9054"/>
    <n v="-77.0471"/>
    <n v="38.897323999999998"/>
    <n v="-77.022322000000003"/>
    <n v="428"/>
    <x v="40"/>
    <n v="242"/>
    <n v="0"/>
    <n v="693"/>
    <x v="1"/>
    <x v="269"/>
    <n v="7.1333333333333337"/>
    <n v="13.5"/>
    <x v="265"/>
    <n v="4.0333333333333332"/>
    <n v="11.55"/>
  </r>
  <r>
    <n v="31400"/>
    <n v="340"/>
    <d v="2012-05-23T00:00:00"/>
    <d v="1899-12-30T11:23:00"/>
    <n v="38.926088"/>
    <n v="-77.036535999999998"/>
    <n v="38.912100000000002"/>
    <n v="-77.038700000000006"/>
    <n v="211"/>
    <x v="92"/>
    <n v="242"/>
    <n v="0"/>
    <n v="332"/>
    <x v="1"/>
    <x v="270"/>
    <n v="3.5166666666666666"/>
    <n v="7.1"/>
    <x v="60"/>
    <n v="4.0333333333333332"/>
    <n v="5.5333333333333332"/>
  </r>
  <r>
    <n v="31500"/>
    <n v="179"/>
    <d v="2012-05-23T00:00:00"/>
    <d v="1899-12-30T12:33:00"/>
    <n v="38.853613000000003"/>
    <n v="-77.053534999999997"/>
    <n v="38.8489"/>
    <n v="-77.051299999999998"/>
    <n v="250"/>
    <x v="133"/>
    <n v="242"/>
    <n v="0"/>
    <n v="181"/>
    <x v="1"/>
    <x v="271"/>
    <n v="4.166666666666667"/>
    <n v="1.4"/>
    <x v="266"/>
    <n v="4.0333333333333332"/>
    <n v="3.0166666666666666"/>
  </r>
  <r>
    <n v="31700"/>
    <n v="551"/>
    <d v="2012-05-23T00:00:00"/>
    <d v="1899-12-30T15:33:00"/>
    <n v="38.885100000000001"/>
    <n v="-77.002300000000005"/>
    <n v="38.887320000000003"/>
    <n v="-76.983569000000003"/>
    <n v="503"/>
    <x v="59"/>
    <n v="242"/>
    <n v="0"/>
    <n v="358"/>
    <x v="1"/>
    <x v="272"/>
    <n v="8.3833333333333329"/>
    <n v="6.8"/>
    <x v="138"/>
    <n v="4.0333333333333332"/>
    <n v="5.9666666666666668"/>
  </r>
  <r>
    <n v="31800"/>
    <n v="723"/>
    <d v="2012-05-23T00:00:00"/>
    <d v="1899-12-30T16:33:00"/>
    <n v="38.900283000000002"/>
    <n v="-77.029821999999996"/>
    <n v="38.895344000000001"/>
    <n v="-77.016105999999994"/>
    <n v="375"/>
    <x v="87"/>
    <n v="242"/>
    <n v="0"/>
    <n v="369"/>
    <x v="1"/>
    <x v="273"/>
    <n v="6.25"/>
    <n v="3.2"/>
    <x v="267"/>
    <n v="4.0333333333333332"/>
    <n v="6.15"/>
  </r>
  <r>
    <n v="31900"/>
    <n v="526"/>
    <d v="2012-05-23T00:00:00"/>
    <d v="1899-12-30T17:12:00"/>
    <n v="38.899099999999997"/>
    <n v="-77.033699999999996"/>
    <n v="38.903039999999997"/>
    <n v="-77.019026999999994"/>
    <n v="464"/>
    <x v="58"/>
    <n v="242"/>
    <n v="0"/>
    <n v="313"/>
    <x v="1"/>
    <x v="274"/>
    <n v="7.7333333333333334"/>
    <n v="4.9000000000000004"/>
    <x v="101"/>
    <n v="4.0333333333333332"/>
    <n v="5.2166666666666668"/>
  </r>
  <r>
    <n v="32000"/>
    <n v="365"/>
    <d v="2012-05-23T00:00:00"/>
    <d v="1899-12-30T18:12:00"/>
    <n v="38.896299999999997"/>
    <n v="-77.045000000000002"/>
    <n v="38.9054"/>
    <n v="-77.0471"/>
    <n v="240"/>
    <x v="34"/>
    <n v="242"/>
    <n v="0"/>
    <n v="254"/>
    <x v="1"/>
    <x v="60"/>
    <n v="4"/>
    <n v="6.1"/>
    <x v="163"/>
    <n v="4.0333333333333332"/>
    <n v="4.2333333333333334"/>
  </r>
  <r>
    <n v="32100"/>
    <n v="347"/>
    <d v="2012-05-23T00:00:00"/>
    <d v="1899-12-30T19:16:00"/>
    <n v="38.905900000000003"/>
    <n v="-77.032499999999999"/>
    <n v="38.9101"/>
    <n v="-77.044399999999996"/>
    <n v="901"/>
    <x v="0"/>
    <n v="0"/>
    <n v="-1"/>
    <n v="245"/>
    <x v="0"/>
    <x v="275"/>
    <n v="15.016666666666667"/>
    <n v="0"/>
    <x v="152"/>
    <n v="0"/>
    <n v="4.083333333333333"/>
  </r>
  <r>
    <n v="32200"/>
    <n v="519"/>
    <d v="2012-05-23T00:00:00"/>
    <d v="1899-12-30T20:26:00"/>
    <n v="38.947606999999998"/>
    <n v="-77.079381999999995"/>
    <n v="38.933999999999997"/>
    <n v="-77.072500000000005"/>
    <n v="74"/>
    <x v="42"/>
    <n v="242"/>
    <n v="0"/>
    <n v="336"/>
    <x v="1"/>
    <x v="122"/>
    <n v="1.2333333333333334"/>
    <n v="7.9"/>
    <x v="268"/>
    <n v="4.0333333333333332"/>
    <n v="5.6"/>
  </r>
  <r>
    <n v="32300"/>
    <n v="334"/>
    <d v="2012-05-23T00:00:00"/>
    <d v="1899-12-30T22:42:00"/>
    <n v="38.930799999999998"/>
    <n v="-77.031499999999994"/>
    <n v="38.917200000000001"/>
    <n v="-77.025899999999993"/>
    <n v="439"/>
    <x v="134"/>
    <n v="242"/>
    <n v="0"/>
    <n v="413"/>
    <x v="1"/>
    <x v="276"/>
    <n v="7.3166666666666664"/>
    <n v="2.8"/>
    <x v="269"/>
    <n v="4.0333333333333332"/>
    <n v="6.8833333333333337"/>
  </r>
  <r>
    <n v="32400"/>
    <n v="1028"/>
    <d v="2012-05-24T00:00:00"/>
    <d v="1899-12-30T06:44:00"/>
    <n v="38.8767"/>
    <n v="-77.017799999999994"/>
    <n v="38.902061000000003"/>
    <n v="-77.038321999999994"/>
    <n v="158"/>
    <x v="49"/>
    <n v="542"/>
    <n v="0"/>
    <n v="847"/>
    <x v="1"/>
    <x v="277"/>
    <n v="2.6333333333333333"/>
    <n v="8.5"/>
    <x v="270"/>
    <n v="9.0333333333333332"/>
    <n v="14.116666666666667"/>
  </r>
  <r>
    <n v="32500"/>
    <n v="1014"/>
    <d v="2012-05-24T00:00:00"/>
    <d v="1899-12-30T07:25:00"/>
    <n v="38.912599999999998"/>
    <n v="-77.013499999999993"/>
    <n v="38.886265999999999"/>
    <n v="-77.022240999999994"/>
    <n v="252"/>
    <x v="135"/>
    <n v="722"/>
    <n v="1"/>
    <n v="742"/>
    <x v="1"/>
    <x v="278"/>
    <n v="4.2"/>
    <n v="14.2"/>
    <x v="271"/>
    <n v="12.033333333333333"/>
    <n v="12.366666666666667"/>
  </r>
  <r>
    <n v="32600"/>
    <n v="1288"/>
    <d v="2012-05-24T00:00:00"/>
    <d v="1899-12-30T07:52:00"/>
    <n v="38.926088"/>
    <n v="-77.036535999999998"/>
    <n v="38.896999000000001"/>
    <n v="-77.004962000000006"/>
    <n v="243"/>
    <x v="136"/>
    <n v="518"/>
    <n v="1"/>
    <n v="1137"/>
    <x v="1"/>
    <x v="279"/>
    <n v="4.05"/>
    <n v="27.3"/>
    <x v="272"/>
    <n v="8.6333333333333329"/>
    <n v="18.95"/>
  </r>
  <r>
    <n v="32700"/>
    <n v="1305"/>
    <d v="2012-05-24T00:00:00"/>
    <d v="1899-12-30T08:05:00"/>
    <n v="38.889955"/>
    <n v="-77.000349"/>
    <n v="38.9054"/>
    <n v="-77.0471"/>
    <n v="839"/>
    <x v="137"/>
    <n v="243"/>
    <n v="0"/>
    <n v="1070"/>
    <x v="1"/>
    <x v="280"/>
    <n v="13.983333333333333"/>
    <n v="20.8"/>
    <x v="273"/>
    <n v="4.05"/>
    <n v="17.833333333333332"/>
  </r>
  <r>
    <n v="32800"/>
    <n v="140"/>
    <d v="2012-05-24T00:00:00"/>
    <d v="1899-12-30T08:18:00"/>
    <n v="38.922924999999999"/>
    <n v="-77.042580999999998"/>
    <n v="38.9236"/>
    <n v="-77.0501"/>
    <n v="143"/>
    <x v="111"/>
    <n v="242"/>
    <n v="0"/>
    <n v="145"/>
    <x v="1"/>
    <x v="281"/>
    <n v="2.3833333333333333"/>
    <n v="3"/>
    <x v="274"/>
    <n v="4.0333333333333332"/>
    <n v="2.4166666666666665"/>
  </r>
  <r>
    <n v="32900"/>
    <n v="367"/>
    <d v="2012-05-24T00:00:00"/>
    <d v="1899-12-30T08:30:00"/>
    <n v="38.894832000000001"/>
    <n v="-76.987633000000002"/>
    <n v="38.889955"/>
    <n v="-77.000349"/>
    <n v="468"/>
    <x v="84"/>
    <n v="241"/>
    <n v="0"/>
    <n v="326"/>
    <x v="1"/>
    <x v="282"/>
    <n v="7.8"/>
    <n v="4.0999999999999996"/>
    <x v="275"/>
    <n v="4.0166666666666666"/>
    <n v="5.4333333333333336"/>
  </r>
  <r>
    <n v="33000"/>
    <n v="984"/>
    <d v="2012-05-24T00:00:00"/>
    <d v="1899-12-30T08:40:00"/>
    <n v="38.920668999999997"/>
    <n v="-77.043679999999995"/>
    <n v="38.898364000000001"/>
    <n v="-77.027868999999995"/>
    <n v="74"/>
    <x v="83"/>
    <n v="580"/>
    <n v="1"/>
    <n v="727"/>
    <x v="1"/>
    <x v="283"/>
    <n v="1.2333333333333334"/>
    <n v="10.1"/>
    <x v="276"/>
    <n v="9.6666666666666661"/>
    <n v="12.116666666666667"/>
  </r>
  <r>
    <n v="33100"/>
    <n v="815"/>
    <d v="2012-05-24T00:00:00"/>
    <d v="1899-12-30T08:52:00"/>
    <n v="38.897221999999999"/>
    <n v="-77.019346999999996"/>
    <n v="38.892299999999999"/>
    <n v="-77.043599999999998"/>
    <n v="689"/>
    <x v="49"/>
    <n v="242"/>
    <n v="0"/>
    <n v="587"/>
    <x v="1"/>
    <x v="284"/>
    <n v="11.483333333333333"/>
    <n v="8.5"/>
    <x v="277"/>
    <n v="4.0333333333333332"/>
    <n v="9.7833333333333332"/>
  </r>
  <r>
    <n v="33200"/>
    <n v="371"/>
    <d v="2012-05-24T00:00:00"/>
    <d v="1899-12-30T09:06:00"/>
    <n v="38.900300000000001"/>
    <n v="-76.988200000000006"/>
    <n v="38.896999000000001"/>
    <n v="-77.004962000000006"/>
    <n v="278"/>
    <x v="39"/>
    <n v="242"/>
    <n v="0"/>
    <n v="413"/>
    <x v="1"/>
    <x v="285"/>
    <n v="4.6333333333333337"/>
    <n v="7.2"/>
    <x v="278"/>
    <n v="4.0333333333333332"/>
    <n v="6.8833333333333337"/>
  </r>
  <r>
    <n v="33300"/>
    <n v="396"/>
    <d v="2012-05-24T00:00:00"/>
    <d v="1899-12-30T09:25:00"/>
    <n v="38.884"/>
    <n v="-76.986099999999993"/>
    <n v="38.900300000000001"/>
    <n v="-76.988200000000006"/>
    <n v="990"/>
    <x v="84"/>
    <n v="242"/>
    <n v="0"/>
    <n v="400"/>
    <x v="1"/>
    <x v="130"/>
    <n v="16.5"/>
    <n v="4.0999999999999996"/>
    <x v="279"/>
    <n v="4.0333333333333332"/>
    <n v="6.666666666666667"/>
  </r>
  <r>
    <n v="33400"/>
    <n v="351"/>
    <d v="2012-05-24T00:00:00"/>
    <d v="1899-12-30T10:02:00"/>
    <n v="38.894832000000001"/>
    <n v="-76.987633000000002"/>
    <n v="38.896999000000001"/>
    <n v="-77.004962000000006"/>
    <n v="275"/>
    <x v="4"/>
    <n v="242"/>
    <n v="0"/>
    <n v="397"/>
    <x v="1"/>
    <x v="286"/>
    <n v="4.583333333333333"/>
    <n v="6"/>
    <x v="213"/>
    <n v="4.0333333333333332"/>
    <n v="6.6166666666666663"/>
  </r>
  <r>
    <n v="33500"/>
    <n v="396"/>
    <d v="2012-05-24T00:00:00"/>
    <d v="1899-12-30T11:09:00"/>
    <n v="38.931899999999999"/>
    <n v="-77.038799999999995"/>
    <n v="38.915399999999998"/>
    <n v="-77.044600000000003"/>
    <n v="268"/>
    <x v="114"/>
    <n v="242"/>
    <n v="0"/>
    <n v="471"/>
    <x v="1"/>
    <x v="130"/>
    <n v="4.4666666666666668"/>
    <n v="9.9"/>
    <x v="280"/>
    <n v="4.0333333333333332"/>
    <n v="7.85"/>
  </r>
  <r>
    <n v="33600"/>
    <n v="449"/>
    <d v="2012-05-24T00:00:00"/>
    <d v="1899-12-30T11:59:00"/>
    <n v="38.895200000000003"/>
    <n v="-77.043599999999998"/>
    <n v="38.902760000000001"/>
    <n v="-77.038629999999998"/>
    <n v="220"/>
    <x v="138"/>
    <n v="242"/>
    <n v="0"/>
    <n v="312"/>
    <x v="1"/>
    <x v="287"/>
    <n v="3.6666666666666665"/>
    <n v="5.3"/>
    <x v="281"/>
    <n v="4.0333333333333332"/>
    <n v="5.2"/>
  </r>
  <r>
    <n v="33700"/>
    <n v="285"/>
    <d v="2012-05-24T00:00:00"/>
    <d v="1899-12-30T12:41:00"/>
    <n v="38.905900000000003"/>
    <n v="-77.032499999999999"/>
    <n v="38.9176"/>
    <n v="-77.0321"/>
    <n v="133"/>
    <x v="34"/>
    <n v="242"/>
    <n v="0"/>
    <n v="328"/>
    <x v="1"/>
    <x v="288"/>
    <n v="2.2166666666666668"/>
    <n v="6.1"/>
    <x v="282"/>
    <n v="4.0333333333333332"/>
    <n v="5.4666666666666668"/>
  </r>
  <r>
    <n v="33800"/>
    <n v="1271"/>
    <d v="2012-05-24T00:00:00"/>
    <d v="1899-12-30T13:20:00"/>
    <n v="38.931899999999999"/>
    <n v="-77.038799999999995"/>
    <n v="38.895344000000001"/>
    <n v="-77.016105999999994"/>
    <n v="163"/>
    <x v="19"/>
    <n v="640"/>
    <n v="1"/>
    <n v="1114"/>
    <x v="1"/>
    <x v="289"/>
    <n v="2.7166666666666668"/>
    <n v="19.8"/>
    <x v="283"/>
    <n v="10.666666666666666"/>
    <n v="18.566666666666666"/>
  </r>
  <r>
    <n v="33900"/>
    <n v="378"/>
    <d v="2012-05-24T00:00:00"/>
    <d v="1899-12-30T13:49:00"/>
    <n v="38.900283000000002"/>
    <n v="-77.029821999999996"/>
    <n v="38.900300000000001"/>
    <n v="-77.042900000000003"/>
    <n v="131"/>
    <x v="113"/>
    <n v="242"/>
    <n v="0"/>
    <n v="275"/>
    <x v="1"/>
    <x v="290"/>
    <n v="2.1833333333333331"/>
    <n v="8.8000000000000007"/>
    <x v="152"/>
    <n v="4.0333333333333332"/>
    <n v="4.583333333333333"/>
  </r>
  <r>
    <n v="34000"/>
    <n v="366"/>
    <d v="2012-05-24T00:00:00"/>
    <d v="1899-12-30T14:25:00"/>
    <n v="38.909849999999999"/>
    <n v="-77.034437999999994"/>
    <n v="38.917200000000001"/>
    <n v="-77.025899999999993"/>
    <n v="158"/>
    <x v="42"/>
    <n v="590"/>
    <n v="1"/>
    <n v="308"/>
    <x v="1"/>
    <x v="291"/>
    <n v="2.6333333333333333"/>
    <n v="7.9"/>
    <x v="284"/>
    <n v="9.8333333333333339"/>
    <n v="5.1333333333333337"/>
  </r>
  <r>
    <n v="34100"/>
    <n v="875"/>
    <d v="2012-05-24T00:00:00"/>
    <d v="1899-12-30T15:04:00"/>
    <n v="38.903039999999997"/>
    <n v="-77.019026999999994"/>
    <n v="38.880299999999998"/>
    <n v="-76.986199999999997"/>
    <n v="187"/>
    <x v="139"/>
    <n v="506"/>
    <n v="0"/>
    <n v="950"/>
    <x v="1"/>
    <x v="292"/>
    <n v="3.1166666666666667"/>
    <n v="21.4"/>
    <x v="285"/>
    <n v="8.4333333333333336"/>
    <n v="15.833333333333334"/>
  </r>
  <r>
    <n v="34200"/>
    <n v="1195"/>
    <d v="2012-05-24T00:00:00"/>
    <d v="1899-12-30T15:37:00"/>
    <n v="38.9268"/>
    <n v="-77.032200000000003"/>
    <n v="38.907739999999997"/>
    <n v="-77.071652"/>
    <n v="635"/>
    <x v="140"/>
    <n v="974"/>
    <n v="0"/>
    <n v="1007"/>
    <x v="1"/>
    <x v="293"/>
    <n v="10.583333333333334"/>
    <n v="29.3"/>
    <x v="286"/>
    <n v="16.233333333333334"/>
    <n v="16.783333333333335"/>
  </r>
  <r>
    <n v="34300"/>
    <n v="827"/>
    <d v="2012-05-24T00:00:00"/>
    <d v="1899-12-30T16:07:00"/>
    <n v="38.904741999999999"/>
    <n v="-77.041606000000002"/>
    <n v="38.930799999999998"/>
    <n v="-77.031499999999994"/>
    <n v="478"/>
    <x v="64"/>
    <n v="506"/>
    <n v="0"/>
    <n v="688"/>
    <x v="1"/>
    <x v="294"/>
    <n v="7.9666666666666668"/>
    <n v="11.5"/>
    <x v="287"/>
    <n v="8.4333333333333336"/>
    <n v="11.466666666666667"/>
  </r>
  <r>
    <n v="34400"/>
    <n v="370"/>
    <d v="2012-05-24T00:00:00"/>
    <d v="1899-12-30T16:31:00"/>
    <n v="38.876300000000001"/>
    <n v="-77.003699999999995"/>
    <n v="38.8767"/>
    <n v="-77.017799999999994"/>
    <n v="119"/>
    <x v="7"/>
    <n v="242"/>
    <n v="0"/>
    <n v="279"/>
    <x v="1"/>
    <x v="295"/>
    <n v="1.9833333333333334"/>
    <n v="1.7"/>
    <x v="288"/>
    <n v="4.0333333333333332"/>
    <n v="4.6500000000000004"/>
  </r>
  <r>
    <n v="34500"/>
    <n v="207"/>
    <d v="2012-05-24T00:00:00"/>
    <d v="1899-12-30T16:50:00"/>
    <n v="38.912719000000003"/>
    <n v="-77.022154999999998"/>
    <n v="38.905720000000002"/>
    <n v="-77.022264000000007"/>
    <n v="16"/>
    <x v="141"/>
    <n v="241"/>
    <n v="-1"/>
    <n v="219"/>
    <x v="1"/>
    <x v="46"/>
    <n v="0.26666666666666666"/>
    <n v="3.8"/>
    <x v="289"/>
    <n v="4.0166666666666666"/>
    <n v="3.65"/>
  </r>
  <r>
    <n v="34600"/>
    <n v="833"/>
    <d v="2012-05-24T00:00:00"/>
    <d v="1899-12-30T17:08:00"/>
    <n v="38.912100000000002"/>
    <n v="-77.038700000000006"/>
    <n v="38.899700000000003"/>
    <n v="-77.023086000000006"/>
    <n v="241"/>
    <x v="46"/>
    <n v="500"/>
    <n v="0"/>
    <n v="475"/>
    <x v="1"/>
    <x v="296"/>
    <n v="4.0166666666666666"/>
    <n v="9.6"/>
    <x v="141"/>
    <n v="8.3333333333333339"/>
    <n v="7.916666666666667"/>
  </r>
  <r>
    <n v="34700"/>
    <n v="1000"/>
    <d v="2012-05-24T00:00:00"/>
    <d v="1899-12-30T17:21:00"/>
    <n v="38.899679999999996"/>
    <n v="-77.041539"/>
    <n v="38.886265999999999"/>
    <n v="-77.022240999999994"/>
    <n v="472"/>
    <x v="56"/>
    <n v="242"/>
    <n v="0"/>
    <n v="647"/>
    <x v="1"/>
    <x v="297"/>
    <n v="7.8666666666666663"/>
    <n v="6.3"/>
    <x v="290"/>
    <n v="4.0333333333333332"/>
    <n v="10.783333333333333"/>
  </r>
  <r>
    <n v="34800"/>
    <n v="705"/>
    <d v="2012-05-24T00:00:00"/>
    <d v="1899-12-30T17:31:00"/>
    <n v="38.895344000000001"/>
    <n v="-77.016105999999994"/>
    <n v="38.900283000000002"/>
    <n v="-77.029821999999996"/>
    <n v="375"/>
    <x v="37"/>
    <n v="242"/>
    <n v="0"/>
    <n v="385"/>
    <x v="1"/>
    <x v="298"/>
    <n v="6.25"/>
    <n v="3.3"/>
    <x v="291"/>
    <n v="4.0333333333333332"/>
    <n v="6.416666666666667"/>
  </r>
  <r>
    <n v="34900"/>
    <n v="536"/>
    <d v="2012-05-24T00:00:00"/>
    <d v="1899-12-30T17:42:00"/>
    <n v="38.912599999999998"/>
    <n v="-77.013499999999993"/>
    <n v="38.9176"/>
    <n v="-77.0321"/>
    <n v="129"/>
    <x v="78"/>
    <n v="242"/>
    <n v="0"/>
    <n v="381"/>
    <x v="1"/>
    <x v="12"/>
    <n v="2.15"/>
    <n v="9.5"/>
    <x v="292"/>
    <n v="4.0333333333333332"/>
    <n v="6.35"/>
  </r>
  <r>
    <n v="35000"/>
    <n v="346"/>
    <d v="2012-05-24T00:00:00"/>
    <d v="1899-12-30T17:54:00"/>
    <n v="38.900016999999998"/>
    <n v="-77.001966999999993"/>
    <n v="38.889955"/>
    <n v="-77.000349"/>
    <n v="966"/>
    <x v="0"/>
    <n v="0"/>
    <n v="-1"/>
    <n v="263"/>
    <x v="0"/>
    <x v="299"/>
    <n v="16.100000000000001"/>
    <n v="0"/>
    <x v="293"/>
    <n v="0"/>
    <n v="4.3833333333333337"/>
  </r>
  <r>
    <n v="35100"/>
    <n v="565"/>
    <d v="2012-05-24T00:00:00"/>
    <d v="1899-12-30T18:07:00"/>
    <n v="38.899679999999996"/>
    <n v="-77.041539"/>
    <n v="38.903039999999997"/>
    <n v="-77.019026999999994"/>
    <n v="94"/>
    <x v="142"/>
    <n v="728"/>
    <n v="0"/>
    <n v="460"/>
    <x v="1"/>
    <x v="300"/>
    <n v="1.5666666666666667"/>
    <n v="13.7"/>
    <x v="294"/>
    <n v="12.133333333333333"/>
    <n v="7.666666666666667"/>
  </r>
  <r>
    <n v="35200"/>
    <n v="954"/>
    <d v="2012-05-24T00:00:00"/>
    <d v="1899-12-30T18:23:00"/>
    <n v="38.9054"/>
    <n v="-77.0471"/>
    <n v="38.903039999999997"/>
    <n v="-77.019026999999994"/>
    <n v="506"/>
    <x v="143"/>
    <n v="242"/>
    <n v="0"/>
    <n v="665"/>
    <x v="1"/>
    <x v="301"/>
    <n v="8.4333333333333336"/>
    <n v="18"/>
    <x v="295"/>
    <n v="4.0333333333333332"/>
    <n v="11.083333333333334"/>
  </r>
  <r>
    <n v="35300"/>
    <n v="577"/>
    <d v="2012-05-24T00:00:00"/>
    <d v="1899-12-30T18:35:00"/>
    <n v="38.902061000000003"/>
    <n v="-77.038321999999994"/>
    <n v="38.915399999999998"/>
    <n v="-77.044600000000003"/>
    <n v="241"/>
    <x v="79"/>
    <n v="242"/>
    <n v="0"/>
    <n v="371"/>
    <x v="1"/>
    <x v="302"/>
    <n v="4.0166666666666666"/>
    <n v="8.1999999999999993"/>
    <x v="296"/>
    <n v="4.0333333333333332"/>
    <n v="6.1833333333333336"/>
  </r>
  <r>
    <n v="35400"/>
    <n v="765"/>
    <d v="2012-05-24T00:00:00"/>
    <d v="1899-12-30T18:50:00"/>
    <n v="38.881185000000002"/>
    <n v="-77.001828000000003"/>
    <n v="38.893028000000001"/>
    <n v="-77.026013000000006"/>
    <n v="246"/>
    <x v="18"/>
    <n v="242"/>
    <n v="0"/>
    <n v="646"/>
    <x v="1"/>
    <x v="303"/>
    <n v="4.0999999999999996"/>
    <n v="12.2"/>
    <x v="297"/>
    <n v="4.0333333333333332"/>
    <n v="10.766666666666667"/>
  </r>
  <r>
    <n v="35500"/>
    <n v="461"/>
    <d v="2012-05-24T00:00:00"/>
    <d v="1899-12-30T19:04:00"/>
    <n v="38.897314999999999"/>
    <n v="-77.070993000000001"/>
    <n v="38.905126000000003"/>
    <n v="-77.056887000000003"/>
    <n v="173"/>
    <x v="113"/>
    <n v="242"/>
    <n v="0"/>
    <n v="741"/>
    <x v="1"/>
    <x v="304"/>
    <n v="2.8833333333333333"/>
    <n v="8.8000000000000007"/>
    <x v="298"/>
    <n v="4.0333333333333332"/>
    <n v="12.35"/>
  </r>
  <r>
    <n v="35600"/>
    <n v="454"/>
    <d v="2012-05-24T00:00:00"/>
    <d v="1899-12-30T19:20:00"/>
    <n v="38.899099999999997"/>
    <n v="-77.033699999999996"/>
    <n v="38.9086"/>
    <n v="-77.032300000000006"/>
    <n v="293"/>
    <x v="65"/>
    <n v="242"/>
    <n v="0"/>
    <n v="248"/>
    <x v="1"/>
    <x v="305"/>
    <n v="4.8833333333333337"/>
    <n v="7.4"/>
    <x v="299"/>
    <n v="4.0333333333333332"/>
    <n v="4.1333333333333337"/>
  </r>
  <r>
    <n v="35700"/>
    <n v="881"/>
    <d v="2012-05-24T00:00:00"/>
    <d v="1899-12-30T19:43:00"/>
    <n v="38.900799999999997"/>
    <n v="-77.046999999999997"/>
    <n v="38.9268"/>
    <n v="-77.032200000000003"/>
    <n v="486"/>
    <x v="144"/>
    <n v="512"/>
    <n v="1"/>
    <n v="753"/>
    <x v="1"/>
    <x v="306"/>
    <n v="8.1"/>
    <n v="17.899999999999999"/>
    <x v="300"/>
    <n v="8.5333333333333332"/>
    <n v="12.55"/>
  </r>
  <r>
    <n v="35800"/>
    <n v="224"/>
    <d v="2012-05-24T00:00:00"/>
    <d v="1899-12-30T19:59:00"/>
    <n v="38.91554"/>
    <n v="-77.038179999999997"/>
    <n v="38.9176"/>
    <n v="-77.0321"/>
    <n v="170"/>
    <x v="128"/>
    <n v="242"/>
    <n v="0"/>
    <n v="144"/>
    <x v="1"/>
    <x v="307"/>
    <n v="2.8333333333333335"/>
    <n v="2.2000000000000002"/>
    <x v="301"/>
    <n v="4.0333333333333332"/>
    <n v="2.4"/>
  </r>
  <r>
    <n v="35900"/>
    <n v="1064"/>
    <d v="2012-05-24T00:00:00"/>
    <d v="1899-12-30T20:22:00"/>
    <n v="38.897323999999998"/>
    <n v="-77.022322000000003"/>
    <n v="38.889955"/>
    <n v="-77.000349"/>
    <n v="561"/>
    <x v="30"/>
    <n v="242"/>
    <n v="0"/>
    <n v="544"/>
    <x v="1"/>
    <x v="308"/>
    <n v="9.35"/>
    <n v="8.9"/>
    <x v="47"/>
    <n v="4.0333333333333332"/>
    <n v="9.0666666666666664"/>
  </r>
  <r>
    <n v="36000"/>
    <n v="621"/>
    <d v="2012-05-24T00:00:00"/>
    <d v="1899-12-30T20:47:00"/>
    <n v="38.885100000000001"/>
    <n v="-77.002300000000005"/>
    <n v="38.905700000000003"/>
    <n v="-77.005600000000001"/>
    <n v="915"/>
    <x v="5"/>
    <n v="242"/>
    <n v="0"/>
    <n v="547"/>
    <x v="1"/>
    <x v="116"/>
    <n v="15.25"/>
    <n v="12.9"/>
    <x v="262"/>
    <n v="4.0333333333333332"/>
    <n v="9.1166666666666671"/>
  </r>
  <r>
    <n v="36100"/>
    <n v="581"/>
    <d v="2012-05-24T00:00:00"/>
    <d v="1899-12-30T21:18:00"/>
    <n v="38.920668999999997"/>
    <n v="-77.043679999999995"/>
    <n v="38.915500000000002"/>
    <n v="-77.022199999999998"/>
    <n v="207"/>
    <x v="14"/>
    <n v="242"/>
    <n v="0"/>
    <n v="505"/>
    <x v="1"/>
    <x v="218"/>
    <n v="3.45"/>
    <n v="10.4"/>
    <x v="302"/>
    <n v="4.0333333333333332"/>
    <n v="8.4166666666666661"/>
  </r>
  <r>
    <n v="36200"/>
    <n v="531"/>
    <d v="2012-05-24T00:00:00"/>
    <d v="1899-12-30T21:54:00"/>
    <n v="38.9101"/>
    <n v="-77.044399999999996"/>
    <n v="38.922924999999999"/>
    <n v="-77.042580999999998"/>
    <n v="134"/>
    <x v="21"/>
    <n v="242"/>
    <n v="0"/>
    <n v="342"/>
    <x v="1"/>
    <x v="309"/>
    <n v="2.2333333333333334"/>
    <n v="6.9"/>
    <x v="268"/>
    <n v="4.0333333333333332"/>
    <n v="5.7"/>
  </r>
  <r>
    <n v="36300"/>
    <n v="376"/>
    <d v="2012-05-24T00:00:00"/>
    <d v="1899-12-30T22:34:00"/>
    <n v="38.862509000000003"/>
    <n v="-77.059889999999996"/>
    <n v="38.856099999999998"/>
    <n v="-77.051199999999994"/>
    <n v="274"/>
    <x v="31"/>
    <n v="242"/>
    <n v="0"/>
    <n v="311"/>
    <x v="1"/>
    <x v="189"/>
    <n v="4.5666666666666664"/>
    <n v="1.8"/>
    <x v="303"/>
    <n v="4.0333333333333332"/>
    <n v="5.1833333333333336"/>
  </r>
  <r>
    <n v="36500"/>
    <n v="171"/>
    <d v="2012-05-25T00:00:00"/>
    <d v="1899-12-30T05:32:00"/>
    <n v="38.926088"/>
    <n v="-77.036535999999998"/>
    <n v="38.91554"/>
    <n v="-77.038179999999997"/>
    <n v="232"/>
    <x v="134"/>
    <n v="242"/>
    <n v="0"/>
    <n v="271"/>
    <x v="1"/>
    <x v="117"/>
    <n v="3.8666666666666667"/>
    <n v="2.8"/>
    <x v="304"/>
    <n v="4.0333333333333332"/>
    <n v="4.5166666666666666"/>
  </r>
  <r>
    <n v="36600"/>
    <n v="375"/>
    <d v="2012-05-25T00:00:00"/>
    <d v="1899-12-30T07:06:00"/>
    <n v="38.909849999999999"/>
    <n v="-77.034437999999994"/>
    <n v="38.899679999999996"/>
    <n v="-77.041539"/>
    <n v="313"/>
    <x v="145"/>
    <n v="242"/>
    <n v="0"/>
    <n v="374"/>
    <x v="1"/>
    <x v="310"/>
    <n v="5.2166666666666668"/>
    <n v="5.8"/>
    <x v="305"/>
    <n v="4.0333333333333332"/>
    <n v="6.2333333333333334"/>
  </r>
  <r>
    <n v="36700"/>
    <n v="705"/>
    <d v="2012-05-25T00:00:00"/>
    <d v="1899-12-30T07:44:00"/>
    <n v="38.900016999999998"/>
    <n v="-77.001966999999993"/>
    <n v="38.886265999999999"/>
    <n v="-77.022240999999994"/>
    <n v="337"/>
    <x v="98"/>
    <n v="523"/>
    <n v="1"/>
    <n v="623"/>
    <x v="1"/>
    <x v="298"/>
    <n v="5.6166666666666663"/>
    <n v="9.3000000000000007"/>
    <x v="306"/>
    <n v="8.7166666666666668"/>
    <n v="10.383333333333333"/>
  </r>
  <r>
    <n v="36800"/>
    <n v="264"/>
    <d v="2012-05-25T00:00:00"/>
    <d v="1899-12-30T08:06:00"/>
    <n v="38.893028000000001"/>
    <n v="-77.026013000000006"/>
    <n v="38.886265999999999"/>
    <n v="-77.022240999999994"/>
    <n v="308"/>
    <x v="112"/>
    <n v="242"/>
    <n v="0"/>
    <n v="231"/>
    <x v="1"/>
    <x v="40"/>
    <n v="5.1333333333333337"/>
    <n v="3.5"/>
    <x v="307"/>
    <n v="4.0333333333333332"/>
    <n v="3.85"/>
  </r>
  <r>
    <n v="36900"/>
    <n v="927"/>
    <d v="2012-05-25T00:00:00"/>
    <d v="1899-12-30T08:22:00"/>
    <n v="38.899982999999999"/>
    <n v="-76.991382999999999"/>
    <n v="38.867373000000001"/>
    <n v="-76.988039000000001"/>
    <n v="297"/>
    <x v="101"/>
    <n v="242"/>
    <n v="0"/>
    <n v="775"/>
    <x v="1"/>
    <x v="311"/>
    <n v="4.95"/>
    <n v="19.600000000000001"/>
    <x v="308"/>
    <n v="4.0333333333333332"/>
    <n v="12.916666666666666"/>
  </r>
  <r>
    <n v="37000"/>
    <n v="725"/>
    <d v="2012-05-25T00:00:00"/>
    <d v="1899-12-30T08:36:00"/>
    <n v="38.9268"/>
    <n v="-77.032200000000003"/>
    <n v="38.898364000000001"/>
    <n v="-77.027868999999995"/>
    <n v="169"/>
    <x v="80"/>
    <n v="530"/>
    <n v="0"/>
    <n v="722"/>
    <x v="1"/>
    <x v="312"/>
    <n v="2.8166666666666669"/>
    <n v="9"/>
    <x v="309"/>
    <n v="8.8333333333333339"/>
    <n v="12.033333333333333"/>
  </r>
  <r>
    <n v="37100"/>
    <n v="295"/>
    <d v="2012-05-25T00:00:00"/>
    <d v="1899-12-30T08:47:00"/>
    <n v="38.903827"/>
    <n v="-77.053484999999995"/>
    <n v="38.902760000000001"/>
    <n v="-77.038629999999998"/>
    <n v="131"/>
    <x v="23"/>
    <n v="242"/>
    <n v="0"/>
    <n v="289"/>
    <x v="1"/>
    <x v="313"/>
    <n v="2.1833333333333331"/>
    <n v="6.6"/>
    <x v="121"/>
    <n v="4.0333333333333332"/>
    <n v="4.8166666666666664"/>
  </r>
  <r>
    <n v="37200"/>
    <n v="1448"/>
    <d v="2012-05-25T00:00:00"/>
    <d v="1899-12-30T09:03:00"/>
    <n v="38.933999999999997"/>
    <n v="-77.072500000000005"/>
    <n v="38.899099999999997"/>
    <n v="-77.033699999999996"/>
    <n v="380"/>
    <x v="139"/>
    <n v="242"/>
    <n v="0"/>
    <n v="1211"/>
    <x v="1"/>
    <x v="314"/>
    <n v="6.333333333333333"/>
    <n v="21.4"/>
    <x v="310"/>
    <n v="4.0333333333333332"/>
    <n v="20.183333333333334"/>
  </r>
  <r>
    <n v="37300"/>
    <n v="578"/>
    <d v="2012-05-25T00:00:00"/>
    <d v="1899-12-30T09:26:00"/>
    <n v="38.912681999999997"/>
    <n v="-77.031681000000006"/>
    <n v="38.900300000000001"/>
    <n v="-77.016000000000005"/>
    <n v="351"/>
    <x v="108"/>
    <n v="506"/>
    <n v="0"/>
    <n v="506"/>
    <x v="1"/>
    <x v="225"/>
    <n v="5.85"/>
    <n v="13.3"/>
    <x v="311"/>
    <n v="8.4333333333333336"/>
    <n v="8.4333333333333336"/>
  </r>
  <r>
    <n v="37400"/>
    <n v="919"/>
    <d v="2012-05-25T00:00:00"/>
    <d v="1899-12-30T10:03:00"/>
    <n v="38.922924999999999"/>
    <n v="-77.042580999999998"/>
    <n v="38.915416999999998"/>
    <n v="-77.012288999999996"/>
    <n v="401"/>
    <x v="146"/>
    <n v="242"/>
    <n v="0"/>
    <n v="698"/>
    <x v="1"/>
    <x v="18"/>
    <n v="6.6833333333333336"/>
    <n v="15.9"/>
    <x v="312"/>
    <n v="4.0333333333333332"/>
    <n v="11.633333333333333"/>
  </r>
  <r>
    <n v="37500"/>
    <n v="616"/>
    <d v="2012-05-25T00:00:00"/>
    <d v="1899-12-30T10:58:00"/>
    <n v="38.926088"/>
    <n v="-77.036535999999998"/>
    <n v="38.9054"/>
    <n v="-77.0471"/>
    <n v="576"/>
    <x v="63"/>
    <n v="242"/>
    <n v="0"/>
    <n v="555"/>
    <x v="1"/>
    <x v="315"/>
    <n v="9.6"/>
    <n v="11.7"/>
    <x v="313"/>
    <n v="4.0333333333333332"/>
    <n v="9.25"/>
  </r>
  <r>
    <n v="37600"/>
    <n v="522"/>
    <d v="2012-05-25T00:00:00"/>
    <d v="1899-12-30T11:55:00"/>
    <n v="38.912100000000002"/>
    <n v="-77.038700000000006"/>
    <n v="38.912599999999998"/>
    <n v="-77.013499999999993"/>
    <n v="457"/>
    <x v="47"/>
    <n v="242"/>
    <n v="0"/>
    <n v="511"/>
    <x v="1"/>
    <x v="316"/>
    <n v="7.6166666666666663"/>
    <n v="11.8"/>
    <x v="314"/>
    <n v="4.0333333333333332"/>
    <n v="8.5166666666666675"/>
  </r>
  <r>
    <n v="37700"/>
    <n v="1196"/>
    <d v="2012-05-25T00:00:00"/>
    <d v="1899-12-30T12:32:00"/>
    <n v="38.898069"/>
    <n v="-77.031823000000003"/>
    <n v="38.887236999999999"/>
    <n v="-77.028226000000004"/>
    <n v="242"/>
    <x v="43"/>
    <n v="242"/>
    <n v="0"/>
    <n v="317"/>
    <x v="1"/>
    <x v="317"/>
    <n v="4.0333333333333332"/>
    <n v="5"/>
    <x v="224"/>
    <n v="4.0333333333333332"/>
    <n v="5.2833333333333332"/>
  </r>
  <r>
    <n v="37800"/>
    <n v="908"/>
    <d v="2012-05-25T00:00:00"/>
    <d v="1899-12-30T13:14:00"/>
    <n v="38.899679999999996"/>
    <n v="-77.041539"/>
    <n v="38.897446000000002"/>
    <n v="-77.009888000000004"/>
    <n v="162"/>
    <x v="147"/>
    <n v="242"/>
    <n v="0"/>
    <n v="607"/>
    <x v="1"/>
    <x v="318"/>
    <n v="2.7"/>
    <n v="22.5"/>
    <x v="315"/>
    <n v="4.0333333333333332"/>
    <n v="10.116666666666667"/>
  </r>
  <r>
    <n v="37900"/>
    <n v="168"/>
    <d v="2012-05-25T00:00:00"/>
    <d v="1899-12-30T13:51:00"/>
    <n v="38.853299999999997"/>
    <n v="-77.049800000000005"/>
    <n v="38.857300000000002"/>
    <n v="-77.051100000000005"/>
    <n v="101"/>
    <x v="16"/>
    <n v="242"/>
    <n v="0"/>
    <n v="145"/>
    <x v="1"/>
    <x v="319"/>
    <n v="1.6833333333333333"/>
    <n v="4.3"/>
    <x v="316"/>
    <n v="4.0333333333333332"/>
    <n v="2.4166666666666665"/>
  </r>
  <r>
    <n v="38000"/>
    <n v="786"/>
    <d v="2012-05-25T00:00:00"/>
    <d v="1899-12-30T14:39:00"/>
    <n v="38.8767"/>
    <n v="-77.017799999999994"/>
    <n v="38.905700000000003"/>
    <n v="-77.005600000000001"/>
    <n v="438"/>
    <x v="148"/>
    <n v="638"/>
    <n v="0"/>
    <n v="937"/>
    <x v="1"/>
    <x v="320"/>
    <n v="7.3"/>
    <n v="10.6"/>
    <x v="317"/>
    <n v="10.633333333333333"/>
    <n v="15.616666666666667"/>
  </r>
  <r>
    <n v="38100"/>
    <n v="1029"/>
    <d v="2012-05-25T00:00:00"/>
    <d v="1899-12-30T15:27:00"/>
    <n v="38.906601999999999"/>
    <n v="-77.038785000000004"/>
    <n v="38.895184"/>
    <n v="-77.054845"/>
    <n v="2399"/>
    <x v="103"/>
    <n v="242"/>
    <n v="0"/>
    <n v="494"/>
    <x v="1"/>
    <x v="321"/>
    <n v="39.983333333333334"/>
    <n v="12.4"/>
    <x v="318"/>
    <n v="4.0333333333333332"/>
    <n v="8.2333333333333325"/>
  </r>
  <r>
    <n v="38200"/>
    <n v="704"/>
    <d v="2012-05-25T00:00:00"/>
    <d v="1899-12-30T16:04:00"/>
    <n v="38.926088"/>
    <n v="-77.036535999999998"/>
    <n v="38.9054"/>
    <n v="-77.0471"/>
    <n v="202"/>
    <x v="122"/>
    <n v="544"/>
    <n v="1"/>
    <n v="555"/>
    <x v="1"/>
    <x v="322"/>
    <n v="3.3666666666666667"/>
    <n v="14.6"/>
    <x v="319"/>
    <n v="9.0666666666666664"/>
    <n v="9.25"/>
  </r>
  <r>
    <n v="38300"/>
    <n v="622"/>
    <d v="2012-05-25T00:00:00"/>
    <d v="1899-12-30T16:32:00"/>
    <n v="38.922924999999999"/>
    <n v="-77.042580999999998"/>
    <n v="38.912719000000003"/>
    <n v="-77.022154999999998"/>
    <n v="405"/>
    <x v="1"/>
    <n v="242"/>
    <n v="0"/>
    <n v="592"/>
    <x v="1"/>
    <x v="152"/>
    <n v="6.75"/>
    <n v="10.9"/>
    <x v="320"/>
    <n v="4.0333333333333332"/>
    <n v="9.8666666666666671"/>
  </r>
  <r>
    <n v="38400"/>
    <n v="579"/>
    <d v="2012-05-25T00:00:00"/>
    <d v="1899-12-30T16:55:00"/>
    <n v="38.898364000000001"/>
    <n v="-77.027868999999995"/>
    <n v="38.897446000000002"/>
    <n v="-77.009888000000004"/>
    <n v="136"/>
    <x v="51"/>
    <n v="561"/>
    <n v="1"/>
    <n v="377"/>
    <x v="1"/>
    <x v="246"/>
    <n v="2.2666666666666666"/>
    <n v="6.4"/>
    <x v="123"/>
    <n v="9.35"/>
    <n v="6.2833333333333332"/>
  </r>
  <r>
    <n v="38500"/>
    <n v="642"/>
    <d v="2012-05-25T00:00:00"/>
    <d v="1899-12-30T17:13:00"/>
    <n v="38.889955"/>
    <n v="-77.000349"/>
    <n v="38.897323999999998"/>
    <n v="-77.022322000000003"/>
    <n v="292"/>
    <x v="149"/>
    <n v="541"/>
    <n v="0"/>
    <n v="552"/>
    <x v="1"/>
    <x v="323"/>
    <n v="4.8666666666666663"/>
    <n v="14.5"/>
    <x v="321"/>
    <n v="9.0166666666666675"/>
    <n v="9.1999999999999993"/>
  </r>
  <r>
    <n v="38600"/>
    <n v="469"/>
    <d v="2012-05-25T00:00:00"/>
    <d v="1899-12-30T17:31:00"/>
    <n v="38.900300000000001"/>
    <n v="-76.988200000000006"/>
    <n v="38.896999000000001"/>
    <n v="-77.004962000000006"/>
    <n v="278"/>
    <x v="39"/>
    <n v="242"/>
    <n v="0"/>
    <n v="413"/>
    <x v="1"/>
    <x v="16"/>
    <n v="4.6333333333333337"/>
    <n v="7.2"/>
    <x v="278"/>
    <n v="4.0333333333333332"/>
    <n v="6.8833333333333337"/>
  </r>
  <r>
    <n v="38700"/>
    <n v="1517"/>
    <d v="2012-05-25T00:00:00"/>
    <d v="1899-12-30T17:49:00"/>
    <n v="38.881185000000002"/>
    <n v="-77.001828000000003"/>
    <n v="38.900799999999997"/>
    <n v="-77.046999999999997"/>
    <n v="797"/>
    <x v="64"/>
    <n v="242"/>
    <n v="0"/>
    <n v="1153"/>
    <x v="1"/>
    <x v="324"/>
    <n v="13.283333333333333"/>
    <n v="11.5"/>
    <x v="48"/>
    <n v="4.0333333333333332"/>
    <n v="19.216666666666665"/>
  </r>
  <r>
    <n v="38800"/>
    <n v="693"/>
    <d v="2012-05-25T00:00:00"/>
    <d v="1899-12-30T18:08:00"/>
    <n v="38.912599999999998"/>
    <n v="-77.013499999999993"/>
    <n v="38.909849999999999"/>
    <n v="-77.034437999999994"/>
    <n v="147"/>
    <x v="70"/>
    <n v="242"/>
    <n v="0"/>
    <n v="405"/>
    <x v="1"/>
    <x v="325"/>
    <n v="2.4500000000000002"/>
    <n v="11.6"/>
    <x v="322"/>
    <n v="4.0333333333333332"/>
    <n v="6.75"/>
  </r>
  <r>
    <n v="38900"/>
    <n v="388"/>
    <d v="2012-05-25T00:00:00"/>
    <d v="1899-12-30T18:27:00"/>
    <n v="38.9101"/>
    <n v="-77.044399999999996"/>
    <n v="38.9176"/>
    <n v="-77.0321"/>
    <n v="596"/>
    <x v="22"/>
    <n v="242"/>
    <n v="0"/>
    <n v="349"/>
    <x v="1"/>
    <x v="326"/>
    <n v="9.9333333333333336"/>
    <n v="3.9"/>
    <x v="323"/>
    <n v="4.0333333333333332"/>
    <n v="5.8166666666666664"/>
  </r>
  <r>
    <n v="39000"/>
    <n v="499"/>
    <d v="2012-05-25T00:00:00"/>
    <d v="1899-12-30T18:46:00"/>
    <n v="38.9101"/>
    <n v="-77.044399999999996"/>
    <n v="38.920668999999997"/>
    <n v="-77.043679999999995"/>
    <n v="136"/>
    <x v="150"/>
    <n v="242"/>
    <n v="0"/>
    <n v="288"/>
    <x v="1"/>
    <x v="196"/>
    <n v="2.2666666666666666"/>
    <n v="6.2"/>
    <x v="324"/>
    <n v="4.0333333333333332"/>
    <n v="4.8"/>
  </r>
  <r>
    <n v="39100"/>
    <n v="624"/>
    <d v="2012-05-25T00:00:00"/>
    <d v="1899-12-30T19:09:00"/>
    <n v="38.897446000000002"/>
    <n v="-77.009888000000004"/>
    <n v="38.898364000000001"/>
    <n v="-77.027868999999995"/>
    <n v="532"/>
    <x v="37"/>
    <n v="242"/>
    <n v="0"/>
    <n v="403"/>
    <x v="1"/>
    <x v="174"/>
    <n v="8.8666666666666671"/>
    <n v="3.3"/>
    <x v="79"/>
    <n v="4.0333333333333332"/>
    <n v="6.7166666666666668"/>
  </r>
  <r>
    <n v="39200"/>
    <n v="1410"/>
    <d v="2012-05-25T00:00:00"/>
    <d v="1899-12-30T19:40:00"/>
    <n v="38.907739999999997"/>
    <n v="-77.071652"/>
    <n v="38.9268"/>
    <n v="-77.032200000000003"/>
    <n v="615"/>
    <x v="151"/>
    <n v="572"/>
    <n v="0"/>
    <n v="986"/>
    <x v="1"/>
    <x v="327"/>
    <n v="10.25"/>
    <n v="27.6"/>
    <x v="325"/>
    <n v="9.5333333333333332"/>
    <n v="16.433333333333334"/>
  </r>
  <r>
    <n v="39300"/>
    <n v="201"/>
    <d v="2012-05-25T00:00:00"/>
    <d v="1899-12-30T20:14:00"/>
    <n v="38.912100000000002"/>
    <n v="-77.038700000000006"/>
    <n v="38.9101"/>
    <n v="-77.044399999999996"/>
    <n v="498"/>
    <x v="0"/>
    <n v="0"/>
    <n v="-1"/>
    <n v="176"/>
    <x v="0"/>
    <x v="328"/>
    <n v="8.3000000000000007"/>
    <n v="0"/>
    <x v="230"/>
    <n v="0"/>
    <n v="2.9333333333333331"/>
  </r>
  <r>
    <n v="39400"/>
    <n v="463"/>
    <d v="2012-05-25T00:00:00"/>
    <d v="1899-12-30T21:03:00"/>
    <n v="38.905720000000002"/>
    <n v="-77.022264000000007"/>
    <n v="38.9176"/>
    <n v="-77.0321"/>
    <n v="261"/>
    <x v="152"/>
    <n v="242"/>
    <n v="0"/>
    <n v="450"/>
    <x v="1"/>
    <x v="145"/>
    <n v="4.3499999999999996"/>
    <n v="3.4"/>
    <x v="11"/>
    <n v="4.0333333333333332"/>
    <n v="7.5"/>
  </r>
  <r>
    <n v="39500"/>
    <n v="388"/>
    <d v="2012-05-25T00:00:00"/>
    <d v="1899-12-30T22:01:00"/>
    <n v="38.896999000000001"/>
    <n v="-77.004962000000006"/>
    <n v="38.900300000000001"/>
    <n v="-76.988200000000006"/>
    <n v="575"/>
    <x v="37"/>
    <n v="242"/>
    <n v="0"/>
    <n v="358"/>
    <x v="1"/>
    <x v="326"/>
    <n v="9.5833333333333339"/>
    <n v="3.3"/>
    <x v="326"/>
    <n v="4.0333333333333332"/>
    <n v="5.9666666666666668"/>
  </r>
  <r>
    <n v="39600"/>
    <n v="1402"/>
    <d v="2012-05-25T00:00:00"/>
    <d v="1899-12-30T23:38:00"/>
    <n v="38.897323999999998"/>
    <n v="-77.022322000000003"/>
    <n v="38.932513999999998"/>
    <n v="-76.992889000000005"/>
    <n v="498"/>
    <x v="79"/>
    <n v="242"/>
    <n v="0"/>
    <n v="1140"/>
    <x v="1"/>
    <x v="329"/>
    <n v="8.3000000000000007"/>
    <n v="8.1999999999999993"/>
    <x v="327"/>
    <n v="4.0333333333333332"/>
    <n v="19"/>
  </r>
  <r>
    <n v="39700"/>
    <n v="597"/>
    <d v="2012-05-26T00:00:00"/>
    <d v="1899-12-30T01:29:00"/>
    <n v="38.903407000000001"/>
    <n v="-77.043648000000005"/>
    <n v="38.917760999999999"/>
    <n v="-77.040620000000004"/>
    <n v="627"/>
    <x v="51"/>
    <n v="242"/>
    <n v="0"/>
    <n v="424"/>
    <x v="1"/>
    <x v="330"/>
    <n v="10.45"/>
    <n v="6.4"/>
    <x v="328"/>
    <n v="4.0333333333333332"/>
    <n v="7.0666666666666664"/>
  </r>
  <r>
    <n v="39800"/>
    <n v="658"/>
    <d v="2012-05-26T00:00:00"/>
    <d v="1899-12-30T07:22:00"/>
    <n v="38.912100000000002"/>
    <n v="-77.038700000000006"/>
    <n v="38.912599999999998"/>
    <n v="-77.013499999999993"/>
    <n v="457"/>
    <x v="10"/>
    <n v="242"/>
    <n v="0"/>
    <n v="511"/>
    <x v="1"/>
    <x v="331"/>
    <n v="7.6166666666666663"/>
    <n v="9.8000000000000007"/>
    <x v="329"/>
    <n v="4.0333333333333332"/>
    <n v="8.5166666666666675"/>
  </r>
  <r>
    <n v="39900"/>
    <n v="503"/>
    <d v="2012-05-26T00:00:00"/>
    <d v="1899-12-30T08:53:00"/>
    <n v="38.912599999999998"/>
    <n v="-77.013499999999993"/>
    <n v="38.909849999999999"/>
    <n v="-77.034437999999994"/>
    <n v="147"/>
    <x v="14"/>
    <n v="242"/>
    <n v="0"/>
    <n v="405"/>
    <x v="1"/>
    <x v="332"/>
    <n v="2.4500000000000002"/>
    <n v="10.4"/>
    <x v="330"/>
    <n v="4.0333333333333332"/>
    <n v="6.75"/>
  </r>
  <r>
    <n v="40000"/>
    <n v="1132"/>
    <d v="2012-05-26T00:00:00"/>
    <d v="1899-12-30T10:02:00"/>
    <n v="38.916442000000004"/>
    <n v="-77.068200000000004"/>
    <n v="38.902760000000001"/>
    <n v="-77.038629999999998"/>
    <n v="337"/>
    <x v="82"/>
    <n v="242"/>
    <n v="0"/>
    <n v="742"/>
    <x v="1"/>
    <x v="333"/>
    <n v="5.6166666666666663"/>
    <n v="12.3"/>
    <x v="141"/>
    <n v="4.0333333333333332"/>
    <n v="12.366666666666667"/>
  </r>
  <r>
    <n v="40100"/>
    <n v="404"/>
    <d v="2012-05-26T00:00:00"/>
    <d v="1899-12-30T10:44:00"/>
    <n v="38.924900000000001"/>
    <n v="-77.022199999999998"/>
    <n v="38.905720000000002"/>
    <n v="-77.022264000000007"/>
    <n v="88"/>
    <x v="67"/>
    <n v="242"/>
    <n v="0"/>
    <n v="452"/>
    <x v="1"/>
    <x v="334"/>
    <n v="1.4666666666666666"/>
    <n v="10"/>
    <x v="331"/>
    <n v="4.0333333333333332"/>
    <n v="7.5333333333333332"/>
  </r>
  <r>
    <n v="40200"/>
    <n v="370"/>
    <d v="2012-05-26T00:00:00"/>
    <d v="1899-12-30T11:25:00"/>
    <n v="38.912100000000002"/>
    <n v="-77.038700000000006"/>
    <n v="38.902760000000001"/>
    <n v="-77.038629999999998"/>
    <n v="328"/>
    <x v="50"/>
    <n v="243"/>
    <n v="0"/>
    <n v="228"/>
    <x v="1"/>
    <x v="295"/>
    <n v="5.4666666666666668"/>
    <n v="2.5"/>
    <x v="52"/>
    <n v="4.05"/>
    <n v="3.8"/>
  </r>
  <r>
    <n v="40300"/>
    <n v="223"/>
    <d v="2012-05-26T00:00:00"/>
    <d v="1899-12-30T11:56:00"/>
    <n v="38.912100000000002"/>
    <n v="-77.038700000000006"/>
    <n v="38.9086"/>
    <n v="-77.032300000000006"/>
    <n v="740"/>
    <x v="0"/>
    <n v="0"/>
    <n v="-1"/>
    <n v="201"/>
    <x v="0"/>
    <x v="335"/>
    <n v="12.333333333333334"/>
    <n v="0"/>
    <x v="332"/>
    <n v="0"/>
    <n v="3.35"/>
  </r>
  <r>
    <n v="40400"/>
    <n v="351"/>
    <d v="2012-05-26T00:00:00"/>
    <d v="1899-12-30T12:26:00"/>
    <n v="38.886265999999999"/>
    <n v="-77.022240999999994"/>
    <n v="38.8767"/>
    <n v="-77.017799999999994"/>
    <n v="215"/>
    <x v="44"/>
    <n v="242"/>
    <n v="0"/>
    <n v="295"/>
    <x v="1"/>
    <x v="286"/>
    <n v="3.5833333333333335"/>
    <n v="1.5"/>
    <x v="333"/>
    <n v="4.0333333333333332"/>
    <n v="4.916666666666667"/>
  </r>
  <r>
    <n v="40500"/>
    <n v="2189"/>
    <d v="2012-05-26T00:00:00"/>
    <d v="1899-12-30T12:53:00"/>
    <n v="38.905900000000003"/>
    <n v="-77.032499999999999"/>
    <n v="38.892299999999999"/>
    <n v="-77.043599999999998"/>
    <n v="485"/>
    <x v="98"/>
    <n v="242"/>
    <n v="0"/>
    <n v="522"/>
    <x v="1"/>
    <x v="336"/>
    <n v="8.0833333333333339"/>
    <n v="9.3000000000000007"/>
    <x v="334"/>
    <n v="4.0333333333333332"/>
    <n v="8.6999999999999993"/>
  </r>
  <r>
    <n v="40600"/>
    <n v="1158"/>
    <d v="2012-05-26T00:00:00"/>
    <d v="1899-12-30T13:17:00"/>
    <n v="38.904035999999998"/>
    <n v="-77.062697"/>
    <n v="38.889000000000003"/>
    <n v="-77.092500000000001"/>
    <n v="166"/>
    <x v="104"/>
    <n v="242"/>
    <n v="0"/>
    <n v="874"/>
    <x v="1"/>
    <x v="337"/>
    <n v="2.7666666666666666"/>
    <n v="16.5"/>
    <x v="335"/>
    <n v="4.0333333333333332"/>
    <n v="14.566666666666666"/>
  </r>
  <r>
    <n v="40700"/>
    <n v="328"/>
    <d v="2012-05-26T00:00:00"/>
    <d v="1899-12-30T13:45:00"/>
    <n v="38.915399999999998"/>
    <n v="-77.044600000000003"/>
    <n v="38.91554"/>
    <n v="-77.038179999999997"/>
    <n v="424"/>
    <x v="0"/>
    <n v="0"/>
    <n v="-1"/>
    <n v="115"/>
    <x v="0"/>
    <x v="57"/>
    <n v="7.0666666666666664"/>
    <n v="0"/>
    <x v="336"/>
    <n v="0"/>
    <n v="1.9166666666666667"/>
  </r>
  <r>
    <n v="40800"/>
    <n v="321"/>
    <d v="2012-05-26T00:00:00"/>
    <d v="1899-12-30T14:14:00"/>
    <n v="38.909849999999999"/>
    <n v="-77.034437999999994"/>
    <n v="38.904741999999999"/>
    <n v="-77.041606000000002"/>
    <n v="768"/>
    <x v="0"/>
    <n v="0"/>
    <n v="-1"/>
    <n v="281"/>
    <x v="0"/>
    <x v="338"/>
    <n v="12.8"/>
    <n v="0"/>
    <x v="337"/>
    <n v="0"/>
    <n v="4.6833333333333336"/>
  </r>
  <r>
    <n v="40900"/>
    <n v="511"/>
    <d v="2012-05-26T00:00:00"/>
    <d v="1899-12-30T14:41:00"/>
    <n v="38.886952000000001"/>
    <n v="-76.996806000000007"/>
    <n v="38.886265999999999"/>
    <n v="-77.022240999999994"/>
    <n v="359"/>
    <x v="42"/>
    <n v="242"/>
    <n v="0"/>
    <n v="473"/>
    <x v="1"/>
    <x v="339"/>
    <n v="5.9833333333333334"/>
    <n v="7.9"/>
    <x v="338"/>
    <n v="4.0333333333333332"/>
    <n v="7.8833333333333337"/>
  </r>
  <r>
    <n v="41000"/>
    <n v="1179"/>
    <d v="2012-05-26T00:00:00"/>
    <d v="1899-12-30T15:01:00"/>
    <n v="38.917760999999999"/>
    <n v="-77.040620000000004"/>
    <n v="38.897446000000002"/>
    <n v="-77.009888000000004"/>
    <n v="489"/>
    <x v="153"/>
    <n v="242"/>
    <n v="0"/>
    <n v="873"/>
    <x v="1"/>
    <x v="340"/>
    <n v="8.15"/>
    <n v="21.8"/>
    <x v="339"/>
    <n v="4.0333333333333332"/>
    <n v="14.55"/>
  </r>
  <r>
    <n v="41100"/>
    <n v="349"/>
    <d v="2012-05-26T00:00:00"/>
    <d v="1899-12-30T15:30:00"/>
    <n v="38.936500000000002"/>
    <n v="-77.024000000000001"/>
    <n v="38.930799999999998"/>
    <n v="-77.031499999999994"/>
    <n v="250"/>
    <x v="128"/>
    <n v="242"/>
    <n v="0"/>
    <n v="271"/>
    <x v="1"/>
    <x v="341"/>
    <n v="4.166666666666667"/>
    <n v="2.2000000000000002"/>
    <x v="303"/>
    <n v="4.0333333333333332"/>
    <n v="4.5166666666666666"/>
  </r>
  <r>
    <n v="41200"/>
    <n v="895"/>
    <d v="2012-05-26T00:00:00"/>
    <d v="1899-12-30T15:56:00"/>
    <n v="38.897446000000002"/>
    <n v="-77.009888000000004"/>
    <n v="38.886952000000001"/>
    <n v="-76.996806000000007"/>
    <n v="597"/>
    <x v="59"/>
    <n v="242"/>
    <n v="0"/>
    <n v="473"/>
    <x v="1"/>
    <x v="342"/>
    <n v="9.9499999999999993"/>
    <n v="6.8"/>
    <x v="340"/>
    <n v="4.0333333333333332"/>
    <n v="7.8833333333333337"/>
  </r>
  <r>
    <n v="41300"/>
    <n v="2208"/>
    <d v="2012-05-26T00:00:00"/>
    <d v="1899-12-30T16:21:00"/>
    <n v="38.9176"/>
    <n v="-77.0321"/>
    <n v="38.905900000000003"/>
    <n v="-77.032499999999999"/>
    <n v="117"/>
    <x v="23"/>
    <n v="242"/>
    <n v="0"/>
    <n v="278"/>
    <x v="1"/>
    <x v="343"/>
    <n v="1.95"/>
    <n v="6.6"/>
    <x v="341"/>
    <n v="4.0333333333333332"/>
    <n v="4.6333333333333337"/>
  </r>
  <r>
    <n v="41400"/>
    <n v="1238"/>
    <d v="2012-05-26T00:00:00"/>
    <d v="1899-12-30T16:54:00"/>
    <n v="38.936500000000002"/>
    <n v="-77.024000000000001"/>
    <n v="38.922924999999999"/>
    <n v="-77.042580999999998"/>
    <n v="62"/>
    <x v="81"/>
    <n v="614"/>
    <n v="1"/>
    <n v="589"/>
    <x v="1"/>
    <x v="344"/>
    <n v="1.0333333333333334"/>
    <n v="13.1"/>
    <x v="342"/>
    <n v="10.233333333333333"/>
    <n v="9.8166666666666664"/>
  </r>
  <r>
    <n v="41500"/>
    <n v="164"/>
    <d v="2012-05-26T00:00:00"/>
    <d v="1899-12-30T17:26:00"/>
    <n v="38.936500000000002"/>
    <n v="-77.024000000000001"/>
    <n v="38.941800000000001"/>
    <n v="-77.025099999999995"/>
    <n v="104"/>
    <x v="152"/>
    <n v="242"/>
    <n v="0"/>
    <n v="173"/>
    <x v="1"/>
    <x v="345"/>
    <n v="1.7333333333333334"/>
    <n v="3.4"/>
    <x v="343"/>
    <n v="4.0333333333333332"/>
    <n v="2.8833333333333333"/>
  </r>
  <r>
    <n v="41600"/>
    <n v="561"/>
    <d v="2012-05-26T00:00:00"/>
    <d v="1899-12-30T18:17:00"/>
    <n v="38.884"/>
    <n v="-76.995396999999997"/>
    <n v="38.889600000000002"/>
    <n v="-76.976900000000001"/>
    <n v="391"/>
    <x v="154"/>
    <n v="242"/>
    <n v="0"/>
    <n v="425"/>
    <x v="1"/>
    <x v="125"/>
    <n v="6.5166666666666666"/>
    <n v="4"/>
    <x v="344"/>
    <n v="4.0333333333333332"/>
    <n v="7.083333333333333"/>
  </r>
  <r>
    <n v="41700"/>
    <n v="439"/>
    <d v="2012-05-26T00:00:00"/>
    <d v="1899-12-30T18:56:00"/>
    <n v="38.900384000000003"/>
    <n v="-76.998310000000004"/>
    <n v="38.885100000000001"/>
    <n v="-77.002300000000005"/>
    <n v="777"/>
    <x v="39"/>
    <n v="242"/>
    <n v="0"/>
    <n v="474"/>
    <x v="1"/>
    <x v="346"/>
    <n v="12.95"/>
    <n v="7.2"/>
    <x v="345"/>
    <n v="4.0333333333333332"/>
    <n v="7.9"/>
  </r>
  <r>
    <n v="41800"/>
    <n v="1483"/>
    <d v="2012-05-26T00:00:00"/>
    <d v="1899-12-30T19:56:00"/>
    <n v="38.899679999999996"/>
    <n v="-77.041539"/>
    <n v="38.884"/>
    <n v="-76.986099999999993"/>
    <n v="609"/>
    <x v="63"/>
    <n v="242"/>
    <n v="0"/>
    <n v="1231"/>
    <x v="1"/>
    <x v="347"/>
    <n v="10.15"/>
    <n v="11.7"/>
    <x v="346"/>
    <n v="4.0333333333333332"/>
    <n v="20.516666666666666"/>
  </r>
  <r>
    <n v="41900"/>
    <n v="508"/>
    <d v="2012-05-26T00:00:00"/>
    <d v="1899-12-30T20:55:00"/>
    <n v="38.931899999999999"/>
    <n v="-77.038799999999995"/>
    <n v="38.936500000000002"/>
    <n v="-77.024000000000001"/>
    <n v="188"/>
    <x v="52"/>
    <n v="242"/>
    <n v="0"/>
    <n v="380"/>
    <x v="1"/>
    <x v="348"/>
    <n v="3.1333333333333333"/>
    <n v="8.4"/>
    <x v="347"/>
    <n v="4.0333333333333332"/>
    <n v="6.333333333333333"/>
  </r>
  <r>
    <n v="42000"/>
    <n v="1124"/>
    <d v="2012-05-26T00:00:00"/>
    <d v="1899-12-30T22:20:00"/>
    <n v="38.896999000000001"/>
    <n v="-77.004962000000006"/>
    <n v="38.889600000000002"/>
    <n v="-76.976900000000001"/>
    <n v="298"/>
    <x v="69"/>
    <n v="242"/>
    <n v="0"/>
    <n v="645"/>
    <x v="1"/>
    <x v="349"/>
    <n v="4.9666666666666668"/>
    <n v="11.3"/>
    <x v="348"/>
    <n v="4.0333333333333332"/>
    <n v="10.75"/>
  </r>
  <r>
    <n v="42100"/>
    <n v="171"/>
    <d v="2012-05-26T00:00:00"/>
    <d v="1899-12-30T23:37:00"/>
    <n v="38.929464000000003"/>
    <n v="-77.027822"/>
    <n v="38.930799999999998"/>
    <n v="-77.031499999999994"/>
    <n v="406"/>
    <x v="0"/>
    <n v="0"/>
    <n v="-1"/>
    <n v="110"/>
    <x v="0"/>
    <x v="117"/>
    <n v="6.7666666666666666"/>
    <n v="0"/>
    <x v="106"/>
    <n v="0"/>
    <n v="1.8333333333333333"/>
  </r>
  <r>
    <n v="42200"/>
    <n v="898"/>
    <d v="2012-05-27T00:00:00"/>
    <d v="1899-12-30T01:16:00"/>
    <n v="38.915416999999998"/>
    <n v="-77.012288999999996"/>
    <n v="38.9268"/>
    <n v="-77.032200000000003"/>
    <n v="879"/>
    <x v="37"/>
    <n v="242"/>
    <n v="0"/>
    <n v="588"/>
    <x v="1"/>
    <x v="350"/>
    <n v="14.65"/>
    <n v="3.3"/>
    <x v="349"/>
    <n v="4.0333333333333332"/>
    <n v="9.8000000000000007"/>
  </r>
  <r>
    <n v="42300"/>
    <n v="927"/>
    <d v="2012-05-27T00:00:00"/>
    <d v="1899-12-30T05:52:00"/>
    <n v="38.876300000000001"/>
    <n v="-77.003699999999995"/>
    <n v="38.894919000000002"/>
    <n v="-77.046587000000002"/>
    <n v="404"/>
    <x v="155"/>
    <n v="626"/>
    <n v="0"/>
    <n v="1057"/>
    <x v="1"/>
    <x v="311"/>
    <n v="6.7333333333333334"/>
    <n v="13.4"/>
    <x v="350"/>
    <n v="10.433333333333334"/>
    <n v="17.616666666666667"/>
  </r>
  <r>
    <n v="42400"/>
    <n v="215"/>
    <d v="2012-05-27T00:00:00"/>
    <d v="1899-12-30T09:28:00"/>
    <n v="38.905720000000002"/>
    <n v="-77.022264000000007"/>
    <n v="38.897323999999998"/>
    <n v="-77.022322000000003"/>
    <n v="144"/>
    <x v="7"/>
    <n v="242"/>
    <n v="0"/>
    <n v="205"/>
    <x v="1"/>
    <x v="351"/>
    <n v="2.4"/>
    <n v="1.7"/>
    <x v="351"/>
    <n v="4.0333333333333332"/>
    <n v="3.4166666666666665"/>
  </r>
  <r>
    <n v="42500"/>
    <n v="837"/>
    <d v="2012-05-27T00:00:00"/>
    <d v="1899-12-30T10:31:00"/>
    <n v="38.920668999999997"/>
    <n v="-77.043679999999995"/>
    <n v="38.941800000000001"/>
    <n v="-77.025099999999995"/>
    <n v="548"/>
    <x v="69"/>
    <n v="887"/>
    <n v="1"/>
    <n v="685"/>
    <x v="1"/>
    <x v="352"/>
    <n v="9.1333333333333329"/>
    <n v="11.3"/>
    <x v="352"/>
    <n v="14.783333333333333"/>
    <n v="11.416666666666666"/>
  </r>
  <r>
    <n v="42600"/>
    <n v="436"/>
    <d v="2012-05-27T00:00:00"/>
    <d v="1899-12-30T11:05:00"/>
    <n v="38.936500000000002"/>
    <n v="-77.024000000000001"/>
    <n v="38.926088"/>
    <n v="-77.036535999999998"/>
    <n v="452"/>
    <x v="128"/>
    <n v="242"/>
    <n v="0"/>
    <n v="459"/>
    <x v="1"/>
    <x v="353"/>
    <n v="7.5333333333333332"/>
    <n v="2.2000000000000002"/>
    <x v="353"/>
    <n v="4.0333333333333332"/>
    <n v="7.65"/>
  </r>
  <r>
    <n v="42800"/>
    <n v="2739"/>
    <d v="2012-05-27T00:00:00"/>
    <d v="1899-12-30T12:17:00"/>
    <n v="38.922249000000001"/>
    <n v="-77.070431999999997"/>
    <n v="38.897446000000002"/>
    <n v="-77.009888000000004"/>
    <n v="939"/>
    <x v="156"/>
    <n v="505"/>
    <n v="1"/>
    <n v="1342"/>
    <x v="1"/>
    <x v="354"/>
    <n v="15.65"/>
    <n v="16.399999999999999"/>
    <x v="354"/>
    <n v="8.4166666666666661"/>
    <n v="22.366666666666667"/>
  </r>
  <r>
    <n v="42900"/>
    <n v="499"/>
    <d v="2012-05-27T00:00:00"/>
    <d v="1899-12-30T12:41:00"/>
    <n v="38.909849999999999"/>
    <n v="-77.034437999999994"/>
    <n v="38.915399999999998"/>
    <n v="-77.044600000000003"/>
    <n v="566"/>
    <x v="91"/>
    <n v="242"/>
    <n v="0"/>
    <n v="299"/>
    <x v="1"/>
    <x v="196"/>
    <n v="9.4333333333333336"/>
    <n v="5.6"/>
    <x v="355"/>
    <n v="4.0333333333333332"/>
    <n v="4.9833333333333334"/>
  </r>
  <r>
    <n v="43000"/>
    <n v="708"/>
    <d v="2012-05-27T00:00:00"/>
    <d v="1899-12-30T13:05:00"/>
    <n v="38.884"/>
    <n v="-76.986099999999993"/>
    <n v="38.894832000000001"/>
    <n v="-76.987633000000002"/>
    <n v="1047"/>
    <x v="0"/>
    <n v="0"/>
    <n v="-1"/>
    <n v="285"/>
    <x v="0"/>
    <x v="133"/>
    <n v="17.45"/>
    <n v="0"/>
    <x v="243"/>
    <n v="0"/>
    <n v="4.75"/>
  </r>
  <r>
    <n v="43100"/>
    <n v="472"/>
    <d v="2012-05-27T00:00:00"/>
    <d v="1899-12-30T13:29:00"/>
    <n v="38.920668999999997"/>
    <n v="-77.043679999999995"/>
    <n v="38.909849999999999"/>
    <n v="-77.034437999999994"/>
    <n v="644"/>
    <x v="43"/>
    <n v="242"/>
    <n v="0"/>
    <n v="416"/>
    <x v="1"/>
    <x v="47"/>
    <n v="10.733333333333333"/>
    <n v="5"/>
    <x v="356"/>
    <n v="4.0333333333333332"/>
    <n v="6.9333333333333336"/>
  </r>
  <r>
    <n v="43200"/>
    <n v="5234"/>
    <d v="2012-05-27T00:00:00"/>
    <d v="1899-12-30T13:59:00"/>
    <n v="38.893028000000001"/>
    <n v="-77.026013000000006"/>
    <n v="38.904035999999998"/>
    <n v="-77.062697"/>
    <n v="331"/>
    <x v="77"/>
    <n v="242"/>
    <n v="0"/>
    <n v="811"/>
    <x v="1"/>
    <x v="355"/>
    <n v="5.5166666666666666"/>
    <n v="18.399999999999999"/>
    <x v="357"/>
    <n v="4.0333333333333332"/>
    <n v="13.516666666666667"/>
  </r>
  <r>
    <n v="43300"/>
    <n v="6269"/>
    <d v="2012-05-27T00:00:00"/>
    <d v="1899-12-30T14:31:00"/>
    <n v="38.9268"/>
    <n v="-77.032200000000003"/>
    <n v="38.886265999999999"/>
    <n v="-77.022240999999994"/>
    <n v="338"/>
    <x v="61"/>
    <n v="242"/>
    <n v="0"/>
    <n v="1071"/>
    <x v="1"/>
    <x v="356"/>
    <n v="5.6333333333333337"/>
    <n v="10.8"/>
    <x v="358"/>
    <n v="4.0333333333333332"/>
    <n v="17.850000000000001"/>
  </r>
  <r>
    <n v="43500"/>
    <n v="766"/>
    <d v="2012-05-27T00:00:00"/>
    <d v="1899-12-30T15:31:00"/>
    <n v="38.9268"/>
    <n v="-77.032200000000003"/>
    <n v="38.947774000000003"/>
    <n v="-77.032818000000006"/>
    <n v="60"/>
    <x v="25"/>
    <n v="242"/>
    <n v="0"/>
    <n v="481"/>
    <x v="1"/>
    <x v="357"/>
    <n v="1"/>
    <n v="9.1"/>
    <x v="163"/>
    <n v="4.0333333333333332"/>
    <n v="8.0166666666666675"/>
  </r>
  <r>
    <n v="43600"/>
    <n v="452"/>
    <d v="2012-05-27T00:00:00"/>
    <d v="1899-12-30T16:01:00"/>
    <n v="38.903039999999997"/>
    <n v="-77.019026999999994"/>
    <n v="38.899700000000003"/>
    <n v="-77.023086000000006"/>
    <n v="79"/>
    <x v="157"/>
    <n v="242"/>
    <n v="0"/>
    <n v="152"/>
    <x v="1"/>
    <x v="156"/>
    <n v="1.3166666666666667"/>
    <n v="4.8"/>
    <x v="359"/>
    <n v="4.0333333333333332"/>
    <n v="2.5333333333333332"/>
  </r>
  <r>
    <n v="43700"/>
    <n v="300"/>
    <d v="2012-05-27T00:00:00"/>
    <d v="1899-12-30T16:31:00"/>
    <n v="38.915399999999998"/>
    <n v="-77.044600000000003"/>
    <n v="38.912100000000002"/>
    <n v="-77.038700000000006"/>
    <n v="700"/>
    <x v="0"/>
    <n v="0"/>
    <n v="-1"/>
    <n v="194"/>
    <x v="0"/>
    <x v="358"/>
    <n v="11.666666666666666"/>
    <n v="0"/>
    <x v="360"/>
    <n v="0"/>
    <n v="3.2333333333333334"/>
  </r>
  <r>
    <n v="43800"/>
    <n v="1433"/>
    <d v="2012-05-27T00:00:00"/>
    <d v="1899-12-30T16:59:00"/>
    <n v="38.902760000000001"/>
    <n v="-77.038629999999998"/>
    <n v="38.890461000000002"/>
    <n v="-76.988354999999999"/>
    <n v="459"/>
    <x v="158"/>
    <n v="242"/>
    <n v="0"/>
    <n v="1118"/>
    <x v="1"/>
    <x v="359"/>
    <n v="7.65"/>
    <n v="22.9"/>
    <x v="361"/>
    <n v="4.0333333333333332"/>
    <n v="18.633333333333333"/>
  </r>
  <r>
    <n v="43900"/>
    <n v="443"/>
    <d v="2012-05-27T00:00:00"/>
    <d v="1899-12-30T17:39:00"/>
    <n v="38.929464000000003"/>
    <n v="-77.027822"/>
    <n v="38.926088"/>
    <n v="-77.036535999999998"/>
    <n v="198"/>
    <x v="60"/>
    <n v="242"/>
    <n v="0"/>
    <n v="221"/>
    <x v="1"/>
    <x v="360"/>
    <n v="3.3"/>
    <n v="4.5"/>
    <x v="362"/>
    <n v="4.0333333333333332"/>
    <n v="3.6833333333333331"/>
  </r>
  <r>
    <n v="44000"/>
    <n v="184"/>
    <d v="2012-05-27T00:00:00"/>
    <d v="1899-12-30T18:28:00"/>
    <n v="38.884"/>
    <n v="-76.986099999999993"/>
    <n v="38.890461000000002"/>
    <n v="-76.988354999999999"/>
    <n v="632"/>
    <x v="0"/>
    <n v="0"/>
    <n v="-1"/>
    <n v="173"/>
    <x v="0"/>
    <x v="361"/>
    <n v="10.533333333333333"/>
    <n v="0"/>
    <x v="245"/>
    <n v="0"/>
    <n v="2.8833333333333333"/>
  </r>
  <r>
    <n v="44100"/>
    <n v="261"/>
    <d v="2012-05-27T00:00:00"/>
    <d v="1899-12-30T19:12:00"/>
    <n v="38.931899999999999"/>
    <n v="-77.038799999999995"/>
    <n v="38.930799999999998"/>
    <n v="-77.031499999999994"/>
    <n v="599"/>
    <x v="0"/>
    <n v="0"/>
    <n v="-1"/>
    <n v="204"/>
    <x v="0"/>
    <x v="362"/>
    <n v="9.9833333333333325"/>
    <n v="0"/>
    <x v="158"/>
    <n v="0"/>
    <n v="3.4"/>
  </r>
  <r>
    <n v="44200"/>
    <n v="633"/>
    <d v="2012-05-27T00:00:00"/>
    <d v="1899-12-30T20:10:00"/>
    <n v="38.920668999999997"/>
    <n v="-77.043679999999995"/>
    <n v="38.9375"/>
    <n v="-77.032799999999995"/>
    <n v="917"/>
    <x v="51"/>
    <n v="242"/>
    <n v="0"/>
    <n v="518"/>
    <x v="1"/>
    <x v="363"/>
    <n v="15.283333333333333"/>
    <n v="6.4"/>
    <x v="363"/>
    <n v="4.0333333333333332"/>
    <n v="8.6333333333333329"/>
  </r>
  <r>
    <n v="44300"/>
    <n v="328"/>
    <d v="2012-05-27T00:00:00"/>
    <d v="1899-12-30T21:22:00"/>
    <n v="38.912681999999997"/>
    <n v="-77.031681000000006"/>
    <n v="38.915500000000002"/>
    <n v="-77.022199999999998"/>
    <n v="796"/>
    <x v="0"/>
    <n v="0"/>
    <n v="-1"/>
    <n v="235"/>
    <x v="0"/>
    <x v="57"/>
    <n v="13.266666666666667"/>
    <n v="0"/>
    <x v="364"/>
    <n v="0"/>
    <n v="3.9166666666666665"/>
  </r>
  <r>
    <n v="44400"/>
    <n v="477"/>
    <d v="2012-05-27T00:00:00"/>
    <d v="1899-12-30T22:55:00"/>
    <n v="38.905700000000003"/>
    <n v="-77.005600000000001"/>
    <n v="38.915416999999998"/>
    <n v="-77.012288999999996"/>
    <n v="441"/>
    <x v="112"/>
    <n v="242"/>
    <n v="0"/>
    <n v="374"/>
    <x v="1"/>
    <x v="364"/>
    <n v="7.35"/>
    <n v="3.5"/>
    <x v="365"/>
    <n v="4.0333333333333332"/>
    <n v="6.2333333333333334"/>
  </r>
  <r>
    <n v="44500"/>
    <n v="8503"/>
    <d v="2012-05-21T00:00:00"/>
    <d v="1899-12-30T04:08:00"/>
    <n v="38.888100000000001"/>
    <n v="-77.09308"/>
    <n v="38.884"/>
    <n v="-76.995396999999997"/>
    <n v="220"/>
    <x v="159"/>
    <n v="242"/>
    <n v="0"/>
    <n v="2090"/>
    <x v="1"/>
    <x v="365"/>
    <n v="3.6666666666666665"/>
    <n v="21.7"/>
    <x v="366"/>
    <n v="4.0333333333333332"/>
    <n v="34.833333333333336"/>
  </r>
  <r>
    <n v="44600"/>
    <n v="866"/>
    <d v="2012-05-21T00:00:00"/>
    <d v="1899-12-30T08:35:00"/>
    <n v="38.894599999999997"/>
    <n v="-77.072305"/>
    <n v="38.916442000000004"/>
    <n v="-77.068200000000004"/>
    <n v="297"/>
    <x v="160"/>
    <n v="611"/>
    <n v="1"/>
    <n v="956"/>
    <x v="1"/>
    <x v="366"/>
    <n v="4.95"/>
    <n v="15.3"/>
    <x v="271"/>
    <n v="10.183333333333334"/>
    <n v="15.933333333333334"/>
  </r>
  <r>
    <n v="44700"/>
    <n v="467"/>
    <d v="2012-05-21T00:00:00"/>
    <d v="1899-12-30T09:44:00"/>
    <n v="38.9268"/>
    <n v="-77.032200000000003"/>
    <n v="38.915399999999998"/>
    <n v="-77.044600000000003"/>
    <n v="569"/>
    <x v="161"/>
    <n v="242"/>
    <n v="0"/>
    <n v="422"/>
    <x v="1"/>
    <x v="367"/>
    <n v="9.4833333333333325"/>
    <n v="7"/>
    <x v="367"/>
    <n v="4.0333333333333332"/>
    <n v="7.0333333333333332"/>
  </r>
  <r>
    <n v="44800"/>
    <n v="650"/>
    <d v="2012-05-21T00:00:00"/>
    <d v="1899-12-30T10:37:00"/>
    <n v="38.936500000000002"/>
    <n v="-77.024000000000001"/>
    <n v="38.931899999999999"/>
    <n v="-77.038799999999995"/>
    <n v="186"/>
    <x v="162"/>
    <n v="242"/>
    <n v="0"/>
    <n v="454"/>
    <x v="1"/>
    <x v="368"/>
    <n v="3.1"/>
    <n v="13.6"/>
    <x v="368"/>
    <n v="4.0333333333333332"/>
    <n v="7.5666666666666664"/>
  </r>
  <r>
    <n v="44900"/>
    <n v="1131"/>
    <d v="2012-05-21T00:00:00"/>
    <d v="1899-12-30T11:20:00"/>
    <n v="38.922249000000001"/>
    <n v="-77.070431999999997"/>
    <n v="38.900799999999997"/>
    <n v="-77.046999999999997"/>
    <n v="270"/>
    <x v="163"/>
    <n v="242"/>
    <n v="0"/>
    <n v="813"/>
    <x v="1"/>
    <x v="369"/>
    <n v="4.5"/>
    <n v="19.2"/>
    <x v="369"/>
    <n v="4.0333333333333332"/>
    <n v="13.55"/>
  </r>
  <r>
    <n v="45000"/>
    <n v="338"/>
    <d v="2012-05-21T00:00:00"/>
    <d v="1899-12-30T11:49:00"/>
    <n v="38.880299999999998"/>
    <n v="-76.986199999999997"/>
    <n v="38.884"/>
    <n v="-76.995396999999997"/>
    <n v="127"/>
    <x v="86"/>
    <n v="242"/>
    <n v="0"/>
    <n v="277"/>
    <x v="1"/>
    <x v="370"/>
    <n v="2.1166666666666667"/>
    <n v="2"/>
    <x v="370"/>
    <n v="4.0333333333333332"/>
    <n v="4.6166666666666663"/>
  </r>
  <r>
    <n v="45100"/>
    <n v="393"/>
    <d v="2012-05-21T00:00:00"/>
    <d v="1899-12-30T12:22:00"/>
    <n v="38.9101"/>
    <n v="-77.044399999999996"/>
    <n v="38.909849999999999"/>
    <n v="-77.034437999999994"/>
    <n v="127"/>
    <x v="91"/>
    <n v="242"/>
    <n v="0"/>
    <n v="202"/>
    <x v="1"/>
    <x v="260"/>
    <n v="2.1166666666666667"/>
    <n v="5.6"/>
    <x v="371"/>
    <n v="4.0333333333333332"/>
    <n v="3.3666666666666667"/>
  </r>
  <r>
    <n v="45200"/>
    <n v="259"/>
    <d v="2012-05-21T00:00:00"/>
    <d v="1899-12-30T12:54:00"/>
    <n v="38.9054"/>
    <n v="-77.0471"/>
    <n v="38.905126000000003"/>
    <n v="-77.056887000000003"/>
    <n v="659"/>
    <x v="0"/>
    <n v="1"/>
    <n v="-1"/>
    <n v="180"/>
    <x v="0"/>
    <x v="371"/>
    <n v="10.983333333333333"/>
    <n v="0"/>
    <x v="372"/>
    <n v="1.6666666666666666E-2"/>
    <n v="3"/>
  </r>
  <r>
    <n v="45300"/>
    <n v="762"/>
    <d v="2012-05-21T00:00:00"/>
    <d v="1899-12-30T13:24:00"/>
    <n v="38.9176"/>
    <n v="-77.0321"/>
    <n v="38.897323999999998"/>
    <n v="-77.022322000000003"/>
    <n v="360"/>
    <x v="43"/>
    <n v="242"/>
    <n v="0"/>
    <n v="602"/>
    <x v="1"/>
    <x v="372"/>
    <n v="6"/>
    <n v="5"/>
    <x v="373"/>
    <n v="4.0333333333333332"/>
    <n v="10.033333333333333"/>
  </r>
  <r>
    <n v="45400"/>
    <n v="492"/>
    <d v="2012-05-21T00:00:00"/>
    <d v="1899-12-30T13:47:00"/>
    <n v="38.900300000000001"/>
    <n v="-77.016000000000005"/>
    <n v="38.898364000000001"/>
    <n v="-77.027868999999995"/>
    <n v="361"/>
    <x v="37"/>
    <n v="242"/>
    <n v="0"/>
    <n v="255"/>
    <x v="1"/>
    <x v="241"/>
    <n v="6.0166666666666666"/>
    <n v="3.3"/>
    <x v="374"/>
    <n v="4.0333333333333332"/>
    <n v="4.25"/>
  </r>
  <r>
    <n v="45500"/>
    <n v="644"/>
    <d v="2012-05-21T00:00:00"/>
    <d v="1899-12-30T14:17:00"/>
    <n v="38.929464000000003"/>
    <n v="-77.027822"/>
    <n v="38.915399999999998"/>
    <n v="-77.044600000000003"/>
    <n v="333"/>
    <x v="107"/>
    <n v="929"/>
    <n v="1"/>
    <n v="548"/>
    <x v="1"/>
    <x v="61"/>
    <n v="5.55"/>
    <n v="12.6"/>
    <x v="375"/>
    <n v="15.483333333333333"/>
    <n v="9.1333333333333329"/>
  </r>
  <r>
    <n v="45600"/>
    <n v="435"/>
    <d v="2012-05-21T00:00:00"/>
    <d v="1899-12-30T14:49:00"/>
    <n v="38.9054"/>
    <n v="-77.0471"/>
    <n v="38.895200000000003"/>
    <n v="-77.043599999999998"/>
    <n v="669"/>
    <x v="7"/>
    <n v="242"/>
    <n v="0"/>
    <n v="384"/>
    <x v="1"/>
    <x v="373"/>
    <n v="11.15"/>
    <n v="1.7"/>
    <x v="330"/>
    <n v="4.0333333333333332"/>
    <n v="6.4"/>
  </r>
  <r>
    <n v="45700"/>
    <n v="923"/>
    <d v="2012-05-21T00:00:00"/>
    <d v="1899-12-30T15:25:00"/>
    <n v="38.919488000000001"/>
    <n v="-77.000624000000002"/>
    <n v="38.9086"/>
    <n v="-77.032300000000006"/>
    <n v="196"/>
    <x v="57"/>
    <n v="507"/>
    <n v="1"/>
    <n v="643"/>
    <x v="1"/>
    <x v="374"/>
    <n v="3.2666666666666666"/>
    <n v="15.1"/>
    <x v="376"/>
    <n v="8.4499999999999993"/>
    <n v="10.716666666666667"/>
  </r>
  <r>
    <n v="45800"/>
    <n v="1420"/>
    <d v="2012-05-21T00:00:00"/>
    <d v="1899-12-30T15:53:00"/>
    <n v="38.894832000000001"/>
    <n v="-76.987633000000002"/>
    <n v="38.884120000000003"/>
    <n v="-77.017444999999995"/>
    <n v="497"/>
    <x v="164"/>
    <n v="515"/>
    <n v="1"/>
    <n v="783"/>
    <x v="1"/>
    <x v="375"/>
    <n v="8.2833333333333332"/>
    <n v="16.3"/>
    <x v="377"/>
    <n v="8.5833333333333339"/>
    <n v="13.05"/>
  </r>
  <r>
    <n v="46000"/>
    <n v="715"/>
    <d v="2012-05-21T00:00:00"/>
    <d v="1899-12-30T16:59:00"/>
    <n v="38.9022212"/>
    <n v="-77.059218999999999"/>
    <n v="38.899700000000003"/>
    <n v="-77.023086000000006"/>
    <n v="593"/>
    <x v="100"/>
    <n v="242"/>
    <n v="0"/>
    <n v="679"/>
    <x v="1"/>
    <x v="376"/>
    <n v="9.8833333333333329"/>
    <n v="23.1"/>
    <x v="378"/>
    <n v="4.0333333333333332"/>
    <n v="11.316666666666666"/>
  </r>
  <r>
    <n v="46100"/>
    <n v="408"/>
    <d v="2012-05-21T00:00:00"/>
    <d v="1899-12-30T17:29:00"/>
    <n v="38.909849999999999"/>
    <n v="-77.034437999999994"/>
    <n v="38.917760999999999"/>
    <n v="-77.040620000000004"/>
    <n v="460"/>
    <x v="43"/>
    <n v="242"/>
    <n v="0"/>
    <n v="304"/>
    <x v="1"/>
    <x v="50"/>
    <n v="7.666666666666667"/>
    <n v="5"/>
    <x v="30"/>
    <n v="4.0333333333333332"/>
    <n v="5.0666666666666664"/>
  </r>
  <r>
    <n v="46200"/>
    <n v="700"/>
    <d v="2012-05-21T00:00:00"/>
    <d v="1899-12-30T18:00:00"/>
    <n v="38.912100000000002"/>
    <n v="-77.038700000000006"/>
    <n v="38.900283000000002"/>
    <n v="-77.029821999999996"/>
    <n v="253"/>
    <x v="78"/>
    <n v="242"/>
    <n v="0"/>
    <n v="384"/>
    <x v="1"/>
    <x v="377"/>
    <n v="4.2166666666666668"/>
    <n v="9.5"/>
    <x v="379"/>
    <n v="4.0333333333333332"/>
    <n v="6.4"/>
  </r>
  <r>
    <n v="46300"/>
    <n v="648"/>
    <d v="2012-05-21T00:00:00"/>
    <d v="1899-12-30T18:32:00"/>
    <n v="38.9268"/>
    <n v="-77.032200000000003"/>
    <n v="38.909849999999999"/>
    <n v="-77.034437999999994"/>
    <n v="218"/>
    <x v="165"/>
    <n v="241"/>
    <n v="-1"/>
    <n v="438"/>
    <x v="1"/>
    <x v="378"/>
    <n v="3.6333333333333333"/>
    <n v="11.4"/>
    <x v="380"/>
    <n v="4.0166666666666666"/>
    <n v="7.3"/>
  </r>
  <r>
    <n v="46400"/>
    <n v="426"/>
    <d v="2012-05-21T00:00:00"/>
    <d v="1899-12-30T19:07:00"/>
    <n v="38.947606999999998"/>
    <n v="-77.079381999999995"/>
    <n v="38.933999999999997"/>
    <n v="-77.072500000000005"/>
    <n v="74"/>
    <x v="42"/>
    <n v="242"/>
    <n v="0"/>
    <n v="336"/>
    <x v="1"/>
    <x v="379"/>
    <n v="1.2333333333333334"/>
    <n v="7.9"/>
    <x v="268"/>
    <n v="4.0333333333333332"/>
    <n v="5.6"/>
  </r>
  <r>
    <n v="46500"/>
    <n v="1601"/>
    <d v="2012-05-21T00:00:00"/>
    <d v="1899-12-30T19:47:00"/>
    <n v="38.889600000000002"/>
    <n v="-76.976900000000001"/>
    <n v="38.91554"/>
    <n v="-77.038179999999997"/>
    <n v="284"/>
    <x v="166"/>
    <n v="242"/>
    <n v="0"/>
    <n v="1557"/>
    <x v="1"/>
    <x v="380"/>
    <n v="4.7333333333333334"/>
    <n v="36.700000000000003"/>
    <x v="381"/>
    <n v="4.0333333333333332"/>
    <n v="25.95"/>
  </r>
  <r>
    <n v="46600"/>
    <n v="231"/>
    <d v="2012-05-21T00:00:00"/>
    <d v="1899-12-30T20:51:00"/>
    <n v="38.905900000000003"/>
    <n v="-77.032499999999999"/>
    <n v="38.9101"/>
    <n v="-77.044399999999996"/>
    <n v="455"/>
    <x v="117"/>
    <n v="242"/>
    <n v="0"/>
    <n v="245"/>
    <x v="1"/>
    <x v="83"/>
    <n v="7.583333333333333"/>
    <n v="5.9"/>
    <x v="382"/>
    <n v="4.0333333333333332"/>
    <n v="4.083333333333333"/>
  </r>
  <r>
    <n v="46700"/>
    <n v="423"/>
    <d v="2012-05-21T00:00:00"/>
    <d v="1899-12-30T22:54:00"/>
    <n v="38.902760000000001"/>
    <n v="-77.038629999999998"/>
    <n v="38.905720000000002"/>
    <n v="-77.022264000000007"/>
    <n v="136"/>
    <x v="73"/>
    <n v="704"/>
    <n v="0"/>
    <n v="346"/>
    <x v="1"/>
    <x v="381"/>
    <n v="2.2666666666666666"/>
    <n v="5.5"/>
    <x v="383"/>
    <n v="11.733333333333333"/>
    <n v="5.7666666666666666"/>
  </r>
  <r>
    <n v="46800"/>
    <n v="1579"/>
    <d v="2012-05-22T00:00:00"/>
    <d v="1899-12-30T06:33:00"/>
    <n v="38.897221999999999"/>
    <n v="-77.019346999999996"/>
    <n v="38.857300000000002"/>
    <n v="-77.051100000000005"/>
    <n v="337"/>
    <x v="165"/>
    <n v="242"/>
    <n v="0"/>
    <n v="1593"/>
    <x v="1"/>
    <x v="382"/>
    <n v="5.6166666666666663"/>
    <n v="11.4"/>
    <x v="384"/>
    <n v="4.0333333333333332"/>
    <n v="26.55"/>
  </r>
  <r>
    <n v="46900"/>
    <n v="643"/>
    <d v="2012-05-22T00:00:00"/>
    <d v="1899-12-30T07:37:00"/>
    <n v="38.917200000000001"/>
    <n v="-77.025899999999993"/>
    <n v="38.899099999999997"/>
    <n v="-77.033699999999996"/>
    <n v="622"/>
    <x v="21"/>
    <n v="242"/>
    <n v="0"/>
    <n v="520"/>
    <x v="1"/>
    <x v="383"/>
    <n v="10.366666666666667"/>
    <n v="6.9"/>
    <x v="385"/>
    <n v="4.0333333333333332"/>
    <n v="8.6666666666666661"/>
  </r>
  <r>
    <n v="47000"/>
    <n v="1039"/>
    <d v="2012-05-22T00:00:00"/>
    <d v="1899-12-30T08:33:00"/>
    <n v="38.884"/>
    <n v="-76.986099999999993"/>
    <n v="38.8767"/>
    <n v="-77.017799999999994"/>
    <n v="353"/>
    <x v="102"/>
    <n v="662"/>
    <n v="0"/>
    <n v="732"/>
    <x v="1"/>
    <x v="239"/>
    <n v="5.8833333333333337"/>
    <n v="8.6"/>
    <x v="386"/>
    <n v="11.033333333333333"/>
    <n v="12.2"/>
  </r>
  <r>
    <n v="47100"/>
    <n v="610"/>
    <d v="2012-05-22T00:00:00"/>
    <d v="1899-12-30T09:39:00"/>
    <n v="38.922924999999999"/>
    <n v="-77.042580999999998"/>
    <n v="38.9054"/>
    <n v="-77.0471"/>
    <n v="209"/>
    <x v="79"/>
    <n v="242"/>
    <n v="0"/>
    <n v="433"/>
    <x v="1"/>
    <x v="384"/>
    <n v="3.4833333333333334"/>
    <n v="8.1999999999999993"/>
    <x v="298"/>
    <n v="4.0333333333333332"/>
    <n v="7.2166666666666668"/>
  </r>
  <r>
    <n v="47200"/>
    <n v="846"/>
    <d v="2012-05-22T00:00:00"/>
    <d v="1899-12-30T11:24:00"/>
    <n v="38.915416999999998"/>
    <n v="-77.012288999999996"/>
    <n v="38.904741999999999"/>
    <n v="-77.041606000000002"/>
    <n v="475"/>
    <x v="155"/>
    <n v="522"/>
    <n v="1"/>
    <n v="701"/>
    <x v="1"/>
    <x v="385"/>
    <n v="7.916666666666667"/>
    <n v="13.4"/>
    <x v="387"/>
    <n v="8.6999999999999993"/>
    <n v="11.683333333333334"/>
  </r>
  <r>
    <n v="47300"/>
    <n v="411"/>
    <d v="2012-05-22T00:00:00"/>
    <d v="1899-12-30T12:31:00"/>
    <n v="38.917760999999999"/>
    <n v="-77.040620000000004"/>
    <n v="38.9086"/>
    <n v="-77.032300000000006"/>
    <n v="359"/>
    <x v="161"/>
    <n v="506"/>
    <n v="0"/>
    <n v="381"/>
    <x v="1"/>
    <x v="9"/>
    <n v="5.9833333333333334"/>
    <n v="7"/>
    <x v="334"/>
    <n v="8.4333333333333336"/>
    <n v="6.35"/>
  </r>
  <r>
    <n v="47400"/>
    <n v="564"/>
    <d v="2012-05-22T00:00:00"/>
    <d v="1899-12-30T13:38:00"/>
    <n v="38.896999000000001"/>
    <n v="-77.004962000000006"/>
    <n v="38.897323999999998"/>
    <n v="-77.022322000000003"/>
    <n v="254"/>
    <x v="165"/>
    <n v="242"/>
    <n v="0"/>
    <n v="454"/>
    <x v="1"/>
    <x v="386"/>
    <n v="4.2333333333333334"/>
    <n v="11.4"/>
    <x v="388"/>
    <n v="4.0333333333333332"/>
    <n v="7.5666666666666664"/>
  </r>
  <r>
    <n v="47500"/>
    <n v="1199"/>
    <d v="2012-05-22T00:00:00"/>
    <d v="1899-12-30T14:26:00"/>
    <n v="38.880299999999998"/>
    <n v="-76.986199999999997"/>
    <n v="38.885100000000001"/>
    <n v="-77.002300000000005"/>
    <n v="304"/>
    <x v="12"/>
    <n v="242"/>
    <n v="0"/>
    <n v="375"/>
    <x v="1"/>
    <x v="387"/>
    <n v="5.0666666666666664"/>
    <n v="4.7"/>
    <x v="389"/>
    <n v="4.0333333333333332"/>
    <n v="6.25"/>
  </r>
  <r>
    <n v="47600"/>
    <n v="290"/>
    <d v="2012-05-22T00:00:00"/>
    <d v="1899-12-30T15:13:00"/>
    <n v="38.91554"/>
    <n v="-77.038179999999997"/>
    <n v="38.912681999999997"/>
    <n v="-77.031681000000006"/>
    <n v="683"/>
    <x v="0"/>
    <n v="0"/>
    <n v="-1"/>
    <n v="238"/>
    <x v="0"/>
    <x v="92"/>
    <n v="11.383333333333333"/>
    <n v="0"/>
    <x v="390"/>
    <n v="0"/>
    <n v="3.9666666666666668"/>
  </r>
  <r>
    <n v="47700"/>
    <n v="853"/>
    <d v="2012-05-22T00:00:00"/>
    <d v="1899-12-30T15:57:00"/>
    <n v="38.947774000000003"/>
    <n v="-77.032818000000006"/>
    <n v="38.9176"/>
    <n v="-77.0321"/>
    <n v="21"/>
    <x v="167"/>
    <n v="242"/>
    <n v="0"/>
    <n v="693"/>
    <x v="1"/>
    <x v="388"/>
    <n v="0.35"/>
    <n v="20"/>
    <x v="391"/>
    <n v="4.0333333333333332"/>
    <n v="11.55"/>
  </r>
  <r>
    <n v="47800"/>
    <n v="151"/>
    <d v="2012-05-22T00:00:00"/>
    <d v="1899-12-30T16:34:00"/>
    <n v="38.879199999999997"/>
    <n v="-76.9953"/>
    <n v="38.884"/>
    <n v="-76.995396999999997"/>
    <n v="453"/>
    <x v="0"/>
    <n v="0"/>
    <n v="-1"/>
    <n v="156"/>
    <x v="0"/>
    <x v="389"/>
    <n v="7.55"/>
    <n v="0"/>
    <x v="392"/>
    <n v="0"/>
    <n v="2.6"/>
  </r>
  <r>
    <n v="47900"/>
    <n v="322"/>
    <d v="2012-05-22T00:00:00"/>
    <d v="1899-12-30T16:54:00"/>
    <n v="38.889955"/>
    <n v="-77.000349"/>
    <n v="38.884"/>
    <n v="-76.995396999999997"/>
    <n v="359"/>
    <x v="7"/>
    <n v="241"/>
    <n v="0"/>
    <n v="191"/>
    <x v="1"/>
    <x v="178"/>
    <n v="5.9833333333333334"/>
    <n v="1.7"/>
    <x v="393"/>
    <n v="4.0166666666666666"/>
    <n v="3.1833333333333331"/>
  </r>
  <r>
    <n v="48000"/>
    <n v="78"/>
    <d v="2012-05-22T00:00:00"/>
    <d v="1899-12-30T17:11:00"/>
    <n v="38.926088"/>
    <n v="-77.036535999999998"/>
    <n v="38.9268"/>
    <n v="-77.032200000000003"/>
    <n v="306"/>
    <x v="0"/>
    <n v="0"/>
    <n v="-1"/>
    <n v="82"/>
    <x v="0"/>
    <x v="390"/>
    <n v="5.0999999999999996"/>
    <n v="0"/>
    <x v="394"/>
    <n v="0"/>
    <n v="1.3666666666666667"/>
  </r>
  <r>
    <n v="48100"/>
    <n v="688"/>
    <d v="2012-05-22T00:00:00"/>
    <d v="1899-12-30T17:22:00"/>
    <n v="38.887236999999999"/>
    <n v="-77.028226000000004"/>
    <n v="38.896999000000001"/>
    <n v="-77.004962000000006"/>
    <n v="508"/>
    <x v="88"/>
    <n v="635"/>
    <n v="1"/>
    <n v="605"/>
    <x v="1"/>
    <x v="391"/>
    <n v="8.4666666666666668"/>
    <n v="10.3"/>
    <x v="395"/>
    <n v="10.583333333333334"/>
    <n v="10.083333333333334"/>
  </r>
  <r>
    <n v="48200"/>
    <n v="749"/>
    <d v="2012-05-22T00:00:00"/>
    <d v="1899-12-30T17:36:00"/>
    <n v="38.899679999999996"/>
    <n v="-77.041539"/>
    <n v="38.91554"/>
    <n v="-77.038179999999997"/>
    <n v="239"/>
    <x v="126"/>
    <n v="242"/>
    <n v="0"/>
    <n v="427"/>
    <x v="1"/>
    <x v="392"/>
    <n v="3.9833333333333334"/>
    <n v="12.1"/>
    <x v="396"/>
    <n v="4.0333333333333332"/>
    <n v="7.1166666666666663"/>
  </r>
  <r>
    <n v="48300"/>
    <n v="405"/>
    <d v="2012-05-22T00:00:00"/>
    <d v="1899-12-30T17:47:00"/>
    <n v="38.900283000000002"/>
    <n v="-77.029821999999996"/>
    <n v="38.902061000000003"/>
    <n v="-77.038321999999994"/>
    <n v="371"/>
    <x v="168"/>
    <n v="242"/>
    <n v="0"/>
    <n v="228"/>
    <x v="1"/>
    <x v="393"/>
    <n v="6.1833333333333336"/>
    <n v="1.1000000000000001"/>
    <x v="397"/>
    <n v="4.0333333333333332"/>
    <n v="3.8"/>
  </r>
  <r>
    <n v="48400"/>
    <n v="301"/>
    <d v="2012-05-22T00:00:00"/>
    <d v="1899-12-30T18:01:00"/>
    <n v="38.896299999999997"/>
    <n v="-77.045000000000002"/>
    <n v="38.902760000000001"/>
    <n v="-77.038629999999998"/>
    <n v="385"/>
    <x v="12"/>
    <n v="242"/>
    <n v="0"/>
    <n v="253"/>
    <x v="1"/>
    <x v="113"/>
    <n v="6.416666666666667"/>
    <n v="4.7"/>
    <x v="398"/>
    <n v="4.0333333333333332"/>
    <n v="4.2166666666666668"/>
  </r>
  <r>
    <n v="48500"/>
    <n v="582"/>
    <d v="2012-05-22T00:00:00"/>
    <d v="1899-12-30T18:12:00"/>
    <n v="38.894919000000002"/>
    <n v="-77.046587000000002"/>
    <n v="38.912100000000002"/>
    <n v="-77.038700000000006"/>
    <n v="227"/>
    <x v="71"/>
    <n v="241"/>
    <n v="-1"/>
    <n v="525"/>
    <x v="1"/>
    <x v="82"/>
    <n v="3.7833333333333332"/>
    <n v="16.2"/>
    <x v="399"/>
    <n v="4.0166666666666666"/>
    <n v="8.75"/>
  </r>
  <r>
    <n v="48600"/>
    <n v="1411"/>
    <d v="2012-05-22T00:00:00"/>
    <d v="1899-12-30T18:24:00"/>
    <n v="38.900799999999997"/>
    <n v="-77.046999999999997"/>
    <n v="38.900300000000001"/>
    <n v="-77.016000000000005"/>
    <n v="277"/>
    <x v="169"/>
    <n v="242"/>
    <n v="0"/>
    <n v="583"/>
    <x v="1"/>
    <x v="394"/>
    <n v="4.6166666666666663"/>
    <n v="16.7"/>
    <x v="400"/>
    <n v="4.0333333333333332"/>
    <n v="9.7166666666666668"/>
  </r>
  <r>
    <n v="48700"/>
    <n v="253"/>
    <d v="2012-05-22T00:00:00"/>
    <d v="1899-12-30T18:38:00"/>
    <n v="38.912719000000003"/>
    <n v="-77.022154999999998"/>
    <n v="38.912599999999998"/>
    <n v="-77.013499999999993"/>
    <n v="560"/>
    <x v="0"/>
    <n v="1"/>
    <n v="-1"/>
    <n v="237"/>
    <x v="0"/>
    <x v="395"/>
    <n v="9.3333333333333339"/>
    <n v="0"/>
    <x v="401"/>
    <n v="1.6666666666666666E-2"/>
    <n v="3.95"/>
  </r>
  <r>
    <n v="48800"/>
    <n v="411"/>
    <d v="2012-05-22T00:00:00"/>
    <d v="1899-12-30T18:51:00"/>
    <n v="38.890461000000002"/>
    <n v="-76.988354999999999"/>
    <n v="38.881185000000002"/>
    <n v="-77.001828000000003"/>
    <n v="854"/>
    <x v="22"/>
    <n v="242"/>
    <n v="0"/>
    <n v="397"/>
    <x v="1"/>
    <x v="9"/>
    <n v="14.233333333333333"/>
    <n v="3.9"/>
    <x v="114"/>
    <n v="4.0333333333333332"/>
    <n v="6.6166666666666663"/>
  </r>
  <r>
    <n v="48900"/>
    <n v="687"/>
    <d v="2012-05-22T00:00:00"/>
    <d v="1899-12-30T19:07:00"/>
    <n v="38.880299999999998"/>
    <n v="-76.986199999999997"/>
    <n v="38.886952000000001"/>
    <n v="-76.996806000000007"/>
    <n v="243"/>
    <x v="121"/>
    <n v="242"/>
    <n v="0"/>
    <n v="326"/>
    <x v="1"/>
    <x v="396"/>
    <n v="4.05"/>
    <n v="3.7"/>
    <x v="11"/>
    <n v="4.0333333333333332"/>
    <n v="5.4333333333333336"/>
  </r>
  <r>
    <n v="49000"/>
    <n v="817"/>
    <d v="2012-05-22T00:00:00"/>
    <d v="1899-12-30T19:31:00"/>
    <n v="38.902061000000003"/>
    <n v="-77.038321999999994"/>
    <n v="38.922924999999999"/>
    <n v="-77.042580999999998"/>
    <n v="142"/>
    <x v="170"/>
    <n v="242"/>
    <n v="0"/>
    <n v="517"/>
    <x v="1"/>
    <x v="397"/>
    <n v="2.3666666666666667"/>
    <n v="16.8"/>
    <x v="402"/>
    <n v="4.0333333333333332"/>
    <n v="8.6166666666666671"/>
  </r>
  <r>
    <n v="49100"/>
    <n v="166"/>
    <d v="2012-05-22T00:00:00"/>
    <d v="1899-12-30T19:51:00"/>
    <n v="38.885100000000001"/>
    <n v="-77.002300000000005"/>
    <n v="38.886952000000001"/>
    <n v="-76.996806000000007"/>
    <n v="397"/>
    <x v="0"/>
    <n v="0"/>
    <n v="-1"/>
    <n v="109"/>
    <x v="0"/>
    <x v="213"/>
    <n v="6.6166666666666663"/>
    <n v="0"/>
    <x v="403"/>
    <n v="0"/>
    <n v="1.8166666666666667"/>
  </r>
  <r>
    <n v="49300"/>
    <n v="655"/>
    <d v="2012-05-22T00:00:00"/>
    <d v="1899-12-30T20:45:00"/>
    <n v="38.898364000000001"/>
    <n v="-77.027868999999995"/>
    <n v="38.9054"/>
    <n v="-77.0471"/>
    <n v="518"/>
    <x v="112"/>
    <n v="242"/>
    <n v="0"/>
    <n v="486"/>
    <x v="1"/>
    <x v="398"/>
    <n v="8.6333333333333329"/>
    <n v="3.5"/>
    <x v="231"/>
    <n v="4.0333333333333332"/>
    <n v="8.1"/>
  </r>
  <r>
    <n v="49400"/>
    <n v="628"/>
    <d v="2012-05-22T00:00:00"/>
    <d v="1899-12-30T21:19:00"/>
    <n v="38.903039999999997"/>
    <n v="-77.019026999999994"/>
    <n v="38.910972000000001"/>
    <n v="-77.004949999999994"/>
    <n v="229"/>
    <x v="8"/>
    <n v="242"/>
    <n v="0"/>
    <n v="490"/>
    <x v="1"/>
    <x v="399"/>
    <n v="3.8166666666666669"/>
    <n v="9.4"/>
    <x v="40"/>
    <n v="4.0333333333333332"/>
    <n v="8.1666666666666661"/>
  </r>
  <r>
    <n v="49500"/>
    <n v="627"/>
    <d v="2012-05-22T00:00:00"/>
    <d v="1899-12-30T21:50:00"/>
    <n v="38.9176"/>
    <n v="-77.0321"/>
    <n v="38.903039999999997"/>
    <n v="-77.019026999999994"/>
    <n v="657"/>
    <x v="86"/>
    <n v="242"/>
    <n v="0"/>
    <n v="550"/>
    <x v="1"/>
    <x v="400"/>
    <n v="10.95"/>
    <n v="2"/>
    <x v="404"/>
    <n v="4.0333333333333332"/>
    <n v="9.1666666666666661"/>
  </r>
  <r>
    <n v="49600"/>
    <n v="196"/>
    <d v="2012-05-22T00:00:00"/>
    <d v="1899-12-30T22:50:00"/>
    <n v="38.930799999999998"/>
    <n v="-77.031499999999994"/>
    <n v="38.9375"/>
    <n v="-77.032799999999995"/>
    <n v="215"/>
    <x v="112"/>
    <n v="242"/>
    <n v="0"/>
    <n v="189"/>
    <x v="1"/>
    <x v="401"/>
    <n v="3.5833333333333335"/>
    <n v="3.5"/>
    <x v="405"/>
    <n v="4.0333333333333332"/>
    <n v="3.15"/>
  </r>
  <r>
    <n v="49700"/>
    <n v="498"/>
    <d v="2012-05-23T00:00:00"/>
    <d v="1899-12-30T04:57:00"/>
    <n v="38.912599999999998"/>
    <n v="-77.013499999999993"/>
    <n v="38.909849999999999"/>
    <n v="-77.034437999999994"/>
    <n v="147"/>
    <x v="41"/>
    <n v="242"/>
    <n v="0"/>
    <n v="405"/>
    <x v="1"/>
    <x v="100"/>
    <n v="2.4500000000000002"/>
    <n v="7.7"/>
    <x v="406"/>
    <n v="4.0333333333333332"/>
    <n v="6.75"/>
  </r>
  <r>
    <n v="49800"/>
    <n v="678"/>
    <d v="2012-05-23T00:00:00"/>
    <d v="1899-12-30T06:52:00"/>
    <n v="38.922924999999999"/>
    <n v="-77.042580999999998"/>
    <n v="38.900799999999997"/>
    <n v="-77.046999999999997"/>
    <n v="351"/>
    <x v="24"/>
    <n v="242"/>
    <n v="0"/>
    <n v="543"/>
    <x v="1"/>
    <x v="402"/>
    <n v="5.85"/>
    <n v="7.6"/>
    <x v="407"/>
    <n v="4.0333333333333332"/>
    <n v="9.0500000000000007"/>
  </r>
  <r>
    <n v="49900"/>
    <n v="937"/>
    <d v="2012-05-23T00:00:00"/>
    <d v="1899-12-30T07:26:00"/>
    <n v="38.912681999999997"/>
    <n v="-77.031681000000006"/>
    <n v="38.907739999999997"/>
    <n v="-77.071652"/>
    <n v="882"/>
    <x v="171"/>
    <n v="242"/>
    <n v="0"/>
    <n v="787"/>
    <x v="1"/>
    <x v="403"/>
    <n v="14.7"/>
    <n v="16"/>
    <x v="408"/>
    <n v="4.0333333333333332"/>
    <n v="13.116666666666667"/>
  </r>
  <r>
    <n v="50000"/>
    <n v="1150"/>
    <d v="2012-05-23T00:00:00"/>
    <d v="1899-12-30T07:48:00"/>
    <n v="38.915416999999998"/>
    <n v="-77.012288999999996"/>
    <n v="38.902760000000001"/>
    <n v="-77.038629999999998"/>
    <n v="178"/>
    <x v="172"/>
    <n v="243"/>
    <n v="0"/>
    <n v="646"/>
    <x v="1"/>
    <x v="404"/>
    <n v="2.9666666666666668"/>
    <n v="20.7"/>
    <x v="409"/>
    <n v="4.05"/>
    <n v="10.766666666666667"/>
  </r>
  <r>
    <n v="50100"/>
    <n v="1126"/>
    <d v="2012-05-23T00:00:00"/>
    <d v="1899-12-30T08:02:00"/>
    <n v="38.889955"/>
    <n v="-77.000349"/>
    <n v="38.892299999999999"/>
    <n v="-77.043599999999998"/>
    <n v="562"/>
    <x v="45"/>
    <n v="492"/>
    <n v="1"/>
    <n v="955"/>
    <x v="1"/>
    <x v="405"/>
    <n v="9.3666666666666671"/>
    <n v="18.8"/>
    <x v="410"/>
    <n v="8.1999999999999993"/>
    <n v="15.916666666666666"/>
  </r>
  <r>
    <n v="50200"/>
    <n v="772"/>
    <d v="2012-05-23T00:00:00"/>
    <d v="1899-12-30T08:17:00"/>
    <n v="38.926088"/>
    <n v="-77.036535999999998"/>
    <n v="38.898364000000001"/>
    <n v="-77.027868999999995"/>
    <n v="152"/>
    <x v="6"/>
    <n v="242"/>
    <n v="0"/>
    <n v="758"/>
    <x v="1"/>
    <x v="75"/>
    <n v="2.5333333333333332"/>
    <n v="19.100000000000001"/>
    <x v="411"/>
    <n v="4.0333333333333332"/>
    <n v="12.633333333333333"/>
  </r>
  <r>
    <n v="50300"/>
    <n v="760"/>
    <d v="2012-05-23T00:00:00"/>
    <d v="1899-12-30T08:28:00"/>
    <n v="38.900413"/>
    <n v="-76.982872"/>
    <n v="38.885100000000001"/>
    <n v="-77.002300000000005"/>
    <n v="911"/>
    <x v="30"/>
    <n v="242"/>
    <n v="0"/>
    <n v="608"/>
    <x v="1"/>
    <x v="406"/>
    <n v="15.183333333333334"/>
    <n v="8.9"/>
    <x v="412"/>
    <n v="4.0333333333333332"/>
    <n v="10.133333333333333"/>
  </r>
  <r>
    <n v="50400"/>
    <n v="1481"/>
    <d v="2012-05-23T00:00:00"/>
    <d v="1899-12-30T08:40:00"/>
    <n v="38.887320000000003"/>
    <n v="-76.983569000000003"/>
    <n v="38.894514000000001"/>
    <n v="-77.031616999999997"/>
    <n v="970"/>
    <x v="107"/>
    <n v="242"/>
    <n v="0"/>
    <n v="976"/>
    <x v="1"/>
    <x v="407"/>
    <n v="16.166666666666668"/>
    <n v="12.6"/>
    <x v="413"/>
    <n v="4.0333333333333332"/>
    <n v="16.266666666666666"/>
  </r>
  <r>
    <n v="50500"/>
    <n v="924"/>
    <d v="2012-05-23T00:00:00"/>
    <d v="1899-12-30T08:51:00"/>
    <n v="38.886952000000001"/>
    <n v="-76.996806000000007"/>
    <n v="38.910972000000001"/>
    <n v="-77.004949999999994"/>
    <n v="296"/>
    <x v="173"/>
    <n v="242"/>
    <n v="0"/>
    <n v="671"/>
    <x v="1"/>
    <x v="408"/>
    <n v="4.9333333333333336"/>
    <n v="17.7"/>
    <x v="414"/>
    <n v="4.0333333333333332"/>
    <n v="11.183333333333334"/>
  </r>
  <r>
    <n v="50600"/>
    <n v="546"/>
    <d v="2012-05-23T00:00:00"/>
    <d v="1899-12-30T09:04:00"/>
    <n v="38.9101"/>
    <n v="-77.044399999999996"/>
    <n v="38.895184"/>
    <n v="-77.054845"/>
    <n v="2890"/>
    <x v="79"/>
    <n v="242"/>
    <n v="0"/>
    <n v="471"/>
    <x v="1"/>
    <x v="409"/>
    <n v="48.166666666666664"/>
    <n v="8.1999999999999993"/>
    <x v="415"/>
    <n v="4.0333333333333332"/>
    <n v="7.85"/>
  </r>
  <r>
    <n v="50700"/>
    <n v="635"/>
    <d v="2012-05-23T00:00:00"/>
    <d v="1899-12-30T09:27:00"/>
    <n v="38.912599999999998"/>
    <n v="-77.013499999999993"/>
    <n v="38.904741999999999"/>
    <n v="-77.041606000000002"/>
    <n v="363"/>
    <x v="110"/>
    <n v="516"/>
    <n v="1"/>
    <n v="651"/>
    <x v="1"/>
    <x v="137"/>
    <n v="6.05"/>
    <n v="15.4"/>
    <x v="416"/>
    <n v="8.6"/>
    <n v="10.85"/>
  </r>
  <r>
    <n v="50800"/>
    <n v="213"/>
    <d v="2012-05-23T00:00:00"/>
    <d v="1899-12-30T10:11:00"/>
    <n v="38.936500000000002"/>
    <n v="-77.024000000000001"/>
    <n v="38.930799999999998"/>
    <n v="-77.031499999999994"/>
    <n v="250"/>
    <x v="128"/>
    <n v="242"/>
    <n v="0"/>
    <n v="271"/>
    <x v="1"/>
    <x v="410"/>
    <n v="4.166666666666667"/>
    <n v="2.2000000000000002"/>
    <x v="303"/>
    <n v="4.0333333333333332"/>
    <n v="4.5166666666666666"/>
  </r>
  <r>
    <n v="50900"/>
    <n v="819"/>
    <d v="2012-05-23T00:00:00"/>
    <d v="1899-12-30T11:22:00"/>
    <n v="38.904741999999999"/>
    <n v="-77.041606000000002"/>
    <n v="38.897323999999998"/>
    <n v="-77.022322000000003"/>
    <n v="377"/>
    <x v="141"/>
    <n v="242"/>
    <n v="0"/>
    <n v="560"/>
    <x v="1"/>
    <x v="411"/>
    <n v="6.2833333333333332"/>
    <n v="3.8"/>
    <x v="417"/>
    <n v="4.0333333333333332"/>
    <n v="9.3333333333333339"/>
  </r>
  <r>
    <n v="51000"/>
    <n v="389"/>
    <d v="2012-05-23T00:00:00"/>
    <d v="1899-12-30T12:06:00"/>
    <n v="38.905720000000002"/>
    <n v="-77.022264000000007"/>
    <n v="38.893028000000001"/>
    <n v="-77.026013000000006"/>
    <n v="350"/>
    <x v="53"/>
    <n v="242"/>
    <n v="0"/>
    <n v="355"/>
    <x v="1"/>
    <x v="77"/>
    <n v="5.833333333333333"/>
    <n v="7.3"/>
    <x v="418"/>
    <n v="4.0333333333333332"/>
    <n v="5.916666666666667"/>
  </r>
  <r>
    <n v="51100"/>
    <n v="936"/>
    <d v="2012-05-23T00:00:00"/>
    <d v="1899-12-30T12:42:00"/>
    <n v="38.874299999999998"/>
    <n v="-77.005700000000004"/>
    <n v="38.890461000000002"/>
    <n v="-76.988354999999999"/>
    <n v="776"/>
    <x v="174"/>
    <n v="530"/>
    <n v="0"/>
    <n v="614"/>
    <x v="1"/>
    <x v="412"/>
    <n v="12.933333333333334"/>
    <n v="15.8"/>
    <x v="419"/>
    <n v="8.8333333333333339"/>
    <n v="10.233333333333333"/>
  </r>
  <r>
    <n v="51200"/>
    <n v="863"/>
    <d v="2012-05-23T00:00:00"/>
    <d v="1899-12-30T13:31:00"/>
    <n v="38.926088"/>
    <n v="-77.036535999999998"/>
    <n v="38.900283000000002"/>
    <n v="-77.029821999999996"/>
    <n v="152"/>
    <x v="156"/>
    <n v="242"/>
    <n v="0"/>
    <n v="685"/>
    <x v="1"/>
    <x v="413"/>
    <n v="2.5333333333333332"/>
    <n v="16.399999999999999"/>
    <x v="420"/>
    <n v="4.0333333333333332"/>
    <n v="11.416666666666666"/>
  </r>
  <r>
    <n v="51300"/>
    <n v="880"/>
    <d v="2012-05-23T00:00:00"/>
    <d v="1899-12-30T14:16:00"/>
    <n v="38.885100000000001"/>
    <n v="-77.002300000000005"/>
    <n v="38.894514000000001"/>
    <n v="-77.031616999999997"/>
    <n v="350"/>
    <x v="104"/>
    <n v="242"/>
    <n v="0"/>
    <n v="679"/>
    <x v="1"/>
    <x v="414"/>
    <n v="5.833333333333333"/>
    <n v="16.5"/>
    <x v="421"/>
    <n v="4.0333333333333332"/>
    <n v="11.316666666666666"/>
  </r>
  <r>
    <n v="51400"/>
    <n v="345"/>
    <d v="2012-05-23T00:00:00"/>
    <d v="1899-12-30T15:14:00"/>
    <n v="38.905720000000002"/>
    <n v="-77.022264000000007"/>
    <n v="38.909849999999999"/>
    <n v="-77.034437999999994"/>
    <n v="353"/>
    <x v="161"/>
    <n v="242"/>
    <n v="0"/>
    <n v="303"/>
    <x v="1"/>
    <x v="415"/>
    <n v="5.8833333333333337"/>
    <n v="7"/>
    <x v="326"/>
    <n v="4.0333333333333332"/>
    <n v="5.05"/>
  </r>
  <r>
    <n v="51500"/>
    <n v="413"/>
    <d v="2012-05-23T00:00:00"/>
    <d v="1899-12-30T15:58:00"/>
    <n v="38.905900000000003"/>
    <n v="-77.032499999999999"/>
    <n v="38.898364000000001"/>
    <n v="-77.027868999999995"/>
    <n v="423"/>
    <x v="175"/>
    <n v="242"/>
    <n v="0"/>
    <n v="301"/>
    <x v="1"/>
    <x v="416"/>
    <n v="7.05"/>
    <n v="0.9"/>
    <x v="422"/>
    <n v="4.0333333333333332"/>
    <n v="5.0166666666666666"/>
  </r>
  <r>
    <n v="51600"/>
    <n v="397"/>
    <d v="2012-05-23T00:00:00"/>
    <d v="1899-12-30T16:37:00"/>
    <n v="38.905700000000003"/>
    <n v="-77.005600000000001"/>
    <n v="38.897446000000002"/>
    <n v="-77.009888000000004"/>
    <n v="313"/>
    <x v="51"/>
    <n v="242"/>
    <n v="0"/>
    <n v="267"/>
    <x v="1"/>
    <x v="417"/>
    <n v="5.2166666666666668"/>
    <n v="6.4"/>
    <x v="423"/>
    <n v="4.0333333333333332"/>
    <n v="4.45"/>
  </r>
  <r>
    <n v="51700"/>
    <n v="275"/>
    <d v="2012-05-23T00:00:00"/>
    <d v="1899-12-30T17:04:00"/>
    <n v="38.896999000000001"/>
    <n v="-77.004962000000006"/>
    <n v="38.899982999999999"/>
    <n v="-76.991382999999999"/>
    <n v="615"/>
    <x v="145"/>
    <n v="242"/>
    <n v="0"/>
    <n v="306"/>
    <x v="1"/>
    <x v="43"/>
    <n v="10.25"/>
    <n v="5.8"/>
    <x v="424"/>
    <n v="4.0333333333333332"/>
    <n v="5.0999999999999996"/>
  </r>
  <r>
    <n v="51800"/>
    <n v="652"/>
    <d v="2012-05-23T00:00:00"/>
    <d v="1899-12-30T17:22:00"/>
    <n v="38.91554"/>
    <n v="-77.038179999999997"/>
    <n v="38.931899999999999"/>
    <n v="-77.038799999999995"/>
    <n v="441"/>
    <x v="2"/>
    <n v="242"/>
    <n v="0"/>
    <n v="405"/>
    <x v="1"/>
    <x v="418"/>
    <n v="7.35"/>
    <n v="5.7"/>
    <x v="425"/>
    <n v="4.0333333333333332"/>
    <n v="6.75"/>
  </r>
  <r>
    <n v="51900"/>
    <n v="853"/>
    <d v="2012-05-23T00:00:00"/>
    <d v="1899-12-30T17:37:00"/>
    <n v="38.903827"/>
    <n v="-77.053484999999995"/>
    <n v="38.9176"/>
    <n v="-77.0321"/>
    <n v="151"/>
    <x v="176"/>
    <n v="511"/>
    <n v="1"/>
    <n v="617"/>
    <x v="1"/>
    <x v="388"/>
    <n v="2.5166666666666666"/>
    <n v="23.2"/>
    <x v="426"/>
    <n v="8.5166666666666675"/>
    <n v="10.283333333333333"/>
  </r>
  <r>
    <n v="52000"/>
    <n v="465"/>
    <d v="2012-05-23T00:00:00"/>
    <d v="1899-12-30T17:54:00"/>
    <n v="38.905126000000003"/>
    <n v="-77.056887000000003"/>
    <n v="38.902061000000003"/>
    <n v="-77.038321999999994"/>
    <n v="31"/>
    <x v="67"/>
    <n v="241"/>
    <n v="0"/>
    <n v="381"/>
    <x v="1"/>
    <x v="32"/>
    <n v="0.51666666666666672"/>
    <n v="10"/>
    <x v="427"/>
    <n v="4.0166666666666666"/>
    <n v="6.35"/>
  </r>
  <r>
    <n v="52100"/>
    <n v="328"/>
    <d v="2012-05-23T00:00:00"/>
    <d v="1899-12-30T18:12:00"/>
    <n v="38.890461000000002"/>
    <n v="-76.988354999999999"/>
    <n v="38.884"/>
    <n v="-76.995396999999997"/>
    <n v="921"/>
    <x v="0"/>
    <n v="0"/>
    <n v="-1"/>
    <n v="270"/>
    <x v="0"/>
    <x v="57"/>
    <n v="15.35"/>
    <n v="0"/>
    <x v="428"/>
    <n v="0"/>
    <n v="4.5"/>
  </r>
  <r>
    <n v="52200"/>
    <n v="1029"/>
    <d v="2012-05-23T00:00:00"/>
    <d v="1899-12-30T18:29:00"/>
    <n v="38.912100000000002"/>
    <n v="-77.038700000000006"/>
    <n v="38.895184"/>
    <n v="-77.054845"/>
    <n v="2107"/>
    <x v="177"/>
    <n v="703"/>
    <n v="1"/>
    <n v="626"/>
    <x v="1"/>
    <x v="321"/>
    <n v="35.116666666666667"/>
    <n v="18.5"/>
    <x v="429"/>
    <n v="11.716666666666667"/>
    <n v="10.433333333333334"/>
  </r>
  <r>
    <n v="52400"/>
    <n v="793"/>
    <d v="2012-05-23T00:00:00"/>
    <d v="1899-12-30T19:05:00"/>
    <n v="38.897323999999998"/>
    <n v="-77.022322000000003"/>
    <n v="38.912681999999997"/>
    <n v="-77.031681000000006"/>
    <n v="666"/>
    <x v="12"/>
    <n v="242"/>
    <n v="0"/>
    <n v="506"/>
    <x v="1"/>
    <x v="42"/>
    <n v="11.1"/>
    <n v="4.7"/>
    <x v="430"/>
    <n v="4.0333333333333332"/>
    <n v="8.4333333333333336"/>
  </r>
  <r>
    <n v="52500"/>
    <n v="374"/>
    <d v="2012-05-23T00:00:00"/>
    <d v="1899-12-30T19:28:00"/>
    <n v="38.884"/>
    <n v="-76.995396999999997"/>
    <n v="38.894832000000001"/>
    <n v="-76.987633000000002"/>
    <n v="573"/>
    <x v="138"/>
    <n v="242"/>
    <n v="0"/>
    <n v="366"/>
    <x v="1"/>
    <x v="4"/>
    <n v="9.5500000000000007"/>
    <n v="5.3"/>
    <x v="431"/>
    <n v="4.0333333333333332"/>
    <n v="6.1"/>
  </r>
  <r>
    <n v="52600"/>
    <n v="480"/>
    <d v="2012-05-23T00:00:00"/>
    <d v="1899-12-30T19:50:00"/>
    <n v="38.900016999999998"/>
    <n v="-77.001966999999993"/>
    <n v="38.884"/>
    <n v="-76.995396999999997"/>
    <n v="140"/>
    <x v="25"/>
    <n v="595"/>
    <n v="0"/>
    <n v="444"/>
    <x v="1"/>
    <x v="223"/>
    <n v="2.3333333333333335"/>
    <n v="9.1"/>
    <x v="225"/>
    <n v="9.9166666666666661"/>
    <n v="7.4"/>
  </r>
  <r>
    <n v="52700"/>
    <n v="508"/>
    <d v="2012-05-23T00:00:00"/>
    <d v="1899-12-30T20:23:00"/>
    <n v="38.91554"/>
    <n v="-77.038179999999997"/>
    <n v="38.929464000000003"/>
    <n v="-77.027822"/>
    <n v="847"/>
    <x v="58"/>
    <n v="242"/>
    <n v="0"/>
    <n v="446"/>
    <x v="1"/>
    <x v="348"/>
    <n v="14.116666666666667"/>
    <n v="4.9000000000000004"/>
    <x v="432"/>
    <n v="4.0333333333333332"/>
    <n v="7.4333333333333336"/>
  </r>
  <r>
    <n v="52800"/>
    <n v="334"/>
    <d v="2012-05-23T00:00:00"/>
    <d v="1899-12-30T20:58:00"/>
    <n v="38.929464000000003"/>
    <n v="-77.027822"/>
    <n v="38.926088"/>
    <n v="-77.036535999999998"/>
    <n v="198"/>
    <x v="9"/>
    <n v="242"/>
    <n v="0"/>
    <n v="221"/>
    <x v="1"/>
    <x v="276"/>
    <n v="3.3"/>
    <n v="3.6"/>
    <x v="433"/>
    <n v="4.0333333333333332"/>
    <n v="3.6833333333333331"/>
  </r>
  <r>
    <n v="52900"/>
    <n v="1229"/>
    <d v="2012-05-23T00:00:00"/>
    <d v="1899-12-30T21:43:00"/>
    <n v="38.897323999999998"/>
    <n v="-77.022322000000003"/>
    <n v="38.926088"/>
    <n v="-77.036535999999998"/>
    <n v="546"/>
    <x v="21"/>
    <n v="242"/>
    <n v="0"/>
    <n v="849"/>
    <x v="1"/>
    <x v="419"/>
    <n v="9.1"/>
    <n v="6.9"/>
    <x v="434"/>
    <n v="4.0333333333333332"/>
    <n v="14.15"/>
  </r>
  <r>
    <n v="53000"/>
    <n v="444"/>
    <d v="2012-05-23T00:00:00"/>
    <d v="1899-12-30T22:54:00"/>
    <n v="38.896999000000001"/>
    <n v="-77.004962000000006"/>
    <n v="38.894832000000001"/>
    <n v="-76.987633000000002"/>
    <n v="278"/>
    <x v="29"/>
    <n v="242"/>
    <n v="0"/>
    <n v="376"/>
    <x v="1"/>
    <x v="420"/>
    <n v="4.6333333333333337"/>
    <n v="5.4"/>
    <x v="435"/>
    <n v="4.0333333333333332"/>
    <n v="6.2666666666666666"/>
  </r>
  <r>
    <n v="53100"/>
    <n v="383"/>
    <d v="2012-05-24T00:00:00"/>
    <d v="1899-12-30T06:12:00"/>
    <n v="38.915399999999998"/>
    <n v="-77.044600000000003"/>
    <n v="38.912681999999997"/>
    <n v="-77.031681000000006"/>
    <n v="455"/>
    <x v="17"/>
    <n v="242"/>
    <n v="0"/>
    <n v="352"/>
    <x v="1"/>
    <x v="421"/>
    <n v="7.583333333333333"/>
    <n v="2.4"/>
    <x v="436"/>
    <n v="4.0333333333333332"/>
    <n v="5.8666666666666663"/>
  </r>
  <r>
    <n v="53200"/>
    <n v="244"/>
    <d v="2012-05-24T00:00:00"/>
    <d v="1899-12-30T07:15:00"/>
    <n v="38.902061000000003"/>
    <n v="-77.038321999999994"/>
    <n v="38.899641000000003"/>
    <n v="-77.032004999999998"/>
    <n v="141"/>
    <x v="87"/>
    <n v="242"/>
    <n v="0"/>
    <n v="176"/>
    <x v="1"/>
    <x v="422"/>
    <n v="2.35"/>
    <n v="3.2"/>
    <x v="437"/>
    <n v="4.0333333333333332"/>
    <n v="2.9333333333333331"/>
  </r>
  <r>
    <n v="53300"/>
    <n v="201"/>
    <d v="2012-05-24T00:00:00"/>
    <d v="1899-12-30T07:44:00"/>
    <n v="38.912100000000002"/>
    <n v="-77.038700000000006"/>
    <n v="38.9101"/>
    <n v="-77.044399999999996"/>
    <n v="498"/>
    <x v="0"/>
    <n v="0"/>
    <n v="-1"/>
    <n v="176"/>
    <x v="0"/>
    <x v="328"/>
    <n v="8.3000000000000007"/>
    <n v="0"/>
    <x v="230"/>
    <n v="0"/>
    <n v="2.9333333333333331"/>
  </r>
  <r>
    <n v="53400"/>
    <n v="174"/>
    <d v="2012-05-24T00:00:00"/>
    <d v="1899-12-30T08:03:00"/>
    <n v="38.892164000000001"/>
    <n v="-77.079374999999999"/>
    <n v="38.894599999999997"/>
    <n v="-77.072305"/>
    <n v="239"/>
    <x v="50"/>
    <n v="242"/>
    <n v="0"/>
    <n v="170"/>
    <x v="1"/>
    <x v="423"/>
    <n v="3.9833333333333334"/>
    <n v="2.5"/>
    <x v="438"/>
    <n v="4.0333333333333332"/>
    <n v="2.8333333333333335"/>
  </r>
  <r>
    <n v="53600"/>
    <n v="946"/>
    <d v="2012-05-24T00:00:00"/>
    <d v="1899-12-30T08:32:00"/>
    <n v="38.941800000000001"/>
    <n v="-77.025099999999995"/>
    <n v="38.915399999999998"/>
    <n v="-77.044600000000003"/>
    <n v="401"/>
    <x v="178"/>
    <n v="742"/>
    <n v="1"/>
    <n v="814"/>
    <x v="1"/>
    <x v="424"/>
    <n v="6.6833333333333336"/>
    <n v="19.399999999999999"/>
    <x v="439"/>
    <n v="12.366666666666667"/>
    <n v="13.566666666666666"/>
  </r>
  <r>
    <n v="53700"/>
    <n v="897"/>
    <d v="2012-05-24T00:00:00"/>
    <d v="1899-12-30T08:45:00"/>
    <n v="38.931899999999999"/>
    <n v="-77.038799999999995"/>
    <n v="38.900300000000001"/>
    <n v="-77.042900000000003"/>
    <n v="353"/>
    <x v="179"/>
    <n v="242"/>
    <n v="0"/>
    <n v="813"/>
    <x v="1"/>
    <x v="425"/>
    <n v="5.8833333333333337"/>
    <n v="14.8"/>
    <x v="157"/>
    <n v="4.0333333333333332"/>
    <n v="13.55"/>
  </r>
  <r>
    <n v="53800"/>
    <n v="290"/>
    <d v="2012-05-24T00:00:00"/>
    <d v="1899-12-30T08:59:00"/>
    <n v="38.912100000000002"/>
    <n v="-77.038700000000006"/>
    <n v="38.904741999999999"/>
    <n v="-77.041606000000002"/>
    <n v="779"/>
    <x v="0"/>
    <n v="0"/>
    <n v="-1"/>
    <n v="282"/>
    <x v="0"/>
    <x v="92"/>
    <n v="12.983333333333333"/>
    <n v="0"/>
    <x v="440"/>
    <n v="0"/>
    <n v="4.7"/>
  </r>
  <r>
    <n v="53900"/>
    <n v="309"/>
    <d v="2012-05-24T00:00:00"/>
    <d v="1899-12-30T09:19:00"/>
    <n v="38.917200000000001"/>
    <n v="-77.025899999999993"/>
    <n v="38.909849999999999"/>
    <n v="-77.034437999999994"/>
    <n v="592"/>
    <x v="43"/>
    <n v="242"/>
    <n v="0"/>
    <n v="312"/>
    <x v="1"/>
    <x v="426"/>
    <n v="9.8666666666666671"/>
    <n v="5"/>
    <x v="441"/>
    <n v="4.0333333333333332"/>
    <n v="5.2"/>
  </r>
  <r>
    <n v="54000"/>
    <n v="245"/>
    <d v="2012-05-24T00:00:00"/>
    <d v="1899-12-30T09:54:00"/>
    <n v="38.857300000000002"/>
    <n v="-77.051100000000005"/>
    <n v="38.8489"/>
    <n v="-77.051299999999998"/>
    <n v="126"/>
    <x v="161"/>
    <n v="242"/>
    <n v="0"/>
    <n v="254"/>
    <x v="1"/>
    <x v="36"/>
    <n v="2.1"/>
    <n v="7"/>
    <x v="38"/>
    <n v="4.0333333333333332"/>
    <n v="4.2333333333333334"/>
  </r>
  <r>
    <n v="54100"/>
    <n v="230"/>
    <d v="2012-05-24T00:00:00"/>
    <d v="1899-12-30T10:46:00"/>
    <n v="38.880299999999998"/>
    <n v="-76.986199999999997"/>
    <n v="38.884"/>
    <n v="-76.995396999999997"/>
    <n v="127"/>
    <x v="86"/>
    <n v="242"/>
    <n v="0"/>
    <n v="277"/>
    <x v="1"/>
    <x v="427"/>
    <n v="2.1166666666666667"/>
    <n v="2"/>
    <x v="370"/>
    <n v="4.0333333333333332"/>
    <n v="4.6166666666666663"/>
  </r>
  <r>
    <n v="54200"/>
    <n v="484"/>
    <d v="2012-05-24T00:00:00"/>
    <d v="1899-12-30T11:50:00"/>
    <n v="38.906601999999999"/>
    <n v="-77.038785000000004"/>
    <n v="38.894919000000002"/>
    <n v="-77.046587000000002"/>
    <n v="520"/>
    <x v="89"/>
    <n v="242"/>
    <n v="0"/>
    <n v="393"/>
    <x v="1"/>
    <x v="428"/>
    <n v="8.6666666666666661"/>
    <n v="4.5999999999999996"/>
    <x v="15"/>
    <n v="4.0333333333333332"/>
    <n v="6.55"/>
  </r>
  <r>
    <n v="54300"/>
    <n v="181"/>
    <d v="2012-05-24T00:00:00"/>
    <d v="1899-12-30T12:43:00"/>
    <n v="38.9101"/>
    <n v="-77.044399999999996"/>
    <n v="38.912100000000002"/>
    <n v="-77.038700000000006"/>
    <n v="499"/>
    <x v="0"/>
    <n v="0"/>
    <n v="-1"/>
    <n v="163"/>
    <x v="0"/>
    <x v="429"/>
    <n v="8.3166666666666664"/>
    <n v="0"/>
    <x v="165"/>
    <n v="0"/>
    <n v="2.7166666666666668"/>
  </r>
  <r>
    <n v="54400"/>
    <n v="574"/>
    <d v="2012-05-24T00:00:00"/>
    <d v="1899-12-30T13:30:00"/>
    <n v="38.912599999999998"/>
    <n v="-77.013499999999993"/>
    <n v="38.905900000000003"/>
    <n v="-77.032499999999999"/>
    <n v="561"/>
    <x v="55"/>
    <n v="242"/>
    <n v="0"/>
    <n v="437"/>
    <x v="1"/>
    <x v="430"/>
    <n v="9.35"/>
    <n v="8.1"/>
    <x v="442"/>
    <n v="4.0333333333333332"/>
    <n v="7.2833333333333332"/>
  </r>
  <r>
    <n v="54500"/>
    <n v="288"/>
    <d v="2012-05-24T00:00:00"/>
    <d v="1899-12-30T14:24:00"/>
    <n v="38.91554"/>
    <n v="-77.038179999999997"/>
    <n v="38.9101"/>
    <n v="-77.044399999999996"/>
    <n v="684"/>
    <x v="0"/>
    <n v="0"/>
    <n v="-1"/>
    <n v="193"/>
    <x v="0"/>
    <x v="431"/>
    <n v="11.4"/>
    <n v="0"/>
    <x v="19"/>
    <n v="0"/>
    <n v="3.2166666666666668"/>
  </r>
  <r>
    <n v="54600"/>
    <n v="689"/>
    <d v="2012-05-24T00:00:00"/>
    <d v="1899-12-30T15:11:00"/>
    <n v="38.91554"/>
    <n v="-77.038179999999997"/>
    <n v="38.903407000000001"/>
    <n v="-77.043648000000005"/>
    <n v="403"/>
    <x v="80"/>
    <n v="242"/>
    <n v="0"/>
    <n v="343"/>
    <x v="1"/>
    <x v="432"/>
    <n v="6.7166666666666668"/>
    <n v="9"/>
    <x v="443"/>
    <n v="4.0333333333333332"/>
    <n v="5.7166666666666668"/>
  </r>
  <r>
    <n v="54700"/>
    <n v="82"/>
    <d v="2012-05-24T00:00:00"/>
    <d v="1899-12-30T15:58:00"/>
    <n v="38.9086"/>
    <n v="-77.032300000000006"/>
    <n v="38.905900000000003"/>
    <n v="-77.032499999999999"/>
    <n v="308"/>
    <x v="0"/>
    <n v="0"/>
    <n v="-1"/>
    <n v="85"/>
    <x v="0"/>
    <x v="433"/>
    <n v="5.1333333333333337"/>
    <n v="0"/>
    <x v="444"/>
    <n v="0"/>
    <n v="1.4166666666666667"/>
  </r>
  <r>
    <n v="54800"/>
    <n v="564"/>
    <d v="2012-05-24T00:00:00"/>
    <d v="1899-12-30T16:36:00"/>
    <n v="38.904741999999999"/>
    <n v="-77.041606000000002"/>
    <n v="38.922924999999999"/>
    <n v="-77.042580999999998"/>
    <n v="204"/>
    <x v="180"/>
    <n v="242"/>
    <n v="0"/>
    <n v="420"/>
    <x v="1"/>
    <x v="386"/>
    <n v="3.4"/>
    <n v="11.1"/>
    <x v="445"/>
    <n v="4.0333333333333332"/>
    <n v="7"/>
  </r>
  <r>
    <n v="54900"/>
    <n v="958"/>
    <d v="2012-05-24T00:00:00"/>
    <d v="1899-12-30T17:01:00"/>
    <n v="38.867373000000001"/>
    <n v="-76.988039000000001"/>
    <n v="38.899982999999999"/>
    <n v="-76.991382999999999"/>
    <n v="364"/>
    <x v="181"/>
    <n v="242"/>
    <n v="0"/>
    <n v="935"/>
    <x v="1"/>
    <x v="70"/>
    <n v="6.0666666666666664"/>
    <n v="20.2"/>
    <x v="446"/>
    <n v="4.0333333333333332"/>
    <n v="15.583333333333334"/>
  </r>
  <r>
    <n v="55000"/>
    <n v="607"/>
    <d v="2012-05-24T00:00:00"/>
    <d v="1899-12-30T17:16:00"/>
    <n v="38.899679999999996"/>
    <n v="-77.041539"/>
    <n v="38.903039999999997"/>
    <n v="-77.019026999999994"/>
    <n v="496"/>
    <x v="90"/>
    <n v="242"/>
    <n v="0"/>
    <n v="460"/>
    <x v="1"/>
    <x v="434"/>
    <n v="8.2666666666666675"/>
    <n v="14.1"/>
    <x v="65"/>
    <n v="4.0333333333333332"/>
    <n v="7.666666666666667"/>
  </r>
  <r>
    <n v="55100"/>
    <n v="665"/>
    <d v="2012-05-24T00:00:00"/>
    <d v="1899-12-30T17:33:00"/>
    <n v="38.9101"/>
    <n v="-77.044399999999996"/>
    <n v="38.915500000000002"/>
    <n v="-77.022199999999998"/>
    <n v="724"/>
    <x v="46"/>
    <n v="242"/>
    <n v="0"/>
    <n v="489"/>
    <x v="1"/>
    <x v="212"/>
    <n v="12.066666666666666"/>
    <n v="9.6"/>
    <x v="447"/>
    <n v="4.0333333333333332"/>
    <n v="8.15"/>
  </r>
  <r>
    <n v="55200"/>
    <n v="348"/>
    <d v="2012-05-24T00:00:00"/>
    <d v="1899-12-30T17:47:00"/>
    <n v="38.9101"/>
    <n v="-77.044399999999996"/>
    <n v="38.9086"/>
    <n v="-77.032300000000006"/>
    <n v="219"/>
    <x v="41"/>
    <n v="242"/>
    <n v="0"/>
    <n v="261"/>
    <x v="1"/>
    <x v="38"/>
    <n v="3.65"/>
    <n v="7.7"/>
    <x v="448"/>
    <n v="4.0333333333333332"/>
    <n v="4.3499999999999996"/>
  </r>
  <r>
    <n v="55300"/>
    <n v="5669"/>
    <d v="2012-05-24T00:00:00"/>
    <d v="1899-12-30T18:03:00"/>
    <n v="38.894514000000001"/>
    <n v="-77.031616999999997"/>
    <n v="38.892299999999999"/>
    <n v="-77.043599999999998"/>
    <n v="326"/>
    <x v="93"/>
    <n v="242"/>
    <n v="0"/>
    <n v="308"/>
    <x v="1"/>
    <x v="435"/>
    <n v="5.4333333333333336"/>
    <n v="5.2"/>
    <x v="449"/>
    <n v="4.0333333333333332"/>
    <n v="5.1333333333333337"/>
  </r>
  <r>
    <n v="55400"/>
    <n v="265"/>
    <d v="2012-05-24T00:00:00"/>
    <d v="1899-12-30T18:16:00"/>
    <n v="38.9268"/>
    <n v="-77.032200000000003"/>
    <n v="38.922924999999999"/>
    <n v="-77.042580999999998"/>
    <n v="121"/>
    <x v="3"/>
    <n v="242"/>
    <n v="0"/>
    <n v="235"/>
    <x v="1"/>
    <x v="436"/>
    <n v="2.0166666666666666"/>
    <n v="8"/>
    <x v="450"/>
    <n v="4.0333333333333332"/>
    <n v="3.9166666666666665"/>
  </r>
  <r>
    <n v="55500"/>
    <n v="896"/>
    <d v="2012-05-24T00:00:00"/>
    <d v="1899-12-30T18:31:00"/>
    <n v="38.912100000000002"/>
    <n v="-77.038700000000006"/>
    <n v="38.895184"/>
    <n v="-77.054845"/>
    <n v="2107"/>
    <x v="177"/>
    <n v="703"/>
    <n v="1"/>
    <n v="626"/>
    <x v="1"/>
    <x v="437"/>
    <n v="35.116666666666667"/>
    <n v="18.5"/>
    <x v="429"/>
    <n v="11.716666666666667"/>
    <n v="10.433333333333334"/>
  </r>
  <r>
    <n v="55600"/>
    <n v="222"/>
    <d v="2012-05-24T00:00:00"/>
    <d v="1899-12-30T18:51:00"/>
    <n v="38.898069"/>
    <n v="-77.031823000000003"/>
    <n v="38.897323999999998"/>
    <n v="-77.022322000000003"/>
    <n v="420"/>
    <x v="124"/>
    <n v="242"/>
    <n v="0"/>
    <n v="190"/>
    <x v="1"/>
    <x v="105"/>
    <n v="7"/>
    <n v="1.6"/>
    <x v="232"/>
    <n v="4.0333333333333332"/>
    <n v="3.1666666666666665"/>
  </r>
  <r>
    <n v="55700"/>
    <n v="247"/>
    <d v="2012-05-24T00:00:00"/>
    <d v="1899-12-30T19:12:00"/>
    <n v="38.857300000000002"/>
    <n v="-77.051100000000005"/>
    <n v="38.8489"/>
    <n v="-77.051299999999998"/>
    <n v="126"/>
    <x v="43"/>
    <n v="242"/>
    <n v="0"/>
    <n v="254"/>
    <x v="1"/>
    <x v="157"/>
    <n v="2.1"/>
    <n v="5"/>
    <x v="451"/>
    <n v="4.0333333333333332"/>
    <n v="4.2333333333333334"/>
  </r>
  <r>
    <n v="55800"/>
    <n v="377"/>
    <d v="2012-05-24T00:00:00"/>
    <d v="1899-12-30T19:37:00"/>
    <n v="38.9101"/>
    <n v="-77.044399999999996"/>
    <n v="38.900300000000001"/>
    <n v="-77.042900000000003"/>
    <n v="369"/>
    <x v="73"/>
    <n v="242"/>
    <n v="0"/>
    <n v="249"/>
    <x v="1"/>
    <x v="438"/>
    <n v="6.15"/>
    <n v="5.5"/>
    <x v="292"/>
    <n v="4.0333333333333332"/>
    <n v="4.1500000000000004"/>
  </r>
  <r>
    <n v="55900"/>
    <n v="500"/>
    <d v="2012-05-24T00:00:00"/>
    <d v="1899-12-30T20:06:00"/>
    <n v="38.884"/>
    <n v="-76.995396999999997"/>
    <n v="38.876300000000001"/>
    <n v="-77.003699999999995"/>
    <n v="118"/>
    <x v="66"/>
    <n v="482"/>
    <n v="0"/>
    <n v="353"/>
    <x v="1"/>
    <x v="261"/>
    <n v="1.9666666666666666"/>
    <n v="8.3000000000000007"/>
    <x v="452"/>
    <n v="8.0333333333333332"/>
    <n v="5.8833333333333337"/>
  </r>
  <r>
    <n v="56000"/>
    <n v="512"/>
    <d v="2012-05-24T00:00:00"/>
    <d v="1899-12-30T20:33:00"/>
    <n v="38.881185000000002"/>
    <n v="-77.001828000000003"/>
    <n v="38.890461000000002"/>
    <n v="-76.988354999999999"/>
    <n v="970"/>
    <x v="58"/>
    <n v="242"/>
    <n v="0"/>
    <n v="392"/>
    <x v="1"/>
    <x v="439"/>
    <n v="16.166666666666668"/>
    <n v="4.9000000000000004"/>
    <x v="453"/>
    <n v="4.0333333333333332"/>
    <n v="6.5333333333333332"/>
  </r>
  <r>
    <n v="56100"/>
    <n v="269"/>
    <d v="2012-05-24T00:00:00"/>
    <d v="1899-12-30T21:15:00"/>
    <n v="38.912100000000002"/>
    <n v="-77.038700000000006"/>
    <n v="38.905900000000003"/>
    <n v="-77.032499999999999"/>
    <n v="798"/>
    <x v="0"/>
    <n v="0"/>
    <n v="-1"/>
    <n v="276"/>
    <x v="0"/>
    <x v="440"/>
    <n v="13.3"/>
    <n v="0"/>
    <x v="113"/>
    <n v="0"/>
    <n v="4.5999999999999996"/>
  </r>
  <r>
    <n v="56200"/>
    <n v="1187"/>
    <d v="2012-05-24T00:00:00"/>
    <d v="1899-12-30T22:06:00"/>
    <n v="38.899982999999999"/>
    <n v="-76.991382999999999"/>
    <n v="38.912681999999997"/>
    <n v="-77.031681000000006"/>
    <n v="679"/>
    <x v="173"/>
    <n v="242"/>
    <n v="0"/>
    <n v="849"/>
    <x v="1"/>
    <x v="441"/>
    <n v="11.316666666666666"/>
    <n v="17.7"/>
    <x v="454"/>
    <n v="4.0333333333333332"/>
    <n v="14.15"/>
  </r>
  <r>
    <n v="56300"/>
    <n v="1049"/>
    <d v="2012-05-24T00:00:00"/>
    <d v="1899-12-30T23:21:00"/>
    <n v="38.912100000000002"/>
    <n v="-77.038700000000006"/>
    <n v="38.933999999999997"/>
    <n v="-77.072500000000005"/>
    <n v="462"/>
    <x v="76"/>
    <n v="242"/>
    <n v="0"/>
    <n v="984"/>
    <x v="1"/>
    <x v="442"/>
    <n v="7.7"/>
    <n v="17"/>
    <x v="455"/>
    <n v="4.0333333333333332"/>
    <n v="16.399999999999999"/>
  </r>
  <r>
    <n v="56400"/>
    <n v="145"/>
    <d v="2012-05-25T00:00:00"/>
    <d v="1899-12-30T05:29:00"/>
    <n v="38.860399999999998"/>
    <n v="-77.060299999999998"/>
    <n v="38.863700000000001"/>
    <n v="-77.063299999999998"/>
    <n v="446"/>
    <x v="0"/>
    <n v="0"/>
    <n v="-1"/>
    <n v="151"/>
    <x v="0"/>
    <x v="443"/>
    <n v="7.4333333333333336"/>
    <n v="0"/>
    <x v="456"/>
    <n v="0"/>
    <n v="2.5166666666666666"/>
  </r>
  <r>
    <n v="56500"/>
    <n v="766"/>
    <d v="2012-05-25T00:00:00"/>
    <d v="1899-12-30T07:11:00"/>
    <n v="38.912719000000003"/>
    <n v="-77.022154999999998"/>
    <n v="38.894919000000002"/>
    <n v="-77.046587000000002"/>
    <n v="78"/>
    <x v="182"/>
    <n v="794"/>
    <n v="0"/>
    <n v="750"/>
    <x v="1"/>
    <x v="357"/>
    <n v="1.3"/>
    <n v="20.3"/>
    <x v="457"/>
    <n v="13.233333333333333"/>
    <n v="12.5"/>
  </r>
  <r>
    <n v="56600"/>
    <n v="928"/>
    <d v="2012-05-25T00:00:00"/>
    <d v="1899-12-30T07:45:00"/>
    <n v="38.917200000000001"/>
    <n v="-77.025899999999993"/>
    <n v="38.900799999999997"/>
    <n v="-77.046999999999997"/>
    <n v="412"/>
    <x v="82"/>
    <n v="572"/>
    <n v="1"/>
    <n v="649"/>
    <x v="1"/>
    <x v="444"/>
    <n v="6.8666666666666663"/>
    <n v="12.3"/>
    <x v="458"/>
    <n v="9.5333333333333332"/>
    <n v="10.816666666666666"/>
  </r>
  <r>
    <n v="56700"/>
    <n v="843"/>
    <d v="2012-05-25T00:00:00"/>
    <d v="1899-12-30T08:06:00"/>
    <n v="38.930281999999998"/>
    <n v="-77.055599000000001"/>
    <n v="38.930799999999998"/>
    <n v="-77.031499999999994"/>
    <n v="269"/>
    <x v="179"/>
    <n v="588"/>
    <n v="0"/>
    <n v="635"/>
    <x v="1"/>
    <x v="139"/>
    <n v="4.4833333333333334"/>
    <n v="14.8"/>
    <x v="459"/>
    <n v="9.8000000000000007"/>
    <n v="10.583333333333334"/>
  </r>
  <r>
    <n v="56800"/>
    <n v="464"/>
    <d v="2012-05-25T00:00:00"/>
    <d v="1899-12-30T08:21:00"/>
    <n v="38.912719000000003"/>
    <n v="-77.022154999999998"/>
    <n v="38.899700000000003"/>
    <n v="-77.023086000000006"/>
    <n v="84"/>
    <x v="4"/>
    <n v="241"/>
    <n v="-1"/>
    <n v="336"/>
    <x v="1"/>
    <x v="155"/>
    <n v="1.4"/>
    <n v="6"/>
    <x v="460"/>
    <n v="4.0166666666666666"/>
    <n v="5.6"/>
  </r>
  <r>
    <n v="56900"/>
    <n v="337"/>
    <d v="2012-05-25T00:00:00"/>
    <d v="1899-12-30T08:34:00"/>
    <n v="38.909849999999999"/>
    <n v="-77.034437999999994"/>
    <n v="38.904741999999999"/>
    <n v="-77.041606000000002"/>
    <n v="370"/>
    <x v="120"/>
    <n v="242"/>
    <n v="0"/>
    <n v="281"/>
    <x v="1"/>
    <x v="120"/>
    <n v="6.166666666666667"/>
    <n v="4.4000000000000004"/>
    <x v="461"/>
    <n v="4.0333333333333332"/>
    <n v="4.6833333333333336"/>
  </r>
  <r>
    <n v="57000"/>
    <n v="698"/>
    <d v="2012-05-25T00:00:00"/>
    <d v="1899-12-30T08:46:00"/>
    <n v="38.9086"/>
    <n v="-77.032300000000006"/>
    <n v="38.897221999999999"/>
    <n v="-77.019346999999996"/>
    <n v="608"/>
    <x v="61"/>
    <n v="242"/>
    <n v="0"/>
    <n v="456"/>
    <x v="1"/>
    <x v="445"/>
    <n v="10.133333333333333"/>
    <n v="10.8"/>
    <x v="209"/>
    <n v="4.0333333333333332"/>
    <n v="7.6"/>
  </r>
  <r>
    <n v="57100"/>
    <n v="442"/>
    <d v="2012-05-25T00:00:00"/>
    <d v="1899-12-30T09:02:00"/>
    <n v="38.915399999999998"/>
    <n v="-77.044600000000003"/>
    <n v="38.909849999999999"/>
    <n v="-77.034437999999994"/>
    <n v="170"/>
    <x v="34"/>
    <n v="613"/>
    <n v="1"/>
    <n v="316"/>
    <x v="1"/>
    <x v="112"/>
    <n v="2.8333333333333335"/>
    <n v="6.1"/>
    <x v="462"/>
    <n v="10.216666666666667"/>
    <n v="5.2666666666666666"/>
  </r>
  <r>
    <n v="57200"/>
    <n v="198"/>
    <d v="2012-05-25T00:00:00"/>
    <d v="1899-12-30T09:17:00"/>
    <n v="38.900283000000002"/>
    <n v="-77.029821999999996"/>
    <n v="38.894514000000001"/>
    <n v="-77.031616999999997"/>
    <n v="586"/>
    <x v="0"/>
    <n v="0"/>
    <n v="-1"/>
    <n v="186"/>
    <x v="0"/>
    <x v="446"/>
    <n v="9.7666666666666675"/>
    <n v="0"/>
    <x v="463"/>
    <n v="0"/>
    <n v="3.1"/>
  </r>
  <r>
    <n v="57300"/>
    <n v="243"/>
    <d v="2012-05-25T00:00:00"/>
    <d v="1899-12-30T09:39:00"/>
    <n v="38.928156000000001"/>
    <n v="-77.023439999999994"/>
    <n v="38.936500000000002"/>
    <n v="-77.024000000000001"/>
    <n v="179"/>
    <x v="183"/>
    <n v="242"/>
    <n v="0"/>
    <n v="261"/>
    <x v="1"/>
    <x v="447"/>
    <n v="2.9833333333333334"/>
    <n v="3.1"/>
    <x v="464"/>
    <n v="4.0333333333333332"/>
    <n v="4.3499999999999996"/>
  </r>
  <r>
    <n v="57400"/>
    <n v="786"/>
    <d v="2012-05-25T00:00:00"/>
    <d v="1899-12-30T10:25:00"/>
    <n v="38.900283000000002"/>
    <n v="-77.029821999999996"/>
    <n v="38.895184"/>
    <n v="-77.054845"/>
    <n v="2902"/>
    <x v="66"/>
    <n v="242"/>
    <n v="0"/>
    <n v="569"/>
    <x v="1"/>
    <x v="320"/>
    <n v="48.366666666666667"/>
    <n v="8.3000000000000007"/>
    <x v="465"/>
    <n v="4.0333333333333332"/>
    <n v="9.4833333333333325"/>
  </r>
  <r>
    <n v="57500"/>
    <n v="395"/>
    <d v="2012-05-25T00:00:00"/>
    <d v="1899-12-30T11:26:00"/>
    <n v="38.930799999999998"/>
    <n v="-77.031499999999994"/>
    <n v="38.924900000000001"/>
    <n v="-77.022199999999998"/>
    <n v="622"/>
    <x v="37"/>
    <n v="242"/>
    <n v="0"/>
    <n v="313"/>
    <x v="1"/>
    <x v="90"/>
    <n v="10.366666666666667"/>
    <n v="3.3"/>
    <x v="466"/>
    <n v="4.0333333333333332"/>
    <n v="5.2166666666666668"/>
  </r>
  <r>
    <n v="57600"/>
    <n v="458"/>
    <d v="2012-05-25T00:00:00"/>
    <d v="1899-12-30T12:13:00"/>
    <n v="38.9236"/>
    <n v="-77.0501"/>
    <n v="38.920668999999997"/>
    <n v="-77.043679999999995"/>
    <n v="109"/>
    <x v="184"/>
    <n v="242"/>
    <n v="0"/>
    <n v="157"/>
    <x v="1"/>
    <x v="161"/>
    <n v="1.8166666666666667"/>
    <n v="2.7"/>
    <x v="467"/>
    <n v="4.0333333333333332"/>
    <n v="2.6166666666666667"/>
  </r>
  <r>
    <n v="57700"/>
    <n v="289"/>
    <d v="2012-05-25T00:00:00"/>
    <d v="1899-12-30T13:00:00"/>
    <n v="38.903827"/>
    <n v="-77.053484999999995"/>
    <n v="38.899679999999996"/>
    <n v="-77.041539"/>
    <n v="212"/>
    <x v="24"/>
    <n v="242"/>
    <n v="0"/>
    <n v="245"/>
    <x v="1"/>
    <x v="448"/>
    <n v="3.5333333333333332"/>
    <n v="7.6"/>
    <x v="468"/>
    <n v="4.0333333333333332"/>
    <n v="4.083333333333333"/>
  </r>
  <r>
    <n v="57800"/>
    <n v="2464"/>
    <d v="2012-05-25T00:00:00"/>
    <d v="1899-12-30T13:40:00"/>
    <n v="38.926088"/>
    <n v="-77.036535999999998"/>
    <n v="38.9022212"/>
    <n v="-77.059218999999999"/>
    <n v="73"/>
    <x v="185"/>
    <n v="560"/>
    <n v="0"/>
    <n v="808"/>
    <x v="1"/>
    <x v="449"/>
    <n v="1.2166666666666666"/>
    <n v="22.6"/>
    <x v="469"/>
    <n v="9.3333333333333339"/>
    <n v="13.466666666666667"/>
  </r>
  <r>
    <n v="57900"/>
    <n v="420"/>
    <d v="2012-05-25T00:00:00"/>
    <d v="1899-12-30T14:22:00"/>
    <n v="38.894832000000001"/>
    <n v="-76.987633000000002"/>
    <n v="38.884"/>
    <n v="-76.995396999999997"/>
    <n v="572"/>
    <x v="2"/>
    <n v="242"/>
    <n v="0"/>
    <n v="360"/>
    <x v="1"/>
    <x v="450"/>
    <n v="9.5333333333333332"/>
    <n v="5.7"/>
    <x v="470"/>
    <n v="4.0333333333333332"/>
    <n v="6"/>
  </r>
  <r>
    <n v="58000"/>
    <n v="291"/>
    <d v="2012-05-25T00:00:00"/>
    <d v="1899-12-30T15:15:00"/>
    <n v="38.880299999999998"/>
    <n v="-76.986199999999997"/>
    <n v="38.884"/>
    <n v="-76.995396999999997"/>
    <n v="127"/>
    <x v="86"/>
    <n v="242"/>
    <n v="0"/>
    <n v="277"/>
    <x v="1"/>
    <x v="252"/>
    <n v="2.1166666666666667"/>
    <n v="2"/>
    <x v="370"/>
    <n v="4.0333333333333332"/>
    <n v="4.6166666666666663"/>
  </r>
  <r>
    <n v="58100"/>
    <n v="385"/>
    <d v="2012-05-25T00:00:00"/>
    <d v="1899-12-30T15:50:00"/>
    <n v="38.900283000000002"/>
    <n v="-77.029821999999996"/>
    <n v="38.903039999999997"/>
    <n v="-77.019026999999994"/>
    <n v="379"/>
    <x v="87"/>
    <n v="242"/>
    <n v="0"/>
    <n v="253"/>
    <x v="1"/>
    <x v="114"/>
    <n v="6.3166666666666664"/>
    <n v="3.2"/>
    <x v="109"/>
    <n v="4.0333333333333332"/>
    <n v="4.2166666666666668"/>
  </r>
  <r>
    <n v="58200"/>
    <n v="507"/>
    <d v="2012-05-25T00:00:00"/>
    <d v="1899-12-30T16:28:00"/>
    <n v="38.887236999999999"/>
    <n v="-77.028226000000004"/>
    <n v="38.897446000000002"/>
    <n v="-77.009888000000004"/>
    <n v="558"/>
    <x v="14"/>
    <n v="242"/>
    <n v="0"/>
    <n v="580"/>
    <x v="1"/>
    <x v="451"/>
    <n v="9.3000000000000007"/>
    <n v="10.4"/>
    <x v="471"/>
    <n v="4.0333333333333332"/>
    <n v="9.6666666666666661"/>
  </r>
  <r>
    <n v="58300"/>
    <n v="274"/>
    <d v="2012-05-25T00:00:00"/>
    <d v="1899-12-30T17:00:00"/>
    <n v="38.904741999999999"/>
    <n v="-77.041606000000002"/>
    <n v="38.900799999999997"/>
    <n v="-77.046999999999997"/>
    <n v="690"/>
    <x v="0"/>
    <n v="0"/>
    <n v="-1"/>
    <n v="235"/>
    <x v="0"/>
    <x v="168"/>
    <n v="11.5"/>
    <n v="0"/>
    <x v="156"/>
    <n v="0"/>
    <n v="3.9166666666666665"/>
  </r>
  <r>
    <n v="58400"/>
    <n v="366"/>
    <d v="2012-05-25T00:00:00"/>
    <d v="1899-12-30T17:18:00"/>
    <n v="38.900283000000002"/>
    <n v="-77.029821999999996"/>
    <n v="38.900300000000001"/>
    <n v="-77.042900000000003"/>
    <n v="131"/>
    <x v="8"/>
    <n v="242"/>
    <n v="0"/>
    <n v="275"/>
    <x v="1"/>
    <x v="291"/>
    <n v="2.1833333333333331"/>
    <n v="9.4"/>
    <x v="472"/>
    <n v="4.0333333333333332"/>
    <n v="4.583333333333333"/>
  </r>
  <r>
    <n v="58500"/>
    <n v="252"/>
    <d v="2012-05-25T00:00:00"/>
    <d v="1899-12-30T17:36:00"/>
    <n v="38.899099999999997"/>
    <n v="-77.033699999999996"/>
    <n v="38.899679999999996"/>
    <n v="-77.041539"/>
    <n v="591"/>
    <x v="0"/>
    <n v="0"/>
    <n v="-1"/>
    <n v="162"/>
    <x v="0"/>
    <x v="250"/>
    <n v="9.85"/>
    <n v="0"/>
    <x v="473"/>
    <n v="0"/>
    <n v="2.7"/>
  </r>
  <r>
    <n v="58600"/>
    <n v="1252"/>
    <d v="2012-05-25T00:00:00"/>
    <d v="1899-12-30T17:51:00"/>
    <n v="38.884120000000003"/>
    <n v="-77.017444999999995"/>
    <n v="38.899679999999996"/>
    <n v="-77.041539"/>
    <n v="517"/>
    <x v="55"/>
    <n v="242"/>
    <n v="0"/>
    <n v="737"/>
    <x v="1"/>
    <x v="452"/>
    <n v="8.6166666666666671"/>
    <n v="8.1"/>
    <x v="474"/>
    <n v="4.0333333333333332"/>
    <n v="12.283333333333333"/>
  </r>
  <r>
    <n v="58700"/>
    <n v="420"/>
    <d v="2012-05-25T00:00:00"/>
    <d v="1899-12-30T18:08:00"/>
    <n v="38.894919000000002"/>
    <n v="-77.046587000000002"/>
    <n v="38.899099999999997"/>
    <n v="-77.033699999999996"/>
    <n v="259"/>
    <x v="78"/>
    <n v="565"/>
    <n v="1"/>
    <n v="390"/>
    <x v="1"/>
    <x v="450"/>
    <n v="4.3166666666666664"/>
    <n v="9.5"/>
    <x v="475"/>
    <n v="9.4166666666666661"/>
    <n v="6.5"/>
  </r>
  <r>
    <n v="58800"/>
    <n v="415"/>
    <d v="2012-05-25T00:00:00"/>
    <d v="1899-12-30T18:28:00"/>
    <n v="38.9101"/>
    <n v="-77.044399999999996"/>
    <n v="38.917760999999999"/>
    <n v="-77.040620000000004"/>
    <n v="273"/>
    <x v="111"/>
    <n v="242"/>
    <n v="0"/>
    <n v="245"/>
    <x v="1"/>
    <x v="453"/>
    <n v="4.55"/>
    <n v="3"/>
    <x v="476"/>
    <n v="4.0333333333333332"/>
    <n v="4.083333333333333"/>
  </r>
  <r>
    <n v="58900"/>
    <n v="302"/>
    <d v="2012-05-25T00:00:00"/>
    <d v="1899-12-30T18:47:00"/>
    <n v="38.920668999999997"/>
    <n v="-77.043679999999995"/>
    <n v="38.912100000000002"/>
    <n v="-77.038700000000006"/>
    <n v="321"/>
    <x v="22"/>
    <n v="242"/>
    <n v="0"/>
    <n v="293"/>
    <x v="1"/>
    <x v="53"/>
    <n v="5.35"/>
    <n v="3.9"/>
    <x v="477"/>
    <n v="4.0333333333333332"/>
    <n v="4.8833333333333337"/>
  </r>
  <r>
    <n v="59000"/>
    <n v="258"/>
    <d v="2012-05-25T00:00:00"/>
    <d v="1899-12-30T19:14:00"/>
    <n v="38.876300000000001"/>
    <n v="-77.003699999999995"/>
    <n v="38.881185000000002"/>
    <n v="-77.001828000000003"/>
    <n v="540"/>
    <x v="0"/>
    <n v="0"/>
    <n v="-1"/>
    <n v="148"/>
    <x v="0"/>
    <x v="454"/>
    <n v="9"/>
    <n v="0"/>
    <x v="478"/>
    <n v="0"/>
    <n v="2.4666666666666668"/>
  </r>
  <r>
    <n v="59100"/>
    <n v="254"/>
    <d v="2012-05-25T00:00:00"/>
    <d v="1899-12-30T19:45:00"/>
    <n v="38.917200000000001"/>
    <n v="-77.025899999999993"/>
    <n v="38.912681999999997"/>
    <n v="-77.031681000000006"/>
    <n v="394"/>
    <x v="123"/>
    <n v="242"/>
    <n v="0"/>
    <n v="196"/>
    <x v="1"/>
    <x v="455"/>
    <n v="6.5666666666666664"/>
    <n v="2.2999999999999998"/>
    <x v="479"/>
    <n v="4.0333333333333332"/>
    <n v="3.2666666666666666"/>
  </r>
  <r>
    <n v="59200"/>
    <n v="662"/>
    <d v="2012-05-25T00:00:00"/>
    <d v="1899-12-30T20:22:00"/>
    <n v="38.900799999999997"/>
    <n v="-77.046999999999997"/>
    <n v="38.915500000000002"/>
    <n v="-77.022199999999998"/>
    <n v="624"/>
    <x v="69"/>
    <n v="546"/>
    <n v="1"/>
    <n v="709"/>
    <x v="1"/>
    <x v="456"/>
    <n v="10.4"/>
    <n v="11.3"/>
    <x v="480"/>
    <n v="9.1"/>
    <n v="11.816666666666666"/>
  </r>
  <r>
    <n v="59300"/>
    <n v="621"/>
    <d v="2012-05-25T00:00:00"/>
    <d v="1899-12-30T21:08:00"/>
    <n v="38.900300000000001"/>
    <n v="-76.988200000000006"/>
    <n v="38.897221999999999"/>
    <n v="-77.019346999999996"/>
    <n v="449"/>
    <x v="186"/>
    <n v="242"/>
    <n v="0"/>
    <n v="616"/>
    <x v="1"/>
    <x v="116"/>
    <n v="7.4833333333333334"/>
    <n v="11"/>
    <x v="481"/>
    <n v="4.0333333333333332"/>
    <n v="10.266666666666667"/>
  </r>
  <r>
    <n v="59400"/>
    <n v="348"/>
    <d v="2012-05-25T00:00:00"/>
    <d v="1899-12-30T22:05:00"/>
    <n v="38.9086"/>
    <n v="-77.032300000000006"/>
    <n v="38.91554"/>
    <n v="-77.038179999999997"/>
    <n v="598"/>
    <x v="123"/>
    <n v="242"/>
    <n v="0"/>
    <n v="352"/>
    <x v="1"/>
    <x v="38"/>
    <n v="9.9666666666666668"/>
    <n v="2.2999999999999998"/>
    <x v="482"/>
    <n v="4.0333333333333332"/>
    <n v="5.8666666666666663"/>
  </r>
  <r>
    <n v="59500"/>
    <n v="146"/>
    <d v="2012-05-26T00:00:00"/>
    <d v="1899-12-30T00:13:00"/>
    <n v="38.8489"/>
    <n v="-77.051299999999998"/>
    <n v="38.853613000000003"/>
    <n v="-77.053534999999997"/>
    <n v="575"/>
    <x v="0"/>
    <n v="0"/>
    <n v="-1"/>
    <n v="179"/>
    <x v="0"/>
    <x v="457"/>
    <n v="9.5833333333333339"/>
    <n v="0"/>
    <x v="437"/>
    <n v="0"/>
    <n v="2.9833333333333334"/>
  </r>
  <r>
    <n v="59600"/>
    <n v="553"/>
    <d v="2012-05-26T00:00:00"/>
    <d v="1899-12-30T07:58:00"/>
    <n v="38.924900000000001"/>
    <n v="-77.022199999999998"/>
    <n v="38.903039999999997"/>
    <n v="-77.019026999999994"/>
    <n v="398"/>
    <x v="78"/>
    <n v="242"/>
    <n v="0"/>
    <n v="554"/>
    <x v="1"/>
    <x v="458"/>
    <n v="6.6333333333333337"/>
    <n v="9.5"/>
    <x v="270"/>
    <n v="4.0333333333333332"/>
    <n v="9.2333333333333325"/>
  </r>
  <r>
    <n v="59700"/>
    <n v="672"/>
    <d v="2012-05-26T00:00:00"/>
    <d v="1899-12-30T10:46:00"/>
    <n v="38.900799999999997"/>
    <n v="-77.046999999999997"/>
    <n v="38.903039999999997"/>
    <n v="-77.019026999999994"/>
    <n v="234"/>
    <x v="169"/>
    <n v="242"/>
    <n v="0"/>
    <n v="545"/>
    <x v="1"/>
    <x v="459"/>
    <n v="3.9"/>
    <n v="16.7"/>
    <x v="279"/>
    <n v="4.0333333333333332"/>
    <n v="9.0833333333333339"/>
  </r>
  <r>
    <n v="59800"/>
    <n v="708"/>
    <d v="2012-05-26T00:00:00"/>
    <d v="1899-12-30T12:24:00"/>
    <n v="38.903827"/>
    <n v="-77.053484999999995"/>
    <n v="38.915399999999998"/>
    <n v="-77.044600000000003"/>
    <n v="563"/>
    <x v="49"/>
    <n v="499"/>
    <n v="1"/>
    <n v="379"/>
    <x v="1"/>
    <x v="133"/>
    <n v="9.3833333333333329"/>
    <n v="8.5"/>
    <x v="483"/>
    <n v="8.3166666666666664"/>
    <n v="6.3166666666666664"/>
  </r>
  <r>
    <n v="59900"/>
    <n v="215"/>
    <d v="2012-05-26T00:00:00"/>
    <d v="1899-12-30T13:48:00"/>
    <n v="38.930799999999998"/>
    <n v="-77.031499999999994"/>
    <n v="38.929464000000003"/>
    <n v="-77.027822"/>
    <n v="405"/>
    <x v="0"/>
    <n v="0"/>
    <n v="-1"/>
    <n v="110"/>
    <x v="0"/>
    <x v="351"/>
    <n v="6.75"/>
    <n v="0"/>
    <x v="484"/>
    <n v="0"/>
    <n v="1.8333333333333333"/>
  </r>
  <r>
    <n v="60000"/>
    <n v="1176"/>
    <d v="2012-05-26T00:00:00"/>
    <d v="1899-12-30T14:51:00"/>
    <n v="38.900384000000003"/>
    <n v="-76.998310000000004"/>
    <n v="38.900300000000001"/>
    <n v="-77.016000000000005"/>
    <n v="117"/>
    <x v="34"/>
    <n v="242"/>
    <n v="0"/>
    <n v="380"/>
    <x v="1"/>
    <x v="460"/>
    <n v="1.95"/>
    <n v="6.1"/>
    <x v="241"/>
    <n v="4.0333333333333332"/>
    <n v="6.333333333333333"/>
  </r>
  <r>
    <n v="60100"/>
    <n v="161"/>
    <d v="2012-05-26T00:00:00"/>
    <d v="1899-12-30T15:43:00"/>
    <n v="38.9236"/>
    <n v="-77.0501"/>
    <n v="38.922924999999999"/>
    <n v="-77.042580999999998"/>
    <n v="121"/>
    <x v="28"/>
    <n v="242"/>
    <n v="0"/>
    <n v="145"/>
    <x v="1"/>
    <x v="461"/>
    <n v="2.0166666666666666"/>
    <n v="2.6"/>
    <x v="485"/>
    <n v="4.0333333333333332"/>
    <n v="2.4166666666666665"/>
  </r>
  <r>
    <n v="60200"/>
    <n v="638"/>
    <d v="2012-05-26T00:00:00"/>
    <d v="1899-12-30T16:33:00"/>
    <n v="38.9268"/>
    <n v="-77.032200000000003"/>
    <n v="38.929464000000003"/>
    <n v="-77.027822"/>
    <n v="200"/>
    <x v="187"/>
    <n v="242"/>
    <n v="0"/>
    <n v="157"/>
    <x v="1"/>
    <x v="462"/>
    <n v="3.3333333333333335"/>
    <n v="1.9"/>
    <x v="486"/>
    <n v="4.0333333333333332"/>
    <n v="2.6166666666666667"/>
  </r>
  <r>
    <n v="60300"/>
    <n v="402"/>
    <d v="2012-05-26T00:00:00"/>
    <d v="1899-12-30T17:31:00"/>
    <n v="38.912681999999997"/>
    <n v="-77.031681000000006"/>
    <n v="38.905720000000002"/>
    <n v="-77.022264000000007"/>
    <n v="567"/>
    <x v="134"/>
    <n v="242"/>
    <n v="0"/>
    <n v="338"/>
    <x v="1"/>
    <x v="463"/>
    <n v="9.4499999999999993"/>
    <n v="2.8"/>
    <x v="0"/>
    <n v="4.0333333333333332"/>
    <n v="5.6333333333333337"/>
  </r>
  <r>
    <n v="60400"/>
    <n v="848"/>
    <d v="2012-05-26T00:00:00"/>
    <d v="1899-12-30T18:21:00"/>
    <n v="38.898364000000001"/>
    <n v="-77.027868999999995"/>
    <n v="38.91554"/>
    <n v="-77.038179999999997"/>
    <n v="280"/>
    <x v="68"/>
    <n v="242"/>
    <n v="0"/>
    <n v="605"/>
    <x v="1"/>
    <x v="464"/>
    <n v="4.666666666666667"/>
    <n v="12.8"/>
    <x v="487"/>
    <n v="4.0333333333333332"/>
    <n v="10.083333333333334"/>
  </r>
  <r>
    <n v="60500"/>
    <n v="981"/>
    <d v="2012-05-26T00:00:00"/>
    <d v="1899-12-30T19:24:00"/>
    <n v="38.909849999999999"/>
    <n v="-77.034437999999994"/>
    <n v="38.890461000000002"/>
    <n v="-76.988354999999999"/>
    <n v="559"/>
    <x v="158"/>
    <n v="536"/>
    <n v="0"/>
    <n v="1123"/>
    <x v="1"/>
    <x v="186"/>
    <n v="9.3166666666666664"/>
    <n v="22.9"/>
    <x v="488"/>
    <n v="8.9333333333333336"/>
    <n v="18.716666666666665"/>
  </r>
  <r>
    <n v="60600"/>
    <n v="1113"/>
    <d v="2012-05-26T00:00:00"/>
    <d v="1899-12-30T20:44:00"/>
    <n v="38.904035999999998"/>
    <n v="-77.062697"/>
    <n v="38.916442000000004"/>
    <n v="-77.068200000000004"/>
    <n v="264"/>
    <x v="34"/>
    <n v="242"/>
    <n v="0"/>
    <n v="308"/>
    <x v="1"/>
    <x v="465"/>
    <n v="4.4000000000000004"/>
    <n v="6.1"/>
    <x v="427"/>
    <n v="4.0333333333333332"/>
    <n v="5.1333333333333337"/>
  </r>
  <r>
    <n v="60700"/>
    <n v="537"/>
    <d v="2012-05-26T00:00:00"/>
    <d v="1899-12-30T22:06:00"/>
    <n v="38.897323999999998"/>
    <n v="-77.022322000000003"/>
    <n v="38.900016999999998"/>
    <n v="-77.001966999999993"/>
    <n v="271"/>
    <x v="102"/>
    <n v="241"/>
    <n v="0"/>
    <n v="425"/>
    <x v="1"/>
    <x v="63"/>
    <n v="4.5166666666666666"/>
    <n v="8.6"/>
    <x v="84"/>
    <n v="4.0166666666666666"/>
    <n v="7.083333333333333"/>
  </r>
  <r>
    <n v="60800"/>
    <n v="1016"/>
    <d v="2012-05-27T00:00:00"/>
    <d v="1899-12-30T00:02:00"/>
    <n v="38.9268"/>
    <n v="-77.032200000000003"/>
    <n v="38.9176"/>
    <n v="-77.0321"/>
    <n v="5"/>
    <x v="27"/>
    <n v="241"/>
    <n v="-1"/>
    <n v="212"/>
    <x v="1"/>
    <x v="466"/>
    <n v="8.3333333333333329E-2"/>
    <n v="5.0999999999999996"/>
    <x v="489"/>
    <n v="4.0166666666666666"/>
    <n v="3.5333333333333332"/>
  </r>
  <r>
    <n v="60900"/>
    <n v="336"/>
    <d v="2012-05-27T00:00:00"/>
    <d v="1899-12-30T01:57:00"/>
    <n v="38.9176"/>
    <n v="-77.0321"/>
    <n v="38.922924999999999"/>
    <n v="-77.042580999999998"/>
    <n v="87"/>
    <x v="49"/>
    <n v="242"/>
    <n v="0"/>
    <n v="300"/>
    <x v="1"/>
    <x v="124"/>
    <n v="1.45"/>
    <n v="8.5"/>
    <x v="251"/>
    <n v="4.0333333333333332"/>
    <n v="5"/>
  </r>
  <r>
    <n v="61000"/>
    <n v="420"/>
    <d v="2012-05-27T00:00:00"/>
    <d v="1899-12-30T08:24:00"/>
    <n v="38.884"/>
    <n v="-76.986099999999993"/>
    <n v="38.885100000000001"/>
    <n v="-77.002300000000005"/>
    <n v="604"/>
    <x v="84"/>
    <n v="242"/>
    <n v="0"/>
    <n v="317"/>
    <x v="1"/>
    <x v="450"/>
    <n v="10.066666666666666"/>
    <n v="4.0999999999999996"/>
    <x v="290"/>
    <n v="4.0333333333333332"/>
    <n v="5.2833333333333332"/>
  </r>
  <r>
    <n v="61100"/>
    <n v="238"/>
    <d v="2012-05-27T00:00:00"/>
    <d v="1899-12-30T10:11:00"/>
    <n v="38.912681999999997"/>
    <n v="-77.031681000000006"/>
    <n v="38.905900000000003"/>
    <n v="-77.032499999999999"/>
    <n v="237"/>
    <x v="50"/>
    <n v="242"/>
    <n v="0"/>
    <n v="169"/>
    <x v="1"/>
    <x v="150"/>
    <n v="3.95"/>
    <n v="2.5"/>
    <x v="490"/>
    <n v="4.0333333333333332"/>
    <n v="2.8166666666666669"/>
  </r>
  <r>
    <n v="61200"/>
    <n v="289"/>
    <d v="2012-05-27T00:00:00"/>
    <d v="1899-12-30T10:51:00"/>
    <n v="38.922924999999999"/>
    <n v="-77.042580999999998"/>
    <n v="38.9101"/>
    <n v="-77.044399999999996"/>
    <n v="232"/>
    <x v="65"/>
    <n v="242"/>
    <n v="0"/>
    <n v="325"/>
    <x v="1"/>
    <x v="448"/>
    <n v="3.8666666666666667"/>
    <n v="7.4"/>
    <x v="491"/>
    <n v="4.0333333333333332"/>
    <n v="5.416666666666667"/>
  </r>
  <r>
    <n v="61300"/>
    <n v="449"/>
    <d v="2012-05-27T00:00:00"/>
    <d v="1899-12-30T11:38:00"/>
    <n v="38.915500000000002"/>
    <n v="-77.022199999999998"/>
    <n v="38.903039999999997"/>
    <n v="-77.019026999999994"/>
    <n v="337"/>
    <x v="4"/>
    <n v="242"/>
    <n v="0"/>
    <n v="355"/>
    <x v="1"/>
    <x v="287"/>
    <n v="5.6166666666666663"/>
    <n v="6"/>
    <x v="423"/>
    <n v="4.0333333333333332"/>
    <n v="5.916666666666667"/>
  </r>
  <r>
    <n v="61400"/>
    <n v="463"/>
    <d v="2012-05-27T00:00:00"/>
    <d v="1899-12-30T12:19:00"/>
    <n v="38.9236"/>
    <n v="-77.0501"/>
    <n v="38.915399999999998"/>
    <n v="-77.044600000000003"/>
    <n v="101"/>
    <x v="138"/>
    <n v="242"/>
    <n v="0"/>
    <n v="266"/>
    <x v="1"/>
    <x v="145"/>
    <n v="1.6833333333333333"/>
    <n v="5.3"/>
    <x v="492"/>
    <n v="4.0333333333333332"/>
    <n v="4.4333333333333336"/>
  </r>
  <r>
    <n v="61500"/>
    <n v="811"/>
    <d v="2012-05-27T00:00:00"/>
    <d v="1899-12-30T12:49:00"/>
    <n v="38.900283000000002"/>
    <n v="-77.029821999999996"/>
    <n v="38.915416999999998"/>
    <n v="-77.012288999999996"/>
    <n v="148"/>
    <x v="83"/>
    <n v="242"/>
    <n v="0"/>
    <n v="580"/>
    <x v="1"/>
    <x v="467"/>
    <n v="2.4666666666666668"/>
    <n v="10.1"/>
    <x v="493"/>
    <n v="4.0333333333333332"/>
    <n v="9.6666666666666661"/>
  </r>
  <r>
    <n v="61600"/>
    <n v="206"/>
    <d v="2012-05-27T00:00:00"/>
    <d v="1899-12-30T13:19:00"/>
    <n v="38.885100000000001"/>
    <n v="-77.002300000000005"/>
    <n v="38.884"/>
    <n v="-76.995396999999997"/>
    <n v="485"/>
    <x v="0"/>
    <n v="1"/>
    <n v="-1"/>
    <n v="135"/>
    <x v="0"/>
    <x v="468"/>
    <n v="8.0833333333333339"/>
    <n v="0"/>
    <x v="494"/>
    <n v="1.6666666666666666E-2"/>
    <n v="2.25"/>
  </r>
  <r>
    <n v="61700"/>
    <n v="244"/>
    <d v="2012-05-27T00:00:00"/>
    <d v="1899-12-30T13:51:00"/>
    <n v="38.890461000000002"/>
    <n v="-76.988354999999999"/>
    <n v="38.884"/>
    <n v="-76.986099999999993"/>
    <n v="633"/>
    <x v="0"/>
    <n v="0"/>
    <n v="-1"/>
    <n v="224"/>
    <x v="0"/>
    <x v="422"/>
    <n v="10.55"/>
    <n v="0"/>
    <x v="495"/>
    <n v="0"/>
    <n v="3.7333333333333334"/>
  </r>
  <r>
    <n v="61800"/>
    <n v="646"/>
    <d v="2012-05-27T00:00:00"/>
    <d v="1899-12-30T14:22:00"/>
    <n v="38.898069"/>
    <n v="-77.031823000000003"/>
    <n v="38.900799999999997"/>
    <n v="-77.046999999999997"/>
    <n v="474"/>
    <x v="50"/>
    <n v="242"/>
    <n v="0"/>
    <n v="319"/>
    <x v="1"/>
    <x v="469"/>
    <n v="7.9"/>
    <n v="2.5"/>
    <x v="247"/>
    <n v="4.0333333333333332"/>
    <n v="5.3166666666666664"/>
  </r>
  <r>
    <n v="61900"/>
    <n v="439"/>
    <d v="2012-05-27T00:00:00"/>
    <d v="1899-12-30T14:54:00"/>
    <n v="38.890461000000002"/>
    <n v="-76.988354999999999"/>
    <n v="38.899982999999999"/>
    <n v="-76.991382999999999"/>
    <n v="1020"/>
    <x v="0"/>
    <n v="0"/>
    <n v="-1"/>
    <n v="279"/>
    <x v="0"/>
    <x v="346"/>
    <n v="17"/>
    <n v="0"/>
    <x v="496"/>
    <n v="0"/>
    <n v="4.6500000000000004"/>
  </r>
  <r>
    <n v="62000"/>
    <n v="496"/>
    <d v="2012-05-27T00:00:00"/>
    <d v="1899-12-30T15:27:00"/>
    <n v="38.895344000000001"/>
    <n v="-77.016105999999994"/>
    <n v="38.896999000000001"/>
    <n v="-77.004962000000006"/>
    <n v="258"/>
    <x v="22"/>
    <n v="242"/>
    <n v="0"/>
    <n v="279"/>
    <x v="1"/>
    <x v="470"/>
    <n v="4.3"/>
    <n v="3.9"/>
    <x v="155"/>
    <n v="4.0333333333333332"/>
    <n v="4.6500000000000004"/>
  </r>
  <r>
    <n v="62100"/>
    <n v="488"/>
    <d v="2012-05-27T00:00:00"/>
    <d v="1899-12-30T16:03:00"/>
    <n v="38.920668999999997"/>
    <n v="-77.043679999999995"/>
    <n v="38.909849999999999"/>
    <n v="-77.034437999999994"/>
    <n v="286"/>
    <x v="74"/>
    <n v="563"/>
    <n v="1"/>
    <n v="416"/>
    <x v="1"/>
    <x v="471"/>
    <n v="4.7666666666666666"/>
    <n v="6.5"/>
    <x v="309"/>
    <n v="9.3833333333333329"/>
    <n v="6.9333333333333336"/>
  </r>
  <r>
    <n v="62200"/>
    <n v="661"/>
    <d v="2012-05-27T00:00:00"/>
    <d v="1899-12-30T16:46:00"/>
    <n v="38.9054"/>
    <n v="-77.0471"/>
    <n v="38.899700000000003"/>
    <n v="-77.023086000000006"/>
    <n v="487"/>
    <x v="14"/>
    <n v="242"/>
    <n v="0"/>
    <n v="638"/>
    <x v="1"/>
    <x v="472"/>
    <n v="8.1166666666666671"/>
    <n v="10.4"/>
    <x v="122"/>
    <n v="4.0333333333333332"/>
    <n v="10.633333333333333"/>
  </r>
  <r>
    <n v="62300"/>
    <n v="261"/>
    <d v="2012-05-27T00:00:00"/>
    <d v="1899-12-30T17:33:00"/>
    <n v="38.906601999999999"/>
    <n v="-77.038785000000004"/>
    <n v="38.9101"/>
    <n v="-77.044399999999996"/>
    <n v="596"/>
    <x v="0"/>
    <n v="0"/>
    <n v="-1"/>
    <n v="162"/>
    <x v="0"/>
    <x v="362"/>
    <n v="9.9333333333333336"/>
    <n v="0"/>
    <x v="497"/>
    <n v="0"/>
    <n v="2.7"/>
  </r>
  <r>
    <n v="62500"/>
    <n v="573"/>
    <d v="2012-05-27T00:00:00"/>
    <d v="1899-12-30T19:16:00"/>
    <n v="38.917760999999999"/>
    <n v="-77.040620000000004"/>
    <n v="38.902760000000001"/>
    <n v="-77.038629999999998"/>
    <n v="252"/>
    <x v="30"/>
    <n v="242"/>
    <n v="0"/>
    <n v="405"/>
    <x v="1"/>
    <x v="94"/>
    <n v="4.2"/>
    <n v="8.9"/>
    <x v="84"/>
    <n v="4.0333333333333332"/>
    <n v="6.75"/>
  </r>
  <r>
    <n v="62600"/>
    <n v="467"/>
    <d v="2012-05-27T00:00:00"/>
    <d v="1899-12-30T20:23:00"/>
    <n v="38.905700000000003"/>
    <n v="-77.005600000000001"/>
    <n v="38.896999000000001"/>
    <n v="-77.004962000000006"/>
    <n v="622"/>
    <x v="121"/>
    <n v="242"/>
    <n v="0"/>
    <n v="300"/>
    <x v="1"/>
    <x v="367"/>
    <n v="10.366666666666667"/>
    <n v="3.7"/>
    <x v="498"/>
    <n v="4.0333333333333332"/>
    <n v="5"/>
  </r>
  <r>
    <n v="62700"/>
    <n v="199"/>
    <d v="2012-05-27T00:00:00"/>
    <d v="1899-12-30T22:30:00"/>
    <n v="38.9176"/>
    <n v="-77.0321"/>
    <n v="38.909849999999999"/>
    <n v="-77.034437999999994"/>
    <n v="222"/>
    <x v="121"/>
    <n v="242"/>
    <n v="0"/>
    <n v="228"/>
    <x v="1"/>
    <x v="123"/>
    <n v="3.7"/>
    <n v="3.7"/>
    <x v="499"/>
    <n v="4.0333333333333332"/>
    <n v="3.8"/>
  </r>
  <r>
    <n v="62800"/>
    <n v="351"/>
    <d v="2012-05-21T00:00:00"/>
    <d v="1899-12-30T02:21:00"/>
    <n v="38.926088"/>
    <n v="-77.036535999999998"/>
    <n v="38.928156000000001"/>
    <n v="-77.023439999999994"/>
    <n v="915"/>
    <x v="0"/>
    <n v="0"/>
    <n v="-1"/>
    <n v="274"/>
    <x v="0"/>
    <x v="286"/>
    <n v="15.25"/>
    <n v="0"/>
    <x v="500"/>
    <n v="0"/>
    <n v="4.5666666666666664"/>
  </r>
  <r>
    <n v="62900"/>
    <n v="375"/>
    <d v="2012-05-21T00:00:00"/>
    <d v="1899-12-30T07:32:00"/>
    <n v="38.903407000000001"/>
    <n v="-77.043648000000005"/>
    <n v="38.9101"/>
    <n v="-77.044399999999996"/>
    <n v="600"/>
    <x v="0"/>
    <n v="0"/>
    <n v="-1"/>
    <n v="234"/>
    <x v="0"/>
    <x v="310"/>
    <n v="10"/>
    <n v="0"/>
    <x v="501"/>
    <n v="0"/>
    <n v="3.9"/>
  </r>
  <r>
    <n v="63000"/>
    <n v="350"/>
    <d v="2012-05-21T00:00:00"/>
    <d v="1899-12-30T08:06:00"/>
    <n v="38.912681999999997"/>
    <n v="-77.031681000000006"/>
    <n v="38.906601999999999"/>
    <n v="-77.038785000000004"/>
    <n v="843"/>
    <x v="0"/>
    <n v="0"/>
    <n v="-1"/>
    <n v="231"/>
    <x v="0"/>
    <x v="473"/>
    <n v="14.05"/>
    <n v="0"/>
    <x v="450"/>
    <n v="0"/>
    <n v="3.85"/>
  </r>
  <r>
    <n v="63100"/>
    <n v="183"/>
    <d v="2012-05-21T00:00:00"/>
    <d v="1899-12-30T08:29:00"/>
    <n v="38.842599999999997"/>
    <n v="-77.050200000000004"/>
    <n v="38.8489"/>
    <n v="-77.051299999999998"/>
    <n v="178"/>
    <x v="37"/>
    <n v="242"/>
    <n v="0"/>
    <n v="149"/>
    <x v="1"/>
    <x v="474"/>
    <n v="2.9666666666666668"/>
    <n v="3.3"/>
    <x v="502"/>
    <n v="4.0333333333333332"/>
    <n v="2.4833333333333334"/>
  </r>
  <r>
    <n v="63200"/>
    <n v="354"/>
    <d v="2012-05-21T00:00:00"/>
    <d v="1899-12-30T08:46:00"/>
    <n v="38.912100000000002"/>
    <n v="-77.038700000000006"/>
    <n v="38.902061000000003"/>
    <n v="-77.038321999999994"/>
    <n v="392"/>
    <x v="184"/>
    <n v="243"/>
    <n v="0"/>
    <n v="239"/>
    <x v="1"/>
    <x v="475"/>
    <n v="6.5333333333333332"/>
    <n v="2.7"/>
    <x v="477"/>
    <n v="4.05"/>
    <n v="3.9833333333333334"/>
  </r>
  <r>
    <n v="63300"/>
    <n v="425"/>
    <d v="2012-05-21T00:00:00"/>
    <d v="1899-12-30T09:12:00"/>
    <n v="38.931899999999999"/>
    <n v="-77.038799999999995"/>
    <n v="38.912100000000002"/>
    <n v="-77.038700000000006"/>
    <n v="422"/>
    <x v="3"/>
    <n v="242"/>
    <n v="0"/>
    <n v="479"/>
    <x v="1"/>
    <x v="476"/>
    <n v="7.0333333333333332"/>
    <n v="8"/>
    <x v="355"/>
    <n v="4.0333333333333332"/>
    <n v="7.9833333333333334"/>
  </r>
  <r>
    <n v="63400"/>
    <n v="914"/>
    <d v="2012-05-21T00:00:00"/>
    <d v="1899-12-30T09:38:00"/>
    <n v="38.934600000000003"/>
    <n v="-76.995500000000007"/>
    <n v="38.905700000000003"/>
    <n v="-77.005600000000001"/>
    <n v="479"/>
    <x v="84"/>
    <n v="242"/>
    <n v="0"/>
    <n v="794"/>
    <x v="1"/>
    <x v="477"/>
    <n v="7.9833333333333334"/>
    <n v="4.0999999999999996"/>
    <x v="503"/>
    <n v="4.0333333333333332"/>
    <n v="13.233333333333333"/>
  </r>
  <r>
    <n v="63500"/>
    <n v="328"/>
    <d v="2012-05-21T00:00:00"/>
    <d v="1899-12-30T10:15:00"/>
    <n v="38.890461000000002"/>
    <n v="-76.988354999999999"/>
    <n v="38.884"/>
    <n v="-76.995396999999997"/>
    <n v="921"/>
    <x v="0"/>
    <n v="0"/>
    <n v="-1"/>
    <n v="270"/>
    <x v="0"/>
    <x v="57"/>
    <n v="15.35"/>
    <n v="0"/>
    <x v="428"/>
    <n v="0"/>
    <n v="4.5"/>
  </r>
  <r>
    <n v="63600"/>
    <n v="442"/>
    <d v="2012-05-21T00:00:00"/>
    <d v="1899-12-30T10:52:00"/>
    <n v="38.903827"/>
    <n v="-77.053484999999995"/>
    <n v="38.896299999999997"/>
    <n v="-77.045000000000002"/>
    <n v="267"/>
    <x v="42"/>
    <n v="242"/>
    <n v="0"/>
    <n v="340"/>
    <x v="1"/>
    <x v="112"/>
    <n v="4.45"/>
    <n v="7.9"/>
    <x v="504"/>
    <n v="4.0333333333333332"/>
    <n v="5.666666666666667"/>
  </r>
  <r>
    <n v="63700"/>
    <n v="275"/>
    <d v="2012-05-21T00:00:00"/>
    <d v="1899-12-30T12:10:00"/>
    <n v="38.904741999999999"/>
    <n v="-77.041606000000002"/>
    <n v="38.900799999999997"/>
    <n v="-77.046999999999997"/>
    <n v="690"/>
    <x v="0"/>
    <n v="0"/>
    <n v="-1"/>
    <n v="235"/>
    <x v="0"/>
    <x v="43"/>
    <n v="11.5"/>
    <n v="0"/>
    <x v="156"/>
    <n v="0"/>
    <n v="3.9166666666666665"/>
  </r>
  <r>
    <n v="63800"/>
    <n v="740"/>
    <d v="2012-05-21T00:00:00"/>
    <d v="1899-12-30T14:26:00"/>
    <n v="38.890461000000002"/>
    <n v="-76.988354999999999"/>
    <n v="38.895344000000001"/>
    <n v="-77.016105999999994"/>
    <n v="352"/>
    <x v="5"/>
    <n v="242"/>
    <n v="0"/>
    <n v="586"/>
    <x v="1"/>
    <x v="478"/>
    <n v="5.8666666666666663"/>
    <n v="12.9"/>
    <x v="505"/>
    <n v="4.0333333333333332"/>
    <n v="9.7666666666666675"/>
  </r>
  <r>
    <n v="63900"/>
    <n v="353"/>
    <d v="2012-05-21T00:00:00"/>
    <d v="1899-12-30T15:50:00"/>
    <n v="38.884"/>
    <n v="-76.995396999999997"/>
    <n v="38.890461000000002"/>
    <n v="-76.988354999999999"/>
    <n v="919"/>
    <x v="0"/>
    <n v="0"/>
    <n v="-1"/>
    <n v="254"/>
    <x v="0"/>
    <x v="479"/>
    <n v="15.316666666666666"/>
    <n v="0"/>
    <x v="37"/>
    <n v="0"/>
    <n v="4.2333333333333334"/>
  </r>
  <r>
    <n v="64000"/>
    <n v="401"/>
    <d v="2012-05-21T00:00:00"/>
    <d v="1899-12-30T16:45:00"/>
    <n v="38.9054"/>
    <n v="-77.0471"/>
    <n v="38.912100000000002"/>
    <n v="-77.038700000000006"/>
    <n v="945"/>
    <x v="0"/>
    <n v="0"/>
    <n v="-1"/>
    <n v="343"/>
    <x v="0"/>
    <x v="195"/>
    <n v="15.75"/>
    <n v="0"/>
    <x v="200"/>
    <n v="0"/>
    <n v="5.7166666666666668"/>
  </r>
  <r>
    <n v="64100"/>
    <n v="1031"/>
    <d v="2012-05-21T00:00:00"/>
    <d v="1899-12-30T17:15:00"/>
    <n v="38.916442000000004"/>
    <n v="-77.068200000000004"/>
    <n v="38.922924999999999"/>
    <n v="-77.042580999999998"/>
    <n v="257"/>
    <x v="173"/>
    <n v="654"/>
    <n v="1"/>
    <n v="748"/>
    <x v="1"/>
    <x v="480"/>
    <n v="4.2833333333333332"/>
    <n v="17.7"/>
    <x v="506"/>
    <n v="10.9"/>
    <n v="12.466666666666667"/>
  </r>
  <r>
    <n v="64200"/>
    <n v="705"/>
    <d v="2012-05-21T00:00:00"/>
    <d v="1899-12-30T17:37:00"/>
    <n v="38.898364000000001"/>
    <n v="-77.027868999999995"/>
    <n v="38.917200000000001"/>
    <n v="-77.025899999999993"/>
    <n v="116"/>
    <x v="162"/>
    <n v="242"/>
    <n v="0"/>
    <n v="458"/>
    <x v="1"/>
    <x v="298"/>
    <n v="1.9333333333333333"/>
    <n v="13.6"/>
    <x v="507"/>
    <n v="4.0333333333333332"/>
    <n v="7.6333333333333337"/>
  </r>
  <r>
    <n v="64300"/>
    <n v="623"/>
    <d v="2012-05-21T00:00:00"/>
    <d v="1899-12-30T17:56:00"/>
    <n v="38.9176"/>
    <n v="-77.0321"/>
    <n v="38.894514000000001"/>
    <n v="-77.031616999999997"/>
    <n v="45"/>
    <x v="188"/>
    <n v="242"/>
    <n v="0"/>
    <n v="579"/>
    <x v="1"/>
    <x v="481"/>
    <n v="0.75"/>
    <n v="14.3"/>
    <x v="508"/>
    <n v="4.0333333333333332"/>
    <n v="9.65"/>
  </r>
  <r>
    <n v="64400"/>
    <n v="699"/>
    <d v="2012-05-21T00:00:00"/>
    <d v="1899-12-30T18:17:00"/>
    <n v="38.899641000000003"/>
    <n v="-77.032004999999998"/>
    <n v="38.915416999999998"/>
    <n v="-77.012288999999996"/>
    <n v="167"/>
    <x v="143"/>
    <n v="242"/>
    <n v="0"/>
    <n v="588"/>
    <x v="1"/>
    <x v="482"/>
    <n v="2.7833333333333332"/>
    <n v="18"/>
    <x v="509"/>
    <n v="4.0333333333333332"/>
    <n v="9.8000000000000007"/>
  </r>
  <r>
    <n v="64500"/>
    <n v="505"/>
    <d v="2012-05-21T00:00:00"/>
    <d v="1899-12-30T18:38:00"/>
    <n v="38.9101"/>
    <n v="-77.044399999999996"/>
    <n v="38.9086"/>
    <n v="-77.032300000000006"/>
    <n v="219"/>
    <x v="41"/>
    <n v="242"/>
    <n v="0"/>
    <n v="261"/>
    <x v="1"/>
    <x v="483"/>
    <n v="3.65"/>
    <n v="7.7"/>
    <x v="448"/>
    <n v="4.0333333333333332"/>
    <n v="4.3499999999999996"/>
  </r>
  <r>
    <n v="64600"/>
    <n v="591"/>
    <d v="2012-05-21T00:00:00"/>
    <d v="1899-12-30T19:01:00"/>
    <n v="38.884"/>
    <n v="-76.995396999999997"/>
    <n v="38.900413"/>
    <n v="-76.982872"/>
    <n v="244"/>
    <x v="107"/>
    <n v="540"/>
    <n v="1"/>
    <n v="521"/>
    <x v="1"/>
    <x v="484"/>
    <n v="4.0666666666666664"/>
    <n v="12.6"/>
    <x v="411"/>
    <n v="9"/>
    <n v="8.6833333333333336"/>
  </r>
  <r>
    <n v="64700"/>
    <n v="548"/>
    <d v="2012-05-21T00:00:00"/>
    <d v="1899-12-30T19:26:00"/>
    <n v="38.899099999999997"/>
    <n v="-77.033699999999996"/>
    <n v="38.905126000000003"/>
    <n v="-77.056887000000003"/>
    <n v="122"/>
    <x v="36"/>
    <n v="242"/>
    <n v="0"/>
    <n v="478"/>
    <x v="1"/>
    <x v="485"/>
    <n v="2.0333333333333332"/>
    <n v="12.7"/>
    <x v="4"/>
    <n v="4.0333333333333332"/>
    <n v="7.9666666666666668"/>
  </r>
  <r>
    <n v="64800"/>
    <n v="168"/>
    <d v="2012-05-21T00:00:00"/>
    <d v="1899-12-30T19:56:00"/>
    <n v="38.898364000000001"/>
    <n v="-77.027868999999995"/>
    <n v="38.897323999999998"/>
    <n v="-77.022322000000003"/>
    <n v="127"/>
    <x v="124"/>
    <n v="242"/>
    <n v="0"/>
    <n v="125"/>
    <x v="1"/>
    <x v="319"/>
    <n v="2.1166666666666667"/>
    <n v="1.6"/>
    <x v="510"/>
    <n v="4.0333333333333332"/>
    <n v="2.0833333333333335"/>
  </r>
  <r>
    <n v="64900"/>
    <n v="433"/>
    <d v="2012-05-21T00:00:00"/>
    <d v="1899-12-30T20:26:00"/>
    <n v="38.909849999999999"/>
    <n v="-77.034437999999994"/>
    <n v="38.9101"/>
    <n v="-77.044399999999996"/>
    <n v="98"/>
    <x v="157"/>
    <n v="242"/>
    <n v="0"/>
    <n v="194"/>
    <x v="1"/>
    <x v="81"/>
    <n v="1.6333333333333333"/>
    <n v="4.8"/>
    <x v="511"/>
    <n v="4.0333333333333332"/>
    <n v="3.2333333333333334"/>
  </r>
  <r>
    <n v="65000"/>
    <n v="422"/>
    <d v="2012-05-21T00:00:00"/>
    <d v="1899-12-30T21:08:00"/>
    <n v="38.897323999999998"/>
    <n v="-77.022322000000003"/>
    <n v="38.905900000000003"/>
    <n v="-77.032499999999999"/>
    <n v="567"/>
    <x v="145"/>
    <n v="242"/>
    <n v="0"/>
    <n v="349"/>
    <x v="1"/>
    <x v="99"/>
    <n v="9.4499999999999993"/>
    <n v="5.8"/>
    <x v="76"/>
    <n v="4.0333333333333332"/>
    <n v="5.8166666666666664"/>
  </r>
  <r>
    <n v="65200"/>
    <n v="208"/>
    <d v="2012-05-21T00:00:00"/>
    <d v="1899-12-30T23:35:00"/>
    <n v="38.905900000000003"/>
    <n v="-77.032499999999999"/>
    <n v="38.912100000000002"/>
    <n v="-77.038700000000006"/>
    <n v="798"/>
    <x v="0"/>
    <n v="0"/>
    <n v="-1"/>
    <n v="250"/>
    <x v="0"/>
    <x v="486"/>
    <n v="13.3"/>
    <n v="0"/>
    <x v="113"/>
    <n v="0"/>
    <n v="4.166666666666667"/>
  </r>
  <r>
    <n v="65300"/>
    <n v="1581"/>
    <d v="2012-05-22T00:00:00"/>
    <d v="1899-12-30T06:16:00"/>
    <n v="38.915399999999998"/>
    <n v="-77.044600000000003"/>
    <n v="38.896999000000001"/>
    <n v="-77.004962000000006"/>
    <n v="352"/>
    <x v="189"/>
    <n v="242"/>
    <n v="0"/>
    <n v="1011"/>
    <x v="1"/>
    <x v="267"/>
    <n v="5.8666666666666663"/>
    <n v="18.899999999999999"/>
    <x v="512"/>
    <n v="4.0333333333333332"/>
    <n v="16.850000000000001"/>
  </r>
  <r>
    <n v="65400"/>
    <n v="573"/>
    <d v="2012-05-22T00:00:00"/>
    <d v="1899-12-30T07:13:00"/>
    <n v="38.902061000000003"/>
    <n v="-77.038321999999994"/>
    <n v="38.915399999999998"/>
    <n v="-77.044600000000003"/>
    <n v="241"/>
    <x v="102"/>
    <n v="242"/>
    <n v="0"/>
    <n v="371"/>
    <x v="1"/>
    <x v="94"/>
    <n v="4.0166666666666666"/>
    <n v="8.6"/>
    <x v="87"/>
    <n v="4.0333333333333332"/>
    <n v="6.1833333333333336"/>
  </r>
  <r>
    <n v="65500"/>
    <n v="500"/>
    <d v="2012-05-22T00:00:00"/>
    <d v="1899-12-30T07:38:00"/>
    <n v="38.894832000000001"/>
    <n v="-76.987633000000002"/>
    <n v="38.896999000000001"/>
    <n v="-77.004962000000006"/>
    <n v="275"/>
    <x v="53"/>
    <n v="242"/>
    <n v="0"/>
    <n v="397"/>
    <x v="1"/>
    <x v="261"/>
    <n v="4.583333333333333"/>
    <n v="7.3"/>
    <x v="275"/>
    <n v="4.0333333333333332"/>
    <n v="6.6166666666666663"/>
  </r>
  <r>
    <n v="65700"/>
    <n v="796"/>
    <d v="2012-05-22T00:00:00"/>
    <d v="1899-12-30T08:12:00"/>
    <n v="38.903039999999997"/>
    <n v="-77.019026999999994"/>
    <n v="38.900300000000001"/>
    <n v="-77.042900000000003"/>
    <n v="398"/>
    <x v="155"/>
    <n v="242"/>
    <n v="0"/>
    <n v="501"/>
    <x v="1"/>
    <x v="487"/>
    <n v="6.6333333333333337"/>
    <n v="13.4"/>
    <x v="513"/>
    <n v="4.0333333333333332"/>
    <n v="8.35"/>
  </r>
  <r>
    <n v="65800"/>
    <n v="533"/>
    <d v="2012-05-22T00:00:00"/>
    <d v="1899-12-30T08:25:00"/>
    <n v="38.884"/>
    <n v="-76.986099999999993"/>
    <n v="38.900413"/>
    <n v="-76.982872"/>
    <n v="708"/>
    <x v="34"/>
    <n v="242"/>
    <n v="0"/>
    <n v="434"/>
    <x v="1"/>
    <x v="488"/>
    <n v="11.8"/>
    <n v="6.1"/>
    <x v="514"/>
    <n v="4.0333333333333332"/>
    <n v="7.2333333333333334"/>
  </r>
  <r>
    <n v="65900"/>
    <n v="282"/>
    <d v="2012-05-22T00:00:00"/>
    <d v="1899-12-30T08:36:00"/>
    <n v="38.912599999999998"/>
    <n v="-77.013499999999993"/>
    <n v="38.912719000000003"/>
    <n v="-77.022154999999998"/>
    <n v="569"/>
    <x v="0"/>
    <n v="0"/>
    <n v="-1"/>
    <n v="156"/>
    <x v="0"/>
    <x v="489"/>
    <n v="9.4833333333333325"/>
    <n v="0"/>
    <x v="45"/>
    <n v="0"/>
    <n v="2.6"/>
  </r>
  <r>
    <n v="66000"/>
    <n v="407"/>
    <d v="2012-05-22T00:00:00"/>
    <d v="1899-12-30T08:47:00"/>
    <n v="38.900799999999997"/>
    <n v="-77.046999999999997"/>
    <n v="38.9022212"/>
    <n v="-77.059218999999999"/>
    <n v="223"/>
    <x v="41"/>
    <n v="242"/>
    <n v="0"/>
    <n v="277"/>
    <x v="1"/>
    <x v="240"/>
    <n v="3.7166666666666668"/>
    <n v="7.7"/>
    <x v="515"/>
    <n v="4.0333333333333332"/>
    <n v="4.6166666666666663"/>
  </r>
  <r>
    <n v="66100"/>
    <n v="712"/>
    <d v="2012-05-22T00:00:00"/>
    <d v="1899-12-30T09:02:00"/>
    <n v="38.924900000000001"/>
    <n v="-77.022199999999998"/>
    <n v="38.905900000000003"/>
    <n v="-77.032499999999999"/>
    <n v="552"/>
    <x v="114"/>
    <n v="242"/>
    <n v="0"/>
    <n v="579"/>
    <x v="1"/>
    <x v="490"/>
    <n v="9.1999999999999993"/>
    <n v="9.9"/>
    <x v="182"/>
    <n v="4.0333333333333332"/>
    <n v="9.65"/>
  </r>
  <r>
    <n v="66200"/>
    <n v="371"/>
    <d v="2012-05-22T00:00:00"/>
    <d v="1899-12-30T09:18:00"/>
    <n v="38.903039999999997"/>
    <n v="-77.019026999999994"/>
    <n v="38.898364000000001"/>
    <n v="-77.027868999999995"/>
    <n v="188"/>
    <x v="4"/>
    <n v="242"/>
    <n v="0"/>
    <n v="253"/>
    <x v="1"/>
    <x v="285"/>
    <n v="3.1333333333333333"/>
    <n v="6"/>
    <x v="268"/>
    <n v="4.0333333333333332"/>
    <n v="4.2166666666666668"/>
  </r>
  <r>
    <n v="66300"/>
    <n v="639"/>
    <d v="2012-05-22T00:00:00"/>
    <d v="1899-12-30T09:43:00"/>
    <n v="38.909849999999999"/>
    <n v="-77.034437999999994"/>
    <n v="38.897323999999998"/>
    <n v="-77.022322000000003"/>
    <n v="554"/>
    <x v="180"/>
    <n v="242"/>
    <n v="0"/>
    <n v="446"/>
    <x v="1"/>
    <x v="491"/>
    <n v="9.2333333333333325"/>
    <n v="11.1"/>
    <x v="342"/>
    <n v="4.0333333333333332"/>
    <n v="7.4333333333333336"/>
  </r>
  <r>
    <n v="66400"/>
    <n v="552"/>
    <d v="2012-05-22T00:00:00"/>
    <d v="1899-12-30T10:27:00"/>
    <n v="38.894919000000002"/>
    <n v="-77.046587000000002"/>
    <n v="38.909849999999999"/>
    <n v="-77.034437999999994"/>
    <n v="648"/>
    <x v="190"/>
    <n v="241"/>
    <n v="-1"/>
    <n v="558"/>
    <x v="1"/>
    <x v="492"/>
    <n v="10.8"/>
    <n v="11.9"/>
    <x v="516"/>
    <n v="4.0166666666666666"/>
    <n v="9.3000000000000007"/>
  </r>
  <r>
    <n v="66500"/>
    <n v="9983"/>
    <d v="2012-05-22T00:00:00"/>
    <d v="1899-12-30T11:18:00"/>
    <n v="38.894919000000002"/>
    <n v="-77.046587000000002"/>
    <n v="38.887236999999999"/>
    <n v="-77.028226000000004"/>
    <n v="646"/>
    <x v="56"/>
    <n v="242"/>
    <n v="0"/>
    <n v="463"/>
    <x v="1"/>
    <x v="493"/>
    <n v="10.766666666666667"/>
    <n v="6.3"/>
    <x v="98"/>
    <n v="4.0333333333333332"/>
    <n v="7.7166666666666668"/>
  </r>
  <r>
    <n v="66600"/>
    <n v="1040"/>
    <d v="2012-05-22T00:00:00"/>
    <d v="1899-12-30T11:54:00"/>
    <n v="38.915399999999998"/>
    <n v="-77.044600000000003"/>
    <n v="38.902061000000003"/>
    <n v="-77.038321999999994"/>
    <n v="87"/>
    <x v="90"/>
    <n v="242"/>
    <n v="0"/>
    <n v="371"/>
    <x v="1"/>
    <x v="494"/>
    <n v="1.45"/>
    <n v="14.1"/>
    <x v="103"/>
    <n v="4.0333333333333332"/>
    <n v="6.1833333333333336"/>
  </r>
  <r>
    <n v="66700"/>
    <n v="505"/>
    <d v="2012-05-22T00:00:00"/>
    <d v="1899-12-30T12:27:00"/>
    <n v="38.917760999999999"/>
    <n v="-77.040620000000004"/>
    <n v="38.902061000000003"/>
    <n v="-77.038321999999994"/>
    <n v="530"/>
    <x v="4"/>
    <n v="243"/>
    <n v="0"/>
    <n v="416"/>
    <x v="1"/>
    <x v="483"/>
    <n v="8.8333333333333339"/>
    <n v="6"/>
    <x v="431"/>
    <n v="4.05"/>
    <n v="6.9333333333333336"/>
  </r>
  <r>
    <n v="66900"/>
    <n v="894"/>
    <d v="2012-05-22T00:00:00"/>
    <d v="1899-12-30T13:28:00"/>
    <n v="38.9101"/>
    <n v="-77.044399999999996"/>
    <n v="38.9375"/>
    <n v="-77.032799999999995"/>
    <n v="888"/>
    <x v="190"/>
    <n v="242"/>
    <n v="0"/>
    <n v="771"/>
    <x v="1"/>
    <x v="495"/>
    <n v="14.8"/>
    <n v="11.9"/>
    <x v="517"/>
    <n v="4.0333333333333332"/>
    <n v="12.85"/>
  </r>
  <r>
    <n v="67000"/>
    <n v="281"/>
    <d v="2012-05-22T00:00:00"/>
    <d v="1899-12-30T14:01:00"/>
    <n v="38.853299999999997"/>
    <n v="-77.049800000000005"/>
    <n v="38.842599999999997"/>
    <n v="-77.050200000000004"/>
    <n v="341"/>
    <x v="150"/>
    <n v="242"/>
    <n v="0"/>
    <n v="306"/>
    <x v="1"/>
    <x v="231"/>
    <n v="5.6833333333333336"/>
    <n v="6.2"/>
    <x v="275"/>
    <n v="4.0333333333333332"/>
    <n v="5.0999999999999996"/>
  </r>
  <r>
    <n v="67100"/>
    <n v="412"/>
    <d v="2012-05-22T00:00:00"/>
    <d v="1899-12-30T14:42:00"/>
    <n v="38.9101"/>
    <n v="-77.044399999999996"/>
    <n v="38.896299999999997"/>
    <n v="-77.045000000000002"/>
    <n v="609"/>
    <x v="117"/>
    <n v="242"/>
    <n v="0"/>
    <n v="370"/>
    <x v="1"/>
    <x v="159"/>
    <n v="10.15"/>
    <n v="5.9"/>
    <x v="424"/>
    <n v="4.0333333333333332"/>
    <n v="6.166666666666667"/>
  </r>
  <r>
    <n v="67200"/>
    <n v="233"/>
    <d v="2012-05-22T00:00:00"/>
    <d v="1899-12-30T15:08:00"/>
    <n v="38.899641000000003"/>
    <n v="-77.032004999999998"/>
    <n v="38.899700000000003"/>
    <n v="-77.023086000000006"/>
    <n v="160"/>
    <x v="112"/>
    <n v="242"/>
    <n v="0"/>
    <n v="170"/>
    <x v="1"/>
    <x v="496"/>
    <n v="2.6666666666666665"/>
    <n v="3.5"/>
    <x v="518"/>
    <n v="4.0333333333333332"/>
    <n v="2.8333333333333335"/>
  </r>
  <r>
    <n v="67400"/>
    <n v="349"/>
    <d v="2012-05-22T00:00:00"/>
    <d v="1899-12-30T16:07:00"/>
    <n v="38.906601999999999"/>
    <n v="-77.038785000000004"/>
    <n v="38.912100000000002"/>
    <n v="-77.038700000000006"/>
    <n v="489"/>
    <x v="0"/>
    <n v="0"/>
    <n v="-1"/>
    <n v="225"/>
    <x v="0"/>
    <x v="341"/>
    <n v="8.15"/>
    <n v="0"/>
    <x v="370"/>
    <n v="0"/>
    <n v="3.75"/>
  </r>
  <r>
    <n v="67500"/>
    <n v="128"/>
    <d v="2012-05-22T00:00:00"/>
    <d v="1899-12-30T16:34:00"/>
    <n v="38.885100000000001"/>
    <n v="-77.002300000000005"/>
    <n v="38.881185000000002"/>
    <n v="-77.001828000000003"/>
    <n v="358"/>
    <x v="0"/>
    <n v="0"/>
    <n v="-1"/>
    <n v="97"/>
    <x v="0"/>
    <x v="22"/>
    <n v="5.9666666666666668"/>
    <n v="0"/>
    <x v="519"/>
    <n v="0"/>
    <n v="1.6166666666666667"/>
  </r>
  <r>
    <n v="67600"/>
    <n v="227"/>
    <d v="2012-05-22T00:00:00"/>
    <d v="1899-12-30T16:51:00"/>
    <n v="38.895344000000001"/>
    <n v="-77.016105999999994"/>
    <n v="38.897446000000002"/>
    <n v="-77.009888000000004"/>
    <n v="186"/>
    <x v="87"/>
    <n v="242"/>
    <n v="0"/>
    <n v="188"/>
    <x v="1"/>
    <x v="497"/>
    <n v="3.1"/>
    <n v="3.2"/>
    <x v="520"/>
    <n v="4.0333333333333332"/>
    <n v="3.1333333333333333"/>
  </r>
  <r>
    <n v="67700"/>
    <n v="1104"/>
    <d v="2012-05-22T00:00:00"/>
    <d v="1899-12-30T17:06:00"/>
    <n v="38.905126000000003"/>
    <n v="-77.056887000000003"/>
    <n v="38.922924999999999"/>
    <n v="-77.042580999999998"/>
    <n v="642"/>
    <x v="54"/>
    <n v="243"/>
    <n v="0"/>
    <n v="575"/>
    <x v="1"/>
    <x v="498"/>
    <n v="10.7"/>
    <n v="12.5"/>
    <x v="521"/>
    <n v="4.05"/>
    <n v="9.5833333333333339"/>
  </r>
  <r>
    <n v="67800"/>
    <n v="1119"/>
    <d v="2012-05-22T00:00:00"/>
    <d v="1899-12-30T17:18:00"/>
    <n v="38.897221999999999"/>
    <n v="-77.019346999999996"/>
    <n v="38.91554"/>
    <n v="-77.038179999999997"/>
    <n v="437"/>
    <x v="79"/>
    <n v="746"/>
    <n v="1"/>
    <n v="744"/>
    <x v="1"/>
    <x v="499"/>
    <n v="7.2833333333333332"/>
    <n v="8.1999999999999993"/>
    <x v="522"/>
    <n v="12.433333333333334"/>
    <n v="12.4"/>
  </r>
  <r>
    <n v="67900"/>
    <n v="585"/>
    <d v="2012-05-22T00:00:00"/>
    <d v="1899-12-30T17:30:00"/>
    <n v="38.894514000000001"/>
    <n v="-77.031616999999997"/>
    <n v="38.886265999999999"/>
    <n v="-77.022240999999994"/>
    <n v="252"/>
    <x v="70"/>
    <n v="242"/>
    <n v="0"/>
    <n v="381"/>
    <x v="1"/>
    <x v="500"/>
    <n v="4.2"/>
    <n v="11.6"/>
    <x v="430"/>
    <n v="4.0333333333333332"/>
    <n v="6.35"/>
  </r>
  <r>
    <n v="68000"/>
    <n v="492"/>
    <d v="2012-05-22T00:00:00"/>
    <d v="1899-12-30T17:40:00"/>
    <n v="38.878925000000002"/>
    <n v="-77.024016000000003"/>
    <n v="38.897323999999998"/>
    <n v="-77.022322000000003"/>
    <n v="302"/>
    <x v="1"/>
    <n v="242"/>
    <n v="0"/>
    <n v="478"/>
    <x v="1"/>
    <x v="241"/>
    <n v="5.0333333333333332"/>
    <n v="10.9"/>
    <x v="523"/>
    <n v="4.0333333333333332"/>
    <n v="7.9666666666666668"/>
  </r>
  <r>
    <n v="68100"/>
    <n v="1681"/>
    <d v="2012-05-22T00:00:00"/>
    <d v="1899-12-30T17:53:00"/>
    <n v="38.892164000000001"/>
    <n v="-77.079374999999999"/>
    <n v="38.909849999999999"/>
    <n v="-77.034437999999994"/>
    <n v="606"/>
    <x v="57"/>
    <n v="660"/>
    <n v="1"/>
    <n v="1241"/>
    <x v="1"/>
    <x v="501"/>
    <n v="10.1"/>
    <n v="15.1"/>
    <x v="524"/>
    <n v="11"/>
    <n v="20.683333333333334"/>
  </r>
  <r>
    <n v="68200"/>
    <n v="1420"/>
    <d v="2012-05-22T00:00:00"/>
    <d v="1899-12-30T18:04:00"/>
    <n v="38.905126000000003"/>
    <n v="-77.056887000000003"/>
    <n v="38.897221999999999"/>
    <n v="-77.019346999999996"/>
    <n v="351"/>
    <x v="176"/>
    <n v="241"/>
    <n v="-1"/>
    <n v="756"/>
    <x v="1"/>
    <x v="375"/>
    <n v="5.85"/>
    <n v="23.2"/>
    <x v="525"/>
    <n v="4.0166666666666666"/>
    <n v="12.6"/>
  </r>
  <r>
    <n v="68300"/>
    <n v="199"/>
    <d v="2012-05-22T00:00:00"/>
    <d v="1899-12-30T18:16:00"/>
    <n v="38.909849999999999"/>
    <n v="-77.034437999999994"/>
    <n v="38.905900000000003"/>
    <n v="-77.032499999999999"/>
    <n v="429"/>
    <x v="0"/>
    <n v="0"/>
    <n v="-1"/>
    <n v="147"/>
    <x v="0"/>
    <x v="123"/>
    <n v="7.15"/>
    <n v="0"/>
    <x v="526"/>
    <n v="0"/>
    <n v="2.4500000000000002"/>
  </r>
  <r>
    <n v="68400"/>
    <n v="705"/>
    <d v="2012-05-22T00:00:00"/>
    <d v="1899-12-30T18:29:00"/>
    <n v="38.898364000000001"/>
    <n v="-77.027868999999995"/>
    <n v="38.909849999999999"/>
    <n v="-77.034437999999994"/>
    <n v="212"/>
    <x v="99"/>
    <n v="242"/>
    <n v="0"/>
    <n v="348"/>
    <x v="1"/>
    <x v="298"/>
    <n v="3.5333333333333332"/>
    <n v="11.2"/>
    <x v="4"/>
    <n v="4.0333333333333332"/>
    <n v="5.8"/>
  </r>
  <r>
    <n v="68500"/>
    <n v="184"/>
    <d v="2012-05-22T00:00:00"/>
    <d v="1899-12-30T18:44:00"/>
    <n v="38.922924999999999"/>
    <n v="-77.042580999999998"/>
    <n v="38.9236"/>
    <n v="-77.0501"/>
    <n v="143"/>
    <x v="115"/>
    <n v="242"/>
    <n v="0"/>
    <n v="145"/>
    <x v="1"/>
    <x v="361"/>
    <n v="2.3833333333333333"/>
    <n v="2.9"/>
    <x v="527"/>
    <n v="4.0333333333333332"/>
    <n v="2.4166666666666665"/>
  </r>
  <r>
    <n v="68600"/>
    <n v="553"/>
    <d v="2012-05-22T00:00:00"/>
    <d v="1899-12-30T19:00:00"/>
    <n v="38.909849999999999"/>
    <n v="-77.034437999999994"/>
    <n v="38.917200000000001"/>
    <n v="-77.025899999999993"/>
    <n v="597"/>
    <x v="121"/>
    <n v="241"/>
    <n v="0"/>
    <n v="308"/>
    <x v="1"/>
    <x v="458"/>
    <n v="9.9499999999999993"/>
    <n v="3.7"/>
    <x v="528"/>
    <n v="4.0166666666666666"/>
    <n v="5.1333333333333337"/>
  </r>
  <r>
    <n v="68700"/>
    <n v="471"/>
    <d v="2012-05-22T00:00:00"/>
    <d v="1899-12-30T19:18:00"/>
    <n v="38.929464000000003"/>
    <n v="-77.027822"/>
    <n v="38.912681999999997"/>
    <n v="-77.031681000000006"/>
    <n v="385"/>
    <x v="39"/>
    <n v="242"/>
    <n v="0"/>
    <n v="460"/>
    <x v="1"/>
    <x v="502"/>
    <n v="6.416666666666667"/>
    <n v="7.2"/>
    <x v="529"/>
    <n v="4.0333333333333332"/>
    <n v="7.666666666666667"/>
  </r>
  <r>
    <n v="68800"/>
    <n v="157"/>
    <d v="2012-05-22T00:00:00"/>
    <d v="1899-12-30T19:38:00"/>
    <n v="38.905720000000002"/>
    <n v="-77.022264000000007"/>
    <n v="38.899700000000003"/>
    <n v="-77.023086000000006"/>
    <n v="118"/>
    <x v="187"/>
    <n v="242"/>
    <n v="0"/>
    <n v="161"/>
    <x v="1"/>
    <x v="503"/>
    <n v="1.9666666666666666"/>
    <n v="1.9"/>
    <x v="530"/>
    <n v="4.0333333333333332"/>
    <n v="2.6833333333333331"/>
  </r>
  <r>
    <n v="68900"/>
    <n v="1213"/>
    <d v="2012-05-22T00:00:00"/>
    <d v="1899-12-30T19:56:00"/>
    <n v="38.880299999999998"/>
    <n v="-76.986199999999997"/>
    <n v="38.905700000000003"/>
    <n v="-77.005600000000001"/>
    <n v="496"/>
    <x v="156"/>
    <n v="571"/>
    <n v="1"/>
    <n v="860"/>
    <x v="1"/>
    <x v="504"/>
    <n v="8.2666666666666675"/>
    <n v="16.399999999999999"/>
    <x v="531"/>
    <n v="9.5166666666666675"/>
    <n v="14.333333333333334"/>
  </r>
  <r>
    <n v="69000"/>
    <n v="531"/>
    <d v="2012-05-22T00:00:00"/>
    <d v="1899-12-30T20:19:00"/>
    <n v="38.903827"/>
    <n v="-77.053484999999995"/>
    <n v="38.907739999999997"/>
    <n v="-77.071652"/>
    <n v="613"/>
    <x v="2"/>
    <n v="242"/>
    <n v="0"/>
    <n v="397"/>
    <x v="1"/>
    <x v="309"/>
    <n v="10.216666666666667"/>
    <n v="5.7"/>
    <x v="532"/>
    <n v="4.0333333333333332"/>
    <n v="6.6166666666666663"/>
  </r>
  <r>
    <n v="69100"/>
    <n v="381"/>
    <d v="2012-05-22T00:00:00"/>
    <d v="1899-12-30T20:45:00"/>
    <n v="38.931899999999999"/>
    <n v="-77.038799999999995"/>
    <n v="38.936500000000002"/>
    <n v="-77.024000000000001"/>
    <n v="188"/>
    <x v="8"/>
    <n v="242"/>
    <n v="0"/>
    <n v="380"/>
    <x v="1"/>
    <x v="505"/>
    <n v="3.1333333333333333"/>
    <n v="9.4"/>
    <x v="533"/>
    <n v="4.0333333333333332"/>
    <n v="6.333333333333333"/>
  </r>
  <r>
    <n v="69200"/>
    <n v="772"/>
    <d v="2012-05-22T00:00:00"/>
    <d v="1899-12-30T21:19:00"/>
    <n v="38.905900000000003"/>
    <n v="-77.032499999999999"/>
    <n v="38.922924999999999"/>
    <n v="-77.042580999999998"/>
    <n v="250"/>
    <x v="191"/>
    <n v="242"/>
    <n v="0"/>
    <n v="506"/>
    <x v="1"/>
    <x v="75"/>
    <n v="4.166666666666667"/>
    <n v="23.4"/>
    <x v="534"/>
    <n v="4.0333333333333332"/>
    <n v="8.4333333333333336"/>
  </r>
  <r>
    <n v="69300"/>
    <n v="145"/>
    <d v="2012-05-22T00:00:00"/>
    <d v="1899-12-30T21:55:00"/>
    <n v="38.881185000000002"/>
    <n v="-77.001828000000003"/>
    <n v="38.885100000000001"/>
    <n v="-77.002300000000005"/>
    <n v="360"/>
    <x v="0"/>
    <n v="0"/>
    <n v="-1"/>
    <n v="97"/>
    <x v="0"/>
    <x v="443"/>
    <n v="6"/>
    <n v="0"/>
    <x v="535"/>
    <n v="0"/>
    <n v="1.6166666666666667"/>
  </r>
  <r>
    <n v="69400"/>
    <n v="524"/>
    <d v="2012-05-22T00:00:00"/>
    <d v="1899-12-30T22:35:00"/>
    <n v="38.905900000000003"/>
    <n v="-77.032499999999999"/>
    <n v="38.912719000000003"/>
    <n v="-77.022154999999998"/>
    <n v="452"/>
    <x v="27"/>
    <n v="242"/>
    <n v="0"/>
    <n v="373"/>
    <x v="1"/>
    <x v="506"/>
    <n v="7.5333333333333332"/>
    <n v="5.0999999999999996"/>
    <x v="101"/>
    <n v="4.0333333333333332"/>
    <n v="6.2166666666666668"/>
  </r>
  <r>
    <n v="69500"/>
    <n v="1212"/>
    <d v="2012-05-22T00:00:00"/>
    <d v="1899-12-30T23:22:00"/>
    <n v="38.903039999999997"/>
    <n v="-77.019026999999994"/>
    <n v="38.930799999999998"/>
    <n v="-77.031499999999994"/>
    <n v="642"/>
    <x v="34"/>
    <n v="242"/>
    <n v="0"/>
    <n v="805"/>
    <x v="1"/>
    <x v="507"/>
    <n v="10.7"/>
    <n v="6.1"/>
    <x v="536"/>
    <n v="4.0333333333333332"/>
    <n v="13.416666666666666"/>
  </r>
  <r>
    <n v="69600"/>
    <n v="656"/>
    <d v="2012-05-23T00:00:00"/>
    <d v="1899-12-30T04:57:00"/>
    <n v="38.879199999999997"/>
    <n v="-76.9953"/>
    <n v="38.896999000000001"/>
    <n v="-77.004962000000006"/>
    <n v="263"/>
    <x v="3"/>
    <n v="720"/>
    <n v="1"/>
    <n v="532"/>
    <x v="1"/>
    <x v="508"/>
    <n v="4.3833333333333337"/>
    <n v="8"/>
    <x v="391"/>
    <n v="12"/>
    <n v="8.8666666666666671"/>
  </r>
  <r>
    <n v="69700"/>
    <n v="322"/>
    <d v="2012-05-23T00:00:00"/>
    <d v="1899-12-30T06:49:00"/>
    <n v="38.9101"/>
    <n v="-77.044399999999996"/>
    <n v="38.894919000000002"/>
    <n v="-77.046587000000002"/>
    <n v="74"/>
    <x v="41"/>
    <n v="241"/>
    <n v="0"/>
    <n v="364"/>
    <x v="1"/>
    <x v="178"/>
    <n v="1.2333333333333334"/>
    <n v="7.7"/>
    <x v="537"/>
    <n v="4.0166666666666666"/>
    <n v="6.0666666666666664"/>
  </r>
  <r>
    <n v="69800"/>
    <n v="261"/>
    <d v="2012-05-23T00:00:00"/>
    <d v="1899-12-30T07:27:00"/>
    <n v="38.912100000000002"/>
    <n v="-77.038700000000006"/>
    <n v="38.905900000000003"/>
    <n v="-77.032499999999999"/>
    <n v="798"/>
    <x v="0"/>
    <n v="0"/>
    <n v="-1"/>
    <n v="276"/>
    <x v="0"/>
    <x v="362"/>
    <n v="13.3"/>
    <n v="0"/>
    <x v="113"/>
    <n v="0"/>
    <n v="4.5999999999999996"/>
  </r>
  <r>
    <n v="69900"/>
    <n v="969"/>
    <d v="2012-05-23T00:00:00"/>
    <d v="1899-12-30T07:48:00"/>
    <n v="38.890461000000002"/>
    <n v="-76.988354999999999"/>
    <n v="38.899641000000003"/>
    <n v="-77.032004999999998"/>
    <n v="328"/>
    <x v="192"/>
    <n v="580"/>
    <n v="1"/>
    <n v="901"/>
    <x v="1"/>
    <x v="509"/>
    <n v="5.4666666666666668"/>
    <n v="20.6"/>
    <x v="538"/>
    <n v="9.6666666666666661"/>
    <n v="15.016666666666667"/>
  </r>
  <r>
    <n v="70000"/>
    <n v="954"/>
    <d v="2012-05-23T00:00:00"/>
    <d v="1899-12-30T08:03:00"/>
    <n v="38.916442000000004"/>
    <n v="-77.068200000000004"/>
    <n v="38.938735999999999"/>
    <n v="-77.087170999999998"/>
    <n v="640"/>
    <x v="48"/>
    <n v="242"/>
    <n v="0"/>
    <n v="648"/>
    <x v="1"/>
    <x v="301"/>
    <n v="10.666666666666666"/>
    <n v="7.5"/>
    <x v="539"/>
    <n v="4.0333333333333332"/>
    <n v="10.8"/>
  </r>
  <r>
    <n v="70100"/>
    <n v="418"/>
    <d v="2012-05-23T00:00:00"/>
    <d v="1899-12-30T08:15:00"/>
    <n v="38.903827"/>
    <n v="-77.053484999999995"/>
    <n v="38.902760000000001"/>
    <n v="-77.038629999999998"/>
    <n v="131"/>
    <x v="23"/>
    <n v="242"/>
    <n v="0"/>
    <n v="289"/>
    <x v="1"/>
    <x v="510"/>
    <n v="2.1833333333333331"/>
    <n v="6.6"/>
    <x v="121"/>
    <n v="4.0333333333333332"/>
    <n v="4.8166666666666664"/>
  </r>
  <r>
    <n v="70200"/>
    <n v="426"/>
    <d v="2012-05-23T00:00:00"/>
    <d v="1899-12-30T08:25:00"/>
    <n v="38.889955"/>
    <n v="-77.000349"/>
    <n v="38.897446000000002"/>
    <n v="-77.009888000000004"/>
    <n v="98"/>
    <x v="161"/>
    <n v="241"/>
    <n v="-1"/>
    <n v="355"/>
    <x v="1"/>
    <x v="379"/>
    <n v="1.6333333333333333"/>
    <n v="7"/>
    <x v="540"/>
    <n v="4.0166666666666666"/>
    <n v="5.916666666666667"/>
  </r>
  <r>
    <n v="70300"/>
    <n v="329"/>
    <d v="2012-05-23T00:00:00"/>
    <d v="1899-12-30T08:36:00"/>
    <n v="38.905126000000003"/>
    <n v="-77.056887000000003"/>
    <n v="38.900799999999997"/>
    <n v="-77.046999999999997"/>
    <n v="104"/>
    <x v="58"/>
    <n v="242"/>
    <n v="0"/>
    <n v="238"/>
    <x v="1"/>
    <x v="511"/>
    <n v="1.7333333333333334"/>
    <n v="4.9000000000000004"/>
    <x v="541"/>
    <n v="4.0333333333333332"/>
    <n v="3.9666666666666668"/>
  </r>
  <r>
    <n v="70400"/>
    <n v="278"/>
    <d v="2012-05-23T00:00:00"/>
    <d v="1899-12-30T08:48:00"/>
    <n v="38.899641000000003"/>
    <n v="-77.032004999999998"/>
    <n v="38.900300000000001"/>
    <n v="-77.042900000000003"/>
    <n v="472"/>
    <x v="168"/>
    <n v="242"/>
    <n v="0"/>
    <n v="239"/>
    <x v="1"/>
    <x v="512"/>
    <n v="7.8666666666666663"/>
    <n v="1.1000000000000001"/>
    <x v="281"/>
    <n v="4.0333333333333332"/>
    <n v="3.9833333333333334"/>
  </r>
  <r>
    <n v="70500"/>
    <n v="759"/>
    <d v="2012-05-23T00:00:00"/>
    <d v="1899-12-30T09:02:00"/>
    <n v="38.917200000000001"/>
    <n v="-77.025899999999993"/>
    <n v="38.9054"/>
    <n v="-77.0471"/>
    <n v="297"/>
    <x v="177"/>
    <n v="559"/>
    <n v="1"/>
    <n v="540"/>
    <x v="1"/>
    <x v="513"/>
    <n v="4.95"/>
    <n v="18.5"/>
    <x v="542"/>
    <n v="9.3166666666666664"/>
    <n v="9"/>
  </r>
  <r>
    <n v="70600"/>
    <n v="228"/>
    <d v="2012-05-23T00:00:00"/>
    <d v="1899-12-30T09:17:00"/>
    <n v="38.9101"/>
    <n v="-77.044399999999996"/>
    <n v="38.902760000000001"/>
    <n v="-77.038629999999998"/>
    <n v="179"/>
    <x v="48"/>
    <n v="243"/>
    <n v="0"/>
    <n v="220"/>
    <x v="1"/>
    <x v="514"/>
    <n v="2.9833333333333334"/>
    <n v="7.5"/>
    <x v="427"/>
    <n v="4.05"/>
    <n v="3.6666666666666665"/>
  </r>
  <r>
    <n v="70700"/>
    <n v="235"/>
    <d v="2012-05-23T00:00:00"/>
    <d v="1899-12-30T09:47:00"/>
    <n v="38.867373000000001"/>
    <n v="-76.988039000000001"/>
    <n v="38.862400000000001"/>
    <n v="-76.994900000000001"/>
    <n v="93"/>
    <x v="111"/>
    <n v="242"/>
    <n v="0"/>
    <n v="206"/>
    <x v="1"/>
    <x v="515"/>
    <n v="1.55"/>
    <n v="3"/>
    <x v="543"/>
    <n v="4.0333333333333332"/>
    <n v="3.4333333333333331"/>
  </r>
  <r>
    <n v="70800"/>
    <n v="356"/>
    <d v="2012-05-23T00:00:00"/>
    <d v="1899-12-30T10:27:00"/>
    <n v="38.922924999999999"/>
    <n v="-77.042580999999998"/>
    <n v="38.9101"/>
    <n v="-77.044399999999996"/>
    <n v="232"/>
    <x v="39"/>
    <n v="242"/>
    <n v="0"/>
    <n v="325"/>
    <x v="1"/>
    <x v="516"/>
    <n v="3.8666666666666667"/>
    <n v="7.2"/>
    <x v="544"/>
    <n v="4.0333333333333332"/>
    <n v="5.416666666666667"/>
  </r>
  <r>
    <n v="70900"/>
    <n v="1500"/>
    <d v="2012-05-23T00:00:00"/>
    <d v="1899-12-30T11:17:00"/>
    <n v="38.907739999999997"/>
    <n v="-77.071652"/>
    <n v="38.887236999999999"/>
    <n v="-77.028226000000004"/>
    <n v="651"/>
    <x v="110"/>
    <n v="544"/>
    <n v="1"/>
    <n v="1098"/>
    <x v="1"/>
    <x v="517"/>
    <n v="10.85"/>
    <n v="15.4"/>
    <x v="545"/>
    <n v="9.0666666666666664"/>
    <n v="18.3"/>
  </r>
  <r>
    <n v="71000"/>
    <n v="1406"/>
    <d v="2012-05-23T00:00:00"/>
    <d v="1899-12-30T11:51:00"/>
    <n v="38.915399999999998"/>
    <n v="-77.044600000000003"/>
    <n v="38.898069"/>
    <n v="-77.031823000000003"/>
    <n v="710"/>
    <x v="154"/>
    <n v="242"/>
    <n v="0"/>
    <n v="572"/>
    <x v="1"/>
    <x v="518"/>
    <n v="11.833333333333334"/>
    <n v="4"/>
    <x v="186"/>
    <n v="4.0333333333333332"/>
    <n v="9.5333333333333332"/>
  </r>
  <r>
    <n v="71100"/>
    <n v="712"/>
    <d v="2012-05-23T00:00:00"/>
    <d v="1899-12-30T12:22:00"/>
    <n v="38.900016999999998"/>
    <n v="-77.001966999999993"/>
    <n v="38.884"/>
    <n v="-76.995396999999997"/>
    <n v="503"/>
    <x v="3"/>
    <n v="242"/>
    <n v="0"/>
    <n v="444"/>
    <x v="1"/>
    <x v="490"/>
    <n v="8.3833333333333329"/>
    <n v="8"/>
    <x v="546"/>
    <n v="4.0333333333333332"/>
    <n v="7.4"/>
  </r>
  <r>
    <n v="71200"/>
    <n v="249"/>
    <d v="2012-05-23T00:00:00"/>
    <d v="1899-12-30T12:52:00"/>
    <n v="38.889000000000003"/>
    <n v="-77.092500000000001"/>
    <n v="38.891696000000003"/>
    <n v="-77.084599999999995"/>
    <n v="570"/>
    <x v="0"/>
    <n v="0"/>
    <n v="-1"/>
    <n v="243"/>
    <x v="0"/>
    <x v="91"/>
    <n v="9.5"/>
    <n v="0"/>
    <x v="547"/>
    <n v="0"/>
    <n v="4.05"/>
  </r>
  <r>
    <n v="71300"/>
    <n v="297"/>
    <d v="2012-05-23T00:00:00"/>
    <d v="1899-12-30T13:17:00"/>
    <n v="38.9101"/>
    <n v="-77.044399999999996"/>
    <n v="38.909849999999999"/>
    <n v="-77.034437999999994"/>
    <n v="127"/>
    <x v="91"/>
    <n v="242"/>
    <n v="0"/>
    <n v="202"/>
    <x v="1"/>
    <x v="519"/>
    <n v="2.1166666666666667"/>
    <n v="5.6"/>
    <x v="371"/>
    <n v="4.0333333333333332"/>
    <n v="3.3666666666666667"/>
  </r>
  <r>
    <n v="71400"/>
    <n v="462"/>
    <d v="2012-05-23T00:00:00"/>
    <d v="1899-12-30T13:51:00"/>
    <n v="38.9054"/>
    <n v="-77.0471"/>
    <n v="38.900300000000001"/>
    <n v="-77.042900000000003"/>
    <n v="671"/>
    <x v="0"/>
    <n v="0"/>
    <n v="-1"/>
    <n v="280"/>
    <x v="0"/>
    <x v="148"/>
    <n v="11.183333333333334"/>
    <n v="0"/>
    <x v="63"/>
    <n v="0"/>
    <n v="4.666666666666667"/>
  </r>
  <r>
    <n v="71600"/>
    <n v="416"/>
    <d v="2012-05-23T00:00:00"/>
    <d v="1899-12-30T15:03:00"/>
    <n v="38.903407000000001"/>
    <n v="-77.043648000000005"/>
    <n v="38.894919000000002"/>
    <n v="-77.046587000000002"/>
    <n v="241"/>
    <x v="141"/>
    <n v="242"/>
    <n v="0"/>
    <n v="250"/>
    <x v="1"/>
    <x v="520"/>
    <n v="4.0166666666666666"/>
    <n v="3.8"/>
    <x v="548"/>
    <n v="4.0333333333333332"/>
    <n v="4.166666666666667"/>
  </r>
  <r>
    <n v="71700"/>
    <n v="390"/>
    <d v="2012-05-23T00:00:00"/>
    <d v="1899-12-30T15:44:00"/>
    <n v="38.900799999999997"/>
    <n v="-77.046999999999997"/>
    <n v="38.9101"/>
    <n v="-77.044399999999996"/>
    <n v="302"/>
    <x v="73"/>
    <n v="242"/>
    <n v="0"/>
    <n v="273"/>
    <x v="1"/>
    <x v="228"/>
    <n v="5.0333333333333332"/>
    <n v="5.5"/>
    <x v="549"/>
    <n v="4.0333333333333332"/>
    <n v="4.55"/>
  </r>
  <r>
    <n v="71800"/>
    <n v="1404"/>
    <d v="2012-05-23T00:00:00"/>
    <d v="1899-12-30T16:12:00"/>
    <n v="38.886952000000001"/>
    <n v="-76.996806000000007"/>
    <n v="38.897221999999999"/>
    <n v="-77.019346999999996"/>
    <n v="678"/>
    <x v="142"/>
    <n v="242"/>
    <n v="0"/>
    <n v="632"/>
    <x v="1"/>
    <x v="521"/>
    <n v="11.3"/>
    <n v="13.7"/>
    <x v="550"/>
    <n v="4.0333333333333332"/>
    <n v="10.533333333333333"/>
  </r>
  <r>
    <n v="71900"/>
    <n v="500"/>
    <d v="2012-05-23T00:00:00"/>
    <d v="1899-12-30T16:38:00"/>
    <n v="38.903039999999997"/>
    <n v="-77.019026999999994"/>
    <n v="38.905700000000003"/>
    <n v="-77.005600000000001"/>
    <n v="414"/>
    <x v="91"/>
    <n v="242"/>
    <n v="0"/>
    <n v="324"/>
    <x v="1"/>
    <x v="261"/>
    <n v="6.9"/>
    <n v="5.6"/>
    <x v="16"/>
    <n v="4.0333333333333332"/>
    <n v="5.4"/>
  </r>
  <r>
    <n v="72000"/>
    <n v="574"/>
    <d v="2012-05-23T00:00:00"/>
    <d v="1899-12-30T17:01:00"/>
    <n v="38.915399999999998"/>
    <n v="-77.044600000000003"/>
    <n v="38.902760000000001"/>
    <n v="-77.038629999999998"/>
    <n v="524"/>
    <x v="31"/>
    <n v="242"/>
    <n v="0"/>
    <n v="351"/>
    <x v="1"/>
    <x v="430"/>
    <n v="8.7333333333333325"/>
    <n v="1.8"/>
    <x v="549"/>
    <n v="4.0333333333333332"/>
    <n v="5.85"/>
  </r>
  <r>
    <n v="72100"/>
    <n v="494"/>
    <d v="2012-05-23T00:00:00"/>
    <d v="1899-12-30T17:16:00"/>
    <n v="38.897446000000002"/>
    <n v="-77.009888000000004"/>
    <n v="38.912599999999998"/>
    <n v="-77.013499999999993"/>
    <n v="398"/>
    <x v="30"/>
    <n v="242"/>
    <n v="0"/>
    <n v="442"/>
    <x v="1"/>
    <x v="522"/>
    <n v="6.6333333333333337"/>
    <n v="8.9"/>
    <x v="507"/>
    <n v="4.0333333333333332"/>
    <n v="7.3666666666666663"/>
  </r>
  <r>
    <n v="72200"/>
    <n v="675"/>
    <d v="2012-05-23T00:00:00"/>
    <d v="1899-12-30T17:29:00"/>
    <n v="38.902760000000001"/>
    <n v="-77.038629999999998"/>
    <n v="38.915399999999998"/>
    <n v="-77.044600000000003"/>
    <n v="288"/>
    <x v="21"/>
    <n v="242"/>
    <n v="0"/>
    <n v="355"/>
    <x v="1"/>
    <x v="14"/>
    <n v="4.8"/>
    <n v="6.9"/>
    <x v="551"/>
    <n v="4.0333333333333332"/>
    <n v="5.916666666666667"/>
  </r>
  <r>
    <n v="72300"/>
    <n v="957"/>
    <d v="2012-05-23T00:00:00"/>
    <d v="1899-12-30T17:40:00"/>
    <n v="38.9054"/>
    <n v="-77.0471"/>
    <n v="38.926088"/>
    <n v="-77.036535999999998"/>
    <n v="137"/>
    <x v="97"/>
    <n v="242"/>
    <n v="0"/>
    <n v="614"/>
    <x v="1"/>
    <x v="197"/>
    <n v="2.2833333333333332"/>
    <n v="17.2"/>
    <x v="552"/>
    <n v="4.0333333333333332"/>
    <n v="10.233333333333333"/>
  </r>
  <r>
    <n v="72400"/>
    <n v="1114"/>
    <d v="2012-05-23T00:00:00"/>
    <d v="1899-12-30T17:53:00"/>
    <n v="38.905700000000003"/>
    <n v="-77.005600000000001"/>
    <n v="38.936500000000002"/>
    <n v="-77.024000000000001"/>
    <n v="426"/>
    <x v="193"/>
    <n v="584"/>
    <n v="0"/>
    <n v="962"/>
    <x v="1"/>
    <x v="523"/>
    <n v="7.1"/>
    <n v="9.6999999999999993"/>
    <x v="89"/>
    <n v="9.7333333333333325"/>
    <n v="16.033333333333335"/>
  </r>
  <r>
    <n v="72500"/>
    <n v="778"/>
    <d v="2012-05-23T00:00:00"/>
    <d v="1899-12-30T18:04:00"/>
    <n v="38.896299999999997"/>
    <n v="-77.045000000000002"/>
    <n v="38.909849999999999"/>
    <n v="-77.034437999999994"/>
    <n v="481"/>
    <x v="10"/>
    <n v="242"/>
    <n v="0"/>
    <n v="487"/>
    <x v="1"/>
    <x v="524"/>
    <n v="8.0166666666666675"/>
    <n v="9.8000000000000007"/>
    <x v="553"/>
    <n v="4.0333333333333332"/>
    <n v="8.1166666666666671"/>
  </r>
  <r>
    <n v="72600"/>
    <n v="211"/>
    <d v="2012-05-23T00:00:00"/>
    <d v="1899-12-30T18:16:00"/>
    <n v="38.904035999999998"/>
    <n v="-77.062697"/>
    <n v="38.903827"/>
    <n v="-77.053484999999995"/>
    <n v="198"/>
    <x v="141"/>
    <n v="242"/>
    <n v="0"/>
    <n v="206"/>
    <x v="1"/>
    <x v="79"/>
    <n v="3.3"/>
    <n v="3.8"/>
    <x v="451"/>
    <n v="4.0333333333333332"/>
    <n v="3.4333333333333331"/>
  </r>
  <r>
    <n v="72700"/>
    <n v="272"/>
    <d v="2012-05-23T00:00:00"/>
    <d v="1899-12-30T18:29:00"/>
    <n v="38.909849999999999"/>
    <n v="-77.034437999999994"/>
    <n v="38.917200000000001"/>
    <n v="-77.025899999999993"/>
    <n v="476"/>
    <x v="27"/>
    <n v="242"/>
    <n v="0"/>
    <n v="308"/>
    <x v="1"/>
    <x v="525"/>
    <n v="7.9333333333333336"/>
    <n v="5.0999999999999996"/>
    <x v="554"/>
    <n v="4.0333333333333332"/>
    <n v="5.1333333333333337"/>
  </r>
  <r>
    <n v="72900"/>
    <n v="407"/>
    <d v="2012-05-23T00:00:00"/>
    <d v="1899-12-30T18:59:00"/>
    <n v="38.900300000000001"/>
    <n v="-77.042900000000003"/>
    <n v="38.909849999999999"/>
    <n v="-77.034437999999994"/>
    <n v="328"/>
    <x v="161"/>
    <n v="242"/>
    <n v="0"/>
    <n v="361"/>
    <x v="1"/>
    <x v="240"/>
    <n v="5.4666666666666668"/>
    <n v="7"/>
    <x v="126"/>
    <n v="4.0333333333333332"/>
    <n v="6.0166666666666666"/>
  </r>
  <r>
    <n v="73000"/>
    <n v="324"/>
    <d v="2012-05-23T00:00:00"/>
    <d v="1899-12-30T19:16:00"/>
    <n v="38.904741999999999"/>
    <n v="-77.041606000000002"/>
    <n v="38.909849999999999"/>
    <n v="-77.034437999999994"/>
    <n v="769"/>
    <x v="0"/>
    <n v="0"/>
    <n v="-1"/>
    <n v="245"/>
    <x v="0"/>
    <x v="98"/>
    <n v="12.816666666666666"/>
    <n v="0"/>
    <x v="121"/>
    <n v="0"/>
    <n v="4.083333333333333"/>
  </r>
  <r>
    <n v="73100"/>
    <n v="251"/>
    <d v="2012-05-23T00:00:00"/>
    <d v="1899-12-30T19:36:00"/>
    <n v="38.9176"/>
    <n v="-77.0321"/>
    <n v="38.917760999999999"/>
    <n v="-77.040620000000004"/>
    <n v="169"/>
    <x v="28"/>
    <n v="242"/>
    <n v="0"/>
    <n v="173"/>
    <x v="1"/>
    <x v="526"/>
    <n v="2.8166666666666669"/>
    <n v="2.6"/>
    <x v="82"/>
    <n v="4.0333333333333332"/>
    <n v="2.8833333333333333"/>
  </r>
  <r>
    <n v="73200"/>
    <n v="733"/>
    <d v="2012-05-23T00:00:00"/>
    <d v="1899-12-30T19:56:00"/>
    <n v="38.900300000000001"/>
    <n v="-77.042900000000003"/>
    <n v="38.903039999999997"/>
    <n v="-77.019026999999994"/>
    <n v="395"/>
    <x v="90"/>
    <n v="242"/>
    <n v="0"/>
    <n v="468"/>
    <x v="1"/>
    <x v="162"/>
    <n v="6.583333333333333"/>
    <n v="14.1"/>
    <x v="157"/>
    <n v="4.0333333333333332"/>
    <n v="7.8"/>
  </r>
  <r>
    <n v="73300"/>
    <n v="184"/>
    <d v="2012-05-23T00:00:00"/>
    <d v="1899-12-30T20:15:00"/>
    <n v="38.884"/>
    <n v="-76.995396999999997"/>
    <n v="38.880299999999998"/>
    <n v="-76.986199999999997"/>
    <n v="55"/>
    <x v="87"/>
    <n v="241"/>
    <n v="-1"/>
    <n v="237"/>
    <x v="1"/>
    <x v="361"/>
    <n v="0.91666666666666663"/>
    <n v="3.2"/>
    <x v="351"/>
    <n v="4.0166666666666666"/>
    <n v="3.95"/>
  </r>
  <r>
    <n v="73400"/>
    <n v="110"/>
    <d v="2012-05-23T00:00:00"/>
    <d v="1899-12-30T20:43:00"/>
    <n v="38.892299999999999"/>
    <n v="-77.043599999999998"/>
    <n v="38.894919000000002"/>
    <n v="-77.046587000000002"/>
    <n v="343"/>
    <x v="0"/>
    <n v="0"/>
    <n v="-1"/>
    <n v="152"/>
    <x v="0"/>
    <x v="527"/>
    <n v="5.7166666666666668"/>
    <n v="0"/>
    <x v="555"/>
    <n v="0"/>
    <n v="2.5333333333333332"/>
  </r>
  <r>
    <n v="73500"/>
    <n v="374"/>
    <d v="2012-05-23T00:00:00"/>
    <d v="1899-12-30T21:16:00"/>
    <n v="38.917200000000001"/>
    <n v="-77.025899999999993"/>
    <n v="38.9086"/>
    <n v="-77.032300000000006"/>
    <n v="205"/>
    <x v="34"/>
    <n v="614"/>
    <n v="1"/>
    <n v="281"/>
    <x v="1"/>
    <x v="4"/>
    <n v="3.4166666666666665"/>
    <n v="6.1"/>
    <x v="443"/>
    <n v="10.233333333333333"/>
    <n v="4.6833333333333336"/>
  </r>
  <r>
    <n v="73600"/>
    <n v="635"/>
    <d v="2012-05-23T00:00:00"/>
    <d v="1899-12-30T21:46:00"/>
    <n v="38.915399999999998"/>
    <n v="-77.044600000000003"/>
    <n v="38.9101"/>
    <n v="-77.044399999999996"/>
    <n v="162"/>
    <x v="37"/>
    <n v="242"/>
    <n v="0"/>
    <n v="155"/>
    <x v="1"/>
    <x v="137"/>
    <n v="2.7"/>
    <n v="3.3"/>
    <x v="556"/>
    <n v="4.0333333333333332"/>
    <n v="2.5833333333333335"/>
  </r>
  <r>
    <n v="73700"/>
    <n v="447"/>
    <d v="2012-05-23T00:00:00"/>
    <d v="1899-12-30T22:27:00"/>
    <n v="38.889955"/>
    <n v="-77.000349"/>
    <n v="38.881185000000002"/>
    <n v="-77.001828000000003"/>
    <n v="823"/>
    <x v="0"/>
    <n v="0"/>
    <n v="-1"/>
    <n v="225"/>
    <x v="0"/>
    <x v="143"/>
    <n v="13.716666666666667"/>
    <n v="0"/>
    <x v="557"/>
    <n v="0"/>
    <n v="3.75"/>
  </r>
  <r>
    <n v="73800"/>
    <n v="1202"/>
    <d v="2012-05-23T00:00:00"/>
    <d v="1899-12-30T23:37:00"/>
    <n v="38.9054"/>
    <n v="-77.0471"/>
    <n v="38.893647999999999"/>
    <n v="-77.076701"/>
    <n v="432"/>
    <x v="194"/>
    <n v="242"/>
    <n v="0"/>
    <n v="961"/>
    <x v="1"/>
    <x v="528"/>
    <n v="7.2"/>
    <n v="15.2"/>
    <x v="558"/>
    <n v="4.0333333333333332"/>
    <n v="16.016666666666666"/>
  </r>
  <r>
    <n v="73900"/>
    <n v="211"/>
    <d v="2012-05-24T00:00:00"/>
    <d v="1899-12-30T05:48:00"/>
    <n v="38.912719000000003"/>
    <n v="-77.022154999999998"/>
    <n v="38.912681999999997"/>
    <n v="-77.031681000000006"/>
    <n v="623"/>
    <x v="0"/>
    <n v="0"/>
    <n v="-1"/>
    <n v="167"/>
    <x v="0"/>
    <x v="79"/>
    <n v="10.383333333333333"/>
    <n v="0"/>
    <x v="559"/>
    <n v="0"/>
    <n v="2.7833333333333332"/>
  </r>
  <r>
    <n v="74000"/>
    <n v="1608"/>
    <d v="2012-05-24T00:00:00"/>
    <d v="1899-12-30T07:04:00"/>
    <n v="38.915399999999998"/>
    <n v="-77.044600000000003"/>
    <n v="38.896999000000001"/>
    <n v="-77.004962000000006"/>
    <n v="352"/>
    <x v="15"/>
    <n v="242"/>
    <n v="0"/>
    <n v="1011"/>
    <x v="1"/>
    <x v="529"/>
    <n v="5.8666666666666663"/>
    <n v="21.3"/>
    <x v="560"/>
    <n v="4.0333333333333332"/>
    <n v="16.850000000000001"/>
  </r>
  <r>
    <n v="74100"/>
    <n v="876"/>
    <d v="2012-05-24T00:00:00"/>
    <d v="1899-12-30T07:37:00"/>
    <n v="38.900300000000001"/>
    <n v="-76.988200000000006"/>
    <n v="38.902061000000003"/>
    <n v="-77.038321999999994"/>
    <n v="534"/>
    <x v="195"/>
    <n v="242"/>
    <n v="0"/>
    <n v="933"/>
    <x v="1"/>
    <x v="530"/>
    <n v="8.9"/>
    <n v="21.6"/>
    <x v="300"/>
    <n v="4.0333333333333332"/>
    <n v="15.55"/>
  </r>
  <r>
    <n v="74200"/>
    <n v="1353"/>
    <d v="2012-05-24T00:00:00"/>
    <d v="1899-12-30T07:54:00"/>
    <n v="38.912100000000002"/>
    <n v="-77.038700000000006"/>
    <n v="38.891696000000003"/>
    <n v="-77.084599999999995"/>
    <n v="370"/>
    <x v="32"/>
    <n v="561"/>
    <n v="1"/>
    <n v="1268"/>
    <x v="1"/>
    <x v="531"/>
    <n v="6.166666666666667"/>
    <n v="12"/>
    <x v="561"/>
    <n v="9.35"/>
    <n v="21.133333333333333"/>
  </r>
  <r>
    <n v="74300"/>
    <n v="1091"/>
    <d v="2012-05-24T00:00:00"/>
    <d v="1899-12-30T08:10:00"/>
    <n v="38.931899999999999"/>
    <n v="-77.038799999999995"/>
    <n v="38.899641000000003"/>
    <n v="-77.032004999999998"/>
    <n v="341"/>
    <x v="196"/>
    <n v="242"/>
    <n v="0"/>
    <n v="816"/>
    <x v="1"/>
    <x v="532"/>
    <n v="5.6833333333333336"/>
    <n v="18.100000000000001"/>
    <x v="562"/>
    <n v="4.0333333333333332"/>
    <n v="13.6"/>
  </r>
  <r>
    <n v="74400"/>
    <n v="519"/>
    <d v="2012-05-24T00:00:00"/>
    <d v="1899-12-30T08:20:00"/>
    <n v="38.887320000000003"/>
    <n v="-76.983569000000003"/>
    <n v="38.896999000000001"/>
    <n v="-77.004962000000006"/>
    <n v="393"/>
    <x v="71"/>
    <n v="242"/>
    <n v="0"/>
    <n v="532"/>
    <x v="1"/>
    <x v="122"/>
    <n v="6.55"/>
    <n v="16.2"/>
    <x v="563"/>
    <n v="4.0333333333333332"/>
    <n v="8.8666666666666671"/>
  </r>
  <r>
    <n v="74500"/>
    <n v="346"/>
    <d v="2012-05-24T00:00:00"/>
    <d v="1899-12-30T08:32:00"/>
    <n v="38.912100000000002"/>
    <n v="-77.038700000000006"/>
    <n v="38.903407000000001"/>
    <n v="-77.043648000000005"/>
    <n v="373"/>
    <x v="138"/>
    <n v="242"/>
    <n v="0"/>
    <n v="275"/>
    <x v="1"/>
    <x v="299"/>
    <n v="6.2166666666666668"/>
    <n v="5.3"/>
    <x v="564"/>
    <n v="4.0333333333333332"/>
    <n v="4.583333333333333"/>
  </r>
  <r>
    <n v="74600"/>
    <n v="593"/>
    <d v="2012-05-24T00:00:00"/>
    <d v="1899-12-30T08:41:00"/>
    <n v="38.932513999999998"/>
    <n v="-76.992889000000005"/>
    <n v="38.905700000000003"/>
    <n v="-77.005600000000001"/>
    <n v="248"/>
    <x v="143"/>
    <n v="242"/>
    <n v="0"/>
    <n v="754"/>
    <x v="1"/>
    <x v="533"/>
    <n v="4.1333333333333337"/>
    <n v="18"/>
    <x v="565"/>
    <n v="4.0333333333333332"/>
    <n v="12.566666666666666"/>
  </r>
  <r>
    <n v="74800"/>
    <n v="372"/>
    <d v="2012-05-24T00:00:00"/>
    <d v="1899-12-30T09:03:00"/>
    <n v="38.905700000000003"/>
    <n v="-77.005600000000001"/>
    <n v="38.896999000000001"/>
    <n v="-77.004962000000006"/>
    <n v="990"/>
    <x v="0"/>
    <n v="0"/>
    <n v="-1"/>
    <n v="300"/>
    <x v="0"/>
    <x v="84"/>
    <n v="16.5"/>
    <n v="0"/>
    <x v="126"/>
    <n v="0"/>
    <n v="5"/>
  </r>
  <r>
    <n v="74900"/>
    <n v="1109"/>
    <d v="2012-05-24T00:00:00"/>
    <d v="1899-12-30T09:23:00"/>
    <n v="38.941800000000001"/>
    <n v="-77.025099999999995"/>
    <n v="38.898364000000001"/>
    <n v="-77.027868999999995"/>
    <n v="505"/>
    <x v="99"/>
    <n v="530"/>
    <n v="0"/>
    <n v="1048"/>
    <x v="1"/>
    <x v="534"/>
    <n v="8.4166666666666661"/>
    <n v="11.2"/>
    <x v="566"/>
    <n v="8.8333333333333339"/>
    <n v="17.466666666666665"/>
  </r>
  <r>
    <n v="75000"/>
    <n v="994"/>
    <d v="2012-05-24T00:00:00"/>
    <d v="1899-12-30T09:47:00"/>
    <n v="38.934266999999998"/>
    <n v="-77.057979000000003"/>
    <n v="38.912681999999997"/>
    <n v="-77.031681000000006"/>
    <n v="148"/>
    <x v="71"/>
    <n v="1098"/>
    <n v="1"/>
    <n v="858"/>
    <x v="1"/>
    <x v="535"/>
    <n v="2.4666666666666668"/>
    <n v="16.2"/>
    <x v="567"/>
    <n v="18.3"/>
    <n v="14.3"/>
  </r>
  <r>
    <n v="75100"/>
    <n v="221"/>
    <d v="2012-05-24T00:00:00"/>
    <d v="1899-12-30T10:25:00"/>
    <n v="38.899700000000003"/>
    <n v="-77.023086000000006"/>
    <n v="38.893028000000001"/>
    <n v="-77.026013000000006"/>
    <n v="128"/>
    <x v="48"/>
    <n v="242"/>
    <n v="0"/>
    <n v="206"/>
    <x v="1"/>
    <x v="536"/>
    <n v="2.1333333333333333"/>
    <n v="7.5"/>
    <x v="568"/>
    <n v="4.0333333333333332"/>
    <n v="3.4333333333333331"/>
  </r>
  <r>
    <n v="75200"/>
    <n v="1139"/>
    <d v="2012-05-24T00:00:00"/>
    <d v="1899-12-30T11:31:00"/>
    <n v="38.930281999999998"/>
    <n v="-77.055599000000001"/>
    <n v="38.904741999999999"/>
    <n v="-77.041606000000002"/>
    <n v="140"/>
    <x v="179"/>
    <n v="565"/>
    <n v="-1"/>
    <n v="688"/>
    <x v="1"/>
    <x v="537"/>
    <n v="2.3333333333333335"/>
    <n v="14.8"/>
    <x v="569"/>
    <n v="9.4166666666666661"/>
    <n v="11.466666666666667"/>
  </r>
  <r>
    <n v="75300"/>
    <n v="453"/>
    <d v="2012-05-24T00:00:00"/>
    <d v="1899-12-30T12:15:00"/>
    <n v="38.899099999999997"/>
    <n v="-77.033699999999996"/>
    <n v="38.903039999999997"/>
    <n v="-77.019026999999994"/>
    <n v="464"/>
    <x v="11"/>
    <n v="242"/>
    <n v="0"/>
    <n v="313"/>
    <x v="1"/>
    <x v="538"/>
    <n v="7.7333333333333334"/>
    <n v="4.2"/>
    <x v="176"/>
    <n v="4.0333333333333332"/>
    <n v="5.2166666666666668"/>
  </r>
  <r>
    <n v="75400"/>
    <n v="564"/>
    <d v="2012-05-24T00:00:00"/>
    <d v="1899-12-30T12:52:00"/>
    <n v="38.909849999999999"/>
    <n v="-77.034437999999994"/>
    <n v="38.897323999999998"/>
    <n v="-77.022322000000003"/>
    <n v="514"/>
    <x v="18"/>
    <n v="242"/>
    <n v="0"/>
    <n v="446"/>
    <x v="1"/>
    <x v="386"/>
    <n v="8.5666666666666664"/>
    <n v="12.2"/>
    <x v="570"/>
    <n v="4.0333333333333332"/>
    <n v="7.4333333333333336"/>
  </r>
  <r>
    <n v="75500"/>
    <n v="1137"/>
    <d v="2012-05-24T00:00:00"/>
    <d v="1899-12-30T13:27:00"/>
    <n v="38.917200000000001"/>
    <n v="-77.025899999999993"/>
    <n v="38.896999000000001"/>
    <n v="-77.004962000000006"/>
    <n v="314"/>
    <x v="197"/>
    <n v="241"/>
    <n v="-1"/>
    <n v="787"/>
    <x v="1"/>
    <x v="539"/>
    <n v="5.2333333333333334"/>
    <n v="22.4"/>
    <x v="571"/>
    <n v="4.0166666666666666"/>
    <n v="13.116666666666667"/>
  </r>
  <r>
    <n v="75600"/>
    <n v="779"/>
    <d v="2012-05-24T00:00:00"/>
    <d v="1899-12-30T14:03:00"/>
    <n v="38.900799999999997"/>
    <n v="-77.046999999999997"/>
    <n v="38.912719000000003"/>
    <n v="-77.022154999999998"/>
    <n v="167"/>
    <x v="159"/>
    <n v="673"/>
    <n v="1"/>
    <n v="666"/>
    <x v="1"/>
    <x v="540"/>
    <n v="2.7833333333333332"/>
    <n v="21.7"/>
    <x v="572"/>
    <n v="11.216666666666667"/>
    <n v="11.1"/>
  </r>
  <r>
    <n v="75700"/>
    <n v="570"/>
    <d v="2012-05-24T00:00:00"/>
    <d v="1899-12-30T14:50:00"/>
    <n v="38.917200000000001"/>
    <n v="-77.025899999999993"/>
    <n v="38.912681999999997"/>
    <n v="-77.031681000000006"/>
    <n v="710"/>
    <x v="0"/>
    <n v="0"/>
    <n v="-1"/>
    <n v="196"/>
    <x v="0"/>
    <x v="541"/>
    <n v="11.833333333333334"/>
    <n v="0"/>
    <x v="362"/>
    <n v="0"/>
    <n v="3.2666666666666666"/>
  </r>
  <r>
    <n v="75800"/>
    <n v="976"/>
    <d v="2012-05-24T00:00:00"/>
    <d v="1899-12-30T15:28:00"/>
    <n v="38.9375"/>
    <n v="-77.032799999999995"/>
    <n v="38.932513999999998"/>
    <n v="-76.992889000000005"/>
    <n v="266"/>
    <x v="198"/>
    <n v="579"/>
    <n v="1"/>
    <n v="848"/>
    <x v="1"/>
    <x v="101"/>
    <n v="4.4333333333333336"/>
    <n v="25.1"/>
    <x v="573"/>
    <n v="9.65"/>
    <n v="14.133333333333333"/>
  </r>
  <r>
    <n v="75900"/>
    <n v="1043"/>
    <d v="2012-05-24T00:00:00"/>
    <d v="1899-12-30T16:05:00"/>
    <n v="38.898069"/>
    <n v="-77.031823000000003"/>
    <n v="38.885100000000001"/>
    <n v="-77.002300000000005"/>
    <n v="589"/>
    <x v="65"/>
    <n v="242"/>
    <n v="0"/>
    <n v="776"/>
    <x v="1"/>
    <x v="542"/>
    <n v="9.8166666666666664"/>
    <n v="7.4"/>
    <x v="180"/>
    <n v="4.0333333333333332"/>
    <n v="12.933333333333334"/>
  </r>
  <r>
    <n v="76000"/>
    <n v="529"/>
    <d v="2012-05-24T00:00:00"/>
    <d v="1899-12-30T16:37:00"/>
    <n v="38.915500000000002"/>
    <n v="-77.022199999999998"/>
    <n v="38.91554"/>
    <n v="-77.038179999999997"/>
    <n v="344"/>
    <x v="53"/>
    <n v="242"/>
    <n v="0"/>
    <n v="396"/>
    <x v="1"/>
    <x v="543"/>
    <n v="5.7333333333333334"/>
    <n v="7.3"/>
    <x v="554"/>
    <n v="4.0333333333333332"/>
    <n v="6.6"/>
  </r>
  <r>
    <n v="76100"/>
    <n v="2667"/>
    <d v="2012-05-24T00:00:00"/>
    <d v="1899-12-30T16:57:00"/>
    <n v="38.906601999999999"/>
    <n v="-77.038785000000004"/>
    <n v="38.9086"/>
    <n v="-77.032300000000006"/>
    <n v="473"/>
    <x v="0"/>
    <n v="0"/>
    <n v="-1"/>
    <n v="132"/>
    <x v="0"/>
    <x v="544"/>
    <n v="7.8833333333333337"/>
    <n v="0"/>
    <x v="574"/>
    <n v="0"/>
    <n v="2.2000000000000002"/>
  </r>
  <r>
    <n v="76300"/>
    <n v="991"/>
    <d v="2012-05-24T00:00:00"/>
    <d v="1899-12-30T17:31:00"/>
    <n v="38.894514000000001"/>
    <n v="-77.031616999999997"/>
    <n v="38.9101"/>
    <n v="-77.044399999999996"/>
    <n v="388"/>
    <x v="199"/>
    <n v="242"/>
    <n v="0"/>
    <n v="528"/>
    <x v="1"/>
    <x v="108"/>
    <n v="6.4666666666666668"/>
    <n v="15.7"/>
    <x v="483"/>
    <n v="4.0333333333333332"/>
    <n v="8.8000000000000007"/>
  </r>
  <r>
    <n v="76400"/>
    <n v="158"/>
    <d v="2012-05-24T00:00:00"/>
    <d v="1899-12-30T17:43:00"/>
    <n v="38.900300000000001"/>
    <n v="-77.042900000000003"/>
    <n v="38.903407000000001"/>
    <n v="-77.043648000000005"/>
    <n v="311"/>
    <x v="0"/>
    <n v="0"/>
    <n v="-1"/>
    <n v="184"/>
    <x v="0"/>
    <x v="545"/>
    <n v="5.1833333333333336"/>
    <n v="0"/>
    <x v="575"/>
    <n v="0"/>
    <n v="3.0666666666666669"/>
  </r>
  <r>
    <n v="76500"/>
    <n v="59"/>
    <d v="2012-05-24T00:00:00"/>
    <d v="1899-12-30T17:56:00"/>
    <n v="38.856400000000001"/>
    <n v="-77.049199999999999"/>
    <n v="38.857300000000002"/>
    <n v="-77.051100000000005"/>
    <n v="247"/>
    <x v="0"/>
    <n v="0"/>
    <n v="-1"/>
    <n v="66"/>
    <x v="0"/>
    <x v="546"/>
    <n v="4.1166666666666663"/>
    <n v="0"/>
    <x v="576"/>
    <n v="0"/>
    <n v="1.1000000000000001"/>
  </r>
  <r>
    <n v="76600"/>
    <n v="1635"/>
    <d v="2012-05-24T00:00:00"/>
    <d v="1899-12-30T18:09:00"/>
    <n v="38.894919000000002"/>
    <n v="-77.046587000000002"/>
    <n v="38.897323999999998"/>
    <n v="-77.022322000000003"/>
    <n v="105"/>
    <x v="88"/>
    <n v="545"/>
    <n v="1"/>
    <n v="595"/>
    <x v="1"/>
    <x v="547"/>
    <n v="1.75"/>
    <n v="10.3"/>
    <x v="577"/>
    <n v="9.0833333333333339"/>
    <n v="9.9166666666666661"/>
  </r>
  <r>
    <n v="76700"/>
    <n v="125"/>
    <d v="2012-05-24T00:00:00"/>
    <d v="1899-12-30T18:23:00"/>
    <n v="38.862509000000003"/>
    <n v="-77.059889999999996"/>
    <n v="38.857300000000002"/>
    <n v="-77.057400000000001"/>
    <n v="641"/>
    <x v="0"/>
    <n v="0"/>
    <n v="-1"/>
    <n v="175"/>
    <x v="0"/>
    <x v="548"/>
    <n v="10.683333333333334"/>
    <n v="0"/>
    <x v="36"/>
    <n v="0"/>
    <n v="2.9166666666666665"/>
  </r>
  <r>
    <n v="76800"/>
    <n v="173"/>
    <d v="2012-05-24T00:00:00"/>
    <d v="1899-12-30T18:38:00"/>
    <n v="38.857300000000002"/>
    <n v="-77.051100000000005"/>
    <n v="38.853299999999997"/>
    <n v="-77.049800000000005"/>
    <n v="492"/>
    <x v="0"/>
    <n v="0"/>
    <n v="-1"/>
    <n v="133"/>
    <x v="0"/>
    <x v="549"/>
    <n v="8.1999999999999993"/>
    <n v="0"/>
    <x v="578"/>
    <n v="0"/>
    <n v="2.2166666666666668"/>
  </r>
  <r>
    <n v="76900"/>
    <n v="1296"/>
    <d v="2012-05-24T00:00:00"/>
    <d v="1899-12-30T18:54:00"/>
    <n v="38.906601999999999"/>
    <n v="-77.038785000000004"/>
    <n v="38.884"/>
    <n v="-76.995396999999997"/>
    <n v="562"/>
    <x v="63"/>
    <n v="242"/>
    <n v="0"/>
    <n v="1095"/>
    <x v="1"/>
    <x v="550"/>
    <n v="9.3666666666666671"/>
    <n v="11.7"/>
    <x v="453"/>
    <n v="4.0333333333333332"/>
    <n v="18.25"/>
  </r>
  <r>
    <n v="77000"/>
    <n v="455"/>
    <d v="2012-05-24T00:00:00"/>
    <d v="1899-12-30T19:11:00"/>
    <n v="38.900016999999998"/>
    <n v="-77.001966999999993"/>
    <n v="38.900300000000001"/>
    <n v="-76.988200000000006"/>
    <n v="104"/>
    <x v="121"/>
    <n v="241"/>
    <n v="-1"/>
    <n v="249"/>
    <x v="1"/>
    <x v="551"/>
    <n v="1.7333333333333334"/>
    <n v="3.7"/>
    <x v="82"/>
    <n v="4.0166666666666666"/>
    <n v="4.1500000000000004"/>
  </r>
  <r>
    <n v="77100"/>
    <n v="645"/>
    <d v="2012-05-24T00:00:00"/>
    <d v="1899-12-30T19:28:00"/>
    <n v="38.9101"/>
    <n v="-77.044399999999996"/>
    <n v="38.922924999999999"/>
    <n v="-77.042580999999998"/>
    <n v="134"/>
    <x v="21"/>
    <n v="242"/>
    <n v="0"/>
    <n v="342"/>
    <x v="1"/>
    <x v="552"/>
    <n v="2.2333333333333334"/>
    <n v="6.9"/>
    <x v="268"/>
    <n v="4.0333333333333332"/>
    <n v="5.7"/>
  </r>
  <r>
    <n v="77200"/>
    <n v="605"/>
    <d v="2012-05-24T00:00:00"/>
    <d v="1899-12-30T19:50:00"/>
    <n v="38.897446000000002"/>
    <n v="-77.009888000000004"/>
    <n v="38.890461000000002"/>
    <n v="-76.988354999999999"/>
    <n v="437"/>
    <x v="88"/>
    <n v="242"/>
    <n v="0"/>
    <n v="539"/>
    <x v="1"/>
    <x v="553"/>
    <n v="7.2833333333333332"/>
    <n v="10.3"/>
    <x v="579"/>
    <n v="4.0333333333333332"/>
    <n v="8.9833333333333325"/>
  </r>
  <r>
    <n v="77300"/>
    <n v="313"/>
    <d v="2012-05-24T00:00:00"/>
    <d v="1899-12-30T20:10:00"/>
    <n v="38.917760999999999"/>
    <n v="-77.040620000000004"/>
    <n v="38.909849999999999"/>
    <n v="-77.034437999999994"/>
    <n v="481"/>
    <x v="115"/>
    <n v="242"/>
    <n v="0"/>
    <n v="302"/>
    <x v="1"/>
    <x v="554"/>
    <n v="8.0166666666666675"/>
    <n v="2.9"/>
    <x v="580"/>
    <n v="4.0333333333333332"/>
    <n v="5.0333333333333332"/>
  </r>
  <r>
    <n v="77400"/>
    <n v="127"/>
    <d v="2012-05-24T00:00:00"/>
    <d v="1899-12-30T20:35:00"/>
    <n v="38.895344000000001"/>
    <n v="-77.016105999999994"/>
    <n v="38.897221999999999"/>
    <n v="-77.019346999999996"/>
    <n v="378"/>
    <x v="0"/>
    <n v="0"/>
    <n v="-1"/>
    <n v="129"/>
    <x v="0"/>
    <x v="555"/>
    <n v="6.3"/>
    <n v="0"/>
    <x v="581"/>
    <n v="0"/>
    <n v="2.15"/>
  </r>
  <r>
    <n v="77500"/>
    <n v="139"/>
    <d v="2012-05-24T00:00:00"/>
    <d v="1899-12-30T21:12:00"/>
    <n v="38.9268"/>
    <n v="-77.032200000000003"/>
    <n v="38.930799999999998"/>
    <n v="-77.031499999999994"/>
    <n v="383"/>
    <x v="0"/>
    <n v="0"/>
    <n v="-1"/>
    <n v="103"/>
    <x v="0"/>
    <x v="21"/>
    <n v="6.3833333333333337"/>
    <n v="0"/>
    <x v="582"/>
    <n v="0"/>
    <n v="1.7166666666666666"/>
  </r>
  <r>
    <n v="77600"/>
    <n v="296"/>
    <d v="2012-05-24T00:00:00"/>
    <d v="1899-12-30T21:40:00"/>
    <n v="38.9101"/>
    <n v="-77.044399999999996"/>
    <n v="38.903827"/>
    <n v="-77.053484999999995"/>
    <n v="570"/>
    <x v="87"/>
    <n v="242"/>
    <n v="0"/>
    <n v="293"/>
    <x v="1"/>
    <x v="556"/>
    <n v="9.5"/>
    <n v="3.2"/>
    <x v="583"/>
    <n v="4.0333333333333332"/>
    <n v="4.8833333333333337"/>
  </r>
  <r>
    <n v="77700"/>
    <n v="245"/>
    <d v="2012-05-24T00:00:00"/>
    <d v="1899-12-30T22:15:00"/>
    <n v="38.9236"/>
    <n v="-77.0501"/>
    <n v="38.920668999999997"/>
    <n v="-77.043679999999995"/>
    <n v="109"/>
    <x v="87"/>
    <n v="242"/>
    <n v="0"/>
    <n v="157"/>
    <x v="1"/>
    <x v="36"/>
    <n v="1.8166666666666667"/>
    <n v="3.2"/>
    <x v="584"/>
    <n v="4.0333333333333332"/>
    <n v="2.6166666666666667"/>
  </r>
  <r>
    <n v="77800"/>
    <n v="383"/>
    <d v="2012-05-24T00:00:00"/>
    <d v="1899-12-30T22:59:00"/>
    <n v="38.889955"/>
    <n v="-77.000349"/>
    <n v="38.887320000000003"/>
    <n v="-76.983569000000003"/>
    <n v="90"/>
    <x v="73"/>
    <n v="243"/>
    <n v="0"/>
    <n v="331"/>
    <x v="1"/>
    <x v="421"/>
    <n v="1.5"/>
    <n v="5.5"/>
    <x v="585"/>
    <n v="4.05"/>
    <n v="5.5166666666666666"/>
  </r>
  <r>
    <n v="77900"/>
    <n v="352"/>
    <d v="2012-05-25T00:00:00"/>
    <d v="1899-12-30T00:04:00"/>
    <n v="38.900799999999997"/>
    <n v="-77.046999999999997"/>
    <n v="38.9101"/>
    <n v="-77.044399999999996"/>
    <n v="888"/>
    <x v="0"/>
    <n v="0"/>
    <n v="-1"/>
    <n v="273"/>
    <x v="0"/>
    <x v="557"/>
    <n v="14.8"/>
    <n v="0"/>
    <x v="586"/>
    <n v="0"/>
    <n v="4.55"/>
  </r>
  <r>
    <n v="78000"/>
    <n v="171"/>
    <d v="2012-05-25T00:00:00"/>
    <d v="1899-12-30T05:54:00"/>
    <n v="38.912100000000002"/>
    <n v="-77.038700000000006"/>
    <n v="38.906601999999999"/>
    <n v="-77.038785000000004"/>
    <n v="489"/>
    <x v="0"/>
    <n v="0"/>
    <n v="-1"/>
    <n v="134"/>
    <x v="0"/>
    <x v="117"/>
    <n v="8.15"/>
    <n v="0"/>
    <x v="370"/>
    <n v="0"/>
    <n v="2.2333333333333334"/>
  </r>
  <r>
    <n v="78100"/>
    <n v="388"/>
    <d v="2012-05-25T00:00:00"/>
    <d v="1899-12-30T07:12:00"/>
    <n v="38.903039999999997"/>
    <n v="-77.019026999999994"/>
    <n v="38.899099999999997"/>
    <n v="-77.033699999999996"/>
    <n v="553"/>
    <x v="120"/>
    <n v="242"/>
    <n v="0"/>
    <n v="308"/>
    <x v="1"/>
    <x v="326"/>
    <n v="9.2166666666666668"/>
    <n v="4.4000000000000004"/>
    <x v="529"/>
    <n v="4.0333333333333332"/>
    <n v="5.1333333333333337"/>
  </r>
  <r>
    <n v="78200"/>
    <n v="990"/>
    <d v="2012-05-25T00:00:00"/>
    <d v="1899-12-30T07:52:00"/>
    <n v="38.930799999999998"/>
    <n v="-77.031499999999994"/>
    <n v="38.904741999999999"/>
    <n v="-77.041606000000002"/>
    <n v="598"/>
    <x v="179"/>
    <n v="242"/>
    <n v="0"/>
    <n v="819"/>
    <x v="1"/>
    <x v="558"/>
    <n v="9.9666666666666668"/>
    <n v="14.8"/>
    <x v="512"/>
    <n v="4.0333333333333332"/>
    <n v="13.65"/>
  </r>
  <r>
    <n v="78300"/>
    <n v="1196"/>
    <d v="2012-05-25T00:00:00"/>
    <d v="1899-12-30T08:22:00"/>
    <n v="38.912599999999998"/>
    <n v="-77.013499999999993"/>
    <n v="38.922924999999999"/>
    <n v="-77.042580999999998"/>
    <n v="75"/>
    <x v="200"/>
    <n v="242"/>
    <n v="0"/>
    <n v="680"/>
    <x v="1"/>
    <x v="317"/>
    <n v="1.25"/>
    <n v="17.100000000000001"/>
    <x v="587"/>
    <n v="4.0333333333333332"/>
    <n v="11.333333333333334"/>
  </r>
  <r>
    <n v="78400"/>
    <n v="236"/>
    <d v="2012-05-25T00:00:00"/>
    <d v="1899-12-30T08:45:00"/>
    <n v="38.912681999999997"/>
    <n v="-77.031681000000006"/>
    <n v="38.917200000000001"/>
    <n v="-77.025899999999993"/>
    <n v="710"/>
    <x v="0"/>
    <n v="0"/>
    <n v="-1"/>
    <n v="213"/>
    <x v="0"/>
    <x v="64"/>
    <n v="11.833333333333334"/>
    <n v="0"/>
    <x v="362"/>
    <n v="0"/>
    <n v="3.55"/>
  </r>
  <r>
    <n v="78600"/>
    <n v="315"/>
    <d v="2012-05-25T00:00:00"/>
    <d v="1899-12-30T10:23:00"/>
    <n v="38.912681999999997"/>
    <n v="-77.031681000000006"/>
    <n v="38.899641000000003"/>
    <n v="-77.032004999999998"/>
    <n v="220"/>
    <x v="80"/>
    <n v="242"/>
    <n v="0"/>
    <n v="315"/>
    <x v="1"/>
    <x v="559"/>
    <n v="3.6666666666666665"/>
    <n v="9"/>
    <x v="30"/>
    <n v="4.0333333333333332"/>
    <n v="5.25"/>
  </r>
  <r>
    <n v="78700"/>
    <n v="574"/>
    <d v="2012-05-25T00:00:00"/>
    <d v="1899-12-30T11:21:00"/>
    <n v="38.892299999999999"/>
    <n v="-77.043599999999998"/>
    <n v="38.893028000000001"/>
    <n v="-77.026013000000006"/>
    <n v="1253"/>
    <x v="0"/>
    <n v="0"/>
    <n v="-1"/>
    <n v="341"/>
    <x v="0"/>
    <x v="430"/>
    <n v="20.883333333333333"/>
    <n v="0"/>
    <x v="328"/>
    <n v="0"/>
    <n v="5.6833333333333336"/>
  </r>
  <r>
    <n v="78900"/>
    <n v="2438"/>
    <d v="2012-05-25T00:00:00"/>
    <d v="1899-12-30T12:45:00"/>
    <n v="38.926088"/>
    <n v="-77.036535999999998"/>
    <n v="38.897323999999998"/>
    <n v="-77.022322000000003"/>
    <n v="546"/>
    <x v="35"/>
    <n v="242"/>
    <n v="0"/>
    <n v="848"/>
    <x v="1"/>
    <x v="560"/>
    <n v="9.1"/>
    <n v="7.8"/>
    <x v="588"/>
    <n v="4.0333333333333332"/>
    <n v="14.133333333333333"/>
  </r>
  <r>
    <n v="79000"/>
    <n v="279"/>
    <d v="2012-05-25T00:00:00"/>
    <d v="1899-12-30T13:15:00"/>
    <n v="38.897323999999998"/>
    <n v="-77.022322000000003"/>
    <n v="38.905720000000002"/>
    <n v="-77.022264000000007"/>
    <n v="144"/>
    <x v="124"/>
    <n v="242"/>
    <n v="0"/>
    <n v="206"/>
    <x v="1"/>
    <x v="561"/>
    <n v="2.4"/>
    <n v="1.6"/>
    <x v="589"/>
    <n v="4.0333333333333332"/>
    <n v="3.4333333333333331"/>
  </r>
  <r>
    <n v="79100"/>
    <n v="994"/>
    <d v="2012-05-25T00:00:00"/>
    <d v="1899-12-30T13:44:00"/>
    <n v="38.926088"/>
    <n v="-77.036535999999998"/>
    <n v="38.904035999999998"/>
    <n v="-77.062697"/>
    <n v="159"/>
    <x v="201"/>
    <n v="536"/>
    <n v="0"/>
    <n v="833"/>
    <x v="1"/>
    <x v="535"/>
    <n v="2.65"/>
    <n v="26.9"/>
    <x v="590"/>
    <n v="8.9333333333333336"/>
    <n v="13.883333333333333"/>
  </r>
  <r>
    <n v="79200"/>
    <n v="704"/>
    <d v="2012-05-25T00:00:00"/>
    <d v="1899-12-30T14:12:00"/>
    <n v="38.9375"/>
    <n v="-77.032799999999995"/>
    <n v="38.9236"/>
    <n v="-77.0501"/>
    <n v="569"/>
    <x v="149"/>
    <n v="772"/>
    <n v="1"/>
    <n v="585"/>
    <x v="1"/>
    <x v="322"/>
    <n v="9.4833333333333325"/>
    <n v="14.5"/>
    <x v="250"/>
    <n v="12.866666666666667"/>
    <n v="9.75"/>
  </r>
  <r>
    <n v="79300"/>
    <n v="770"/>
    <d v="2012-05-25T00:00:00"/>
    <d v="1899-12-30T14:48:00"/>
    <n v="38.9101"/>
    <n v="-77.044399999999996"/>
    <n v="38.907739999999997"/>
    <n v="-77.071652"/>
    <n v="514"/>
    <x v="99"/>
    <n v="242"/>
    <n v="0"/>
    <n v="539"/>
    <x v="1"/>
    <x v="562"/>
    <n v="8.5666666666666664"/>
    <n v="11.2"/>
    <x v="591"/>
    <n v="4.0333333333333332"/>
    <n v="8.9833333333333325"/>
  </r>
  <r>
    <n v="79400"/>
    <n v="218"/>
    <d v="2012-05-25T00:00:00"/>
    <d v="1899-12-30T15:28:00"/>
    <n v="38.917200000000001"/>
    <n v="-77.025899999999993"/>
    <n v="38.912681999999997"/>
    <n v="-77.031681000000006"/>
    <n v="389"/>
    <x v="202"/>
    <n v="242"/>
    <n v="0"/>
    <n v="196"/>
    <x v="1"/>
    <x v="259"/>
    <n v="6.4833333333333334"/>
    <n v="2.1"/>
    <x v="187"/>
    <n v="4.0333333333333332"/>
    <n v="3.2666666666666666"/>
  </r>
  <r>
    <n v="79500"/>
    <n v="353"/>
    <d v="2012-05-25T00:00:00"/>
    <d v="1899-12-30T15:53:00"/>
    <n v="38.893028000000001"/>
    <n v="-77.026013000000006"/>
    <n v="38.899099999999997"/>
    <n v="-77.033699999999996"/>
    <n v="269"/>
    <x v="16"/>
    <n v="242"/>
    <n v="0"/>
    <n v="255"/>
    <x v="1"/>
    <x v="479"/>
    <n v="4.4833333333333334"/>
    <n v="4.3"/>
    <x v="121"/>
    <n v="4.0333333333333332"/>
    <n v="4.25"/>
  </r>
  <r>
    <n v="79600"/>
    <n v="296"/>
    <d v="2012-05-25T00:00:00"/>
    <d v="1899-12-30T16:18:00"/>
    <n v="38.886952000000001"/>
    <n v="-76.996806000000007"/>
    <n v="38.884"/>
    <n v="-76.986099999999993"/>
    <n v="962"/>
    <x v="0"/>
    <n v="0"/>
    <n v="-1"/>
    <n v="263"/>
    <x v="0"/>
    <x v="556"/>
    <n v="16.033333333333335"/>
    <n v="0"/>
    <x v="260"/>
    <n v="0"/>
    <n v="4.3833333333333337"/>
  </r>
  <r>
    <n v="79800"/>
    <n v="352"/>
    <d v="2012-05-25T00:00:00"/>
    <d v="1899-12-30T17:01:00"/>
    <n v="38.9101"/>
    <n v="-77.044399999999996"/>
    <n v="38.909849999999999"/>
    <n v="-77.034437999999994"/>
    <n v="127"/>
    <x v="56"/>
    <n v="242"/>
    <n v="0"/>
    <n v="202"/>
    <x v="1"/>
    <x v="557"/>
    <n v="2.1166666666666667"/>
    <n v="6.3"/>
    <x v="592"/>
    <n v="4.0333333333333332"/>
    <n v="3.3666666666666667"/>
  </r>
  <r>
    <n v="79900"/>
    <n v="1136"/>
    <d v="2012-05-25T00:00:00"/>
    <d v="1899-12-30T17:16:00"/>
    <n v="38.900300000000001"/>
    <n v="-77.042900000000003"/>
    <n v="38.917200000000001"/>
    <n v="-77.025899999999993"/>
    <n v="341"/>
    <x v="203"/>
    <n v="495"/>
    <n v="1"/>
    <n v="612"/>
    <x v="1"/>
    <x v="563"/>
    <n v="5.6833333333333336"/>
    <n v="17.3"/>
    <x v="172"/>
    <n v="8.25"/>
    <n v="10.199999999999999"/>
  </r>
  <r>
    <n v="80000"/>
    <n v="730"/>
    <d v="2012-05-25T00:00:00"/>
    <d v="1899-12-30T17:31:00"/>
    <n v="38.897446000000002"/>
    <n v="-77.009888000000004"/>
    <n v="38.894832000000001"/>
    <n v="-76.987633000000002"/>
    <n v="189"/>
    <x v="14"/>
    <n v="242"/>
    <n v="0"/>
    <n v="457"/>
    <x v="1"/>
    <x v="564"/>
    <n v="3.15"/>
    <n v="10.4"/>
    <x v="593"/>
    <n v="4.0333333333333332"/>
    <n v="7.6166666666666663"/>
  </r>
  <r>
    <n v="80100"/>
    <n v="285"/>
    <d v="2012-05-25T00:00:00"/>
    <d v="1899-12-30T17:42:00"/>
    <n v="38.910972000000001"/>
    <n v="-77.004949999999994"/>
    <n v="38.905700000000003"/>
    <n v="-77.005600000000001"/>
    <n v="527"/>
    <x v="0"/>
    <n v="0"/>
    <n v="-1"/>
    <n v="145"/>
    <x v="0"/>
    <x v="288"/>
    <n v="8.7833333333333332"/>
    <n v="0"/>
    <x v="78"/>
    <n v="0"/>
    <n v="2.4166666666666665"/>
  </r>
  <r>
    <n v="80200"/>
    <n v="317"/>
    <d v="2012-05-25T00:00:00"/>
    <d v="1899-12-30T17:58:00"/>
    <n v="38.903407000000001"/>
    <n v="-77.043648000000005"/>
    <n v="38.903827"/>
    <n v="-77.053484999999995"/>
    <n v="251"/>
    <x v="43"/>
    <n v="242"/>
    <n v="0"/>
    <n v="215"/>
    <x v="1"/>
    <x v="230"/>
    <n v="4.1833333333333336"/>
    <n v="5"/>
    <x v="594"/>
    <n v="4.0333333333333332"/>
    <n v="3.5833333333333335"/>
  </r>
  <r>
    <n v="80300"/>
    <n v="419"/>
    <d v="2012-05-25T00:00:00"/>
    <d v="1899-12-30T18:12:00"/>
    <n v="38.899641000000003"/>
    <n v="-77.032004999999998"/>
    <n v="38.900300000000001"/>
    <n v="-77.042900000000003"/>
    <n v="472"/>
    <x v="168"/>
    <n v="242"/>
    <n v="0"/>
    <n v="239"/>
    <x v="1"/>
    <x v="565"/>
    <n v="7.8666666666666663"/>
    <n v="1.1000000000000001"/>
    <x v="281"/>
    <n v="4.0333333333333332"/>
    <n v="3.9833333333333334"/>
  </r>
  <r>
    <n v="80400"/>
    <n v="523"/>
    <d v="2012-05-25T00:00:00"/>
    <d v="1899-12-30T18:24:00"/>
    <n v="38.900799999999997"/>
    <n v="-77.046999999999997"/>
    <n v="38.902061000000003"/>
    <n v="-77.038321999999994"/>
    <n v="144"/>
    <x v="27"/>
    <n v="242"/>
    <n v="0"/>
    <n v="200"/>
    <x v="1"/>
    <x v="24"/>
    <n v="2.4"/>
    <n v="5.0999999999999996"/>
    <x v="595"/>
    <n v="4.0333333333333332"/>
    <n v="3.3333333333333335"/>
  </r>
  <r>
    <n v="80500"/>
    <n v="1397"/>
    <d v="2012-05-25T00:00:00"/>
    <d v="1899-12-30T18:38:00"/>
    <n v="38.902760000000001"/>
    <n v="-77.038629999999998"/>
    <n v="38.884"/>
    <n v="-76.986099999999993"/>
    <n v="461"/>
    <x v="127"/>
    <n v="242"/>
    <n v="0"/>
    <n v="1213"/>
    <x v="1"/>
    <x v="566"/>
    <n v="7.6833333333333336"/>
    <n v="13.8"/>
    <x v="386"/>
    <n v="4.0333333333333332"/>
    <n v="20.216666666666665"/>
  </r>
  <r>
    <n v="80600"/>
    <n v="447"/>
    <d v="2012-05-25T00:00:00"/>
    <d v="1899-12-30T19:00:00"/>
    <n v="38.896999000000001"/>
    <n v="-77.004962000000006"/>
    <n v="38.890461000000002"/>
    <n v="-76.988354999999999"/>
    <n v="473"/>
    <x v="47"/>
    <n v="242"/>
    <n v="0"/>
    <n v="458"/>
    <x v="1"/>
    <x v="143"/>
    <n v="7.8833333333333337"/>
    <n v="11.8"/>
    <x v="210"/>
    <n v="4.0333333333333332"/>
    <n v="7.6333333333333337"/>
  </r>
  <r>
    <n v="80700"/>
    <n v="659"/>
    <d v="2012-05-25T00:00:00"/>
    <d v="1899-12-30T19:22:00"/>
    <n v="38.900799999999997"/>
    <n v="-77.046999999999997"/>
    <n v="38.899700000000003"/>
    <n v="-77.023086000000006"/>
    <n v="336"/>
    <x v="138"/>
    <n v="486"/>
    <n v="1"/>
    <n v="435"/>
    <x v="1"/>
    <x v="567"/>
    <n v="5.6"/>
    <n v="5.3"/>
    <x v="168"/>
    <n v="8.1"/>
    <n v="7.25"/>
  </r>
  <r>
    <n v="80800"/>
    <n v="437"/>
    <d v="2012-05-25T00:00:00"/>
    <d v="1899-12-30T19:46:00"/>
    <n v="38.899700000000003"/>
    <n v="-77.023086000000006"/>
    <n v="38.896999000000001"/>
    <n v="-77.004962000000006"/>
    <n v="565"/>
    <x v="93"/>
    <n v="242"/>
    <n v="0"/>
    <n v="398"/>
    <x v="1"/>
    <x v="568"/>
    <n v="9.4166666666666661"/>
    <n v="5.2"/>
    <x v="596"/>
    <n v="4.0333333333333332"/>
    <n v="6.6333333333333337"/>
  </r>
  <r>
    <n v="80900"/>
    <n v="352"/>
    <d v="2012-05-25T00:00:00"/>
    <d v="1899-12-30T20:16:00"/>
    <n v="38.889955"/>
    <n v="-77.000349"/>
    <n v="38.887320000000003"/>
    <n v="-76.983569000000003"/>
    <n v="90"/>
    <x v="74"/>
    <n v="243"/>
    <n v="0"/>
    <n v="331"/>
    <x v="1"/>
    <x v="557"/>
    <n v="1.5"/>
    <n v="6.5"/>
    <x v="597"/>
    <n v="4.05"/>
    <n v="5.5166666666666666"/>
  </r>
  <r>
    <n v="81000"/>
    <n v="420"/>
    <d v="2012-05-25T00:00:00"/>
    <d v="1899-12-30T20:55:00"/>
    <n v="38.91554"/>
    <n v="-77.038179999999997"/>
    <n v="38.9054"/>
    <n v="-77.0471"/>
    <n v="449"/>
    <x v="11"/>
    <n v="242"/>
    <n v="0"/>
    <n v="315"/>
    <x v="1"/>
    <x v="450"/>
    <n v="7.4833333333333334"/>
    <n v="4.2"/>
    <x v="298"/>
    <n v="4.0333333333333332"/>
    <n v="5.25"/>
  </r>
  <r>
    <n v="81100"/>
    <n v="901"/>
    <d v="2012-05-25T00:00:00"/>
    <d v="1899-12-30T21:40:00"/>
    <n v="38.905126000000003"/>
    <n v="-77.056887000000003"/>
    <n v="38.886265999999999"/>
    <n v="-77.022240999999994"/>
    <n v="287"/>
    <x v="204"/>
    <n v="242"/>
    <n v="0"/>
    <n v="928"/>
    <x v="1"/>
    <x v="569"/>
    <n v="4.7833333333333332"/>
    <n v="19.5"/>
    <x v="598"/>
    <n v="4.0333333333333332"/>
    <n v="15.466666666666667"/>
  </r>
  <r>
    <n v="81200"/>
    <n v="889"/>
    <d v="2012-05-25T00:00:00"/>
    <d v="1899-12-30T22:27:00"/>
    <n v="38.897323999999998"/>
    <n v="-77.022322000000003"/>
    <n v="38.91554"/>
    <n v="-77.038179999999997"/>
    <n v="778"/>
    <x v="12"/>
    <n v="242"/>
    <n v="0"/>
    <n v="718"/>
    <x v="1"/>
    <x v="570"/>
    <n v="12.966666666666667"/>
    <n v="4.7"/>
    <x v="599"/>
    <n v="4.0333333333333332"/>
    <n v="11.966666666666667"/>
  </r>
  <r>
    <n v="81300"/>
    <n v="557"/>
    <d v="2012-05-25T00:00:00"/>
    <d v="1899-12-30T23:21:00"/>
    <n v="38.880299999999998"/>
    <n v="-76.986199999999997"/>
    <n v="38.885100000000001"/>
    <n v="-77.002300000000005"/>
    <n v="304"/>
    <x v="141"/>
    <n v="242"/>
    <n v="0"/>
    <n v="375"/>
    <x v="1"/>
    <x v="571"/>
    <n v="5.0666666666666664"/>
    <n v="3.8"/>
    <x v="479"/>
    <n v="4.0333333333333332"/>
    <n v="6.25"/>
  </r>
  <r>
    <n v="81400"/>
    <n v="756"/>
    <d v="2012-05-26T00:00:00"/>
    <d v="1899-12-30T00:47:00"/>
    <n v="38.922924999999999"/>
    <n v="-77.042580999999998"/>
    <n v="38.9375"/>
    <n v="-77.032799999999995"/>
    <n v="779"/>
    <x v="84"/>
    <n v="242"/>
    <n v="0"/>
    <n v="465"/>
    <x v="1"/>
    <x v="572"/>
    <n v="12.983333333333333"/>
    <n v="4.0999999999999996"/>
    <x v="600"/>
    <n v="4.0333333333333332"/>
    <n v="7.75"/>
  </r>
  <r>
    <n v="81600"/>
    <n v="402"/>
    <d v="2012-05-26T00:00:00"/>
    <d v="1899-12-30T08:04:00"/>
    <n v="38.9054"/>
    <n v="-77.0471"/>
    <n v="38.912100000000002"/>
    <n v="-77.038700000000006"/>
    <n v="466"/>
    <x v="123"/>
    <n v="242"/>
    <n v="0"/>
    <n v="343"/>
    <x v="1"/>
    <x v="463"/>
    <n v="7.7666666666666666"/>
    <n v="2.2999999999999998"/>
    <x v="195"/>
    <n v="4.0333333333333332"/>
    <n v="5.7166666666666668"/>
  </r>
  <r>
    <n v="81700"/>
    <n v="720"/>
    <d v="2012-05-26T00:00:00"/>
    <d v="1899-12-30T09:07:00"/>
    <n v="38.929464000000003"/>
    <n v="-77.027822"/>
    <n v="38.906601999999999"/>
    <n v="-77.038785000000004"/>
    <n v="324"/>
    <x v="105"/>
    <n v="532"/>
    <n v="1"/>
    <n v="661"/>
    <x v="1"/>
    <x v="573"/>
    <n v="5.4"/>
    <n v="20.9"/>
    <x v="601"/>
    <n v="8.8666666666666671"/>
    <n v="11.016666666666667"/>
  </r>
  <r>
    <n v="81800"/>
    <n v="630"/>
    <d v="2012-05-26T00:00:00"/>
    <d v="1899-12-30T09:46:00"/>
    <n v="38.899982999999999"/>
    <n v="-76.991382999999999"/>
    <n v="38.884"/>
    <n v="-76.995396999999997"/>
    <n v="353"/>
    <x v="80"/>
    <n v="242"/>
    <n v="0"/>
    <n v="423"/>
    <x v="1"/>
    <x v="574"/>
    <n v="5.8833333333333337"/>
    <n v="9"/>
    <x v="602"/>
    <n v="4.0333333333333332"/>
    <n v="7.05"/>
  </r>
  <r>
    <n v="81900"/>
    <n v="1141"/>
    <d v="2012-05-26T00:00:00"/>
    <d v="1899-12-30T10:19:00"/>
    <n v="38.915399999999998"/>
    <n v="-77.044600000000003"/>
    <n v="38.893028000000001"/>
    <n v="-77.026013000000006"/>
    <n v="106"/>
    <x v="205"/>
    <n v="636"/>
    <n v="1"/>
    <n v="765"/>
    <x v="1"/>
    <x v="575"/>
    <n v="1.7666666666666666"/>
    <n v="17.8"/>
    <x v="603"/>
    <n v="10.6"/>
    <n v="12.75"/>
  </r>
  <r>
    <n v="82100"/>
    <n v="620"/>
    <d v="2012-05-26T00:00:00"/>
    <d v="1899-12-30T11:15:00"/>
    <n v="38.899700000000003"/>
    <n v="-77.023086000000006"/>
    <n v="38.9054"/>
    <n v="-77.0471"/>
    <n v="217"/>
    <x v="68"/>
    <n v="500"/>
    <n v="0"/>
    <n v="535"/>
    <x v="1"/>
    <x v="576"/>
    <n v="3.6166666666666667"/>
    <n v="12.8"/>
    <x v="604"/>
    <n v="8.3333333333333339"/>
    <n v="8.9166666666666661"/>
  </r>
  <r>
    <n v="82200"/>
    <n v="203"/>
    <d v="2012-05-26T00:00:00"/>
    <d v="1899-12-30T11:34:00"/>
    <n v="38.909849999999999"/>
    <n v="-77.034437999999994"/>
    <n v="38.9176"/>
    <n v="-77.0321"/>
    <n v="179"/>
    <x v="11"/>
    <n v="242"/>
    <n v="0"/>
    <n v="228"/>
    <x v="1"/>
    <x v="577"/>
    <n v="2.9833333333333334"/>
    <n v="4.2"/>
    <x v="605"/>
    <n v="4.0333333333333332"/>
    <n v="3.8"/>
  </r>
  <r>
    <n v="82300"/>
    <n v="1633"/>
    <d v="2012-05-26T00:00:00"/>
    <d v="1899-12-30T11:54:00"/>
    <n v="38.926088"/>
    <n v="-77.036535999999998"/>
    <n v="38.899099999999997"/>
    <n v="-77.033699999999996"/>
    <n v="246"/>
    <x v="69"/>
    <n v="242"/>
    <n v="0"/>
    <n v="671"/>
    <x v="1"/>
    <x v="578"/>
    <n v="4.0999999999999996"/>
    <n v="11.3"/>
    <x v="606"/>
    <n v="4.0333333333333332"/>
    <n v="11.183333333333334"/>
  </r>
  <r>
    <n v="82400"/>
    <n v="2005"/>
    <d v="2012-05-26T00:00:00"/>
    <d v="1899-12-30T12:13:00"/>
    <n v="38.900384000000003"/>
    <n v="-76.998310000000004"/>
    <n v="38.9022212"/>
    <n v="-77.059218999999999"/>
    <n v="255"/>
    <x v="206"/>
    <n v="544"/>
    <n v="1"/>
    <n v="1195"/>
    <x v="1"/>
    <x v="579"/>
    <n v="4.25"/>
    <n v="30"/>
    <x v="607"/>
    <n v="9.0666666666666664"/>
    <n v="19.916666666666668"/>
  </r>
  <r>
    <n v="82500"/>
    <n v="415"/>
    <d v="2012-05-26T00:00:00"/>
    <d v="1899-12-30T12:32:00"/>
    <n v="38.897446000000002"/>
    <n v="-77.009888000000004"/>
    <n v="38.905700000000003"/>
    <n v="-77.005600000000001"/>
    <n v="282"/>
    <x v="121"/>
    <n v="242"/>
    <n v="0"/>
    <n v="387"/>
    <x v="1"/>
    <x v="453"/>
    <n v="4.7"/>
    <n v="3.7"/>
    <x v="608"/>
    <n v="4.0333333333333332"/>
    <n v="6.45"/>
  </r>
  <r>
    <n v="82600"/>
    <n v="635"/>
    <d v="2012-05-26T00:00:00"/>
    <d v="1899-12-30T12:52:00"/>
    <n v="38.898364000000001"/>
    <n v="-77.027868999999995"/>
    <n v="38.909849999999999"/>
    <n v="-77.034437999999994"/>
    <n v="212"/>
    <x v="118"/>
    <n v="242"/>
    <n v="0"/>
    <n v="348"/>
    <x v="1"/>
    <x v="137"/>
    <n v="3.5333333333333332"/>
    <n v="10.5"/>
    <x v="216"/>
    <n v="4.0333333333333332"/>
    <n v="5.8"/>
  </r>
  <r>
    <n v="82700"/>
    <n v="642"/>
    <d v="2012-05-26T00:00:00"/>
    <d v="1899-12-30T13:10:00"/>
    <n v="38.915416999999998"/>
    <n v="-77.012288999999996"/>
    <n v="38.900300000000001"/>
    <n v="-76.988200000000006"/>
    <n v="825"/>
    <x v="63"/>
    <n v="242"/>
    <n v="0"/>
    <n v="626"/>
    <x v="1"/>
    <x v="323"/>
    <n v="13.75"/>
    <n v="11.7"/>
    <x v="609"/>
    <n v="4.0333333333333332"/>
    <n v="10.433333333333334"/>
  </r>
  <r>
    <n v="82800"/>
    <n v="2210"/>
    <d v="2012-05-26T00:00:00"/>
    <d v="1899-12-30T13:26:00"/>
    <n v="38.947606999999998"/>
    <n v="-77.079381999999995"/>
    <n v="38.9101"/>
    <n v="-77.044399999999996"/>
    <n v="420"/>
    <x v="35"/>
    <n v="242"/>
    <n v="0"/>
    <n v="1193"/>
    <x v="1"/>
    <x v="580"/>
    <n v="7"/>
    <n v="7.8"/>
    <x v="610"/>
    <n v="4.0333333333333332"/>
    <n v="19.883333333333333"/>
  </r>
  <r>
    <n v="82900"/>
    <n v="1138"/>
    <d v="2012-05-26T00:00:00"/>
    <d v="1899-12-30T13:42:00"/>
    <n v="38.904741999999999"/>
    <n v="-77.041606000000002"/>
    <n v="38.899700000000003"/>
    <n v="-77.023086000000006"/>
    <n v="208"/>
    <x v="180"/>
    <n v="242"/>
    <n v="0"/>
    <n v="486"/>
    <x v="1"/>
    <x v="581"/>
    <n v="3.4666666666666668"/>
    <n v="11.1"/>
    <x v="611"/>
    <n v="4.0333333333333332"/>
    <n v="8.1"/>
  </r>
  <r>
    <n v="83000"/>
    <n v="737"/>
    <d v="2012-05-26T00:00:00"/>
    <d v="1899-12-30T13:56:00"/>
    <n v="38.896999000000001"/>
    <n v="-77.004962000000006"/>
    <n v="38.879199999999997"/>
    <n v="-76.9953"/>
    <n v="845"/>
    <x v="80"/>
    <n v="242"/>
    <n v="0"/>
    <n v="549"/>
    <x v="1"/>
    <x v="199"/>
    <n v="14.083333333333334"/>
    <n v="9"/>
    <x v="612"/>
    <n v="4.0333333333333332"/>
    <n v="9.15"/>
  </r>
  <r>
    <n v="83200"/>
    <n v="534"/>
    <d v="2012-05-26T00:00:00"/>
    <d v="1899-12-30T14:29:00"/>
    <n v="38.904741999999999"/>
    <n v="-77.041606000000002"/>
    <n v="38.905126000000003"/>
    <n v="-77.056887000000003"/>
    <n v="354"/>
    <x v="48"/>
    <n v="242"/>
    <n v="0"/>
    <n v="300"/>
    <x v="1"/>
    <x v="582"/>
    <n v="5.9"/>
    <n v="7.5"/>
    <x v="613"/>
    <n v="4.0333333333333332"/>
    <n v="5"/>
  </r>
  <r>
    <n v="83300"/>
    <n v="2278"/>
    <d v="2012-05-26T00:00:00"/>
    <d v="1899-12-30T14:45:00"/>
    <n v="38.892299999999999"/>
    <n v="-77.043599999999998"/>
    <n v="38.903039999999997"/>
    <n v="-77.019026999999994"/>
    <n v="224"/>
    <x v="13"/>
    <n v="656"/>
    <n v="0"/>
    <n v="656"/>
    <x v="1"/>
    <x v="583"/>
    <n v="3.7333333333333334"/>
    <n v="15.6"/>
    <x v="614"/>
    <n v="10.933333333333334"/>
    <n v="10.933333333333334"/>
  </r>
  <r>
    <n v="83400"/>
    <n v="250"/>
    <d v="2012-05-26T00:00:00"/>
    <d v="1899-12-30T15:04:00"/>
    <n v="38.900016999999998"/>
    <n v="-77.001966999999993"/>
    <n v="38.900300000000001"/>
    <n v="-76.988200000000006"/>
    <n v="104"/>
    <x v="29"/>
    <n v="241"/>
    <n v="-1"/>
    <n v="249"/>
    <x v="1"/>
    <x v="97"/>
    <n v="1.7333333333333334"/>
    <n v="5.4"/>
    <x v="191"/>
    <n v="4.0166666666666666"/>
    <n v="4.1500000000000004"/>
  </r>
  <r>
    <n v="83500"/>
    <n v="820"/>
    <d v="2012-05-26T00:00:00"/>
    <d v="1899-12-30T15:19:00"/>
    <n v="38.903039999999997"/>
    <n v="-77.019026999999994"/>
    <n v="38.905126000000003"/>
    <n v="-77.056887000000003"/>
    <n v="596"/>
    <x v="77"/>
    <n v="242"/>
    <n v="0"/>
    <n v="732"/>
    <x v="1"/>
    <x v="584"/>
    <n v="9.9333333333333336"/>
    <n v="18.399999999999999"/>
    <x v="615"/>
    <n v="4.0333333333333332"/>
    <n v="12.2"/>
  </r>
  <r>
    <n v="83600"/>
    <n v="631"/>
    <d v="2012-05-26T00:00:00"/>
    <d v="1899-12-30T15:33:00"/>
    <n v="38.903039999999997"/>
    <n v="-77.019026999999994"/>
    <n v="38.9086"/>
    <n v="-77.032300000000006"/>
    <n v="697"/>
    <x v="4"/>
    <n v="242"/>
    <n v="0"/>
    <n v="346"/>
    <x v="1"/>
    <x v="29"/>
    <n v="11.616666666666667"/>
    <n v="6"/>
    <x v="616"/>
    <n v="4.0333333333333332"/>
    <n v="5.7666666666666666"/>
  </r>
  <r>
    <n v="83700"/>
    <n v="1561"/>
    <d v="2012-05-26T00:00:00"/>
    <d v="1899-12-30T15:48:00"/>
    <n v="38.896999000000001"/>
    <n v="-77.004962000000006"/>
    <n v="38.928156000000001"/>
    <n v="-77.023439999999994"/>
    <n v="244"/>
    <x v="207"/>
    <n v="632"/>
    <n v="0"/>
    <n v="979"/>
    <x v="1"/>
    <x v="585"/>
    <n v="4.0666666666666664"/>
    <n v="25.2"/>
    <x v="617"/>
    <n v="10.533333333333333"/>
    <n v="16.316666666666666"/>
  </r>
  <r>
    <n v="83800"/>
    <n v="719"/>
    <d v="2012-05-26T00:00:00"/>
    <d v="1899-12-30T16:01:00"/>
    <n v="38.909849999999999"/>
    <n v="-77.034437999999994"/>
    <n v="38.898069"/>
    <n v="-77.031823000000003"/>
    <n v="256"/>
    <x v="41"/>
    <n v="242"/>
    <n v="0"/>
    <n v="304"/>
    <x v="1"/>
    <x v="586"/>
    <n v="4.2666666666666666"/>
    <n v="7.7"/>
    <x v="618"/>
    <n v="4.0333333333333332"/>
    <n v="5.0666666666666664"/>
  </r>
  <r>
    <n v="83900"/>
    <n v="2447"/>
    <d v="2012-05-26T00:00:00"/>
    <d v="1899-12-30T16:15:00"/>
    <n v="38.9101"/>
    <n v="-77.044399999999996"/>
    <n v="38.895344000000001"/>
    <n v="-77.016105999999994"/>
    <n v="424"/>
    <x v="39"/>
    <n v="242"/>
    <n v="0"/>
    <n v="698"/>
    <x v="1"/>
    <x v="587"/>
    <n v="7.0666666666666664"/>
    <n v="7.2"/>
    <x v="452"/>
    <n v="4.0333333333333332"/>
    <n v="11.633333333333333"/>
  </r>
  <r>
    <n v="84000"/>
    <n v="827"/>
    <d v="2012-05-26T00:00:00"/>
    <d v="1899-12-30T16:28:00"/>
    <n v="38.917200000000001"/>
    <n v="-77.025899999999993"/>
    <n v="38.9268"/>
    <n v="-77.032200000000003"/>
    <n v="381"/>
    <x v="123"/>
    <n v="242"/>
    <n v="0"/>
    <n v="331"/>
    <x v="1"/>
    <x v="294"/>
    <n v="6.35"/>
    <n v="2.2999999999999998"/>
    <x v="217"/>
    <n v="4.0333333333333332"/>
    <n v="5.5166666666666666"/>
  </r>
  <r>
    <n v="84100"/>
    <n v="980"/>
    <d v="2012-05-26T00:00:00"/>
    <d v="1899-12-30T16:45:00"/>
    <n v="38.884"/>
    <n v="-76.995396999999997"/>
    <n v="38.8767"/>
    <n v="-77.017799999999994"/>
    <n v="78"/>
    <x v="23"/>
    <n v="542"/>
    <n v="0"/>
    <n v="579"/>
    <x v="1"/>
    <x v="588"/>
    <n v="1.3"/>
    <n v="6.6"/>
    <x v="619"/>
    <n v="9.0333333333333332"/>
    <n v="9.65"/>
  </r>
  <r>
    <n v="84300"/>
    <n v="742"/>
    <d v="2012-05-26T00:00:00"/>
    <d v="1899-12-30T17:19:00"/>
    <n v="38.890461000000002"/>
    <n v="-76.988354999999999"/>
    <n v="38.886265999999999"/>
    <n v="-77.022240999999994"/>
    <n v="360"/>
    <x v="208"/>
    <n v="634"/>
    <n v="1"/>
    <n v="674"/>
    <x v="1"/>
    <x v="129"/>
    <n v="6"/>
    <n v="14.9"/>
    <x v="620"/>
    <n v="10.566666666666666"/>
    <n v="11.233333333333333"/>
  </r>
  <r>
    <n v="84400"/>
    <n v="1355"/>
    <d v="2012-05-26T00:00:00"/>
    <d v="1899-12-30T17:40:00"/>
    <n v="38.907739999999997"/>
    <n v="-77.071652"/>
    <n v="38.926088"/>
    <n v="-77.036535999999998"/>
    <n v="821"/>
    <x v="6"/>
    <n v="840"/>
    <n v="1"/>
    <n v="915"/>
    <x v="1"/>
    <x v="589"/>
    <n v="13.683333333333334"/>
    <n v="19.100000000000001"/>
    <x v="621"/>
    <n v="14"/>
    <n v="15.25"/>
  </r>
  <r>
    <n v="84500"/>
    <n v="394"/>
    <d v="2012-05-26T00:00:00"/>
    <d v="1899-12-30T18:02:00"/>
    <n v="38.912681999999997"/>
    <n v="-77.031681000000006"/>
    <n v="38.898364000000001"/>
    <n v="-77.027868999999995"/>
    <n v="132"/>
    <x v="3"/>
    <n v="540"/>
    <n v="1"/>
    <n v="403"/>
    <x v="1"/>
    <x v="590"/>
    <n v="2.2000000000000002"/>
    <n v="8"/>
    <x v="622"/>
    <n v="9"/>
    <n v="6.7166666666666668"/>
  </r>
  <r>
    <n v="84600"/>
    <n v="310"/>
    <d v="2012-05-26T00:00:00"/>
    <d v="1899-12-30T18:27:00"/>
    <n v="38.904741999999999"/>
    <n v="-77.041606000000002"/>
    <n v="38.912100000000002"/>
    <n v="-77.038700000000006"/>
    <n v="780"/>
    <x v="0"/>
    <n v="0"/>
    <n v="-1"/>
    <n v="225"/>
    <x v="0"/>
    <x v="591"/>
    <n v="13"/>
    <n v="0"/>
    <x v="281"/>
    <n v="0"/>
    <n v="3.75"/>
  </r>
  <r>
    <n v="84700"/>
    <n v="237"/>
    <d v="2012-05-26T00:00:00"/>
    <d v="1899-12-30T18:53:00"/>
    <n v="38.884"/>
    <n v="-76.995396999999997"/>
    <n v="38.880299999999998"/>
    <n v="-76.986199999999997"/>
    <n v="127"/>
    <x v="133"/>
    <n v="242"/>
    <n v="0"/>
    <n v="237"/>
    <x v="1"/>
    <x v="592"/>
    <n v="2.1166666666666667"/>
    <n v="1.4"/>
    <x v="392"/>
    <n v="4.0333333333333332"/>
    <n v="3.95"/>
  </r>
  <r>
    <n v="84900"/>
    <n v="626"/>
    <d v="2012-05-26T00:00:00"/>
    <d v="1899-12-30T19:48:00"/>
    <n v="38.899700000000003"/>
    <n v="-77.023086000000006"/>
    <n v="38.905900000000003"/>
    <n v="-77.032499999999999"/>
    <n v="401"/>
    <x v="4"/>
    <n v="242"/>
    <n v="0"/>
    <n v="295"/>
    <x v="1"/>
    <x v="593"/>
    <n v="6.6833333333333336"/>
    <n v="6"/>
    <x v="90"/>
    <n v="4.0333333333333332"/>
    <n v="4.916666666666667"/>
  </r>
  <r>
    <n v="85000"/>
    <n v="653"/>
    <d v="2012-05-26T00:00:00"/>
    <d v="1899-12-30T20:34:00"/>
    <n v="38.9054"/>
    <n v="-77.0471"/>
    <n v="38.9268"/>
    <n v="-77.032200000000003"/>
    <n v="978"/>
    <x v="69"/>
    <n v="242"/>
    <n v="0"/>
    <n v="685"/>
    <x v="1"/>
    <x v="594"/>
    <n v="16.3"/>
    <n v="11.3"/>
    <x v="623"/>
    <n v="4.0333333333333332"/>
    <n v="11.416666666666666"/>
  </r>
  <r>
    <n v="85100"/>
    <n v="1129"/>
    <d v="2012-05-26T00:00:00"/>
    <d v="1899-12-30T21:19:00"/>
    <n v="38.897323999999998"/>
    <n v="-77.022322000000003"/>
    <n v="38.890461000000002"/>
    <n v="-76.988354999999999"/>
    <n v="550"/>
    <x v="162"/>
    <n v="242"/>
    <n v="0"/>
    <n v="758"/>
    <x v="1"/>
    <x v="595"/>
    <n v="9.1666666666666661"/>
    <n v="13.6"/>
    <x v="624"/>
    <n v="4.0333333333333332"/>
    <n v="12.633333333333333"/>
  </r>
  <r>
    <n v="85200"/>
    <n v="239"/>
    <d v="2012-05-26T00:00:00"/>
    <d v="1899-12-30T22:07:00"/>
    <n v="38.926088"/>
    <n v="-77.036535999999998"/>
    <n v="38.922924999999999"/>
    <n v="-77.042580999999998"/>
    <n v="49"/>
    <x v="27"/>
    <n v="242"/>
    <n v="0"/>
    <n v="150"/>
    <x v="1"/>
    <x v="596"/>
    <n v="0.81666666666666665"/>
    <n v="5.0999999999999996"/>
    <x v="204"/>
    <n v="4.0333333333333332"/>
    <n v="2.5"/>
  </r>
  <r>
    <n v="85300"/>
    <n v="345"/>
    <d v="2012-05-26T00:00:00"/>
    <d v="1899-12-30T23:11:00"/>
    <n v="38.904741999999999"/>
    <n v="-77.041606000000002"/>
    <n v="38.9086"/>
    <n v="-77.032300000000006"/>
    <n v="764"/>
    <x v="0"/>
    <n v="0"/>
    <n v="-1"/>
    <n v="251"/>
    <x v="0"/>
    <x v="415"/>
    <n v="12.733333333333333"/>
    <n v="0"/>
    <x v="625"/>
    <n v="0"/>
    <n v="4.1833333333333336"/>
  </r>
  <r>
    <n v="85400"/>
    <n v="1977"/>
    <d v="2012-05-27T00:00:00"/>
    <d v="1899-12-30T00:21:00"/>
    <n v="38.884"/>
    <n v="-76.995396999999997"/>
    <n v="38.931899999999999"/>
    <n v="-77.038799999999995"/>
    <n v="665"/>
    <x v="209"/>
    <n v="482"/>
    <n v="0"/>
    <n v="1625"/>
    <x v="1"/>
    <x v="597"/>
    <n v="11.083333333333334"/>
    <n v="14.7"/>
    <x v="626"/>
    <n v="8.0333333333333332"/>
    <n v="27.083333333333332"/>
  </r>
  <r>
    <n v="85500"/>
    <n v="300"/>
    <d v="2012-05-27T00:00:00"/>
    <d v="1899-12-30T01:21:00"/>
    <n v="38.912100000000002"/>
    <n v="-77.038700000000006"/>
    <n v="38.904741999999999"/>
    <n v="-77.041606000000002"/>
    <n v="779"/>
    <x v="0"/>
    <n v="0"/>
    <n v="-1"/>
    <n v="282"/>
    <x v="0"/>
    <x v="358"/>
    <n v="12.983333333333333"/>
    <n v="0"/>
    <x v="440"/>
    <n v="0"/>
    <n v="4.7"/>
  </r>
  <r>
    <n v="85600"/>
    <n v="366"/>
    <d v="2012-05-27T00:00:00"/>
    <d v="1899-12-30T03:32:00"/>
    <n v="38.929464000000003"/>
    <n v="-77.027822"/>
    <n v="38.915500000000002"/>
    <n v="-77.022199999999998"/>
    <n v="384"/>
    <x v="16"/>
    <n v="242"/>
    <n v="0"/>
    <n v="375"/>
    <x v="1"/>
    <x v="291"/>
    <n v="6.4"/>
    <n v="4.3"/>
    <x v="627"/>
    <n v="4.0333333333333332"/>
    <n v="6.25"/>
  </r>
  <r>
    <n v="85700"/>
    <n v="145"/>
    <d v="2012-05-27T00:00:00"/>
    <d v="1899-12-30T08:52:00"/>
    <n v="38.912100000000002"/>
    <n v="-77.038700000000006"/>
    <n v="38.909849999999999"/>
    <n v="-77.034437999999994"/>
    <n v="454"/>
    <x v="0"/>
    <n v="0"/>
    <n v="-1"/>
    <n v="123"/>
    <x v="0"/>
    <x v="443"/>
    <n v="7.5666666666666664"/>
    <n v="0"/>
    <x v="116"/>
    <n v="0"/>
    <n v="2.0499999999999998"/>
  </r>
  <r>
    <n v="85800"/>
    <n v="1966"/>
    <d v="2012-05-27T00:00:00"/>
    <d v="1899-12-30T09:52:00"/>
    <n v="38.897323999999998"/>
    <n v="-77.022322000000003"/>
    <n v="38.904035999999998"/>
    <n v="-77.062697"/>
    <n v="605"/>
    <x v="19"/>
    <n v="242"/>
    <n v="0"/>
    <n v="835"/>
    <x v="1"/>
    <x v="598"/>
    <n v="10.083333333333334"/>
    <n v="19.8"/>
    <x v="628"/>
    <n v="4.0333333333333332"/>
    <n v="13.916666666666666"/>
  </r>
  <r>
    <n v="85900"/>
    <n v="1581"/>
    <d v="2012-05-27T00:00:00"/>
    <d v="1899-12-30T10:25:00"/>
    <n v="38.897446000000002"/>
    <n v="-77.009888000000004"/>
    <n v="38.899099999999997"/>
    <n v="-77.033699999999996"/>
    <n v="421"/>
    <x v="30"/>
    <n v="242"/>
    <n v="0"/>
    <n v="483"/>
    <x v="1"/>
    <x v="267"/>
    <n v="7.0166666666666666"/>
    <n v="8.9"/>
    <x v="532"/>
    <n v="4.0333333333333332"/>
    <n v="8.0500000000000007"/>
  </r>
  <r>
    <n v="86000"/>
    <n v="314"/>
    <d v="2012-05-27T00:00:00"/>
    <d v="1899-12-30T10:56:00"/>
    <n v="38.894832000000001"/>
    <n v="-76.987633000000002"/>
    <n v="38.889955"/>
    <n v="-77.000349"/>
    <n v="468"/>
    <x v="22"/>
    <n v="241"/>
    <n v="0"/>
    <n v="326"/>
    <x v="1"/>
    <x v="599"/>
    <n v="7.8"/>
    <n v="3.9"/>
    <x v="298"/>
    <n v="4.0166666666666666"/>
    <n v="5.4333333333333336"/>
  </r>
  <r>
    <n v="86100"/>
    <n v="200"/>
    <d v="2012-05-27T00:00:00"/>
    <d v="1899-12-30T11:24:00"/>
    <n v="38.905900000000003"/>
    <n v="-77.032499999999999"/>
    <n v="38.912681999999997"/>
    <n v="-77.031681000000006"/>
    <n v="138"/>
    <x v="115"/>
    <n v="242"/>
    <n v="0"/>
    <n v="274"/>
    <x v="1"/>
    <x v="236"/>
    <n v="2.2999999999999998"/>
    <n v="2.9"/>
    <x v="629"/>
    <n v="4.0333333333333332"/>
    <n v="4.5666666666666664"/>
  </r>
  <r>
    <n v="86200"/>
    <n v="331"/>
    <d v="2012-05-27T00:00:00"/>
    <d v="1899-12-30T11:45:00"/>
    <n v="38.917760999999999"/>
    <n v="-77.040620000000004"/>
    <n v="38.909849999999999"/>
    <n v="-77.034437999999994"/>
    <n v="481"/>
    <x v="134"/>
    <n v="242"/>
    <n v="0"/>
    <n v="302"/>
    <x v="1"/>
    <x v="600"/>
    <n v="8.0166666666666675"/>
    <n v="2.8"/>
    <x v="630"/>
    <n v="4.0333333333333332"/>
    <n v="5.0333333333333332"/>
  </r>
  <r>
    <n v="86300"/>
    <n v="1990"/>
    <d v="2012-05-27T00:00:00"/>
    <d v="1899-12-30T12:07:00"/>
    <n v="38.920668999999997"/>
    <n v="-77.043679999999995"/>
    <n v="38.893028000000001"/>
    <n v="-77.026013000000006"/>
    <n v="145"/>
    <x v="19"/>
    <n v="569"/>
    <n v="1"/>
    <n v="860"/>
    <x v="1"/>
    <x v="601"/>
    <n v="2.4166666666666665"/>
    <n v="19.8"/>
    <x v="631"/>
    <n v="9.4833333333333325"/>
    <n v="14.333333333333334"/>
  </r>
  <r>
    <n v="86400"/>
    <n v="411"/>
    <d v="2012-05-27T00:00:00"/>
    <d v="1899-12-30T12:28:00"/>
    <n v="38.885100000000001"/>
    <n v="-77.002300000000005"/>
    <n v="38.890461000000002"/>
    <n v="-76.988354999999999"/>
    <n v="597"/>
    <x v="120"/>
    <n v="242"/>
    <n v="0"/>
    <n v="305"/>
    <x v="1"/>
    <x v="9"/>
    <n v="9.9499999999999993"/>
    <n v="4.4000000000000004"/>
    <x v="188"/>
    <n v="4.0333333333333332"/>
    <n v="5.083333333333333"/>
  </r>
  <r>
    <n v="86500"/>
    <n v="717"/>
    <d v="2012-05-27T00:00:00"/>
    <d v="1899-12-30T12:48:00"/>
    <n v="38.9101"/>
    <n v="-77.044399999999996"/>
    <n v="38.9176"/>
    <n v="-77.0321"/>
    <n v="103"/>
    <x v="64"/>
    <n v="530"/>
    <n v="0"/>
    <n v="349"/>
    <x v="1"/>
    <x v="602"/>
    <n v="1.7166666666666666"/>
    <n v="11.5"/>
    <x v="632"/>
    <n v="8.8333333333333339"/>
    <n v="5.8166666666666664"/>
  </r>
  <r>
    <n v="86600"/>
    <n v="1004"/>
    <d v="2012-05-27T00:00:00"/>
    <d v="1899-12-30T13:09:00"/>
    <n v="38.889955"/>
    <n v="-77.000349"/>
    <n v="38.899679999999996"/>
    <n v="-77.041539"/>
    <n v="457"/>
    <x v="62"/>
    <n v="242"/>
    <n v="0"/>
    <n v="930"/>
    <x v="1"/>
    <x v="603"/>
    <n v="7.6166666666666663"/>
    <n v="19.3"/>
    <x v="633"/>
    <n v="4.0333333333333332"/>
    <n v="15.5"/>
  </r>
  <r>
    <n v="86700"/>
    <n v="2584"/>
    <d v="2012-05-27T00:00:00"/>
    <d v="1899-12-30T13:25:00"/>
    <n v="38.904035999999998"/>
    <n v="-77.062697"/>
    <n v="38.9101"/>
    <n v="-77.044399999999996"/>
    <n v="433"/>
    <x v="106"/>
    <n v="242"/>
    <n v="0"/>
    <n v="537"/>
    <x v="1"/>
    <x v="604"/>
    <n v="7.2166666666666668"/>
    <n v="8.6999999999999993"/>
    <x v="532"/>
    <n v="4.0333333333333332"/>
    <n v="8.9499999999999993"/>
  </r>
  <r>
    <n v="86800"/>
    <n v="524"/>
    <d v="2012-05-27T00:00:00"/>
    <d v="1899-12-30T13:46:00"/>
    <n v="38.897323999999998"/>
    <n v="-77.022322000000003"/>
    <n v="38.898069"/>
    <n v="-77.031823000000003"/>
    <n v="699"/>
    <x v="0"/>
    <n v="0"/>
    <n v="-1"/>
    <n v="192"/>
    <x v="0"/>
    <x v="506"/>
    <n v="11.65"/>
    <n v="0"/>
    <x v="192"/>
    <n v="0"/>
    <n v="3.2"/>
  </r>
  <r>
    <n v="86900"/>
    <n v="390"/>
    <d v="2012-05-27T00:00:00"/>
    <d v="1899-12-30T14:06:00"/>
    <n v="38.9176"/>
    <n v="-77.0321"/>
    <n v="38.909849999999999"/>
    <n v="-77.034437999999994"/>
    <n v="249"/>
    <x v="27"/>
    <n v="242"/>
    <n v="0"/>
    <n v="228"/>
    <x v="1"/>
    <x v="228"/>
    <n v="4.1500000000000004"/>
    <n v="5.0999999999999996"/>
    <x v="477"/>
    <n v="4.0333333333333332"/>
    <n v="3.8"/>
  </r>
  <r>
    <n v="87000"/>
    <n v="572"/>
    <d v="2012-05-27T00:00:00"/>
    <d v="1899-12-30T14:29:00"/>
    <n v="38.9022212"/>
    <n v="-77.059218999999999"/>
    <n v="38.912100000000002"/>
    <n v="-77.038700000000006"/>
    <n v="686"/>
    <x v="210"/>
    <n v="242"/>
    <n v="0"/>
    <n v="581"/>
    <x v="1"/>
    <x v="605"/>
    <n v="11.433333333333334"/>
    <n v="10.7"/>
    <x v="565"/>
    <n v="4.0333333333333332"/>
    <n v="9.6833333333333336"/>
  </r>
  <r>
    <n v="87100"/>
    <n v="303"/>
    <d v="2012-05-27T00:00:00"/>
    <d v="1899-12-30T14:50:00"/>
    <n v="38.884"/>
    <n v="-76.995396999999997"/>
    <n v="38.884"/>
    <n v="-76.986099999999993"/>
    <n v="350"/>
    <x v="44"/>
    <n v="242"/>
    <n v="0"/>
    <n v="182"/>
    <x v="1"/>
    <x v="606"/>
    <n v="5.833333333333333"/>
    <n v="1.5"/>
    <x v="634"/>
    <n v="4.0333333333333332"/>
    <n v="3.0333333333333332"/>
  </r>
  <r>
    <n v="87200"/>
    <n v="329"/>
    <d v="2012-05-27T00:00:00"/>
    <d v="1899-12-30T15:08:00"/>
    <n v="38.912681999999997"/>
    <n v="-77.031681000000006"/>
    <n v="38.91554"/>
    <n v="-77.038179999999997"/>
    <n v="684"/>
    <x v="0"/>
    <n v="0"/>
    <n v="-1"/>
    <n v="264"/>
    <x v="0"/>
    <x v="511"/>
    <n v="11.4"/>
    <n v="0"/>
    <x v="19"/>
    <n v="0"/>
    <n v="4.4000000000000004"/>
  </r>
  <r>
    <n v="87300"/>
    <n v="304"/>
    <d v="2012-05-27T00:00:00"/>
    <d v="1899-12-30T15:28:00"/>
    <n v="38.905700000000003"/>
    <n v="-77.005600000000001"/>
    <n v="38.900016999999998"/>
    <n v="-77.001966999999993"/>
    <n v="703"/>
    <x v="0"/>
    <n v="0"/>
    <n v="-1"/>
    <n v="190"/>
    <x v="0"/>
    <x v="607"/>
    <n v="11.716666666666667"/>
    <n v="0"/>
    <x v="635"/>
    <n v="0"/>
    <n v="3.1666666666666665"/>
  </r>
  <r>
    <n v="87400"/>
    <n v="333"/>
    <d v="2012-05-27T00:00:00"/>
    <d v="1899-12-30T15:48:00"/>
    <n v="38.902061000000003"/>
    <n v="-77.038321999999994"/>
    <n v="38.909849999999999"/>
    <n v="-77.034437999999994"/>
    <n v="380"/>
    <x v="16"/>
    <n v="243"/>
    <n v="0"/>
    <n v="240"/>
    <x v="1"/>
    <x v="608"/>
    <n v="6.333333333333333"/>
    <n v="4.3"/>
    <x v="636"/>
    <n v="4.05"/>
    <n v="4"/>
  </r>
  <r>
    <n v="87500"/>
    <n v="698"/>
    <d v="2012-05-27T00:00:00"/>
    <d v="1899-12-30T16:06:00"/>
    <n v="38.9054"/>
    <n v="-77.0471"/>
    <n v="38.903039999999997"/>
    <n v="-77.019026999999994"/>
    <n v="506"/>
    <x v="143"/>
    <n v="242"/>
    <n v="0"/>
    <n v="665"/>
    <x v="1"/>
    <x v="445"/>
    <n v="8.4333333333333336"/>
    <n v="18"/>
    <x v="295"/>
    <n v="4.0333333333333332"/>
    <n v="11.083333333333334"/>
  </r>
  <r>
    <n v="87600"/>
    <n v="564"/>
    <d v="2012-05-27T00:00:00"/>
    <d v="1899-12-30T16:25:00"/>
    <n v="38.903827"/>
    <n v="-77.053484999999995"/>
    <n v="38.912100000000002"/>
    <n v="-77.038700000000006"/>
    <n v="731"/>
    <x v="10"/>
    <n v="242"/>
    <n v="0"/>
    <n v="430"/>
    <x v="1"/>
    <x v="386"/>
    <n v="12.183333333333334"/>
    <n v="9.8000000000000007"/>
    <x v="637"/>
    <n v="4.0333333333333332"/>
    <n v="7.166666666666667"/>
  </r>
  <r>
    <n v="87700"/>
    <n v="866"/>
    <d v="2012-05-27T00:00:00"/>
    <d v="1899-12-30T16:46:00"/>
    <n v="38.903827"/>
    <n v="-77.053484999999995"/>
    <n v="38.912681999999997"/>
    <n v="-77.031681000000006"/>
    <n v="424"/>
    <x v="10"/>
    <n v="780"/>
    <n v="1"/>
    <n v="635"/>
    <x v="1"/>
    <x v="366"/>
    <n v="7.0666666666666664"/>
    <n v="9.8000000000000007"/>
    <x v="638"/>
    <n v="13"/>
    <n v="10.583333333333334"/>
  </r>
  <r>
    <n v="87800"/>
    <n v="1463"/>
    <d v="2012-05-27T00:00:00"/>
    <d v="1899-12-30T17:02:00"/>
    <n v="38.893028000000001"/>
    <n v="-77.026013000000006"/>
    <n v="38.9022212"/>
    <n v="-77.059218999999999"/>
    <n v="435"/>
    <x v="97"/>
    <n v="242"/>
    <n v="0"/>
    <n v="711"/>
    <x v="1"/>
    <x v="609"/>
    <n v="7.25"/>
    <n v="17.2"/>
    <x v="639"/>
    <n v="4.0333333333333332"/>
    <n v="11.85"/>
  </r>
  <r>
    <n v="87900"/>
    <n v="654"/>
    <d v="2012-05-27T00:00:00"/>
    <d v="1899-12-30T17:28:00"/>
    <n v="38.9101"/>
    <n v="-77.044399999999996"/>
    <n v="38.904035999999998"/>
    <n v="-77.062697"/>
    <n v="415"/>
    <x v="55"/>
    <n v="242"/>
    <n v="0"/>
    <n v="443"/>
    <x v="1"/>
    <x v="187"/>
    <n v="6.916666666666667"/>
    <n v="8.1"/>
    <x v="380"/>
    <n v="4.0333333333333332"/>
    <n v="7.3833333333333337"/>
  </r>
  <r>
    <n v="88000"/>
    <n v="699"/>
    <d v="2012-05-27T00:00:00"/>
    <d v="1899-12-30T17:54:00"/>
    <n v="38.900300000000001"/>
    <n v="-76.988200000000006"/>
    <n v="38.884"/>
    <n v="-76.986099999999993"/>
    <n v="783"/>
    <x v="84"/>
    <n v="242"/>
    <n v="0"/>
    <n v="435"/>
    <x v="1"/>
    <x v="482"/>
    <n v="13.05"/>
    <n v="4.0999999999999996"/>
    <x v="640"/>
    <n v="4.0333333333333332"/>
    <n v="7.25"/>
  </r>
  <r>
    <n v="88100"/>
    <n v="418"/>
    <d v="2012-05-27T00:00:00"/>
    <d v="1899-12-30T18:32:00"/>
    <n v="38.884"/>
    <n v="-76.986099999999993"/>
    <n v="38.886952000000001"/>
    <n v="-76.996806000000007"/>
    <n v="526"/>
    <x v="183"/>
    <n v="242"/>
    <n v="0"/>
    <n v="268"/>
    <x v="1"/>
    <x v="510"/>
    <n v="8.7666666666666675"/>
    <n v="3.1"/>
    <x v="641"/>
    <n v="4.0333333333333332"/>
    <n v="4.4666666666666668"/>
  </r>
  <r>
    <n v="88200"/>
    <n v="2075"/>
    <d v="2012-05-27T00:00:00"/>
    <d v="1899-12-30T19:03:00"/>
    <n v="38.915416999999998"/>
    <n v="-77.012288999999996"/>
    <n v="38.909849999999999"/>
    <n v="-77.034437999999994"/>
    <n v="292"/>
    <x v="103"/>
    <n v="242"/>
    <n v="0"/>
    <n v="455"/>
    <x v="1"/>
    <x v="610"/>
    <n v="4.8666666666666663"/>
    <n v="12.4"/>
    <x v="385"/>
    <n v="4.0333333333333332"/>
    <n v="7.583333333333333"/>
  </r>
  <r>
    <n v="88300"/>
    <n v="431"/>
    <d v="2012-05-27T00:00:00"/>
    <d v="1899-12-30T19:40:00"/>
    <n v="38.885100000000001"/>
    <n v="-77.002300000000005"/>
    <n v="38.896999000000001"/>
    <n v="-77.004962000000006"/>
    <n v="1170"/>
    <x v="0"/>
    <n v="0"/>
    <n v="-1"/>
    <n v="326"/>
    <x v="0"/>
    <x v="249"/>
    <n v="19.5"/>
    <n v="0"/>
    <x v="383"/>
    <n v="0"/>
    <n v="5.4333333333333336"/>
  </r>
  <r>
    <n v="88400"/>
    <n v="206"/>
    <d v="2012-05-27T00:00:00"/>
    <d v="1899-12-30T20:32:00"/>
    <n v="38.899641000000003"/>
    <n v="-77.032004999999998"/>
    <n v="38.905900000000003"/>
    <n v="-77.032499999999999"/>
    <n v="560"/>
    <x v="0"/>
    <n v="0"/>
    <n v="-1"/>
    <n v="169"/>
    <x v="0"/>
    <x v="468"/>
    <n v="9.3333333333333339"/>
    <n v="0"/>
    <x v="642"/>
    <n v="0"/>
    <n v="2.8166666666666669"/>
  </r>
  <r>
    <n v="88500"/>
    <n v="945"/>
    <d v="2012-05-27T00:00:00"/>
    <d v="1899-12-30T21:38:00"/>
    <n v="38.907739999999997"/>
    <n v="-77.071652"/>
    <n v="38.912681999999997"/>
    <n v="-77.031681000000006"/>
    <n v="869"/>
    <x v="107"/>
    <n v="242"/>
    <n v="0"/>
    <n v="870"/>
    <x v="1"/>
    <x v="611"/>
    <n v="14.483333333333333"/>
    <n v="12.6"/>
    <x v="643"/>
    <n v="4.0333333333333332"/>
    <n v="14.5"/>
  </r>
  <r>
    <n v="88600"/>
    <n v="490"/>
    <d v="2012-05-27T00:00:00"/>
    <d v="1899-12-30T23:22:00"/>
    <n v="38.904741999999999"/>
    <n v="-77.041606000000002"/>
    <n v="38.917760999999999"/>
    <n v="-77.040620000000004"/>
    <n v="355"/>
    <x v="53"/>
    <n v="242"/>
    <n v="0"/>
    <n v="318"/>
    <x v="1"/>
    <x v="80"/>
    <n v="5.916666666666667"/>
    <n v="7.3"/>
    <x v="40"/>
    <n v="4.0333333333333332"/>
    <n v="5.3"/>
  </r>
  <r>
    <n v="88700"/>
    <n v="196"/>
    <d v="2012-05-21T00:00:00"/>
    <d v="1899-12-30T06:28:00"/>
    <n v="38.912100000000002"/>
    <n v="-77.038700000000006"/>
    <n v="38.904741999999999"/>
    <n v="-77.041606000000002"/>
    <n v="372"/>
    <x v="60"/>
    <n v="242"/>
    <n v="0"/>
    <n v="282"/>
    <x v="1"/>
    <x v="401"/>
    <n v="6.2"/>
    <n v="4.5"/>
    <x v="627"/>
    <n v="4.0333333333333332"/>
    <n v="4.7"/>
  </r>
  <r>
    <n v="88800"/>
    <n v="240"/>
    <d v="2012-05-21T00:00:00"/>
    <d v="1899-12-30T07:20:00"/>
    <n v="38.898069"/>
    <n v="-77.031823000000003"/>
    <n v="38.899700000000003"/>
    <n v="-77.023086000000006"/>
    <n v="292"/>
    <x v="121"/>
    <n v="242"/>
    <n v="0"/>
    <n v="191"/>
    <x v="1"/>
    <x v="612"/>
    <n v="4.8666666666666663"/>
    <n v="3.7"/>
    <x v="644"/>
    <n v="4.0333333333333332"/>
    <n v="3.1833333333333331"/>
  </r>
  <r>
    <n v="88900"/>
    <n v="522"/>
    <d v="2012-05-21T00:00:00"/>
    <d v="1899-12-30T07:45:00"/>
    <n v="38.909849999999999"/>
    <n v="-77.034437999999994"/>
    <n v="38.900300000000001"/>
    <n v="-77.042900000000003"/>
    <n v="274"/>
    <x v="117"/>
    <n v="242"/>
    <n v="0"/>
    <n v="357"/>
    <x v="1"/>
    <x v="316"/>
    <n v="4.5666666666666664"/>
    <n v="5.9"/>
    <x v="645"/>
    <n v="4.0333333333333332"/>
    <n v="5.95"/>
  </r>
  <r>
    <n v="89000"/>
    <n v="766"/>
    <d v="2012-05-21T00:00:00"/>
    <d v="1899-12-30T08:03:00"/>
    <n v="38.922924999999999"/>
    <n v="-77.042580999999998"/>
    <n v="38.894919000000002"/>
    <n v="-77.046587000000002"/>
    <n v="347"/>
    <x v="104"/>
    <n v="242"/>
    <n v="0"/>
    <n v="664"/>
    <x v="1"/>
    <x v="357"/>
    <n v="5.7833333333333332"/>
    <n v="16.5"/>
    <x v="646"/>
    <n v="4.0333333333333332"/>
    <n v="11.066666666666666"/>
  </r>
  <r>
    <n v="89100"/>
    <n v="763"/>
    <d v="2012-05-21T00:00:00"/>
    <d v="1899-12-30T08:18:00"/>
    <n v="38.897446000000002"/>
    <n v="-77.009888000000004"/>
    <n v="38.902061000000003"/>
    <n v="-77.038321999999994"/>
    <n v="122"/>
    <x v="104"/>
    <n v="243"/>
    <n v="0"/>
    <n v="592"/>
    <x v="1"/>
    <x v="613"/>
    <n v="2.0333333333333332"/>
    <n v="16.5"/>
    <x v="647"/>
    <n v="4.05"/>
    <n v="9.8666666666666671"/>
  </r>
  <r>
    <n v="89200"/>
    <n v="98"/>
    <d v="2012-05-21T00:00:00"/>
    <d v="1899-12-30T08:30:00"/>
    <n v="38.898069"/>
    <n v="-77.031823000000003"/>
    <n v="38.898364000000001"/>
    <n v="-77.027868999999995"/>
    <n v="292"/>
    <x v="0"/>
    <n v="0"/>
    <n v="-1"/>
    <n v="79"/>
    <x v="0"/>
    <x v="614"/>
    <n v="4.8666666666666663"/>
    <n v="0"/>
    <x v="648"/>
    <n v="0"/>
    <n v="1.3166666666666667"/>
  </r>
  <r>
    <n v="89300"/>
    <n v="1256"/>
    <d v="2012-05-21T00:00:00"/>
    <d v="1899-12-30T08:41:00"/>
    <n v="38.910972000000001"/>
    <n v="-77.004949999999994"/>
    <n v="38.894514000000001"/>
    <n v="-77.031616999999997"/>
    <n v="651"/>
    <x v="205"/>
    <n v="242"/>
    <n v="0"/>
    <n v="802"/>
    <x v="1"/>
    <x v="615"/>
    <n v="10.85"/>
    <n v="17.8"/>
    <x v="649"/>
    <n v="4.0333333333333332"/>
    <n v="13.366666666666667"/>
  </r>
  <r>
    <n v="89400"/>
    <n v="379"/>
    <d v="2012-05-21T00:00:00"/>
    <d v="1899-12-30T08:51:00"/>
    <n v="38.917200000000001"/>
    <n v="-77.025899999999993"/>
    <n v="38.905900000000003"/>
    <n v="-77.032499999999999"/>
    <n v="353"/>
    <x v="74"/>
    <n v="242"/>
    <n v="0"/>
    <n v="346"/>
    <x v="1"/>
    <x v="616"/>
    <n v="5.8833333333333337"/>
    <n v="6.5"/>
    <x v="80"/>
    <n v="4.0333333333333332"/>
    <n v="5.7666666666666666"/>
  </r>
  <r>
    <n v="89500"/>
    <n v="668"/>
    <d v="2012-05-21T00:00:00"/>
    <d v="1899-12-30T09:04:00"/>
    <n v="38.884"/>
    <n v="-76.986099999999993"/>
    <n v="38.897446000000002"/>
    <n v="-77.009888000000004"/>
    <n v="630"/>
    <x v="32"/>
    <n v="242"/>
    <n v="0"/>
    <n v="670"/>
    <x v="1"/>
    <x v="617"/>
    <n v="10.5"/>
    <n v="12"/>
    <x v="89"/>
    <n v="4.0333333333333332"/>
    <n v="11.166666666666666"/>
  </r>
  <r>
    <n v="89600"/>
    <n v="263"/>
    <d v="2012-05-21T00:00:00"/>
    <d v="1899-12-30T09:29:00"/>
    <n v="38.880299999999998"/>
    <n v="-76.986199999999997"/>
    <n v="38.884"/>
    <n v="-76.995396999999997"/>
    <n v="127"/>
    <x v="86"/>
    <n v="242"/>
    <n v="0"/>
    <n v="277"/>
    <x v="1"/>
    <x v="110"/>
    <n v="2.1166666666666667"/>
    <n v="2"/>
    <x v="370"/>
    <n v="4.0333333333333332"/>
    <n v="4.6166666666666663"/>
  </r>
  <r>
    <n v="89700"/>
    <n v="545"/>
    <d v="2012-05-21T00:00:00"/>
    <d v="1899-12-30T10:21:00"/>
    <n v="38.904035999999998"/>
    <n v="-77.062697"/>
    <n v="38.894599999999997"/>
    <n v="-77.072305"/>
    <n v="300"/>
    <x v="157"/>
    <n v="242"/>
    <n v="0"/>
    <n v="728"/>
    <x v="1"/>
    <x v="68"/>
    <n v="5"/>
    <n v="4.8"/>
    <x v="650"/>
    <n v="4.0333333333333332"/>
    <n v="12.133333333333333"/>
  </r>
  <r>
    <n v="89800"/>
    <n v="912"/>
    <d v="2012-05-21T00:00:00"/>
    <d v="1899-12-30T11:38:00"/>
    <n v="38.900384000000003"/>
    <n v="-76.998310000000004"/>
    <n v="38.899099999999997"/>
    <n v="-77.033699999999996"/>
    <n v="363"/>
    <x v="199"/>
    <n v="242"/>
    <n v="0"/>
    <n v="706"/>
    <x v="1"/>
    <x v="618"/>
    <n v="6.05"/>
    <n v="15.7"/>
    <x v="651"/>
    <n v="4.0333333333333332"/>
    <n v="11.766666666666667"/>
  </r>
  <r>
    <n v="89900"/>
    <n v="886"/>
    <d v="2012-05-21T00:00:00"/>
    <d v="1899-12-30T12:23:00"/>
    <n v="38.886952000000001"/>
    <n v="-76.996806000000007"/>
    <n v="38.886265999999999"/>
    <n v="-77.022240999999994"/>
    <n v="359"/>
    <x v="46"/>
    <n v="242"/>
    <n v="0"/>
    <n v="473"/>
    <x v="1"/>
    <x v="619"/>
    <n v="5.9833333333333334"/>
    <n v="9.6"/>
    <x v="652"/>
    <n v="4.0333333333333332"/>
    <n v="7.8833333333333337"/>
  </r>
  <r>
    <n v="90000"/>
    <n v="427"/>
    <d v="2012-05-21T00:00:00"/>
    <d v="1899-12-30T13:03:00"/>
    <n v="38.912681999999997"/>
    <n v="-77.031681000000006"/>
    <n v="38.899641000000003"/>
    <n v="-77.032004999999998"/>
    <n v="220"/>
    <x v="113"/>
    <n v="242"/>
    <n v="0"/>
    <n v="315"/>
    <x v="1"/>
    <x v="151"/>
    <n v="3.6666666666666665"/>
    <n v="8.8000000000000007"/>
    <x v="126"/>
    <n v="4.0333333333333332"/>
    <n v="5.25"/>
  </r>
  <r>
    <n v="90100"/>
    <n v="422"/>
    <d v="2012-05-21T00:00:00"/>
    <d v="1899-12-30T13:48:00"/>
    <n v="38.894832000000001"/>
    <n v="-76.987633000000002"/>
    <n v="38.896999000000001"/>
    <n v="-77.004962000000006"/>
    <n v="275"/>
    <x v="4"/>
    <n v="242"/>
    <n v="0"/>
    <n v="397"/>
    <x v="1"/>
    <x v="99"/>
    <n v="4.583333333333333"/>
    <n v="6"/>
    <x v="213"/>
    <n v="4.0333333333333332"/>
    <n v="6.6166666666666663"/>
  </r>
  <r>
    <n v="90200"/>
    <n v="1510"/>
    <d v="2012-05-21T00:00:00"/>
    <d v="1899-12-30T14:37:00"/>
    <n v="38.887320000000003"/>
    <n v="-76.983569000000003"/>
    <n v="38.892299999999999"/>
    <n v="-77.043599999999998"/>
    <n v="912"/>
    <x v="203"/>
    <n v="563"/>
    <n v="1"/>
    <n v="1203"/>
    <x v="1"/>
    <x v="620"/>
    <n v="15.2"/>
    <n v="17.3"/>
    <x v="653"/>
    <n v="9.3833333333333329"/>
    <n v="20.05"/>
  </r>
  <r>
    <n v="90300"/>
    <n v="363"/>
    <d v="2012-05-21T00:00:00"/>
    <d v="1899-12-30T15:31:00"/>
    <n v="38.894832000000001"/>
    <n v="-76.987633000000002"/>
    <n v="38.886952000000001"/>
    <n v="-76.996806000000007"/>
    <n v="666"/>
    <x v="11"/>
    <n v="242"/>
    <n v="0"/>
    <n v="292"/>
    <x v="1"/>
    <x v="621"/>
    <n v="11.1"/>
    <n v="4.2"/>
    <x v="239"/>
    <n v="4.0333333333333332"/>
    <n v="4.8666666666666663"/>
  </r>
  <r>
    <n v="90400"/>
    <n v="679"/>
    <d v="2012-05-21T00:00:00"/>
    <d v="1899-12-30T16:08:00"/>
    <n v="38.857300000000002"/>
    <n v="-77.051100000000005"/>
    <n v="38.842599999999997"/>
    <n v="-77.050200000000004"/>
    <n v="203"/>
    <x v="10"/>
    <n v="242"/>
    <n v="0"/>
    <n v="369"/>
    <x v="1"/>
    <x v="28"/>
    <n v="3.3833333333333333"/>
    <n v="9.8000000000000007"/>
    <x v="654"/>
    <n v="4.0333333333333332"/>
    <n v="6.15"/>
  </r>
  <r>
    <n v="90500"/>
    <n v="142"/>
    <d v="2012-05-21T00:00:00"/>
    <d v="1899-12-30T16:39:00"/>
    <n v="38.899700000000003"/>
    <n v="-77.023086000000006"/>
    <n v="38.898364000000001"/>
    <n v="-77.027868999999995"/>
    <n v="438"/>
    <x v="0"/>
    <n v="0"/>
    <n v="-1"/>
    <n v="120"/>
    <x v="0"/>
    <x v="622"/>
    <n v="7.3"/>
    <n v="0"/>
    <x v="97"/>
    <n v="0"/>
    <n v="2"/>
  </r>
  <r>
    <n v="90600"/>
    <n v="257"/>
    <d v="2012-05-21T00:00:00"/>
    <d v="1899-12-30T17:00:00"/>
    <n v="38.880299999999998"/>
    <n v="-76.986199999999997"/>
    <n v="38.887320000000003"/>
    <n v="-76.983569000000003"/>
    <n v="721"/>
    <x v="0"/>
    <n v="0"/>
    <n v="-1"/>
    <n v="210"/>
    <x v="0"/>
    <x v="623"/>
    <n v="12.016666666666667"/>
    <n v="0"/>
    <x v="52"/>
    <n v="0"/>
    <n v="3.5"/>
  </r>
  <r>
    <n v="90700"/>
    <n v="1122"/>
    <d v="2012-05-21T00:00:00"/>
    <d v="1899-12-30T17:15:00"/>
    <n v="38.894514000000001"/>
    <n v="-77.031616999999997"/>
    <n v="38.930799999999998"/>
    <n v="-77.031499999999994"/>
    <n v="222"/>
    <x v="211"/>
    <n v="242"/>
    <n v="0"/>
    <n v="861"/>
    <x v="1"/>
    <x v="160"/>
    <n v="3.7"/>
    <n v="27.1"/>
    <x v="457"/>
    <n v="4.0333333333333332"/>
    <n v="14.35"/>
  </r>
  <r>
    <n v="90800"/>
    <n v="1199"/>
    <d v="2012-05-21T00:00:00"/>
    <d v="1899-12-30T17:26:00"/>
    <n v="38.8767"/>
    <n v="-77.017799999999994"/>
    <n v="38.862400000000001"/>
    <n v="-76.994900000000001"/>
    <n v="173"/>
    <x v="60"/>
    <n v="242"/>
    <n v="0"/>
    <n v="955"/>
    <x v="1"/>
    <x v="387"/>
    <n v="2.8833333333333333"/>
    <n v="4.5"/>
    <x v="460"/>
    <n v="4.0333333333333332"/>
    <n v="15.916666666666666"/>
  </r>
  <r>
    <n v="90900"/>
    <n v="832"/>
    <d v="2012-05-21T00:00:00"/>
    <d v="1899-12-30T17:39:00"/>
    <n v="38.909849999999999"/>
    <n v="-77.034437999999994"/>
    <n v="38.896299999999997"/>
    <n v="-77.045000000000002"/>
    <n v="401"/>
    <x v="186"/>
    <n v="799"/>
    <n v="1"/>
    <n v="487"/>
    <x v="1"/>
    <x v="624"/>
    <n v="6.6833333333333336"/>
    <n v="11"/>
    <x v="212"/>
    <n v="13.316666666666666"/>
    <n v="8.1166666666666671"/>
  </r>
  <r>
    <n v="91000"/>
    <n v="389"/>
    <d v="2012-05-21T00:00:00"/>
    <d v="1899-12-30T17:54:00"/>
    <n v="38.905900000000003"/>
    <n v="-77.032499999999999"/>
    <n v="38.917200000000001"/>
    <n v="-77.025899999999993"/>
    <n v="263"/>
    <x v="39"/>
    <n v="242"/>
    <n v="0"/>
    <n v="396"/>
    <x v="1"/>
    <x v="77"/>
    <n v="4.3833333333333337"/>
    <n v="7.2"/>
    <x v="472"/>
    <n v="4.0333333333333332"/>
    <n v="6.6"/>
  </r>
  <r>
    <n v="91100"/>
    <n v="766"/>
    <d v="2012-05-21T00:00:00"/>
    <d v="1899-12-30T18:08:00"/>
    <n v="38.895200000000003"/>
    <n v="-77.043599999999998"/>
    <n v="38.905720000000002"/>
    <n v="-77.022264000000007"/>
    <n v="211"/>
    <x v="81"/>
    <n v="545"/>
    <n v="1"/>
    <n v="666"/>
    <x v="1"/>
    <x v="357"/>
    <n v="3.5166666666666666"/>
    <n v="13.1"/>
    <x v="447"/>
    <n v="9.0833333333333339"/>
    <n v="11.1"/>
  </r>
  <r>
    <n v="91200"/>
    <n v="1071"/>
    <d v="2012-05-21T00:00:00"/>
    <d v="1899-12-30T18:21:00"/>
    <n v="38.9268"/>
    <n v="-77.032200000000003"/>
    <n v="38.915399999999998"/>
    <n v="-77.044600000000003"/>
    <n v="569"/>
    <x v="74"/>
    <n v="242"/>
    <n v="0"/>
    <n v="422"/>
    <x v="1"/>
    <x v="625"/>
    <n v="9.4833333333333325"/>
    <n v="6.5"/>
    <x v="61"/>
    <n v="4.0333333333333332"/>
    <n v="7.0333333333333332"/>
  </r>
  <r>
    <n v="91300"/>
    <n v="842"/>
    <d v="2012-05-21T00:00:00"/>
    <d v="1899-12-30T18:35:00"/>
    <n v="38.917200000000001"/>
    <n v="-77.025899999999993"/>
    <n v="38.912681999999997"/>
    <n v="-77.031681000000006"/>
    <n v="710"/>
    <x v="0"/>
    <n v="0"/>
    <n v="-1"/>
    <n v="196"/>
    <x v="0"/>
    <x v="626"/>
    <n v="11.833333333333334"/>
    <n v="0"/>
    <x v="362"/>
    <n v="0"/>
    <n v="3.2666666666666666"/>
  </r>
  <r>
    <n v="91400"/>
    <n v="421"/>
    <d v="2012-05-21T00:00:00"/>
    <d v="1899-12-30T18:51:00"/>
    <n v="38.91554"/>
    <n v="-77.038179999999997"/>
    <n v="38.926088"/>
    <n v="-77.036535999999998"/>
    <n v="208"/>
    <x v="22"/>
    <n v="242"/>
    <n v="0"/>
    <n v="252"/>
    <x v="1"/>
    <x v="238"/>
    <n v="3.4666666666666668"/>
    <n v="3.9"/>
    <x v="19"/>
    <n v="4.0333333333333332"/>
    <n v="4.2"/>
  </r>
  <r>
    <n v="91500"/>
    <n v="120"/>
    <d v="2012-05-21T00:00:00"/>
    <d v="1899-12-30T19:10:00"/>
    <n v="38.857300000000002"/>
    <n v="-77.051100000000005"/>
    <n v="38.853613000000003"/>
    <n v="-77.053534999999997"/>
    <n v="458"/>
    <x v="0"/>
    <n v="0"/>
    <n v="-1"/>
    <n v="133"/>
    <x v="0"/>
    <x v="627"/>
    <n v="7.6333333333333337"/>
    <n v="0"/>
    <x v="655"/>
    <n v="0"/>
    <n v="2.2166666666666668"/>
  </r>
  <r>
    <n v="91600"/>
    <n v="921"/>
    <d v="2012-05-21T00:00:00"/>
    <d v="1899-12-30T19:28:00"/>
    <n v="38.930799999999998"/>
    <n v="-77.031499999999994"/>
    <n v="38.912719000000003"/>
    <n v="-77.022154999999998"/>
    <n v="406"/>
    <x v="84"/>
    <n v="242"/>
    <n v="0"/>
    <n v="552"/>
    <x v="1"/>
    <x v="628"/>
    <n v="6.7666666666666666"/>
    <n v="4.0999999999999996"/>
    <x v="656"/>
    <n v="4.0333333333333332"/>
    <n v="9.1999999999999993"/>
  </r>
  <r>
    <n v="91700"/>
    <n v="410"/>
    <d v="2012-05-21T00:00:00"/>
    <d v="1899-12-30T19:46:00"/>
    <n v="38.900283000000002"/>
    <n v="-77.029821999999996"/>
    <n v="38.905720000000002"/>
    <n v="-77.022264000000007"/>
    <n v="386"/>
    <x v="138"/>
    <n v="242"/>
    <n v="0"/>
    <n v="266"/>
    <x v="1"/>
    <x v="86"/>
    <n v="6.4333333333333336"/>
    <n v="5.3"/>
    <x v="657"/>
    <n v="4.0333333333333332"/>
    <n v="4.4333333333333336"/>
  </r>
  <r>
    <n v="91800"/>
    <n v="358"/>
    <d v="2012-05-21T00:00:00"/>
    <d v="1899-12-30T20:10:00"/>
    <n v="38.922924999999999"/>
    <n v="-77.042580999999998"/>
    <n v="38.930799999999998"/>
    <n v="-77.031499999999994"/>
    <n v="404"/>
    <x v="59"/>
    <n v="242"/>
    <n v="0"/>
    <n v="321"/>
    <x v="1"/>
    <x v="629"/>
    <n v="6.7333333333333334"/>
    <n v="6.8"/>
    <x v="240"/>
    <n v="4.0333333333333332"/>
    <n v="5.35"/>
  </r>
  <r>
    <n v="91900"/>
    <n v="378"/>
    <d v="2012-05-21T00:00:00"/>
    <d v="1899-12-30T20:48:00"/>
    <n v="38.900016999999998"/>
    <n v="-77.001966999999993"/>
    <n v="38.899982999999999"/>
    <n v="-76.991382999999999"/>
    <n v="144"/>
    <x v="37"/>
    <n v="241"/>
    <n v="-1"/>
    <n v="192"/>
    <x v="1"/>
    <x v="290"/>
    <n v="2.4"/>
    <n v="3.3"/>
    <x v="658"/>
    <n v="4.0166666666666666"/>
    <n v="3.2"/>
  </r>
  <r>
    <n v="92000"/>
    <n v="736"/>
    <d v="2012-05-21T00:00:00"/>
    <d v="1899-12-30T21:20:00"/>
    <n v="38.886952000000001"/>
    <n v="-76.996806000000007"/>
    <n v="38.890461000000002"/>
    <n v="-76.988354999999999"/>
    <n v="712"/>
    <x v="0"/>
    <n v="0"/>
    <n v="-1"/>
    <n v="197"/>
    <x v="0"/>
    <x v="630"/>
    <n v="11.866666666666667"/>
    <n v="0"/>
    <x v="39"/>
    <n v="0"/>
    <n v="3.2833333333333332"/>
  </r>
  <r>
    <n v="92100"/>
    <n v="469"/>
    <d v="2012-05-21T00:00:00"/>
    <d v="1899-12-30T22:04:00"/>
    <n v="38.900300000000001"/>
    <n v="-77.042900000000003"/>
    <n v="38.912100000000002"/>
    <n v="-77.038700000000006"/>
    <n v="663"/>
    <x v="11"/>
    <n v="242"/>
    <n v="0"/>
    <n v="349"/>
    <x v="1"/>
    <x v="16"/>
    <n v="11.05"/>
    <n v="4.2"/>
    <x v="76"/>
    <n v="4.0333333333333332"/>
    <n v="5.8166666666666664"/>
  </r>
  <r>
    <n v="92200"/>
    <n v="313"/>
    <d v="2012-05-21T00:00:00"/>
    <d v="1899-12-30T23:11:00"/>
    <n v="38.9086"/>
    <n v="-77.032300000000006"/>
    <n v="38.91554"/>
    <n v="-77.038179999999997"/>
    <n v="545"/>
    <x v="112"/>
    <n v="242"/>
    <n v="0"/>
    <n v="352"/>
    <x v="1"/>
    <x v="554"/>
    <n v="9.0833333333333339"/>
    <n v="3.5"/>
    <x v="659"/>
    <n v="4.0333333333333332"/>
    <n v="5.8666666666666663"/>
  </r>
  <r>
    <n v="92300"/>
    <n v="721"/>
    <d v="2012-05-22T00:00:00"/>
    <d v="1899-12-30T06:11:00"/>
    <n v="38.9268"/>
    <n v="-77.032200000000003"/>
    <n v="38.900283000000002"/>
    <n v="-77.029821999999996"/>
    <n v="251"/>
    <x v="212"/>
    <n v="241"/>
    <n v="-1"/>
    <n v="649"/>
    <x v="1"/>
    <x v="631"/>
    <n v="4.1833333333333336"/>
    <n v="13.2"/>
    <x v="237"/>
    <n v="4.0166666666666666"/>
    <n v="10.816666666666666"/>
  </r>
  <r>
    <n v="92400"/>
    <n v="312"/>
    <d v="2012-05-22T00:00:00"/>
    <d v="1899-12-30T07:06:00"/>
    <n v="38.905700000000003"/>
    <n v="-77.005600000000001"/>
    <n v="38.903039999999997"/>
    <n v="-77.019026999999994"/>
    <n v="369"/>
    <x v="89"/>
    <n v="242"/>
    <n v="0"/>
    <n v="324"/>
    <x v="1"/>
    <x v="632"/>
    <n v="6.15"/>
    <n v="4.5999999999999996"/>
    <x v="660"/>
    <n v="4.0333333333333332"/>
    <n v="5.4"/>
  </r>
  <r>
    <n v="92500"/>
    <n v="187"/>
    <d v="2012-05-22T00:00:00"/>
    <d v="1899-12-30T07:31:00"/>
    <n v="38.909849999999999"/>
    <n v="-77.034437999999994"/>
    <n v="38.9101"/>
    <n v="-77.044399999999996"/>
    <n v="98"/>
    <x v="56"/>
    <n v="242"/>
    <n v="0"/>
    <n v="194"/>
    <x v="1"/>
    <x v="633"/>
    <n v="1.6333333333333333"/>
    <n v="6.3"/>
    <x v="92"/>
    <n v="4.0333333333333332"/>
    <n v="3.2333333333333334"/>
  </r>
  <r>
    <n v="92600"/>
    <n v="381"/>
    <d v="2012-05-22T00:00:00"/>
    <d v="1899-12-30T07:48:00"/>
    <n v="38.922924999999999"/>
    <n v="-77.042580999999998"/>
    <n v="38.904741999999999"/>
    <n v="-77.041606000000002"/>
    <n v="197"/>
    <x v="8"/>
    <n v="242"/>
    <n v="0"/>
    <n v="486"/>
    <x v="1"/>
    <x v="505"/>
    <n v="3.2833333333333332"/>
    <n v="9.4"/>
    <x v="90"/>
    <n v="4.0333333333333332"/>
    <n v="8.1"/>
  </r>
  <r>
    <n v="92700"/>
    <n v="938"/>
    <d v="2012-05-22T00:00:00"/>
    <d v="1899-12-30T08:03:00"/>
    <n v="38.9101"/>
    <n v="-77.044399999999996"/>
    <n v="38.894599999999997"/>
    <n v="-77.072305"/>
    <n v="388"/>
    <x v="177"/>
    <n v="662"/>
    <n v="1"/>
    <n v="1089"/>
    <x v="1"/>
    <x v="634"/>
    <n v="6.4666666666666668"/>
    <n v="18.5"/>
    <x v="661"/>
    <n v="11.033333333333333"/>
    <n v="18.149999999999999"/>
  </r>
  <r>
    <n v="92800"/>
    <n v="318"/>
    <d v="2012-05-22T00:00:00"/>
    <d v="1899-12-30T08:15:00"/>
    <n v="38.862509000000003"/>
    <n v="-77.059889999999996"/>
    <n v="38.857300000000002"/>
    <n v="-77.051100000000005"/>
    <n v="164"/>
    <x v="31"/>
    <n v="242"/>
    <n v="0"/>
    <n v="281"/>
    <x v="1"/>
    <x v="635"/>
    <n v="2.7333333333333334"/>
    <n v="1.8"/>
    <x v="662"/>
    <n v="4.0333333333333332"/>
    <n v="4.6833333333333336"/>
  </r>
  <r>
    <n v="92900"/>
    <n v="424"/>
    <d v="2012-05-22T00:00:00"/>
    <d v="1899-12-30T08:26:00"/>
    <n v="38.9176"/>
    <n v="-77.0321"/>
    <n v="38.906601999999999"/>
    <n v="-77.038785000000004"/>
    <n v="552"/>
    <x v="39"/>
    <n v="242"/>
    <n v="0"/>
    <n v="340"/>
    <x v="1"/>
    <x v="636"/>
    <n v="9.1999999999999993"/>
    <n v="7.2"/>
    <x v="62"/>
    <n v="4.0333333333333332"/>
    <n v="5.666666666666667"/>
  </r>
  <r>
    <n v="93000"/>
    <n v="986"/>
    <d v="2012-05-22T00:00:00"/>
    <d v="1899-12-30T08:36:00"/>
    <n v="38.9236"/>
    <n v="-77.0501"/>
    <n v="38.898364000000001"/>
    <n v="-77.027868999999995"/>
    <n v="232"/>
    <x v="213"/>
    <n v="242"/>
    <n v="0"/>
    <n v="855"/>
    <x v="1"/>
    <x v="214"/>
    <n v="3.8666666666666667"/>
    <n v="6.7"/>
    <x v="461"/>
    <n v="4.0333333333333332"/>
    <n v="14.25"/>
  </r>
  <r>
    <n v="93100"/>
    <n v="442"/>
    <d v="2012-05-22T00:00:00"/>
    <d v="1899-12-30T08:48:00"/>
    <n v="38.905900000000003"/>
    <n v="-77.032499999999999"/>
    <n v="38.9101"/>
    <n v="-77.044399999999996"/>
    <n v="901"/>
    <x v="0"/>
    <n v="0"/>
    <n v="-1"/>
    <n v="245"/>
    <x v="0"/>
    <x v="112"/>
    <n v="15.016666666666667"/>
    <n v="0"/>
    <x v="152"/>
    <n v="0"/>
    <n v="4.083333333333333"/>
  </r>
  <r>
    <n v="93200"/>
    <n v="774"/>
    <d v="2012-05-22T00:00:00"/>
    <d v="1899-12-30T09:03:00"/>
    <n v="38.912100000000002"/>
    <n v="-77.038700000000006"/>
    <n v="38.893028000000001"/>
    <n v="-77.026013000000006"/>
    <n v="202"/>
    <x v="38"/>
    <n v="242"/>
    <n v="0"/>
    <n v="590"/>
    <x v="1"/>
    <x v="181"/>
    <n v="3.3666666666666667"/>
    <n v="17.399999999999999"/>
    <x v="570"/>
    <n v="4.0333333333333332"/>
    <n v="9.8333333333333339"/>
  </r>
  <r>
    <n v="93300"/>
    <n v="692"/>
    <d v="2012-05-22T00:00:00"/>
    <d v="1899-12-30T09:18:00"/>
    <n v="38.934266999999998"/>
    <n v="-77.057979000000003"/>
    <n v="38.9101"/>
    <n v="-77.044399999999996"/>
    <n v="209"/>
    <x v="114"/>
    <n v="242"/>
    <n v="0"/>
    <n v="628"/>
    <x v="1"/>
    <x v="637"/>
    <n v="3.4833333333333334"/>
    <n v="9.9"/>
    <x v="663"/>
    <n v="4.0333333333333332"/>
    <n v="10.466666666666667"/>
  </r>
  <r>
    <n v="93400"/>
    <n v="451"/>
    <d v="2012-05-22T00:00:00"/>
    <d v="1899-12-30T09:43:00"/>
    <n v="38.899641000000003"/>
    <n v="-77.032004999999998"/>
    <n v="38.897221999999999"/>
    <n v="-77.019346999999996"/>
    <n v="323"/>
    <x v="39"/>
    <n v="242"/>
    <n v="0"/>
    <n v="280"/>
    <x v="1"/>
    <x v="13"/>
    <n v="5.3833333333333337"/>
    <n v="7.2"/>
    <x v="659"/>
    <n v="4.0333333333333332"/>
    <n v="4.666666666666667"/>
  </r>
  <r>
    <n v="93500"/>
    <n v="1229"/>
    <d v="2012-05-22T00:00:00"/>
    <d v="1899-12-30T10:21:00"/>
    <n v="38.897446000000002"/>
    <n v="-77.009888000000004"/>
    <n v="38.899679999999996"/>
    <n v="-77.041539"/>
    <n v="236"/>
    <x v="139"/>
    <n v="242"/>
    <n v="0"/>
    <n v="632"/>
    <x v="1"/>
    <x v="419"/>
    <n v="3.9333333333333331"/>
    <n v="21.4"/>
    <x v="664"/>
    <n v="4.0333333333333332"/>
    <n v="10.533333333333333"/>
  </r>
  <r>
    <n v="93600"/>
    <n v="764"/>
    <d v="2012-05-22T00:00:00"/>
    <d v="1899-12-30T11:07:00"/>
    <n v="38.915416999999998"/>
    <n v="-77.012288999999996"/>
    <n v="38.899700000000003"/>
    <n v="-77.023086000000006"/>
    <n v="419"/>
    <x v="102"/>
    <n v="242"/>
    <n v="0"/>
    <n v="509"/>
    <x v="1"/>
    <x v="638"/>
    <n v="6.9833333333333334"/>
    <n v="8.6"/>
    <x v="652"/>
    <n v="4.0333333333333332"/>
    <n v="8.4833333333333325"/>
  </r>
  <r>
    <n v="93700"/>
    <n v="902"/>
    <d v="2012-05-22T00:00:00"/>
    <d v="1899-12-30T11:49:00"/>
    <n v="38.896999000000001"/>
    <n v="-77.004962000000006"/>
    <n v="38.909849999999999"/>
    <n v="-77.034437999999994"/>
    <n v="329"/>
    <x v="214"/>
    <n v="686"/>
    <n v="0"/>
    <n v="811"/>
    <x v="1"/>
    <x v="639"/>
    <n v="5.4833333333333334"/>
    <n v="21"/>
    <x v="665"/>
    <n v="11.433333333333334"/>
    <n v="13.516666666666667"/>
  </r>
  <r>
    <n v="93800"/>
    <n v="745"/>
    <d v="2012-05-22T00:00:00"/>
    <d v="1899-12-30T12:20:00"/>
    <n v="38.931899999999999"/>
    <n v="-77.038799999999995"/>
    <n v="38.902760000000001"/>
    <n v="-77.038629999999998"/>
    <n v="149"/>
    <x v="192"/>
    <n v="242"/>
    <n v="0"/>
    <n v="706"/>
    <x v="1"/>
    <x v="640"/>
    <n v="2.4833333333333334"/>
    <n v="20.6"/>
    <x v="612"/>
    <n v="4.0333333333333332"/>
    <n v="11.766666666666667"/>
  </r>
  <r>
    <n v="93900"/>
    <n v="1144"/>
    <d v="2012-05-22T00:00:00"/>
    <d v="1899-12-30T12:47:00"/>
    <n v="38.900799999999997"/>
    <n v="-77.046999999999997"/>
    <n v="38.900016999999998"/>
    <n v="-77.001966999999993"/>
    <n v="72"/>
    <x v="198"/>
    <n v="667"/>
    <n v="0"/>
    <n v="811"/>
    <x v="1"/>
    <x v="641"/>
    <n v="1.2"/>
    <n v="25.1"/>
    <x v="666"/>
    <n v="11.116666666666667"/>
    <n v="13.516666666666667"/>
  </r>
  <r>
    <n v="94000"/>
    <n v="737"/>
    <d v="2012-05-22T00:00:00"/>
    <d v="1899-12-30T13:23:00"/>
    <n v="38.903039999999997"/>
    <n v="-77.019026999999994"/>
    <n v="38.887236999999999"/>
    <n v="-77.028226000000004"/>
    <n v="215"/>
    <x v="106"/>
    <n v="504"/>
    <n v="1"/>
    <n v="528"/>
    <x v="1"/>
    <x v="199"/>
    <n v="3.5833333333333335"/>
    <n v="8.6999999999999993"/>
    <x v="667"/>
    <n v="8.4"/>
    <n v="8.8000000000000007"/>
  </r>
  <r>
    <n v="94100"/>
    <n v="951"/>
    <d v="2012-05-22T00:00:00"/>
    <d v="1899-12-30T13:53:00"/>
    <n v="38.899099999999997"/>
    <n v="-77.033699999999996"/>
    <n v="38.889955"/>
    <n v="-77.000349"/>
    <n v="491"/>
    <x v="215"/>
    <n v="242"/>
    <n v="0"/>
    <n v="765"/>
    <x v="1"/>
    <x v="642"/>
    <n v="8.1833333333333336"/>
    <n v="19.899999999999999"/>
    <x v="668"/>
    <n v="4.0333333333333332"/>
    <n v="12.75"/>
  </r>
  <r>
    <n v="94200"/>
    <n v="251"/>
    <d v="2012-05-22T00:00:00"/>
    <d v="1899-12-30T14:34:00"/>
    <n v="38.862900000000003"/>
    <n v="-77.052800000000005"/>
    <n v="38.856400000000001"/>
    <n v="-77.049199999999999"/>
    <n v="786"/>
    <x v="0"/>
    <n v="0"/>
    <n v="-1"/>
    <n v="242"/>
    <x v="0"/>
    <x v="526"/>
    <n v="13.1"/>
    <n v="0"/>
    <x v="669"/>
    <n v="0"/>
    <n v="4.0333333333333332"/>
  </r>
  <r>
    <n v="94300"/>
    <n v="113"/>
    <d v="2012-05-22T00:00:00"/>
    <d v="1899-12-30T15:07:00"/>
    <n v="38.930799999999998"/>
    <n v="-77.031499999999994"/>
    <n v="38.929464000000003"/>
    <n v="-77.027822"/>
    <n v="405"/>
    <x v="0"/>
    <n v="0"/>
    <n v="-1"/>
    <n v="110"/>
    <x v="0"/>
    <x v="643"/>
    <n v="6.75"/>
    <n v="0"/>
    <x v="484"/>
    <n v="0"/>
    <n v="1.8333333333333333"/>
  </r>
  <r>
    <n v="94400"/>
    <n v="334"/>
    <d v="2012-05-22T00:00:00"/>
    <d v="1899-12-30T15:37:00"/>
    <n v="38.8489"/>
    <n v="-77.051299999999998"/>
    <n v="38.857300000000002"/>
    <n v="-77.051100000000005"/>
    <n v="78"/>
    <x v="91"/>
    <n v="242"/>
    <n v="0"/>
    <n v="242"/>
    <x v="1"/>
    <x v="276"/>
    <n v="1.3"/>
    <n v="5.6"/>
    <x v="433"/>
    <n v="4.0333333333333332"/>
    <n v="4.0333333333333332"/>
  </r>
  <r>
    <n v="94500"/>
    <n v="1052"/>
    <d v="2012-05-22T00:00:00"/>
    <d v="1899-12-30T16:11:00"/>
    <n v="38.903039999999997"/>
    <n v="-77.019026999999994"/>
    <n v="38.931899999999999"/>
    <n v="-77.038799999999995"/>
    <n v="1046"/>
    <x v="34"/>
    <n v="242"/>
    <n v="0"/>
    <n v="930"/>
    <x v="1"/>
    <x v="644"/>
    <n v="17.433333333333334"/>
    <n v="6.1"/>
    <x v="670"/>
    <n v="4.0333333333333332"/>
    <n v="15.5"/>
  </r>
  <r>
    <n v="94600"/>
    <n v="619"/>
    <d v="2012-05-22T00:00:00"/>
    <d v="1899-12-30T16:34:00"/>
    <n v="38.899700000000003"/>
    <n v="-77.023086000000006"/>
    <n v="38.915416999999998"/>
    <n v="-77.012288999999996"/>
    <n v="170"/>
    <x v="36"/>
    <n v="596"/>
    <n v="0"/>
    <n v="491"/>
    <x v="1"/>
    <x v="645"/>
    <n v="2.8333333333333335"/>
    <n v="12.7"/>
    <x v="671"/>
    <n v="9.9333333333333336"/>
    <n v="8.1833333333333336"/>
  </r>
  <r>
    <n v="94700"/>
    <n v="572"/>
    <d v="2012-05-22T00:00:00"/>
    <d v="1899-12-30T16:51:00"/>
    <n v="38.9268"/>
    <n v="-77.032200000000003"/>
    <n v="38.922924999999999"/>
    <n v="-77.042580999999998"/>
    <n v="121"/>
    <x v="3"/>
    <n v="242"/>
    <n v="0"/>
    <n v="235"/>
    <x v="1"/>
    <x v="605"/>
    <n v="2.0166666666666666"/>
    <n v="8"/>
    <x v="450"/>
    <n v="4.0333333333333332"/>
    <n v="3.9166666666666665"/>
  </r>
  <r>
    <n v="94800"/>
    <n v="508"/>
    <d v="2012-05-22T00:00:00"/>
    <d v="1899-12-30T17:03:00"/>
    <n v="38.899641000000003"/>
    <n v="-77.032004999999998"/>
    <n v="38.900799999999997"/>
    <n v="-77.046999999999997"/>
    <n v="342"/>
    <x v="184"/>
    <n v="242"/>
    <n v="0"/>
    <n v="312"/>
    <x v="1"/>
    <x v="348"/>
    <n v="5.7"/>
    <n v="2.7"/>
    <x v="608"/>
    <n v="4.0333333333333332"/>
    <n v="5.2"/>
  </r>
  <r>
    <n v="94900"/>
    <n v="2324"/>
    <d v="2012-05-22T00:00:00"/>
    <d v="1899-12-30T17:16:00"/>
    <n v="38.887860000000003"/>
    <n v="-77.094875000000002"/>
    <n v="38.894599999999997"/>
    <n v="-77.072305"/>
    <n v="281"/>
    <x v="80"/>
    <n v="242"/>
    <n v="0"/>
    <n v="487"/>
    <x v="1"/>
    <x v="646"/>
    <n v="4.6833333333333336"/>
    <n v="9"/>
    <x v="672"/>
    <n v="4.0333333333333332"/>
    <n v="8.1166666666666671"/>
  </r>
  <r>
    <n v="95000"/>
    <n v="924"/>
    <d v="2012-05-22T00:00:00"/>
    <d v="1899-12-30T17:26:00"/>
    <n v="38.889955"/>
    <n v="-77.000349"/>
    <n v="38.919488000000001"/>
    <n v="-77.000624000000002"/>
    <n v="908"/>
    <x v="18"/>
    <n v="536"/>
    <n v="0"/>
    <n v="813"/>
    <x v="1"/>
    <x v="408"/>
    <n v="15.133333333333333"/>
    <n v="12.2"/>
    <x v="673"/>
    <n v="8.9333333333333336"/>
    <n v="13.55"/>
  </r>
  <r>
    <n v="95100"/>
    <n v="757"/>
    <d v="2012-05-22T00:00:00"/>
    <d v="1899-12-30T17:36:00"/>
    <n v="38.899679999999996"/>
    <n v="-77.041539"/>
    <n v="38.900300000000001"/>
    <n v="-77.016000000000005"/>
    <n v="141"/>
    <x v="216"/>
    <n v="242"/>
    <n v="0"/>
    <n v="498"/>
    <x v="1"/>
    <x v="647"/>
    <n v="2.35"/>
    <n v="23"/>
    <x v="674"/>
    <n v="4.0333333333333332"/>
    <n v="8.3000000000000007"/>
  </r>
  <r>
    <n v="95200"/>
    <n v="324"/>
    <d v="2012-05-22T00:00:00"/>
    <d v="1899-12-30T17:47:00"/>
    <n v="38.928156000000001"/>
    <n v="-77.023439999999994"/>
    <n v="38.9268"/>
    <n v="-77.032200000000003"/>
    <n v="138"/>
    <x v="27"/>
    <n v="242"/>
    <n v="0"/>
    <n v="178"/>
    <x v="1"/>
    <x v="98"/>
    <n v="2.2999999999999998"/>
    <n v="5.0999999999999996"/>
    <x v="499"/>
    <n v="4.0333333333333332"/>
    <n v="2.9666666666666668"/>
  </r>
  <r>
    <n v="95300"/>
    <n v="1434"/>
    <d v="2012-05-22T00:00:00"/>
    <d v="1899-12-30T17:58:00"/>
    <n v="38.884120000000003"/>
    <n v="-77.017444999999995"/>
    <n v="38.860399999999998"/>
    <n v="-77.060299999999998"/>
    <n v="922"/>
    <x v="92"/>
    <n v="242"/>
    <n v="0"/>
    <n v="1621"/>
    <x v="1"/>
    <x v="648"/>
    <n v="15.366666666666667"/>
    <n v="7.1"/>
    <x v="675"/>
    <n v="4.0333333333333332"/>
    <n v="27.016666666666666"/>
  </r>
  <r>
    <n v="95400"/>
    <n v="393"/>
    <d v="2012-05-22T00:00:00"/>
    <d v="1899-12-30T18:09:00"/>
    <n v="38.9375"/>
    <n v="-77.032799999999995"/>
    <n v="38.931899999999999"/>
    <n v="-77.038799999999995"/>
    <n v="548"/>
    <x v="134"/>
    <n v="242"/>
    <n v="0"/>
    <n v="239"/>
    <x v="1"/>
    <x v="260"/>
    <n v="9.1333333333333329"/>
    <n v="2.8"/>
    <x v="176"/>
    <n v="4.0333333333333332"/>
    <n v="3.9833333333333334"/>
  </r>
  <r>
    <n v="95500"/>
    <n v="3401"/>
    <d v="2012-05-22T00:00:00"/>
    <d v="1899-12-30T18:19:00"/>
    <n v="38.881185000000002"/>
    <n v="-77.001828000000003"/>
    <n v="38.890461000000002"/>
    <n v="-76.988354999999999"/>
    <n v="916"/>
    <x v="138"/>
    <n v="242"/>
    <n v="0"/>
    <n v="392"/>
    <x v="1"/>
    <x v="649"/>
    <n v="15.266666666666667"/>
    <n v="5.3"/>
    <x v="69"/>
    <n v="4.0333333333333332"/>
    <n v="6.5333333333333332"/>
  </r>
  <r>
    <n v="95600"/>
    <n v="1114"/>
    <d v="2012-05-22T00:00:00"/>
    <d v="1899-12-30T18:30:00"/>
    <n v="38.894919000000002"/>
    <n v="-77.046587000000002"/>
    <n v="38.929464000000003"/>
    <n v="-77.027822"/>
    <n v="46"/>
    <x v="217"/>
    <n v="643"/>
    <n v="-1"/>
    <n v="1013"/>
    <x v="1"/>
    <x v="523"/>
    <n v="0.76666666666666672"/>
    <n v="27.5"/>
    <x v="676"/>
    <n v="10.716666666666667"/>
    <n v="16.883333333333333"/>
  </r>
  <r>
    <n v="95700"/>
    <n v="771"/>
    <d v="2012-05-22T00:00:00"/>
    <d v="1899-12-30T18:43:00"/>
    <n v="38.903827"/>
    <n v="-77.053484999999995"/>
    <n v="38.897323999999998"/>
    <n v="-77.022322000000003"/>
    <n v="534"/>
    <x v="93"/>
    <n v="542"/>
    <n v="0"/>
    <n v="631"/>
    <x v="1"/>
    <x v="650"/>
    <n v="8.9"/>
    <n v="5.2"/>
    <x v="182"/>
    <n v="9.0333333333333332"/>
    <n v="10.516666666666667"/>
  </r>
  <r>
    <n v="95800"/>
    <n v="577"/>
    <d v="2012-05-22T00:00:00"/>
    <d v="1899-12-30T18:54:00"/>
    <n v="38.904741999999999"/>
    <n v="-77.041606000000002"/>
    <n v="38.912681999999997"/>
    <n v="-77.031681000000006"/>
    <n v="559"/>
    <x v="35"/>
    <n v="242"/>
    <n v="0"/>
    <n v="407"/>
    <x v="1"/>
    <x v="302"/>
    <n v="9.3166666666666664"/>
    <n v="7.8"/>
    <x v="108"/>
    <n v="4.0333333333333332"/>
    <n v="6.7833333333333332"/>
  </r>
  <r>
    <n v="95900"/>
    <n v="1148"/>
    <d v="2012-05-22T00:00:00"/>
    <d v="1899-12-30T19:13:00"/>
    <n v="38.947606999999998"/>
    <n v="-77.079381999999995"/>
    <n v="38.915399999999998"/>
    <n v="-77.044600000000003"/>
    <n v="473"/>
    <x v="102"/>
    <n v="242"/>
    <n v="0"/>
    <n v="1094"/>
    <x v="1"/>
    <x v="651"/>
    <n v="7.8833333333333337"/>
    <n v="8.6"/>
    <x v="367"/>
    <n v="4.0333333333333332"/>
    <n v="18.233333333333334"/>
  </r>
  <r>
    <n v="96000"/>
    <n v="809"/>
    <d v="2012-05-22T00:00:00"/>
    <d v="1899-12-30T19:31:00"/>
    <n v="38.902760000000001"/>
    <n v="-77.038629999999998"/>
    <n v="38.897323999999998"/>
    <n v="-77.022322000000003"/>
    <n v="235"/>
    <x v="141"/>
    <n v="242"/>
    <n v="0"/>
    <n v="406"/>
    <x v="1"/>
    <x v="652"/>
    <n v="3.9166666666666665"/>
    <n v="3.8"/>
    <x v="371"/>
    <n v="4.0333333333333332"/>
    <n v="6.7666666666666666"/>
  </r>
  <r>
    <n v="96100"/>
    <n v="759"/>
    <d v="2012-05-22T00:00:00"/>
    <d v="1899-12-30T19:51:00"/>
    <n v="38.8767"/>
    <n v="-77.017799999999994"/>
    <n v="38.884"/>
    <n v="-76.995396999999997"/>
    <n v="78"/>
    <x v="161"/>
    <n v="740"/>
    <n v="0"/>
    <n v="624"/>
    <x v="1"/>
    <x v="513"/>
    <n v="1.3"/>
    <n v="7"/>
    <x v="677"/>
    <n v="12.333333333333334"/>
    <n v="10.4"/>
  </r>
  <r>
    <n v="96200"/>
    <n v="315"/>
    <d v="2012-05-22T00:00:00"/>
    <d v="1899-12-30T20:11:00"/>
    <n v="38.909849999999999"/>
    <n v="-77.034437999999994"/>
    <n v="38.905720000000002"/>
    <n v="-77.022264000000007"/>
    <n v="359"/>
    <x v="117"/>
    <n v="242"/>
    <n v="0"/>
    <n v="315"/>
    <x v="1"/>
    <x v="559"/>
    <n v="5.9833333333333334"/>
    <n v="5.9"/>
    <x v="275"/>
    <n v="4.0333333333333332"/>
    <n v="5.25"/>
  </r>
  <r>
    <n v="96300"/>
    <n v="1019"/>
    <d v="2012-05-22T00:00:00"/>
    <d v="1899-12-30T20:36:00"/>
    <n v="38.944550999999997"/>
    <n v="-77.063896"/>
    <n v="38.91554"/>
    <n v="-77.038179999999997"/>
    <n v="300"/>
    <x v="90"/>
    <n v="242"/>
    <n v="0"/>
    <n v="877"/>
    <x v="1"/>
    <x v="653"/>
    <n v="5"/>
    <n v="14.1"/>
    <x v="182"/>
    <n v="4.0333333333333332"/>
    <n v="14.616666666666667"/>
  </r>
  <r>
    <n v="96400"/>
    <n v="280"/>
    <d v="2012-05-22T00:00:00"/>
    <d v="1899-12-30T21:03:00"/>
    <n v="38.9268"/>
    <n v="-77.032200000000003"/>
    <n v="38.931899999999999"/>
    <n v="-77.038799999999995"/>
    <n v="272"/>
    <x v="60"/>
    <n v="242"/>
    <n v="0"/>
    <n v="216"/>
    <x v="1"/>
    <x v="654"/>
    <n v="4.5333333333333332"/>
    <n v="4.5"/>
    <x v="224"/>
    <n v="4.0333333333333332"/>
    <n v="3.6"/>
  </r>
  <r>
    <n v="96500"/>
    <n v="1097"/>
    <d v="2012-05-22T00:00:00"/>
    <d v="1899-12-30T21:42:00"/>
    <n v="38.905900000000003"/>
    <n v="-77.032499999999999"/>
    <n v="38.9236"/>
    <n v="-77.0501"/>
    <n v="321"/>
    <x v="130"/>
    <n v="638"/>
    <n v="1"/>
    <n v="608"/>
    <x v="1"/>
    <x v="655"/>
    <n v="5.35"/>
    <n v="15"/>
    <x v="678"/>
    <n v="10.633333333333333"/>
    <n v="10.133333333333333"/>
  </r>
  <r>
    <n v="96600"/>
    <n v="556"/>
    <d v="2012-05-22T00:00:00"/>
    <d v="1899-12-30T22:14:00"/>
    <n v="38.899700000000003"/>
    <n v="-77.023086000000006"/>
    <n v="38.899641000000003"/>
    <n v="-77.032004999999998"/>
    <n v="176"/>
    <x v="58"/>
    <n v="242"/>
    <n v="0"/>
    <n v="167"/>
    <x v="1"/>
    <x v="656"/>
    <n v="2.9333333333333331"/>
    <n v="4.9000000000000004"/>
    <x v="39"/>
    <n v="4.0333333333333332"/>
    <n v="2.7833333333333332"/>
  </r>
  <r>
    <n v="96700"/>
    <n v="1094"/>
    <d v="2012-05-22T00:00:00"/>
    <d v="1899-12-30T23:11:00"/>
    <n v="38.934266999999998"/>
    <n v="-77.057979000000003"/>
    <n v="38.903039999999997"/>
    <n v="-77.019026999999994"/>
    <n v="266"/>
    <x v="54"/>
    <n v="576"/>
    <n v="1"/>
    <n v="1147"/>
    <x v="1"/>
    <x v="657"/>
    <n v="4.4333333333333336"/>
    <n v="12.5"/>
    <x v="89"/>
    <n v="9.6"/>
    <n v="19.116666666666667"/>
  </r>
  <r>
    <n v="96800"/>
    <n v="1127"/>
    <d v="2012-05-23T00:00:00"/>
    <d v="1899-12-30T05:32:00"/>
    <n v="38.889935000000001"/>
    <n v="-76.93723"/>
    <n v="38.873057000000003"/>
    <n v="-76.971014999999994"/>
    <n v="321"/>
    <x v="113"/>
    <n v="600"/>
    <n v="1"/>
    <n v="868"/>
    <x v="1"/>
    <x v="658"/>
    <n v="5.35"/>
    <n v="8.8000000000000007"/>
    <x v="679"/>
    <n v="10"/>
    <n v="14.466666666666667"/>
  </r>
  <r>
    <n v="96900"/>
    <n v="745"/>
    <d v="2012-05-23T00:00:00"/>
    <d v="1899-12-30T07:13:00"/>
    <n v="38.922924999999999"/>
    <n v="-77.042580999999998"/>
    <n v="38.894919000000002"/>
    <n v="-77.046587000000002"/>
    <n v="347"/>
    <x v="156"/>
    <n v="242"/>
    <n v="0"/>
    <n v="664"/>
    <x v="1"/>
    <x v="640"/>
    <n v="5.7833333333333332"/>
    <n v="16.399999999999999"/>
    <x v="680"/>
    <n v="4.0333333333333332"/>
    <n v="11.066666666666666"/>
  </r>
  <r>
    <n v="97000"/>
    <n v="937"/>
    <d v="2012-05-23T00:00:00"/>
    <d v="1899-12-30T07:44:00"/>
    <n v="38.91554"/>
    <n v="-77.038179999999997"/>
    <n v="38.897221999999999"/>
    <n v="-77.019346999999996"/>
    <n v="406"/>
    <x v="55"/>
    <n v="767"/>
    <n v="1"/>
    <n v="679"/>
    <x v="1"/>
    <x v="403"/>
    <n v="6.7666666666666666"/>
    <n v="8.1"/>
    <x v="681"/>
    <n v="12.783333333333333"/>
    <n v="11.316666666666666"/>
  </r>
  <r>
    <n v="97100"/>
    <n v="785"/>
    <d v="2012-05-23T00:00:00"/>
    <d v="1899-12-30T08:02:00"/>
    <n v="38.880299999999998"/>
    <n v="-76.986199999999997"/>
    <n v="38.900016999999998"/>
    <n v="-77.001966999999993"/>
    <n v="347"/>
    <x v="64"/>
    <n v="822"/>
    <n v="2"/>
    <n v="669"/>
    <x v="1"/>
    <x v="659"/>
    <n v="5.7833333333333332"/>
    <n v="11.5"/>
    <x v="678"/>
    <n v="13.7"/>
    <n v="11.15"/>
  </r>
  <r>
    <n v="97200"/>
    <n v="870"/>
    <d v="2012-05-23T00:00:00"/>
    <d v="1899-12-30T08:15:00"/>
    <n v="38.9086"/>
    <n v="-77.032300000000006"/>
    <n v="38.886265999999999"/>
    <n v="-77.022240999999994"/>
    <n v="251"/>
    <x v="190"/>
    <n v="600"/>
    <n v="1"/>
    <n v="673"/>
    <x v="1"/>
    <x v="660"/>
    <n v="4.1833333333333336"/>
    <n v="11.9"/>
    <x v="6"/>
    <n v="10"/>
    <n v="11.216666666666667"/>
  </r>
  <r>
    <n v="97300"/>
    <n v="932"/>
    <d v="2012-05-23T00:00:00"/>
    <d v="1899-12-30T08:26:00"/>
    <n v="38.930799999999998"/>
    <n v="-77.031499999999994"/>
    <n v="38.899641000000003"/>
    <n v="-77.032004999999998"/>
    <n v="340"/>
    <x v="105"/>
    <n v="242"/>
    <n v="0"/>
    <n v="793"/>
    <x v="1"/>
    <x v="661"/>
    <n v="5.666666666666667"/>
    <n v="20.9"/>
    <x v="682"/>
    <n v="4.0333333333333332"/>
    <n v="13.216666666666667"/>
  </r>
  <r>
    <n v="97400"/>
    <n v="379"/>
    <d v="2012-05-23T00:00:00"/>
    <d v="1899-12-30T08:37:00"/>
    <n v="38.903039999999997"/>
    <n v="-77.019026999999994"/>
    <n v="38.895344000000001"/>
    <n v="-77.016105999999994"/>
    <n v="771"/>
    <x v="0"/>
    <n v="0"/>
    <n v="-1"/>
    <n v="209"/>
    <x v="0"/>
    <x v="616"/>
    <n v="12.85"/>
    <n v="0"/>
    <x v="683"/>
    <n v="0"/>
    <n v="3.4833333333333334"/>
  </r>
  <r>
    <n v="97500"/>
    <n v="332"/>
    <d v="2012-05-23T00:00:00"/>
    <d v="1899-12-30T08:46:00"/>
    <n v="38.905720000000002"/>
    <n v="-77.022264000000007"/>
    <n v="38.898364000000001"/>
    <n v="-77.027868999999995"/>
    <n v="28"/>
    <x v="115"/>
    <n v="530"/>
    <n v="0"/>
    <n v="255"/>
    <x v="1"/>
    <x v="662"/>
    <n v="0.46666666666666667"/>
    <n v="2.9"/>
    <x v="31"/>
    <n v="8.8333333333333339"/>
    <n v="4.25"/>
  </r>
  <r>
    <n v="97600"/>
    <n v="320"/>
    <d v="2012-05-23T00:00:00"/>
    <d v="1899-12-30T08:59:00"/>
    <n v="38.905700000000003"/>
    <n v="-77.005600000000001"/>
    <n v="38.896999000000001"/>
    <n v="-77.004962000000006"/>
    <n v="990"/>
    <x v="0"/>
    <n v="0"/>
    <n v="-1"/>
    <n v="300"/>
    <x v="0"/>
    <x v="202"/>
    <n v="16.5"/>
    <n v="0"/>
    <x v="126"/>
    <n v="0"/>
    <n v="5"/>
  </r>
  <r>
    <n v="97700"/>
    <n v="979"/>
    <d v="2012-05-23T00:00:00"/>
    <d v="1899-12-30T09:14:00"/>
    <n v="38.896999000000001"/>
    <n v="-77.004962000000006"/>
    <n v="38.899679999999996"/>
    <n v="-77.041539"/>
    <n v="490"/>
    <x v="197"/>
    <n v="242"/>
    <n v="0"/>
    <n v="834"/>
    <x v="1"/>
    <x v="172"/>
    <n v="8.1666666666666661"/>
    <n v="22.4"/>
    <x v="684"/>
    <n v="4.0333333333333332"/>
    <n v="13.9"/>
  </r>
  <r>
    <n v="97800"/>
    <n v="563"/>
    <d v="2012-05-23T00:00:00"/>
    <d v="1899-12-30T09:33:00"/>
    <n v="38.900300000000001"/>
    <n v="-76.988200000000006"/>
    <n v="38.896999000000001"/>
    <n v="-77.004962000000006"/>
    <n v="278"/>
    <x v="39"/>
    <n v="242"/>
    <n v="0"/>
    <n v="413"/>
    <x v="1"/>
    <x v="663"/>
    <n v="4.6333333333333337"/>
    <n v="7.2"/>
    <x v="278"/>
    <n v="4.0333333333333332"/>
    <n v="6.8833333333333337"/>
  </r>
  <r>
    <n v="97900"/>
    <n v="317"/>
    <d v="2012-05-23T00:00:00"/>
    <d v="1899-12-30T10:06:00"/>
    <n v="38.863700000000001"/>
    <n v="-77.063299999999998"/>
    <n v="38.857300000000002"/>
    <n v="-77.051100000000005"/>
    <n v="267"/>
    <x v="87"/>
    <n v="242"/>
    <n v="0"/>
    <n v="322"/>
    <x v="1"/>
    <x v="230"/>
    <n v="4.45"/>
    <n v="3.2"/>
    <x v="685"/>
    <n v="4.0333333333333332"/>
    <n v="5.3666666666666663"/>
  </r>
  <r>
    <n v="98000"/>
    <n v="1264"/>
    <d v="2012-05-23T00:00:00"/>
    <d v="1899-12-30T10:51:00"/>
    <n v="38.889955"/>
    <n v="-77.000349"/>
    <n v="38.912100000000002"/>
    <n v="-77.038700000000006"/>
    <n v="423"/>
    <x v="218"/>
    <n v="241"/>
    <n v="-1"/>
    <n v="1046"/>
    <x v="1"/>
    <x v="664"/>
    <n v="7.05"/>
    <n v="27.9"/>
    <x v="686"/>
    <n v="4.0166666666666666"/>
    <n v="17.433333333333334"/>
  </r>
  <r>
    <n v="98100"/>
    <n v="690"/>
    <d v="2012-05-23T00:00:00"/>
    <d v="1899-12-30T11:41:00"/>
    <n v="38.9176"/>
    <n v="-77.0321"/>
    <n v="38.915416999999998"/>
    <n v="-77.012288999999996"/>
    <n v="474"/>
    <x v="66"/>
    <n v="242"/>
    <n v="0"/>
    <n v="394"/>
    <x v="1"/>
    <x v="665"/>
    <n v="7.9"/>
    <n v="8.3000000000000007"/>
    <x v="687"/>
    <n v="4.0333333333333332"/>
    <n v="6.5666666666666664"/>
  </r>
  <r>
    <n v="98200"/>
    <n v="1637"/>
    <d v="2012-05-23T00:00:00"/>
    <d v="1899-12-30T12:16:00"/>
    <n v="38.907739999999997"/>
    <n v="-77.071652"/>
    <n v="38.930281999999998"/>
    <n v="-77.055599000000001"/>
    <n v="563"/>
    <x v="173"/>
    <n v="714"/>
    <n v="1"/>
    <n v="924"/>
    <x v="1"/>
    <x v="666"/>
    <n v="9.3833333333333329"/>
    <n v="17.7"/>
    <x v="676"/>
    <n v="11.9"/>
    <n v="15.4"/>
  </r>
  <r>
    <n v="98300"/>
    <n v="858"/>
    <d v="2012-05-23T00:00:00"/>
    <d v="1899-12-30T12:50:00"/>
    <n v="38.930799999999998"/>
    <n v="-77.031499999999994"/>
    <n v="38.905900000000003"/>
    <n v="-77.032499999999999"/>
    <n v="272"/>
    <x v="170"/>
    <n v="242"/>
    <n v="0"/>
    <n v="647"/>
    <x v="1"/>
    <x v="667"/>
    <n v="4.5333333333333332"/>
    <n v="16.8"/>
    <x v="688"/>
    <n v="4.0333333333333332"/>
    <n v="10.783333333333333"/>
  </r>
  <r>
    <n v="98400"/>
    <n v="1237"/>
    <d v="2012-05-23T00:00:00"/>
    <d v="1899-12-30T13:20:00"/>
    <n v="38.899099999999997"/>
    <n v="-77.033699999999996"/>
    <n v="38.905900000000003"/>
    <n v="-77.032499999999999"/>
    <n v="619"/>
    <x v="0"/>
    <n v="0"/>
    <n v="-1"/>
    <n v="189"/>
    <x v="0"/>
    <x v="668"/>
    <n v="10.316666666666666"/>
    <n v="0"/>
    <x v="689"/>
    <n v="0"/>
    <n v="3.15"/>
  </r>
  <r>
    <n v="98500"/>
    <n v="1938"/>
    <d v="2012-05-23T00:00:00"/>
    <d v="1899-12-30T13:52:00"/>
    <n v="38.900283000000002"/>
    <n v="-77.029821999999996"/>
    <n v="38.857300000000002"/>
    <n v="-77.051100000000005"/>
    <n v="324"/>
    <x v="122"/>
    <n v="242"/>
    <n v="0"/>
    <n v="1468"/>
    <x v="1"/>
    <x v="669"/>
    <n v="5.4"/>
    <n v="14.6"/>
    <x v="690"/>
    <n v="4.0333333333333332"/>
    <n v="24.466666666666665"/>
  </r>
  <r>
    <n v="98600"/>
    <n v="909"/>
    <d v="2012-05-23T00:00:00"/>
    <d v="1899-12-30T14:24:00"/>
    <n v="38.924900000000001"/>
    <n v="-77.022199999999998"/>
    <n v="38.941800000000001"/>
    <n v="-77.025099999999995"/>
    <n v="140"/>
    <x v="118"/>
    <n v="242"/>
    <n v="0"/>
    <n v="412"/>
    <x v="1"/>
    <x v="670"/>
    <n v="2.3333333333333335"/>
    <n v="10.5"/>
    <x v="691"/>
    <n v="4.0333333333333332"/>
    <n v="6.8666666666666663"/>
  </r>
  <r>
    <n v="98700"/>
    <n v="303"/>
    <d v="2012-05-23T00:00:00"/>
    <d v="1899-12-30T14:53:00"/>
    <n v="38.881185000000002"/>
    <n v="-77.001828000000003"/>
    <n v="38.889955"/>
    <n v="-77.000349"/>
    <n v="824"/>
    <x v="0"/>
    <n v="0"/>
    <n v="-1"/>
    <n v="231"/>
    <x v="0"/>
    <x v="606"/>
    <n v="13.733333333333333"/>
    <n v="0"/>
    <x v="692"/>
    <n v="0"/>
    <n v="3.85"/>
  </r>
  <r>
    <n v="98800"/>
    <n v="903"/>
    <d v="2012-05-23T00:00:00"/>
    <d v="1899-12-30T15:28:00"/>
    <n v="38.947774000000003"/>
    <n v="-77.032818000000006"/>
    <n v="38.915399999999998"/>
    <n v="-77.044600000000003"/>
    <n v="655"/>
    <x v="135"/>
    <n v="523"/>
    <n v="1"/>
    <n v="849"/>
    <x v="1"/>
    <x v="671"/>
    <n v="10.916666666666666"/>
    <n v="14.2"/>
    <x v="693"/>
    <n v="8.7166666666666668"/>
    <n v="14.15"/>
  </r>
  <r>
    <n v="98900"/>
    <n v="363"/>
    <d v="2012-05-23T00:00:00"/>
    <d v="1899-12-30T15:58:00"/>
    <n v="38.906601999999999"/>
    <n v="-77.038785000000004"/>
    <n v="38.912100000000002"/>
    <n v="-77.038700000000006"/>
    <n v="489"/>
    <x v="0"/>
    <n v="0"/>
    <n v="-1"/>
    <n v="225"/>
    <x v="0"/>
    <x v="621"/>
    <n v="8.15"/>
    <n v="0"/>
    <x v="370"/>
    <n v="0"/>
    <n v="3.75"/>
  </r>
  <r>
    <n v="99000"/>
    <n v="191"/>
    <d v="2012-05-23T00:00:00"/>
    <d v="1899-12-30T16:21:00"/>
    <n v="38.898364000000001"/>
    <n v="-77.027868999999995"/>
    <n v="38.899099999999997"/>
    <n v="-77.033699999999996"/>
    <n v="448"/>
    <x v="0"/>
    <n v="0"/>
    <n v="-1"/>
    <n v="123"/>
    <x v="0"/>
    <x v="672"/>
    <n v="7.4666666666666668"/>
    <n v="0"/>
    <x v="694"/>
    <n v="0"/>
    <n v="2.0499999999999998"/>
  </r>
  <r>
    <n v="99100"/>
    <n v="989"/>
    <d v="2012-05-23T00:00:00"/>
    <d v="1899-12-30T16:42:00"/>
    <n v="38.910972000000001"/>
    <n v="-77.004949999999994"/>
    <n v="38.9086"/>
    <n v="-77.032300000000006"/>
    <n v="326"/>
    <x v="146"/>
    <n v="853"/>
    <n v="1"/>
    <n v="546"/>
    <x v="1"/>
    <x v="673"/>
    <n v="5.4333333333333336"/>
    <n v="15.9"/>
    <x v="695"/>
    <n v="14.216666666666667"/>
    <n v="9.1"/>
  </r>
  <r>
    <n v="99200"/>
    <n v="1536"/>
    <d v="2012-05-23T00:00:00"/>
    <d v="1899-12-30T17:01:00"/>
    <n v="38.905700000000003"/>
    <n v="-77.005600000000001"/>
    <n v="38.919488000000001"/>
    <n v="-77.000624000000002"/>
    <n v="397"/>
    <x v="41"/>
    <n v="242"/>
    <n v="0"/>
    <n v="455"/>
    <x v="1"/>
    <x v="674"/>
    <n v="6.6166666666666663"/>
    <n v="7.7"/>
    <x v="68"/>
    <n v="4.0333333333333332"/>
    <n v="7.583333333333333"/>
  </r>
  <r>
    <n v="99300"/>
    <n v="2585"/>
    <d v="2012-05-23T00:00:00"/>
    <d v="1899-12-30T17:15:00"/>
    <n v="38.886952000000001"/>
    <n v="-76.996806000000007"/>
    <n v="38.927872000000001"/>
    <n v="-77.043357999999998"/>
    <n v="887"/>
    <x v="219"/>
    <n v="501"/>
    <n v="1"/>
    <n v="1557"/>
    <x v="1"/>
    <x v="675"/>
    <n v="14.783333333333333"/>
    <n v="27.8"/>
    <x v="696"/>
    <n v="8.35"/>
    <n v="25.95"/>
  </r>
  <r>
    <n v="99400"/>
    <n v="408"/>
    <d v="2012-05-23T00:00:00"/>
    <d v="1899-12-30T17:25:00"/>
    <n v="38.902760000000001"/>
    <n v="-77.038629999999998"/>
    <n v="38.9101"/>
    <n v="-77.044399999999996"/>
    <n v="202"/>
    <x v="95"/>
    <n v="243"/>
    <n v="0"/>
    <n v="242"/>
    <x v="1"/>
    <x v="50"/>
    <n v="3.3666666666666667"/>
    <n v="10.199999999999999"/>
    <x v="697"/>
    <n v="4.05"/>
    <n v="4.0333333333333332"/>
  </r>
  <r>
    <n v="99500"/>
    <n v="1068"/>
    <d v="2012-05-23T00:00:00"/>
    <d v="1899-12-30T17:37:00"/>
    <n v="38.906601999999999"/>
    <n v="-77.038785000000004"/>
    <n v="38.897446000000002"/>
    <n v="-77.009888000000004"/>
    <n v="924"/>
    <x v="29"/>
    <n v="242"/>
    <n v="0"/>
    <n v="598"/>
    <x v="1"/>
    <x v="676"/>
    <n v="15.4"/>
    <n v="5.4"/>
    <x v="698"/>
    <n v="4.0333333333333332"/>
    <n v="9.9666666666666668"/>
  </r>
  <r>
    <n v="99700"/>
    <n v="315"/>
    <d v="2012-05-23T00:00:00"/>
    <d v="1899-12-30T17:56:00"/>
    <n v="38.915416999999998"/>
    <n v="-77.012288999999996"/>
    <n v="38.905700000000003"/>
    <n v="-77.005600000000001"/>
    <n v="482"/>
    <x v="93"/>
    <n v="242"/>
    <n v="0"/>
    <n v="306"/>
    <x v="1"/>
    <x v="559"/>
    <n v="8.0333333333333332"/>
    <n v="5.2"/>
    <x v="699"/>
    <n v="4.0333333333333332"/>
    <n v="5.0999999999999996"/>
  </r>
  <r>
    <n v="99800"/>
    <n v="821"/>
    <d v="2012-05-23T00:00:00"/>
    <d v="1899-12-30T18:08:00"/>
    <n v="38.930799999999998"/>
    <n v="-77.031499999999994"/>
    <n v="38.906601999999999"/>
    <n v="-77.038785000000004"/>
    <n v="666"/>
    <x v="180"/>
    <n v="242"/>
    <n v="0"/>
    <n v="694"/>
    <x v="1"/>
    <x v="677"/>
    <n v="11.1"/>
    <n v="11.1"/>
    <x v="5"/>
    <n v="4.0333333333333332"/>
    <n v="11.566666666666666"/>
  </r>
  <r>
    <n v="99900"/>
    <n v="137"/>
    <d v="2012-05-23T00:00:00"/>
    <d v="1899-12-30T18:19:00"/>
    <n v="38.899641000000003"/>
    <n v="-77.032004999999998"/>
    <n v="38.898364000000001"/>
    <n v="-77.027868999999995"/>
    <n v="382"/>
    <x v="0"/>
    <n v="0"/>
    <n v="-1"/>
    <n v="103"/>
    <x v="0"/>
    <x v="678"/>
    <n v="6.3666666666666663"/>
    <n v="0"/>
    <x v="700"/>
    <n v="0"/>
    <n v="1.7166666666666666"/>
  </r>
  <r>
    <n v="100000"/>
    <n v="418"/>
    <d v="2012-05-23T00:00:00"/>
    <d v="1899-12-30T18:31:00"/>
    <n v="38.930799999999998"/>
    <n v="-77.031499999999994"/>
    <n v="38.947774000000003"/>
    <n v="-77.032818000000006"/>
    <n v="180"/>
    <x v="25"/>
    <n v="242"/>
    <n v="0"/>
    <n v="422"/>
    <x v="1"/>
    <x v="510"/>
    <n v="3"/>
    <n v="9.1"/>
    <x v="701"/>
    <n v="4.0333333333333332"/>
    <n v="7.0333333333333332"/>
  </r>
  <r>
    <n v="100100"/>
    <n v="286"/>
    <d v="2012-05-23T00:00:00"/>
    <d v="1899-12-30T18:41:00"/>
    <n v="38.91554"/>
    <n v="-77.038179999999997"/>
    <n v="38.9101"/>
    <n v="-77.044399999999996"/>
    <n v="684"/>
    <x v="0"/>
    <n v="0"/>
    <n v="-1"/>
    <n v="193"/>
    <x v="0"/>
    <x v="679"/>
    <n v="11.4"/>
    <n v="0"/>
    <x v="19"/>
    <n v="0"/>
    <n v="3.2166666666666668"/>
  </r>
  <r>
    <n v="100200"/>
    <n v="1277"/>
    <d v="2012-05-23T00:00:00"/>
    <d v="1899-12-30T18:53:00"/>
    <n v="38.899099999999997"/>
    <n v="-77.033699999999996"/>
    <n v="38.884"/>
    <n v="-76.995396999999997"/>
    <n v="340"/>
    <x v="1"/>
    <n v="242"/>
    <n v="0"/>
    <n v="926"/>
    <x v="1"/>
    <x v="680"/>
    <n v="5.666666666666667"/>
    <n v="10.9"/>
    <x v="702"/>
    <n v="4.0333333333333332"/>
    <n v="15.433333333333334"/>
  </r>
  <r>
    <n v="100300"/>
    <n v="1173"/>
    <d v="2012-05-23T00:00:00"/>
    <d v="1899-12-30T19:06:00"/>
    <n v="38.900300000000001"/>
    <n v="-77.016000000000005"/>
    <n v="38.932513999999998"/>
    <n v="-76.992889000000005"/>
    <n v="109"/>
    <x v="220"/>
    <n v="242"/>
    <n v="0"/>
    <n v="1050"/>
    <x v="1"/>
    <x v="681"/>
    <n v="1.8166666666666667"/>
    <n v="24"/>
    <x v="703"/>
    <n v="4.0333333333333332"/>
    <n v="17.5"/>
  </r>
  <r>
    <n v="100400"/>
    <n v="1684"/>
    <d v="2012-05-23T00:00:00"/>
    <d v="1899-12-30T19:20:00"/>
    <n v="38.9176"/>
    <n v="-77.0321"/>
    <n v="38.905720000000002"/>
    <n v="-77.022264000000007"/>
    <n v="261"/>
    <x v="86"/>
    <n v="242"/>
    <n v="0"/>
    <n v="446"/>
    <x v="1"/>
    <x v="682"/>
    <n v="4.3499999999999996"/>
    <n v="2"/>
    <x v="559"/>
    <n v="4.0333333333333332"/>
    <n v="7.4333333333333336"/>
  </r>
  <r>
    <n v="100500"/>
    <n v="444"/>
    <d v="2012-05-23T00:00:00"/>
    <d v="1899-12-30T19:43:00"/>
    <n v="38.896999000000001"/>
    <n v="-77.004962000000006"/>
    <n v="38.899982999999999"/>
    <n v="-76.991382999999999"/>
    <n v="615"/>
    <x v="121"/>
    <n v="242"/>
    <n v="0"/>
    <n v="306"/>
    <x v="1"/>
    <x v="420"/>
    <n v="10.25"/>
    <n v="3.7"/>
    <x v="704"/>
    <n v="4.0333333333333332"/>
    <n v="5.0999999999999996"/>
  </r>
  <r>
    <n v="100600"/>
    <n v="252"/>
    <d v="2012-05-23T00:00:00"/>
    <d v="1899-12-30T20:01:00"/>
    <n v="38.880299999999998"/>
    <n v="-76.986199999999997"/>
    <n v="38.884"/>
    <n v="-76.995396999999997"/>
    <n v="127"/>
    <x v="86"/>
    <n v="242"/>
    <n v="0"/>
    <n v="277"/>
    <x v="1"/>
    <x v="250"/>
    <n v="2.1166666666666667"/>
    <n v="2"/>
    <x v="370"/>
    <n v="4.0333333333333332"/>
    <n v="4.6166666666666663"/>
  </r>
  <r>
    <n v="100700"/>
    <n v="885"/>
    <d v="2012-05-23T00:00:00"/>
    <d v="1899-12-30T20:22:00"/>
    <n v="38.903827"/>
    <n v="-77.053484999999995"/>
    <n v="38.91554"/>
    <n v="-77.038179999999997"/>
    <n v="358"/>
    <x v="203"/>
    <n v="512"/>
    <n v="1"/>
    <n v="493"/>
    <x v="1"/>
    <x v="683"/>
    <n v="5.9666666666666668"/>
    <n v="17.3"/>
    <x v="705"/>
    <n v="8.5333333333333332"/>
    <n v="8.2166666666666668"/>
  </r>
  <r>
    <n v="100800"/>
    <n v="498"/>
    <d v="2012-05-23T00:00:00"/>
    <d v="1899-12-30T20:45:00"/>
    <n v="38.9086"/>
    <n v="-77.032300000000006"/>
    <n v="38.9268"/>
    <n v="-77.032200000000003"/>
    <n v="161"/>
    <x v="63"/>
    <n v="242"/>
    <n v="0"/>
    <n v="420"/>
    <x v="1"/>
    <x v="100"/>
    <n v="2.6833333333333331"/>
    <n v="11.7"/>
    <x v="706"/>
    <n v="4.0333333333333332"/>
    <n v="7"/>
  </r>
  <r>
    <n v="100900"/>
    <n v="360"/>
    <d v="2012-05-23T00:00:00"/>
    <d v="1899-12-30T21:10:00"/>
    <n v="38.894832000000001"/>
    <n v="-76.987633000000002"/>
    <n v="38.884"/>
    <n v="-76.995396999999997"/>
    <n v="572"/>
    <x v="120"/>
    <n v="242"/>
    <n v="0"/>
    <n v="360"/>
    <x v="1"/>
    <x v="684"/>
    <n v="9.5333333333333332"/>
    <n v="4.4000000000000004"/>
    <x v="707"/>
    <n v="4.0333333333333332"/>
    <n v="6"/>
  </r>
  <r>
    <n v="101000"/>
    <n v="613"/>
    <d v="2012-05-23T00:00:00"/>
    <d v="1899-12-30T21:33:00"/>
    <n v="38.880299999999998"/>
    <n v="-76.986199999999997"/>
    <n v="38.889955"/>
    <n v="-77.000349"/>
    <n v="392"/>
    <x v="11"/>
    <n v="242"/>
    <n v="0"/>
    <n v="427"/>
    <x v="1"/>
    <x v="685"/>
    <n v="6.5333333333333332"/>
    <n v="4.2"/>
    <x v="708"/>
    <n v="4.0333333333333332"/>
    <n v="7.1166666666666663"/>
  </r>
  <r>
    <n v="101100"/>
    <n v="1164"/>
    <d v="2012-05-23T00:00:00"/>
    <d v="1899-12-30T22:04:00"/>
    <n v="38.9054"/>
    <n v="-77.0471"/>
    <n v="38.899700000000003"/>
    <n v="-77.023086000000006"/>
    <n v="487"/>
    <x v="53"/>
    <n v="242"/>
    <n v="0"/>
    <n v="638"/>
    <x v="1"/>
    <x v="686"/>
    <n v="8.1166666666666671"/>
    <n v="7.3"/>
    <x v="709"/>
    <n v="4.0333333333333332"/>
    <n v="10.633333333333333"/>
  </r>
  <r>
    <n v="101200"/>
    <n v="234"/>
    <d v="2012-05-23T00:00:00"/>
    <d v="1899-12-30T22:45:00"/>
    <n v="38.930799999999998"/>
    <n v="-77.031499999999994"/>
    <n v="38.931899999999999"/>
    <n v="-77.038799999999995"/>
    <n v="598"/>
    <x v="0"/>
    <n v="0"/>
    <n v="-1"/>
    <n v="206"/>
    <x v="0"/>
    <x v="687"/>
    <n v="9.9666666666666668"/>
    <n v="0"/>
    <x v="179"/>
    <n v="0"/>
    <n v="3.4333333333333331"/>
  </r>
  <r>
    <n v="101300"/>
    <n v="900"/>
    <d v="2012-05-23T00:00:00"/>
    <d v="1899-12-30T23:44:00"/>
    <n v="38.897221999999999"/>
    <n v="-77.019346999999996"/>
    <n v="38.889600000000002"/>
    <n v="-76.976900000000001"/>
    <n v="231"/>
    <x v="189"/>
    <n v="242"/>
    <n v="0"/>
    <n v="892"/>
    <x v="1"/>
    <x v="688"/>
    <n v="3.85"/>
    <n v="18.899999999999999"/>
    <x v="563"/>
    <n v="4.0333333333333332"/>
    <n v="14.866666666666667"/>
  </r>
  <r>
    <n v="101400"/>
    <n v="319"/>
    <d v="2012-05-24T00:00:00"/>
    <d v="1899-12-30T05:53:00"/>
    <n v="38.912100000000002"/>
    <n v="-77.038700000000006"/>
    <n v="38.9054"/>
    <n v="-77.0471"/>
    <n v="427"/>
    <x v="202"/>
    <n v="242"/>
    <n v="0"/>
    <n v="289"/>
    <x v="1"/>
    <x v="689"/>
    <n v="7.1166666666666663"/>
    <n v="2.1"/>
    <x v="710"/>
    <n v="4.0333333333333332"/>
    <n v="4.8166666666666664"/>
  </r>
  <r>
    <n v="101500"/>
    <n v="723"/>
    <d v="2012-05-24T00:00:00"/>
    <d v="1899-12-30T07:11:00"/>
    <n v="38.894919000000002"/>
    <n v="-77.046587000000002"/>
    <n v="38.898364000000001"/>
    <n v="-77.027868999999995"/>
    <n v="62"/>
    <x v="23"/>
    <n v="547"/>
    <n v="1"/>
    <n v="507"/>
    <x v="1"/>
    <x v="273"/>
    <n v="1.0333333333333334"/>
    <n v="6.6"/>
    <x v="711"/>
    <n v="9.1166666666666671"/>
    <n v="8.4499999999999993"/>
  </r>
  <r>
    <n v="101600"/>
    <n v="460"/>
    <d v="2012-05-24T00:00:00"/>
    <d v="1899-12-30T07:40:00"/>
    <n v="38.900283000000002"/>
    <n v="-77.029821999999996"/>
    <n v="38.895200000000003"/>
    <n v="-77.043599999999998"/>
    <n v="73"/>
    <x v="32"/>
    <n v="242"/>
    <n v="0"/>
    <n v="330"/>
    <x v="1"/>
    <x v="690"/>
    <n v="1.2166666666666666"/>
    <n v="12"/>
    <x v="40"/>
    <n v="4.0333333333333332"/>
    <n v="5.5"/>
  </r>
  <r>
    <n v="101700"/>
    <n v="1085"/>
    <d v="2012-05-24T00:00:00"/>
    <d v="1899-12-30T08:03:00"/>
    <n v="38.929464000000003"/>
    <n v="-77.027822"/>
    <n v="38.900300000000001"/>
    <n v="-77.042900000000003"/>
    <n v="253"/>
    <x v="221"/>
    <n v="510"/>
    <n v="1"/>
    <n v="862"/>
    <x v="1"/>
    <x v="691"/>
    <n v="4.2166666666666668"/>
    <n v="23.9"/>
    <x v="712"/>
    <n v="8.5"/>
    <n v="14.366666666666667"/>
  </r>
  <r>
    <n v="101800"/>
    <n v="556"/>
    <d v="2012-05-24T00:00:00"/>
    <d v="1899-12-30T08:19:00"/>
    <n v="38.912599999999998"/>
    <n v="-77.013499999999993"/>
    <n v="38.899700000000003"/>
    <n v="-77.023086000000006"/>
    <n v="360"/>
    <x v="180"/>
    <n v="242"/>
    <n v="0"/>
    <n v="448"/>
    <x v="1"/>
    <x v="656"/>
    <n v="6"/>
    <n v="11.1"/>
    <x v="577"/>
    <n v="4.0333333333333332"/>
    <n v="7.4666666666666668"/>
  </r>
  <r>
    <n v="101900"/>
    <n v="545"/>
    <d v="2012-05-24T00:00:00"/>
    <d v="1899-12-30T08:33:00"/>
    <n v="38.929464000000003"/>
    <n v="-77.027822"/>
    <n v="38.9101"/>
    <n v="-77.044399999999996"/>
    <n v="222"/>
    <x v="156"/>
    <n v="242"/>
    <n v="0"/>
    <n v="629"/>
    <x v="1"/>
    <x v="68"/>
    <n v="3.7"/>
    <n v="16.399999999999999"/>
    <x v="713"/>
    <n v="4.0333333333333332"/>
    <n v="10.483333333333333"/>
  </r>
  <r>
    <n v="102000"/>
    <n v="705"/>
    <d v="2012-05-24T00:00:00"/>
    <d v="1899-12-30T08:44:00"/>
    <n v="38.909849999999999"/>
    <n v="-77.034437999999994"/>
    <n v="38.900799999999997"/>
    <n v="-77.046999999999997"/>
    <n v="479"/>
    <x v="117"/>
    <n v="242"/>
    <n v="0"/>
    <n v="403"/>
    <x v="1"/>
    <x v="298"/>
    <n v="7.9833333333333334"/>
    <n v="5.9"/>
    <x v="338"/>
    <n v="4.0333333333333332"/>
    <n v="6.7166666666666668"/>
  </r>
  <r>
    <n v="102100"/>
    <n v="193"/>
    <d v="2012-05-24T00:00:00"/>
    <d v="1899-12-30T08:56:00"/>
    <n v="38.903827"/>
    <n v="-77.053484999999995"/>
    <n v="38.904035999999998"/>
    <n v="-77.062697"/>
    <n v="170"/>
    <x v="138"/>
    <n v="242"/>
    <n v="0"/>
    <n v="222"/>
    <x v="1"/>
    <x v="245"/>
    <n v="2.8333333333333335"/>
    <n v="5.3"/>
    <x v="714"/>
    <n v="4.0333333333333332"/>
    <n v="3.7"/>
  </r>
  <r>
    <n v="102200"/>
    <n v="1447"/>
    <d v="2012-05-24T00:00:00"/>
    <d v="1899-12-30T09:13:00"/>
    <n v="38.896999000000001"/>
    <n v="-77.004962000000006"/>
    <n v="38.9022212"/>
    <n v="-77.059218999999999"/>
    <n v="190"/>
    <x v="222"/>
    <n v="242"/>
    <n v="0"/>
    <n v="1176"/>
    <x v="1"/>
    <x v="692"/>
    <n v="3.1666666666666665"/>
    <n v="31.8"/>
    <x v="715"/>
    <n v="4.0333333333333332"/>
    <n v="19.600000000000001"/>
  </r>
  <r>
    <n v="102300"/>
    <n v="294"/>
    <d v="2012-05-24T00:00:00"/>
    <d v="1899-12-30T09:32:00"/>
    <n v="38.909849999999999"/>
    <n v="-77.034437999999994"/>
    <n v="38.91554"/>
    <n v="-77.038179999999997"/>
    <n v="346"/>
    <x v="50"/>
    <n v="242"/>
    <n v="0"/>
    <n v="276"/>
    <x v="1"/>
    <x v="693"/>
    <n v="5.7666666666666666"/>
    <n v="2.5"/>
    <x v="83"/>
    <n v="4.0333333333333332"/>
    <n v="4.5999999999999996"/>
  </r>
  <r>
    <n v="102400"/>
    <n v="424"/>
    <d v="2012-05-24T00:00:00"/>
    <d v="1899-12-30T10:38:00"/>
    <n v="38.897221999999999"/>
    <n v="-77.019346999999996"/>
    <n v="38.884120000000003"/>
    <n v="-77.017444999999995"/>
    <n v="565"/>
    <x v="50"/>
    <n v="242"/>
    <n v="0"/>
    <n v="346"/>
    <x v="1"/>
    <x v="636"/>
    <n v="9.4166666666666661"/>
    <n v="2.5"/>
    <x v="716"/>
    <n v="4.0333333333333332"/>
    <n v="5.7666666666666666"/>
  </r>
  <r>
    <n v="102500"/>
    <n v="932"/>
    <d v="2012-05-24T00:00:00"/>
    <d v="1899-12-30T11:39:00"/>
    <n v="38.9086"/>
    <n v="-77.032300000000006"/>
    <n v="38.905700000000003"/>
    <n v="-77.005600000000001"/>
    <n v="943"/>
    <x v="80"/>
    <n v="242"/>
    <n v="0"/>
    <n v="583"/>
    <x v="1"/>
    <x v="661"/>
    <n v="15.716666666666667"/>
    <n v="9"/>
    <x v="717"/>
    <n v="4.0333333333333332"/>
    <n v="9.7166666666666668"/>
  </r>
  <r>
    <n v="102600"/>
    <n v="381"/>
    <d v="2012-05-24T00:00:00"/>
    <d v="1899-12-30T12:27:00"/>
    <n v="38.91554"/>
    <n v="-77.038179999999997"/>
    <n v="38.917200000000001"/>
    <n v="-77.025899999999993"/>
    <n v="137"/>
    <x v="73"/>
    <n v="241"/>
    <n v="0"/>
    <n v="238"/>
    <x v="1"/>
    <x v="505"/>
    <n v="2.2833333333333332"/>
    <n v="5.5"/>
    <x v="59"/>
    <n v="4.0166666666666666"/>
    <n v="3.9666666666666668"/>
  </r>
  <r>
    <n v="102700"/>
    <n v="486"/>
    <d v="2012-05-24T00:00:00"/>
    <d v="1899-12-30T13:06:00"/>
    <n v="38.909849999999999"/>
    <n v="-77.034437999999994"/>
    <n v="38.902061000000003"/>
    <n v="-77.038321999999994"/>
    <n v="390"/>
    <x v="9"/>
    <n v="243"/>
    <n v="0"/>
    <n v="238"/>
    <x v="1"/>
    <x v="219"/>
    <n v="6.5"/>
    <n v="3.6"/>
    <x v="269"/>
    <n v="4.05"/>
    <n v="3.9666666666666668"/>
  </r>
  <r>
    <n v="102800"/>
    <n v="206"/>
    <d v="2012-05-24T00:00:00"/>
    <d v="1899-12-30T13:49:00"/>
    <n v="38.904741999999999"/>
    <n v="-77.041606000000002"/>
    <n v="38.9101"/>
    <n v="-77.044399999999996"/>
    <n v="526"/>
    <x v="0"/>
    <n v="0"/>
    <n v="-1"/>
    <n v="161"/>
    <x v="0"/>
    <x v="468"/>
    <n v="8.7666666666666675"/>
    <n v="0"/>
    <x v="22"/>
    <n v="0"/>
    <n v="2.6833333333333331"/>
  </r>
  <r>
    <n v="102900"/>
    <n v="368"/>
    <d v="2012-05-24T00:00:00"/>
    <d v="1899-12-30T14:37:00"/>
    <n v="38.900799999999997"/>
    <n v="-77.046999999999997"/>
    <n v="38.904741999999999"/>
    <n v="-77.041606000000002"/>
    <n v="691"/>
    <x v="0"/>
    <n v="0"/>
    <n v="-1"/>
    <n v="191"/>
    <x v="0"/>
    <x v="694"/>
    <n v="11.516666666666667"/>
    <n v="0"/>
    <x v="718"/>
    <n v="0"/>
    <n v="3.1833333333333331"/>
  </r>
  <r>
    <n v="103000"/>
    <n v="981"/>
    <d v="2012-05-24T00:00:00"/>
    <d v="1899-12-30T15:09:00"/>
    <n v="38.899700000000003"/>
    <n v="-77.023086000000006"/>
    <n v="38.885100000000001"/>
    <n v="-77.002300000000005"/>
    <n v="495"/>
    <x v="34"/>
    <n v="560"/>
    <n v="0"/>
    <n v="701"/>
    <x v="1"/>
    <x v="186"/>
    <n v="8.25"/>
    <n v="6.1"/>
    <x v="719"/>
    <n v="9.3333333333333339"/>
    <n v="11.683333333333334"/>
  </r>
  <r>
    <n v="103100"/>
    <n v="520"/>
    <d v="2012-05-24T00:00:00"/>
    <d v="1899-12-30T15:49:00"/>
    <n v="38.887298999999999"/>
    <n v="-77.018939000000003"/>
    <n v="38.898364000000001"/>
    <n v="-77.027868999999995"/>
    <n v="203"/>
    <x v="21"/>
    <n v="242"/>
    <n v="0"/>
    <n v="401"/>
    <x v="1"/>
    <x v="695"/>
    <n v="3.3833333333333333"/>
    <n v="6.9"/>
    <x v="2"/>
    <n v="4.0333333333333332"/>
    <n v="6.6833333333333336"/>
  </r>
  <r>
    <n v="103200"/>
    <n v="351"/>
    <d v="2012-05-24T00:00:00"/>
    <d v="1899-12-30T16:17:00"/>
    <n v="38.897323999999998"/>
    <n v="-77.022322000000003"/>
    <n v="38.896999000000001"/>
    <n v="-77.004962000000006"/>
    <n v="359"/>
    <x v="35"/>
    <n v="242"/>
    <n v="0"/>
    <n v="369"/>
    <x v="1"/>
    <x v="286"/>
    <n v="5.9833333333333334"/>
    <n v="7.8"/>
    <x v="720"/>
    <n v="4.0333333333333332"/>
    <n v="6.15"/>
  </r>
  <r>
    <n v="103400"/>
    <n v="843"/>
    <d v="2012-05-24T00:00:00"/>
    <d v="1899-12-30T17:02:00"/>
    <n v="38.895200000000003"/>
    <n v="-77.043599999999998"/>
    <n v="38.900016999999998"/>
    <n v="-77.001966999999993"/>
    <n v="168"/>
    <x v="223"/>
    <n v="241"/>
    <n v="0"/>
    <n v="967"/>
    <x v="1"/>
    <x v="139"/>
    <n v="2.8"/>
    <n v="22.8"/>
    <x v="721"/>
    <n v="4.0166666666666666"/>
    <n v="16.116666666666667"/>
  </r>
  <r>
    <n v="103500"/>
    <n v="299"/>
    <d v="2012-05-24T00:00:00"/>
    <d v="1899-12-30T17:17:00"/>
    <n v="38.895200000000003"/>
    <n v="-77.043599999999998"/>
    <n v="38.900300000000001"/>
    <n v="-77.042900000000003"/>
    <n v="462"/>
    <x v="0"/>
    <n v="0"/>
    <n v="-1"/>
    <n v="238"/>
    <x v="0"/>
    <x v="696"/>
    <n v="7.7"/>
    <n v="0"/>
    <x v="9"/>
    <n v="0"/>
    <n v="3.9666666666666668"/>
  </r>
  <r>
    <n v="103600"/>
    <n v="753"/>
    <d v="2012-05-24T00:00:00"/>
    <d v="1899-12-30T17:31:00"/>
    <n v="38.896999000000001"/>
    <n v="-77.004962000000006"/>
    <n v="38.887320000000003"/>
    <n v="-76.983569000000003"/>
    <n v="379"/>
    <x v="90"/>
    <n v="242"/>
    <n v="0"/>
    <n v="530"/>
    <x v="1"/>
    <x v="697"/>
    <n v="6.3166666666666664"/>
    <n v="14.1"/>
    <x v="88"/>
    <n v="4.0333333333333332"/>
    <n v="8.8333333333333339"/>
  </r>
  <r>
    <n v="103700"/>
    <n v="897"/>
    <d v="2012-05-24T00:00:00"/>
    <d v="1899-12-30T17:43:00"/>
    <n v="38.912100000000002"/>
    <n v="-77.038700000000006"/>
    <n v="38.907739999999997"/>
    <n v="-77.071652"/>
    <n v="806"/>
    <x v="72"/>
    <n v="242"/>
    <n v="0"/>
    <n v="703"/>
    <x v="1"/>
    <x v="425"/>
    <n v="13.433333333333334"/>
    <n v="13"/>
    <x v="295"/>
    <n v="4.0333333333333332"/>
    <n v="11.716666666666667"/>
  </r>
  <r>
    <n v="103800"/>
    <n v="271"/>
    <d v="2012-05-24T00:00:00"/>
    <d v="1899-12-30T17:56:00"/>
    <n v="38.895200000000003"/>
    <n v="-77.043599999999998"/>
    <n v="38.900300000000001"/>
    <n v="-77.042900000000003"/>
    <n v="462"/>
    <x v="0"/>
    <n v="0"/>
    <n v="-1"/>
    <n v="238"/>
    <x v="0"/>
    <x v="244"/>
    <n v="7.7"/>
    <n v="0"/>
    <x v="9"/>
    <n v="0"/>
    <n v="3.9666666666666668"/>
  </r>
  <r>
    <n v="103900"/>
    <n v="538"/>
    <d v="2012-05-24T00:00:00"/>
    <d v="1899-12-30T18:10:00"/>
    <n v="38.900300000000001"/>
    <n v="-77.042900000000003"/>
    <n v="38.9086"/>
    <n v="-77.032300000000006"/>
    <n v="605"/>
    <x v="58"/>
    <n v="242"/>
    <n v="0"/>
    <n v="359"/>
    <x v="1"/>
    <x v="698"/>
    <n v="10.083333333333334"/>
    <n v="4.9000000000000004"/>
    <x v="722"/>
    <n v="4.0333333333333332"/>
    <n v="5.9833333333333334"/>
  </r>
  <r>
    <n v="104000"/>
    <n v="195"/>
    <d v="2012-05-24T00:00:00"/>
    <d v="1899-12-30T18:25:00"/>
    <n v="38.900300000000001"/>
    <n v="-77.042900000000003"/>
    <n v="38.896299999999997"/>
    <n v="-77.045000000000002"/>
    <n v="471"/>
    <x v="0"/>
    <n v="0"/>
    <n v="-1"/>
    <n v="237"/>
    <x v="0"/>
    <x v="699"/>
    <n v="7.85"/>
    <n v="0"/>
    <x v="723"/>
    <n v="0"/>
    <n v="3.95"/>
  </r>
  <r>
    <n v="104100"/>
    <n v="518"/>
    <d v="2012-05-24T00:00:00"/>
    <d v="1899-12-30T18:41:00"/>
    <n v="38.904741999999999"/>
    <n v="-77.041606000000002"/>
    <n v="38.899700000000003"/>
    <n v="-77.023086000000006"/>
    <n v="208"/>
    <x v="46"/>
    <n v="242"/>
    <n v="0"/>
    <n v="486"/>
    <x v="1"/>
    <x v="54"/>
    <n v="3.4666666666666668"/>
    <n v="9.6"/>
    <x v="724"/>
    <n v="4.0333333333333332"/>
    <n v="8.1"/>
  </r>
  <r>
    <n v="104200"/>
    <n v="488"/>
    <d v="2012-05-24T00:00:00"/>
    <d v="1899-12-30T18:55:00"/>
    <n v="38.915399999999998"/>
    <n v="-77.044600000000003"/>
    <n v="38.917200000000001"/>
    <n v="-77.025899999999993"/>
    <n v="38"/>
    <x v="42"/>
    <n v="241"/>
    <n v="0"/>
    <n v="343"/>
    <x v="1"/>
    <x v="471"/>
    <n v="0.6333333333333333"/>
    <n v="7.9"/>
    <x v="725"/>
    <n v="4.0166666666666666"/>
    <n v="5.7166666666666668"/>
  </r>
  <r>
    <n v="104300"/>
    <n v="368"/>
    <d v="2012-05-24T00:00:00"/>
    <d v="1899-12-30T19:12:00"/>
    <n v="38.896999000000001"/>
    <n v="-77.004962000000006"/>
    <n v="38.899982999999999"/>
    <n v="-76.991382999999999"/>
    <n v="615"/>
    <x v="121"/>
    <n v="242"/>
    <n v="0"/>
    <n v="306"/>
    <x v="1"/>
    <x v="694"/>
    <n v="10.25"/>
    <n v="3.7"/>
    <x v="704"/>
    <n v="4.0333333333333332"/>
    <n v="5.0999999999999996"/>
  </r>
  <r>
    <n v="104400"/>
    <n v="775"/>
    <d v="2012-05-24T00:00:00"/>
    <d v="1899-12-30T19:29:00"/>
    <n v="38.905700000000003"/>
    <n v="-77.005600000000001"/>
    <n v="38.8767"/>
    <n v="-77.017799999999994"/>
    <n v="439"/>
    <x v="118"/>
    <n v="644"/>
    <n v="0"/>
    <n v="804"/>
    <x v="1"/>
    <x v="700"/>
    <n v="7.3166666666666664"/>
    <n v="10.5"/>
    <x v="726"/>
    <n v="10.733333333333333"/>
    <n v="13.4"/>
  </r>
  <r>
    <n v="104500"/>
    <n v="652"/>
    <d v="2012-05-24T00:00:00"/>
    <d v="1899-12-30T19:47:00"/>
    <n v="38.897221999999999"/>
    <n v="-77.019346999999996"/>
    <n v="38.899982999999999"/>
    <n v="-76.991382999999999"/>
    <n v="413"/>
    <x v="78"/>
    <n v="242"/>
    <n v="0"/>
    <n v="561"/>
    <x v="1"/>
    <x v="418"/>
    <n v="6.8833333333333337"/>
    <n v="9.5"/>
    <x v="546"/>
    <n v="4.0333333333333332"/>
    <n v="9.35"/>
  </r>
  <r>
    <n v="104600"/>
    <n v="3199"/>
    <d v="2012-05-24T00:00:00"/>
    <d v="1899-12-30T20:12:00"/>
    <n v="38.915416999999998"/>
    <n v="-77.012288999999996"/>
    <n v="38.905720000000002"/>
    <n v="-77.022264000000007"/>
    <n v="184"/>
    <x v="145"/>
    <n v="242"/>
    <n v="0"/>
    <n v="363"/>
    <x v="1"/>
    <x v="701"/>
    <n v="3.0666666666666669"/>
    <n v="5.8"/>
    <x v="479"/>
    <n v="4.0333333333333332"/>
    <n v="6.05"/>
  </r>
  <r>
    <n v="104700"/>
    <n v="714"/>
    <d v="2012-05-24T00:00:00"/>
    <d v="1899-12-30T20:39:00"/>
    <n v="38.930799999999998"/>
    <n v="-77.031499999999994"/>
    <n v="38.9236"/>
    <n v="-77.0501"/>
    <n v="787"/>
    <x v="80"/>
    <n v="242"/>
    <n v="0"/>
    <n v="520"/>
    <x v="1"/>
    <x v="702"/>
    <n v="13.116666666666667"/>
    <n v="9"/>
    <x v="727"/>
    <n v="4.0333333333333332"/>
    <n v="8.6666666666666661"/>
  </r>
  <r>
    <n v="104800"/>
    <n v="220"/>
    <d v="2012-05-24T00:00:00"/>
    <d v="1899-12-30T21:13:00"/>
    <n v="38.912599999999998"/>
    <n v="-77.013499999999993"/>
    <n v="38.915500000000002"/>
    <n v="-77.022199999999998"/>
    <n v="241"/>
    <x v="87"/>
    <n v="242"/>
    <n v="0"/>
    <n v="237"/>
    <x v="1"/>
    <x v="703"/>
    <n v="4.0166666666666666"/>
    <n v="3.2"/>
    <x v="728"/>
    <n v="4.0333333333333332"/>
    <n v="3.95"/>
  </r>
  <r>
    <n v="104900"/>
    <n v="261"/>
    <d v="2012-05-24T00:00:00"/>
    <d v="1899-12-30T21:49:00"/>
    <n v="38.931899999999999"/>
    <n v="-77.038799999999995"/>
    <n v="38.9268"/>
    <n v="-77.032200000000003"/>
    <n v="243"/>
    <x v="152"/>
    <n v="242"/>
    <n v="0"/>
    <n v="215"/>
    <x v="1"/>
    <x v="362"/>
    <n v="4.05"/>
    <n v="3.4"/>
    <x v="729"/>
    <n v="4.0333333333333332"/>
    <n v="3.5833333333333335"/>
  </r>
  <r>
    <n v="105000"/>
    <n v="393"/>
    <d v="2012-05-24T00:00:00"/>
    <d v="1899-12-30T22:42:00"/>
    <n v="38.922924999999999"/>
    <n v="-77.042580999999998"/>
    <n v="38.931899999999999"/>
    <n v="-77.038799999999995"/>
    <n v="129"/>
    <x v="213"/>
    <n v="242"/>
    <n v="0"/>
    <n v="287"/>
    <x v="1"/>
    <x v="260"/>
    <n v="2.15"/>
    <n v="6.7"/>
    <x v="730"/>
    <n v="4.0333333333333332"/>
    <n v="4.7833333333333332"/>
  </r>
  <r>
    <n v="105100"/>
    <n v="170"/>
    <d v="2012-05-25T00:00:00"/>
    <d v="1899-12-30T00:17:00"/>
    <n v="38.917760999999999"/>
    <n v="-77.040620000000004"/>
    <n v="38.9176"/>
    <n v="-77.0321"/>
    <n v="271"/>
    <x v="128"/>
    <n v="242"/>
    <n v="0"/>
    <n v="196"/>
    <x v="1"/>
    <x v="704"/>
    <n v="4.5166666666666666"/>
    <n v="2.2000000000000002"/>
    <x v="731"/>
    <n v="4.0333333333333332"/>
    <n v="3.2666666666666666"/>
  </r>
  <r>
    <n v="105200"/>
    <n v="674"/>
    <d v="2012-05-25T00:00:00"/>
    <d v="1899-12-30T06:21:00"/>
    <n v="38.931899999999999"/>
    <n v="-77.038799999999995"/>
    <n v="38.9101"/>
    <n v="-77.044399999999996"/>
    <n v="250"/>
    <x v="68"/>
    <n v="242"/>
    <n v="0"/>
    <n v="580"/>
    <x v="1"/>
    <x v="705"/>
    <n v="4.166666666666667"/>
    <n v="12.8"/>
    <x v="276"/>
    <n v="4.0333333333333332"/>
    <n v="9.6666666666666661"/>
  </r>
  <r>
    <n v="105300"/>
    <n v="529"/>
    <d v="2012-05-25T00:00:00"/>
    <d v="1899-12-30T07:15:00"/>
    <n v="38.922924999999999"/>
    <n v="-77.042580999999998"/>
    <n v="38.904741999999999"/>
    <n v="-77.041606000000002"/>
    <n v="197"/>
    <x v="35"/>
    <n v="242"/>
    <n v="0"/>
    <n v="486"/>
    <x v="1"/>
    <x v="543"/>
    <n v="3.2833333333333332"/>
    <n v="7.8"/>
    <x v="732"/>
    <n v="4.0333333333333332"/>
    <n v="8.1"/>
  </r>
  <r>
    <n v="105400"/>
    <n v="755"/>
    <d v="2012-05-25T00:00:00"/>
    <d v="1899-12-30T07:44:00"/>
    <n v="38.878925000000002"/>
    <n v="-77.024016000000003"/>
    <n v="38.894919000000002"/>
    <n v="-77.046587000000002"/>
    <n v="543"/>
    <x v="45"/>
    <n v="242"/>
    <n v="0"/>
    <n v="668"/>
    <x v="1"/>
    <x v="706"/>
    <n v="9.0500000000000007"/>
    <n v="18.8"/>
    <x v="733"/>
    <n v="4.0333333333333332"/>
    <n v="11.133333333333333"/>
  </r>
  <r>
    <n v="105500"/>
    <n v="451"/>
    <d v="2012-05-25T00:00:00"/>
    <d v="1899-12-30T08:02:00"/>
    <n v="38.894832000000001"/>
    <n v="-76.987633000000002"/>
    <n v="38.896999000000001"/>
    <n v="-77.004962000000006"/>
    <n v="275"/>
    <x v="55"/>
    <n v="242"/>
    <n v="0"/>
    <n v="397"/>
    <x v="1"/>
    <x v="13"/>
    <n v="4.583333333333333"/>
    <n v="8.1"/>
    <x v="90"/>
    <n v="4.0333333333333332"/>
    <n v="6.6166666666666663"/>
  </r>
  <r>
    <n v="105600"/>
    <n v="1010"/>
    <d v="2012-05-25T00:00:00"/>
    <d v="1899-12-30T08:20:00"/>
    <n v="38.922924999999999"/>
    <n v="-77.042580999999998"/>
    <n v="38.898364000000001"/>
    <n v="-77.027868999999995"/>
    <n v="57"/>
    <x v="95"/>
    <n v="507"/>
    <n v="1"/>
    <n v="742"/>
    <x v="1"/>
    <x v="707"/>
    <n v="0.95"/>
    <n v="10.199999999999999"/>
    <x v="734"/>
    <n v="8.4499999999999993"/>
    <n v="12.366666666666667"/>
  </r>
  <r>
    <n v="105700"/>
    <n v="1283"/>
    <d v="2012-05-25T00:00:00"/>
    <d v="1899-12-30T08:31:00"/>
    <n v="38.9236"/>
    <n v="-77.0501"/>
    <n v="38.905126000000003"/>
    <n v="-77.056887000000003"/>
    <n v="640"/>
    <x v="14"/>
    <n v="242"/>
    <n v="0"/>
    <n v="597"/>
    <x v="1"/>
    <x v="708"/>
    <n v="10.666666666666666"/>
    <n v="10.4"/>
    <x v="453"/>
    <n v="4.0333333333333332"/>
    <n v="9.9499999999999993"/>
  </r>
  <r>
    <n v="105800"/>
    <n v="1019"/>
    <d v="2012-05-25T00:00:00"/>
    <d v="1899-12-30T08:44:00"/>
    <n v="38.9268"/>
    <n v="-77.032200000000003"/>
    <n v="38.903407000000001"/>
    <n v="-77.043648000000005"/>
    <n v="545"/>
    <x v="186"/>
    <n v="242"/>
    <n v="0"/>
    <n v="645"/>
    <x v="1"/>
    <x v="653"/>
    <n v="9.0833333333333339"/>
    <n v="11"/>
    <x v="735"/>
    <n v="4.0333333333333332"/>
    <n v="10.75"/>
  </r>
  <r>
    <n v="105900"/>
    <n v="479"/>
    <d v="2012-05-25T00:00:00"/>
    <d v="1899-12-30T08:55:00"/>
    <n v="38.896999000000001"/>
    <n v="-77.004962000000006"/>
    <n v="38.885100000000001"/>
    <n v="-77.002300000000005"/>
    <n v="358"/>
    <x v="78"/>
    <n v="242"/>
    <n v="0"/>
    <n v="340"/>
    <x v="1"/>
    <x v="709"/>
    <n v="5.9666666666666668"/>
    <n v="9.5"/>
    <x v="383"/>
    <n v="4.0333333333333332"/>
    <n v="5.666666666666667"/>
  </r>
  <r>
    <n v="106000"/>
    <n v="753"/>
    <d v="2012-05-25T00:00:00"/>
    <d v="1899-12-30T09:10:00"/>
    <n v="38.933999999999997"/>
    <n v="-77.072500000000005"/>
    <n v="38.9101"/>
    <n v="-77.044399999999996"/>
    <n v="245"/>
    <x v="18"/>
    <n v="242"/>
    <n v="0"/>
    <n v="873"/>
    <x v="1"/>
    <x v="697"/>
    <n v="4.083333333333333"/>
    <n v="12.2"/>
    <x v="256"/>
    <n v="4.0333333333333332"/>
    <n v="14.55"/>
  </r>
  <r>
    <n v="106100"/>
    <n v="496"/>
    <d v="2012-05-25T00:00:00"/>
    <d v="1899-12-30T09:28:00"/>
    <n v="38.900799999999997"/>
    <n v="-77.046999999999997"/>
    <n v="38.898364000000001"/>
    <n v="-77.027868999999995"/>
    <n v="205"/>
    <x v="9"/>
    <n v="242"/>
    <n v="0"/>
    <n v="365"/>
    <x v="1"/>
    <x v="470"/>
    <n v="3.4166666666666665"/>
    <n v="3.6"/>
    <x v="585"/>
    <n v="4.0333333333333332"/>
    <n v="6.083333333333333"/>
  </r>
  <r>
    <n v="106200"/>
    <n v="714"/>
    <d v="2012-05-25T00:00:00"/>
    <d v="1899-12-30T09:59:00"/>
    <n v="38.915416999999998"/>
    <n v="-77.012288999999996"/>
    <n v="38.898364000000001"/>
    <n v="-77.027868999999995"/>
    <n v="225"/>
    <x v="190"/>
    <n v="242"/>
    <n v="0"/>
    <n v="599"/>
    <x v="1"/>
    <x v="702"/>
    <n v="3.75"/>
    <n v="11.9"/>
    <x v="736"/>
    <n v="4.0333333333333332"/>
    <n v="9.9833333333333325"/>
  </r>
  <r>
    <n v="106300"/>
    <n v="736"/>
    <d v="2012-05-25T00:00:00"/>
    <d v="1899-12-30T10:46:00"/>
    <n v="38.9101"/>
    <n v="-77.044399999999996"/>
    <n v="38.931899999999999"/>
    <n v="-77.038799999999995"/>
    <n v="256"/>
    <x v="142"/>
    <n v="242"/>
    <n v="0"/>
    <n v="610"/>
    <x v="1"/>
    <x v="630"/>
    <n v="4.2666666666666666"/>
    <n v="13.7"/>
    <x v="148"/>
    <n v="4.0333333333333332"/>
    <n v="10.166666666666666"/>
  </r>
  <r>
    <n v="106400"/>
    <n v="549"/>
    <d v="2012-05-25T00:00:00"/>
    <d v="1899-12-30T11:36:00"/>
    <n v="38.903827"/>
    <n v="-77.053484999999995"/>
    <n v="38.907739999999997"/>
    <n v="-77.071652"/>
    <n v="649"/>
    <x v="4"/>
    <n v="242"/>
    <n v="0"/>
    <n v="397"/>
    <x v="1"/>
    <x v="710"/>
    <n v="10.816666666666666"/>
    <n v="6"/>
    <x v="737"/>
    <n v="4.0333333333333332"/>
    <n v="6.6166666666666663"/>
  </r>
  <r>
    <n v="106500"/>
    <n v="256"/>
    <d v="2012-05-25T00:00:00"/>
    <d v="1899-12-30T12:02:00"/>
    <n v="38.898069"/>
    <n v="-77.031823000000003"/>
    <n v="38.899700000000003"/>
    <n v="-77.023086000000006"/>
    <n v="292"/>
    <x v="12"/>
    <n v="242"/>
    <n v="0"/>
    <n v="191"/>
    <x v="1"/>
    <x v="711"/>
    <n v="4.8666666666666663"/>
    <n v="4.7"/>
    <x v="738"/>
    <n v="4.0333333333333332"/>
    <n v="3.1833333333333331"/>
  </r>
  <r>
    <n v="106600"/>
    <n v="1343"/>
    <d v="2012-05-25T00:00:00"/>
    <d v="1899-12-30T12:26:00"/>
    <n v="38.899641000000003"/>
    <n v="-77.032004999999998"/>
    <n v="38.894514000000001"/>
    <n v="-77.031616999999997"/>
    <n v="447"/>
    <x v="0"/>
    <n v="0"/>
    <n v="-1"/>
    <n v="156"/>
    <x v="0"/>
    <x v="712"/>
    <n v="7.45"/>
    <n v="0"/>
    <x v="739"/>
    <n v="0"/>
    <n v="2.6"/>
  </r>
  <r>
    <n v="106700"/>
    <n v="376"/>
    <d v="2012-05-25T00:00:00"/>
    <d v="1899-12-30T12:57:00"/>
    <n v="38.900300000000001"/>
    <n v="-77.042900000000003"/>
    <n v="38.899641000000003"/>
    <n v="-77.032004999999998"/>
    <n v="471"/>
    <x v="168"/>
    <n v="242"/>
    <n v="0"/>
    <n v="211"/>
    <x v="1"/>
    <x v="189"/>
    <n v="7.85"/>
    <n v="1.1000000000000001"/>
    <x v="440"/>
    <n v="4.0333333333333332"/>
    <n v="3.5166666666666666"/>
  </r>
  <r>
    <n v="106800"/>
    <n v="310"/>
    <d v="2012-05-25T00:00:00"/>
    <d v="1899-12-30T13:26:00"/>
    <n v="38.900300000000001"/>
    <n v="-77.042900000000003"/>
    <n v="38.9101"/>
    <n v="-77.044399999999996"/>
    <n v="258"/>
    <x v="113"/>
    <n v="242"/>
    <n v="0"/>
    <n v="286"/>
    <x v="1"/>
    <x v="591"/>
    <n v="4.3"/>
    <n v="8.8000000000000007"/>
    <x v="84"/>
    <n v="4.0333333333333332"/>
    <n v="4.7666666666666666"/>
  </r>
  <r>
    <n v="106900"/>
    <n v="636"/>
    <d v="2012-05-25T00:00:00"/>
    <d v="1899-12-30T13:57:00"/>
    <n v="38.938735999999999"/>
    <n v="-77.087170999999998"/>
    <n v="38.916442000000004"/>
    <n v="-77.068200000000004"/>
    <n v="179"/>
    <x v="70"/>
    <n v="730"/>
    <n v="1"/>
    <n v="650"/>
    <x v="1"/>
    <x v="713"/>
    <n v="2.9833333333333334"/>
    <n v="11.6"/>
    <x v="44"/>
    <n v="12.166666666666666"/>
    <n v="10.833333333333334"/>
  </r>
  <r>
    <n v="107000"/>
    <n v="255"/>
    <d v="2012-05-25T00:00:00"/>
    <d v="1899-12-30T14:29:00"/>
    <n v="38.9101"/>
    <n v="-77.044399999999996"/>
    <n v="38.900300000000001"/>
    <n v="-77.042900000000003"/>
    <n v="319"/>
    <x v="213"/>
    <n v="242"/>
    <n v="0"/>
    <n v="249"/>
    <x v="1"/>
    <x v="76"/>
    <n v="5.3166666666666664"/>
    <n v="6.7"/>
    <x v="740"/>
    <n v="4.0333333333333332"/>
    <n v="4.1500000000000004"/>
  </r>
  <r>
    <n v="107100"/>
    <n v="470"/>
    <d v="2012-05-25T00:00:00"/>
    <d v="1899-12-30T15:06:00"/>
    <n v="38.886265999999999"/>
    <n v="-77.022240999999994"/>
    <n v="38.897323999999998"/>
    <n v="-77.022322000000003"/>
    <n v="297"/>
    <x v="28"/>
    <n v="242"/>
    <n v="0"/>
    <n v="268"/>
    <x v="1"/>
    <x v="714"/>
    <n v="4.95"/>
    <n v="2.6"/>
    <x v="476"/>
    <n v="4.0333333333333332"/>
    <n v="4.4666666666666668"/>
  </r>
  <r>
    <n v="107200"/>
    <n v="889"/>
    <d v="2012-05-25T00:00:00"/>
    <d v="1899-12-30T15:32:00"/>
    <n v="38.926088"/>
    <n v="-77.036535999999998"/>
    <n v="38.903039999999997"/>
    <n v="-77.019026999999994"/>
    <n v="843"/>
    <x v="34"/>
    <n v="242"/>
    <n v="0"/>
    <n v="800"/>
    <x v="1"/>
    <x v="570"/>
    <n v="14.05"/>
    <n v="6.1"/>
    <x v="345"/>
    <n v="4.0333333333333332"/>
    <n v="13.333333333333334"/>
  </r>
  <r>
    <n v="107300"/>
    <n v="196"/>
    <d v="2012-05-25T00:00:00"/>
    <d v="1899-12-30T16:01:00"/>
    <n v="38.899099999999997"/>
    <n v="-77.033699999999996"/>
    <n v="38.902760000000001"/>
    <n v="-77.038629999999998"/>
    <n v="220"/>
    <x v="87"/>
    <n v="242"/>
    <n v="0"/>
    <n v="172"/>
    <x v="1"/>
    <x v="401"/>
    <n v="3.6666666666666665"/>
    <n v="3.2"/>
    <x v="741"/>
    <n v="4.0333333333333332"/>
    <n v="2.8666666666666667"/>
  </r>
  <r>
    <n v="107400"/>
    <n v="1313"/>
    <d v="2012-05-25T00:00:00"/>
    <d v="1899-12-30T16:21:00"/>
    <n v="38.884120000000003"/>
    <n v="-77.017444999999995"/>
    <n v="38.906601999999999"/>
    <n v="-77.038785000000004"/>
    <n v="739"/>
    <x v="55"/>
    <n v="242"/>
    <n v="0"/>
    <n v="823"/>
    <x v="1"/>
    <x v="715"/>
    <n v="12.316666666666666"/>
    <n v="8.1"/>
    <x v="88"/>
    <n v="4.0333333333333332"/>
    <n v="13.716666666666667"/>
  </r>
  <r>
    <n v="107500"/>
    <n v="192"/>
    <d v="2012-05-25T00:00:00"/>
    <d v="1899-12-30T16:42:00"/>
    <n v="38.897446000000002"/>
    <n v="-77.009888000000004"/>
    <n v="38.900300000000001"/>
    <n v="-77.016000000000005"/>
    <n v="498"/>
    <x v="0"/>
    <n v="0"/>
    <n v="-1"/>
    <n v="159"/>
    <x v="0"/>
    <x v="716"/>
    <n v="8.3000000000000007"/>
    <n v="0"/>
    <x v="230"/>
    <n v="0"/>
    <n v="2.65"/>
  </r>
  <r>
    <n v="107600"/>
    <n v="204"/>
    <d v="2012-05-25T00:00:00"/>
    <d v="1899-12-30T16:59:00"/>
    <n v="38.902061000000003"/>
    <n v="-77.038321999999994"/>
    <n v="38.899099999999997"/>
    <n v="-77.033699999999996"/>
    <n v="564"/>
    <x v="0"/>
    <n v="0"/>
    <n v="-1"/>
    <n v="158"/>
    <x v="0"/>
    <x v="717"/>
    <n v="9.4"/>
    <n v="0"/>
    <x v="742"/>
    <n v="0"/>
    <n v="2.6333333333333333"/>
  </r>
  <r>
    <n v="107700"/>
    <n v="642"/>
    <d v="2012-05-25T00:00:00"/>
    <d v="1899-12-30T17:15:00"/>
    <n v="38.895200000000003"/>
    <n v="-77.043599999999998"/>
    <n v="38.897446000000002"/>
    <n v="-77.009888000000004"/>
    <n v="235"/>
    <x v="77"/>
    <n v="242"/>
    <n v="0"/>
    <n v="776"/>
    <x v="1"/>
    <x v="323"/>
    <n v="3.9166666666666665"/>
    <n v="18.399999999999999"/>
    <x v="743"/>
    <n v="4.0333333333333332"/>
    <n v="12.933333333333334"/>
  </r>
  <r>
    <n v="107800"/>
    <n v="184"/>
    <d v="2012-05-25T00:00:00"/>
    <d v="1899-12-30T17:27:00"/>
    <n v="38.886265999999999"/>
    <n v="-77.022240999999994"/>
    <n v="38.887236999999999"/>
    <n v="-77.028226000000004"/>
    <n v="208"/>
    <x v="7"/>
    <n v="242"/>
    <n v="0"/>
    <n v="145"/>
    <x v="1"/>
    <x v="361"/>
    <n v="3.4666666666666668"/>
    <n v="1.7"/>
    <x v="489"/>
    <n v="4.0333333333333332"/>
    <n v="2.4166666666666665"/>
  </r>
  <r>
    <n v="107900"/>
    <n v="371"/>
    <d v="2012-05-25T00:00:00"/>
    <d v="1899-12-30T17:38:00"/>
    <n v="38.905900000000003"/>
    <n v="-77.032499999999999"/>
    <n v="38.917200000000001"/>
    <n v="-77.025899999999993"/>
    <n v="263"/>
    <x v="39"/>
    <n v="242"/>
    <n v="0"/>
    <n v="396"/>
    <x v="1"/>
    <x v="285"/>
    <n v="4.3833333333333337"/>
    <n v="7.2"/>
    <x v="472"/>
    <n v="4.0333333333333332"/>
    <n v="6.6"/>
  </r>
  <r>
    <n v="108000"/>
    <n v="442"/>
    <d v="2012-05-25T00:00:00"/>
    <d v="1899-12-30T17:49:00"/>
    <n v="38.947606999999998"/>
    <n v="-77.079381999999995"/>
    <n v="38.933999999999997"/>
    <n v="-77.072500000000005"/>
    <n v="74"/>
    <x v="35"/>
    <n v="242"/>
    <n v="0"/>
    <n v="336"/>
    <x v="1"/>
    <x v="112"/>
    <n v="1.2333333333333334"/>
    <n v="7.8"/>
    <x v="224"/>
    <n v="4.0333333333333332"/>
    <n v="5.6"/>
  </r>
  <r>
    <n v="108100"/>
    <n v="230"/>
    <d v="2012-05-25T00:00:00"/>
    <d v="1899-12-30T18:01:00"/>
    <n v="38.902061000000003"/>
    <n v="-77.038321999999994"/>
    <n v="38.899099999999997"/>
    <n v="-77.033699999999996"/>
    <n v="564"/>
    <x v="0"/>
    <n v="0"/>
    <n v="-1"/>
    <n v="158"/>
    <x v="0"/>
    <x v="427"/>
    <n v="9.4"/>
    <n v="0"/>
    <x v="742"/>
    <n v="0"/>
    <n v="2.6333333333333333"/>
  </r>
  <r>
    <n v="108200"/>
    <n v="156"/>
    <d v="2012-05-25T00:00:00"/>
    <d v="1899-12-30T18:16:00"/>
    <n v="38.926088"/>
    <n v="-77.036535999999998"/>
    <n v="38.922924999999999"/>
    <n v="-77.042580999999998"/>
    <n v="49"/>
    <x v="27"/>
    <n v="242"/>
    <n v="0"/>
    <n v="150"/>
    <x v="1"/>
    <x v="237"/>
    <n v="0.81666666666666665"/>
    <n v="5.0999999999999996"/>
    <x v="204"/>
    <n v="4.0333333333333332"/>
    <n v="2.5"/>
  </r>
  <r>
    <n v="108300"/>
    <n v="1072"/>
    <d v="2012-05-25T00:00:00"/>
    <d v="1899-12-30T18:32:00"/>
    <n v="38.917760999999999"/>
    <n v="-77.040620000000004"/>
    <n v="38.900300000000001"/>
    <n v="-77.016000000000005"/>
    <n v="419"/>
    <x v="149"/>
    <n v="716"/>
    <n v="0"/>
    <n v="735"/>
    <x v="1"/>
    <x v="718"/>
    <n v="6.9833333333333334"/>
    <n v="14.5"/>
    <x v="744"/>
    <n v="11.933333333333334"/>
    <n v="12.25"/>
  </r>
  <r>
    <n v="108400"/>
    <n v="1074"/>
    <d v="2012-05-25T00:00:00"/>
    <d v="1899-12-30T18:47:00"/>
    <n v="38.899099999999997"/>
    <n v="-77.033699999999996"/>
    <n v="38.8767"/>
    <n v="-77.017799999999994"/>
    <n v="341"/>
    <x v="65"/>
    <n v="842"/>
    <n v="0"/>
    <n v="703"/>
    <x v="1"/>
    <x v="719"/>
    <n v="5.6833333333333336"/>
    <n v="7.4"/>
    <x v="612"/>
    <n v="14.033333333333333"/>
    <n v="11.716666666666667"/>
  </r>
  <r>
    <n v="108500"/>
    <n v="494"/>
    <d v="2012-05-25T00:00:00"/>
    <d v="1899-12-30T19:04:00"/>
    <n v="38.894599999999997"/>
    <n v="-77.072305"/>
    <n v="38.904035999999998"/>
    <n v="-77.062697"/>
    <n v="307"/>
    <x v="150"/>
    <n v="242"/>
    <n v="0"/>
    <n v="775"/>
    <x v="1"/>
    <x v="522"/>
    <n v="5.1166666666666663"/>
    <n v="6.2"/>
    <x v="428"/>
    <n v="4.0333333333333332"/>
    <n v="12.916666666666666"/>
  </r>
  <r>
    <n v="108600"/>
    <n v="1168"/>
    <d v="2012-05-25T00:00:00"/>
    <d v="1899-12-30T19:23:00"/>
    <n v="38.9101"/>
    <n v="-77.044399999999996"/>
    <n v="38.930799999999998"/>
    <n v="-77.031499999999994"/>
    <n v="695"/>
    <x v="127"/>
    <n v="242"/>
    <n v="0"/>
    <n v="626"/>
    <x v="1"/>
    <x v="720"/>
    <n v="11.583333333333334"/>
    <n v="13.8"/>
    <x v="745"/>
    <n v="4.0333333333333332"/>
    <n v="10.433333333333334"/>
  </r>
  <r>
    <n v="108700"/>
    <n v="211"/>
    <d v="2012-05-25T00:00:00"/>
    <d v="1899-12-30T19:45:00"/>
    <n v="38.930799999999998"/>
    <n v="-77.031499999999994"/>
    <n v="38.931899999999999"/>
    <n v="-77.038799999999995"/>
    <n v="598"/>
    <x v="0"/>
    <n v="0"/>
    <n v="-1"/>
    <n v="206"/>
    <x v="0"/>
    <x v="79"/>
    <n v="9.9666666666666668"/>
    <n v="0"/>
    <x v="179"/>
    <n v="0"/>
    <n v="3.4333333333333331"/>
  </r>
  <r>
    <n v="108800"/>
    <n v="947"/>
    <d v="2012-05-25T00:00:00"/>
    <d v="1899-12-30T20:18:00"/>
    <n v="38.899679999999996"/>
    <n v="-77.041539"/>
    <n v="38.878925000000002"/>
    <n v="-77.024016000000003"/>
    <n v="991"/>
    <x v="161"/>
    <n v="242"/>
    <n v="0"/>
    <n v="731"/>
    <x v="1"/>
    <x v="721"/>
    <n v="16.516666666666666"/>
    <n v="7"/>
    <x v="746"/>
    <n v="4.0333333333333332"/>
    <n v="12.183333333333334"/>
  </r>
  <r>
    <n v="108900"/>
    <n v="591"/>
    <d v="2012-05-25T00:00:00"/>
    <d v="1899-12-30T20:56:00"/>
    <n v="38.9054"/>
    <n v="-77.0471"/>
    <n v="38.91554"/>
    <n v="-77.038179999999997"/>
    <n v="437"/>
    <x v="27"/>
    <n v="242"/>
    <n v="0"/>
    <n v="406"/>
    <x v="1"/>
    <x v="484"/>
    <n v="7.2833333333333332"/>
    <n v="5.0999999999999996"/>
    <x v="80"/>
    <n v="4.0333333333333332"/>
    <n v="6.7666666666666666"/>
  </r>
  <r>
    <n v="109000"/>
    <n v="453"/>
    <d v="2012-05-25T00:00:00"/>
    <d v="1899-12-30T21:37:00"/>
    <n v="38.898069"/>
    <n v="-77.031823000000003"/>
    <n v="38.903827"/>
    <n v="-77.053484999999995"/>
    <n v="233"/>
    <x v="67"/>
    <n v="242"/>
    <n v="0"/>
    <n v="447"/>
    <x v="1"/>
    <x v="538"/>
    <n v="3.8833333333333333"/>
    <n v="10"/>
    <x v="338"/>
    <n v="4.0333333333333332"/>
    <n v="7.45"/>
  </r>
  <r>
    <n v="109100"/>
    <n v="228"/>
    <d v="2012-05-25T00:00:00"/>
    <d v="1899-12-30T22:29:00"/>
    <n v="38.887320000000003"/>
    <n v="-76.983569000000003"/>
    <n v="38.884"/>
    <n v="-76.995396999999997"/>
    <n v="885"/>
    <x v="0"/>
    <n v="0"/>
    <n v="-1"/>
    <n v="338"/>
    <x v="0"/>
    <x v="514"/>
    <n v="14.75"/>
    <n v="0"/>
    <x v="747"/>
    <n v="0"/>
    <n v="5.6333333333333337"/>
  </r>
  <r>
    <n v="109300"/>
    <n v="787"/>
    <d v="2012-05-26T00:00:00"/>
    <d v="1899-12-30T00:31:00"/>
    <n v="38.9375"/>
    <n v="-77.032799999999995"/>
    <n v="38.917200000000001"/>
    <n v="-77.025899999999993"/>
    <n v="258"/>
    <x v="145"/>
    <n v="534"/>
    <n v="1"/>
    <n v="545"/>
    <x v="1"/>
    <x v="722"/>
    <n v="4.3"/>
    <n v="5.8"/>
    <x v="168"/>
    <n v="8.9"/>
    <n v="9.0833333333333339"/>
  </r>
  <r>
    <n v="109400"/>
    <n v="198"/>
    <d v="2012-05-26T00:00:00"/>
    <d v="1899-12-30T02:40:00"/>
    <n v="38.922924999999999"/>
    <n v="-77.042580999999998"/>
    <n v="38.926088"/>
    <n v="-77.036535999999998"/>
    <n v="520"/>
    <x v="0"/>
    <n v="0"/>
    <n v="-1"/>
    <n v="144"/>
    <x v="0"/>
    <x v="446"/>
    <n v="8.6666666666666661"/>
    <n v="0"/>
    <x v="748"/>
    <n v="0"/>
    <n v="2.4"/>
  </r>
  <r>
    <n v="109500"/>
    <n v="992"/>
    <d v="2012-05-26T00:00:00"/>
    <d v="1899-12-30T08:28:00"/>
    <n v="38.941800000000001"/>
    <n v="-77.025099999999995"/>
    <n v="38.899700000000003"/>
    <n v="-77.023086000000006"/>
    <n v="178"/>
    <x v="224"/>
    <n v="242"/>
    <n v="0"/>
    <n v="994"/>
    <x v="1"/>
    <x v="723"/>
    <n v="2.9666666666666668"/>
    <n v="22"/>
    <x v="749"/>
    <n v="4.0333333333333332"/>
    <n v="16.566666666666666"/>
  </r>
  <r>
    <n v="109600"/>
    <n v="465"/>
    <d v="2012-05-26T00:00:00"/>
    <d v="1899-12-30T09:23:00"/>
    <n v="38.915399999999998"/>
    <n v="-77.044600000000003"/>
    <n v="38.902760000000001"/>
    <n v="-77.038629999999998"/>
    <n v="108"/>
    <x v="148"/>
    <n v="242"/>
    <n v="0"/>
    <n v="351"/>
    <x v="1"/>
    <x v="32"/>
    <n v="1.8"/>
    <n v="10.6"/>
    <x v="207"/>
    <n v="4.0333333333333332"/>
    <n v="5.85"/>
  </r>
  <r>
    <n v="109700"/>
    <n v="737"/>
    <d v="2012-05-26T00:00:00"/>
    <d v="1899-12-30T09:55:00"/>
    <n v="38.896999000000001"/>
    <n v="-77.004962000000006"/>
    <n v="38.899700000000003"/>
    <n v="-77.023086000000006"/>
    <n v="427"/>
    <x v="210"/>
    <n v="242"/>
    <n v="0"/>
    <n v="485"/>
    <x v="1"/>
    <x v="199"/>
    <n v="7.1166666666666663"/>
    <n v="10.7"/>
    <x v="553"/>
    <n v="4.0333333333333332"/>
    <n v="8.0833333333333339"/>
  </r>
  <r>
    <n v="109800"/>
    <n v="525"/>
    <d v="2012-05-26T00:00:00"/>
    <d v="1899-12-30T10:26:00"/>
    <n v="38.899700000000003"/>
    <n v="-77.023086000000006"/>
    <n v="38.884120000000003"/>
    <n v="-77.017444999999995"/>
    <n v="235"/>
    <x v="113"/>
    <n v="242"/>
    <n v="0"/>
    <n v="439"/>
    <x v="1"/>
    <x v="724"/>
    <n v="3.9166666666666665"/>
    <n v="8.8000000000000007"/>
    <x v="711"/>
    <n v="4.0333333333333332"/>
    <n v="7.3166666666666664"/>
  </r>
  <r>
    <n v="109900"/>
    <n v="639"/>
    <d v="2012-05-26T00:00:00"/>
    <d v="1899-12-30T10:50:00"/>
    <n v="38.905900000000003"/>
    <n v="-77.032499999999999"/>
    <n v="38.915416999999998"/>
    <n v="-77.012288999999996"/>
    <n v="452"/>
    <x v="92"/>
    <n v="242"/>
    <n v="0"/>
    <n v="518"/>
    <x v="1"/>
    <x v="491"/>
    <n v="7.5333333333333332"/>
    <n v="7.1"/>
    <x v="750"/>
    <n v="4.0333333333333332"/>
    <n v="8.6333333333333329"/>
  </r>
  <r>
    <n v="110100"/>
    <n v="471"/>
    <d v="2012-05-26T00:00:00"/>
    <d v="1899-12-30T11:38:00"/>
    <n v="38.912681999999997"/>
    <n v="-77.031681000000006"/>
    <n v="38.9101"/>
    <n v="-77.044399999999996"/>
    <n v="382"/>
    <x v="35"/>
    <n v="242"/>
    <n v="0"/>
    <n v="260"/>
    <x v="1"/>
    <x v="502"/>
    <n v="6.3666666666666663"/>
    <n v="7.8"/>
    <x v="290"/>
    <n v="4.0333333333333332"/>
    <n v="4.333333333333333"/>
  </r>
  <r>
    <n v="110300"/>
    <n v="2298"/>
    <d v="2012-05-26T00:00:00"/>
    <d v="1899-12-30T12:19:00"/>
    <n v="38.915399999999998"/>
    <n v="-77.044600000000003"/>
    <n v="38.897446000000002"/>
    <n v="-77.009888000000004"/>
    <n v="289"/>
    <x v="96"/>
    <n v="242"/>
    <n v="0"/>
    <n v="870"/>
    <x v="1"/>
    <x v="725"/>
    <n v="4.8166666666666664"/>
    <n v="23.3"/>
    <x v="751"/>
    <n v="4.0333333333333332"/>
    <n v="14.5"/>
  </r>
  <r>
    <n v="110400"/>
    <n v="3372"/>
    <d v="2012-05-26T00:00:00"/>
    <d v="1899-12-30T12:42:00"/>
    <n v="38.897323999999998"/>
    <n v="-77.022322000000003"/>
    <n v="38.907739999999997"/>
    <n v="-77.071652"/>
    <n v="584"/>
    <x v="136"/>
    <n v="242"/>
    <n v="0"/>
    <n v="1017"/>
    <x v="1"/>
    <x v="726"/>
    <n v="9.7333333333333325"/>
    <n v="27.3"/>
    <x v="752"/>
    <n v="4.0333333333333332"/>
    <n v="16.95"/>
  </r>
  <r>
    <n v="110500"/>
    <n v="293"/>
    <d v="2012-05-26T00:00:00"/>
    <d v="1899-12-30T12:57:00"/>
    <n v="38.9268"/>
    <n v="-77.032200000000003"/>
    <n v="38.931899999999999"/>
    <n v="-77.038799999999995"/>
    <n v="221"/>
    <x v="2"/>
    <n v="242"/>
    <n v="0"/>
    <n v="216"/>
    <x v="1"/>
    <x v="727"/>
    <n v="3.6833333333333331"/>
    <n v="5.7"/>
    <x v="753"/>
    <n v="4.0333333333333332"/>
    <n v="3.6"/>
  </r>
  <r>
    <n v="110600"/>
    <n v="545"/>
    <d v="2012-05-26T00:00:00"/>
    <d v="1899-12-30T13:17:00"/>
    <n v="38.887860000000003"/>
    <n v="-77.094875000000002"/>
    <n v="38.892164000000001"/>
    <n v="-77.079374999999999"/>
    <n v="202"/>
    <x v="73"/>
    <n v="242"/>
    <n v="0"/>
    <n v="350"/>
    <x v="1"/>
    <x v="68"/>
    <n v="3.3666666666666667"/>
    <n v="5.5"/>
    <x v="479"/>
    <n v="4.0333333333333332"/>
    <n v="5.833333333333333"/>
  </r>
  <r>
    <n v="110700"/>
    <n v="646"/>
    <d v="2012-05-26T00:00:00"/>
    <d v="1899-12-30T13:36:00"/>
    <n v="38.900300000000001"/>
    <n v="-76.988200000000006"/>
    <n v="38.903039999999997"/>
    <n v="-77.019026999999994"/>
    <n v="369"/>
    <x v="61"/>
    <n v="242"/>
    <n v="0"/>
    <n v="598"/>
    <x v="1"/>
    <x v="469"/>
    <n v="6.15"/>
    <n v="10.8"/>
    <x v="754"/>
    <n v="4.0333333333333332"/>
    <n v="9.9666666666666668"/>
  </r>
  <r>
    <n v="110800"/>
    <n v="7218"/>
    <d v="2012-05-26T00:00:00"/>
    <d v="1899-12-30T13:55:00"/>
    <n v="38.894514000000001"/>
    <n v="-77.031616999999997"/>
    <n v="38.887236999999999"/>
    <n v="-77.028226000000004"/>
    <n v="249"/>
    <x v="183"/>
    <n v="242"/>
    <n v="0"/>
    <n v="245"/>
    <x v="1"/>
    <x v="728"/>
    <n v="4.1500000000000004"/>
    <n v="3.1"/>
    <x v="755"/>
    <n v="4.0333333333333332"/>
    <n v="4.083333333333333"/>
  </r>
  <r>
    <n v="110900"/>
    <n v="1041"/>
    <d v="2012-05-26T00:00:00"/>
    <d v="1899-12-30T14:20:00"/>
    <n v="38.91554"/>
    <n v="-77.038179999999997"/>
    <n v="38.899700000000003"/>
    <n v="-77.023086000000006"/>
    <n v="263"/>
    <x v="79"/>
    <n v="500"/>
    <n v="0"/>
    <n v="566"/>
    <x v="1"/>
    <x v="88"/>
    <n v="4.3833333333333337"/>
    <n v="8.1999999999999993"/>
    <x v="756"/>
    <n v="8.3333333333333339"/>
    <n v="9.4333333333333336"/>
  </r>
  <r>
    <n v="111000"/>
    <n v="844"/>
    <d v="2012-05-26T00:00:00"/>
    <d v="1899-12-30T14:42:00"/>
    <n v="38.886952000000001"/>
    <n v="-76.996806000000007"/>
    <n v="38.897323999999998"/>
    <n v="-77.022322000000003"/>
    <n v="605"/>
    <x v="95"/>
    <n v="242"/>
    <n v="0"/>
    <n v="663"/>
    <x v="1"/>
    <x v="729"/>
    <n v="10.083333333333334"/>
    <n v="10.199999999999999"/>
    <x v="151"/>
    <n v="4.0333333333333332"/>
    <n v="11.05"/>
  </r>
  <r>
    <n v="111100"/>
    <n v="532"/>
    <d v="2012-05-26T00:00:00"/>
    <d v="1899-12-30T15:01:00"/>
    <n v="38.885100000000001"/>
    <n v="-77.002300000000005"/>
    <n v="38.896999000000001"/>
    <n v="-77.004962000000006"/>
    <n v="1170"/>
    <x v="0"/>
    <n v="0"/>
    <n v="-1"/>
    <n v="326"/>
    <x v="0"/>
    <x v="126"/>
    <n v="19.5"/>
    <n v="0"/>
    <x v="383"/>
    <n v="0"/>
    <n v="5.4333333333333336"/>
  </r>
  <r>
    <n v="111200"/>
    <n v="145"/>
    <d v="2012-05-26T00:00:00"/>
    <d v="1899-12-30T15:21:00"/>
    <n v="38.920668999999997"/>
    <n v="-77.043679999999995"/>
    <n v="38.915399999999998"/>
    <n v="-77.044600000000003"/>
    <n v="84"/>
    <x v="17"/>
    <n v="242"/>
    <n v="0"/>
    <n v="144"/>
    <x v="1"/>
    <x v="443"/>
    <n v="1.4"/>
    <n v="2.4"/>
    <x v="757"/>
    <n v="4.0333333333333332"/>
    <n v="2.4"/>
  </r>
  <r>
    <n v="111300"/>
    <n v="878"/>
    <d v="2012-05-26T00:00:00"/>
    <d v="1899-12-30T15:39:00"/>
    <n v="38.933999999999997"/>
    <n v="-77.072500000000005"/>
    <n v="38.922924999999999"/>
    <n v="-77.042580999999998"/>
    <n v="76"/>
    <x v="32"/>
    <n v="242"/>
    <n v="0"/>
    <n v="688"/>
    <x v="1"/>
    <x v="730"/>
    <n v="1.2666666666666666"/>
    <n v="12"/>
    <x v="15"/>
    <n v="4.0333333333333332"/>
    <n v="11.466666666666667"/>
  </r>
  <r>
    <n v="111400"/>
    <n v="370"/>
    <d v="2012-05-26T00:00:00"/>
    <d v="1899-12-30T16:01:00"/>
    <n v="38.899099999999997"/>
    <n v="-77.033699999999996"/>
    <n v="38.900799999999997"/>
    <n v="-77.046999999999997"/>
    <n v="234"/>
    <x v="29"/>
    <n v="242"/>
    <n v="0"/>
    <n v="279"/>
    <x v="1"/>
    <x v="295"/>
    <n v="3.9"/>
    <n v="5.4"/>
    <x v="758"/>
    <n v="4.0333333333333332"/>
    <n v="4.6500000000000004"/>
  </r>
  <r>
    <n v="111500"/>
    <n v="676"/>
    <d v="2012-05-26T00:00:00"/>
    <d v="1899-12-30T16:40:00"/>
    <n v="38.898364000000001"/>
    <n v="-77.027868999999995"/>
    <n v="38.9086"/>
    <n v="-77.032300000000006"/>
    <n v="128"/>
    <x v="34"/>
    <n v="498"/>
    <n v="1"/>
    <n v="295"/>
    <x v="1"/>
    <x v="731"/>
    <n v="2.1333333333333333"/>
    <n v="6.1"/>
    <x v="16"/>
    <n v="8.3000000000000007"/>
    <n v="4.916666666666667"/>
  </r>
  <r>
    <n v="111600"/>
    <n v="237"/>
    <d v="2012-05-26T00:00:00"/>
    <d v="1899-12-30T17:51:00"/>
    <n v="38.889955"/>
    <n v="-77.000349"/>
    <n v="38.881185000000002"/>
    <n v="-77.001828000000003"/>
    <n v="823"/>
    <x v="0"/>
    <n v="0"/>
    <n v="-1"/>
    <n v="225"/>
    <x v="0"/>
    <x v="592"/>
    <n v="13.716666666666667"/>
    <n v="0"/>
    <x v="557"/>
    <n v="0"/>
    <n v="3.75"/>
  </r>
  <r>
    <n v="111700"/>
    <n v="362"/>
    <d v="2012-05-26T00:00:00"/>
    <d v="1899-12-30T19:24:00"/>
    <n v="38.900300000000001"/>
    <n v="-76.988200000000006"/>
    <n v="38.896999000000001"/>
    <n v="-77.004962000000006"/>
    <n v="278"/>
    <x v="53"/>
    <n v="242"/>
    <n v="0"/>
    <n v="413"/>
    <x v="1"/>
    <x v="144"/>
    <n v="4.6333333333333337"/>
    <n v="7.3"/>
    <x v="176"/>
    <n v="4.0333333333333332"/>
    <n v="6.8833333333333337"/>
  </r>
  <r>
    <n v="111800"/>
    <n v="547"/>
    <d v="2012-05-26T00:00:00"/>
    <d v="1899-12-30T20:41:00"/>
    <n v="38.900300000000001"/>
    <n v="-77.016000000000005"/>
    <n v="38.905900000000003"/>
    <n v="-77.032499999999999"/>
    <n v="428"/>
    <x v="98"/>
    <n v="242"/>
    <n v="0"/>
    <n v="346"/>
    <x v="1"/>
    <x v="732"/>
    <n v="7.1333333333333337"/>
    <n v="9.3000000000000007"/>
    <x v="358"/>
    <n v="4.0333333333333332"/>
    <n v="5.7666666666666666"/>
  </r>
  <r>
    <n v="112000"/>
    <n v="515"/>
    <d v="2012-05-26T00:00:00"/>
    <d v="1899-12-30T23:00:00"/>
    <n v="38.9176"/>
    <n v="-77.0321"/>
    <n v="38.929464000000003"/>
    <n v="-77.027822"/>
    <n v="293"/>
    <x v="22"/>
    <n v="491"/>
    <n v="1"/>
    <n v="344"/>
    <x v="1"/>
    <x v="733"/>
    <n v="4.8833333333333337"/>
    <n v="3.9"/>
    <x v="759"/>
    <n v="8.1833333333333336"/>
    <n v="5.7333333333333334"/>
  </r>
  <r>
    <n v="112100"/>
    <n v="730"/>
    <d v="2012-05-27T00:00:00"/>
    <d v="1899-12-30T00:32:00"/>
    <n v="38.9176"/>
    <n v="-77.0321"/>
    <n v="38.936500000000002"/>
    <n v="-77.024000000000001"/>
    <n v="265"/>
    <x v="11"/>
    <n v="242"/>
    <n v="0"/>
    <n v="515"/>
    <x v="1"/>
    <x v="564"/>
    <n v="4.416666666666667"/>
    <n v="4.2"/>
    <x v="540"/>
    <n v="4.0333333333333332"/>
    <n v="8.5833333333333339"/>
  </r>
  <r>
    <n v="112200"/>
    <n v="860"/>
    <d v="2012-05-27T00:00:00"/>
    <d v="1899-12-30T02:19:00"/>
    <n v="38.915399999999998"/>
    <n v="-77.044600000000003"/>
    <n v="38.915416999999998"/>
    <n v="-77.012288999999996"/>
    <n v="382"/>
    <x v="190"/>
    <n v="242"/>
    <n v="0"/>
    <n v="595"/>
    <x v="1"/>
    <x v="734"/>
    <n v="6.3666666666666663"/>
    <n v="11.9"/>
    <x v="760"/>
    <n v="4.0333333333333332"/>
    <n v="9.9166666666666661"/>
  </r>
  <r>
    <n v="112400"/>
    <n v="704"/>
    <d v="2012-05-27T00:00:00"/>
    <d v="1899-12-30T09:35:00"/>
    <n v="38.912681999999997"/>
    <n v="-77.031681000000006"/>
    <n v="38.903827"/>
    <n v="-77.053484999999995"/>
    <n v="540"/>
    <x v="61"/>
    <n v="560"/>
    <n v="0"/>
    <n v="541"/>
    <x v="1"/>
    <x v="322"/>
    <n v="9"/>
    <n v="10.8"/>
    <x v="761"/>
    <n v="9.3333333333333339"/>
    <n v="9.0166666666666675"/>
  </r>
  <r>
    <n v="112500"/>
    <n v="561"/>
    <d v="2012-05-27T00:00:00"/>
    <d v="1899-12-30T10:23:00"/>
    <n v="38.9268"/>
    <n v="-77.032200000000003"/>
    <n v="38.904741999999999"/>
    <n v="-77.041606000000002"/>
    <n v="516"/>
    <x v="149"/>
    <n v="242"/>
    <n v="0"/>
    <n v="652"/>
    <x v="1"/>
    <x v="125"/>
    <n v="8.6"/>
    <n v="14.5"/>
    <x v="762"/>
    <n v="4.0333333333333332"/>
    <n v="10.866666666666667"/>
  </r>
  <r>
    <n v="112600"/>
    <n v="1047"/>
    <d v="2012-05-27T00:00:00"/>
    <d v="1899-12-30T11:01:00"/>
    <n v="38.886952000000001"/>
    <n v="-76.996806000000007"/>
    <n v="38.874299999999998"/>
    <n v="-77.005700000000004"/>
    <n v="385"/>
    <x v="34"/>
    <n v="1118"/>
    <n v="1"/>
    <n v="417"/>
    <x v="1"/>
    <x v="735"/>
    <n v="6.416666666666667"/>
    <n v="6.1"/>
    <x v="763"/>
    <n v="18.633333333333333"/>
    <n v="6.95"/>
  </r>
  <r>
    <n v="112700"/>
    <n v="782"/>
    <d v="2012-05-27T00:00:00"/>
    <d v="1899-12-30T11:30:00"/>
    <n v="38.9176"/>
    <n v="-77.0321"/>
    <n v="38.899641000000003"/>
    <n v="-77.032004999999998"/>
    <n v="100"/>
    <x v="90"/>
    <n v="242"/>
    <n v="0"/>
    <n v="423"/>
    <x v="1"/>
    <x v="736"/>
    <n v="1.6666666666666667"/>
    <n v="14.1"/>
    <x v="764"/>
    <n v="4.0333333333333332"/>
    <n v="7.05"/>
  </r>
  <r>
    <n v="112800"/>
    <n v="1294"/>
    <d v="2012-05-27T00:00:00"/>
    <d v="1899-12-30T12:05:00"/>
    <n v="38.9101"/>
    <n v="-77.044399999999996"/>
    <n v="38.930281999999998"/>
    <n v="-77.055599000000001"/>
    <n v="177"/>
    <x v="116"/>
    <n v="242"/>
    <n v="0"/>
    <n v="579"/>
    <x v="1"/>
    <x v="737"/>
    <n v="2.95"/>
    <n v="14"/>
    <x v="754"/>
    <n v="4.0333333333333332"/>
    <n v="9.65"/>
  </r>
  <r>
    <n v="112900"/>
    <n v="1237"/>
    <d v="2012-05-27T00:00:00"/>
    <d v="1899-12-30T12:30:00"/>
    <n v="38.934600000000003"/>
    <n v="-76.995500000000007"/>
    <n v="38.890461000000002"/>
    <n v="-76.988354999999999"/>
    <n v="396"/>
    <x v="225"/>
    <n v="770"/>
    <n v="0"/>
    <n v="1399"/>
    <x v="1"/>
    <x v="668"/>
    <n v="6.6"/>
    <n v="26.4"/>
    <x v="765"/>
    <n v="12.833333333333334"/>
    <n v="23.316666666666666"/>
  </r>
  <r>
    <n v="113000"/>
    <n v="606"/>
    <d v="2012-05-27T00:00:00"/>
    <d v="1899-12-30T12:54:00"/>
    <n v="38.905720000000002"/>
    <n v="-77.022264000000007"/>
    <n v="38.9101"/>
    <n v="-77.044399999999996"/>
    <n v="380"/>
    <x v="23"/>
    <n v="620"/>
    <n v="0"/>
    <n v="435"/>
    <x v="1"/>
    <x v="738"/>
    <n v="6.333333333333333"/>
    <n v="6.6"/>
    <x v="766"/>
    <n v="10.333333333333334"/>
    <n v="7.25"/>
  </r>
  <r>
    <n v="113100"/>
    <n v="1751"/>
    <d v="2012-05-27T00:00:00"/>
    <d v="1899-12-30T13:15:00"/>
    <n v="38.909849999999999"/>
    <n v="-77.034437999999994"/>
    <n v="38.912681999999997"/>
    <n v="-77.031681000000006"/>
    <n v="424"/>
    <x v="0"/>
    <n v="0"/>
    <n v="-1"/>
    <n v="171"/>
    <x v="0"/>
    <x v="739"/>
    <n v="7.0666666666666664"/>
    <n v="0"/>
    <x v="336"/>
    <n v="0"/>
    <n v="2.85"/>
  </r>
  <r>
    <n v="113200"/>
    <n v="787"/>
    <d v="2012-05-27T00:00:00"/>
    <d v="1899-12-30T13:37:00"/>
    <n v="38.884120000000003"/>
    <n v="-77.017444999999995"/>
    <n v="38.899700000000003"/>
    <n v="-77.023086000000006"/>
    <n v="502"/>
    <x v="111"/>
    <n v="242"/>
    <n v="0"/>
    <n v="439"/>
    <x v="1"/>
    <x v="722"/>
    <n v="8.3666666666666671"/>
    <n v="3"/>
    <x v="767"/>
    <n v="4.0333333333333332"/>
    <n v="7.3166666666666664"/>
  </r>
  <r>
    <n v="113300"/>
    <n v="1077"/>
    <d v="2012-05-27T00:00:00"/>
    <d v="1899-12-30T13:59:00"/>
    <n v="38.878925000000002"/>
    <n v="-77.024016000000003"/>
    <n v="38.9022212"/>
    <n v="-77.059218999999999"/>
    <n v="266"/>
    <x v="226"/>
    <n v="524"/>
    <n v="0"/>
    <n v="955"/>
    <x v="1"/>
    <x v="740"/>
    <n v="4.4333333333333336"/>
    <n v="31.9"/>
    <x v="768"/>
    <n v="8.7333333333333325"/>
    <n v="15.916666666666666"/>
  </r>
  <r>
    <n v="113400"/>
    <n v="334"/>
    <d v="2012-05-27T00:00:00"/>
    <d v="1899-12-30T14:23:00"/>
    <n v="38.9054"/>
    <n v="-77.0471"/>
    <n v="38.912100000000002"/>
    <n v="-77.038700000000006"/>
    <n v="466"/>
    <x v="111"/>
    <n v="242"/>
    <n v="0"/>
    <n v="343"/>
    <x v="1"/>
    <x v="276"/>
    <n v="7.7666666666666666"/>
    <n v="3"/>
    <x v="586"/>
    <n v="4.0333333333333332"/>
    <n v="5.7166666666666668"/>
  </r>
  <r>
    <n v="113500"/>
    <n v="459"/>
    <d v="2012-05-27T00:00:00"/>
    <d v="1899-12-30T14:49:00"/>
    <n v="38.9101"/>
    <n v="-77.044399999999996"/>
    <n v="38.9176"/>
    <n v="-77.0321"/>
    <n v="103"/>
    <x v="64"/>
    <n v="530"/>
    <n v="0"/>
    <n v="349"/>
    <x v="1"/>
    <x v="741"/>
    <n v="1.7166666666666666"/>
    <n v="11.5"/>
    <x v="632"/>
    <n v="8.8333333333333339"/>
    <n v="5.8166666666666664"/>
  </r>
  <r>
    <n v="113600"/>
    <n v="147"/>
    <d v="2012-05-27T00:00:00"/>
    <d v="1899-12-30T15:14:00"/>
    <n v="38.900300000000001"/>
    <n v="-76.988200000000006"/>
    <n v="38.900413"/>
    <n v="-76.982872"/>
    <n v="405"/>
    <x v="0"/>
    <n v="0"/>
    <n v="-1"/>
    <n v="112"/>
    <x v="0"/>
    <x v="184"/>
    <n v="6.75"/>
    <n v="0"/>
    <x v="484"/>
    <n v="0"/>
    <n v="1.8666666666666667"/>
  </r>
  <r>
    <n v="113700"/>
    <n v="273"/>
    <d v="2012-05-27T00:00:00"/>
    <d v="1899-12-30T15:34:00"/>
    <n v="38.905720000000002"/>
    <n v="-77.022264000000007"/>
    <n v="38.903039999999997"/>
    <n v="-77.019026999999994"/>
    <n v="442"/>
    <x v="0"/>
    <n v="0"/>
    <n v="-1"/>
    <n v="132"/>
    <x v="0"/>
    <x v="39"/>
    <n v="7.3666666666666663"/>
    <n v="0"/>
    <x v="166"/>
    <n v="0"/>
    <n v="2.2000000000000002"/>
  </r>
  <r>
    <n v="113800"/>
    <n v="1088"/>
    <d v="2012-05-27T00:00:00"/>
    <d v="1899-12-30T15:55:00"/>
    <n v="38.899700000000003"/>
    <n v="-77.023086000000006"/>
    <n v="38.900300000000001"/>
    <n v="-76.988200000000006"/>
    <n v="172"/>
    <x v="94"/>
    <n v="242"/>
    <n v="0"/>
    <n v="623"/>
    <x v="1"/>
    <x v="742"/>
    <n v="2.8666666666666667"/>
    <n v="13.9"/>
    <x v="769"/>
    <n v="4.0333333333333332"/>
    <n v="10.383333333333333"/>
  </r>
  <r>
    <n v="113900"/>
    <n v="348"/>
    <d v="2012-05-27T00:00:00"/>
    <d v="1899-12-30T16:16:00"/>
    <n v="38.8767"/>
    <n v="-77.017799999999994"/>
    <n v="38.876300000000001"/>
    <n v="-77.003699999999995"/>
    <n v="119"/>
    <x v="7"/>
    <n v="242"/>
    <n v="0"/>
    <n v="316"/>
    <x v="1"/>
    <x v="38"/>
    <n v="1.9833333333333334"/>
    <n v="1.7"/>
    <x v="288"/>
    <n v="4.0333333333333332"/>
    <n v="5.2666666666666666"/>
  </r>
  <r>
    <n v="114100"/>
    <n v="217"/>
    <d v="2012-05-27T00:00:00"/>
    <d v="1899-12-30T16:57:00"/>
    <n v="38.886952000000001"/>
    <n v="-76.996806000000007"/>
    <n v="38.890461000000002"/>
    <n v="-76.988354999999999"/>
    <n v="712"/>
    <x v="0"/>
    <n v="0"/>
    <n v="-1"/>
    <n v="197"/>
    <x v="0"/>
    <x v="743"/>
    <n v="11.866666666666667"/>
    <n v="0"/>
    <x v="39"/>
    <n v="0"/>
    <n v="3.2833333333333332"/>
  </r>
  <r>
    <n v="114200"/>
    <n v="560"/>
    <d v="2012-05-27T00:00:00"/>
    <d v="1899-12-30T17:16:00"/>
    <n v="38.9176"/>
    <n v="-77.0321"/>
    <n v="38.9101"/>
    <n v="-77.044399999999996"/>
    <n v="743"/>
    <x v="111"/>
    <n v="242"/>
    <n v="0"/>
    <n v="324"/>
    <x v="1"/>
    <x v="744"/>
    <n v="12.383333333333333"/>
    <n v="3"/>
    <x v="129"/>
    <n v="4.0333333333333332"/>
    <n v="5.4"/>
  </r>
  <r>
    <n v="114300"/>
    <n v="724"/>
    <d v="2012-05-27T00:00:00"/>
    <d v="1899-12-30T17:35:00"/>
    <n v="38.884120000000003"/>
    <n v="-77.017444999999995"/>
    <n v="38.900300000000001"/>
    <n v="-77.016000000000005"/>
    <n v="404"/>
    <x v="83"/>
    <n v="242"/>
    <n v="0"/>
    <n v="460"/>
    <x v="1"/>
    <x v="745"/>
    <n v="6.7333333333333334"/>
    <n v="10.1"/>
    <x v="770"/>
    <n v="4.0333333333333332"/>
    <n v="7.666666666666667"/>
  </r>
  <r>
    <n v="114400"/>
    <n v="152"/>
    <d v="2012-05-27T00:00:00"/>
    <d v="1899-12-30T17:56:00"/>
    <n v="38.929464000000003"/>
    <n v="-77.027822"/>
    <n v="38.930799999999998"/>
    <n v="-77.031499999999994"/>
    <n v="406"/>
    <x v="0"/>
    <n v="0"/>
    <n v="-1"/>
    <n v="110"/>
    <x v="0"/>
    <x v="746"/>
    <n v="6.7666666666666666"/>
    <n v="0"/>
    <x v="106"/>
    <n v="0"/>
    <n v="1.8333333333333333"/>
  </r>
  <r>
    <n v="114500"/>
    <n v="378"/>
    <d v="2012-05-27T00:00:00"/>
    <d v="1899-12-30T18:19:00"/>
    <n v="38.912100000000002"/>
    <n v="-77.038700000000006"/>
    <n v="38.902061000000003"/>
    <n v="-77.038321999999994"/>
    <n v="392"/>
    <x v="128"/>
    <n v="243"/>
    <n v="0"/>
    <n v="239"/>
    <x v="1"/>
    <x v="290"/>
    <n v="6.5333333333333332"/>
    <n v="2.2000000000000002"/>
    <x v="771"/>
    <n v="4.05"/>
    <n v="3.9833333333333334"/>
  </r>
  <r>
    <n v="114600"/>
    <n v="323"/>
    <d v="2012-05-27T00:00:00"/>
    <d v="1899-12-30T19:00:00"/>
    <n v="38.912100000000002"/>
    <n v="-77.038700000000006"/>
    <n v="38.9176"/>
    <n v="-77.0321"/>
    <n v="482"/>
    <x v="86"/>
    <n v="242"/>
    <n v="0"/>
    <n v="259"/>
    <x v="1"/>
    <x v="747"/>
    <n v="8.0333333333333332"/>
    <n v="2"/>
    <x v="435"/>
    <n v="4.0333333333333332"/>
    <n v="4.3166666666666664"/>
  </r>
  <r>
    <n v="114700"/>
    <n v="617"/>
    <d v="2012-05-27T00:00:00"/>
    <d v="1899-12-30T20:38:00"/>
    <n v="38.947606999999998"/>
    <n v="-77.079381999999995"/>
    <n v="38.930281999999998"/>
    <n v="-77.055599000000001"/>
    <n v="569"/>
    <x v="112"/>
    <n v="242"/>
    <n v="0"/>
    <n v="667"/>
    <x v="1"/>
    <x v="748"/>
    <n v="9.4833333333333325"/>
    <n v="3.5"/>
    <x v="772"/>
    <n v="4.0333333333333332"/>
    <n v="11.116666666666667"/>
  </r>
  <r>
    <n v="114800"/>
    <n v="568"/>
    <d v="2012-05-27T00:00:00"/>
    <d v="1899-12-30T22:04:00"/>
    <n v="38.896999000000001"/>
    <n v="-77.004962000000006"/>
    <n v="38.905720000000002"/>
    <n v="-77.022264000000007"/>
    <n v="148"/>
    <x v="193"/>
    <n v="548"/>
    <n v="0"/>
    <n v="559"/>
    <x v="1"/>
    <x v="111"/>
    <n v="2.4666666666666668"/>
    <n v="9.6999999999999993"/>
    <x v="385"/>
    <n v="9.1333333333333329"/>
    <n v="9.3166666666666664"/>
  </r>
  <r>
    <n v="114900"/>
    <n v="944"/>
    <d v="2012-05-27T00:00:00"/>
    <d v="1899-12-30T22:29:00"/>
    <n v="38.905900000000003"/>
    <n v="-77.032499999999999"/>
    <n v="38.8767"/>
    <n v="-77.017799999999994"/>
    <n v="752"/>
    <x v="150"/>
    <n v="242"/>
    <n v="0"/>
    <n v="929"/>
    <x v="1"/>
    <x v="749"/>
    <n v="12.533333333333333"/>
    <n v="6.2"/>
    <x v="773"/>
    <n v="4.0333333333333332"/>
    <n v="15.483333333333333"/>
  </r>
  <r>
    <n v="115000"/>
    <n v="591"/>
    <d v="2012-05-27T00:00:00"/>
    <d v="1899-12-30T23:37:00"/>
    <n v="38.900799999999997"/>
    <n v="-77.046999999999997"/>
    <n v="38.912100000000002"/>
    <n v="-77.038700000000006"/>
    <n v="636"/>
    <x v="60"/>
    <n v="242"/>
    <n v="0"/>
    <n v="394"/>
    <x v="1"/>
    <x v="484"/>
    <n v="10.6"/>
    <n v="4.5"/>
    <x v="774"/>
    <n v="4.0333333333333332"/>
    <n v="6.5666666666666664"/>
  </r>
  <r>
    <n v="115100"/>
    <n v="549"/>
    <d v="2012-05-21T00:00:00"/>
    <d v="1899-12-30T06:34:00"/>
    <n v="38.900016999999998"/>
    <n v="-77.001966999999993"/>
    <n v="38.903039999999997"/>
    <n v="-77.019026999999994"/>
    <n v="275"/>
    <x v="29"/>
    <n v="242"/>
    <n v="0"/>
    <n v="352"/>
    <x v="1"/>
    <x v="710"/>
    <n v="4.583333333333333"/>
    <n v="5.4"/>
    <x v="436"/>
    <n v="4.0333333333333332"/>
    <n v="5.8666666666666663"/>
  </r>
  <r>
    <n v="115200"/>
    <n v="348"/>
    <d v="2012-05-21T00:00:00"/>
    <d v="1899-12-30T07:24:00"/>
    <n v="38.9268"/>
    <n v="-77.032200000000003"/>
    <n v="38.9086"/>
    <n v="-77.032300000000006"/>
    <n v="75"/>
    <x v="99"/>
    <n v="241"/>
    <n v="-1"/>
    <n v="420"/>
    <x v="1"/>
    <x v="38"/>
    <n v="1.25"/>
    <n v="11.2"/>
    <x v="99"/>
    <n v="4.0166666666666666"/>
    <n v="7"/>
  </r>
  <r>
    <n v="115300"/>
    <n v="468"/>
    <d v="2012-05-21T00:00:00"/>
    <d v="1899-12-30T07:46:00"/>
    <n v="38.902061000000003"/>
    <n v="-77.038321999999994"/>
    <n v="38.91554"/>
    <n v="-77.038179999999997"/>
    <n v="448"/>
    <x v="39"/>
    <n v="243"/>
    <n v="0"/>
    <n v="409"/>
    <x v="1"/>
    <x v="69"/>
    <n v="7.4666666666666668"/>
    <n v="7.2"/>
    <x v="775"/>
    <n v="4.05"/>
    <n v="6.8166666666666664"/>
  </r>
  <r>
    <n v="115400"/>
    <n v="839"/>
    <d v="2012-05-21T00:00:00"/>
    <d v="1899-12-30T08:05:00"/>
    <n v="38.894832000000001"/>
    <n v="-76.987633000000002"/>
    <n v="38.886265999999999"/>
    <n v="-77.022240999999994"/>
    <n v="724"/>
    <x v="10"/>
    <n v="552"/>
    <n v="1"/>
    <n v="796"/>
    <x v="1"/>
    <x v="750"/>
    <n v="12.066666666666666"/>
    <n v="9.8000000000000007"/>
    <x v="776"/>
    <n v="9.1999999999999993"/>
    <n v="13.266666666666667"/>
  </r>
  <r>
    <n v="115500"/>
    <n v="1106"/>
    <d v="2012-05-21T00:00:00"/>
    <d v="1899-12-30T08:20:00"/>
    <n v="38.896999000000001"/>
    <n v="-77.004962000000006"/>
    <n v="38.902760000000001"/>
    <n v="-77.038629999999998"/>
    <n v="155"/>
    <x v="19"/>
    <n v="241"/>
    <n v="0"/>
    <n v="805"/>
    <x v="1"/>
    <x v="751"/>
    <n v="2.5833333333333335"/>
    <n v="19.8"/>
    <x v="65"/>
    <n v="4.0166666666666666"/>
    <n v="13.416666666666666"/>
  </r>
  <r>
    <n v="115600"/>
    <n v="753"/>
    <d v="2012-05-21T00:00:00"/>
    <d v="1899-12-30T08:34:00"/>
    <n v="38.912100000000002"/>
    <n v="-77.038700000000006"/>
    <n v="38.904035999999998"/>
    <n v="-77.062697"/>
    <n v="568"/>
    <x v="116"/>
    <n v="242"/>
    <n v="0"/>
    <n v="607"/>
    <x v="1"/>
    <x v="697"/>
    <n v="9.4666666666666668"/>
    <n v="14"/>
    <x v="777"/>
    <n v="4.0333333333333332"/>
    <n v="10.116666666666667"/>
  </r>
  <r>
    <n v="115700"/>
    <n v="589"/>
    <d v="2012-05-21T00:00:00"/>
    <d v="1899-12-30T08:48:00"/>
    <n v="38.905900000000003"/>
    <n v="-77.032499999999999"/>
    <n v="38.897323999999998"/>
    <n v="-77.022322000000003"/>
    <n v="448"/>
    <x v="78"/>
    <n v="242"/>
    <n v="0"/>
    <n v="390"/>
    <x v="1"/>
    <x v="752"/>
    <n v="7.4666666666666668"/>
    <n v="9.5"/>
    <x v="276"/>
    <n v="4.0333333333333332"/>
    <n v="6.5"/>
  </r>
  <r>
    <n v="115800"/>
    <n v="457"/>
    <d v="2012-05-21T00:00:00"/>
    <d v="1899-12-30T08:58:00"/>
    <n v="38.898364000000001"/>
    <n v="-77.027868999999995"/>
    <n v="38.900300000000001"/>
    <n v="-77.042900000000003"/>
    <n v="334"/>
    <x v="187"/>
    <n v="242"/>
    <n v="0"/>
    <n v="311"/>
    <x v="1"/>
    <x v="753"/>
    <n v="5.5666666666666664"/>
    <n v="1.9"/>
    <x v="156"/>
    <n v="4.0333333333333332"/>
    <n v="5.1833333333333336"/>
  </r>
  <r>
    <n v="115900"/>
    <n v="714"/>
    <d v="2012-05-21T00:00:00"/>
    <d v="1899-12-30T09:11:00"/>
    <n v="38.932513999999998"/>
    <n v="-76.992889000000005"/>
    <n v="38.905700000000003"/>
    <n v="-77.005600000000001"/>
    <n v="248"/>
    <x v="77"/>
    <n v="242"/>
    <n v="0"/>
    <n v="754"/>
    <x v="1"/>
    <x v="702"/>
    <n v="4.1333333333333337"/>
    <n v="18.399999999999999"/>
    <x v="778"/>
    <n v="4.0333333333333332"/>
    <n v="12.566666666666666"/>
  </r>
  <r>
    <n v="116000"/>
    <n v="221"/>
    <d v="2012-05-21T00:00:00"/>
    <d v="1899-12-30T09:29:00"/>
    <n v="38.917760999999999"/>
    <n v="-77.040620000000004"/>
    <n v="38.912100000000002"/>
    <n v="-77.038700000000006"/>
    <n v="643"/>
    <x v="0"/>
    <n v="0"/>
    <n v="-1"/>
    <n v="178"/>
    <x v="0"/>
    <x v="536"/>
    <n v="10.716666666666667"/>
    <n v="0"/>
    <x v="779"/>
    <n v="0"/>
    <n v="2.9666666666666668"/>
  </r>
  <r>
    <n v="116100"/>
    <n v="1307"/>
    <d v="2012-05-21T00:00:00"/>
    <d v="1899-12-30T10:05:00"/>
    <n v="38.909849999999999"/>
    <n v="-77.034437999999994"/>
    <n v="38.893028000000001"/>
    <n v="-77.026013000000006"/>
    <n v="200"/>
    <x v="160"/>
    <n v="242"/>
    <n v="0"/>
    <n v="489"/>
    <x v="1"/>
    <x v="754"/>
    <n v="3.3333333333333335"/>
    <n v="15.3"/>
    <x v="780"/>
    <n v="4.0333333333333332"/>
    <n v="8.15"/>
  </r>
  <r>
    <n v="116200"/>
    <n v="337"/>
    <d v="2012-05-21T00:00:00"/>
    <d v="1899-12-30T10:55:00"/>
    <n v="38.905700000000003"/>
    <n v="-77.005600000000001"/>
    <n v="38.897446000000002"/>
    <n v="-77.009888000000004"/>
    <n v="313"/>
    <x v="213"/>
    <n v="242"/>
    <n v="0"/>
    <n v="267"/>
    <x v="1"/>
    <x v="120"/>
    <n v="5.2166666666666668"/>
    <n v="6.7"/>
    <x v="716"/>
    <n v="4.0333333333333332"/>
    <n v="4.45"/>
  </r>
  <r>
    <n v="116300"/>
    <n v="282"/>
    <d v="2012-05-21T00:00:00"/>
    <d v="1899-12-30T11:49:00"/>
    <n v="38.931899999999999"/>
    <n v="-77.038799999999995"/>
    <n v="38.922924999999999"/>
    <n v="-77.042580999999998"/>
    <n v="133"/>
    <x v="59"/>
    <n v="242"/>
    <n v="0"/>
    <n v="274"/>
    <x v="1"/>
    <x v="489"/>
    <n v="2.2166666666666668"/>
    <n v="6.8"/>
    <x v="781"/>
    <n v="4.0333333333333332"/>
    <n v="4.5666666666666664"/>
  </r>
  <r>
    <n v="116400"/>
    <n v="814"/>
    <d v="2012-05-21T00:00:00"/>
    <d v="1899-12-30T12:24:00"/>
    <n v="38.903827"/>
    <n v="-77.053484999999995"/>
    <n v="38.912100000000002"/>
    <n v="-77.038700000000006"/>
    <n v="731"/>
    <x v="10"/>
    <n v="242"/>
    <n v="0"/>
    <n v="430"/>
    <x v="1"/>
    <x v="755"/>
    <n v="12.183333333333334"/>
    <n v="9.8000000000000007"/>
    <x v="637"/>
    <n v="4.0333333333333332"/>
    <n v="7.166666666666667"/>
  </r>
  <r>
    <n v="116500"/>
    <n v="260"/>
    <d v="2012-05-21T00:00:00"/>
    <d v="1899-12-30T13:11:00"/>
    <n v="38.903039999999997"/>
    <n v="-77.019026999999994"/>
    <n v="38.900300000000001"/>
    <n v="-77.016000000000005"/>
    <n v="372"/>
    <x v="0"/>
    <n v="0"/>
    <n v="-1"/>
    <n v="101"/>
    <x v="0"/>
    <x v="179"/>
    <n v="6.2"/>
    <n v="0"/>
    <x v="782"/>
    <n v="0"/>
    <n v="1.6833333333333333"/>
  </r>
  <r>
    <n v="116600"/>
    <n v="831"/>
    <d v="2012-05-21T00:00:00"/>
    <d v="1899-12-30T13:53:00"/>
    <n v="38.926088"/>
    <n v="-77.036535999999998"/>
    <n v="38.9101"/>
    <n v="-77.044399999999996"/>
    <n v="284"/>
    <x v="63"/>
    <n v="242"/>
    <n v="0"/>
    <n v="433"/>
    <x v="1"/>
    <x v="756"/>
    <n v="4.7333333333333334"/>
    <n v="11.7"/>
    <x v="358"/>
    <n v="4.0333333333333332"/>
    <n v="7.2166666666666668"/>
  </r>
  <r>
    <n v="116700"/>
    <n v="1347"/>
    <d v="2012-05-21T00:00:00"/>
    <d v="1899-12-30T14:36:00"/>
    <n v="38.900300000000001"/>
    <n v="-76.988200000000006"/>
    <n v="38.915500000000002"/>
    <n v="-77.022199999999998"/>
    <n v="650"/>
    <x v="143"/>
    <n v="242"/>
    <n v="0"/>
    <n v="783"/>
    <x v="1"/>
    <x v="757"/>
    <n v="10.833333333333334"/>
    <n v="18"/>
    <x v="783"/>
    <n v="4.0333333333333332"/>
    <n v="13.05"/>
  </r>
  <r>
    <n v="116800"/>
    <n v="762"/>
    <d v="2012-05-21T00:00:00"/>
    <d v="1899-12-30T15:15:00"/>
    <n v="38.900799999999997"/>
    <n v="-77.046999999999997"/>
    <n v="38.909849999999999"/>
    <n v="-77.034437999999994"/>
    <n v="297"/>
    <x v="14"/>
    <n v="609"/>
    <n v="1"/>
    <n v="419"/>
    <x v="1"/>
    <x v="372"/>
    <n v="4.95"/>
    <n v="10.4"/>
    <x v="784"/>
    <n v="10.15"/>
    <n v="6.9833333333333334"/>
  </r>
  <r>
    <n v="116900"/>
    <n v="1044"/>
    <d v="2012-05-21T00:00:00"/>
    <d v="1899-12-30T15:50:00"/>
    <n v="38.9268"/>
    <n v="-77.032200000000003"/>
    <n v="38.902760000000001"/>
    <n v="-77.038629999999998"/>
    <n v="500"/>
    <x v="190"/>
    <n v="243"/>
    <n v="0"/>
    <n v="621"/>
    <x v="1"/>
    <x v="758"/>
    <n v="8.3333333333333339"/>
    <n v="11.9"/>
    <x v="34"/>
    <n v="4.05"/>
    <n v="10.35"/>
  </r>
  <r>
    <n v="117000"/>
    <n v="1182"/>
    <d v="2012-05-21T00:00:00"/>
    <d v="1899-12-30T16:20:00"/>
    <n v="38.906601999999999"/>
    <n v="-77.038785000000004"/>
    <n v="38.922249000000001"/>
    <n v="-77.070431999999997"/>
    <n v="542"/>
    <x v="227"/>
    <n v="242"/>
    <n v="0"/>
    <n v="776"/>
    <x v="1"/>
    <x v="759"/>
    <n v="9.0333333333333332"/>
    <n v="14.4"/>
    <x v="785"/>
    <n v="4.0333333333333332"/>
    <n v="12.933333333333334"/>
  </r>
  <r>
    <n v="117100"/>
    <n v="547"/>
    <d v="2012-05-21T00:00:00"/>
    <d v="1899-12-30T16:48:00"/>
    <n v="38.899099999999997"/>
    <n v="-77.033699999999996"/>
    <n v="38.886265999999999"/>
    <n v="-77.022240999999994"/>
    <n v="476"/>
    <x v="93"/>
    <n v="242"/>
    <n v="0"/>
    <n v="478"/>
    <x v="1"/>
    <x v="732"/>
    <n v="7.9333333333333336"/>
    <n v="5.2"/>
    <x v="418"/>
    <n v="4.0333333333333332"/>
    <n v="7.9666666666666668"/>
  </r>
  <r>
    <n v="117200"/>
    <n v="391"/>
    <d v="2012-05-21T00:00:00"/>
    <d v="1899-12-30T17:07:00"/>
    <n v="38.922924999999999"/>
    <n v="-77.042580999999998"/>
    <n v="38.91554"/>
    <n v="-77.038179999999997"/>
    <n v="194"/>
    <x v="16"/>
    <n v="242"/>
    <n v="0"/>
    <n v="233"/>
    <x v="1"/>
    <x v="256"/>
    <n v="3.2333333333333334"/>
    <n v="4.3"/>
    <x v="786"/>
    <n v="4.0333333333333332"/>
    <n v="3.8833333333333333"/>
  </r>
  <r>
    <n v="117300"/>
    <n v="582"/>
    <d v="2012-05-21T00:00:00"/>
    <d v="1899-12-30T17:21:00"/>
    <n v="38.887236999999999"/>
    <n v="-77.028226000000004"/>
    <n v="38.899700000000003"/>
    <n v="-77.023086000000006"/>
    <n v="464"/>
    <x v="37"/>
    <n v="242"/>
    <n v="0"/>
    <n v="437"/>
    <x v="1"/>
    <x v="82"/>
    <n v="7.7333333333333334"/>
    <n v="3.3"/>
    <x v="787"/>
    <n v="4.0333333333333332"/>
    <n v="7.2833333333333332"/>
  </r>
  <r>
    <n v="117400"/>
    <n v="778"/>
    <d v="2012-05-21T00:00:00"/>
    <d v="1899-12-30T17:36:00"/>
    <n v="38.905900000000003"/>
    <n v="-77.032499999999999"/>
    <n v="38.912100000000002"/>
    <n v="-77.038700000000006"/>
    <n v="798"/>
    <x v="0"/>
    <n v="0"/>
    <n v="-1"/>
    <n v="250"/>
    <x v="0"/>
    <x v="524"/>
    <n v="13.3"/>
    <n v="0"/>
    <x v="113"/>
    <n v="0"/>
    <n v="4.166666666666667"/>
  </r>
  <r>
    <n v="117500"/>
    <n v="602"/>
    <d v="2012-05-21T00:00:00"/>
    <d v="1899-12-30T17:48:00"/>
    <n v="38.9054"/>
    <n v="-77.0471"/>
    <n v="38.91554"/>
    <n v="-77.038179999999997"/>
    <n v="643"/>
    <x v="89"/>
    <n v="242"/>
    <n v="0"/>
    <n v="406"/>
    <x v="1"/>
    <x v="121"/>
    <n v="10.716666666666667"/>
    <n v="4.5999999999999996"/>
    <x v="788"/>
    <n v="4.0333333333333332"/>
    <n v="6.7666666666666666"/>
  </r>
  <r>
    <n v="117600"/>
    <n v="499"/>
    <d v="2012-05-21T00:00:00"/>
    <d v="1899-12-30T18:01:00"/>
    <n v="38.912100000000002"/>
    <n v="-77.038700000000006"/>
    <n v="38.9054"/>
    <n v="-77.0471"/>
    <n v="427"/>
    <x v="87"/>
    <n v="242"/>
    <n v="0"/>
    <n v="289"/>
    <x v="1"/>
    <x v="196"/>
    <n v="7.1166666666666663"/>
    <n v="3.2"/>
    <x v="789"/>
    <n v="4.0333333333333332"/>
    <n v="4.8166666666666664"/>
  </r>
  <r>
    <n v="117700"/>
    <n v="510"/>
    <d v="2012-05-21T00:00:00"/>
    <d v="1899-12-30T18:12:00"/>
    <n v="38.903827"/>
    <n v="-77.053484999999995"/>
    <n v="38.897314999999999"/>
    <n v="-77.070993000000001"/>
    <n v="183"/>
    <x v="209"/>
    <n v="242"/>
    <n v="0"/>
    <n v="889"/>
    <x v="1"/>
    <x v="760"/>
    <n v="3.05"/>
    <n v="14.7"/>
    <x v="790"/>
    <n v="4.0333333333333332"/>
    <n v="14.816666666666666"/>
  </r>
  <r>
    <n v="117800"/>
    <n v="610"/>
    <d v="2012-05-21T00:00:00"/>
    <d v="1899-12-30T18:24:00"/>
    <n v="38.936500000000002"/>
    <n v="-77.024000000000001"/>
    <n v="38.91554"/>
    <n v="-77.038179999999997"/>
    <n v="198"/>
    <x v="79"/>
    <n v="506"/>
    <n v="1"/>
    <n v="713"/>
    <x v="1"/>
    <x v="384"/>
    <n v="3.3"/>
    <n v="8.1999999999999993"/>
    <x v="791"/>
    <n v="8.4333333333333336"/>
    <n v="11.883333333333333"/>
  </r>
  <r>
    <n v="117900"/>
    <n v="433"/>
    <d v="2012-05-21T00:00:00"/>
    <d v="1899-12-30T18:40:00"/>
    <n v="38.897314999999999"/>
    <n v="-77.070993000000001"/>
    <n v="38.907739999999997"/>
    <n v="-77.071652"/>
    <n v="651"/>
    <x v="92"/>
    <n v="242"/>
    <n v="0"/>
    <n v="695"/>
    <x v="1"/>
    <x v="81"/>
    <n v="10.85"/>
    <n v="7.1"/>
    <x v="349"/>
    <n v="4.0333333333333332"/>
    <n v="11.583333333333334"/>
  </r>
  <r>
    <n v="118000"/>
    <n v="241"/>
    <d v="2012-05-21T00:00:00"/>
    <d v="1899-12-30T18:55:00"/>
    <n v="38.9101"/>
    <n v="-77.044399999999996"/>
    <n v="38.909849999999999"/>
    <n v="-77.034437999999994"/>
    <n v="127"/>
    <x v="56"/>
    <n v="242"/>
    <n v="0"/>
    <n v="202"/>
    <x v="1"/>
    <x v="761"/>
    <n v="2.1166666666666667"/>
    <n v="6.3"/>
    <x v="592"/>
    <n v="4.0333333333333332"/>
    <n v="3.3666666666666667"/>
  </r>
  <r>
    <n v="118100"/>
    <n v="2134"/>
    <d v="2012-05-21T00:00:00"/>
    <d v="1899-12-30T19:16:00"/>
    <n v="38.887298999999999"/>
    <n v="-77.018939000000003"/>
    <n v="38.9236"/>
    <n v="-77.0501"/>
    <n v="594"/>
    <x v="88"/>
    <n v="680"/>
    <n v="0"/>
    <n v="1228"/>
    <x v="1"/>
    <x v="762"/>
    <n v="9.9"/>
    <n v="10.3"/>
    <x v="792"/>
    <n v="11.333333333333334"/>
    <n v="20.466666666666665"/>
  </r>
  <r>
    <n v="118200"/>
    <n v="336"/>
    <d v="2012-05-21T00:00:00"/>
    <d v="1899-12-30T19:35:00"/>
    <n v="38.904741999999999"/>
    <n v="-77.041606000000002"/>
    <n v="38.917760999999999"/>
    <n v="-77.040620000000004"/>
    <n v="355"/>
    <x v="8"/>
    <n v="242"/>
    <n v="0"/>
    <n v="318"/>
    <x v="1"/>
    <x v="124"/>
    <n v="5.916666666666667"/>
    <n v="9.4"/>
    <x v="788"/>
    <n v="4.0333333333333332"/>
    <n v="5.3"/>
  </r>
  <r>
    <n v="118300"/>
    <n v="330"/>
    <d v="2012-05-21T00:00:00"/>
    <d v="1899-12-30T19:55:00"/>
    <n v="38.933999999999997"/>
    <n v="-77.072500000000005"/>
    <n v="38.938735999999999"/>
    <n v="-77.087170999999998"/>
    <n v="485"/>
    <x v="89"/>
    <n v="242"/>
    <n v="0"/>
    <n v="330"/>
    <x v="1"/>
    <x v="96"/>
    <n v="8.0833333333333339"/>
    <n v="4.5999999999999996"/>
    <x v="90"/>
    <n v="4.0333333333333332"/>
    <n v="5.5"/>
  </r>
  <r>
    <n v="118400"/>
    <n v="1366"/>
    <d v="2012-05-21T00:00:00"/>
    <d v="1899-12-30T20:20:00"/>
    <n v="38.938735999999999"/>
    <n v="-77.087170999999998"/>
    <n v="38.9101"/>
    <n v="-77.044399999999996"/>
    <n v="272"/>
    <x v="49"/>
    <n v="242"/>
    <n v="0"/>
    <n v="1085"/>
    <x v="1"/>
    <x v="763"/>
    <n v="4.5333333333333332"/>
    <n v="8.5"/>
    <x v="554"/>
    <n v="4.0333333333333332"/>
    <n v="18.083333333333332"/>
  </r>
  <r>
    <n v="118600"/>
    <n v="133"/>
    <d v="2012-05-21T00:00:00"/>
    <d v="1899-12-30T21:30:00"/>
    <n v="38.900300000000001"/>
    <n v="-77.016000000000005"/>
    <n v="38.897446000000002"/>
    <n v="-77.009888000000004"/>
    <n v="500"/>
    <x v="0"/>
    <n v="0"/>
    <n v="-1"/>
    <n v="138"/>
    <x v="0"/>
    <x v="764"/>
    <n v="8.3333333333333339"/>
    <n v="0"/>
    <x v="211"/>
    <n v="0"/>
    <n v="2.2999999999999998"/>
  </r>
  <r>
    <n v="118700"/>
    <n v="354"/>
    <d v="2012-05-21T00:00:00"/>
    <d v="1899-12-30T22:18:00"/>
    <n v="38.915399999999998"/>
    <n v="-77.044600000000003"/>
    <n v="38.904741999999999"/>
    <n v="-77.041606000000002"/>
    <n v="333"/>
    <x v="58"/>
    <n v="242"/>
    <n v="0"/>
    <n v="316"/>
    <x v="1"/>
    <x v="475"/>
    <n v="5.55"/>
    <n v="4.9000000000000004"/>
    <x v="793"/>
    <n v="4.0333333333333332"/>
    <n v="5.2666666666666666"/>
  </r>
  <r>
    <n v="118800"/>
    <n v="509"/>
    <d v="2012-05-21T00:00:00"/>
    <d v="1899-12-30T23:58:00"/>
    <n v="38.896999000000001"/>
    <n v="-77.004962000000006"/>
    <n v="38.894832000000001"/>
    <n v="-76.987633000000002"/>
    <n v="278"/>
    <x v="29"/>
    <n v="242"/>
    <n v="0"/>
    <n v="376"/>
    <x v="1"/>
    <x v="765"/>
    <n v="4.6333333333333337"/>
    <n v="5.4"/>
    <x v="435"/>
    <n v="4.0333333333333332"/>
    <n v="6.2666666666666666"/>
  </r>
  <r>
    <n v="118900"/>
    <n v="564"/>
    <d v="2012-05-22T00:00:00"/>
    <d v="1899-12-30T06:30:00"/>
    <n v="38.915500000000002"/>
    <n v="-77.022199999999998"/>
    <n v="38.904741999999999"/>
    <n v="-77.041606000000002"/>
    <n v="252"/>
    <x v="200"/>
    <n v="495"/>
    <n v="1"/>
    <n v="616"/>
    <x v="1"/>
    <x v="386"/>
    <n v="4.2"/>
    <n v="17.100000000000001"/>
    <x v="794"/>
    <n v="8.25"/>
    <n v="10.266666666666667"/>
  </r>
  <r>
    <n v="119000"/>
    <n v="212"/>
    <d v="2012-05-22T00:00:00"/>
    <d v="1899-12-30T07:14:00"/>
    <n v="38.9236"/>
    <n v="-77.0501"/>
    <n v="38.920668999999997"/>
    <n v="-77.043679999999995"/>
    <n v="109"/>
    <x v="37"/>
    <n v="242"/>
    <n v="0"/>
    <n v="157"/>
    <x v="1"/>
    <x v="766"/>
    <n v="1.8166666666666667"/>
    <n v="3.3"/>
    <x v="795"/>
    <n v="4.0333333333333332"/>
    <n v="2.6166666666666667"/>
  </r>
  <r>
    <n v="119100"/>
    <n v="359"/>
    <d v="2012-05-22T00:00:00"/>
    <d v="1899-12-30T07:36:00"/>
    <n v="38.912100000000002"/>
    <n v="-77.038700000000006"/>
    <n v="38.917200000000001"/>
    <n v="-77.025899999999993"/>
    <n v="406"/>
    <x v="58"/>
    <n v="241"/>
    <n v="0"/>
    <n v="347"/>
    <x v="1"/>
    <x v="767"/>
    <n v="6.7666666666666666"/>
    <n v="4.9000000000000004"/>
    <x v="292"/>
    <n v="4.0166666666666666"/>
    <n v="5.7833333333333332"/>
  </r>
  <r>
    <n v="119200"/>
    <n v="579"/>
    <d v="2012-05-22T00:00:00"/>
    <d v="1899-12-30T07:51:00"/>
    <n v="38.881185000000002"/>
    <n v="-77.001828000000003"/>
    <n v="38.900016999999998"/>
    <n v="-77.001966999999993"/>
    <n v="475"/>
    <x v="68"/>
    <n v="666"/>
    <n v="1"/>
    <n v="439"/>
    <x v="1"/>
    <x v="246"/>
    <n v="7.916666666666667"/>
    <n v="12.8"/>
    <x v="796"/>
    <n v="11.1"/>
    <n v="7.3166666666666664"/>
  </r>
  <r>
    <n v="119300"/>
    <n v="255"/>
    <d v="2012-05-22T00:00:00"/>
    <d v="1899-12-30T08:06:00"/>
    <n v="38.9101"/>
    <n v="-77.044399999999996"/>
    <n v="38.903407000000001"/>
    <n v="-77.043648000000005"/>
    <n v="601"/>
    <x v="0"/>
    <n v="0"/>
    <n v="-1"/>
    <n v="166"/>
    <x v="0"/>
    <x v="76"/>
    <n v="10.016666666666667"/>
    <n v="0"/>
    <x v="316"/>
    <n v="0"/>
    <n v="2.7666666666666666"/>
  </r>
  <r>
    <n v="119400"/>
    <n v="149"/>
    <d v="2012-05-22T00:00:00"/>
    <d v="1899-12-30T08:17:00"/>
    <n v="38.900799999999997"/>
    <n v="-77.046999999999997"/>
    <n v="38.896299999999997"/>
    <n v="-77.045000000000002"/>
    <n v="511"/>
    <x v="0"/>
    <n v="0"/>
    <n v="-1"/>
    <n v="198"/>
    <x v="0"/>
    <x v="768"/>
    <n v="8.5166666666666675"/>
    <n v="0"/>
    <x v="797"/>
    <n v="0"/>
    <n v="3.3"/>
  </r>
  <r>
    <n v="119500"/>
    <n v="429"/>
    <d v="2012-05-22T00:00:00"/>
    <d v="1899-12-30T08:28:00"/>
    <n v="38.902061000000003"/>
    <n v="-77.038321999999994"/>
    <n v="38.895200000000003"/>
    <n v="-77.043599999999998"/>
    <n v="206"/>
    <x v="134"/>
    <n v="243"/>
    <n v="0"/>
    <n v="236"/>
    <x v="1"/>
    <x v="769"/>
    <n v="3.4333333333333331"/>
    <n v="2.8"/>
    <x v="798"/>
    <n v="4.05"/>
    <n v="3.9333333333333331"/>
  </r>
  <r>
    <n v="119600"/>
    <n v="836"/>
    <d v="2012-05-22T00:00:00"/>
    <d v="1899-12-30T08:38:00"/>
    <n v="38.928156000000001"/>
    <n v="-77.023439999999994"/>
    <n v="38.906601999999999"/>
    <n v="-77.038785000000004"/>
    <n v="372"/>
    <x v="108"/>
    <n v="488"/>
    <n v="1"/>
    <n v="687"/>
    <x v="1"/>
    <x v="66"/>
    <n v="6.2"/>
    <n v="13.3"/>
    <x v="799"/>
    <n v="8.1333333333333329"/>
    <n v="11.45"/>
  </r>
  <r>
    <n v="119700"/>
    <n v="861"/>
    <d v="2012-05-22T00:00:00"/>
    <d v="1899-12-30T08:48:00"/>
    <n v="38.884"/>
    <n v="-76.986099999999993"/>
    <n v="38.897446000000002"/>
    <n v="-77.009888000000004"/>
    <n v="630"/>
    <x v="81"/>
    <n v="242"/>
    <n v="0"/>
    <n v="670"/>
    <x v="1"/>
    <x v="770"/>
    <n v="10.5"/>
    <n v="13.1"/>
    <x v="799"/>
    <n v="4.0333333333333332"/>
    <n v="11.166666666666666"/>
  </r>
  <r>
    <n v="119800"/>
    <n v="1873"/>
    <d v="2012-05-22T00:00:00"/>
    <d v="1899-12-30T09:01:00"/>
    <n v="38.907739999999997"/>
    <n v="-77.071652"/>
    <n v="38.887298999999999"/>
    <n v="-77.018939000000003"/>
    <n v="659"/>
    <x v="228"/>
    <n v="242"/>
    <n v="0"/>
    <n v="1264"/>
    <x v="1"/>
    <x v="771"/>
    <n v="10.983333333333333"/>
    <n v="29.1"/>
    <x v="800"/>
    <n v="4.0333333333333332"/>
    <n v="21.066666666666666"/>
  </r>
  <r>
    <n v="119900"/>
    <n v="458"/>
    <d v="2012-05-22T00:00:00"/>
    <d v="1899-12-30T09:16:00"/>
    <n v="38.885100000000001"/>
    <n v="-77.002300000000005"/>
    <n v="38.880299999999998"/>
    <n v="-76.986199999999997"/>
    <n v="271"/>
    <x v="12"/>
    <n v="242"/>
    <n v="0"/>
    <n v="372"/>
    <x v="1"/>
    <x v="161"/>
    <n v="4.5166666666666666"/>
    <n v="4.7"/>
    <x v="710"/>
    <n v="4.0333333333333332"/>
    <n v="6.2"/>
  </r>
  <r>
    <n v="120000"/>
    <n v="984"/>
    <d v="2012-05-22T00:00:00"/>
    <d v="1899-12-30T09:35:00"/>
    <n v="38.907739999999997"/>
    <n v="-77.071652"/>
    <n v="38.900799999999997"/>
    <n v="-77.046999999999997"/>
    <n v="600"/>
    <x v="70"/>
    <n v="242"/>
    <n v="0"/>
    <n v="546"/>
    <x v="1"/>
    <x v="283"/>
    <n v="10"/>
    <n v="11.6"/>
    <x v="801"/>
    <n v="4.0333333333333332"/>
    <n v="9.1"/>
  </r>
  <r>
    <n v="120100"/>
    <n v="617"/>
    <d v="2012-05-22T00:00:00"/>
    <d v="1899-12-30T10:10:00"/>
    <n v="38.917200000000001"/>
    <n v="-77.025899999999993"/>
    <n v="38.91554"/>
    <n v="-77.038179999999997"/>
    <n v="217"/>
    <x v="58"/>
    <n v="242"/>
    <n v="0"/>
    <n v="265"/>
    <x v="1"/>
    <x v="748"/>
    <n v="3.6166666666666667"/>
    <n v="4.9000000000000004"/>
    <x v="725"/>
    <n v="4.0333333333333332"/>
    <n v="4.416666666666667"/>
  </r>
  <r>
    <n v="120200"/>
    <n v="231"/>
    <d v="2012-05-22T00:00:00"/>
    <d v="1899-12-30T11:02:00"/>
    <n v="38.91554"/>
    <n v="-77.038179999999997"/>
    <n v="38.9101"/>
    <n v="-77.044399999999996"/>
    <n v="684"/>
    <x v="0"/>
    <n v="0"/>
    <n v="-1"/>
    <n v="193"/>
    <x v="0"/>
    <x v="83"/>
    <n v="11.4"/>
    <n v="0"/>
    <x v="19"/>
    <n v="0"/>
    <n v="3.2166666666666668"/>
  </r>
  <r>
    <n v="120300"/>
    <n v="857"/>
    <d v="2012-05-22T00:00:00"/>
    <d v="1899-12-30T11:53:00"/>
    <n v="38.894514000000001"/>
    <n v="-77.031616999999997"/>
    <n v="38.897446000000002"/>
    <n v="-77.009888000000004"/>
    <n v="552"/>
    <x v="99"/>
    <n v="242"/>
    <n v="0"/>
    <n v="465"/>
    <x v="1"/>
    <x v="772"/>
    <n v="9.1999999999999993"/>
    <n v="11.2"/>
    <x v="802"/>
    <n v="4.0333333333333332"/>
    <n v="7.75"/>
  </r>
  <r>
    <n v="120400"/>
    <n v="147"/>
    <d v="2012-05-22T00:00:00"/>
    <d v="1899-12-30T12:26:00"/>
    <n v="38.898364000000001"/>
    <n v="-77.027868999999995"/>
    <n v="38.900283000000002"/>
    <n v="-77.029821999999996"/>
    <n v="304"/>
    <x v="0"/>
    <n v="0"/>
    <n v="-1"/>
    <n v="82"/>
    <x v="0"/>
    <x v="184"/>
    <n v="5.0666666666666664"/>
    <n v="0"/>
    <x v="803"/>
    <n v="0"/>
    <n v="1.3666666666666667"/>
  </r>
  <r>
    <n v="120500"/>
    <n v="553"/>
    <d v="2012-05-22T00:00:00"/>
    <d v="1899-12-30T13:02:00"/>
    <n v="38.9176"/>
    <n v="-77.0321"/>
    <n v="38.904741999999999"/>
    <n v="-77.041606000000002"/>
    <n v="824"/>
    <x v="43"/>
    <n v="242"/>
    <n v="0"/>
    <n v="481"/>
    <x v="1"/>
    <x v="458"/>
    <n v="13.733333333333333"/>
    <n v="5"/>
    <x v="773"/>
    <n v="4.0333333333333332"/>
    <n v="8.0166666666666675"/>
  </r>
  <r>
    <n v="120600"/>
    <n v="289"/>
    <d v="2012-05-22T00:00:00"/>
    <d v="1899-12-30T13:33:00"/>
    <n v="38.899641000000003"/>
    <n v="-77.032004999999998"/>
    <n v="38.899679999999996"/>
    <n v="-77.041539"/>
    <n v="708"/>
    <x v="0"/>
    <n v="0"/>
    <n v="-1"/>
    <n v="195"/>
    <x v="0"/>
    <x v="448"/>
    <n v="11.8"/>
    <n v="0"/>
    <x v="59"/>
    <n v="0"/>
    <n v="3.25"/>
  </r>
  <r>
    <n v="120700"/>
    <n v="525"/>
    <d v="2012-05-22T00:00:00"/>
    <d v="1899-12-30T14:05:00"/>
    <n v="38.903827"/>
    <n v="-77.053484999999995"/>
    <n v="38.900300000000001"/>
    <n v="-77.042900000000003"/>
    <n v="339"/>
    <x v="58"/>
    <n v="242"/>
    <n v="0"/>
    <n v="218"/>
    <x v="1"/>
    <x v="724"/>
    <n v="5.65"/>
    <n v="4.9000000000000004"/>
    <x v="804"/>
    <n v="4.0333333333333332"/>
    <n v="3.6333333333333333"/>
  </r>
  <r>
    <n v="120800"/>
    <n v="1081"/>
    <d v="2012-05-22T00:00:00"/>
    <d v="1899-12-30T14:52:00"/>
    <n v="38.902760000000001"/>
    <n v="-77.038629999999998"/>
    <n v="38.905700000000003"/>
    <n v="-77.005600000000001"/>
    <n v="512"/>
    <x v="10"/>
    <n v="242"/>
    <n v="0"/>
    <n v="702"/>
    <x v="1"/>
    <x v="773"/>
    <n v="8.5333333333333332"/>
    <n v="9.8000000000000007"/>
    <x v="1"/>
    <n v="4.0333333333333332"/>
    <n v="11.7"/>
  </r>
  <r>
    <n v="120900"/>
    <n v="472"/>
    <d v="2012-05-22T00:00:00"/>
    <d v="1899-12-30T15:37:00"/>
    <n v="38.887236999999999"/>
    <n v="-77.028226000000004"/>
    <n v="38.896999000000001"/>
    <n v="-77.004962000000006"/>
    <n v="235"/>
    <x v="47"/>
    <n v="921"/>
    <n v="1"/>
    <n v="605"/>
    <x v="1"/>
    <x v="47"/>
    <n v="3.9166666666666665"/>
    <n v="11.8"/>
    <x v="776"/>
    <n v="15.35"/>
    <n v="10.083333333333334"/>
  </r>
  <r>
    <n v="121000"/>
    <n v="228"/>
    <d v="2012-05-22T00:00:00"/>
    <d v="1899-12-30T16:10:00"/>
    <n v="38.9086"/>
    <n v="-77.032300000000006"/>
    <n v="38.899641000000003"/>
    <n v="-77.032004999999998"/>
    <n v="216"/>
    <x v="145"/>
    <n v="242"/>
    <n v="0"/>
    <n v="231"/>
    <x v="1"/>
    <x v="514"/>
    <n v="3.6"/>
    <n v="5.8"/>
    <x v="805"/>
    <n v="4.0333333333333332"/>
    <n v="3.85"/>
  </r>
  <r>
    <n v="121100"/>
    <n v="233"/>
    <d v="2012-05-22T00:00:00"/>
    <d v="1899-12-30T16:35:00"/>
    <n v="38.860244000000002"/>
    <n v="-77.050275999999997"/>
    <n v="38.862509000000003"/>
    <n v="-77.059889999999996"/>
    <n v="463"/>
    <x v="31"/>
    <n v="242"/>
    <n v="0"/>
    <n v="263"/>
    <x v="1"/>
    <x v="496"/>
    <n v="7.7166666666666668"/>
    <n v="1.8"/>
    <x v="109"/>
    <n v="4.0333333333333332"/>
    <n v="4.3833333333333337"/>
  </r>
  <r>
    <n v="121200"/>
    <n v="749"/>
    <d v="2012-05-22T00:00:00"/>
    <d v="1899-12-30T16:53:00"/>
    <n v="38.894919000000002"/>
    <n v="-77.046587000000002"/>
    <n v="38.886265999999999"/>
    <n v="-77.022240999999994"/>
    <n v="493"/>
    <x v="70"/>
    <n v="242"/>
    <n v="0"/>
    <n v="592"/>
    <x v="1"/>
    <x v="392"/>
    <n v="8.2166666666666668"/>
    <n v="11.6"/>
    <x v="806"/>
    <n v="4.0333333333333332"/>
    <n v="9.8666666666666671"/>
  </r>
  <r>
    <n v="121300"/>
    <n v="467"/>
    <d v="2012-05-22T00:00:00"/>
    <d v="1899-12-30T17:08:00"/>
    <n v="38.899099999999997"/>
    <n v="-77.033699999999996"/>
    <n v="38.900300000000001"/>
    <n v="-77.016000000000005"/>
    <n v="355"/>
    <x v="88"/>
    <n v="242"/>
    <n v="0"/>
    <n v="349"/>
    <x v="1"/>
    <x v="367"/>
    <n v="5.916666666666667"/>
    <n v="10.3"/>
    <x v="807"/>
    <n v="4.0333333333333332"/>
    <n v="5.8166666666666664"/>
  </r>
  <r>
    <n v="121400"/>
    <n v="1037"/>
    <d v="2012-05-22T00:00:00"/>
    <d v="1899-12-30T17:20:00"/>
    <n v="38.936500000000002"/>
    <n v="-77.024000000000001"/>
    <n v="38.900016999999998"/>
    <n v="-77.001966999999993"/>
    <n v="178"/>
    <x v="229"/>
    <n v="684"/>
    <n v="1"/>
    <n v="1135"/>
    <x v="1"/>
    <x v="774"/>
    <n v="2.9666666666666668"/>
    <n v="22.3"/>
    <x v="808"/>
    <n v="11.4"/>
    <n v="18.916666666666668"/>
  </r>
  <r>
    <n v="121500"/>
    <n v="282"/>
    <d v="2012-05-22T00:00:00"/>
    <d v="1899-12-30T17:33:00"/>
    <n v="38.905900000000003"/>
    <n v="-77.032499999999999"/>
    <n v="38.9176"/>
    <n v="-77.0321"/>
    <n v="133"/>
    <x v="35"/>
    <n v="242"/>
    <n v="0"/>
    <n v="328"/>
    <x v="1"/>
    <x v="489"/>
    <n v="2.2166666666666668"/>
    <n v="7.8"/>
    <x v="450"/>
    <n v="4.0333333333333332"/>
    <n v="5.4666666666666668"/>
  </r>
  <r>
    <n v="121600"/>
    <n v="539"/>
    <d v="2012-05-22T00:00:00"/>
    <d v="1899-12-30T17:44:00"/>
    <n v="38.915500000000002"/>
    <n v="-77.022199999999998"/>
    <n v="38.9176"/>
    <n v="-77.0321"/>
    <n v="262"/>
    <x v="12"/>
    <n v="242"/>
    <n v="0"/>
    <n v="255"/>
    <x v="1"/>
    <x v="200"/>
    <n v="4.3666666666666663"/>
    <n v="4.7"/>
    <x v="669"/>
    <n v="4.0333333333333332"/>
    <n v="4.25"/>
  </r>
  <r>
    <n v="121700"/>
    <n v="840"/>
    <d v="2012-05-22T00:00:00"/>
    <d v="1899-12-30T17:55:00"/>
    <n v="38.912599999999998"/>
    <n v="-77.013499999999993"/>
    <n v="38.917200000000001"/>
    <n v="-77.025899999999993"/>
    <n v="116"/>
    <x v="56"/>
    <n v="242"/>
    <n v="0"/>
    <n v="258"/>
    <x v="1"/>
    <x v="775"/>
    <n v="1.9333333333333333"/>
    <n v="6.3"/>
    <x v="809"/>
    <n v="4.0333333333333332"/>
    <n v="4.3"/>
  </r>
  <r>
    <n v="121800"/>
    <n v="798"/>
    <d v="2012-05-22T00:00:00"/>
    <d v="1899-12-30T18:05:00"/>
    <n v="38.900283000000002"/>
    <n v="-77.029821999999996"/>
    <n v="38.9054"/>
    <n v="-77.0471"/>
    <n v="256"/>
    <x v="32"/>
    <n v="242"/>
    <n v="0"/>
    <n v="430"/>
    <x v="1"/>
    <x v="776"/>
    <n v="4.2666666666666666"/>
    <n v="12"/>
    <x v="348"/>
    <n v="4.0333333333333332"/>
    <n v="7.166666666666667"/>
  </r>
  <r>
    <n v="121900"/>
    <n v="369"/>
    <d v="2012-05-22T00:00:00"/>
    <d v="1899-12-30T18:15:00"/>
    <n v="38.930799999999998"/>
    <n v="-77.031499999999994"/>
    <n v="38.947774000000003"/>
    <n v="-77.032818000000006"/>
    <n v="180"/>
    <x v="25"/>
    <n v="242"/>
    <n v="0"/>
    <n v="422"/>
    <x v="1"/>
    <x v="777"/>
    <n v="3"/>
    <n v="9.1"/>
    <x v="701"/>
    <n v="4.0333333333333332"/>
    <n v="7.0333333333333332"/>
  </r>
  <r>
    <n v="122000"/>
    <n v="445"/>
    <d v="2012-05-22T00:00:00"/>
    <d v="1899-12-30T18:27:00"/>
    <n v="38.899679999999996"/>
    <n v="-77.041539"/>
    <n v="38.912100000000002"/>
    <n v="-77.038700000000006"/>
    <n v="259"/>
    <x v="80"/>
    <n v="242"/>
    <n v="0"/>
    <n v="339"/>
    <x v="1"/>
    <x v="33"/>
    <n v="4.3166666666666664"/>
    <n v="9"/>
    <x v="810"/>
    <n v="4.0333333333333332"/>
    <n v="5.65"/>
  </r>
  <r>
    <n v="122100"/>
    <n v="251"/>
    <d v="2012-05-22T00:00:00"/>
    <d v="1899-12-30T18:38:00"/>
    <n v="38.912100000000002"/>
    <n v="-77.038700000000006"/>
    <n v="38.91554"/>
    <n v="-77.038179999999997"/>
    <n v="315"/>
    <x v="0"/>
    <n v="0"/>
    <n v="-1"/>
    <n v="235"/>
    <x v="0"/>
    <x v="526"/>
    <n v="5.25"/>
    <n v="0"/>
    <x v="183"/>
    <n v="0"/>
    <n v="3.9166666666666665"/>
  </r>
  <r>
    <n v="122200"/>
    <n v="1144"/>
    <d v="2012-05-22T00:00:00"/>
    <d v="1899-12-30T18:51:00"/>
    <n v="38.886952000000001"/>
    <n v="-76.996806000000007"/>
    <n v="38.932513999999998"/>
    <n v="-76.992889000000005"/>
    <n v="272"/>
    <x v="230"/>
    <n v="567"/>
    <n v="1"/>
    <n v="1220"/>
    <x v="1"/>
    <x v="641"/>
    <n v="4.5333333333333332"/>
    <n v="26.7"/>
    <x v="811"/>
    <n v="9.4499999999999993"/>
    <n v="20.333333333333332"/>
  </r>
  <r>
    <n v="122300"/>
    <n v="1570"/>
    <d v="2012-05-22T00:00:00"/>
    <d v="1899-12-30T19:06:00"/>
    <n v="38.900300000000001"/>
    <n v="-77.042900000000003"/>
    <n v="38.941800000000001"/>
    <n v="-77.025099999999995"/>
    <n v="922"/>
    <x v="231"/>
    <n v="242"/>
    <n v="0"/>
    <n v="1115"/>
    <x v="1"/>
    <x v="778"/>
    <n v="15.366666666666667"/>
    <n v="21.2"/>
    <x v="812"/>
    <n v="4.0333333333333332"/>
    <n v="18.583333333333332"/>
  </r>
  <r>
    <n v="122400"/>
    <n v="704"/>
    <d v="2012-05-22T00:00:00"/>
    <d v="1899-12-30T19:21:00"/>
    <n v="38.903827"/>
    <n v="-77.053484999999995"/>
    <n v="38.915399999999998"/>
    <n v="-77.044600000000003"/>
    <n v="1335"/>
    <x v="0"/>
    <n v="0"/>
    <n v="-1"/>
    <n v="379"/>
    <x v="0"/>
    <x v="322"/>
    <n v="22.25"/>
    <n v="0"/>
    <x v="813"/>
    <n v="0"/>
    <n v="6.3166666666666664"/>
  </r>
  <r>
    <n v="122500"/>
    <n v="679"/>
    <d v="2012-05-22T00:00:00"/>
    <d v="1899-12-30T19:39:00"/>
    <n v="38.8767"/>
    <n v="-77.017799999999994"/>
    <n v="38.884"/>
    <n v="-76.995396999999997"/>
    <n v="78"/>
    <x v="161"/>
    <n v="740"/>
    <n v="0"/>
    <n v="624"/>
    <x v="1"/>
    <x v="28"/>
    <n v="1.3"/>
    <n v="7"/>
    <x v="677"/>
    <n v="12.333333333333334"/>
    <n v="10.4"/>
  </r>
  <r>
    <n v="122600"/>
    <n v="537"/>
    <d v="2012-05-22T00:00:00"/>
    <d v="1899-12-30T19:57:00"/>
    <n v="38.909849999999999"/>
    <n v="-77.034437999999994"/>
    <n v="38.915399999999998"/>
    <n v="-77.044600000000003"/>
    <n v="489"/>
    <x v="39"/>
    <n v="242"/>
    <n v="0"/>
    <n v="299"/>
    <x v="1"/>
    <x v="63"/>
    <n v="8.15"/>
    <n v="7.2"/>
    <x v="814"/>
    <n v="4.0333333333333332"/>
    <n v="4.9833333333333334"/>
  </r>
  <r>
    <n v="122700"/>
    <n v="508"/>
    <d v="2012-05-22T00:00:00"/>
    <d v="1899-12-30T20:23:00"/>
    <n v="38.922924999999999"/>
    <n v="-77.042580999999998"/>
    <n v="38.930799999999998"/>
    <n v="-77.031499999999994"/>
    <n v="404"/>
    <x v="59"/>
    <n v="242"/>
    <n v="0"/>
    <n v="321"/>
    <x v="1"/>
    <x v="348"/>
    <n v="6.7333333333333334"/>
    <n v="6.8"/>
    <x v="240"/>
    <n v="4.0333333333333332"/>
    <n v="5.35"/>
  </r>
  <r>
    <n v="122800"/>
    <n v="492"/>
    <d v="2012-05-22T00:00:00"/>
    <d v="1899-12-30T20:55:00"/>
    <n v="38.900283000000002"/>
    <n v="-77.029821999999996"/>
    <n v="38.886265999999999"/>
    <n v="-77.022240999999994"/>
    <n v="427"/>
    <x v="117"/>
    <n v="242"/>
    <n v="0"/>
    <n v="448"/>
    <x v="1"/>
    <x v="241"/>
    <n v="7.1166666666666663"/>
    <n v="5.9"/>
    <x v="815"/>
    <n v="4.0333333333333332"/>
    <n v="7.4666666666666668"/>
  </r>
  <r>
    <n v="122900"/>
    <n v="523"/>
    <d v="2012-05-22T00:00:00"/>
    <d v="1899-12-30T21:27:00"/>
    <n v="38.904035999999998"/>
    <n v="-77.062697"/>
    <n v="38.902760000000001"/>
    <n v="-77.038629999999998"/>
    <n v="207"/>
    <x v="193"/>
    <n v="242"/>
    <n v="0"/>
    <n v="474"/>
    <x v="1"/>
    <x v="24"/>
    <n v="3.45"/>
    <n v="9.6999999999999993"/>
    <x v="150"/>
    <n v="4.0333333333333332"/>
    <n v="7.9"/>
  </r>
  <r>
    <n v="123000"/>
    <n v="337"/>
    <d v="2012-05-22T00:00:00"/>
    <d v="1899-12-30T21:57:00"/>
    <n v="38.903407000000001"/>
    <n v="-77.043648000000005"/>
    <n v="38.912100000000002"/>
    <n v="-77.038700000000006"/>
    <n v="374"/>
    <x v="51"/>
    <n v="242"/>
    <n v="0"/>
    <n v="330"/>
    <x v="1"/>
    <x v="120"/>
    <n v="6.2333333333333334"/>
    <n v="6.4"/>
    <x v="101"/>
    <n v="4.0333333333333332"/>
    <n v="5.5"/>
  </r>
  <r>
    <n v="123100"/>
    <n v="679"/>
    <d v="2012-05-22T00:00:00"/>
    <d v="1899-12-30T22:45:00"/>
    <n v="38.900799999999997"/>
    <n v="-77.046999999999997"/>
    <n v="38.903039999999997"/>
    <n v="-77.019026999999994"/>
    <n v="329"/>
    <x v="35"/>
    <n v="636"/>
    <n v="1"/>
    <n v="545"/>
    <x v="1"/>
    <x v="28"/>
    <n v="5.4833333333333334"/>
    <n v="7.8"/>
    <x v="816"/>
    <n v="10.6"/>
    <n v="9.0833333333333339"/>
  </r>
  <r>
    <n v="123200"/>
    <n v="183"/>
    <d v="2012-05-23T00:00:00"/>
    <d v="1899-12-30T01:09:00"/>
    <n v="38.884"/>
    <n v="-76.995396999999997"/>
    <n v="38.880299999999998"/>
    <n v="-76.986199999999997"/>
    <n v="55"/>
    <x v="128"/>
    <n v="241"/>
    <n v="-1"/>
    <n v="237"/>
    <x v="1"/>
    <x v="474"/>
    <n v="0.91666666666666663"/>
    <n v="2.2000000000000002"/>
    <x v="817"/>
    <n v="4.0166666666666666"/>
    <n v="3.95"/>
  </r>
  <r>
    <n v="123300"/>
    <n v="448"/>
    <d v="2012-05-23T00:00:00"/>
    <d v="1899-12-30T06:47:00"/>
    <n v="38.912681999999997"/>
    <n v="-77.031681000000006"/>
    <n v="38.899641000000003"/>
    <n v="-77.032004999999998"/>
    <n v="220"/>
    <x v="52"/>
    <n v="242"/>
    <n v="0"/>
    <n v="315"/>
    <x v="1"/>
    <x v="779"/>
    <n v="3.6666666666666665"/>
    <n v="8.4"/>
    <x v="293"/>
    <n v="4.0333333333333332"/>
    <n v="5.25"/>
  </r>
  <r>
    <n v="123500"/>
    <n v="675"/>
    <d v="2012-05-23T00:00:00"/>
    <d v="1899-12-30T07:44:00"/>
    <n v="38.920668999999997"/>
    <n v="-77.043679999999995"/>
    <n v="38.902760000000001"/>
    <n v="-77.038629999999998"/>
    <n v="120"/>
    <x v="88"/>
    <n v="242"/>
    <n v="0"/>
    <n v="480"/>
    <x v="1"/>
    <x v="14"/>
    <n v="2"/>
    <n v="10.3"/>
    <x v="818"/>
    <n v="4.0333333333333332"/>
    <n v="8"/>
  </r>
  <r>
    <n v="123600"/>
    <n v="441"/>
    <d v="2012-05-23T00:00:00"/>
    <d v="1899-12-30T07:58:00"/>
    <n v="38.930281999999998"/>
    <n v="-77.055599000000001"/>
    <n v="38.9101"/>
    <n v="-77.044399999999996"/>
    <n v="58"/>
    <x v="113"/>
    <n v="241"/>
    <n v="-1"/>
    <n v="527"/>
    <x v="1"/>
    <x v="216"/>
    <n v="0.96666666666666667"/>
    <n v="8.8000000000000007"/>
    <x v="819"/>
    <n v="4.0166666666666666"/>
    <n v="8.7833333333333332"/>
  </r>
  <r>
    <n v="123700"/>
    <n v="338"/>
    <d v="2012-05-23T00:00:00"/>
    <d v="1899-12-30T08:11:00"/>
    <n v="38.886952000000001"/>
    <n v="-76.996806000000007"/>
    <n v="38.896999000000001"/>
    <n v="-77.004962000000006"/>
    <n v="289"/>
    <x v="81"/>
    <n v="242"/>
    <n v="0"/>
    <n v="370"/>
    <x v="1"/>
    <x v="370"/>
    <n v="4.8166666666666664"/>
    <n v="13.1"/>
    <x v="141"/>
    <n v="4.0333333333333332"/>
    <n v="6.166666666666667"/>
  </r>
  <r>
    <n v="123800"/>
    <n v="1015"/>
    <d v="2012-05-23T00:00:00"/>
    <d v="1899-12-30T08:22:00"/>
    <n v="38.915416999999998"/>
    <n v="-77.012288999999996"/>
    <n v="38.904741999999999"/>
    <n v="-77.041606000000002"/>
    <n v="507"/>
    <x v="105"/>
    <n v="242"/>
    <n v="0"/>
    <n v="701"/>
    <x v="1"/>
    <x v="780"/>
    <n v="8.4499999999999993"/>
    <n v="20.9"/>
    <x v="143"/>
    <n v="4.0333333333333332"/>
    <n v="11.683333333333334"/>
  </r>
  <r>
    <n v="123900"/>
    <n v="671"/>
    <d v="2012-05-23T00:00:00"/>
    <d v="1899-12-30T08:34:00"/>
    <n v="38.894832000000001"/>
    <n v="-76.987633000000002"/>
    <n v="38.897323999999998"/>
    <n v="-77.022322000000003"/>
    <n v="312"/>
    <x v="156"/>
    <n v="242"/>
    <n v="0"/>
    <n v="711"/>
    <x v="1"/>
    <x v="781"/>
    <n v="5.2"/>
    <n v="16.399999999999999"/>
    <x v="801"/>
    <n v="4.0333333333333332"/>
    <n v="11.85"/>
  </r>
  <r>
    <n v="124000"/>
    <n v="889"/>
    <d v="2012-05-23T00:00:00"/>
    <d v="1899-12-30T08:45:00"/>
    <n v="38.895344000000001"/>
    <n v="-77.016105999999994"/>
    <n v="38.903407000000001"/>
    <n v="-77.043648000000005"/>
    <n v="381"/>
    <x v="141"/>
    <n v="242"/>
    <n v="0"/>
    <n v="751"/>
    <x v="1"/>
    <x v="570"/>
    <n v="6.35"/>
    <n v="3.8"/>
    <x v="406"/>
    <n v="4.0333333333333332"/>
    <n v="12.516666666666667"/>
  </r>
  <r>
    <n v="124100"/>
    <n v="461"/>
    <d v="2012-05-23T00:00:00"/>
    <d v="1899-12-30T08:56:00"/>
    <n v="38.885100000000001"/>
    <n v="-77.002300000000005"/>
    <n v="38.886265999999999"/>
    <n v="-77.022240999999994"/>
    <n v="465"/>
    <x v="111"/>
    <n v="242"/>
    <n v="0"/>
    <n v="391"/>
    <x v="1"/>
    <x v="304"/>
    <n v="7.75"/>
    <n v="3"/>
    <x v="660"/>
    <n v="4.0333333333333332"/>
    <n v="6.5166666666666666"/>
  </r>
  <r>
    <n v="124200"/>
    <n v="942"/>
    <d v="2012-05-23T00:00:00"/>
    <d v="1899-12-30T09:11:00"/>
    <n v="38.915399999999998"/>
    <n v="-77.044600000000003"/>
    <n v="38.894919000000002"/>
    <n v="-77.046587000000002"/>
    <n v="224"/>
    <x v="149"/>
    <n v="482"/>
    <n v="0"/>
    <n v="482"/>
    <x v="1"/>
    <x v="782"/>
    <n v="3.7333333333333334"/>
    <n v="14.5"/>
    <x v="820"/>
    <n v="8.0333333333333332"/>
    <n v="8.0333333333333332"/>
  </r>
  <r>
    <n v="124300"/>
    <n v="425"/>
    <d v="2012-05-23T00:00:00"/>
    <d v="1899-12-30T09:35:00"/>
    <n v="38.909849999999999"/>
    <n v="-77.034437999999994"/>
    <n v="38.903407000000001"/>
    <n v="-77.043648000000005"/>
    <n v="371"/>
    <x v="120"/>
    <n v="242"/>
    <n v="0"/>
    <n v="274"/>
    <x v="1"/>
    <x v="476"/>
    <n v="6.1833333333333336"/>
    <n v="4.4000000000000004"/>
    <x v="213"/>
    <n v="4.0333333333333332"/>
    <n v="4.5666666666666664"/>
  </r>
  <r>
    <n v="124400"/>
    <n v="309"/>
    <d v="2012-05-23T00:00:00"/>
    <d v="1899-12-30T10:14:00"/>
    <n v="38.863700000000001"/>
    <n v="-77.063299999999998"/>
    <n v="38.857300000000002"/>
    <n v="-77.051100000000005"/>
    <n v="267"/>
    <x v="87"/>
    <n v="242"/>
    <n v="0"/>
    <n v="322"/>
    <x v="1"/>
    <x v="426"/>
    <n v="4.45"/>
    <n v="3.2"/>
    <x v="685"/>
    <n v="4.0333333333333332"/>
    <n v="5.3666666666666663"/>
  </r>
  <r>
    <n v="124500"/>
    <n v="1627"/>
    <d v="2012-05-23T00:00:00"/>
    <d v="1899-12-30T11:14:00"/>
    <n v="38.9375"/>
    <n v="-77.032799999999995"/>
    <n v="38.884120000000003"/>
    <n v="-77.017444999999995"/>
    <n v="342"/>
    <x v="71"/>
    <n v="774"/>
    <n v="1"/>
    <n v="1381"/>
    <x v="1"/>
    <x v="783"/>
    <n v="5.7"/>
    <n v="16.2"/>
    <x v="821"/>
    <n v="12.9"/>
    <n v="23.016666666666666"/>
  </r>
  <r>
    <n v="124600"/>
    <n v="639"/>
    <d v="2012-05-23T00:00:00"/>
    <d v="1899-12-30T12:07:00"/>
    <n v="38.909849999999999"/>
    <n v="-77.034437999999994"/>
    <n v="38.926088"/>
    <n v="-77.036535999999998"/>
    <n v="157"/>
    <x v="3"/>
    <n v="242"/>
    <n v="0"/>
    <n v="398"/>
    <x v="1"/>
    <x v="491"/>
    <n v="2.6166666666666667"/>
    <n v="8"/>
    <x v="60"/>
    <n v="4.0333333333333332"/>
    <n v="6.6333333333333337"/>
  </r>
  <r>
    <n v="124700"/>
    <n v="137"/>
    <d v="2012-05-23T00:00:00"/>
    <d v="1899-12-30T12:51:00"/>
    <n v="38.91554"/>
    <n v="-77.038179999999997"/>
    <n v="38.9176"/>
    <n v="-77.0321"/>
    <n v="170"/>
    <x v="128"/>
    <n v="242"/>
    <n v="0"/>
    <n v="144"/>
    <x v="1"/>
    <x v="678"/>
    <n v="2.8333333333333335"/>
    <n v="2.2000000000000002"/>
    <x v="301"/>
    <n v="4.0333333333333332"/>
    <n v="2.4"/>
  </r>
  <r>
    <n v="124800"/>
    <n v="491"/>
    <d v="2012-05-23T00:00:00"/>
    <d v="1899-12-30T13:37:00"/>
    <n v="38.909849999999999"/>
    <n v="-77.034437999999994"/>
    <n v="38.900300000000001"/>
    <n v="-77.016000000000005"/>
    <n v="279"/>
    <x v="97"/>
    <n v="524"/>
    <n v="0"/>
    <n v="458"/>
    <x v="1"/>
    <x v="192"/>
    <n v="4.6500000000000004"/>
    <n v="17.2"/>
    <x v="822"/>
    <n v="8.7333333333333325"/>
    <n v="7.6333333333333337"/>
  </r>
  <r>
    <n v="124900"/>
    <n v="1006"/>
    <d v="2012-05-23T00:00:00"/>
    <d v="1899-12-30T14:28:00"/>
    <n v="38.886265999999999"/>
    <n v="-77.022240999999994"/>
    <n v="38.894832000000001"/>
    <n v="-76.987633000000002"/>
    <n v="271"/>
    <x v="54"/>
    <n v="864"/>
    <n v="2"/>
    <n v="761"/>
    <x v="1"/>
    <x v="784"/>
    <n v="4.5166666666666666"/>
    <n v="12.5"/>
    <x v="823"/>
    <n v="14.4"/>
    <n v="12.683333333333334"/>
  </r>
  <r>
    <n v="125100"/>
    <n v="333"/>
    <d v="2012-05-23T00:00:00"/>
    <d v="1899-12-30T17:08:00"/>
    <n v="38.902061000000003"/>
    <n v="-77.038321999999994"/>
    <n v="38.898069"/>
    <n v="-77.031823000000003"/>
    <n v="395"/>
    <x v="168"/>
    <n v="242"/>
    <n v="0"/>
    <n v="213"/>
    <x v="1"/>
    <x v="608"/>
    <n v="6.583333333333333"/>
    <n v="1.1000000000000001"/>
    <x v="635"/>
    <n v="4.0333333333333332"/>
    <n v="3.55"/>
  </r>
  <r>
    <n v="125200"/>
    <n v="832"/>
    <d v="2012-05-23T00:00:00"/>
    <d v="1899-12-30T17:46:00"/>
    <n v="38.905700000000003"/>
    <n v="-77.005600000000001"/>
    <n v="38.890461000000002"/>
    <n v="-76.988354999999999"/>
    <n v="470"/>
    <x v="143"/>
    <n v="242"/>
    <n v="0"/>
    <n v="666"/>
    <x v="1"/>
    <x v="624"/>
    <n v="7.833333333333333"/>
    <n v="18"/>
    <x v="638"/>
    <n v="4.0333333333333332"/>
    <n v="11.1"/>
  </r>
  <r>
    <n v="125300"/>
    <n v="288"/>
    <d v="2012-05-23T00:00:00"/>
    <d v="1899-12-30T18:19:00"/>
    <n v="38.886952000000001"/>
    <n v="-76.996806000000007"/>
    <n v="38.890461000000002"/>
    <n v="-76.988354999999999"/>
    <n v="712"/>
    <x v="0"/>
    <n v="0"/>
    <n v="-1"/>
    <n v="197"/>
    <x v="0"/>
    <x v="431"/>
    <n v="11.866666666666667"/>
    <n v="0"/>
    <x v="39"/>
    <n v="0"/>
    <n v="3.2833333333333332"/>
  </r>
  <r>
    <n v="125400"/>
    <n v="372"/>
    <d v="2012-05-23T00:00:00"/>
    <d v="1899-12-30T18:58:00"/>
    <n v="38.922924999999999"/>
    <n v="-77.042580999999998"/>
    <n v="38.9176"/>
    <n v="-77.0321"/>
    <n v="90"/>
    <x v="92"/>
    <n v="242"/>
    <n v="0"/>
    <n v="318"/>
    <x v="1"/>
    <x v="84"/>
    <n v="1.5"/>
    <n v="7.1"/>
    <x v="232"/>
    <n v="4.0333333333333332"/>
    <n v="5.3"/>
  </r>
  <r>
    <n v="125500"/>
    <n v="532"/>
    <d v="2012-05-23T00:00:00"/>
    <d v="1899-12-30T19:32:00"/>
    <n v="38.920668999999997"/>
    <n v="-77.043679999999995"/>
    <n v="38.930799999999998"/>
    <n v="-77.031499999999994"/>
    <n v="532"/>
    <x v="21"/>
    <n v="242"/>
    <n v="0"/>
    <n v="374"/>
    <x v="1"/>
    <x v="126"/>
    <n v="8.8666666666666671"/>
    <n v="6.9"/>
    <x v="764"/>
    <n v="4.0333333333333332"/>
    <n v="6.2333333333333334"/>
  </r>
  <r>
    <n v="125600"/>
    <n v="442"/>
    <d v="2012-05-23T00:00:00"/>
    <d v="1899-12-30T20:16:00"/>
    <n v="38.900300000000001"/>
    <n v="-77.042900000000003"/>
    <n v="38.898364000000001"/>
    <n v="-77.027868999999995"/>
    <n v="334"/>
    <x v="86"/>
    <n v="242"/>
    <n v="0"/>
    <n v="310"/>
    <x v="1"/>
    <x v="112"/>
    <n v="5.5666666666666664"/>
    <n v="2"/>
    <x v="824"/>
    <n v="4.0333333333333332"/>
    <n v="5.166666666666667"/>
  </r>
  <r>
    <n v="125700"/>
    <n v="201"/>
    <d v="2012-05-23T00:00:00"/>
    <d v="1899-12-30T21:05:00"/>
    <n v="38.886952000000001"/>
    <n v="-76.996806000000007"/>
    <n v="38.890461000000002"/>
    <n v="-76.988354999999999"/>
    <n v="712"/>
    <x v="0"/>
    <n v="0"/>
    <n v="-1"/>
    <n v="197"/>
    <x v="0"/>
    <x v="328"/>
    <n v="11.866666666666667"/>
    <n v="0"/>
    <x v="39"/>
    <n v="0"/>
    <n v="3.2833333333333332"/>
  </r>
  <r>
    <n v="125800"/>
    <n v="891"/>
    <d v="2012-05-23T00:00:00"/>
    <d v="1899-12-30T21:48:00"/>
    <n v="38.897221999999999"/>
    <n v="-77.019346999999996"/>
    <n v="38.900300000000001"/>
    <n v="-76.988200000000006"/>
    <n v="373"/>
    <x v="25"/>
    <n v="242"/>
    <n v="0"/>
    <n v="617"/>
    <x v="1"/>
    <x v="785"/>
    <n v="6.2166666666666668"/>
    <n v="9.1"/>
    <x v="788"/>
    <n v="4.0333333333333332"/>
    <n v="10.283333333333333"/>
  </r>
  <r>
    <n v="125900"/>
    <n v="731"/>
    <d v="2012-05-23T00:00:00"/>
    <d v="1899-12-30T22:47:00"/>
    <n v="38.930799999999998"/>
    <n v="-77.031499999999994"/>
    <n v="38.915500000000002"/>
    <n v="-77.022199999999998"/>
    <n v="513"/>
    <x v="9"/>
    <n v="242"/>
    <n v="0"/>
    <n v="484"/>
    <x v="1"/>
    <x v="786"/>
    <n v="8.5500000000000007"/>
    <n v="3.6"/>
    <x v="33"/>
    <n v="4.0333333333333332"/>
    <n v="8.0666666666666664"/>
  </r>
  <r>
    <n v="126000"/>
    <n v="247"/>
    <d v="2012-05-24T00:00:00"/>
    <d v="1899-12-30T00:50:00"/>
    <n v="38.922924999999999"/>
    <n v="-77.042580999999998"/>
    <n v="38.915399999999998"/>
    <n v="-77.044600000000003"/>
    <n v="95"/>
    <x v="87"/>
    <n v="242"/>
    <n v="0"/>
    <n v="198"/>
    <x v="1"/>
    <x v="157"/>
    <n v="1.5833333333333333"/>
    <n v="3.2"/>
    <x v="25"/>
    <n v="4.0333333333333332"/>
    <n v="3.3"/>
  </r>
  <r>
    <n v="126100"/>
    <n v="529"/>
    <d v="2012-05-24T00:00:00"/>
    <d v="1899-12-30T06:48:00"/>
    <n v="38.886952000000001"/>
    <n v="-76.996806000000007"/>
    <n v="38.896999000000001"/>
    <n v="-77.004962000000006"/>
    <n v="289"/>
    <x v="81"/>
    <n v="242"/>
    <n v="0"/>
    <n v="370"/>
    <x v="1"/>
    <x v="543"/>
    <n v="4.8166666666666664"/>
    <n v="13.1"/>
    <x v="141"/>
    <n v="4.0333333333333332"/>
    <n v="6.166666666666667"/>
  </r>
  <r>
    <n v="126200"/>
    <n v="344"/>
    <d v="2012-05-24T00:00:00"/>
    <d v="1899-12-30T07:27:00"/>
    <n v="38.9176"/>
    <n v="-77.0321"/>
    <n v="38.9101"/>
    <n v="-77.044399999999996"/>
    <n v="130"/>
    <x v="80"/>
    <n v="888"/>
    <n v="1"/>
    <n v="324"/>
    <x v="1"/>
    <x v="787"/>
    <n v="2.1666666666666665"/>
    <n v="9"/>
    <x v="825"/>
    <n v="14.8"/>
    <n v="5.4"/>
  </r>
  <r>
    <n v="126300"/>
    <n v="813"/>
    <d v="2012-05-24T00:00:00"/>
    <d v="1899-12-30T07:48:00"/>
    <n v="38.903827"/>
    <n v="-77.053484999999995"/>
    <n v="38.900283000000002"/>
    <n v="-77.029821999999996"/>
    <n v="664"/>
    <x v="184"/>
    <n v="242"/>
    <n v="0"/>
    <n v="471"/>
    <x v="1"/>
    <x v="788"/>
    <n v="11.066666666666666"/>
    <n v="2.7"/>
    <x v="826"/>
    <n v="4.0333333333333332"/>
    <n v="7.85"/>
  </r>
  <r>
    <n v="126400"/>
    <n v="633"/>
    <d v="2012-05-24T00:00:00"/>
    <d v="1899-12-30T08:02:00"/>
    <n v="38.878925000000002"/>
    <n v="-77.024016000000003"/>
    <n v="38.876300000000001"/>
    <n v="-77.003699999999995"/>
    <n v="247"/>
    <x v="59"/>
    <n v="241"/>
    <n v="0"/>
    <n v="393"/>
    <x v="1"/>
    <x v="363"/>
    <n v="4.1166666666666663"/>
    <n v="6.8"/>
    <x v="56"/>
    <n v="4.0166666666666666"/>
    <n v="6.55"/>
  </r>
  <r>
    <n v="126500"/>
    <n v="269"/>
    <d v="2012-05-24T00:00:00"/>
    <d v="1899-12-30T08:16:00"/>
    <n v="38.909849999999999"/>
    <n v="-77.034437999999994"/>
    <n v="38.9101"/>
    <n v="-77.044399999999996"/>
    <n v="98"/>
    <x v="92"/>
    <n v="242"/>
    <n v="0"/>
    <n v="194"/>
    <x v="1"/>
    <x v="440"/>
    <n v="1.6333333333333333"/>
    <n v="7.1"/>
    <x v="41"/>
    <n v="4.0333333333333332"/>
    <n v="3.2333333333333334"/>
  </r>
  <r>
    <n v="126600"/>
    <n v="1068"/>
    <d v="2012-05-24T00:00:00"/>
    <d v="1899-12-30T08:27:00"/>
    <n v="38.889955"/>
    <n v="-77.000349"/>
    <n v="38.899700000000003"/>
    <n v="-77.023086000000006"/>
    <n v="43"/>
    <x v="164"/>
    <n v="703"/>
    <n v="-1"/>
    <n v="581"/>
    <x v="1"/>
    <x v="676"/>
    <n v="0.71666666666666667"/>
    <n v="16.3"/>
    <x v="455"/>
    <n v="11.716666666666667"/>
    <n v="9.6833333333333336"/>
  </r>
  <r>
    <n v="126800"/>
    <n v="588"/>
    <d v="2012-05-24T00:00:00"/>
    <d v="1899-12-30T08:51:00"/>
    <n v="38.929464000000003"/>
    <n v="-77.027822"/>
    <n v="38.905900000000003"/>
    <n v="-77.032499999999999"/>
    <n v="410"/>
    <x v="126"/>
    <n v="242"/>
    <n v="0"/>
    <n v="610"/>
    <x v="1"/>
    <x v="789"/>
    <n v="6.833333333333333"/>
    <n v="12.1"/>
    <x v="420"/>
    <n v="4.0333333333333332"/>
    <n v="10.166666666666666"/>
  </r>
  <r>
    <n v="126900"/>
    <n v="735"/>
    <d v="2012-05-24T00:00:00"/>
    <d v="1899-12-30T09:06:00"/>
    <n v="38.912719000000003"/>
    <n v="-77.022154999999998"/>
    <n v="38.922924999999999"/>
    <n v="-77.042580999999998"/>
    <n v="355"/>
    <x v="142"/>
    <n v="243"/>
    <n v="0"/>
    <n v="586"/>
    <x v="1"/>
    <x v="790"/>
    <n v="5.916666666666667"/>
    <n v="13.7"/>
    <x v="827"/>
    <n v="4.05"/>
    <n v="9.7666666666666675"/>
  </r>
  <r>
    <n v="127000"/>
    <n v="769"/>
    <d v="2012-05-24T00:00:00"/>
    <d v="1899-12-30T09:25:00"/>
    <n v="38.900384000000003"/>
    <n v="-76.998310000000004"/>
    <n v="38.899700000000003"/>
    <n v="-77.023086000000006"/>
    <n v="155"/>
    <x v="118"/>
    <n v="242"/>
    <n v="0"/>
    <n v="506"/>
    <x v="1"/>
    <x v="791"/>
    <n v="2.5833333333333335"/>
    <n v="10.5"/>
    <x v="828"/>
    <n v="4.0333333333333332"/>
    <n v="8.4333333333333336"/>
  </r>
  <r>
    <n v="127100"/>
    <n v="740"/>
    <d v="2012-05-24T00:00:00"/>
    <d v="1899-12-30T09:57:00"/>
    <n v="38.9236"/>
    <n v="-77.0501"/>
    <n v="38.906601999999999"/>
    <n v="-77.038785000000004"/>
    <n v="624"/>
    <x v="16"/>
    <n v="242"/>
    <n v="0"/>
    <n v="532"/>
    <x v="1"/>
    <x v="478"/>
    <n v="10.4"/>
    <n v="4.3"/>
    <x v="829"/>
    <n v="4.0333333333333332"/>
    <n v="8.8666666666666671"/>
  </r>
  <r>
    <n v="127200"/>
    <n v="584"/>
    <d v="2012-05-24T00:00:00"/>
    <d v="1899-12-30T10:57:00"/>
    <n v="38.897446000000002"/>
    <n v="-77.009888000000004"/>
    <n v="38.886952000000001"/>
    <n v="-76.996806000000007"/>
    <n v="366"/>
    <x v="232"/>
    <n v="579"/>
    <n v="1"/>
    <n v="473"/>
    <x v="1"/>
    <x v="792"/>
    <n v="6.1"/>
    <n v="9.1999999999999993"/>
    <x v="830"/>
    <n v="9.65"/>
    <n v="7.8833333333333337"/>
  </r>
  <r>
    <n v="127300"/>
    <n v="959"/>
    <d v="2012-05-24T00:00:00"/>
    <d v="1899-12-30T11:58:00"/>
    <n v="38.930281999999998"/>
    <n v="-77.055599000000001"/>
    <n v="38.907739999999997"/>
    <n v="-77.071652"/>
    <n v="494"/>
    <x v="182"/>
    <n v="1217"/>
    <n v="0"/>
    <n v="924"/>
    <x v="1"/>
    <x v="793"/>
    <n v="8.2333333333333325"/>
    <n v="20.3"/>
    <x v="831"/>
    <n v="20.283333333333335"/>
    <n v="15.4"/>
  </r>
  <r>
    <n v="127400"/>
    <n v="719"/>
    <d v="2012-05-24T00:00:00"/>
    <d v="1899-12-30T12:35:00"/>
    <n v="38.906601999999999"/>
    <n v="-77.038785000000004"/>
    <n v="38.904035999999998"/>
    <n v="-77.062697"/>
    <n v="480"/>
    <x v="94"/>
    <n v="242"/>
    <n v="0"/>
    <n v="467"/>
    <x v="1"/>
    <x v="586"/>
    <n v="8"/>
    <n v="13.9"/>
    <x v="832"/>
    <n v="4.0333333333333332"/>
    <n v="7.7833333333333332"/>
  </r>
  <r>
    <n v="127500"/>
    <n v="540"/>
    <d v="2012-05-24T00:00:00"/>
    <d v="1899-12-30T13:11:00"/>
    <n v="38.912681999999997"/>
    <n v="-77.031681000000006"/>
    <n v="38.899641000000003"/>
    <n v="-77.032004999999998"/>
    <n v="220"/>
    <x v="113"/>
    <n v="242"/>
    <n v="0"/>
    <n v="315"/>
    <x v="1"/>
    <x v="166"/>
    <n v="3.6666666666666665"/>
    <n v="8.8000000000000007"/>
    <x v="126"/>
    <n v="4.0333333333333332"/>
    <n v="5.25"/>
  </r>
  <r>
    <n v="127600"/>
    <n v="203"/>
    <d v="2012-05-24T00:00:00"/>
    <d v="1899-12-30T13:51:00"/>
    <n v="38.900300000000001"/>
    <n v="-77.042900000000003"/>
    <n v="38.895200000000003"/>
    <n v="-77.043599999999998"/>
    <n v="104"/>
    <x v="125"/>
    <n v="242"/>
    <n v="0"/>
    <n v="219"/>
    <x v="1"/>
    <x v="577"/>
    <n v="1.7333333333333334"/>
    <n v="1.2"/>
    <x v="233"/>
    <n v="4.0333333333333332"/>
    <n v="3.65"/>
  </r>
  <r>
    <n v="127700"/>
    <n v="3322"/>
    <d v="2012-05-24T00:00:00"/>
    <d v="1899-12-30T14:35:00"/>
    <n v="38.899700000000003"/>
    <n v="-77.023086000000006"/>
    <n v="38.894514000000001"/>
    <n v="-77.031616999999997"/>
    <n v="512"/>
    <x v="16"/>
    <n v="242"/>
    <n v="0"/>
    <n v="276"/>
    <x v="1"/>
    <x v="794"/>
    <n v="8.5333333333333332"/>
    <n v="4.3"/>
    <x v="691"/>
    <n v="4.0333333333333332"/>
    <n v="4.5999999999999996"/>
  </r>
  <r>
    <n v="127800"/>
    <n v="466"/>
    <d v="2012-05-24T00:00:00"/>
    <d v="1899-12-30T15:26:00"/>
    <n v="38.909849999999999"/>
    <n v="-77.034437999999994"/>
    <n v="38.915399999999998"/>
    <n v="-77.044600000000003"/>
    <n v="769"/>
    <x v="50"/>
    <n v="242"/>
    <n v="0"/>
    <n v="299"/>
    <x v="1"/>
    <x v="795"/>
    <n v="12.816666666666666"/>
    <n v="2.5"/>
    <x v="788"/>
    <n v="4.0333333333333332"/>
    <n v="4.9833333333333334"/>
  </r>
  <r>
    <n v="127900"/>
    <n v="571"/>
    <d v="2012-05-24T00:00:00"/>
    <d v="1899-12-30T16:04:00"/>
    <n v="38.898364000000001"/>
    <n v="-77.027868999999995"/>
    <n v="38.900300000000001"/>
    <n v="-77.042900000000003"/>
    <n v="334"/>
    <x v="187"/>
    <n v="242"/>
    <n v="0"/>
    <n v="311"/>
    <x v="1"/>
    <x v="257"/>
    <n v="5.5666666666666664"/>
    <n v="1.9"/>
    <x v="156"/>
    <n v="4.0333333333333332"/>
    <n v="5.1833333333333336"/>
  </r>
  <r>
    <n v="128000"/>
    <n v="667"/>
    <d v="2012-05-24T00:00:00"/>
    <d v="1899-12-30T16:30:00"/>
    <n v="38.9101"/>
    <n v="-77.044399999999996"/>
    <n v="38.899700000000003"/>
    <n v="-77.023086000000006"/>
    <n v="561"/>
    <x v="91"/>
    <n v="242"/>
    <n v="0"/>
    <n v="506"/>
    <x v="1"/>
    <x v="796"/>
    <n v="9.35"/>
    <n v="5.6"/>
    <x v="833"/>
    <n v="4.0333333333333332"/>
    <n v="8.4333333333333336"/>
  </r>
  <r>
    <n v="128100"/>
    <n v="1480"/>
    <d v="2012-05-24T00:00:00"/>
    <d v="1899-12-30T16:53:00"/>
    <n v="38.897314999999999"/>
    <n v="-77.070993000000001"/>
    <n v="38.930799999999998"/>
    <n v="-77.031499999999994"/>
    <n v="325"/>
    <x v="233"/>
    <n v="818"/>
    <n v="1"/>
    <n v="1627"/>
    <x v="1"/>
    <x v="797"/>
    <n v="5.416666666666667"/>
    <n v="41.1"/>
    <x v="834"/>
    <n v="13.633333333333333"/>
    <n v="27.116666666666667"/>
  </r>
  <r>
    <n v="128200"/>
    <n v="299"/>
    <d v="2012-05-24T00:00:00"/>
    <d v="1899-12-30T17:12:00"/>
    <n v="38.896999000000001"/>
    <n v="-77.004962000000006"/>
    <n v="38.899982999999999"/>
    <n v="-76.991382999999999"/>
    <n v="615"/>
    <x v="27"/>
    <n v="242"/>
    <n v="0"/>
    <n v="306"/>
    <x v="1"/>
    <x v="696"/>
    <n v="10.25"/>
    <n v="5.0999999999999996"/>
    <x v="814"/>
    <n v="4.0333333333333332"/>
    <n v="5.0999999999999996"/>
  </r>
  <r>
    <n v="128300"/>
    <n v="270"/>
    <d v="2012-05-24T00:00:00"/>
    <d v="1899-12-30T17:27:00"/>
    <n v="38.884"/>
    <n v="-76.995396999999997"/>
    <n v="38.890461000000002"/>
    <n v="-76.988354999999999"/>
    <n v="919"/>
    <x v="0"/>
    <n v="0"/>
    <n v="-1"/>
    <n v="254"/>
    <x v="0"/>
    <x v="798"/>
    <n v="15.316666666666666"/>
    <n v="0"/>
    <x v="37"/>
    <n v="0"/>
    <n v="4.2333333333333334"/>
  </r>
  <r>
    <n v="128500"/>
    <n v="789"/>
    <d v="2012-05-24T00:00:00"/>
    <d v="1899-12-30T17:55:00"/>
    <n v="38.900283000000002"/>
    <n v="-77.029821999999996"/>
    <n v="38.912100000000002"/>
    <n v="-77.038700000000006"/>
    <n v="419"/>
    <x v="83"/>
    <n v="242"/>
    <n v="0"/>
    <n v="444"/>
    <x v="1"/>
    <x v="799"/>
    <n v="6.9833333333333334"/>
    <n v="10.1"/>
    <x v="600"/>
    <n v="4.0333333333333332"/>
    <n v="7.4"/>
  </r>
  <r>
    <n v="128600"/>
    <n v="134"/>
    <d v="2012-05-24T00:00:00"/>
    <d v="1899-12-30T18:08:00"/>
    <n v="38.91554"/>
    <n v="-77.038179999999997"/>
    <n v="38.9176"/>
    <n v="-77.0321"/>
    <n v="527"/>
    <x v="0"/>
    <n v="0"/>
    <n v="-1"/>
    <n v="144"/>
    <x v="0"/>
    <x v="800"/>
    <n v="8.7833333333333332"/>
    <n v="0"/>
    <x v="78"/>
    <n v="0"/>
    <n v="2.4"/>
  </r>
  <r>
    <n v="128700"/>
    <n v="624"/>
    <d v="2012-05-24T00:00:00"/>
    <d v="1899-12-30T18:21:00"/>
    <n v="38.944550999999997"/>
    <n v="-77.063896"/>
    <n v="38.947606999999998"/>
    <n v="-77.079381999999995"/>
    <n v="72"/>
    <x v="7"/>
    <n v="242"/>
    <n v="0"/>
    <n v="335"/>
    <x v="1"/>
    <x v="174"/>
    <n v="1.2"/>
    <n v="1.7"/>
    <x v="835"/>
    <n v="4.0333333333333332"/>
    <n v="5.583333333333333"/>
  </r>
  <r>
    <n v="128800"/>
    <n v="331"/>
    <d v="2012-05-24T00:00:00"/>
    <d v="1899-12-30T18:35:00"/>
    <n v="38.857300000000002"/>
    <n v="-77.051100000000005"/>
    <n v="38.8489"/>
    <n v="-77.051299999999998"/>
    <n v="126"/>
    <x v="3"/>
    <n v="242"/>
    <n v="0"/>
    <n v="254"/>
    <x v="1"/>
    <x v="600"/>
    <n v="2.1"/>
    <n v="8"/>
    <x v="163"/>
    <n v="4.0333333333333332"/>
    <n v="4.2333333333333334"/>
  </r>
  <r>
    <n v="128900"/>
    <n v="860"/>
    <d v="2012-05-24T00:00:00"/>
    <d v="1899-12-30T18:53:00"/>
    <n v="38.886265999999999"/>
    <n v="-77.022240999999994"/>
    <n v="38.900413"/>
    <n v="-76.982872"/>
    <n v="277"/>
    <x v="234"/>
    <n v="892"/>
    <n v="1"/>
    <n v="886"/>
    <x v="1"/>
    <x v="734"/>
    <n v="4.6166666666666663"/>
    <n v="17.600000000000001"/>
    <x v="836"/>
    <n v="14.866666666666667"/>
    <n v="14.766666666666667"/>
  </r>
  <r>
    <n v="129000"/>
    <n v="250"/>
    <d v="2012-05-24T00:00:00"/>
    <d v="1899-12-30T19:08:00"/>
    <n v="38.906601999999999"/>
    <n v="-77.038785000000004"/>
    <n v="38.9101"/>
    <n v="-77.044399999999996"/>
    <n v="596"/>
    <x v="0"/>
    <n v="0"/>
    <n v="-1"/>
    <n v="162"/>
    <x v="0"/>
    <x v="97"/>
    <n v="9.9333333333333336"/>
    <n v="0"/>
    <x v="497"/>
    <n v="0"/>
    <n v="2.7"/>
  </r>
  <r>
    <n v="129100"/>
    <n v="570"/>
    <d v="2012-05-24T00:00:00"/>
    <d v="1899-12-30T19:26:00"/>
    <n v="38.926088"/>
    <n v="-77.036535999999998"/>
    <n v="38.936500000000002"/>
    <n v="-77.024000000000001"/>
    <n v="302"/>
    <x v="39"/>
    <n v="242"/>
    <n v="0"/>
    <n v="391"/>
    <x v="1"/>
    <x v="541"/>
    <n v="5.0333333333333332"/>
    <n v="7.2"/>
    <x v="837"/>
    <n v="4.0333333333333332"/>
    <n v="6.5166666666666666"/>
  </r>
  <r>
    <n v="129200"/>
    <n v="552"/>
    <d v="2012-05-24T00:00:00"/>
    <d v="1899-12-30T19:47:00"/>
    <n v="38.9236"/>
    <n v="-77.0501"/>
    <n v="38.9101"/>
    <n v="-77.044399999999996"/>
    <n v="277"/>
    <x v="184"/>
    <n v="242"/>
    <n v="0"/>
    <n v="382"/>
    <x v="1"/>
    <x v="492"/>
    <n v="4.6166666666666663"/>
    <n v="2.7"/>
    <x v="838"/>
    <n v="4.0333333333333332"/>
    <n v="6.3666666666666663"/>
  </r>
  <r>
    <n v="129300"/>
    <n v="592"/>
    <d v="2012-05-24T00:00:00"/>
    <d v="1899-12-30T20:19:00"/>
    <n v="38.900799999999997"/>
    <n v="-77.046999999999997"/>
    <n v="38.91554"/>
    <n v="-77.038179999999997"/>
    <n v="607"/>
    <x v="48"/>
    <n v="242"/>
    <n v="0"/>
    <n v="482"/>
    <x v="1"/>
    <x v="801"/>
    <n v="10.116666666666667"/>
    <n v="7.5"/>
    <x v="616"/>
    <n v="4.0333333333333332"/>
    <n v="8.0333333333333332"/>
  </r>
  <r>
    <n v="129400"/>
    <n v="294"/>
    <d v="2012-05-24T00:00:00"/>
    <d v="1899-12-30T20:47:00"/>
    <n v="38.900300000000001"/>
    <n v="-77.016000000000005"/>
    <n v="38.905700000000003"/>
    <n v="-77.005600000000001"/>
    <n v="325"/>
    <x v="24"/>
    <n v="242"/>
    <n v="0"/>
    <n v="322"/>
    <x v="1"/>
    <x v="693"/>
    <n v="5.416666666666667"/>
    <n v="7.6"/>
    <x v="815"/>
    <n v="4.0333333333333332"/>
    <n v="5.3666666666666663"/>
  </r>
  <r>
    <n v="129500"/>
    <n v="149"/>
    <d v="2012-05-24T00:00:00"/>
    <d v="1899-12-30T21:22:00"/>
    <n v="38.912100000000002"/>
    <n v="-77.038700000000006"/>
    <n v="38.906601999999999"/>
    <n v="-77.038785000000004"/>
    <n v="489"/>
    <x v="0"/>
    <n v="0"/>
    <n v="-1"/>
    <n v="134"/>
    <x v="0"/>
    <x v="768"/>
    <n v="8.15"/>
    <n v="0"/>
    <x v="370"/>
    <n v="0"/>
    <n v="2.2333333333333334"/>
  </r>
  <r>
    <n v="129600"/>
    <n v="1136"/>
    <d v="2012-05-24T00:00:00"/>
    <d v="1899-12-30T21:53:00"/>
    <n v="38.903407000000001"/>
    <n v="-77.043648000000005"/>
    <n v="38.9101"/>
    <n v="-77.044399999999996"/>
    <n v="600"/>
    <x v="0"/>
    <n v="0"/>
    <n v="-1"/>
    <n v="234"/>
    <x v="0"/>
    <x v="563"/>
    <n v="10"/>
    <n v="0"/>
    <x v="501"/>
    <n v="0"/>
    <n v="3.9"/>
  </r>
  <r>
    <n v="129700"/>
    <n v="1627"/>
    <d v="2012-05-24T00:00:00"/>
    <d v="1899-12-30T22:41:00"/>
    <n v="38.897221999999999"/>
    <n v="-77.019346999999996"/>
    <n v="38.860100000000003"/>
    <n v="-76.967200000000005"/>
    <n v="615"/>
    <x v="163"/>
    <n v="242"/>
    <n v="0"/>
    <n v="1505"/>
    <x v="1"/>
    <x v="783"/>
    <n v="10.25"/>
    <n v="19.2"/>
    <x v="839"/>
    <n v="4.0333333333333332"/>
    <n v="25.083333333333332"/>
  </r>
  <r>
    <n v="129800"/>
    <n v="306"/>
    <d v="2012-05-24T00:00:00"/>
    <d v="1899-12-30T23:54:00"/>
    <n v="38.926088"/>
    <n v="-77.036535999999998"/>
    <n v="38.930799999999998"/>
    <n v="-77.031499999999994"/>
    <n v="644"/>
    <x v="0"/>
    <n v="0"/>
    <n v="-1"/>
    <n v="188"/>
    <x v="0"/>
    <x v="221"/>
    <n v="10.733333333333333"/>
    <n v="0"/>
    <x v="840"/>
    <n v="0"/>
    <n v="3.1333333333333333"/>
  </r>
  <r>
    <n v="129900"/>
    <n v="426"/>
    <d v="2012-05-25T00:00:00"/>
    <d v="1899-12-30T05:54:00"/>
    <n v="38.896999000000001"/>
    <n v="-77.004962000000006"/>
    <n v="38.897323999999998"/>
    <n v="-77.022322000000003"/>
    <n v="254"/>
    <x v="117"/>
    <n v="242"/>
    <n v="0"/>
    <n v="454"/>
    <x v="1"/>
    <x v="379"/>
    <n v="4.2333333333333334"/>
    <n v="5.9"/>
    <x v="841"/>
    <n v="4.0333333333333332"/>
    <n v="7.5666666666666664"/>
  </r>
  <r>
    <n v="130000"/>
    <n v="420"/>
    <d v="2012-05-25T00:00:00"/>
    <d v="1899-12-30T07:16:00"/>
    <n v="38.924900000000001"/>
    <n v="-77.022199999999998"/>
    <n v="38.905720000000002"/>
    <n v="-77.022264000000007"/>
    <n v="88"/>
    <x v="78"/>
    <n v="242"/>
    <n v="0"/>
    <n v="452"/>
    <x v="1"/>
    <x v="450"/>
    <n v="1.4666666666666666"/>
    <n v="9.5"/>
    <x v="842"/>
    <n v="4.0333333333333332"/>
    <n v="7.5333333333333332"/>
  </r>
  <r>
    <n v="130100"/>
    <n v="299"/>
    <d v="2012-05-25T00:00:00"/>
    <d v="1899-12-30T07:42:00"/>
    <n v="38.894832000000001"/>
    <n v="-76.987633000000002"/>
    <n v="38.896999000000001"/>
    <n v="-77.004962000000006"/>
    <n v="275"/>
    <x v="53"/>
    <n v="242"/>
    <n v="0"/>
    <n v="397"/>
    <x v="1"/>
    <x v="696"/>
    <n v="4.583333333333333"/>
    <n v="7.3"/>
    <x v="275"/>
    <n v="4.0333333333333332"/>
    <n v="6.6166666666666663"/>
  </r>
  <r>
    <n v="130200"/>
    <n v="515"/>
    <d v="2012-05-25T00:00:00"/>
    <d v="1899-12-30T08:00:00"/>
    <n v="38.9268"/>
    <n v="-77.032200000000003"/>
    <n v="38.905900000000003"/>
    <n v="-77.032499999999999"/>
    <n v="113"/>
    <x v="212"/>
    <n v="241"/>
    <n v="-1"/>
    <n v="488"/>
    <x v="1"/>
    <x v="733"/>
    <n v="1.8833333333333333"/>
    <n v="13.2"/>
    <x v="843"/>
    <n v="4.0166666666666666"/>
    <n v="8.1333333333333329"/>
  </r>
  <r>
    <n v="130300"/>
    <n v="849"/>
    <d v="2012-05-25T00:00:00"/>
    <d v="1899-12-30T08:16:00"/>
    <n v="38.930799999999998"/>
    <n v="-77.031499999999994"/>
    <n v="38.898364000000001"/>
    <n v="-77.027868999999995"/>
    <n v="229"/>
    <x v="78"/>
    <n v="500"/>
    <n v="0"/>
    <n v="833"/>
    <x v="1"/>
    <x v="802"/>
    <n v="3.8166666666666669"/>
    <n v="9.5"/>
    <x v="616"/>
    <n v="8.3333333333333339"/>
    <n v="13.883333333333333"/>
  </r>
  <r>
    <n v="130400"/>
    <n v="1073"/>
    <d v="2012-05-25T00:00:00"/>
    <d v="1899-12-30T08:30:00"/>
    <n v="38.929464000000003"/>
    <n v="-77.027822"/>
    <n v="38.905700000000003"/>
    <n v="-77.005600000000001"/>
    <n v="299"/>
    <x v="153"/>
    <n v="865"/>
    <n v="1"/>
    <n v="779"/>
    <x v="1"/>
    <x v="803"/>
    <n v="4.9833333333333334"/>
    <n v="21.8"/>
    <x v="844"/>
    <n v="14.416666666666666"/>
    <n v="12.983333333333333"/>
  </r>
  <r>
    <n v="130500"/>
    <n v="657"/>
    <d v="2012-05-25T00:00:00"/>
    <d v="1899-12-30T08:42:00"/>
    <n v="38.889600000000002"/>
    <n v="-76.976900000000001"/>
    <n v="38.896999000000001"/>
    <n v="-77.004962000000006"/>
    <n v="192"/>
    <x v="70"/>
    <n v="242"/>
    <n v="0"/>
    <n v="679"/>
    <x v="1"/>
    <x v="804"/>
    <n v="3.2"/>
    <n v="11.6"/>
    <x v="610"/>
    <n v="4.0333333333333332"/>
    <n v="11.316666666666666"/>
  </r>
  <r>
    <n v="130600"/>
    <n v="656"/>
    <d v="2012-05-25T00:00:00"/>
    <d v="1899-12-30T08:54:00"/>
    <n v="38.9176"/>
    <n v="-77.0321"/>
    <n v="38.905126000000003"/>
    <n v="-77.056887000000003"/>
    <n v="480"/>
    <x v="119"/>
    <n v="665"/>
    <n v="1"/>
    <n v="624"/>
    <x v="1"/>
    <x v="508"/>
    <n v="8"/>
    <n v="17.5"/>
    <x v="845"/>
    <n v="11.083333333333334"/>
    <n v="10.4"/>
  </r>
  <r>
    <n v="130700"/>
    <n v="1191"/>
    <d v="2012-05-25T00:00:00"/>
    <d v="1899-12-30T09:07:00"/>
    <n v="38.900300000000001"/>
    <n v="-76.988200000000006"/>
    <n v="38.912681999999997"/>
    <n v="-77.031681000000006"/>
    <n v="409"/>
    <x v="85"/>
    <n v="684"/>
    <n v="1"/>
    <n v="877"/>
    <x v="1"/>
    <x v="805"/>
    <n v="6.8166666666666664"/>
    <n v="24.7"/>
    <x v="846"/>
    <n v="11.4"/>
    <n v="14.616666666666667"/>
  </r>
  <r>
    <n v="130800"/>
    <n v="323"/>
    <d v="2012-05-25T00:00:00"/>
    <d v="1899-12-30T09:26:00"/>
    <n v="38.915399999999998"/>
    <n v="-77.044600000000003"/>
    <n v="38.9054"/>
    <n v="-77.0471"/>
    <n v="190"/>
    <x v="2"/>
    <n v="242"/>
    <n v="0"/>
    <n v="251"/>
    <x v="1"/>
    <x v="747"/>
    <n v="3.1666666666666665"/>
    <n v="5.7"/>
    <x v="479"/>
    <n v="4.0333333333333332"/>
    <n v="4.1833333333333336"/>
  </r>
  <r>
    <n v="131000"/>
    <n v="306"/>
    <d v="2012-05-25T00:00:00"/>
    <d v="1899-12-30T10:38:00"/>
    <n v="38.903039999999997"/>
    <n v="-77.019026999999994"/>
    <n v="38.899700000000003"/>
    <n v="-77.023086000000006"/>
    <n v="550"/>
    <x v="0"/>
    <n v="0"/>
    <n v="-1"/>
    <n v="152"/>
    <x v="0"/>
    <x v="221"/>
    <n v="9.1666666666666661"/>
    <n v="0"/>
    <x v="343"/>
    <n v="0"/>
    <n v="2.5333333333333332"/>
  </r>
  <r>
    <n v="131100"/>
    <n v="612"/>
    <d v="2012-05-25T00:00:00"/>
    <d v="1899-12-30T11:23:00"/>
    <n v="38.9176"/>
    <n v="-77.0321"/>
    <n v="38.903407000000001"/>
    <n v="-77.043648000000005"/>
    <n v="554"/>
    <x v="41"/>
    <n v="650"/>
    <n v="0"/>
    <n v="474"/>
    <x v="1"/>
    <x v="806"/>
    <n v="9.2333333333333325"/>
    <n v="7.7"/>
    <x v="847"/>
    <n v="10.833333333333334"/>
    <n v="7.9"/>
  </r>
  <r>
    <n v="131200"/>
    <n v="297"/>
    <d v="2012-05-25T00:00:00"/>
    <d v="1899-12-30T12:01:00"/>
    <n v="38.91554"/>
    <n v="-77.038179999999997"/>
    <n v="38.9101"/>
    <n v="-77.044399999999996"/>
    <n v="684"/>
    <x v="0"/>
    <n v="0"/>
    <n v="-1"/>
    <n v="193"/>
    <x v="0"/>
    <x v="519"/>
    <n v="11.4"/>
    <n v="0"/>
    <x v="19"/>
    <n v="0"/>
    <n v="3.2166666666666668"/>
  </r>
  <r>
    <n v="131300"/>
    <n v="898"/>
    <d v="2012-05-25T00:00:00"/>
    <d v="1899-12-30T12:34:00"/>
    <n v="38.884120000000003"/>
    <n v="-77.017444999999995"/>
    <n v="38.897446000000002"/>
    <n v="-77.009888000000004"/>
    <n v="580"/>
    <x v="61"/>
    <n v="691"/>
    <n v="1"/>
    <n v="424"/>
    <x v="1"/>
    <x v="350"/>
    <n v="9.6666666666666661"/>
    <n v="10.8"/>
    <x v="848"/>
    <n v="11.516666666666667"/>
    <n v="7.0666666666666664"/>
  </r>
  <r>
    <n v="131400"/>
    <n v="85"/>
    <d v="2012-05-25T00:00:00"/>
    <d v="1899-12-30T13:06:00"/>
    <n v="38.906601999999999"/>
    <n v="-77.038785000000004"/>
    <n v="38.904741999999999"/>
    <n v="-77.041606000000002"/>
    <n v="291"/>
    <x v="0"/>
    <n v="0"/>
    <n v="-1"/>
    <n v="149"/>
    <x v="0"/>
    <x v="807"/>
    <n v="4.8499999999999996"/>
    <n v="0"/>
    <x v="849"/>
    <n v="0"/>
    <n v="2.4833333333333334"/>
  </r>
  <r>
    <n v="131500"/>
    <n v="576"/>
    <d v="2012-05-25T00:00:00"/>
    <d v="1899-12-30T13:42:00"/>
    <n v="38.905900000000003"/>
    <n v="-77.032499999999999"/>
    <n v="38.9054"/>
    <n v="-77.0471"/>
    <n v="1010"/>
    <x v="0"/>
    <n v="0"/>
    <n v="-1"/>
    <n v="288"/>
    <x v="0"/>
    <x v="808"/>
    <n v="16.833333333333332"/>
    <n v="0"/>
    <x v="194"/>
    <n v="0"/>
    <n v="4.8"/>
  </r>
  <r>
    <n v="131600"/>
    <n v="1474"/>
    <d v="2012-05-25T00:00:00"/>
    <d v="1899-12-30T14:14:00"/>
    <n v="38.9268"/>
    <n v="-77.032200000000003"/>
    <n v="38.899700000000003"/>
    <n v="-77.023086000000006"/>
    <n v="366"/>
    <x v="35"/>
    <n v="242"/>
    <n v="0"/>
    <n v="741"/>
    <x v="1"/>
    <x v="809"/>
    <n v="6.1"/>
    <n v="7.8"/>
    <x v="850"/>
    <n v="4.0333333333333332"/>
    <n v="12.35"/>
  </r>
  <r>
    <n v="131700"/>
    <n v="1515"/>
    <d v="2012-05-25T00:00:00"/>
    <d v="1899-12-30T14:54:00"/>
    <n v="38.886952000000001"/>
    <n v="-76.996806000000007"/>
    <n v="38.905720000000002"/>
    <n v="-77.022264000000007"/>
    <n v="358"/>
    <x v="174"/>
    <n v="486"/>
    <n v="1"/>
    <n v="792"/>
    <x v="1"/>
    <x v="810"/>
    <n v="5.9666666666666668"/>
    <n v="15.8"/>
    <x v="638"/>
    <n v="8.1"/>
    <n v="13.2"/>
  </r>
  <r>
    <n v="131800"/>
    <n v="616"/>
    <d v="2012-05-25T00:00:00"/>
    <d v="1899-12-30T15:28:00"/>
    <n v="38.884"/>
    <n v="-76.995396999999997"/>
    <n v="38.896999000000001"/>
    <n v="-77.004962000000006"/>
    <n v="152"/>
    <x v="146"/>
    <n v="243"/>
    <n v="0"/>
    <n v="427"/>
    <x v="1"/>
    <x v="315"/>
    <n v="2.5333333333333332"/>
    <n v="15.9"/>
    <x v="851"/>
    <n v="4.05"/>
    <n v="7.1166666666666663"/>
  </r>
  <r>
    <n v="131900"/>
    <n v="424"/>
    <d v="2012-05-25T00:00:00"/>
    <d v="1899-12-30T15:59:00"/>
    <n v="38.896999000000001"/>
    <n v="-77.004962000000006"/>
    <n v="38.889955"/>
    <n v="-77.000349"/>
    <n v="829"/>
    <x v="0"/>
    <n v="0"/>
    <n v="-1"/>
    <n v="244"/>
    <x v="0"/>
    <x v="636"/>
    <n v="13.816666666666666"/>
    <n v="0"/>
    <x v="124"/>
    <n v="0"/>
    <n v="4.0666666666666664"/>
  </r>
  <r>
    <n v="132000"/>
    <n v="248"/>
    <d v="2012-05-25T00:00:00"/>
    <d v="1899-12-30T16:23:00"/>
    <n v="38.900799999999997"/>
    <n v="-77.046999999999997"/>
    <n v="38.902760000000001"/>
    <n v="-77.038629999999998"/>
    <n v="141"/>
    <x v="27"/>
    <n v="243"/>
    <n v="0"/>
    <n v="192"/>
    <x v="1"/>
    <x v="811"/>
    <n v="2.35"/>
    <n v="5.0999999999999996"/>
    <x v="156"/>
    <n v="4.05"/>
    <n v="3.2"/>
  </r>
  <r>
    <n v="132100"/>
    <n v="210"/>
    <d v="2012-05-25T00:00:00"/>
    <d v="1899-12-30T16:43:00"/>
    <n v="38.884"/>
    <n v="-76.995396999999997"/>
    <n v="38.885100000000001"/>
    <n v="-77.002300000000005"/>
    <n v="485"/>
    <x v="0"/>
    <n v="1"/>
    <n v="-1"/>
    <n v="163"/>
    <x v="0"/>
    <x v="812"/>
    <n v="8.0833333333333339"/>
    <n v="0"/>
    <x v="494"/>
    <n v="1.6666666666666666E-2"/>
    <n v="2.7166666666666668"/>
  </r>
  <r>
    <n v="132200"/>
    <n v="594"/>
    <d v="2012-05-25T00:00:00"/>
    <d v="1899-12-30T17:06:00"/>
    <n v="38.926088"/>
    <n v="-77.036535999999998"/>
    <n v="38.9086"/>
    <n v="-77.032300000000006"/>
    <n v="460"/>
    <x v="161"/>
    <n v="242"/>
    <n v="0"/>
    <n v="485"/>
    <x v="1"/>
    <x v="251"/>
    <n v="7.666666666666667"/>
    <n v="7"/>
    <x v="139"/>
    <n v="4.0333333333333332"/>
    <n v="8.0833333333333339"/>
  </r>
  <r>
    <n v="132300"/>
    <n v="1303"/>
    <d v="2012-05-25T00:00:00"/>
    <d v="1899-12-30T17:22:00"/>
    <n v="38.900283000000002"/>
    <n v="-77.029821999999996"/>
    <n v="38.932513999999998"/>
    <n v="-76.992889000000005"/>
    <n v="686"/>
    <x v="63"/>
    <n v="242"/>
    <n v="0"/>
    <n v="1185"/>
    <x v="1"/>
    <x v="813"/>
    <n v="11.433333333333334"/>
    <n v="11.7"/>
    <x v="144"/>
    <n v="4.0333333333333332"/>
    <n v="19.75"/>
  </r>
  <r>
    <n v="132400"/>
    <n v="1103"/>
    <d v="2012-05-25T00:00:00"/>
    <d v="1899-12-30T17:36:00"/>
    <n v="38.903827"/>
    <n v="-77.053484999999995"/>
    <n v="38.9268"/>
    <n v="-77.032200000000003"/>
    <n v="512"/>
    <x v="176"/>
    <n v="242"/>
    <n v="0"/>
    <n v="770"/>
    <x v="1"/>
    <x v="814"/>
    <n v="8.5333333333333332"/>
    <n v="23.2"/>
    <x v="852"/>
    <n v="4.0333333333333332"/>
    <n v="12.833333333333334"/>
  </r>
  <r>
    <n v="132500"/>
    <n v="607"/>
    <d v="2012-05-25T00:00:00"/>
    <d v="1899-12-30T17:50:00"/>
    <n v="38.895200000000003"/>
    <n v="-77.043599999999998"/>
    <n v="38.900283000000002"/>
    <n v="-77.029821999999996"/>
    <n v="503"/>
    <x v="108"/>
    <n v="242"/>
    <n v="0"/>
    <n v="508"/>
    <x v="1"/>
    <x v="434"/>
    <n v="8.3833333333333329"/>
    <n v="13.3"/>
    <x v="363"/>
    <n v="4.0333333333333332"/>
    <n v="8.4666666666666668"/>
  </r>
  <r>
    <n v="132600"/>
    <n v="1406"/>
    <d v="2012-05-25T00:00:00"/>
    <d v="1899-12-30T18:05:00"/>
    <n v="38.902061000000003"/>
    <n v="-77.038321999999994"/>
    <n v="38.887320000000003"/>
    <n v="-76.983569000000003"/>
    <n v="653"/>
    <x v="171"/>
    <n v="242"/>
    <n v="0"/>
    <n v="1181"/>
    <x v="1"/>
    <x v="518"/>
    <n v="10.883333333333333"/>
    <n v="16"/>
    <x v="853"/>
    <n v="4.0333333333333332"/>
    <n v="19.683333333333334"/>
  </r>
  <r>
    <n v="132700"/>
    <n v="1139"/>
    <d v="2012-05-25T00:00:00"/>
    <d v="1899-12-30T18:19:00"/>
    <n v="38.902061000000003"/>
    <n v="-77.038321999999994"/>
    <n v="38.929464000000003"/>
    <n v="-77.027822"/>
    <n v="187"/>
    <x v="97"/>
    <n v="645"/>
    <n v="0"/>
    <n v="783"/>
    <x v="1"/>
    <x v="537"/>
    <n v="3.1166666666666667"/>
    <n v="17.2"/>
    <x v="776"/>
    <n v="10.75"/>
    <n v="13.05"/>
  </r>
  <r>
    <n v="132800"/>
    <n v="288"/>
    <d v="2012-05-25T00:00:00"/>
    <d v="1899-12-30T18:38:00"/>
    <n v="38.9268"/>
    <n v="-77.032200000000003"/>
    <n v="38.9375"/>
    <n v="-77.032799999999995"/>
    <n v="96"/>
    <x v="58"/>
    <n v="242"/>
    <n v="0"/>
    <n v="248"/>
    <x v="1"/>
    <x v="431"/>
    <n v="1.6"/>
    <n v="4.9000000000000004"/>
    <x v="245"/>
    <n v="4.0333333333333332"/>
    <n v="4.1333333333333337"/>
  </r>
  <r>
    <n v="132900"/>
    <n v="447"/>
    <d v="2012-05-25T00:00:00"/>
    <d v="1899-12-30T18:55:00"/>
    <n v="38.9236"/>
    <n v="-77.0501"/>
    <n v="38.9268"/>
    <n v="-77.032200000000003"/>
    <n v="371"/>
    <x v="116"/>
    <n v="242"/>
    <n v="0"/>
    <n v="359"/>
    <x v="1"/>
    <x v="143"/>
    <n v="6.1833333333333336"/>
    <n v="14"/>
    <x v="854"/>
    <n v="4.0333333333333332"/>
    <n v="5.9833333333333334"/>
  </r>
  <r>
    <n v="133000"/>
    <n v="592"/>
    <d v="2012-05-25T00:00:00"/>
    <d v="1899-12-30T19:14:00"/>
    <n v="38.9101"/>
    <n v="-77.044399999999996"/>
    <n v="38.912681999999997"/>
    <n v="-77.031681000000006"/>
    <n v="391"/>
    <x v="41"/>
    <n v="242"/>
    <n v="0"/>
    <n v="348"/>
    <x v="1"/>
    <x v="801"/>
    <n v="6.5166666666666666"/>
    <n v="7.7"/>
    <x v="855"/>
    <n v="4.0333333333333332"/>
    <n v="5.8"/>
  </r>
  <r>
    <n v="133100"/>
    <n v="406"/>
    <d v="2012-05-25T00:00:00"/>
    <d v="1899-12-30T19:39:00"/>
    <n v="38.900300000000001"/>
    <n v="-76.988200000000006"/>
    <n v="38.887320000000003"/>
    <n v="-76.983569000000003"/>
    <n v="464"/>
    <x v="43"/>
    <n v="242"/>
    <n v="0"/>
    <n v="381"/>
    <x v="1"/>
    <x v="119"/>
    <n v="7.7333333333333334"/>
    <n v="5"/>
    <x v="856"/>
    <n v="4.0333333333333332"/>
    <n v="6.35"/>
  </r>
  <r>
    <n v="133200"/>
    <n v="355"/>
    <d v="2012-05-25T00:00:00"/>
    <d v="1899-12-30T20:03:00"/>
    <n v="38.905900000000003"/>
    <n v="-77.032499999999999"/>
    <n v="38.9176"/>
    <n v="-77.0321"/>
    <n v="133"/>
    <x v="39"/>
    <n v="242"/>
    <n v="0"/>
    <n v="328"/>
    <x v="1"/>
    <x v="815"/>
    <n v="2.2166666666666668"/>
    <n v="7.2"/>
    <x v="857"/>
    <n v="4.0333333333333332"/>
    <n v="5.4666666666666668"/>
  </r>
  <r>
    <n v="133400"/>
    <n v="1148"/>
    <d v="2012-05-25T00:00:00"/>
    <d v="1899-12-30T21:33:00"/>
    <n v="38.9101"/>
    <n v="-77.044399999999996"/>
    <n v="38.933999999999997"/>
    <n v="-77.072500000000005"/>
    <n v="116"/>
    <x v="83"/>
    <n v="644"/>
    <n v="0"/>
    <n v="811"/>
    <x v="1"/>
    <x v="651"/>
    <n v="1.9333333333333333"/>
    <n v="10.1"/>
    <x v="773"/>
    <n v="10.733333333333333"/>
    <n v="13.516666666666667"/>
  </r>
  <r>
    <n v="133500"/>
    <n v="458"/>
    <d v="2012-05-25T00:00:00"/>
    <d v="1899-12-30T22:21:00"/>
    <n v="38.926088"/>
    <n v="-77.036535999999998"/>
    <n v="38.9101"/>
    <n v="-77.044399999999996"/>
    <n v="284"/>
    <x v="49"/>
    <n v="242"/>
    <n v="0"/>
    <n v="433"/>
    <x v="1"/>
    <x v="161"/>
    <n v="4.7333333333333334"/>
    <n v="8.5"/>
    <x v="699"/>
    <n v="4.0333333333333332"/>
    <n v="7.2166666666666668"/>
  </r>
  <r>
    <n v="133600"/>
    <n v="639"/>
    <d v="2012-05-25T00:00:00"/>
    <d v="1899-12-30T23:24:00"/>
    <n v="38.9101"/>
    <n v="-77.044399999999996"/>
    <n v="38.9176"/>
    <n v="-77.0321"/>
    <n v="596"/>
    <x v="112"/>
    <n v="242"/>
    <n v="0"/>
    <n v="349"/>
    <x v="1"/>
    <x v="491"/>
    <n v="9.9333333333333336"/>
    <n v="3.5"/>
    <x v="858"/>
    <n v="4.0333333333333332"/>
    <n v="5.8166666666666664"/>
  </r>
  <r>
    <n v="133700"/>
    <n v="948"/>
    <d v="2012-05-26T00:00:00"/>
    <d v="1899-12-30T01:10:00"/>
    <n v="38.91554"/>
    <n v="-77.038179999999997"/>
    <n v="38.899700000000003"/>
    <n v="-77.023086000000006"/>
    <n v="471"/>
    <x v="102"/>
    <n v="242"/>
    <n v="0"/>
    <n v="566"/>
    <x v="1"/>
    <x v="816"/>
    <n v="7.85"/>
    <n v="8.6"/>
    <x v="859"/>
    <n v="4.0333333333333332"/>
    <n v="9.4333333333333336"/>
  </r>
  <r>
    <n v="133800"/>
    <n v="405"/>
    <d v="2012-05-26T00:00:00"/>
    <d v="1899-12-30T07:47:00"/>
    <n v="38.9086"/>
    <n v="-77.032300000000006"/>
    <n v="38.905720000000002"/>
    <n v="-77.022264000000007"/>
    <n v="451"/>
    <x v="120"/>
    <n v="242"/>
    <n v="0"/>
    <n v="258"/>
    <x v="1"/>
    <x v="393"/>
    <n v="7.5166666666666666"/>
    <n v="4.4000000000000004"/>
    <x v="716"/>
    <n v="4.0333333333333332"/>
    <n v="4.3"/>
  </r>
  <r>
    <n v="133900"/>
    <n v="252"/>
    <d v="2012-05-26T00:00:00"/>
    <d v="1899-12-30T09:10:00"/>
    <n v="38.890461000000002"/>
    <n v="-76.988354999999999"/>
    <n v="38.884"/>
    <n v="-76.995396999999997"/>
    <n v="921"/>
    <x v="0"/>
    <n v="0"/>
    <n v="-1"/>
    <n v="270"/>
    <x v="0"/>
    <x v="250"/>
    <n v="15.35"/>
    <n v="0"/>
    <x v="428"/>
    <n v="0"/>
    <n v="4.5"/>
  </r>
  <r>
    <n v="134100"/>
    <n v="346"/>
    <d v="2012-05-26T00:00:00"/>
    <d v="1899-12-30T10:48:00"/>
    <n v="38.878610000000002"/>
    <n v="-77.006004000000004"/>
    <n v="38.885100000000001"/>
    <n v="-77.002300000000005"/>
    <n v="829"/>
    <x v="0"/>
    <n v="0"/>
    <n v="-1"/>
    <n v="231"/>
    <x v="0"/>
    <x v="299"/>
    <n v="13.816666666666666"/>
    <n v="0"/>
    <x v="124"/>
    <n v="0"/>
    <n v="3.85"/>
  </r>
  <r>
    <n v="134200"/>
    <n v="236"/>
    <d v="2012-05-26T00:00:00"/>
    <d v="1899-12-30T11:23:00"/>
    <n v="38.909849999999999"/>
    <n v="-77.034437999999994"/>
    <n v="38.912100000000002"/>
    <n v="-77.038700000000006"/>
    <n v="455"/>
    <x v="0"/>
    <n v="0"/>
    <n v="-1"/>
    <n v="147"/>
    <x v="0"/>
    <x v="64"/>
    <n v="7.583333333333333"/>
    <n v="0"/>
    <x v="253"/>
    <n v="0"/>
    <n v="2.4500000000000002"/>
  </r>
  <r>
    <n v="134300"/>
    <n v="847"/>
    <d v="2012-05-26T00:00:00"/>
    <d v="1899-12-30T11:52:00"/>
    <n v="38.909849999999999"/>
    <n v="-77.034437999999994"/>
    <n v="38.897323999999998"/>
    <n v="-77.022322000000003"/>
    <n v="554"/>
    <x v="67"/>
    <n v="242"/>
    <n v="0"/>
    <n v="446"/>
    <x v="1"/>
    <x v="52"/>
    <n v="9.2333333333333325"/>
    <n v="10"/>
    <x v="766"/>
    <n v="4.0333333333333332"/>
    <n v="7.4333333333333336"/>
  </r>
  <r>
    <n v="134400"/>
    <n v="137"/>
    <d v="2012-05-26T00:00:00"/>
    <d v="1899-12-30T12:25:00"/>
    <n v="38.900384000000003"/>
    <n v="-76.998310000000004"/>
    <n v="38.899982999999999"/>
    <n v="-76.991382999999999"/>
    <n v="490"/>
    <x v="0"/>
    <n v="0"/>
    <n v="-1"/>
    <n v="189"/>
    <x v="0"/>
    <x v="678"/>
    <n v="8.1666666666666661"/>
    <n v="0"/>
    <x v="860"/>
    <n v="0"/>
    <n v="3.15"/>
  </r>
  <r>
    <n v="134500"/>
    <n v="916"/>
    <d v="2012-05-26T00:00:00"/>
    <d v="1899-12-30T12:49:00"/>
    <n v="38.9101"/>
    <n v="-77.044399999999996"/>
    <n v="38.900300000000001"/>
    <n v="-77.016000000000005"/>
    <n v="712"/>
    <x v="39"/>
    <n v="242"/>
    <n v="0"/>
    <n v="590"/>
    <x v="1"/>
    <x v="817"/>
    <n v="11.866666666666667"/>
    <n v="7.2"/>
    <x v="51"/>
    <n v="4.0333333333333332"/>
    <n v="9.8333333333333339"/>
  </r>
  <r>
    <n v="134700"/>
    <n v="474"/>
    <d v="2012-05-26T00:00:00"/>
    <d v="1899-12-30T13:44:00"/>
    <n v="38.912599999999998"/>
    <n v="-77.013499999999993"/>
    <n v="38.903039999999997"/>
    <n v="-77.019026999999994"/>
    <n v="354"/>
    <x v="51"/>
    <n v="242"/>
    <n v="0"/>
    <n v="319"/>
    <x v="1"/>
    <x v="818"/>
    <n v="5.9"/>
    <n v="6.4"/>
    <x v="818"/>
    <n v="4.0333333333333332"/>
    <n v="5.3166666666666664"/>
  </r>
  <r>
    <n v="134800"/>
    <n v="89"/>
    <d v="2012-05-26T00:00:00"/>
    <d v="1899-12-30T14:07:00"/>
    <n v="38.915500000000002"/>
    <n v="-77.022199999999998"/>
    <n v="38.912719000000003"/>
    <n v="-77.022154999999998"/>
    <n v="11"/>
    <x v="31"/>
    <n v="241"/>
    <n v="0"/>
    <n v="118"/>
    <x v="1"/>
    <x v="819"/>
    <n v="0.18333333333333332"/>
    <n v="1.8"/>
    <x v="535"/>
    <n v="4.0166666666666666"/>
    <n v="1.9666666666666666"/>
  </r>
  <r>
    <n v="134900"/>
    <n v="1194"/>
    <d v="2012-05-26T00:00:00"/>
    <d v="1899-12-30T14:33:00"/>
    <n v="38.878610000000002"/>
    <n v="-77.006004000000004"/>
    <n v="38.897323999999998"/>
    <n v="-77.022322000000003"/>
    <n v="376"/>
    <x v="117"/>
    <n v="242"/>
    <n v="0"/>
    <n v="641"/>
    <x v="1"/>
    <x v="820"/>
    <n v="6.2666666666666666"/>
    <n v="5.9"/>
    <x v="79"/>
    <n v="4.0333333333333332"/>
    <n v="10.683333333333334"/>
  </r>
  <r>
    <n v="135000"/>
    <n v="987"/>
    <d v="2012-05-26T00:00:00"/>
    <d v="1899-12-30T14:55:00"/>
    <n v="38.862509000000003"/>
    <n v="-77.059889999999996"/>
    <n v="38.842599999999997"/>
    <n v="-77.050200000000004"/>
    <n v="1203"/>
    <x v="16"/>
    <n v="242"/>
    <n v="0"/>
    <n v="610"/>
    <x v="1"/>
    <x v="821"/>
    <n v="20.05"/>
    <n v="4.3"/>
    <x v="321"/>
    <n v="4.0333333333333332"/>
    <n v="10.166666666666666"/>
  </r>
  <r>
    <n v="135100"/>
    <n v="192"/>
    <d v="2012-05-26T00:00:00"/>
    <d v="1899-12-30T15:39:00"/>
    <n v="38.91554"/>
    <n v="-77.038179999999997"/>
    <n v="38.915399999999998"/>
    <n v="-77.044600000000003"/>
    <n v="424"/>
    <x v="0"/>
    <n v="0"/>
    <n v="-1"/>
    <n v="170"/>
    <x v="0"/>
    <x v="716"/>
    <n v="7.0666666666666664"/>
    <n v="0"/>
    <x v="336"/>
    <n v="0"/>
    <n v="2.8333333333333335"/>
  </r>
  <r>
    <n v="135200"/>
    <n v="1639"/>
    <d v="2012-05-26T00:00:00"/>
    <d v="1899-12-30T16:24:00"/>
    <n v="38.9101"/>
    <n v="-77.044399999999996"/>
    <n v="38.933999999999997"/>
    <n v="-77.072500000000005"/>
    <n v="522"/>
    <x v="42"/>
    <n v="242"/>
    <n v="0"/>
    <n v="811"/>
    <x v="1"/>
    <x v="103"/>
    <n v="8.6999999999999993"/>
    <n v="7.9"/>
    <x v="677"/>
    <n v="4.0333333333333332"/>
    <n v="13.516666666666667"/>
  </r>
  <r>
    <n v="135300"/>
    <n v="628"/>
    <d v="2012-05-26T00:00:00"/>
    <d v="1899-12-30T17:03:00"/>
    <n v="38.900300000000001"/>
    <n v="-76.988200000000006"/>
    <n v="38.886952000000001"/>
    <n v="-76.996806000000007"/>
    <n v="648"/>
    <x v="39"/>
    <n v="242"/>
    <n v="0"/>
    <n v="397"/>
    <x v="1"/>
    <x v="399"/>
    <n v="10.8"/>
    <n v="7.2"/>
    <x v="861"/>
    <n v="4.0333333333333332"/>
    <n v="6.6166666666666663"/>
  </r>
  <r>
    <n v="135400"/>
    <n v="513"/>
    <d v="2012-05-26T00:00:00"/>
    <d v="1899-12-30T17:45:00"/>
    <n v="38.922924999999999"/>
    <n v="-77.042580999999998"/>
    <n v="38.909849999999999"/>
    <n v="-77.034437999999994"/>
    <n v="655"/>
    <x v="34"/>
    <n v="242"/>
    <n v="0"/>
    <n v="431"/>
    <x v="1"/>
    <x v="822"/>
    <n v="10.916666666666666"/>
    <n v="6.1"/>
    <x v="384"/>
    <n v="4.0333333333333332"/>
    <n v="7.1833333333333336"/>
  </r>
  <r>
    <n v="135500"/>
    <n v="554"/>
    <d v="2012-05-26T00:00:00"/>
    <d v="1899-12-30T18:28:00"/>
    <n v="38.884"/>
    <n v="-76.995396999999997"/>
    <n v="38.890461000000002"/>
    <n v="-76.988354999999999"/>
    <n v="919"/>
    <x v="0"/>
    <n v="0"/>
    <n v="-1"/>
    <n v="254"/>
    <x v="0"/>
    <x v="823"/>
    <n v="15.316666666666666"/>
    <n v="0"/>
    <x v="37"/>
    <n v="0"/>
    <n v="4.2333333333333334"/>
  </r>
  <r>
    <n v="135600"/>
    <n v="664"/>
    <d v="2012-05-26T00:00:00"/>
    <d v="1899-12-30T19:36:00"/>
    <n v="38.9101"/>
    <n v="-77.044399999999996"/>
    <n v="38.9086"/>
    <n v="-77.032300000000006"/>
    <n v="219"/>
    <x v="59"/>
    <n v="242"/>
    <n v="0"/>
    <n v="261"/>
    <x v="1"/>
    <x v="824"/>
    <n v="3.65"/>
    <n v="6.8"/>
    <x v="793"/>
    <n v="4.0333333333333332"/>
    <n v="4.3499999999999996"/>
  </r>
  <r>
    <n v="135700"/>
    <n v="751"/>
    <d v="2012-05-26T00:00:00"/>
    <d v="1899-12-30T21:10:00"/>
    <n v="38.900300000000001"/>
    <n v="-77.042900000000003"/>
    <n v="38.897323999999998"/>
    <n v="-77.022322000000003"/>
    <n v="611"/>
    <x v="141"/>
    <n v="242"/>
    <n v="0"/>
    <n v="432"/>
    <x v="1"/>
    <x v="825"/>
    <n v="10.183333333333334"/>
    <n v="3.8"/>
    <x v="123"/>
    <n v="4.0333333333333332"/>
    <n v="7.2"/>
  </r>
  <r>
    <n v="135800"/>
    <n v="758"/>
    <d v="2012-05-26T00:00:00"/>
    <d v="1899-12-30T23:26:00"/>
    <n v="38.899700000000003"/>
    <n v="-77.023086000000006"/>
    <n v="38.912100000000002"/>
    <n v="-77.038700000000006"/>
    <n v="629"/>
    <x v="46"/>
    <n v="242"/>
    <n v="0"/>
    <n v="538"/>
    <x v="1"/>
    <x v="826"/>
    <n v="10.483333333333333"/>
    <n v="9.6"/>
    <x v="735"/>
    <n v="4.0333333333333332"/>
    <n v="8.9666666666666668"/>
  </r>
  <r>
    <n v="135900"/>
    <n v="297"/>
    <d v="2012-05-27T00:00:00"/>
    <d v="1899-12-30T07:06:00"/>
    <n v="38.905900000000003"/>
    <n v="-77.032499999999999"/>
    <n v="38.9101"/>
    <n v="-77.044399999999996"/>
    <n v="901"/>
    <x v="0"/>
    <n v="0"/>
    <n v="-1"/>
    <n v="245"/>
    <x v="0"/>
    <x v="519"/>
    <n v="15.016666666666667"/>
    <n v="0"/>
    <x v="152"/>
    <n v="0"/>
    <n v="4.083333333333333"/>
  </r>
  <r>
    <n v="136000"/>
    <n v="491"/>
    <d v="2012-05-27T00:00:00"/>
    <d v="1899-12-30T09:50:00"/>
    <n v="38.91554"/>
    <n v="-77.038179999999997"/>
    <n v="38.903407000000001"/>
    <n v="-77.043648000000005"/>
    <n v="403"/>
    <x v="39"/>
    <n v="242"/>
    <n v="0"/>
    <n v="343"/>
    <x v="1"/>
    <x v="192"/>
    <n v="6.7166666666666668"/>
    <n v="7.2"/>
    <x v="862"/>
    <n v="4.0333333333333332"/>
    <n v="5.7166666666666668"/>
  </r>
  <r>
    <n v="136200"/>
    <n v="250"/>
    <d v="2012-05-27T00:00:00"/>
    <d v="1899-12-30T11:49:00"/>
    <n v="38.912100000000002"/>
    <n v="-77.038700000000006"/>
    <n v="38.904741999999999"/>
    <n v="-77.041606000000002"/>
    <n v="779"/>
    <x v="0"/>
    <n v="0"/>
    <n v="-1"/>
    <n v="282"/>
    <x v="0"/>
    <x v="97"/>
    <n v="12.983333333333333"/>
    <n v="0"/>
    <x v="440"/>
    <n v="0"/>
    <n v="4.7"/>
  </r>
  <r>
    <n v="136300"/>
    <n v="209"/>
    <d v="2012-05-27T00:00:00"/>
    <d v="1899-12-30T12:33:00"/>
    <n v="38.900016999999998"/>
    <n v="-77.001966999999993"/>
    <n v="38.899982999999999"/>
    <n v="-76.991382999999999"/>
    <n v="144"/>
    <x v="60"/>
    <n v="241"/>
    <n v="-1"/>
    <n v="192"/>
    <x v="1"/>
    <x v="827"/>
    <n v="2.4"/>
    <n v="4.5"/>
    <x v="199"/>
    <n v="4.0166666666666666"/>
    <n v="3.2"/>
  </r>
  <r>
    <n v="136400"/>
    <n v="476"/>
    <d v="2012-05-27T00:00:00"/>
    <d v="1899-12-30T13:15:00"/>
    <n v="38.905720000000002"/>
    <n v="-77.022264000000007"/>
    <n v="38.909849999999999"/>
    <n v="-77.034437999999994"/>
    <n v="375"/>
    <x v="23"/>
    <n v="242"/>
    <n v="0"/>
    <n v="303"/>
    <x v="1"/>
    <x v="206"/>
    <n v="6.25"/>
    <n v="6.6"/>
    <x v="330"/>
    <n v="4.0333333333333332"/>
    <n v="5.05"/>
  </r>
  <r>
    <n v="136500"/>
    <n v="446"/>
    <d v="2012-05-27T00:00:00"/>
    <d v="1899-12-30T14:00:00"/>
    <n v="38.931899999999999"/>
    <n v="-77.038799999999995"/>
    <n v="38.917760999999999"/>
    <n v="-77.040620000000004"/>
    <n v="448"/>
    <x v="53"/>
    <n v="242"/>
    <n v="0"/>
    <n v="384"/>
    <x v="1"/>
    <x v="828"/>
    <n v="7.4666666666666668"/>
    <n v="7.3"/>
    <x v="863"/>
    <n v="4.0333333333333332"/>
    <n v="6.4"/>
  </r>
  <r>
    <n v="136600"/>
    <n v="316"/>
    <d v="2012-05-27T00:00:00"/>
    <d v="1899-12-30T14:52:00"/>
    <n v="38.926088"/>
    <n v="-77.036535999999998"/>
    <n v="38.930799999999998"/>
    <n v="-77.031499999999994"/>
    <n v="644"/>
    <x v="0"/>
    <n v="0"/>
    <n v="-1"/>
    <n v="188"/>
    <x v="0"/>
    <x v="829"/>
    <n v="10.733333333333333"/>
    <n v="0"/>
    <x v="840"/>
    <n v="0"/>
    <n v="3.1333333333333333"/>
  </r>
  <r>
    <n v="136700"/>
    <n v="413"/>
    <d v="2012-05-27T00:00:00"/>
    <d v="1899-12-30T15:33:00"/>
    <n v="38.896299999999997"/>
    <n v="-77.045000000000002"/>
    <n v="38.902760000000001"/>
    <n v="-77.038629999999998"/>
    <n v="385"/>
    <x v="87"/>
    <n v="242"/>
    <n v="0"/>
    <n v="253"/>
    <x v="1"/>
    <x v="416"/>
    <n v="6.416666666666667"/>
    <n v="3.2"/>
    <x v="864"/>
    <n v="4.0333333333333332"/>
    <n v="4.2166666666666668"/>
  </r>
  <r>
    <n v="136800"/>
    <n v="1000"/>
    <d v="2012-05-27T00:00:00"/>
    <d v="1899-12-30T16:11:00"/>
    <n v="38.907739999999997"/>
    <n v="-77.071652"/>
    <n v="38.912681999999997"/>
    <n v="-77.031681000000006"/>
    <n v="869"/>
    <x v="235"/>
    <n v="242"/>
    <n v="0"/>
    <n v="870"/>
    <x v="1"/>
    <x v="297"/>
    <n v="14.483333333333333"/>
    <n v="15.5"/>
    <x v="865"/>
    <n v="4.0333333333333332"/>
    <n v="14.5"/>
  </r>
  <r>
    <n v="136900"/>
    <n v="232"/>
    <d v="2012-05-27T00:00:00"/>
    <d v="1899-12-30T16:49:00"/>
    <n v="38.897221999999999"/>
    <n v="-77.019346999999996"/>
    <n v="38.903039999999997"/>
    <n v="-77.019026999999994"/>
    <n v="513"/>
    <x v="0"/>
    <n v="0"/>
    <n v="-1"/>
    <n v="141"/>
    <x v="0"/>
    <x v="830"/>
    <n v="8.5500000000000007"/>
    <n v="0"/>
    <x v="467"/>
    <n v="0"/>
    <n v="2.35"/>
  </r>
  <r>
    <n v="137000"/>
    <n v="354"/>
    <d v="2012-05-27T00:00:00"/>
    <d v="1899-12-30T17:42:00"/>
    <n v="38.947606999999998"/>
    <n v="-77.079381999999995"/>
    <n v="38.933999999999997"/>
    <n v="-77.072500000000005"/>
    <n v="74"/>
    <x v="51"/>
    <n v="242"/>
    <n v="0"/>
    <n v="336"/>
    <x v="1"/>
    <x v="475"/>
    <n v="1.2333333333333334"/>
    <n v="6.4"/>
    <x v="360"/>
    <n v="4.0333333333333332"/>
    <n v="5.6"/>
  </r>
  <r>
    <n v="137100"/>
    <n v="402"/>
    <d v="2012-05-27T00:00:00"/>
    <d v="1899-12-30T18:52:00"/>
    <n v="38.899700000000003"/>
    <n v="-77.023086000000006"/>
    <n v="38.915500000000002"/>
    <n v="-77.022199999999998"/>
    <n v="494"/>
    <x v="183"/>
    <n v="242"/>
    <n v="0"/>
    <n v="412"/>
    <x v="1"/>
    <x v="463"/>
    <n v="8.2333333333333325"/>
    <n v="3.1"/>
    <x v="866"/>
    <n v="4.0333333333333332"/>
    <n v="6.8666666666666663"/>
  </r>
  <r>
    <n v="137200"/>
    <n v="1202"/>
    <d v="2012-05-27T00:00:00"/>
    <d v="1899-12-30T20:10:00"/>
    <n v="38.9101"/>
    <n v="-77.044399999999996"/>
    <n v="38.933999999999997"/>
    <n v="-77.072500000000005"/>
    <n v="522"/>
    <x v="30"/>
    <n v="242"/>
    <n v="0"/>
    <n v="811"/>
    <x v="1"/>
    <x v="528"/>
    <n v="8.6999999999999993"/>
    <n v="8.9"/>
    <x v="867"/>
    <n v="4.0333333333333332"/>
    <n v="13.516666666666667"/>
  </r>
  <r>
    <n v="137300"/>
    <n v="657"/>
    <d v="2012-05-27T00:00:00"/>
    <d v="1899-12-30T22:26:00"/>
    <n v="38.922924999999999"/>
    <n v="-77.042580999999998"/>
    <n v="38.931899999999999"/>
    <n v="-77.038799999999995"/>
    <n v="129"/>
    <x v="35"/>
    <n v="242"/>
    <n v="0"/>
    <n v="287"/>
    <x v="1"/>
    <x v="804"/>
    <n v="2.15"/>
    <n v="7.8"/>
    <x v="251"/>
    <n v="4.0333333333333332"/>
    <n v="4.7833333333333332"/>
  </r>
  <r>
    <n v="137400"/>
    <n v="213"/>
    <d v="2012-05-21T00:00:00"/>
    <d v="1899-12-30T06:32:00"/>
    <n v="38.857300000000002"/>
    <n v="-77.051100000000005"/>
    <n v="38.853299999999997"/>
    <n v="-77.049800000000005"/>
    <n v="492"/>
    <x v="0"/>
    <n v="0"/>
    <n v="-1"/>
    <n v="133"/>
    <x v="0"/>
    <x v="410"/>
    <n v="8.1999999999999993"/>
    <n v="0"/>
    <x v="578"/>
    <n v="0"/>
    <n v="2.2166666666666668"/>
  </r>
  <r>
    <n v="137500"/>
    <n v="282"/>
    <d v="2012-05-21T00:00:00"/>
    <d v="1899-12-30T07:30:00"/>
    <n v="38.9176"/>
    <n v="-77.0321"/>
    <n v="38.912100000000002"/>
    <n v="-77.038700000000006"/>
    <n v="492"/>
    <x v="50"/>
    <n v="242"/>
    <n v="0"/>
    <n v="223"/>
    <x v="1"/>
    <x v="489"/>
    <n v="8.1999999999999993"/>
    <n v="2.5"/>
    <x v="627"/>
    <n v="4.0333333333333332"/>
    <n v="3.7166666666666668"/>
  </r>
  <r>
    <n v="137600"/>
    <n v="725"/>
    <d v="2012-05-21T00:00:00"/>
    <d v="1899-12-30T07:53:00"/>
    <n v="38.931899999999999"/>
    <n v="-77.038799999999995"/>
    <n v="38.905900000000003"/>
    <n v="-77.032499999999999"/>
    <n v="602"/>
    <x v="165"/>
    <n v="242"/>
    <n v="0"/>
    <n v="700"/>
    <x v="1"/>
    <x v="312"/>
    <n v="10.033333333333333"/>
    <n v="11.4"/>
    <x v="671"/>
    <n v="4.0333333333333332"/>
    <n v="11.666666666666666"/>
  </r>
  <r>
    <n v="137700"/>
    <n v="541"/>
    <d v="2012-05-21T00:00:00"/>
    <d v="1899-12-30T08:08:00"/>
    <n v="38.915399999999998"/>
    <n v="-77.044600000000003"/>
    <n v="38.894919000000002"/>
    <n v="-77.046587000000002"/>
    <n v="483"/>
    <x v="5"/>
    <n v="242"/>
    <n v="0"/>
    <n v="482"/>
    <x v="1"/>
    <x v="831"/>
    <n v="8.0500000000000007"/>
    <n v="12.9"/>
    <x v="868"/>
    <n v="4.0333333333333332"/>
    <n v="8.0333333333333332"/>
  </r>
  <r>
    <n v="137800"/>
    <n v="613"/>
    <d v="2012-05-21T00:00:00"/>
    <d v="1899-12-30T08:22:00"/>
    <n v="38.884"/>
    <n v="-76.986099999999993"/>
    <n v="38.896999000000001"/>
    <n v="-77.004962000000006"/>
    <n v="739"/>
    <x v="71"/>
    <n v="242"/>
    <n v="0"/>
    <n v="552"/>
    <x v="1"/>
    <x v="685"/>
    <n v="12.316666666666666"/>
    <n v="16.2"/>
    <x v="869"/>
    <n v="4.0333333333333332"/>
    <n v="9.1999999999999993"/>
  </r>
  <r>
    <n v="137900"/>
    <n v="361"/>
    <d v="2012-05-21T00:00:00"/>
    <d v="1899-12-30T08:37:00"/>
    <n v="38.899700000000003"/>
    <n v="-77.023086000000006"/>
    <n v="38.898069"/>
    <n v="-77.031823000000003"/>
    <n v="332"/>
    <x v="134"/>
    <n v="242"/>
    <n v="0"/>
    <n v="193"/>
    <x v="1"/>
    <x v="832"/>
    <n v="5.5333333333333332"/>
    <n v="2.8"/>
    <x v="870"/>
    <n v="4.0333333333333332"/>
    <n v="3.2166666666666668"/>
  </r>
  <r>
    <n v="138000"/>
    <n v="337"/>
    <d v="2012-05-21T00:00:00"/>
    <d v="1899-12-30T08:52:00"/>
    <n v="38.917200000000001"/>
    <n v="-77.025899999999993"/>
    <n v="38.905900000000003"/>
    <n v="-77.032499999999999"/>
    <n v="353"/>
    <x v="74"/>
    <n v="242"/>
    <n v="0"/>
    <n v="346"/>
    <x v="1"/>
    <x v="120"/>
    <n v="5.8833333333333337"/>
    <n v="6.5"/>
    <x v="80"/>
    <n v="4.0333333333333332"/>
    <n v="5.7666666666666666"/>
  </r>
  <r>
    <n v="138100"/>
    <n v="1630"/>
    <d v="2012-05-21T00:00:00"/>
    <d v="1899-12-30T09:06:00"/>
    <n v="38.944550999999997"/>
    <n v="-77.063896"/>
    <n v="38.897314999999999"/>
    <n v="-77.070993000000001"/>
    <n v="376"/>
    <x v="236"/>
    <n v="774"/>
    <n v="1"/>
    <n v="1897"/>
    <x v="1"/>
    <x v="833"/>
    <n v="6.2666666666666666"/>
    <n v="26.8"/>
    <x v="871"/>
    <n v="12.9"/>
    <n v="31.616666666666667"/>
  </r>
  <r>
    <n v="138200"/>
    <n v="1005"/>
    <d v="2012-05-21T00:00:00"/>
    <d v="1899-12-30T09:32:00"/>
    <n v="38.917200000000001"/>
    <n v="-77.025899999999993"/>
    <n v="38.894919000000002"/>
    <n v="-77.046587000000002"/>
    <n v="127"/>
    <x v="237"/>
    <n v="560"/>
    <n v="0"/>
    <n v="770"/>
    <x v="1"/>
    <x v="834"/>
    <n v="2.1166666666666667"/>
    <n v="25.8"/>
    <x v="872"/>
    <n v="9.3333333333333339"/>
    <n v="12.833333333333334"/>
  </r>
  <r>
    <n v="138300"/>
    <n v="640"/>
    <d v="2012-05-21T00:00:00"/>
    <d v="1899-12-30T10:28:00"/>
    <n v="38.9375"/>
    <n v="-77.032799999999995"/>
    <n v="38.922924999999999"/>
    <n v="-77.042580999999998"/>
    <n v="731"/>
    <x v="92"/>
    <n v="242"/>
    <n v="0"/>
    <n v="449"/>
    <x v="1"/>
    <x v="835"/>
    <n v="12.183333333333334"/>
    <n v="7.1"/>
    <x v="252"/>
    <n v="4.0333333333333332"/>
    <n v="7.4833333333333334"/>
  </r>
  <r>
    <n v="138400"/>
    <n v="227"/>
    <d v="2012-05-21T00:00:00"/>
    <d v="1899-12-30T11:45:00"/>
    <n v="38.91554"/>
    <n v="-77.038179999999997"/>
    <n v="38.9101"/>
    <n v="-77.044399999999996"/>
    <n v="684"/>
    <x v="0"/>
    <n v="0"/>
    <n v="-1"/>
    <n v="193"/>
    <x v="0"/>
    <x v="497"/>
    <n v="11.4"/>
    <n v="0"/>
    <x v="19"/>
    <n v="0"/>
    <n v="3.2166666666666668"/>
  </r>
  <r>
    <n v="138500"/>
    <n v="1214"/>
    <d v="2012-05-21T00:00:00"/>
    <d v="1899-12-30T12:32:00"/>
    <n v="38.9268"/>
    <n v="-77.032200000000003"/>
    <n v="38.907739999999997"/>
    <n v="-77.071652"/>
    <n v="635"/>
    <x v="238"/>
    <n v="596"/>
    <n v="0"/>
    <n v="1007"/>
    <x v="1"/>
    <x v="836"/>
    <n v="10.583333333333334"/>
    <n v="28"/>
    <x v="873"/>
    <n v="9.9333333333333336"/>
    <n v="16.783333333333335"/>
  </r>
  <r>
    <n v="138600"/>
    <n v="13791"/>
    <d v="2012-05-21T00:00:00"/>
    <d v="1899-12-30T13:23:00"/>
    <n v="38.9101"/>
    <n v="-77.044399999999996"/>
    <n v="38.9086"/>
    <n v="-77.032300000000006"/>
    <n v="219"/>
    <x v="59"/>
    <n v="242"/>
    <n v="0"/>
    <n v="261"/>
    <x v="1"/>
    <x v="837"/>
    <n v="3.65"/>
    <n v="6.8"/>
    <x v="793"/>
    <n v="4.0333333333333332"/>
    <n v="4.3499999999999996"/>
  </r>
  <r>
    <n v="138700"/>
    <n v="2873"/>
    <d v="2012-05-21T00:00:00"/>
    <d v="1899-12-30T14:08:00"/>
    <n v="38.887236999999999"/>
    <n v="-77.028226000000004"/>
    <n v="38.895200000000003"/>
    <n v="-77.043599999999998"/>
    <n v="209"/>
    <x v="3"/>
    <n v="874"/>
    <n v="1"/>
    <n v="492"/>
    <x v="1"/>
    <x v="838"/>
    <n v="3.4833333333333334"/>
    <n v="8"/>
    <x v="874"/>
    <n v="14.566666666666666"/>
    <n v="8.1999999999999993"/>
  </r>
  <r>
    <n v="138800"/>
    <n v="466"/>
    <d v="2012-05-21T00:00:00"/>
    <d v="1899-12-30T14:50:00"/>
    <n v="38.9086"/>
    <n v="-77.032300000000006"/>
    <n v="38.915399999999998"/>
    <n v="-77.044600000000003"/>
    <n v="601"/>
    <x v="118"/>
    <n v="242"/>
    <n v="0"/>
    <n v="357"/>
    <x v="1"/>
    <x v="795"/>
    <n v="10.016666666666667"/>
    <n v="10.5"/>
    <x v="875"/>
    <n v="4.0333333333333332"/>
    <n v="5.95"/>
  </r>
  <r>
    <n v="138900"/>
    <n v="344"/>
    <d v="2012-05-21T00:00:00"/>
    <d v="1899-12-30T15:37:00"/>
    <n v="38.9086"/>
    <n v="-77.032300000000006"/>
    <n v="38.91554"/>
    <n v="-77.038179999999997"/>
    <n v="598"/>
    <x v="134"/>
    <n v="242"/>
    <n v="0"/>
    <n v="352"/>
    <x v="1"/>
    <x v="787"/>
    <n v="9.9666666666666668"/>
    <n v="2.8"/>
    <x v="876"/>
    <n v="4.0333333333333332"/>
    <n v="5.8666666666666663"/>
  </r>
  <r>
    <n v="139000"/>
    <n v="489"/>
    <d v="2012-05-21T00:00:00"/>
    <d v="1899-12-30T16:08:00"/>
    <n v="38.900799999999997"/>
    <n v="-77.046999999999997"/>
    <n v="38.91554"/>
    <n v="-77.038179999999997"/>
    <n v="607"/>
    <x v="3"/>
    <n v="242"/>
    <n v="0"/>
    <n v="482"/>
    <x v="1"/>
    <x v="242"/>
    <n v="10.116666666666667"/>
    <n v="8"/>
    <x v="877"/>
    <n v="4.0333333333333332"/>
    <n v="8.0333333333333332"/>
  </r>
  <r>
    <n v="139100"/>
    <n v="653"/>
    <d v="2012-05-21T00:00:00"/>
    <d v="1899-12-30T16:39:00"/>
    <n v="38.899099999999997"/>
    <n v="-77.033699999999996"/>
    <n v="38.917200000000001"/>
    <n v="-77.025899999999993"/>
    <n v="572"/>
    <x v="80"/>
    <n v="242"/>
    <n v="0"/>
    <n v="486"/>
    <x v="1"/>
    <x v="594"/>
    <n v="9.5333333333333332"/>
    <n v="9"/>
    <x v="878"/>
    <n v="4.0333333333333332"/>
    <n v="8.1"/>
  </r>
  <r>
    <n v="139200"/>
    <n v="1217"/>
    <d v="2012-05-21T00:00:00"/>
    <d v="1899-12-30T17:02:00"/>
    <n v="38.884"/>
    <n v="-76.995396999999997"/>
    <n v="38.903039999999997"/>
    <n v="-77.019026999999994"/>
    <n v="168"/>
    <x v="71"/>
    <n v="630"/>
    <n v="1"/>
    <n v="746"/>
    <x v="1"/>
    <x v="839"/>
    <n v="2.8"/>
    <n v="16.2"/>
    <x v="879"/>
    <n v="10.5"/>
    <n v="12.433333333333334"/>
  </r>
  <r>
    <n v="139300"/>
    <n v="1189"/>
    <d v="2012-05-21T00:00:00"/>
    <d v="1899-12-30T17:18:00"/>
    <n v="38.887236999999999"/>
    <n v="-77.028226000000004"/>
    <n v="38.912100000000002"/>
    <n v="-77.038700000000006"/>
    <n v="457"/>
    <x v="165"/>
    <n v="536"/>
    <n v="1"/>
    <n v="780"/>
    <x v="1"/>
    <x v="840"/>
    <n v="7.6166666666666663"/>
    <n v="11.4"/>
    <x v="357"/>
    <n v="8.9333333333333336"/>
    <n v="13"/>
  </r>
  <r>
    <n v="139400"/>
    <n v="718"/>
    <d v="2012-05-21T00:00:00"/>
    <d v="1899-12-30T17:33:00"/>
    <n v="38.904035999999998"/>
    <n v="-77.062697"/>
    <n v="38.9101"/>
    <n v="-77.044399999999996"/>
    <n v="433"/>
    <x v="193"/>
    <n v="242"/>
    <n v="0"/>
    <n v="537"/>
    <x v="1"/>
    <x v="841"/>
    <n v="7.2166666666666668"/>
    <n v="9.6999999999999993"/>
    <x v="880"/>
    <n v="4.0333333333333332"/>
    <n v="8.9499999999999993"/>
  </r>
  <r>
    <n v="139500"/>
    <n v="660"/>
    <d v="2012-05-21T00:00:00"/>
    <d v="1899-12-30T17:47:00"/>
    <n v="38.896999000000001"/>
    <n v="-77.004962000000006"/>
    <n v="38.884"/>
    <n v="-76.995396999999997"/>
    <n v="128"/>
    <x v="199"/>
    <n v="242"/>
    <n v="0"/>
    <n v="424"/>
    <x v="1"/>
    <x v="842"/>
    <n v="2.1333333333333333"/>
    <n v="15.7"/>
    <x v="13"/>
    <n v="4.0333333333333332"/>
    <n v="7.0666666666666664"/>
  </r>
  <r>
    <n v="139600"/>
    <n v="621"/>
    <d v="2012-05-21T00:00:00"/>
    <d v="1899-12-30T18:01:00"/>
    <n v="38.896999000000001"/>
    <n v="-77.004962000000006"/>
    <n v="38.900300000000001"/>
    <n v="-76.988200000000006"/>
    <n v="575"/>
    <x v="60"/>
    <n v="242"/>
    <n v="0"/>
    <n v="358"/>
    <x v="1"/>
    <x v="116"/>
    <n v="9.5833333333333339"/>
    <n v="4.5"/>
    <x v="881"/>
    <n v="4.0333333333333332"/>
    <n v="5.9666666666666668"/>
  </r>
  <r>
    <n v="139700"/>
    <n v="854"/>
    <d v="2012-05-21T00:00:00"/>
    <d v="1899-12-30T18:14:00"/>
    <n v="38.897323999999998"/>
    <n v="-77.022322000000003"/>
    <n v="38.886952000000001"/>
    <n v="-76.996806000000007"/>
    <n v="591"/>
    <x v="95"/>
    <n v="242"/>
    <n v="0"/>
    <n v="675"/>
    <x v="1"/>
    <x v="843"/>
    <n v="9.85"/>
    <n v="10.199999999999999"/>
    <x v="882"/>
    <n v="4.0333333333333332"/>
    <n v="11.25"/>
  </r>
  <r>
    <n v="139800"/>
    <n v="1014"/>
    <d v="2012-05-21T00:00:00"/>
    <d v="1899-12-30T18:28:00"/>
    <n v="38.902760000000001"/>
    <n v="-77.038629999999998"/>
    <n v="38.903039999999997"/>
    <n v="-77.019026999999994"/>
    <n v="231"/>
    <x v="70"/>
    <n v="243"/>
    <n v="0"/>
    <n v="404"/>
    <x v="1"/>
    <x v="278"/>
    <n v="3.85"/>
    <n v="11.6"/>
    <x v="383"/>
    <n v="4.05"/>
    <n v="6.7333333333333334"/>
  </r>
  <r>
    <n v="139900"/>
    <n v="960"/>
    <d v="2012-05-21T00:00:00"/>
    <d v="1899-12-30T18:45:00"/>
    <n v="38.894919000000002"/>
    <n v="-77.046587000000002"/>
    <n v="38.903039999999997"/>
    <n v="-77.019026999999994"/>
    <n v="360"/>
    <x v="101"/>
    <n v="241"/>
    <n v="-1"/>
    <n v="665"/>
    <x v="1"/>
    <x v="180"/>
    <n v="6"/>
    <n v="19.600000000000001"/>
    <x v="721"/>
    <n v="4.0166666666666666"/>
    <n v="11.083333333333334"/>
  </r>
  <r>
    <n v="140000"/>
    <n v="399"/>
    <d v="2012-05-21T00:00:00"/>
    <d v="1899-12-30T19:00:00"/>
    <n v="38.912100000000002"/>
    <n v="-77.038700000000006"/>
    <n v="38.920668999999997"/>
    <n v="-77.043679999999995"/>
    <n v="309"/>
    <x v="93"/>
    <n v="242"/>
    <n v="0"/>
    <n v="372"/>
    <x v="1"/>
    <x v="844"/>
    <n v="5.15"/>
    <n v="5.2"/>
    <x v="142"/>
    <n v="4.0333333333333332"/>
    <n v="6.2"/>
  </r>
  <r>
    <n v="140100"/>
    <n v="758"/>
    <d v="2012-05-21T00:00:00"/>
    <d v="1899-12-30T19:23:00"/>
    <n v="38.900300000000001"/>
    <n v="-77.042900000000003"/>
    <n v="38.917760999999999"/>
    <n v="-77.040620000000004"/>
    <n v="421"/>
    <x v="52"/>
    <n v="242"/>
    <n v="0"/>
    <n v="443"/>
    <x v="1"/>
    <x v="826"/>
    <n v="7.0166666666666666"/>
    <n v="8.4"/>
    <x v="709"/>
    <n v="4.0333333333333332"/>
    <n v="7.3833333333333337"/>
  </r>
  <r>
    <n v="140200"/>
    <n v="539"/>
    <d v="2012-05-21T00:00:00"/>
    <d v="1899-12-30T19:47:00"/>
    <n v="38.899700000000003"/>
    <n v="-77.023086000000006"/>
    <n v="38.9176"/>
    <n v="-77.0321"/>
    <n v="443"/>
    <x v="43"/>
    <n v="242"/>
    <n v="0"/>
    <n v="547"/>
    <x v="1"/>
    <x v="200"/>
    <n v="7.3833333333333337"/>
    <n v="5"/>
    <x v="80"/>
    <n v="4.0333333333333332"/>
    <n v="9.1166666666666671"/>
  </r>
  <r>
    <n v="140300"/>
    <n v="147"/>
    <d v="2012-05-21T00:00:00"/>
    <d v="1899-12-30T20:09:00"/>
    <n v="38.857300000000002"/>
    <n v="-77.051100000000005"/>
    <n v="38.853299999999997"/>
    <n v="-77.049800000000005"/>
    <n v="492"/>
    <x v="0"/>
    <n v="0"/>
    <n v="-1"/>
    <n v="133"/>
    <x v="0"/>
    <x v="184"/>
    <n v="8.1999999999999993"/>
    <n v="0"/>
    <x v="578"/>
    <n v="0"/>
    <n v="2.2166666666666668"/>
  </r>
  <r>
    <n v="140400"/>
    <n v="935"/>
    <d v="2012-05-21T00:00:00"/>
    <d v="1899-12-30T20:36:00"/>
    <n v="38.909849999999999"/>
    <n v="-77.034437999999994"/>
    <n v="38.9086"/>
    <n v="-77.032300000000006"/>
    <n v="293"/>
    <x v="0"/>
    <n v="0"/>
    <n v="-1"/>
    <n v="79"/>
    <x v="0"/>
    <x v="845"/>
    <n v="4.8833333333333337"/>
    <n v="0"/>
    <x v="883"/>
    <n v="0"/>
    <n v="1.3166666666666667"/>
  </r>
  <r>
    <n v="140500"/>
    <n v="612"/>
    <d v="2012-05-21T00:00:00"/>
    <d v="1899-12-30T21:09:00"/>
    <n v="38.889600000000002"/>
    <n v="-76.976900000000001"/>
    <n v="38.896543999999999"/>
    <n v="-76.960120000000003"/>
    <n v="858"/>
    <x v="89"/>
    <n v="242"/>
    <n v="0"/>
    <n v="533"/>
    <x v="1"/>
    <x v="806"/>
    <n v="14.3"/>
    <n v="4.5999999999999996"/>
    <x v="884"/>
    <n v="4.0333333333333332"/>
    <n v="8.8833333333333329"/>
  </r>
  <r>
    <n v="140600"/>
    <n v="214"/>
    <d v="2012-05-21T00:00:00"/>
    <d v="1899-12-30T21:53:00"/>
    <n v="38.898069"/>
    <n v="-77.031823000000003"/>
    <n v="38.899700000000003"/>
    <n v="-77.023086000000006"/>
    <n v="292"/>
    <x v="184"/>
    <n v="242"/>
    <n v="0"/>
    <n v="191"/>
    <x v="1"/>
    <x v="846"/>
    <n v="4.8666666666666663"/>
    <n v="2.7"/>
    <x v="824"/>
    <n v="4.0333333333333332"/>
    <n v="3.1833333333333331"/>
  </r>
  <r>
    <n v="140700"/>
    <n v="338"/>
    <d v="2012-05-21T00:00:00"/>
    <d v="1899-12-30T22:43:00"/>
    <n v="38.91554"/>
    <n v="-77.038179999999997"/>
    <n v="38.902061000000003"/>
    <n v="-77.038321999999994"/>
    <n v="414"/>
    <x v="120"/>
    <n v="243"/>
    <n v="0"/>
    <n v="330"/>
    <x v="1"/>
    <x v="370"/>
    <n v="6.9"/>
    <n v="4.4000000000000004"/>
    <x v="428"/>
    <n v="4.05"/>
    <n v="5.5"/>
  </r>
  <r>
    <n v="140800"/>
    <n v="1725"/>
    <d v="2012-05-22T00:00:00"/>
    <d v="1899-12-30T05:46:00"/>
    <n v="38.920668999999997"/>
    <n v="-77.043679999999995"/>
    <n v="38.903407000000001"/>
    <n v="-77.043648000000005"/>
    <n v="152"/>
    <x v="65"/>
    <n v="242"/>
    <n v="0"/>
    <n v="425"/>
    <x v="1"/>
    <x v="847"/>
    <n v="2.5333333333333332"/>
    <n v="7.4"/>
    <x v="885"/>
    <n v="4.0333333333333332"/>
    <n v="7.083333333333333"/>
  </r>
  <r>
    <n v="140900"/>
    <n v="403"/>
    <d v="2012-05-22T00:00:00"/>
    <d v="1899-12-30T07:00:00"/>
    <n v="38.894832000000001"/>
    <n v="-76.987633000000002"/>
    <n v="38.896999000000001"/>
    <n v="-77.004962000000006"/>
    <n v="275"/>
    <x v="56"/>
    <n v="242"/>
    <n v="0"/>
    <n v="397"/>
    <x v="1"/>
    <x v="848"/>
    <n v="4.583333333333333"/>
    <n v="6.3"/>
    <x v="886"/>
    <n v="4.0333333333333332"/>
    <n v="6.6166666666666663"/>
  </r>
  <r>
    <n v="141000"/>
    <n v="408"/>
    <d v="2012-05-22T00:00:00"/>
    <d v="1899-12-30T07:30:00"/>
    <n v="38.894832000000001"/>
    <n v="-76.987633000000002"/>
    <n v="38.884"/>
    <n v="-76.995396999999997"/>
    <n v="572"/>
    <x v="27"/>
    <n v="242"/>
    <n v="0"/>
    <n v="360"/>
    <x v="1"/>
    <x v="50"/>
    <n v="9.5333333333333332"/>
    <n v="5.0999999999999996"/>
    <x v="750"/>
    <n v="4.0333333333333332"/>
    <n v="6"/>
  </r>
  <r>
    <n v="141100"/>
    <n v="500"/>
    <d v="2012-05-22T00:00:00"/>
    <d v="1899-12-30T07:48:00"/>
    <n v="38.909849999999999"/>
    <n v="-77.034437999999994"/>
    <n v="38.900300000000001"/>
    <n v="-77.016000000000005"/>
    <n v="279"/>
    <x v="126"/>
    <n v="698"/>
    <n v="0"/>
    <n v="458"/>
    <x v="1"/>
    <x v="261"/>
    <n v="4.6500000000000004"/>
    <n v="12.1"/>
    <x v="321"/>
    <n v="11.633333333333333"/>
    <n v="7.6333333333333337"/>
  </r>
  <r>
    <n v="141200"/>
    <n v="1537"/>
    <d v="2012-05-22T00:00:00"/>
    <d v="1899-12-30T08:03:00"/>
    <n v="38.857300000000002"/>
    <n v="-77.057400000000001"/>
    <n v="38.897314999999999"/>
    <n v="-77.070993000000001"/>
    <n v="733"/>
    <x v="209"/>
    <n v="1290"/>
    <n v="1"/>
    <n v="1502"/>
    <x v="1"/>
    <x v="849"/>
    <n v="12.216666666666667"/>
    <n v="14.7"/>
    <x v="887"/>
    <n v="21.5"/>
    <n v="25.033333333333335"/>
  </r>
  <r>
    <n v="141300"/>
    <n v="1190"/>
    <d v="2012-05-22T00:00:00"/>
    <d v="1899-12-30T08:16:00"/>
    <n v="38.884"/>
    <n v="-76.986099999999993"/>
    <n v="38.900283000000002"/>
    <n v="-77.029821999999996"/>
    <n v="565"/>
    <x v="5"/>
    <n v="242"/>
    <n v="0"/>
    <n v="1027"/>
    <x v="1"/>
    <x v="850"/>
    <n v="9.4166666666666661"/>
    <n v="12.9"/>
    <x v="743"/>
    <n v="4.0333333333333332"/>
    <n v="17.116666666666667"/>
  </r>
  <r>
    <n v="141400"/>
    <n v="1106"/>
    <d v="2012-05-22T00:00:00"/>
    <d v="1899-12-30T08:28:00"/>
    <n v="38.936500000000002"/>
    <n v="-77.024000000000001"/>
    <n v="38.905700000000003"/>
    <n v="-77.005600000000001"/>
    <n v="426"/>
    <x v="193"/>
    <n v="578"/>
    <n v="0"/>
    <n v="958"/>
    <x v="1"/>
    <x v="751"/>
    <n v="7.1"/>
    <n v="9.6999999999999993"/>
    <x v="558"/>
    <n v="9.6333333333333329"/>
    <n v="15.966666666666667"/>
  </r>
  <r>
    <n v="141500"/>
    <n v="803"/>
    <d v="2012-05-22T00:00:00"/>
    <d v="1899-12-30T08:40:00"/>
    <n v="38.915500000000002"/>
    <n v="-77.022199999999998"/>
    <n v="38.898069"/>
    <n v="-77.031823000000003"/>
    <n v="734"/>
    <x v="29"/>
    <n v="242"/>
    <n v="0"/>
    <n v="563"/>
    <x v="1"/>
    <x v="851"/>
    <n v="12.233333333333333"/>
    <n v="5.4"/>
    <x v="888"/>
    <n v="4.0333333333333332"/>
    <n v="9.3833333333333329"/>
  </r>
  <r>
    <n v="141600"/>
    <n v="658"/>
    <d v="2012-05-22T00:00:00"/>
    <d v="1899-12-30T08:48:00"/>
    <n v="38.905720000000002"/>
    <n v="-77.022264000000007"/>
    <n v="38.9101"/>
    <n v="-77.044399999999996"/>
    <n v="380"/>
    <x v="2"/>
    <n v="530"/>
    <n v="0"/>
    <n v="435"/>
    <x v="1"/>
    <x v="331"/>
    <n v="6.333333333333333"/>
    <n v="5.7"/>
    <x v="770"/>
    <n v="8.8333333333333339"/>
    <n v="7.25"/>
  </r>
  <r>
    <n v="141700"/>
    <n v="363"/>
    <d v="2012-05-22T00:00:00"/>
    <d v="1899-12-30T09:01:00"/>
    <n v="38.933999999999997"/>
    <n v="-77.072500000000005"/>
    <n v="38.934266999999998"/>
    <n v="-77.057979000000003"/>
    <n v="547"/>
    <x v="12"/>
    <n v="242"/>
    <n v="0"/>
    <n v="288"/>
    <x v="1"/>
    <x v="621"/>
    <n v="9.1166666666666671"/>
    <n v="4.7"/>
    <x v="91"/>
    <n v="4.0333333333333332"/>
    <n v="4.8"/>
  </r>
  <r>
    <n v="141800"/>
    <n v="891"/>
    <d v="2012-05-22T00:00:00"/>
    <d v="1899-12-30T09:17:00"/>
    <n v="38.896299999999997"/>
    <n v="-77.045000000000002"/>
    <n v="38.906601999999999"/>
    <n v="-77.038785000000004"/>
    <n v="759"/>
    <x v="84"/>
    <n v="242"/>
    <n v="0"/>
    <n v="364"/>
    <x v="1"/>
    <x v="785"/>
    <n v="12.65"/>
    <n v="4.0999999999999996"/>
    <x v="340"/>
    <n v="4.0333333333333332"/>
    <n v="6.0666666666666664"/>
  </r>
  <r>
    <n v="141900"/>
    <n v="428"/>
    <d v="2012-05-22T00:00:00"/>
    <d v="1899-12-30T09:42:00"/>
    <n v="38.934266999999998"/>
    <n v="-77.057979000000003"/>
    <n v="38.944550999999997"/>
    <n v="-77.063896"/>
    <n v="146"/>
    <x v="239"/>
    <n v="242"/>
    <n v="0"/>
    <n v="256"/>
    <x v="1"/>
    <x v="852"/>
    <n v="2.4333333333333331"/>
    <n v="1.3"/>
    <x v="889"/>
    <n v="4.0333333333333332"/>
    <n v="4.2666666666666666"/>
  </r>
  <r>
    <n v="142000"/>
    <n v="359"/>
    <d v="2012-05-22T00:00:00"/>
    <d v="1899-12-30T10:24:00"/>
    <n v="38.905700000000003"/>
    <n v="-77.005600000000001"/>
    <n v="38.897446000000002"/>
    <n v="-77.009888000000004"/>
    <n v="313"/>
    <x v="213"/>
    <n v="242"/>
    <n v="0"/>
    <n v="267"/>
    <x v="1"/>
    <x v="767"/>
    <n v="5.2166666666666668"/>
    <n v="6.7"/>
    <x v="716"/>
    <n v="4.0333333333333332"/>
    <n v="4.45"/>
  </r>
  <r>
    <n v="142100"/>
    <n v="1377"/>
    <d v="2012-05-22T00:00:00"/>
    <d v="1899-12-30T11:31:00"/>
    <n v="38.947606999999998"/>
    <n v="-77.079381999999995"/>
    <n v="38.899641000000003"/>
    <n v="-77.032004999999998"/>
    <n v="205"/>
    <x v="107"/>
    <n v="482"/>
    <n v="0"/>
    <n v="1558"/>
    <x v="1"/>
    <x v="853"/>
    <n v="3.4166666666666665"/>
    <n v="12.6"/>
    <x v="890"/>
    <n v="8.0333333333333332"/>
    <n v="25.966666666666665"/>
  </r>
  <r>
    <n v="142200"/>
    <n v="865"/>
    <d v="2012-05-22T00:00:00"/>
    <d v="1899-12-30T12:12:00"/>
    <n v="38.900799999999997"/>
    <n v="-77.046999999999997"/>
    <n v="38.915500000000002"/>
    <n v="-77.022199999999998"/>
    <n v="489"/>
    <x v="90"/>
    <n v="788"/>
    <n v="0"/>
    <n v="709"/>
    <x v="1"/>
    <x v="854"/>
    <n v="8.15"/>
    <n v="14.1"/>
    <x v="891"/>
    <n v="13.133333333333333"/>
    <n v="11.816666666666666"/>
  </r>
  <r>
    <n v="142300"/>
    <n v="311"/>
    <d v="2012-05-22T00:00:00"/>
    <d v="1899-12-30T12:50:00"/>
    <n v="38.891696000000003"/>
    <n v="-77.084599999999995"/>
    <n v="38.887860000000003"/>
    <n v="-77.094875000000002"/>
    <n v="118"/>
    <x v="31"/>
    <n v="242"/>
    <n v="0"/>
    <n v="209"/>
    <x v="1"/>
    <x v="855"/>
    <n v="1.9666666666666666"/>
    <n v="1.8"/>
    <x v="892"/>
    <n v="4.0333333333333332"/>
    <n v="3.4833333333333334"/>
  </r>
  <r>
    <n v="142400"/>
    <n v="588"/>
    <d v="2012-05-22T00:00:00"/>
    <d v="1899-12-30T13:21:00"/>
    <n v="38.920668999999997"/>
    <n v="-77.043679999999995"/>
    <n v="38.905900000000003"/>
    <n v="-77.032499999999999"/>
    <n v="871"/>
    <x v="12"/>
    <n v="242"/>
    <n v="0"/>
    <n v="546"/>
    <x v="1"/>
    <x v="789"/>
    <n v="14.516666666666667"/>
    <n v="4.7"/>
    <x v="893"/>
    <n v="4.0333333333333332"/>
    <n v="9.1"/>
  </r>
  <r>
    <n v="142500"/>
    <n v="404"/>
    <d v="2012-05-22T00:00:00"/>
    <d v="1899-12-30T13:56:00"/>
    <n v="38.860244000000002"/>
    <n v="-77.050275999999997"/>
    <n v="38.863700000000001"/>
    <n v="-77.063299999999998"/>
    <n v="327"/>
    <x v="111"/>
    <n v="242"/>
    <n v="0"/>
    <n v="314"/>
    <x v="1"/>
    <x v="334"/>
    <n v="5.45"/>
    <n v="3"/>
    <x v="238"/>
    <n v="4.0333333333333332"/>
    <n v="5.2333333333333334"/>
  </r>
  <r>
    <n v="142600"/>
    <n v="215"/>
    <d v="2012-05-22T00:00:00"/>
    <d v="1899-12-30T14:39:00"/>
    <n v="38.899641000000003"/>
    <n v="-77.032004999999998"/>
    <n v="38.898364000000001"/>
    <n v="-77.027868999999995"/>
    <n v="382"/>
    <x v="0"/>
    <n v="0"/>
    <n v="-1"/>
    <n v="103"/>
    <x v="0"/>
    <x v="351"/>
    <n v="6.3666666666666663"/>
    <n v="0"/>
    <x v="700"/>
    <n v="0"/>
    <n v="1.7166666666666666"/>
  </r>
  <r>
    <n v="142700"/>
    <n v="144"/>
    <d v="2012-05-22T00:00:00"/>
    <d v="1899-12-30T15:31:00"/>
    <n v="38.898364000000001"/>
    <n v="-77.027868999999995"/>
    <n v="38.897323999999998"/>
    <n v="-77.022322000000003"/>
    <n v="127"/>
    <x v="124"/>
    <n v="242"/>
    <n v="0"/>
    <n v="125"/>
    <x v="1"/>
    <x v="856"/>
    <n v="2.1166666666666667"/>
    <n v="1.6"/>
    <x v="510"/>
    <n v="4.0333333333333332"/>
    <n v="2.0833333333333335"/>
  </r>
  <r>
    <n v="142800"/>
    <n v="1204"/>
    <d v="2012-05-22T00:00:00"/>
    <d v="1899-12-30T16:07:00"/>
    <n v="38.944550999999997"/>
    <n v="-77.063896"/>
    <n v="38.907739999999997"/>
    <n v="-77.071652"/>
    <n v="750"/>
    <x v="215"/>
    <n v="554"/>
    <n v="1"/>
    <n v="1108"/>
    <x v="1"/>
    <x v="857"/>
    <n v="12.5"/>
    <n v="19.899999999999999"/>
    <x v="894"/>
    <n v="9.2333333333333325"/>
    <n v="18.466666666666665"/>
  </r>
  <r>
    <n v="142900"/>
    <n v="781"/>
    <d v="2012-05-22T00:00:00"/>
    <d v="1899-12-30T16:32:00"/>
    <n v="38.897323999999998"/>
    <n v="-77.022322000000003"/>
    <n v="38.905700000000003"/>
    <n v="-77.005600000000001"/>
    <n v="520"/>
    <x v="4"/>
    <n v="242"/>
    <n v="0"/>
    <n v="489"/>
    <x v="1"/>
    <x v="858"/>
    <n v="8.6666666666666661"/>
    <n v="6"/>
    <x v="139"/>
    <n v="4.0333333333333332"/>
    <n v="8.15"/>
  </r>
  <r>
    <n v="143000"/>
    <n v="596"/>
    <d v="2012-05-22T00:00:00"/>
    <d v="1899-12-30T16:51:00"/>
    <n v="38.905900000000003"/>
    <n v="-77.032499999999999"/>
    <n v="38.915399999999998"/>
    <n v="-77.044600000000003"/>
    <n v="590"/>
    <x v="14"/>
    <n v="242"/>
    <n v="0"/>
    <n v="359"/>
    <x v="1"/>
    <x v="859"/>
    <n v="9.8333333333333339"/>
    <n v="10.4"/>
    <x v="895"/>
    <n v="4.0333333333333332"/>
    <n v="5.9833333333333334"/>
  </r>
  <r>
    <n v="143100"/>
    <n v="1508"/>
    <d v="2012-05-22T00:00:00"/>
    <d v="1899-12-30T17:06:00"/>
    <n v="38.889955"/>
    <n v="-77.000349"/>
    <n v="38.905720000000002"/>
    <n v="-77.022264000000007"/>
    <n v="511"/>
    <x v="90"/>
    <n v="241"/>
    <n v="-1"/>
    <n v="659"/>
    <x v="1"/>
    <x v="860"/>
    <n v="8.5166666666666675"/>
    <n v="14.1"/>
    <x v="896"/>
    <n v="4.0166666666666666"/>
    <n v="10.983333333333333"/>
  </r>
  <r>
    <n v="143200"/>
    <n v="921"/>
    <d v="2012-05-22T00:00:00"/>
    <d v="1899-12-30T17:18:00"/>
    <n v="38.936500000000002"/>
    <n v="-77.024000000000001"/>
    <n v="38.9054"/>
    <n v="-77.0471"/>
    <n v="87"/>
    <x v="240"/>
    <n v="787"/>
    <n v="1"/>
    <n v="987"/>
    <x v="1"/>
    <x v="628"/>
    <n v="1.45"/>
    <n v="24.9"/>
    <x v="897"/>
    <n v="13.116666666666667"/>
    <n v="16.45"/>
  </r>
  <r>
    <n v="143300"/>
    <n v="169"/>
    <d v="2012-05-22T00:00:00"/>
    <d v="1899-12-30T17:31:00"/>
    <n v="38.853299999999997"/>
    <n v="-77.049800000000005"/>
    <n v="38.857300000000002"/>
    <n v="-77.051100000000005"/>
    <n v="101"/>
    <x v="58"/>
    <n v="242"/>
    <n v="0"/>
    <n v="145"/>
    <x v="1"/>
    <x v="861"/>
    <n v="1.6833333333333333"/>
    <n v="4.9000000000000004"/>
    <x v="898"/>
    <n v="4.0333333333333332"/>
    <n v="2.4166666666666665"/>
  </r>
  <r>
    <n v="143400"/>
    <n v="770"/>
    <d v="2012-05-22T00:00:00"/>
    <d v="1899-12-30T17:43:00"/>
    <n v="38.894919000000002"/>
    <n v="-77.046587000000002"/>
    <n v="38.909849999999999"/>
    <n v="-77.034437999999994"/>
    <n v="166"/>
    <x v="110"/>
    <n v="241"/>
    <n v="-1"/>
    <n v="558"/>
    <x v="1"/>
    <x v="562"/>
    <n v="2.7666666666666666"/>
    <n v="15.4"/>
    <x v="899"/>
    <n v="4.0166666666666666"/>
    <n v="9.3000000000000007"/>
  </r>
  <r>
    <n v="143500"/>
    <n v="1398"/>
    <d v="2012-05-22T00:00:00"/>
    <d v="1899-12-30T17:53:00"/>
    <n v="38.899641000000003"/>
    <n v="-77.032004999999998"/>
    <n v="38.897314999999999"/>
    <n v="-77.070993000000001"/>
    <n v="246"/>
    <x v="192"/>
    <n v="572"/>
    <n v="1"/>
    <n v="1311"/>
    <x v="1"/>
    <x v="862"/>
    <n v="4.0999999999999996"/>
    <n v="20.6"/>
    <x v="426"/>
    <n v="9.5333333333333332"/>
    <n v="21.85"/>
  </r>
  <r>
    <n v="143600"/>
    <n v="717"/>
    <d v="2012-05-22T00:00:00"/>
    <d v="1899-12-30T18:04:00"/>
    <n v="38.922249000000001"/>
    <n v="-77.070431999999997"/>
    <n v="38.9101"/>
    <n v="-77.044399999999996"/>
    <n v="400"/>
    <x v="29"/>
    <n v="242"/>
    <n v="0"/>
    <n v="670"/>
    <x v="1"/>
    <x v="602"/>
    <n v="6.666666666666667"/>
    <n v="5.4"/>
    <x v="293"/>
    <n v="4.0333333333333332"/>
    <n v="11.166666666666666"/>
  </r>
  <r>
    <n v="143700"/>
    <n v="701"/>
    <d v="2012-05-22T00:00:00"/>
    <d v="1899-12-30T18:16:00"/>
    <n v="38.9101"/>
    <n v="-77.044399999999996"/>
    <n v="38.905720000000002"/>
    <n v="-77.022264000000007"/>
    <n v="381"/>
    <x v="39"/>
    <n v="506"/>
    <n v="0"/>
    <n v="447"/>
    <x v="1"/>
    <x v="863"/>
    <n v="6.35"/>
    <n v="7.2"/>
    <x v="349"/>
    <n v="8.4333333333333336"/>
    <n v="7.45"/>
  </r>
  <r>
    <n v="143800"/>
    <n v="414"/>
    <d v="2012-05-22T00:00:00"/>
    <d v="1899-12-30T18:31:00"/>
    <n v="38.9101"/>
    <n v="-77.044399999999996"/>
    <n v="38.920668999999997"/>
    <n v="-77.043679999999995"/>
    <n v="136"/>
    <x v="150"/>
    <n v="242"/>
    <n v="0"/>
    <n v="288"/>
    <x v="1"/>
    <x v="176"/>
    <n v="2.2666666666666666"/>
    <n v="6.2"/>
    <x v="324"/>
    <n v="4.0333333333333332"/>
    <n v="4.8"/>
  </r>
  <r>
    <n v="143900"/>
    <n v="1972"/>
    <d v="2012-05-22T00:00:00"/>
    <d v="1899-12-30T18:46:00"/>
    <n v="38.8767"/>
    <n v="-77.017799999999994"/>
    <n v="38.920668999999997"/>
    <n v="-77.043679999999995"/>
    <n v="76"/>
    <x v="119"/>
    <n v="506"/>
    <n v="1"/>
    <n v="1311"/>
    <x v="1"/>
    <x v="864"/>
    <n v="1.2666666666666666"/>
    <n v="17.5"/>
    <x v="900"/>
    <n v="8.4333333333333336"/>
    <n v="21.85"/>
  </r>
  <r>
    <n v="144000"/>
    <n v="481"/>
    <d v="2012-05-22T00:00:00"/>
    <d v="1899-12-30T19:04:00"/>
    <n v="38.9086"/>
    <n v="-77.032300000000006"/>
    <n v="38.915416999999998"/>
    <n v="-77.012288999999996"/>
    <n v="379"/>
    <x v="212"/>
    <n v="242"/>
    <n v="0"/>
    <n v="401"/>
    <x v="1"/>
    <x v="44"/>
    <n v="6.3166666666666664"/>
    <n v="13.2"/>
    <x v="901"/>
    <n v="4.0333333333333332"/>
    <n v="6.6833333333333336"/>
  </r>
  <r>
    <n v="144100"/>
    <n v="642"/>
    <d v="2012-05-22T00:00:00"/>
    <d v="1899-12-30T19:25:00"/>
    <n v="38.922249000000001"/>
    <n v="-77.070431999999997"/>
    <n v="38.9101"/>
    <n v="-77.044399999999996"/>
    <n v="400"/>
    <x v="73"/>
    <n v="242"/>
    <n v="0"/>
    <n v="670"/>
    <x v="1"/>
    <x v="323"/>
    <n v="6.666666666666667"/>
    <n v="5.5"/>
    <x v="79"/>
    <n v="4.0333333333333332"/>
    <n v="11.166666666666666"/>
  </r>
  <r>
    <n v="144200"/>
    <n v="595"/>
    <d v="2012-05-22T00:00:00"/>
    <d v="1899-12-30T19:48:00"/>
    <n v="38.929464000000003"/>
    <n v="-77.027822"/>
    <n v="38.909849999999999"/>
    <n v="-77.034437999999994"/>
    <n v="663"/>
    <x v="10"/>
    <n v="242"/>
    <n v="0"/>
    <n v="573"/>
    <x v="1"/>
    <x v="865"/>
    <n v="11.05"/>
    <n v="9.8000000000000007"/>
    <x v="902"/>
    <n v="4.0333333333333332"/>
    <n v="9.5500000000000007"/>
  </r>
  <r>
    <n v="144300"/>
    <n v="829"/>
    <d v="2012-05-22T00:00:00"/>
    <d v="1899-12-30T20:12:00"/>
    <n v="38.900300000000001"/>
    <n v="-77.042900000000003"/>
    <n v="38.903039999999997"/>
    <n v="-77.019026999999994"/>
    <n v="395"/>
    <x v="90"/>
    <n v="242"/>
    <n v="0"/>
    <n v="468"/>
    <x v="1"/>
    <x v="866"/>
    <n v="6.583333333333333"/>
    <n v="14.1"/>
    <x v="157"/>
    <n v="4.0333333333333332"/>
    <n v="7.8"/>
  </r>
  <r>
    <n v="144500"/>
    <n v="983"/>
    <d v="2012-05-22T00:00:00"/>
    <d v="1899-12-30T21:32:00"/>
    <n v="38.9101"/>
    <n v="-77.044399999999996"/>
    <n v="38.934266999999998"/>
    <n v="-77.057979000000003"/>
    <n v="494"/>
    <x v="9"/>
    <n v="242"/>
    <n v="0"/>
    <n v="680"/>
    <x v="1"/>
    <x v="188"/>
    <n v="8.2333333333333325"/>
    <n v="3.6"/>
    <x v="278"/>
    <n v="4.0333333333333332"/>
    <n v="11.333333333333334"/>
  </r>
  <r>
    <n v="144600"/>
    <n v="1362"/>
    <d v="2012-05-22T00:00:00"/>
    <d v="1899-12-30T22:37:00"/>
    <n v="38.885100000000001"/>
    <n v="-77.002300000000005"/>
    <n v="38.905720000000002"/>
    <n v="-77.022264000000007"/>
    <n v="313"/>
    <x v="24"/>
    <n v="542"/>
    <n v="0"/>
    <n v="748"/>
    <x v="1"/>
    <x v="867"/>
    <n v="5.2166666666666668"/>
    <n v="7.6"/>
    <x v="553"/>
    <n v="9.0333333333333332"/>
    <n v="12.466666666666667"/>
  </r>
  <r>
    <n v="144800"/>
    <n v="882"/>
    <d v="2012-05-23T00:00:00"/>
    <d v="1899-12-30T06:47:00"/>
    <n v="38.920668999999997"/>
    <n v="-77.043679999999995"/>
    <n v="38.900283000000002"/>
    <n v="-77.029821999999996"/>
    <n v="105"/>
    <x v="110"/>
    <n v="242"/>
    <n v="0"/>
    <n v="654"/>
    <x v="1"/>
    <x v="868"/>
    <n v="1.75"/>
    <n v="15.4"/>
    <x v="640"/>
    <n v="4.0333333333333332"/>
    <n v="10.9"/>
  </r>
  <r>
    <n v="144900"/>
    <n v="427"/>
    <d v="2012-05-23T00:00:00"/>
    <d v="1899-12-30T07:20:00"/>
    <n v="38.912100000000002"/>
    <n v="-77.038700000000006"/>
    <n v="38.917200000000001"/>
    <n v="-77.025899999999993"/>
    <n v="406"/>
    <x v="58"/>
    <n v="241"/>
    <n v="0"/>
    <n v="347"/>
    <x v="1"/>
    <x v="151"/>
    <n v="6.7666666666666666"/>
    <n v="4.9000000000000004"/>
    <x v="292"/>
    <n v="4.0166666666666666"/>
    <n v="5.7833333333333332"/>
  </r>
  <r>
    <n v="145000"/>
    <n v="934"/>
    <d v="2012-05-23T00:00:00"/>
    <d v="1899-12-30T07:41:00"/>
    <n v="38.8767"/>
    <n v="-77.017799999999994"/>
    <n v="38.894919000000002"/>
    <n v="-77.046587000000002"/>
    <n v="230"/>
    <x v="241"/>
    <n v="242"/>
    <n v="0"/>
    <n v="782"/>
    <x v="1"/>
    <x v="869"/>
    <n v="3.8333333333333335"/>
    <n v="20.100000000000001"/>
    <x v="903"/>
    <n v="4.0333333333333332"/>
    <n v="13.033333333333333"/>
  </r>
  <r>
    <n v="145100"/>
    <n v="636"/>
    <d v="2012-05-23T00:00:00"/>
    <d v="1899-12-30T07:52:00"/>
    <n v="38.929464000000003"/>
    <n v="-77.027822"/>
    <n v="38.906601999999999"/>
    <n v="-77.038785000000004"/>
    <n v="830"/>
    <x v="193"/>
    <n v="242"/>
    <n v="0"/>
    <n v="661"/>
    <x v="1"/>
    <x v="713"/>
    <n v="13.833333333333334"/>
    <n v="9.6999999999999993"/>
    <x v="670"/>
    <n v="4.0333333333333332"/>
    <n v="11.016666666666667"/>
  </r>
  <r>
    <n v="145200"/>
    <n v="489"/>
    <d v="2012-05-23T00:00:00"/>
    <d v="1899-12-30T08:06:00"/>
    <n v="38.917760999999999"/>
    <n v="-77.040620000000004"/>
    <n v="38.894919000000002"/>
    <n v="-77.046587000000002"/>
    <n v="341"/>
    <x v="203"/>
    <n v="242"/>
    <n v="0"/>
    <n v="583"/>
    <x v="1"/>
    <x v="242"/>
    <n v="5.6833333333333336"/>
    <n v="17.3"/>
    <x v="904"/>
    <n v="4.0333333333333332"/>
    <n v="9.7166666666666668"/>
  </r>
  <r>
    <n v="145300"/>
    <n v="588"/>
    <d v="2012-05-23T00:00:00"/>
    <d v="1899-12-30T08:17:00"/>
    <n v="38.894832000000001"/>
    <n v="-76.987633000000002"/>
    <n v="38.885100000000001"/>
    <n v="-77.002300000000005"/>
    <n v="903"/>
    <x v="89"/>
    <n v="242"/>
    <n v="0"/>
    <n v="400"/>
    <x v="1"/>
    <x v="789"/>
    <n v="15.05"/>
    <n v="4.5999999999999996"/>
    <x v="719"/>
    <n v="4.0333333333333332"/>
    <n v="6.666666666666667"/>
  </r>
  <r>
    <n v="145400"/>
    <n v="600"/>
    <d v="2012-05-23T00:00:00"/>
    <d v="1899-12-30T08:31:00"/>
    <n v="38.896999000000001"/>
    <n v="-77.004962000000006"/>
    <n v="38.900283000000002"/>
    <n v="-77.029821999999996"/>
    <n v="455"/>
    <x v="10"/>
    <n v="242"/>
    <n v="0"/>
    <n v="616"/>
    <x v="1"/>
    <x v="870"/>
    <n v="7.583333333333333"/>
    <n v="9.8000000000000007"/>
    <x v="334"/>
    <n v="4.0333333333333332"/>
    <n v="10.266666666666667"/>
  </r>
  <r>
    <n v="145500"/>
    <n v="444"/>
    <d v="2012-05-23T00:00:00"/>
    <d v="1899-12-30T08:42:00"/>
    <n v="38.900300000000001"/>
    <n v="-77.016000000000005"/>
    <n v="38.900283000000002"/>
    <n v="-77.029821999999996"/>
    <n v="118"/>
    <x v="59"/>
    <n v="242"/>
    <n v="0"/>
    <n v="263"/>
    <x v="1"/>
    <x v="420"/>
    <n v="1.9666666666666666"/>
    <n v="6.8"/>
    <x v="337"/>
    <n v="4.0333333333333332"/>
    <n v="4.3833333333333337"/>
  </r>
  <r>
    <n v="145600"/>
    <n v="468"/>
    <d v="2012-05-23T00:00:00"/>
    <d v="1899-12-30T08:51:00"/>
    <n v="38.890461000000002"/>
    <n v="-76.988354999999999"/>
    <n v="38.896999000000001"/>
    <n v="-77.004962000000006"/>
    <n v="390"/>
    <x v="4"/>
    <n v="242"/>
    <n v="0"/>
    <n v="391"/>
    <x v="1"/>
    <x v="69"/>
    <n v="6.5"/>
    <n v="6"/>
    <x v="16"/>
    <n v="4.0333333333333332"/>
    <n v="6.5166666666666666"/>
  </r>
  <r>
    <n v="145700"/>
    <n v="505"/>
    <d v="2012-05-23T00:00:00"/>
    <d v="1899-12-30T09:03:00"/>
    <n v="38.9236"/>
    <n v="-77.0501"/>
    <n v="38.926088"/>
    <n v="-77.036535999999998"/>
    <n v="244"/>
    <x v="117"/>
    <n v="517"/>
    <n v="1"/>
    <n v="288"/>
    <x v="1"/>
    <x v="483"/>
    <n v="4.0666666666666664"/>
    <n v="5.9"/>
    <x v="905"/>
    <n v="8.6166666666666671"/>
    <n v="4.8"/>
  </r>
  <r>
    <n v="145800"/>
    <n v="208"/>
    <d v="2012-05-23T00:00:00"/>
    <d v="1899-12-30T09:24:00"/>
    <n v="38.912100000000002"/>
    <n v="-77.038700000000006"/>
    <n v="38.902760000000001"/>
    <n v="-77.038629999999998"/>
    <n v="284"/>
    <x v="12"/>
    <n v="242"/>
    <n v="0"/>
    <n v="228"/>
    <x v="1"/>
    <x v="486"/>
    <n v="4.7333333333333334"/>
    <n v="4.7"/>
    <x v="906"/>
    <n v="4.0333333333333332"/>
    <n v="3.8"/>
  </r>
  <r>
    <n v="145900"/>
    <n v="1012"/>
    <d v="2012-05-23T00:00:00"/>
    <d v="1899-12-30T09:59:00"/>
    <n v="38.9236"/>
    <n v="-77.0501"/>
    <n v="38.894514000000001"/>
    <n v="-77.031616999999997"/>
    <n v="806"/>
    <x v="74"/>
    <n v="242"/>
    <n v="0"/>
    <n v="922"/>
    <x v="1"/>
    <x v="871"/>
    <n v="13.433333333333334"/>
    <n v="6.5"/>
    <x v="907"/>
    <n v="4.0333333333333332"/>
    <n v="15.366666666666667"/>
  </r>
  <r>
    <n v="146000"/>
    <n v="688"/>
    <d v="2012-05-23T00:00:00"/>
    <d v="1899-12-30T10:46:00"/>
    <n v="38.9101"/>
    <n v="-77.044399999999996"/>
    <n v="38.907739999999997"/>
    <n v="-77.071652"/>
    <n v="596"/>
    <x v="46"/>
    <n v="242"/>
    <n v="0"/>
    <n v="539"/>
    <x v="1"/>
    <x v="391"/>
    <n v="9.9333333333333336"/>
    <n v="9.6"/>
    <x v="908"/>
    <n v="4.0333333333333332"/>
    <n v="8.9833333333333325"/>
  </r>
  <r>
    <n v="146100"/>
    <n v="536"/>
    <d v="2012-05-23T00:00:00"/>
    <d v="1899-12-30T11:37:00"/>
    <n v="38.902760000000001"/>
    <n v="-77.038629999999998"/>
    <n v="38.903827"/>
    <n v="-77.053484999999995"/>
    <n v="172"/>
    <x v="24"/>
    <n v="241"/>
    <n v="-1"/>
    <n v="295"/>
    <x v="1"/>
    <x v="12"/>
    <n v="2.8666666666666667"/>
    <n v="7.6"/>
    <x v="793"/>
    <n v="4.0166666666666666"/>
    <n v="4.916666666666667"/>
  </r>
  <r>
    <n v="146200"/>
    <n v="106"/>
    <d v="2012-05-23T00:00:00"/>
    <d v="1899-12-30T12:16:00"/>
    <n v="38.892164000000001"/>
    <n v="-77.079374999999999"/>
    <n v="38.893647999999999"/>
    <n v="-77.076701"/>
    <n v="277"/>
    <x v="0"/>
    <n v="0"/>
    <n v="-1"/>
    <n v="74"/>
    <x v="0"/>
    <x v="872"/>
    <n v="4.6166666666666663"/>
    <n v="0"/>
    <x v="909"/>
    <n v="0"/>
    <n v="1.2333333333333334"/>
  </r>
  <r>
    <n v="146300"/>
    <n v="517"/>
    <d v="2012-05-23T00:00:00"/>
    <d v="1899-12-30T12:50:00"/>
    <n v="38.909849999999999"/>
    <n v="-77.034437999999994"/>
    <n v="38.900799999999997"/>
    <n v="-77.046999999999997"/>
    <n v="358"/>
    <x v="80"/>
    <n v="716"/>
    <n v="0"/>
    <n v="403"/>
    <x v="1"/>
    <x v="873"/>
    <n v="5.9666666666666668"/>
    <n v="9"/>
    <x v="910"/>
    <n v="11.933333333333334"/>
    <n v="6.7166666666666668"/>
  </r>
  <r>
    <n v="146400"/>
    <n v="195"/>
    <d v="2012-05-23T00:00:00"/>
    <d v="1899-12-30T13:26:00"/>
    <n v="38.896299999999997"/>
    <n v="-77.045000000000002"/>
    <n v="38.900300000000001"/>
    <n v="-77.042900000000003"/>
    <n v="469"/>
    <x v="0"/>
    <n v="0"/>
    <n v="-1"/>
    <n v="139"/>
    <x v="0"/>
    <x v="699"/>
    <n v="7.8166666666666664"/>
    <n v="0"/>
    <x v="911"/>
    <n v="0"/>
    <n v="2.3166666666666669"/>
  </r>
  <r>
    <n v="146500"/>
    <n v="740"/>
    <d v="2012-05-23T00:00:00"/>
    <d v="1899-12-30T14:03:00"/>
    <n v="38.897323999999998"/>
    <n v="-77.022322000000003"/>
    <n v="38.896299999999997"/>
    <n v="-77.045000000000002"/>
    <n v="482"/>
    <x v="122"/>
    <n v="242"/>
    <n v="0"/>
    <n v="507"/>
    <x v="1"/>
    <x v="478"/>
    <n v="8.0333333333333332"/>
    <n v="14.6"/>
    <x v="414"/>
    <n v="4.0333333333333332"/>
    <n v="8.4499999999999993"/>
  </r>
  <r>
    <n v="146600"/>
    <n v="716"/>
    <d v="2012-05-23T00:00:00"/>
    <d v="1899-12-30T14:45:00"/>
    <n v="38.876300000000001"/>
    <n v="-77.003699999999995"/>
    <n v="38.896999000000001"/>
    <n v="-77.004962000000006"/>
    <n v="140"/>
    <x v="206"/>
    <n v="242"/>
    <n v="0"/>
    <n v="542"/>
    <x v="1"/>
    <x v="874"/>
    <n v="2.3333333333333335"/>
    <n v="30"/>
    <x v="410"/>
    <n v="4.0333333333333332"/>
    <n v="9.0333333333333332"/>
  </r>
  <r>
    <n v="146700"/>
    <n v="1046"/>
    <d v="2012-05-23T00:00:00"/>
    <d v="1899-12-30T15:28:00"/>
    <n v="38.894514000000001"/>
    <n v="-77.031616999999997"/>
    <n v="38.912100000000002"/>
    <n v="-77.038700000000006"/>
    <n v="547"/>
    <x v="107"/>
    <n v="242"/>
    <n v="0"/>
    <n v="533"/>
    <x v="1"/>
    <x v="875"/>
    <n v="9.1166666666666671"/>
    <n v="12.6"/>
    <x v="912"/>
    <n v="4.0333333333333332"/>
    <n v="8.8833333333333329"/>
  </r>
  <r>
    <n v="146800"/>
    <n v="498"/>
    <d v="2012-05-23T00:00:00"/>
    <d v="1899-12-30T16:00:00"/>
    <n v="38.879199999999997"/>
    <n v="-76.9953"/>
    <n v="38.896999000000001"/>
    <n v="-77.004962000000006"/>
    <n v="261"/>
    <x v="178"/>
    <n v="242"/>
    <n v="0"/>
    <n v="532"/>
    <x v="1"/>
    <x v="100"/>
    <n v="4.3499999999999996"/>
    <n v="19.399999999999999"/>
    <x v="222"/>
    <n v="4.0333333333333332"/>
    <n v="8.8666666666666671"/>
  </r>
  <r>
    <n v="146900"/>
    <n v="299"/>
    <d v="2012-05-23T00:00:00"/>
    <d v="1899-12-30T16:31:00"/>
    <n v="38.884"/>
    <n v="-76.995396999999997"/>
    <n v="38.890461000000002"/>
    <n v="-76.988354999999999"/>
    <n v="919"/>
    <x v="0"/>
    <n v="0"/>
    <n v="-1"/>
    <n v="254"/>
    <x v="0"/>
    <x v="696"/>
    <n v="15.316666666666666"/>
    <n v="0"/>
    <x v="37"/>
    <n v="0"/>
    <n v="4.2333333333333334"/>
  </r>
  <r>
    <n v="147000"/>
    <n v="678"/>
    <d v="2012-05-23T00:00:00"/>
    <d v="1899-12-30T16:54:00"/>
    <n v="38.905700000000003"/>
    <n v="-77.005600000000001"/>
    <n v="38.894832000000001"/>
    <n v="-76.987633000000002"/>
    <n v="871"/>
    <x v="180"/>
    <n v="242"/>
    <n v="0"/>
    <n v="509"/>
    <x v="1"/>
    <x v="402"/>
    <n v="14.516666666666667"/>
    <n v="11.1"/>
    <x v="913"/>
    <n v="4.0333333333333332"/>
    <n v="8.4833333333333325"/>
  </r>
  <r>
    <n v="147100"/>
    <n v="212"/>
    <d v="2012-05-23T00:00:00"/>
    <d v="1899-12-30T17:10:00"/>
    <n v="38.902760000000001"/>
    <n v="-77.038629999999998"/>
    <n v="38.900300000000001"/>
    <n v="-77.042900000000003"/>
    <n v="474"/>
    <x v="0"/>
    <n v="0"/>
    <n v="-1"/>
    <n v="161"/>
    <x v="0"/>
    <x v="766"/>
    <n v="7.9"/>
    <n v="0"/>
    <x v="530"/>
    <n v="0"/>
    <n v="2.6833333333333331"/>
  </r>
  <r>
    <n v="147200"/>
    <n v="1275"/>
    <d v="2012-05-23T00:00:00"/>
    <d v="1899-12-30T17:20:00"/>
    <n v="38.897314999999999"/>
    <n v="-77.070993000000001"/>
    <n v="38.915399999999998"/>
    <n v="-77.044600000000003"/>
    <n v="408"/>
    <x v="242"/>
    <n v="579"/>
    <n v="1"/>
    <n v="1130"/>
    <x v="1"/>
    <x v="876"/>
    <n v="6.8"/>
    <n v="32.700000000000003"/>
    <x v="189"/>
    <n v="9.65"/>
    <n v="18.833333333333332"/>
  </r>
  <r>
    <n v="147300"/>
    <n v="200"/>
    <d v="2012-05-23T00:00:00"/>
    <d v="1899-12-30T17:35:00"/>
    <n v="38.890461000000002"/>
    <n v="-76.988354999999999"/>
    <n v="38.886952000000001"/>
    <n v="-76.996806000000007"/>
    <n v="374"/>
    <x v="187"/>
    <n v="242"/>
    <n v="0"/>
    <n v="202"/>
    <x v="1"/>
    <x v="236"/>
    <n v="6.2333333333333334"/>
    <n v="1.9"/>
    <x v="714"/>
    <n v="4.0333333333333332"/>
    <n v="3.3666666666666667"/>
  </r>
  <r>
    <n v="147400"/>
    <n v="395"/>
    <d v="2012-05-23T00:00:00"/>
    <d v="1899-12-30T17:48:00"/>
    <n v="38.899679999999996"/>
    <n v="-77.041539"/>
    <n v="38.9101"/>
    <n v="-77.044399999999996"/>
    <n v="339"/>
    <x v="41"/>
    <n v="242"/>
    <n v="0"/>
    <n v="276"/>
    <x v="1"/>
    <x v="90"/>
    <n v="5.65"/>
    <n v="7.7"/>
    <x v="914"/>
    <n v="4.0333333333333332"/>
    <n v="4.5999999999999996"/>
  </r>
  <r>
    <n v="147500"/>
    <n v="1047"/>
    <d v="2012-05-23T00:00:00"/>
    <d v="1899-12-30T17:58:00"/>
    <n v="38.903407000000001"/>
    <n v="-77.043648000000005"/>
    <n v="38.900016999999998"/>
    <n v="-77.001966999999993"/>
    <n v="303"/>
    <x v="119"/>
    <n v="622"/>
    <n v="1"/>
    <n v="820"/>
    <x v="1"/>
    <x v="735"/>
    <n v="5.05"/>
    <n v="17.5"/>
    <x v="915"/>
    <n v="10.366666666666667"/>
    <n v="13.666666666666666"/>
  </r>
  <r>
    <n v="147600"/>
    <n v="1106"/>
    <d v="2012-05-23T00:00:00"/>
    <d v="1899-12-30T18:10:00"/>
    <n v="38.909849999999999"/>
    <n v="-77.034437999999994"/>
    <n v="38.912100000000002"/>
    <n v="-77.038700000000006"/>
    <n v="455"/>
    <x v="0"/>
    <n v="0"/>
    <n v="-1"/>
    <n v="147"/>
    <x v="0"/>
    <x v="751"/>
    <n v="7.583333333333333"/>
    <n v="0"/>
    <x v="253"/>
    <n v="0"/>
    <n v="2.4500000000000002"/>
  </r>
  <r>
    <n v="147700"/>
    <n v="659"/>
    <d v="2012-05-23T00:00:00"/>
    <d v="1899-12-30T18:22:00"/>
    <n v="38.887298999999999"/>
    <n v="-77.018939000000003"/>
    <n v="38.894919000000002"/>
    <n v="-77.046587000000002"/>
    <n v="185"/>
    <x v="192"/>
    <n v="749"/>
    <n v="1"/>
    <n v="619"/>
    <x v="1"/>
    <x v="567"/>
    <n v="3.0833333333333335"/>
    <n v="20.6"/>
    <x v="916"/>
    <n v="12.483333333333333"/>
    <n v="10.316666666666666"/>
  </r>
  <r>
    <n v="147800"/>
    <n v="1887"/>
    <d v="2012-05-23T00:00:00"/>
    <d v="1899-12-30T18:35:00"/>
    <n v="38.899099999999997"/>
    <n v="-77.033699999999996"/>
    <n v="38.922649"/>
    <n v="-77.077270999999996"/>
    <n v="357"/>
    <x v="243"/>
    <n v="242"/>
    <n v="0"/>
    <n v="1099"/>
    <x v="1"/>
    <x v="877"/>
    <n v="5.95"/>
    <n v="26"/>
    <x v="917"/>
    <n v="4.0333333333333332"/>
    <n v="18.316666666666666"/>
  </r>
  <r>
    <n v="147900"/>
    <n v="626"/>
    <d v="2012-05-23T00:00:00"/>
    <d v="1899-12-30T18:49:00"/>
    <n v="38.898069"/>
    <n v="-77.031823000000003"/>
    <n v="38.904741999999999"/>
    <n v="-77.041606000000002"/>
    <n v="554"/>
    <x v="44"/>
    <n v="242"/>
    <n v="0"/>
    <n v="318"/>
    <x v="1"/>
    <x v="593"/>
    <n v="9.2333333333333325"/>
    <n v="1.5"/>
    <x v="708"/>
    <n v="4.0333333333333332"/>
    <n v="5.3"/>
  </r>
  <r>
    <n v="148000"/>
    <n v="837"/>
    <d v="2012-05-23T00:00:00"/>
    <d v="1899-12-30T19:02:00"/>
    <n v="38.886265999999999"/>
    <n v="-77.022240999999994"/>
    <n v="38.896999000000001"/>
    <n v="-77.004962000000006"/>
    <n v="211"/>
    <x v="101"/>
    <n v="517"/>
    <n v="1"/>
    <n v="479"/>
    <x v="1"/>
    <x v="352"/>
    <n v="3.5166666666666666"/>
    <n v="19.600000000000001"/>
    <x v="918"/>
    <n v="8.6166666666666671"/>
    <n v="7.9833333333333334"/>
  </r>
  <r>
    <n v="148100"/>
    <n v="308"/>
    <d v="2012-05-23T00:00:00"/>
    <d v="1899-12-30T19:21:00"/>
    <n v="38.902760000000001"/>
    <n v="-77.038629999999998"/>
    <n v="38.896299999999997"/>
    <n v="-77.045000000000002"/>
    <n v="318"/>
    <x v="239"/>
    <n v="242"/>
    <n v="0"/>
    <n v="270"/>
    <x v="1"/>
    <x v="37"/>
    <n v="5.3"/>
    <n v="1.3"/>
    <x v="919"/>
    <n v="4.0333333333333332"/>
    <n v="4.5"/>
  </r>
  <r>
    <n v="148200"/>
    <n v="875"/>
    <d v="2012-05-23T00:00:00"/>
    <d v="1899-12-30T19:38:00"/>
    <n v="38.899641000000003"/>
    <n v="-77.032004999999998"/>
    <n v="38.897323999999998"/>
    <n v="-77.022322000000003"/>
    <n v="319"/>
    <x v="152"/>
    <n v="242"/>
    <n v="0"/>
    <n v="227"/>
    <x v="1"/>
    <x v="292"/>
    <n v="5.3166666666666664"/>
    <n v="3.4"/>
    <x v="920"/>
    <n v="4.0333333333333332"/>
    <n v="3.7833333333333332"/>
  </r>
  <r>
    <n v="148300"/>
    <n v="421"/>
    <d v="2012-05-23T00:00:00"/>
    <d v="1899-12-30T20:01:00"/>
    <n v="38.903407000000001"/>
    <n v="-77.043648000000005"/>
    <n v="38.912100000000002"/>
    <n v="-77.038700000000006"/>
    <n v="374"/>
    <x v="51"/>
    <n v="242"/>
    <n v="0"/>
    <n v="330"/>
    <x v="1"/>
    <x v="238"/>
    <n v="6.2333333333333334"/>
    <n v="6.4"/>
    <x v="101"/>
    <n v="4.0333333333333332"/>
    <n v="5.5"/>
  </r>
  <r>
    <n v="148400"/>
    <n v="1058"/>
    <d v="2012-05-23T00:00:00"/>
    <d v="1899-12-30T20:27:00"/>
    <n v="38.896999000000001"/>
    <n v="-77.004962000000006"/>
    <n v="38.878925000000002"/>
    <n v="-77.024016000000003"/>
    <n v="390"/>
    <x v="146"/>
    <n v="513"/>
    <n v="1"/>
    <n v="773"/>
    <x v="1"/>
    <x v="878"/>
    <n v="6.5"/>
    <n v="15.9"/>
    <x v="633"/>
    <n v="8.5500000000000007"/>
    <n v="12.883333333333333"/>
  </r>
  <r>
    <n v="148500"/>
    <n v="212"/>
    <d v="2012-05-23T00:00:00"/>
    <d v="1899-12-30T20:57:00"/>
    <n v="38.862509000000003"/>
    <n v="-77.059889999999996"/>
    <n v="38.862900000000003"/>
    <n v="-77.052800000000005"/>
    <n v="821"/>
    <x v="0"/>
    <n v="0"/>
    <n v="-1"/>
    <n v="224"/>
    <x v="0"/>
    <x v="766"/>
    <n v="13.683333333333334"/>
    <n v="0"/>
    <x v="921"/>
    <n v="0"/>
    <n v="3.7333333333333334"/>
  </r>
  <r>
    <n v="148600"/>
    <n v="1652"/>
    <d v="2012-05-23T00:00:00"/>
    <d v="1899-12-30T21:26:00"/>
    <n v="38.899679999999996"/>
    <n v="-77.041539"/>
    <n v="38.930799999999998"/>
    <n v="-77.031499999999994"/>
    <n v="323"/>
    <x v="244"/>
    <n v="536"/>
    <n v="1"/>
    <n v="802"/>
    <x v="1"/>
    <x v="879"/>
    <n v="5.3833333333333337"/>
    <n v="20.5"/>
    <x v="922"/>
    <n v="8.9333333333333336"/>
    <n v="13.366666666666667"/>
  </r>
  <r>
    <n v="148700"/>
    <n v="806"/>
    <d v="2012-05-23T00:00:00"/>
    <d v="1899-12-30T22:09:00"/>
    <n v="38.903039999999997"/>
    <n v="-77.019026999999994"/>
    <n v="38.884120000000003"/>
    <n v="-77.017444999999995"/>
    <n v="229"/>
    <x v="179"/>
    <n v="242"/>
    <n v="0"/>
    <n v="467"/>
    <x v="1"/>
    <x v="880"/>
    <n v="3.8166666666666669"/>
    <n v="14.8"/>
    <x v="923"/>
    <n v="4.0333333333333332"/>
    <n v="7.7833333333333332"/>
  </r>
  <r>
    <n v="148800"/>
    <n v="583"/>
    <d v="2012-05-23T00:00:00"/>
    <d v="1899-12-30T23:09:00"/>
    <n v="38.899641000000003"/>
    <n v="-77.032004999999998"/>
    <n v="38.912599999999998"/>
    <n v="-77.013499999999993"/>
    <n v="394"/>
    <x v="148"/>
    <n v="242"/>
    <n v="0"/>
    <n v="576"/>
    <x v="1"/>
    <x v="881"/>
    <n v="6.5666666666666664"/>
    <n v="10.6"/>
    <x v="924"/>
    <n v="4.0333333333333332"/>
    <n v="9.6"/>
  </r>
  <r>
    <n v="148900"/>
    <n v="861"/>
    <d v="2012-05-24T00:00:00"/>
    <d v="1899-12-30T05:51:00"/>
    <n v="38.879199999999997"/>
    <n v="-76.9953"/>
    <n v="38.893028000000001"/>
    <n v="-77.026013000000006"/>
    <n v="188"/>
    <x v="18"/>
    <n v="242"/>
    <n v="0"/>
    <n v="774"/>
    <x v="1"/>
    <x v="770"/>
    <n v="3.1333333333333333"/>
    <n v="12.2"/>
    <x v="925"/>
    <n v="4.0333333333333332"/>
    <n v="12.9"/>
  </r>
  <r>
    <n v="149000"/>
    <n v="258"/>
    <d v="2012-05-24T00:00:00"/>
    <d v="1899-12-30T07:01:00"/>
    <n v="38.902760000000001"/>
    <n v="-77.038629999999998"/>
    <n v="38.9054"/>
    <n v="-77.0471"/>
    <n v="287"/>
    <x v="154"/>
    <n v="242"/>
    <n v="0"/>
    <n v="209"/>
    <x v="1"/>
    <x v="454"/>
    <n v="4.7833333333333332"/>
    <n v="4"/>
    <x v="121"/>
    <n v="4.0333333333333332"/>
    <n v="3.4833333333333334"/>
  </r>
  <r>
    <n v="149100"/>
    <n v="433"/>
    <d v="2012-05-24T00:00:00"/>
    <d v="1899-12-30T07:31:00"/>
    <n v="38.91554"/>
    <n v="-77.038179999999997"/>
    <n v="38.903407000000001"/>
    <n v="-77.043648000000005"/>
    <n v="395"/>
    <x v="65"/>
    <n v="242"/>
    <n v="0"/>
    <n v="343"/>
    <x v="1"/>
    <x v="81"/>
    <n v="6.583333333333333"/>
    <n v="7.4"/>
    <x v="123"/>
    <n v="4.0333333333333332"/>
    <n v="5.7166666666666668"/>
  </r>
  <r>
    <n v="149200"/>
    <n v="258"/>
    <d v="2012-05-24T00:00:00"/>
    <d v="1899-12-30T07:49:00"/>
    <n v="38.912599999999998"/>
    <n v="-77.013499999999993"/>
    <n v="38.912719000000003"/>
    <n v="-77.022154999999998"/>
    <n v="569"/>
    <x v="0"/>
    <n v="0"/>
    <n v="-1"/>
    <n v="156"/>
    <x v="0"/>
    <x v="454"/>
    <n v="9.4833333333333325"/>
    <n v="0"/>
    <x v="45"/>
    <n v="0"/>
    <n v="2.6"/>
  </r>
  <r>
    <n v="149300"/>
    <n v="1102"/>
    <d v="2012-05-24T00:00:00"/>
    <d v="1899-12-30T08:01:00"/>
    <n v="38.900384000000003"/>
    <n v="-76.998310000000004"/>
    <n v="38.887236999999999"/>
    <n v="-77.028226000000004"/>
    <n v="294"/>
    <x v="227"/>
    <n v="552"/>
    <n v="1"/>
    <n v="870"/>
    <x v="1"/>
    <x v="882"/>
    <n v="4.9000000000000004"/>
    <n v="14.4"/>
    <x v="926"/>
    <n v="9.1999999999999993"/>
    <n v="14.5"/>
  </r>
  <r>
    <n v="149400"/>
    <n v="612"/>
    <d v="2012-05-24T00:00:00"/>
    <d v="1899-12-30T08:15:00"/>
    <n v="38.900384000000003"/>
    <n v="-76.998310000000004"/>
    <n v="38.903039999999997"/>
    <n v="-77.019026999999994"/>
    <n v="273"/>
    <x v="42"/>
    <n v="242"/>
    <n v="0"/>
    <n v="479"/>
    <x v="1"/>
    <x v="806"/>
    <n v="4.55"/>
    <n v="7.9"/>
    <x v="927"/>
    <n v="4.0333333333333332"/>
    <n v="7.9833333333333334"/>
  </r>
  <r>
    <n v="149500"/>
    <n v="183"/>
    <d v="2012-05-24T00:00:00"/>
    <d v="1899-12-30T08:27:00"/>
    <n v="38.886265999999999"/>
    <n v="-77.022240999999994"/>
    <n v="38.887236999999999"/>
    <n v="-77.028226000000004"/>
    <n v="208"/>
    <x v="7"/>
    <n v="242"/>
    <n v="0"/>
    <n v="145"/>
    <x v="1"/>
    <x v="474"/>
    <n v="3.4666666666666668"/>
    <n v="1.7"/>
    <x v="489"/>
    <n v="4.0333333333333332"/>
    <n v="2.4166666666666665"/>
  </r>
  <r>
    <n v="149600"/>
    <n v="560"/>
    <d v="2012-05-24T00:00:00"/>
    <d v="1899-12-30T08:39:00"/>
    <n v="38.9086"/>
    <n v="-77.032300000000006"/>
    <n v="38.896299999999997"/>
    <n v="-77.045000000000002"/>
    <n v="665"/>
    <x v="23"/>
    <n v="242"/>
    <n v="0"/>
    <n v="485"/>
    <x v="1"/>
    <x v="744"/>
    <n v="11.083333333333334"/>
    <n v="6.6"/>
    <x v="928"/>
    <n v="4.0333333333333332"/>
    <n v="8.0833333333333339"/>
  </r>
  <r>
    <n v="149700"/>
    <n v="392"/>
    <d v="2012-05-24T00:00:00"/>
    <d v="1899-12-30T08:49:00"/>
    <n v="38.894919000000002"/>
    <n v="-77.046587000000002"/>
    <n v="38.899641000000003"/>
    <n v="-77.032004999999998"/>
    <n v="199"/>
    <x v="2"/>
    <n v="487"/>
    <n v="1"/>
    <n v="408"/>
    <x v="1"/>
    <x v="883"/>
    <n v="3.3166666666666669"/>
    <n v="5.7"/>
    <x v="84"/>
    <n v="8.1166666666666671"/>
    <n v="6.8"/>
  </r>
  <r>
    <n v="149800"/>
    <n v="359"/>
    <d v="2012-05-24T00:00:00"/>
    <d v="1899-12-30T09:03:00"/>
    <n v="38.905900000000003"/>
    <n v="-77.032499999999999"/>
    <n v="38.903039999999997"/>
    <n v="-77.019026999999994"/>
    <n v="380"/>
    <x v="58"/>
    <n v="242"/>
    <n v="0"/>
    <n v="342"/>
    <x v="1"/>
    <x v="767"/>
    <n v="6.333333333333333"/>
    <n v="4.9000000000000004"/>
    <x v="929"/>
    <n v="4.0333333333333332"/>
    <n v="5.7"/>
  </r>
  <r>
    <n v="149900"/>
    <n v="582"/>
    <d v="2012-05-24T00:00:00"/>
    <d v="1899-12-30T09:20:00"/>
    <n v="38.904741999999999"/>
    <n v="-77.041606000000002"/>
    <n v="38.893028000000001"/>
    <n v="-77.026013000000006"/>
    <n v="284"/>
    <x v="107"/>
    <n v="242"/>
    <n v="0"/>
    <n v="573"/>
    <x v="1"/>
    <x v="82"/>
    <n v="4.7333333333333334"/>
    <n v="12.6"/>
    <x v="930"/>
    <n v="4.0333333333333332"/>
    <n v="9.5500000000000007"/>
  </r>
  <r>
    <n v="150000"/>
    <n v="529"/>
    <d v="2012-05-24T00:00:00"/>
    <d v="1899-12-30T10:15:00"/>
    <n v="38.928156000000001"/>
    <n v="-77.023439999999994"/>
    <n v="38.9236"/>
    <n v="-77.0501"/>
    <n v="455"/>
    <x v="69"/>
    <n v="638"/>
    <n v="0"/>
    <n v="521"/>
    <x v="1"/>
    <x v="543"/>
    <n v="7.583333333333333"/>
    <n v="11.3"/>
    <x v="931"/>
    <n v="10.633333333333333"/>
    <n v="8.6833333333333336"/>
  </r>
  <r>
    <n v="150100"/>
    <n v="366"/>
    <d v="2012-05-24T00:00:00"/>
    <d v="1899-12-30T12:02:00"/>
    <n v="38.899641000000003"/>
    <n v="-77.032004999999998"/>
    <n v="38.897323999999998"/>
    <n v="-77.022322000000003"/>
    <n v="319"/>
    <x v="16"/>
    <n v="242"/>
    <n v="0"/>
    <n v="227"/>
    <x v="1"/>
    <x v="291"/>
    <n v="5.3166666666666664"/>
    <n v="4.3"/>
    <x v="864"/>
    <n v="4.0333333333333332"/>
    <n v="3.7833333333333332"/>
  </r>
  <r>
    <n v="150200"/>
    <n v="341"/>
    <d v="2012-05-24T00:00:00"/>
    <d v="1899-12-30T13:53:00"/>
    <n v="38.926088"/>
    <n v="-77.036535999999998"/>
    <n v="38.912100000000002"/>
    <n v="-77.038700000000006"/>
    <n v="211"/>
    <x v="150"/>
    <n v="242"/>
    <n v="0"/>
    <n v="332"/>
    <x v="1"/>
    <x v="884"/>
    <n v="3.5166666666666666"/>
    <n v="6.2"/>
    <x v="932"/>
    <n v="4.0333333333333332"/>
    <n v="5.5333333333333332"/>
  </r>
  <r>
    <n v="150300"/>
    <n v="348"/>
    <d v="2012-05-24T00:00:00"/>
    <d v="1899-12-30T16:04:00"/>
    <n v="38.922924999999999"/>
    <n v="-77.042580999999998"/>
    <n v="38.9268"/>
    <n v="-77.032200000000003"/>
    <n v="787"/>
    <x v="0"/>
    <n v="0"/>
    <n v="-1"/>
    <n v="215"/>
    <x v="0"/>
    <x v="38"/>
    <n v="13.116666666666667"/>
    <n v="0"/>
    <x v="933"/>
    <n v="0"/>
    <n v="3.5833333333333335"/>
  </r>
  <r>
    <n v="150400"/>
    <n v="429"/>
    <d v="2012-05-24T00:00:00"/>
    <d v="1899-12-30T16:56:00"/>
    <n v="38.9176"/>
    <n v="-77.0321"/>
    <n v="38.912100000000002"/>
    <n v="-77.038700000000006"/>
    <n v="810"/>
    <x v="0"/>
    <n v="0"/>
    <n v="-1"/>
    <n v="223"/>
    <x v="0"/>
    <x v="769"/>
    <n v="13.5"/>
    <n v="0"/>
    <x v="934"/>
    <n v="0"/>
    <n v="3.7166666666666668"/>
  </r>
  <r>
    <n v="150500"/>
    <n v="1885"/>
    <d v="2012-05-24T00:00:00"/>
    <d v="1899-12-30T17:23:00"/>
    <n v="38.887236999999999"/>
    <n v="-77.028226000000004"/>
    <n v="38.9236"/>
    <n v="-77.0501"/>
    <n v="259"/>
    <x v="88"/>
    <n v="542"/>
    <n v="0"/>
    <n v="1128"/>
    <x v="1"/>
    <x v="885"/>
    <n v="4.3166666666666664"/>
    <n v="10.3"/>
    <x v="935"/>
    <n v="9.0333333333333332"/>
    <n v="18.8"/>
  </r>
  <r>
    <n v="150600"/>
    <n v="334"/>
    <d v="2012-05-24T00:00:00"/>
    <d v="1899-12-30T17:44:00"/>
    <n v="38.881185000000002"/>
    <n v="-77.001828000000003"/>
    <n v="38.889955"/>
    <n v="-77.000349"/>
    <n v="824"/>
    <x v="0"/>
    <n v="0"/>
    <n v="-1"/>
    <n v="231"/>
    <x v="0"/>
    <x v="276"/>
    <n v="13.733333333333333"/>
    <n v="0"/>
    <x v="692"/>
    <n v="0"/>
    <n v="3.85"/>
  </r>
  <r>
    <n v="150700"/>
    <n v="279"/>
    <d v="2012-05-24T00:00:00"/>
    <d v="1899-12-30T18:00:00"/>
    <n v="38.905720000000002"/>
    <n v="-77.022264000000007"/>
    <n v="38.9086"/>
    <n v="-77.032300000000006"/>
    <n v="910"/>
    <x v="0"/>
    <n v="0"/>
    <n v="-1"/>
    <n v="249"/>
    <x v="0"/>
    <x v="561"/>
    <n v="15.166666666666666"/>
    <n v="0"/>
    <x v="468"/>
    <n v="0"/>
    <n v="4.1500000000000004"/>
  </r>
  <r>
    <n v="150800"/>
    <n v="378"/>
    <d v="2012-05-24T00:00:00"/>
    <d v="1899-12-30T18:14:00"/>
    <n v="38.9101"/>
    <n v="-77.044399999999996"/>
    <n v="38.912681999999997"/>
    <n v="-77.031681000000006"/>
    <n v="391"/>
    <x v="41"/>
    <n v="242"/>
    <n v="0"/>
    <n v="348"/>
    <x v="1"/>
    <x v="290"/>
    <n v="6.5166666666666666"/>
    <n v="7.7"/>
    <x v="855"/>
    <n v="4.0333333333333332"/>
    <n v="5.8"/>
  </r>
  <r>
    <n v="150900"/>
    <n v="497"/>
    <d v="2012-05-24T00:00:00"/>
    <d v="1899-12-30T18:30:00"/>
    <n v="38.900016999999998"/>
    <n v="-77.001966999999993"/>
    <n v="38.900300000000001"/>
    <n v="-76.988200000000006"/>
    <n v="104"/>
    <x v="60"/>
    <n v="241"/>
    <n v="-1"/>
    <n v="249"/>
    <x v="1"/>
    <x v="886"/>
    <n v="1.7333333333333334"/>
    <n v="4.5"/>
    <x v="936"/>
    <n v="4.0166666666666666"/>
    <n v="4.1500000000000004"/>
  </r>
  <r>
    <n v="151000"/>
    <n v="1551"/>
    <d v="2012-05-24T00:00:00"/>
    <d v="1899-12-30T18:51:00"/>
    <n v="38.881185000000002"/>
    <n v="-77.001828000000003"/>
    <n v="38.91554"/>
    <n v="-77.038179999999997"/>
    <n v="303"/>
    <x v="245"/>
    <n v="758"/>
    <n v="0"/>
    <n v="1338"/>
    <x v="1"/>
    <x v="887"/>
    <n v="5.05"/>
    <n v="27.7"/>
    <x v="937"/>
    <n v="12.633333333333333"/>
    <n v="22.3"/>
  </r>
  <r>
    <n v="151100"/>
    <n v="1001"/>
    <d v="2012-05-24T00:00:00"/>
    <d v="1899-12-30T19:09:00"/>
    <n v="38.900300000000001"/>
    <n v="-77.042900000000003"/>
    <n v="38.896999000000001"/>
    <n v="-77.004962000000006"/>
    <n v="531"/>
    <x v="163"/>
    <n v="242"/>
    <n v="0"/>
    <n v="756"/>
    <x v="1"/>
    <x v="888"/>
    <n v="8.85"/>
    <n v="19.2"/>
    <x v="938"/>
    <n v="4.0333333333333332"/>
    <n v="12.6"/>
  </r>
  <r>
    <n v="151200"/>
    <n v="448"/>
    <d v="2012-05-24T00:00:00"/>
    <d v="1899-12-30T19:31:00"/>
    <n v="38.887298999999999"/>
    <n v="-77.018939000000003"/>
    <n v="38.8767"/>
    <n v="-77.017799999999994"/>
    <n v="407"/>
    <x v="44"/>
    <n v="242"/>
    <n v="0"/>
    <n v="285"/>
    <x v="1"/>
    <x v="779"/>
    <n v="6.7833333333333332"/>
    <n v="1.5"/>
    <x v="939"/>
    <n v="4.0333333333333332"/>
    <n v="4.75"/>
  </r>
  <r>
    <n v="151300"/>
    <n v="379"/>
    <d v="2012-05-24T00:00:00"/>
    <d v="1899-12-30T19:56:00"/>
    <n v="38.922924999999999"/>
    <n v="-77.042580999999998"/>
    <n v="38.930799999999998"/>
    <n v="-77.031499999999994"/>
    <n v="404"/>
    <x v="59"/>
    <n v="242"/>
    <n v="0"/>
    <n v="321"/>
    <x v="1"/>
    <x v="616"/>
    <n v="6.7333333333333334"/>
    <n v="6.8"/>
    <x v="240"/>
    <n v="4.0333333333333332"/>
    <n v="5.35"/>
  </r>
  <r>
    <n v="151400"/>
    <n v="720"/>
    <d v="2012-05-24T00:00:00"/>
    <d v="1899-12-30T20:21:00"/>
    <n v="38.903039999999997"/>
    <n v="-77.019026999999994"/>
    <n v="38.894832000000001"/>
    <n v="-76.987633000000002"/>
    <n v="729"/>
    <x v="186"/>
    <n v="242"/>
    <n v="0"/>
    <n v="685"/>
    <x v="1"/>
    <x v="573"/>
    <n v="12.15"/>
    <n v="11"/>
    <x v="940"/>
    <n v="4.0333333333333332"/>
    <n v="11.416666666666666"/>
  </r>
  <r>
    <n v="151500"/>
    <n v="697"/>
    <d v="2012-05-24T00:00:00"/>
    <d v="1899-12-30T20:49:00"/>
    <n v="38.904035999999998"/>
    <n v="-77.062697"/>
    <n v="38.892164000000001"/>
    <n v="-77.079374999999999"/>
    <n v="339"/>
    <x v="25"/>
    <n v="242"/>
    <n v="0"/>
    <n v="688"/>
    <x v="1"/>
    <x v="889"/>
    <n v="5.65"/>
    <n v="9.1"/>
    <x v="941"/>
    <n v="4.0333333333333332"/>
    <n v="11.466666666666667"/>
  </r>
  <r>
    <n v="151600"/>
    <n v="672"/>
    <d v="2012-05-24T00:00:00"/>
    <d v="1899-12-30T21:29:00"/>
    <n v="38.897446000000002"/>
    <n v="-77.009888000000004"/>
    <n v="38.894832000000001"/>
    <n v="-76.987633000000002"/>
    <n v="189"/>
    <x v="66"/>
    <n v="242"/>
    <n v="0"/>
    <n v="457"/>
    <x v="1"/>
    <x v="459"/>
    <n v="3.15"/>
    <n v="8.3000000000000007"/>
    <x v="942"/>
    <n v="4.0333333333333332"/>
    <n v="7.6166666666666663"/>
  </r>
  <r>
    <n v="151700"/>
    <n v="489"/>
    <d v="2012-05-24T00:00:00"/>
    <d v="1899-12-30T22:14:00"/>
    <n v="38.9268"/>
    <n v="-77.032200000000003"/>
    <n v="38.920668999999997"/>
    <n v="-77.043679999999995"/>
    <n v="422"/>
    <x v="37"/>
    <n v="242"/>
    <n v="0"/>
    <n v="288"/>
    <x v="1"/>
    <x v="242"/>
    <n v="7.0333333333333332"/>
    <n v="3.3"/>
    <x v="943"/>
    <n v="4.0333333333333332"/>
    <n v="4.8"/>
  </r>
  <r>
    <n v="151800"/>
    <n v="429"/>
    <d v="2012-05-24T00:00:00"/>
    <d v="1899-12-30T23:13:00"/>
    <n v="38.922924999999999"/>
    <n v="-77.042580999999998"/>
    <n v="38.929464000000003"/>
    <n v="-77.027822"/>
    <n v="115"/>
    <x v="193"/>
    <n v="605"/>
    <n v="1"/>
    <n v="362"/>
    <x v="1"/>
    <x v="769"/>
    <n v="1.9166666666666667"/>
    <n v="9.6999999999999993"/>
    <x v="599"/>
    <n v="10.083333333333334"/>
    <n v="6.0333333333333332"/>
  </r>
  <r>
    <n v="151900"/>
    <n v="496"/>
    <d v="2012-05-25T00:00:00"/>
    <d v="1899-12-30T01:43:00"/>
    <n v="38.91554"/>
    <n v="-77.038179999999997"/>
    <n v="38.922924999999999"/>
    <n v="-77.042580999999998"/>
    <n v="170"/>
    <x v="58"/>
    <n v="242"/>
    <n v="0"/>
    <n v="276"/>
    <x v="1"/>
    <x v="470"/>
    <n v="2.8333333333333335"/>
    <n v="4.9000000000000004"/>
    <x v="57"/>
    <n v="4.0333333333333332"/>
    <n v="4.5999999999999996"/>
  </r>
  <r>
    <n v="152000"/>
    <n v="774"/>
    <d v="2012-05-25T00:00:00"/>
    <d v="1899-12-30T06:56:00"/>
    <n v="38.922924999999999"/>
    <n v="-77.042580999999998"/>
    <n v="38.894919000000002"/>
    <n v="-77.046587000000002"/>
    <n v="119"/>
    <x v="116"/>
    <n v="553"/>
    <n v="1"/>
    <n v="664"/>
    <x v="1"/>
    <x v="181"/>
    <n v="1.9833333333333334"/>
    <n v="14"/>
    <x v="198"/>
    <n v="9.2166666666666668"/>
    <n v="11.066666666666666"/>
  </r>
  <r>
    <n v="152100"/>
    <n v="179"/>
    <d v="2012-05-25T00:00:00"/>
    <d v="1899-12-30T07:35:00"/>
    <n v="38.905900000000003"/>
    <n v="-77.032499999999999"/>
    <n v="38.899641000000003"/>
    <n v="-77.032004999999998"/>
    <n v="560"/>
    <x v="0"/>
    <n v="0"/>
    <n v="-1"/>
    <n v="211"/>
    <x v="0"/>
    <x v="271"/>
    <n v="9.3333333333333339"/>
    <n v="0"/>
    <x v="642"/>
    <n v="0"/>
    <n v="3.5166666666666666"/>
  </r>
  <r>
    <n v="152200"/>
    <n v="579"/>
    <d v="2012-05-25T00:00:00"/>
    <d v="1899-12-30T07:53:00"/>
    <n v="38.91554"/>
    <n v="-77.038179999999997"/>
    <n v="38.896299999999997"/>
    <n v="-77.045000000000002"/>
    <n v="400"/>
    <x v="180"/>
    <n v="242"/>
    <n v="0"/>
    <n v="547"/>
    <x v="1"/>
    <x v="246"/>
    <n v="6.666666666666667"/>
    <n v="11.1"/>
    <x v="944"/>
    <n v="4.0333333333333332"/>
    <n v="9.1166666666666671"/>
  </r>
  <r>
    <n v="152300"/>
    <n v="568"/>
    <d v="2012-05-25T00:00:00"/>
    <d v="1899-12-30T08:10:00"/>
    <n v="38.917200000000001"/>
    <n v="-77.025899999999993"/>
    <n v="38.902760000000001"/>
    <n v="-77.038629999999998"/>
    <n v="329"/>
    <x v="8"/>
    <n v="500"/>
    <n v="0"/>
    <n v="505"/>
    <x v="1"/>
    <x v="111"/>
    <n v="5.4833333333333334"/>
    <n v="9.4"/>
    <x v="945"/>
    <n v="8.3333333333333339"/>
    <n v="8.4166666666666661"/>
  </r>
  <r>
    <n v="152400"/>
    <n v="615"/>
    <d v="2012-05-25T00:00:00"/>
    <d v="1899-12-30T08:22:00"/>
    <n v="38.9268"/>
    <n v="-77.032200000000003"/>
    <n v="38.915399999999998"/>
    <n v="-77.044600000000003"/>
    <n v="299"/>
    <x v="83"/>
    <n v="242"/>
    <n v="0"/>
    <n v="422"/>
    <x v="1"/>
    <x v="890"/>
    <n v="4.9833333333333334"/>
    <n v="10.1"/>
    <x v="946"/>
    <n v="4.0333333333333332"/>
    <n v="7.0333333333333332"/>
  </r>
  <r>
    <n v="152500"/>
    <n v="358"/>
    <d v="2012-05-25T00:00:00"/>
    <d v="1899-12-30T08:34:00"/>
    <n v="38.917200000000001"/>
    <n v="-77.025899999999993"/>
    <n v="38.905900000000003"/>
    <n v="-77.032499999999999"/>
    <n v="353"/>
    <x v="74"/>
    <n v="242"/>
    <n v="0"/>
    <n v="346"/>
    <x v="1"/>
    <x v="629"/>
    <n v="5.8833333333333337"/>
    <n v="6.5"/>
    <x v="80"/>
    <n v="4.0333333333333332"/>
    <n v="5.7666666666666666"/>
  </r>
  <r>
    <n v="152600"/>
    <n v="1304"/>
    <d v="2012-05-25T00:00:00"/>
    <d v="1899-12-30T08:45:00"/>
    <n v="38.862509000000003"/>
    <n v="-77.059889999999996"/>
    <n v="38.900799999999997"/>
    <n v="-77.046999999999997"/>
    <n v="291"/>
    <x v="83"/>
    <n v="242"/>
    <n v="0"/>
    <n v="1328"/>
    <x v="1"/>
    <x v="891"/>
    <n v="4.8499999999999996"/>
    <n v="10.1"/>
    <x v="833"/>
    <n v="4.0333333333333332"/>
    <n v="22.133333333333333"/>
  </r>
  <r>
    <n v="152700"/>
    <n v="715"/>
    <d v="2012-05-25T00:00:00"/>
    <d v="1899-12-30T08:54:00"/>
    <n v="38.8904"/>
    <n v="-77.088899999999995"/>
    <n v="38.905126000000003"/>
    <n v="-77.056887000000003"/>
    <n v="141"/>
    <x v="244"/>
    <n v="242"/>
    <n v="0"/>
    <n v="901"/>
    <x v="1"/>
    <x v="376"/>
    <n v="2.35"/>
    <n v="20.5"/>
    <x v="947"/>
    <n v="4.0333333333333332"/>
    <n v="15.016666666666667"/>
  </r>
  <r>
    <n v="152800"/>
    <n v="459"/>
    <d v="2012-05-25T00:00:00"/>
    <d v="1899-12-30T09:05:00"/>
    <n v="38.887236999999999"/>
    <n v="-77.028226000000004"/>
    <n v="38.898364000000001"/>
    <n v="-77.027868999999995"/>
    <n v="38"/>
    <x v="37"/>
    <n v="242"/>
    <n v="0"/>
    <n v="310"/>
    <x v="1"/>
    <x v="741"/>
    <n v="0.6333333333333333"/>
    <n v="3.3"/>
    <x v="948"/>
    <n v="4.0333333333333332"/>
    <n v="5.166666666666667"/>
  </r>
  <r>
    <n v="152900"/>
    <n v="665"/>
    <d v="2012-05-25T00:00:00"/>
    <d v="1899-12-30T09:21:00"/>
    <n v="38.897323999999998"/>
    <n v="-77.022322000000003"/>
    <n v="38.905700000000003"/>
    <n v="-77.005600000000001"/>
    <n v="520"/>
    <x v="4"/>
    <n v="242"/>
    <n v="0"/>
    <n v="489"/>
    <x v="1"/>
    <x v="212"/>
    <n v="8.6666666666666661"/>
    <n v="6"/>
    <x v="139"/>
    <n v="4.0333333333333332"/>
    <n v="8.15"/>
  </r>
  <r>
    <n v="153000"/>
    <n v="827"/>
    <d v="2012-05-25T00:00:00"/>
    <d v="1899-12-30T09:49:00"/>
    <n v="38.912599999999998"/>
    <n v="-77.013499999999993"/>
    <n v="38.893028000000001"/>
    <n v="-77.026013000000006"/>
    <n v="403"/>
    <x v="246"/>
    <n v="242"/>
    <n v="0"/>
    <n v="652"/>
    <x v="1"/>
    <x v="294"/>
    <n v="6.7166666666666668"/>
    <n v="18.600000000000001"/>
    <x v="395"/>
    <n v="4.0333333333333332"/>
    <n v="10.866666666666667"/>
  </r>
  <r>
    <n v="153100"/>
    <n v="708"/>
    <d v="2012-05-25T00:00:00"/>
    <d v="1899-12-30T10:29:00"/>
    <n v="38.9268"/>
    <n v="-77.032200000000003"/>
    <n v="38.9101"/>
    <n v="-77.044399999999996"/>
    <n v="551"/>
    <x v="63"/>
    <n v="242"/>
    <n v="0"/>
    <n v="495"/>
    <x v="1"/>
    <x v="133"/>
    <n v="9.1833333333333336"/>
    <n v="11.7"/>
    <x v="949"/>
    <n v="4.0333333333333332"/>
    <n v="8.25"/>
  </r>
  <r>
    <n v="153200"/>
    <n v="567"/>
    <d v="2012-05-25T00:00:00"/>
    <d v="1899-12-30T11:23:00"/>
    <n v="38.915416999999998"/>
    <n v="-77.012288999999996"/>
    <n v="38.9176"/>
    <n v="-77.0321"/>
    <n v="382"/>
    <x v="35"/>
    <n v="242"/>
    <n v="0"/>
    <n v="404"/>
    <x v="1"/>
    <x v="892"/>
    <n v="6.3666666666666663"/>
    <n v="7.8"/>
    <x v="290"/>
    <n v="4.0333333333333332"/>
    <n v="6.7333333333333334"/>
  </r>
  <r>
    <n v="153300"/>
    <n v="292"/>
    <d v="2012-05-25T00:00:00"/>
    <d v="1899-12-30T12:01:00"/>
    <n v="38.926088"/>
    <n v="-77.036535999999998"/>
    <n v="38.927872000000001"/>
    <n v="-77.043357999999998"/>
    <n v="66"/>
    <x v="31"/>
    <n v="242"/>
    <n v="0"/>
    <n v="147"/>
    <x v="1"/>
    <x v="893"/>
    <n v="1.1000000000000001"/>
    <n v="1.8"/>
    <x v="835"/>
    <n v="4.0333333333333332"/>
    <n v="2.4500000000000002"/>
  </r>
  <r>
    <n v="153400"/>
    <n v="227"/>
    <d v="2012-05-25T00:00:00"/>
    <d v="1899-12-30T12:33:00"/>
    <n v="38.912100000000002"/>
    <n v="-77.038700000000006"/>
    <n v="38.9086"/>
    <n v="-77.032300000000006"/>
    <n v="740"/>
    <x v="0"/>
    <n v="0"/>
    <n v="-1"/>
    <n v="201"/>
    <x v="0"/>
    <x v="497"/>
    <n v="12.333333333333334"/>
    <n v="0"/>
    <x v="332"/>
    <n v="0"/>
    <n v="3.35"/>
  </r>
  <r>
    <n v="153500"/>
    <n v="237"/>
    <d v="2012-05-25T00:00:00"/>
    <d v="1899-12-30T13:02:00"/>
    <n v="38.9101"/>
    <n v="-77.044399999999996"/>
    <n v="38.902760000000001"/>
    <n v="-77.038629999999998"/>
    <n v="144"/>
    <x v="113"/>
    <n v="242"/>
    <n v="0"/>
    <n v="220"/>
    <x v="1"/>
    <x v="592"/>
    <n v="2.4"/>
    <n v="8.8000000000000007"/>
    <x v="950"/>
    <n v="4.0333333333333332"/>
    <n v="3.6666666666666665"/>
  </r>
  <r>
    <n v="153600"/>
    <n v="1148"/>
    <d v="2012-05-25T00:00:00"/>
    <d v="1899-12-30T13:31:00"/>
    <n v="38.900016999999998"/>
    <n v="-77.001966999999993"/>
    <n v="38.909849999999999"/>
    <n v="-77.034437999999994"/>
    <n v="248"/>
    <x v="185"/>
    <n v="599"/>
    <n v="1"/>
    <n v="710"/>
    <x v="1"/>
    <x v="651"/>
    <n v="4.1333333333333337"/>
    <n v="22.6"/>
    <x v="951"/>
    <n v="9.9833333333333325"/>
    <n v="11.833333333333334"/>
  </r>
  <r>
    <n v="153700"/>
    <n v="1231"/>
    <d v="2012-05-25T00:00:00"/>
    <d v="1899-12-30T14:01:00"/>
    <n v="38.899099999999997"/>
    <n v="-77.033699999999996"/>
    <n v="38.936500000000002"/>
    <n v="-77.024000000000001"/>
    <n v="481"/>
    <x v="70"/>
    <n v="626"/>
    <n v="0"/>
    <n v="944"/>
    <x v="1"/>
    <x v="894"/>
    <n v="8.0166666666666675"/>
    <n v="11.6"/>
    <x v="416"/>
    <n v="10.433333333333334"/>
    <n v="15.733333333333333"/>
  </r>
  <r>
    <n v="153800"/>
    <n v="295"/>
    <d v="2012-05-25T00:00:00"/>
    <d v="1899-12-30T14:36:00"/>
    <n v="38.922249000000001"/>
    <n v="-77.070431999999997"/>
    <n v="38.922649"/>
    <n v="-77.077270999999996"/>
    <n v="447"/>
    <x v="0"/>
    <n v="0"/>
    <n v="-1"/>
    <n v="121"/>
    <x v="0"/>
    <x v="313"/>
    <n v="7.45"/>
    <n v="0"/>
    <x v="739"/>
    <n v="0"/>
    <n v="2.0166666666666666"/>
  </r>
  <r>
    <n v="153900"/>
    <n v="168"/>
    <d v="2012-05-25T00:00:00"/>
    <d v="1899-12-30T15:08:00"/>
    <n v="38.905720000000002"/>
    <n v="-77.022264000000007"/>
    <n v="38.903039999999997"/>
    <n v="-77.019026999999994"/>
    <n v="442"/>
    <x v="0"/>
    <n v="0"/>
    <n v="-1"/>
    <n v="132"/>
    <x v="0"/>
    <x v="319"/>
    <n v="7.3666666666666663"/>
    <n v="0"/>
    <x v="166"/>
    <n v="0"/>
    <n v="2.2000000000000002"/>
  </r>
  <r>
    <n v="154000"/>
    <n v="590"/>
    <d v="2012-05-25T00:00:00"/>
    <d v="1899-12-30T15:39:00"/>
    <n v="38.9054"/>
    <n v="-77.0471"/>
    <n v="38.904035999999998"/>
    <n v="-77.062697"/>
    <n v="559"/>
    <x v="29"/>
    <n v="242"/>
    <n v="0"/>
    <n v="311"/>
    <x v="1"/>
    <x v="895"/>
    <n v="9.3166666666666664"/>
    <n v="5.4"/>
    <x v="43"/>
    <n v="4.0333333333333332"/>
    <n v="5.1833333333333336"/>
  </r>
  <r>
    <n v="154100"/>
    <n v="835"/>
    <d v="2012-05-25T00:00:00"/>
    <d v="1899-12-30T16:03:00"/>
    <n v="38.929464000000003"/>
    <n v="-77.027822"/>
    <n v="38.9101"/>
    <n v="-77.044399999999996"/>
    <n v="523"/>
    <x v="122"/>
    <n v="695"/>
    <n v="1"/>
    <n v="629"/>
    <x v="1"/>
    <x v="34"/>
    <n v="8.7166666666666668"/>
    <n v="14.6"/>
    <x v="167"/>
    <n v="11.583333333333334"/>
    <n v="10.483333333333333"/>
  </r>
  <r>
    <n v="154200"/>
    <n v="533"/>
    <d v="2012-05-25T00:00:00"/>
    <d v="1899-12-30T16:22:00"/>
    <n v="38.902760000000001"/>
    <n v="-77.038629999999998"/>
    <n v="38.903039999999997"/>
    <n v="-77.019026999999994"/>
    <n v="231"/>
    <x v="70"/>
    <n v="243"/>
    <n v="0"/>
    <n v="404"/>
    <x v="1"/>
    <x v="488"/>
    <n v="3.85"/>
    <n v="11.6"/>
    <x v="383"/>
    <n v="4.05"/>
    <n v="6.7333333333333334"/>
  </r>
  <r>
    <n v="154300"/>
    <n v="678"/>
    <d v="2012-05-25T00:00:00"/>
    <d v="1899-12-30T16:42:00"/>
    <n v="38.896299999999997"/>
    <n v="-77.045000000000002"/>
    <n v="38.886265999999999"/>
    <n v="-77.022240999999994"/>
    <n v="406"/>
    <x v="186"/>
    <n v="595"/>
    <n v="1"/>
    <n v="659"/>
    <x v="1"/>
    <x v="402"/>
    <n v="6.7666666666666666"/>
    <n v="11"/>
    <x v="952"/>
    <n v="9.9166666666666661"/>
    <n v="10.983333333333333"/>
  </r>
  <r>
    <n v="154400"/>
    <n v="1108"/>
    <d v="2012-05-25T00:00:00"/>
    <d v="1899-12-30T17:00:00"/>
    <n v="38.902061000000003"/>
    <n v="-77.038321999999994"/>
    <n v="38.900016999999998"/>
    <n v="-77.001966999999993"/>
    <n v="49"/>
    <x v="100"/>
    <n v="511"/>
    <n v="0"/>
    <n v="699"/>
    <x v="1"/>
    <x v="268"/>
    <n v="0.81666666666666665"/>
    <n v="23.1"/>
    <x v="953"/>
    <n v="8.5166666666666675"/>
    <n v="11.65"/>
  </r>
  <r>
    <n v="154500"/>
    <n v="397"/>
    <d v="2012-05-25T00:00:00"/>
    <d v="1899-12-30T17:14:00"/>
    <n v="38.922924999999999"/>
    <n v="-77.042580999999998"/>
    <n v="38.912100000000002"/>
    <n v="-77.038700000000006"/>
    <n v="332"/>
    <x v="16"/>
    <n v="242"/>
    <n v="0"/>
    <n v="308"/>
    <x v="1"/>
    <x v="417"/>
    <n v="5.5333333333333332"/>
    <n v="4.3"/>
    <x v="954"/>
    <n v="4.0333333333333332"/>
    <n v="5.1333333333333337"/>
  </r>
  <r>
    <n v="154600"/>
    <n v="634"/>
    <d v="2012-05-25T00:00:00"/>
    <d v="1899-12-30T17:27:00"/>
    <n v="38.898364000000001"/>
    <n v="-77.027868999999995"/>
    <n v="38.902061000000003"/>
    <n v="-77.038321999999994"/>
    <n v="124"/>
    <x v="187"/>
    <n v="242"/>
    <n v="0"/>
    <n v="284"/>
    <x v="1"/>
    <x v="56"/>
    <n v="2.0666666666666669"/>
    <n v="1.9"/>
    <x v="955"/>
    <n v="4.0333333333333332"/>
    <n v="4.7333333333333334"/>
  </r>
  <r>
    <n v="154700"/>
    <n v="534"/>
    <d v="2012-05-25T00:00:00"/>
    <d v="1899-12-30T17:40:00"/>
    <n v="38.893028000000001"/>
    <n v="-77.026013000000006"/>
    <n v="38.897221999999999"/>
    <n v="-77.019346999999996"/>
    <n v="298"/>
    <x v="84"/>
    <n v="242"/>
    <n v="0"/>
    <n v="253"/>
    <x v="1"/>
    <x v="582"/>
    <n v="4.9666666666666668"/>
    <n v="4.0999999999999996"/>
    <x v="669"/>
    <n v="4.0333333333333332"/>
    <n v="4.2166666666666668"/>
  </r>
  <r>
    <n v="154800"/>
    <n v="187"/>
    <d v="2012-05-25T00:00:00"/>
    <d v="1899-12-30T17:52:00"/>
    <n v="38.898364000000001"/>
    <n v="-77.027868999999995"/>
    <n v="38.897323999999998"/>
    <n v="-77.022322000000003"/>
    <n v="127"/>
    <x v="124"/>
    <n v="242"/>
    <n v="0"/>
    <n v="125"/>
    <x v="1"/>
    <x v="633"/>
    <n v="2.1166666666666667"/>
    <n v="1.6"/>
    <x v="510"/>
    <n v="4.0333333333333332"/>
    <n v="2.0833333333333335"/>
  </r>
  <r>
    <n v="154900"/>
    <n v="1336"/>
    <d v="2012-05-25T00:00:00"/>
    <d v="1899-12-30T18:05:00"/>
    <n v="38.906601999999999"/>
    <n v="-77.038785000000004"/>
    <n v="38.930799999999998"/>
    <n v="-77.031499999999994"/>
    <n v="605"/>
    <x v="63"/>
    <n v="242"/>
    <n v="0"/>
    <n v="658"/>
    <x v="1"/>
    <x v="896"/>
    <n v="10.083333333333334"/>
    <n v="11.7"/>
    <x v="956"/>
    <n v="4.0333333333333332"/>
    <n v="10.966666666666667"/>
  </r>
  <r>
    <n v="155000"/>
    <n v="777"/>
    <d v="2012-05-25T00:00:00"/>
    <d v="1899-12-30T18:21:00"/>
    <n v="38.909849999999999"/>
    <n v="-77.034437999999994"/>
    <n v="38.912599999999998"/>
    <n v="-77.013499999999993"/>
    <n v="192"/>
    <x v="127"/>
    <n v="242"/>
    <n v="0"/>
    <n v="439"/>
    <x v="1"/>
    <x v="73"/>
    <n v="3.2"/>
    <n v="13.8"/>
    <x v="957"/>
    <n v="4.0333333333333332"/>
    <n v="7.3166666666666664"/>
  </r>
  <r>
    <n v="155100"/>
    <n v="1768"/>
    <d v="2012-05-25T00:00:00"/>
    <d v="1899-12-30T18:35:00"/>
    <n v="38.893028000000001"/>
    <n v="-77.026013000000006"/>
    <n v="38.884"/>
    <n v="-76.986099999999993"/>
    <n v="450"/>
    <x v="227"/>
    <n v="242"/>
    <n v="0"/>
    <n v="884"/>
    <x v="1"/>
    <x v="897"/>
    <n v="7.5"/>
    <n v="14.4"/>
    <x v="832"/>
    <n v="4.0333333333333332"/>
    <n v="14.733333333333333"/>
  </r>
  <r>
    <n v="155200"/>
    <n v="942"/>
    <d v="2012-05-25T00:00:00"/>
    <d v="1899-12-30T18:51:00"/>
    <n v="38.896999000000001"/>
    <n v="-77.004962000000006"/>
    <n v="38.890461000000002"/>
    <n v="-76.988354999999999"/>
    <n v="474"/>
    <x v="47"/>
    <n v="242"/>
    <n v="0"/>
    <n v="458"/>
    <x v="1"/>
    <x v="782"/>
    <n v="7.9"/>
    <n v="11.8"/>
    <x v="471"/>
    <n v="4.0333333333333332"/>
    <n v="7.6333333333333337"/>
  </r>
  <r>
    <n v="155300"/>
    <n v="1050"/>
    <d v="2012-05-25T00:00:00"/>
    <d v="1899-12-30T19:10:00"/>
    <n v="38.898364000000001"/>
    <n v="-77.027868999999995"/>
    <n v="38.887320000000003"/>
    <n v="-76.983569000000003"/>
    <n v="538"/>
    <x v="116"/>
    <n v="242"/>
    <n v="0"/>
    <n v="951"/>
    <x v="1"/>
    <x v="898"/>
    <n v="8.9666666666666668"/>
    <n v="14"/>
    <x v="958"/>
    <n v="4.0333333333333332"/>
    <n v="15.85"/>
  </r>
  <r>
    <n v="155600"/>
    <n v="772"/>
    <d v="2012-05-25T00:00:00"/>
    <d v="1899-12-30T20:28:00"/>
    <n v="38.903039999999997"/>
    <n v="-77.019026999999994"/>
    <n v="38.884"/>
    <n v="-76.995396999999997"/>
    <n v="458"/>
    <x v="83"/>
    <n v="560"/>
    <n v="0"/>
    <n v="735"/>
    <x v="1"/>
    <x v="75"/>
    <n v="7.6333333333333337"/>
    <n v="10.1"/>
    <x v="959"/>
    <n v="9.3333333333333339"/>
    <n v="12.25"/>
  </r>
  <r>
    <n v="155700"/>
    <n v="198"/>
    <d v="2012-05-25T00:00:00"/>
    <d v="1899-12-30T21:03:00"/>
    <n v="38.930799999999998"/>
    <n v="-77.031499999999994"/>
    <n v="38.9375"/>
    <n v="-77.032799999999995"/>
    <n v="215"/>
    <x v="22"/>
    <n v="242"/>
    <n v="0"/>
    <n v="189"/>
    <x v="1"/>
    <x v="446"/>
    <n v="3.5833333333333335"/>
    <n v="3.9"/>
    <x v="718"/>
    <n v="4.0333333333333332"/>
    <n v="3.15"/>
  </r>
  <r>
    <n v="155800"/>
    <n v="717"/>
    <d v="2012-05-25T00:00:00"/>
    <d v="1899-12-30T21:53:00"/>
    <n v="38.912681999999997"/>
    <n v="-77.031681000000006"/>
    <n v="38.931899999999999"/>
    <n v="-77.038799999999995"/>
    <n v="599"/>
    <x v="42"/>
    <n v="242"/>
    <n v="0"/>
    <n v="529"/>
    <x v="1"/>
    <x v="602"/>
    <n v="9.9833333333333325"/>
    <n v="7.9"/>
    <x v="153"/>
    <n v="4.0333333333333332"/>
    <n v="8.8166666666666664"/>
  </r>
  <r>
    <n v="155900"/>
    <n v="530"/>
    <d v="2012-05-25T00:00:00"/>
    <d v="1899-12-30T22:35:00"/>
    <n v="38.885100000000001"/>
    <n v="-77.002300000000005"/>
    <n v="38.8767"/>
    <n v="-77.017799999999994"/>
    <n v="330"/>
    <x v="60"/>
    <n v="1022"/>
    <n v="0"/>
    <n v="471"/>
    <x v="1"/>
    <x v="93"/>
    <n v="5.5"/>
    <n v="4.5"/>
    <x v="319"/>
    <n v="17.033333333333335"/>
    <n v="7.85"/>
  </r>
  <r>
    <n v="156000"/>
    <n v="599"/>
    <d v="2012-05-25T00:00:00"/>
    <d v="1899-12-30T23:51:00"/>
    <n v="38.880299999999998"/>
    <n v="-76.986199999999997"/>
    <n v="38.894832000000001"/>
    <n v="-76.987633000000002"/>
    <n v="409"/>
    <x v="32"/>
    <n v="242"/>
    <n v="0"/>
    <n v="419"/>
    <x v="1"/>
    <x v="899"/>
    <n v="6.8166666666666664"/>
    <n v="12"/>
    <x v="53"/>
    <n v="4.0333333333333332"/>
    <n v="6.9833333333333334"/>
  </r>
  <r>
    <n v="156100"/>
    <n v="101"/>
    <d v="2012-05-26T00:00:00"/>
    <d v="1899-12-30T01:10:00"/>
    <n v="38.9086"/>
    <n v="-77.032300000000006"/>
    <n v="38.912681999999997"/>
    <n v="-77.031681000000006"/>
    <n v="370"/>
    <x v="0"/>
    <n v="0"/>
    <n v="-1"/>
    <n v="155"/>
    <x v="0"/>
    <x v="900"/>
    <n v="6.166666666666667"/>
    <n v="0"/>
    <x v="960"/>
    <n v="0"/>
    <n v="2.5833333333333335"/>
  </r>
  <r>
    <n v="156200"/>
    <n v="788"/>
    <d v="2012-05-26T00:00:00"/>
    <d v="1899-12-30T03:51:00"/>
    <n v="38.904741999999999"/>
    <n v="-77.041606000000002"/>
    <n v="38.905700000000003"/>
    <n v="-77.005600000000001"/>
    <n v="836"/>
    <x v="193"/>
    <n v="242"/>
    <n v="0"/>
    <n v="810"/>
    <x v="1"/>
    <x v="901"/>
    <n v="13.933333333333334"/>
    <n v="9.6999999999999993"/>
    <x v="127"/>
    <n v="4.0333333333333332"/>
    <n v="13.5"/>
  </r>
  <r>
    <n v="156300"/>
    <n v="255"/>
    <d v="2012-05-26T00:00:00"/>
    <d v="1899-12-30T08:29:00"/>
    <n v="38.890461000000002"/>
    <n v="-76.988354999999999"/>
    <n v="38.884"/>
    <n v="-76.995396999999997"/>
    <n v="921"/>
    <x v="0"/>
    <n v="0"/>
    <n v="-1"/>
    <n v="270"/>
    <x v="0"/>
    <x v="76"/>
    <n v="15.35"/>
    <n v="0"/>
    <x v="428"/>
    <n v="0"/>
    <n v="4.5"/>
  </r>
  <r>
    <n v="156400"/>
    <n v="548"/>
    <d v="2012-05-26T00:00:00"/>
    <d v="1899-12-30T09:20:00"/>
    <n v="38.905720000000002"/>
    <n v="-77.022264000000007"/>
    <n v="38.912599999999998"/>
    <n v="-77.013499999999993"/>
    <n v="494"/>
    <x v="27"/>
    <n v="242"/>
    <n v="0"/>
    <n v="332"/>
    <x v="1"/>
    <x v="485"/>
    <n v="8.2333333333333325"/>
    <n v="5.0999999999999996"/>
    <x v="961"/>
    <n v="4.0333333333333332"/>
    <n v="5.5333333333333332"/>
  </r>
  <r>
    <n v="156500"/>
    <n v="679"/>
    <d v="2012-05-26T00:00:00"/>
    <d v="1899-12-30T09:59:00"/>
    <n v="38.887320000000003"/>
    <n v="-76.983569000000003"/>
    <n v="38.900300000000001"/>
    <n v="-77.016000000000005"/>
    <n v="294"/>
    <x v="199"/>
    <n v="242"/>
    <n v="0"/>
    <n v="752"/>
    <x v="1"/>
    <x v="28"/>
    <n v="4.9000000000000004"/>
    <n v="15.7"/>
    <x v="279"/>
    <n v="4.0333333333333332"/>
    <n v="12.533333333333333"/>
  </r>
  <r>
    <n v="156600"/>
    <n v="319"/>
    <d v="2012-05-26T00:00:00"/>
    <d v="1899-12-30T10:33:00"/>
    <n v="38.886952000000001"/>
    <n v="-76.996806000000007"/>
    <n v="38.900384000000003"/>
    <n v="-76.998310000000004"/>
    <n v="524"/>
    <x v="21"/>
    <n v="242"/>
    <n v="0"/>
    <n v="402"/>
    <x v="1"/>
    <x v="689"/>
    <n v="8.7333333333333325"/>
    <n v="6.9"/>
    <x v="388"/>
    <n v="4.0333333333333332"/>
    <n v="6.7"/>
  </r>
  <r>
    <n v="156700"/>
    <n v="1618"/>
    <d v="2012-05-26T00:00:00"/>
    <d v="1899-12-30T10:58:00"/>
    <n v="38.888100000000001"/>
    <n v="-77.09308"/>
    <n v="38.899679999999996"/>
    <n v="-77.041539"/>
    <n v="481"/>
    <x v="193"/>
    <n v="242"/>
    <n v="0"/>
    <n v="1267"/>
    <x v="1"/>
    <x v="902"/>
    <n v="8.0166666666666675"/>
    <n v="9.6999999999999993"/>
    <x v="962"/>
    <n v="4.0333333333333332"/>
    <n v="21.116666666666667"/>
  </r>
  <r>
    <n v="156900"/>
    <n v="6185"/>
    <d v="2012-05-26T00:00:00"/>
    <d v="1899-12-30T11:41:00"/>
    <n v="38.892164000000001"/>
    <n v="-77.079374999999999"/>
    <n v="38.887236999999999"/>
    <n v="-77.028226000000004"/>
    <n v="463"/>
    <x v="68"/>
    <n v="242"/>
    <n v="0"/>
    <n v="1253"/>
    <x v="1"/>
    <x v="903"/>
    <n v="7.7166666666666668"/>
    <n v="12.8"/>
    <x v="875"/>
    <n v="4.0333333333333332"/>
    <n v="20.883333333333333"/>
  </r>
  <r>
    <n v="157000"/>
    <n v="934"/>
    <d v="2012-05-26T00:00:00"/>
    <d v="1899-12-30T12:01:00"/>
    <n v="38.900799999999997"/>
    <n v="-77.046999999999997"/>
    <n v="38.896299999999997"/>
    <n v="-77.045000000000002"/>
    <n v="511"/>
    <x v="0"/>
    <n v="0"/>
    <n v="-1"/>
    <n v="198"/>
    <x v="0"/>
    <x v="869"/>
    <n v="8.5166666666666675"/>
    <n v="0"/>
    <x v="797"/>
    <n v="0"/>
    <n v="3.3"/>
  </r>
  <r>
    <n v="157100"/>
    <n v="3437"/>
    <d v="2012-05-26T00:00:00"/>
    <d v="1899-12-30T12:17:00"/>
    <n v="38.896299999999997"/>
    <n v="-77.045000000000002"/>
    <n v="38.886952000000001"/>
    <n v="-76.996806000000007"/>
    <n v="611"/>
    <x v="247"/>
    <n v="583"/>
    <n v="1"/>
    <n v="1095"/>
    <x v="1"/>
    <x v="904"/>
    <n v="10.183333333333334"/>
    <n v="16.899999999999999"/>
    <x v="963"/>
    <n v="9.7166666666666668"/>
    <n v="18.25"/>
  </r>
  <r>
    <n v="157200"/>
    <n v="1920"/>
    <d v="2012-05-26T00:00:00"/>
    <d v="1899-12-30T12:35:00"/>
    <n v="38.941800000000001"/>
    <n v="-77.025099999999995"/>
    <n v="38.905126000000003"/>
    <n v="-77.056887000000003"/>
    <n v="944"/>
    <x v="243"/>
    <n v="500"/>
    <n v="1"/>
    <n v="1169"/>
    <x v="1"/>
    <x v="905"/>
    <n v="15.733333333333333"/>
    <n v="26"/>
    <x v="964"/>
    <n v="8.3333333333333339"/>
    <n v="19.483333333333334"/>
  </r>
  <r>
    <n v="157300"/>
    <n v="11816"/>
    <d v="2012-05-26T00:00:00"/>
    <d v="1899-12-30T12:50:00"/>
    <n v="38.887236999999999"/>
    <n v="-77.028226000000004"/>
    <n v="38.898069"/>
    <n v="-77.031823000000003"/>
    <n v="331"/>
    <x v="37"/>
    <n v="242"/>
    <n v="0"/>
    <n v="346"/>
    <x v="1"/>
    <x v="906"/>
    <n v="5.5166666666666666"/>
    <n v="3.3"/>
    <x v="683"/>
    <n v="4.0333333333333332"/>
    <n v="5.7666666666666666"/>
  </r>
  <r>
    <n v="157400"/>
    <n v="839"/>
    <d v="2012-05-26T00:00:00"/>
    <d v="1899-12-30T13:07:00"/>
    <n v="38.893647999999999"/>
    <n v="-77.076701"/>
    <n v="38.883969999999998"/>
    <n v="-77.107830000000007"/>
    <n v="304"/>
    <x v="126"/>
    <n v="242"/>
    <n v="0"/>
    <n v="687"/>
    <x v="1"/>
    <x v="750"/>
    <n v="5.0666666666666664"/>
    <n v="12.1"/>
    <x v="924"/>
    <n v="4.0333333333333332"/>
    <n v="11.45"/>
  </r>
  <r>
    <n v="157500"/>
    <n v="2250"/>
    <d v="2012-05-26T00:00:00"/>
    <d v="1899-12-30T13:23:00"/>
    <n v="38.905700000000003"/>
    <n v="-77.005600000000001"/>
    <n v="38.898069"/>
    <n v="-77.031823000000003"/>
    <n v="698"/>
    <x v="41"/>
    <n v="242"/>
    <n v="0"/>
    <n v="599"/>
    <x v="1"/>
    <x v="907"/>
    <n v="11.633333333333333"/>
    <n v="7.7"/>
    <x v="965"/>
    <n v="4.0333333333333332"/>
    <n v="9.9833333333333325"/>
  </r>
  <r>
    <n v="157600"/>
    <n v="4361"/>
    <d v="2012-05-26T00:00:00"/>
    <d v="1899-12-30T13:37:00"/>
    <n v="38.895344000000001"/>
    <n v="-77.016105999999994"/>
    <n v="38.897221999999999"/>
    <n v="-77.019346999999996"/>
    <n v="378"/>
    <x v="0"/>
    <n v="0"/>
    <n v="-1"/>
    <n v="129"/>
    <x v="0"/>
    <x v="908"/>
    <n v="6.3"/>
    <n v="0"/>
    <x v="581"/>
    <n v="0"/>
    <n v="2.15"/>
  </r>
  <r>
    <n v="157700"/>
    <n v="1183"/>
    <d v="2012-05-26T00:00:00"/>
    <d v="1899-12-30T13:53:00"/>
    <n v="38.899099999999997"/>
    <n v="-77.033699999999996"/>
    <n v="38.892299999999999"/>
    <n v="-77.043599999999998"/>
    <n v="524"/>
    <x v="3"/>
    <n v="242"/>
    <n v="0"/>
    <n v="325"/>
    <x v="1"/>
    <x v="909"/>
    <n v="8.7333333333333325"/>
    <n v="8"/>
    <x v="966"/>
    <n v="4.0333333333333332"/>
    <n v="5.416666666666667"/>
  </r>
  <r>
    <n v="157800"/>
    <n v="981"/>
    <d v="2012-05-26T00:00:00"/>
    <d v="1899-12-30T14:10:00"/>
    <n v="38.878610000000002"/>
    <n v="-77.006004000000004"/>
    <n v="38.897323999999998"/>
    <n v="-77.022322000000003"/>
    <n v="376"/>
    <x v="117"/>
    <n v="242"/>
    <n v="0"/>
    <n v="641"/>
    <x v="1"/>
    <x v="186"/>
    <n v="6.2666666666666666"/>
    <n v="5.9"/>
    <x v="79"/>
    <n v="4.0333333333333332"/>
    <n v="10.683333333333334"/>
  </r>
  <r>
    <n v="157900"/>
    <n v="2107"/>
    <d v="2012-05-26T00:00:00"/>
    <d v="1899-12-30T14:26:00"/>
    <n v="38.904741999999999"/>
    <n v="-77.041606000000002"/>
    <n v="38.892299999999999"/>
    <n v="-77.043599999999998"/>
    <n v="323"/>
    <x v="29"/>
    <n v="242"/>
    <n v="0"/>
    <n v="356"/>
    <x v="1"/>
    <x v="910"/>
    <n v="5.3833333333333337"/>
    <n v="5.4"/>
    <x v="967"/>
    <n v="4.0333333333333332"/>
    <n v="5.9333333333333336"/>
  </r>
  <r>
    <n v="158000"/>
    <n v="6619"/>
    <d v="2012-05-26T00:00:00"/>
    <d v="1899-12-30T14:41:00"/>
    <n v="38.889000000000003"/>
    <n v="-77.092500000000001"/>
    <n v="38.891696000000003"/>
    <n v="-77.084599999999995"/>
    <n v="570"/>
    <x v="0"/>
    <n v="0"/>
    <n v="-1"/>
    <n v="243"/>
    <x v="0"/>
    <x v="911"/>
    <n v="9.5"/>
    <n v="0"/>
    <x v="547"/>
    <n v="0"/>
    <n v="4.05"/>
  </r>
  <r>
    <n v="158100"/>
    <n v="972"/>
    <d v="2012-05-26T00:00:00"/>
    <d v="1899-12-30T14:51:00"/>
    <n v="38.915399999999998"/>
    <n v="-77.044600000000003"/>
    <n v="38.931899999999999"/>
    <n v="-77.038799999999995"/>
    <n v="228"/>
    <x v="162"/>
    <n v="242"/>
    <n v="0"/>
    <n v="484"/>
    <x v="1"/>
    <x v="912"/>
    <n v="3.8"/>
    <n v="13.6"/>
    <x v="968"/>
    <n v="4.0333333333333332"/>
    <n v="8.0666666666666664"/>
  </r>
  <r>
    <n v="158200"/>
    <n v="7748"/>
    <d v="2012-05-26T00:00:00"/>
    <d v="1899-12-30T15:03:00"/>
    <n v="38.9022212"/>
    <n v="-77.059218999999999"/>
    <n v="38.895344000000001"/>
    <n v="-77.016105999999994"/>
    <n v="834"/>
    <x v="23"/>
    <n v="662"/>
    <n v="0"/>
    <n v="886"/>
    <x v="1"/>
    <x v="913"/>
    <n v="13.9"/>
    <n v="6.6"/>
    <x v="792"/>
    <n v="11.033333333333333"/>
    <n v="14.766666666666667"/>
  </r>
  <r>
    <n v="158300"/>
    <n v="751"/>
    <d v="2012-05-26T00:00:00"/>
    <d v="1899-12-30T15:14:00"/>
    <n v="38.912681999999997"/>
    <n v="-77.031681000000006"/>
    <n v="38.915399999999998"/>
    <n v="-77.044600000000003"/>
    <n v="624"/>
    <x v="121"/>
    <n v="242"/>
    <n v="0"/>
    <n v="302"/>
    <x v="1"/>
    <x v="825"/>
    <n v="10.4"/>
    <n v="3.7"/>
    <x v="969"/>
    <n v="4.0333333333333332"/>
    <n v="5.0333333333333332"/>
  </r>
  <r>
    <n v="158400"/>
    <n v="250"/>
    <d v="2012-05-26T00:00:00"/>
    <d v="1899-12-30T15:25:00"/>
    <n v="38.899700000000003"/>
    <n v="-77.023086000000006"/>
    <n v="38.900300000000001"/>
    <n v="-77.016000000000005"/>
    <n v="497"/>
    <x v="0"/>
    <n v="0"/>
    <n v="-1"/>
    <n v="153"/>
    <x v="0"/>
    <x v="97"/>
    <n v="8.2833333333333332"/>
    <n v="0"/>
    <x v="970"/>
    <n v="0"/>
    <n v="2.5499999999999998"/>
  </r>
  <r>
    <n v="158500"/>
    <n v="389"/>
    <d v="2012-05-26T00:00:00"/>
    <d v="1899-12-30T15:39:00"/>
    <n v="38.890461000000002"/>
    <n v="-76.988354999999999"/>
    <n v="38.896999000000001"/>
    <n v="-77.004962000000006"/>
    <n v="390"/>
    <x v="58"/>
    <n v="242"/>
    <n v="0"/>
    <n v="391"/>
    <x v="1"/>
    <x v="77"/>
    <n v="6.5"/>
    <n v="4.9000000000000004"/>
    <x v="971"/>
    <n v="4.0333333333333332"/>
    <n v="6.5166666666666666"/>
  </r>
  <r>
    <n v="158600"/>
    <n v="600"/>
    <d v="2012-05-26T00:00:00"/>
    <d v="1899-12-30T15:52:00"/>
    <n v="38.9176"/>
    <n v="-77.0321"/>
    <n v="38.915399999999998"/>
    <n v="-77.044600000000003"/>
    <n v="283"/>
    <x v="121"/>
    <n v="242"/>
    <n v="0"/>
    <n v="250"/>
    <x v="1"/>
    <x v="870"/>
    <n v="4.7166666666666668"/>
    <n v="3.7"/>
    <x v="592"/>
    <n v="4.0333333333333332"/>
    <n v="4.166666666666667"/>
  </r>
  <r>
    <n v="158700"/>
    <n v="1036"/>
    <d v="2012-05-26T00:00:00"/>
    <d v="1899-12-30T16:03:00"/>
    <n v="38.898364000000001"/>
    <n v="-77.027868999999995"/>
    <n v="38.900016999999998"/>
    <n v="-77.001966999999993"/>
    <n v="73"/>
    <x v="165"/>
    <n v="697"/>
    <n v="0"/>
    <n v="496"/>
    <x v="1"/>
    <x v="914"/>
    <n v="1.2166666666666666"/>
    <n v="11.4"/>
    <x v="972"/>
    <n v="11.616666666666667"/>
    <n v="8.2666666666666675"/>
  </r>
  <r>
    <n v="158800"/>
    <n v="728"/>
    <d v="2012-05-26T00:00:00"/>
    <d v="1899-12-30T16:17:00"/>
    <n v="38.8767"/>
    <n v="-77.017799999999994"/>
    <n v="38.889955"/>
    <n v="-77.000349"/>
    <n v="461"/>
    <x v="90"/>
    <n v="564"/>
    <n v="1"/>
    <n v="652"/>
    <x v="1"/>
    <x v="915"/>
    <n v="7.6833333333333336"/>
    <n v="14.1"/>
    <x v="973"/>
    <n v="9.4"/>
    <n v="10.866666666666667"/>
  </r>
  <r>
    <n v="158900"/>
    <n v="1103"/>
    <d v="2012-05-26T00:00:00"/>
    <d v="1899-12-30T16:32:00"/>
    <n v="38.931899999999999"/>
    <n v="-77.038799999999995"/>
    <n v="38.934266999999998"/>
    <n v="-77.057979000000003"/>
    <n v="368"/>
    <x v="157"/>
    <n v="242"/>
    <n v="0"/>
    <n v="475"/>
    <x v="1"/>
    <x v="814"/>
    <n v="6.1333333333333337"/>
    <n v="4.8"/>
    <x v="974"/>
    <n v="4.0333333333333332"/>
    <n v="7.916666666666667"/>
  </r>
  <r>
    <n v="159000"/>
    <n v="206"/>
    <d v="2012-05-26T00:00:00"/>
    <d v="1899-12-30T16:48:00"/>
    <n v="38.91554"/>
    <n v="-77.038179999999997"/>
    <n v="38.912100000000002"/>
    <n v="-77.038700000000006"/>
    <n v="315"/>
    <x v="0"/>
    <n v="0"/>
    <n v="-1"/>
    <n v="92"/>
    <x v="0"/>
    <x v="468"/>
    <n v="5.25"/>
    <n v="0"/>
    <x v="183"/>
    <n v="0"/>
    <n v="1.5333333333333334"/>
  </r>
  <r>
    <n v="159200"/>
    <n v="644"/>
    <d v="2012-05-26T00:00:00"/>
    <d v="1899-12-30T17:15:00"/>
    <n v="38.9101"/>
    <n v="-77.044399999999996"/>
    <n v="38.930281999999998"/>
    <n v="-77.055599000000001"/>
    <n v="177"/>
    <x v="227"/>
    <n v="242"/>
    <n v="0"/>
    <n v="579"/>
    <x v="1"/>
    <x v="61"/>
    <n v="2.95"/>
    <n v="14.4"/>
    <x v="975"/>
    <n v="4.0333333333333332"/>
    <n v="9.65"/>
  </r>
  <r>
    <n v="159300"/>
    <n v="1490"/>
    <d v="2012-05-26T00:00:00"/>
    <d v="1899-12-30T17:31:00"/>
    <n v="38.898069"/>
    <n v="-77.031823000000003"/>
    <n v="38.8767"/>
    <n v="-77.017799999999994"/>
    <n v="114"/>
    <x v="18"/>
    <n v="950"/>
    <n v="1"/>
    <n v="681"/>
    <x v="1"/>
    <x v="916"/>
    <n v="1.9"/>
    <n v="12.2"/>
    <x v="976"/>
    <n v="15.833333333333334"/>
    <n v="11.35"/>
  </r>
  <r>
    <n v="159400"/>
    <n v="311"/>
    <d v="2012-05-26T00:00:00"/>
    <d v="1899-12-30T17:49:00"/>
    <n v="38.9101"/>
    <n v="-77.044399999999996"/>
    <n v="38.91554"/>
    <n v="-77.038179999999997"/>
    <n v="684"/>
    <x v="0"/>
    <n v="0"/>
    <n v="-1"/>
    <n v="250"/>
    <x v="0"/>
    <x v="855"/>
    <n v="11.4"/>
    <n v="0"/>
    <x v="19"/>
    <n v="0"/>
    <n v="4.166666666666667"/>
  </r>
  <r>
    <n v="159500"/>
    <n v="889"/>
    <d v="2012-05-26T00:00:00"/>
    <d v="1899-12-30T18:12:00"/>
    <n v="38.909849999999999"/>
    <n v="-77.034437999999994"/>
    <n v="38.9375"/>
    <n v="-77.032799999999995"/>
    <n v="230"/>
    <x v="110"/>
    <n v="242"/>
    <n v="0"/>
    <n v="674"/>
    <x v="1"/>
    <x v="570"/>
    <n v="3.8333333333333335"/>
    <n v="15.4"/>
    <x v="766"/>
    <n v="4.0333333333333332"/>
    <n v="11.233333333333333"/>
  </r>
  <r>
    <n v="159600"/>
    <n v="470"/>
    <d v="2012-05-26T00:00:00"/>
    <d v="1899-12-30T18:38:00"/>
    <n v="38.926088"/>
    <n v="-77.036535999999998"/>
    <n v="38.909849999999999"/>
    <n v="-77.034437999999994"/>
    <n v="209"/>
    <x v="21"/>
    <n v="242"/>
    <n v="0"/>
    <n v="410"/>
    <x v="1"/>
    <x v="714"/>
    <n v="3.4833333333333334"/>
    <n v="6.9"/>
    <x v="977"/>
    <n v="4.0333333333333332"/>
    <n v="6.833333333333333"/>
  </r>
  <r>
    <n v="159700"/>
    <n v="1292"/>
    <d v="2012-05-26T00:00:00"/>
    <d v="1899-12-30T19:03:00"/>
    <n v="38.929464000000003"/>
    <n v="-77.027822"/>
    <n v="38.900799999999997"/>
    <n v="-77.046999999999997"/>
    <n v="394"/>
    <x v="200"/>
    <n v="524"/>
    <n v="1"/>
    <n v="860"/>
    <x v="1"/>
    <x v="917"/>
    <n v="6.5666666666666664"/>
    <n v="17.100000000000001"/>
    <x v="978"/>
    <n v="8.7333333333333325"/>
    <n v="14.333333333333334"/>
  </r>
  <r>
    <n v="159800"/>
    <n v="1308"/>
    <d v="2012-05-26T00:00:00"/>
    <d v="1899-12-30T19:32:00"/>
    <n v="38.887236999999999"/>
    <n v="-77.028226000000004"/>
    <n v="38.897323999999998"/>
    <n v="-77.022322000000003"/>
    <n v="154"/>
    <x v="157"/>
    <n v="482"/>
    <n v="0"/>
    <n v="387"/>
    <x v="1"/>
    <x v="918"/>
    <n v="2.5666666666666669"/>
    <n v="4.8"/>
    <x v="767"/>
    <n v="8.0333333333333332"/>
    <n v="6.45"/>
  </r>
  <r>
    <n v="159900"/>
    <n v="249"/>
    <d v="2012-05-26T00:00:00"/>
    <d v="1899-12-30T20:07:00"/>
    <n v="38.917760999999999"/>
    <n v="-77.040620000000004"/>
    <n v="38.9101"/>
    <n v="-77.044399999999996"/>
    <n v="306"/>
    <x v="28"/>
    <n v="242"/>
    <n v="0"/>
    <n v="230"/>
    <x v="1"/>
    <x v="91"/>
    <n v="5.0999999999999996"/>
    <n v="2.6"/>
    <x v="979"/>
    <n v="4.0333333333333332"/>
    <n v="3.8333333333333335"/>
  </r>
  <r>
    <n v="160000"/>
    <n v="612"/>
    <d v="2012-05-26T00:00:00"/>
    <d v="1899-12-30T20:47:00"/>
    <n v="38.936500000000002"/>
    <n v="-77.024000000000001"/>
    <n v="38.91554"/>
    <n v="-77.038179999999997"/>
    <n v="198"/>
    <x v="113"/>
    <n v="686"/>
    <n v="1"/>
    <n v="713"/>
    <x v="1"/>
    <x v="806"/>
    <n v="3.3"/>
    <n v="8.8000000000000007"/>
    <x v="980"/>
    <n v="11.433333333333334"/>
    <n v="11.883333333333333"/>
  </r>
  <r>
    <n v="160100"/>
    <n v="908"/>
    <d v="2012-05-26T00:00:00"/>
    <d v="1899-12-30T21:46:00"/>
    <n v="38.899641000000003"/>
    <n v="-77.032004999999998"/>
    <n v="38.878610000000002"/>
    <n v="-77.006004000000004"/>
    <n v="844"/>
    <x v="113"/>
    <n v="242"/>
    <n v="0"/>
    <n v="827"/>
    <x v="1"/>
    <x v="318"/>
    <n v="14.066666666666666"/>
    <n v="8.8000000000000007"/>
    <x v="910"/>
    <n v="4.0333333333333332"/>
    <n v="13.783333333333333"/>
  </r>
  <r>
    <n v="160200"/>
    <n v="125"/>
    <d v="2012-05-26T00:00:00"/>
    <d v="1899-12-30T22:30:00"/>
    <n v="38.8904"/>
    <n v="-77.088899999999995"/>
    <n v="38.887860000000003"/>
    <n v="-77.094875000000002"/>
    <n v="464"/>
    <x v="0"/>
    <n v="0"/>
    <n v="-1"/>
    <n v="126"/>
    <x v="0"/>
    <x v="548"/>
    <n v="7.7333333333333334"/>
    <n v="0"/>
    <x v="981"/>
    <n v="0"/>
    <n v="2.1"/>
  </r>
  <r>
    <n v="160300"/>
    <n v="1458"/>
    <d v="2012-05-26T00:00:00"/>
    <d v="1899-12-30T23:41:00"/>
    <n v="38.896999000000001"/>
    <n v="-77.004962000000006"/>
    <n v="38.929464000000003"/>
    <n v="-77.027822"/>
    <n v="161"/>
    <x v="131"/>
    <n v="661"/>
    <n v="1"/>
    <n v="1056"/>
    <x v="1"/>
    <x v="919"/>
    <n v="2.6833333333333331"/>
    <n v="21.5"/>
    <x v="982"/>
    <n v="11.016666666666667"/>
    <n v="17.600000000000001"/>
  </r>
  <r>
    <n v="160400"/>
    <n v="482"/>
    <d v="2012-05-27T00:00:00"/>
    <d v="1899-12-30T00:59:00"/>
    <n v="38.897221999999999"/>
    <n v="-77.019346999999996"/>
    <n v="38.905720000000002"/>
    <n v="-77.022264000000007"/>
    <n v="288"/>
    <x v="31"/>
    <n v="242"/>
    <n v="0"/>
    <n v="232"/>
    <x v="1"/>
    <x v="920"/>
    <n v="4.8"/>
    <n v="1.8"/>
    <x v="919"/>
    <n v="4.0333333333333332"/>
    <n v="3.8666666666666667"/>
  </r>
  <r>
    <n v="160500"/>
    <n v="412"/>
    <d v="2012-05-27T00:00:00"/>
    <d v="1899-12-30T02:38:00"/>
    <n v="38.912100000000002"/>
    <n v="-77.038700000000006"/>
    <n v="38.900799999999997"/>
    <n v="-77.046999999999997"/>
    <n v="388"/>
    <x v="29"/>
    <n v="891"/>
    <n v="1"/>
    <n v="404"/>
    <x v="1"/>
    <x v="159"/>
    <n v="6.4666666666666668"/>
    <n v="5.4"/>
    <x v="516"/>
    <n v="14.85"/>
    <n v="6.7333333333333334"/>
  </r>
  <r>
    <n v="160600"/>
    <n v="4787"/>
    <d v="2012-05-27T00:00:00"/>
    <d v="1899-12-30T08:50:00"/>
    <n v="38.899679999999996"/>
    <n v="-77.041539"/>
    <n v="38.887236999999999"/>
    <n v="-77.028226000000004"/>
    <n v="330"/>
    <x v="93"/>
    <n v="242"/>
    <n v="0"/>
    <n v="518"/>
    <x v="1"/>
    <x v="921"/>
    <n v="5.5"/>
    <n v="5.2"/>
    <x v="627"/>
    <n v="4.0333333333333332"/>
    <n v="8.6333333333333329"/>
  </r>
  <r>
    <n v="160700"/>
    <n v="351"/>
    <d v="2012-05-27T00:00:00"/>
    <d v="1899-12-30T09:56:00"/>
    <n v="38.915500000000002"/>
    <n v="-77.022199999999998"/>
    <n v="38.909849999999999"/>
    <n v="-77.034437999999994"/>
    <n v="89"/>
    <x v="193"/>
    <n v="1038"/>
    <n v="1"/>
    <n v="371"/>
    <x v="1"/>
    <x v="286"/>
    <n v="1.4833333333333334"/>
    <n v="9.6999999999999993"/>
    <x v="639"/>
    <n v="17.3"/>
    <n v="6.1833333333333336"/>
  </r>
  <r>
    <n v="160800"/>
    <n v="708"/>
    <d v="2012-05-27T00:00:00"/>
    <d v="1899-12-30T10:34:00"/>
    <n v="38.930799999999998"/>
    <n v="-77.031499999999994"/>
    <n v="38.909849999999999"/>
    <n v="-77.034437999999994"/>
    <n v="377"/>
    <x v="70"/>
    <n v="242"/>
    <n v="0"/>
    <n v="606"/>
    <x v="1"/>
    <x v="133"/>
    <n v="6.2833333333333332"/>
    <n v="11.6"/>
    <x v="153"/>
    <n v="4.0333333333333332"/>
    <n v="10.1"/>
  </r>
  <r>
    <n v="160900"/>
    <n v="357"/>
    <d v="2012-05-27T00:00:00"/>
    <d v="1899-12-30T11:00:00"/>
    <n v="38.929464000000003"/>
    <n v="-77.027822"/>
    <n v="38.926088"/>
    <n v="-77.036535999999998"/>
    <n v="198"/>
    <x v="60"/>
    <n v="242"/>
    <n v="0"/>
    <n v="221"/>
    <x v="1"/>
    <x v="922"/>
    <n v="3.3"/>
    <n v="4.5"/>
    <x v="362"/>
    <n v="4.0333333333333332"/>
    <n v="3.6833333333333331"/>
  </r>
  <r>
    <n v="161000"/>
    <n v="141"/>
    <d v="2012-05-27T00:00:00"/>
    <d v="1899-12-30T11:24:00"/>
    <n v="38.931899999999999"/>
    <n v="-77.038799999999995"/>
    <n v="38.926088"/>
    <n v="-77.036535999999998"/>
    <n v="185"/>
    <x v="17"/>
    <n v="242"/>
    <n v="0"/>
    <n v="148"/>
    <x v="1"/>
    <x v="232"/>
    <n v="3.0833333333333335"/>
    <n v="2.4"/>
    <x v="983"/>
    <n v="4.0333333333333332"/>
    <n v="2.4666666666666668"/>
  </r>
  <r>
    <n v="161100"/>
    <n v="927"/>
    <d v="2012-05-27T00:00:00"/>
    <d v="1899-12-30T11:49:00"/>
    <n v="38.884120000000003"/>
    <n v="-77.017444999999995"/>
    <n v="38.904741999999999"/>
    <n v="-77.041606000000002"/>
    <n v="623"/>
    <x v="55"/>
    <n v="242"/>
    <n v="0"/>
    <n v="848"/>
    <x v="1"/>
    <x v="311"/>
    <n v="10.383333333333333"/>
    <n v="8.1"/>
    <x v="481"/>
    <n v="4.0333333333333332"/>
    <n v="14.133333333333333"/>
  </r>
  <r>
    <n v="161200"/>
    <n v="277"/>
    <d v="2012-05-27T00:00:00"/>
    <d v="1899-12-30T12:17:00"/>
    <n v="38.889955"/>
    <n v="-77.000349"/>
    <n v="38.890461000000002"/>
    <n v="-76.988354999999999"/>
    <n v="184"/>
    <x v="154"/>
    <n v="243"/>
    <n v="0"/>
    <n v="259"/>
    <x v="1"/>
    <x v="923"/>
    <n v="3.0666666666666669"/>
    <n v="4"/>
    <x v="405"/>
    <n v="4.05"/>
    <n v="4.3166666666666664"/>
  </r>
  <r>
    <n v="161300"/>
    <n v="2853"/>
    <d v="2012-05-27T00:00:00"/>
    <d v="1899-12-30T12:43:00"/>
    <n v="38.903039999999997"/>
    <n v="-77.019026999999994"/>
    <n v="38.899700000000003"/>
    <n v="-77.023086000000006"/>
    <n v="228"/>
    <x v="86"/>
    <n v="242"/>
    <n v="0"/>
    <n v="152"/>
    <x v="1"/>
    <x v="924"/>
    <n v="3.8"/>
    <n v="2"/>
    <x v="984"/>
    <n v="4.0333333333333332"/>
    <n v="2.5333333333333332"/>
  </r>
  <r>
    <n v="161400"/>
    <n v="1101"/>
    <d v="2012-05-27T00:00:00"/>
    <d v="1899-12-30T13:06:00"/>
    <n v="38.919488000000001"/>
    <n v="-77.000624000000002"/>
    <n v="38.898364000000001"/>
    <n v="-77.027868999999995"/>
    <n v="191"/>
    <x v="81"/>
    <n v="242"/>
    <n v="0"/>
    <n v="820"/>
    <x v="1"/>
    <x v="925"/>
    <n v="3.1833333333333331"/>
    <n v="13.1"/>
    <x v="256"/>
    <n v="4.0333333333333332"/>
    <n v="13.666666666666666"/>
  </r>
  <r>
    <n v="161500"/>
    <n v="726"/>
    <d v="2012-05-27T00:00:00"/>
    <d v="1899-12-30T13:27:00"/>
    <n v="38.903827"/>
    <n v="-77.053484999999995"/>
    <n v="38.907739999999997"/>
    <n v="-77.071652"/>
    <n v="613"/>
    <x v="4"/>
    <n v="242"/>
    <n v="0"/>
    <n v="397"/>
    <x v="1"/>
    <x v="926"/>
    <n v="10.216666666666667"/>
    <n v="6"/>
    <x v="807"/>
    <n v="4.0333333333333332"/>
    <n v="6.6166666666666663"/>
  </r>
  <r>
    <n v="161600"/>
    <n v="1721"/>
    <d v="2012-05-27T00:00:00"/>
    <d v="1899-12-30T13:52:00"/>
    <n v="38.9101"/>
    <n v="-77.044399999999996"/>
    <n v="38.887298999999999"/>
    <n v="-77.018939000000003"/>
    <n v="724"/>
    <x v="102"/>
    <n v="806"/>
    <n v="0"/>
    <n v="865"/>
    <x v="1"/>
    <x v="927"/>
    <n v="12.066666666666666"/>
    <n v="8.6"/>
    <x v="985"/>
    <n v="13.433333333333334"/>
    <n v="14.416666666666666"/>
  </r>
  <r>
    <n v="161700"/>
    <n v="442"/>
    <d v="2012-05-27T00:00:00"/>
    <d v="1899-12-30T14:14:00"/>
    <n v="38.902061000000003"/>
    <n v="-77.038321999999994"/>
    <n v="38.894514000000001"/>
    <n v="-77.031616999999997"/>
    <n v="390"/>
    <x v="23"/>
    <n v="242"/>
    <n v="0"/>
    <n v="332"/>
    <x v="1"/>
    <x v="112"/>
    <n v="6.5"/>
    <n v="6.6"/>
    <x v="84"/>
    <n v="4.0333333333333332"/>
    <n v="5.5333333333333332"/>
  </r>
  <r>
    <n v="161800"/>
    <n v="365"/>
    <d v="2012-05-27T00:00:00"/>
    <d v="1899-12-30T14:41:00"/>
    <n v="38.880299999999998"/>
    <n v="-76.986199999999997"/>
    <n v="38.886952000000001"/>
    <n v="-76.996806000000007"/>
    <n v="243"/>
    <x v="37"/>
    <n v="242"/>
    <n v="0"/>
    <n v="326"/>
    <x v="1"/>
    <x v="60"/>
    <n v="4.05"/>
    <n v="3.3"/>
    <x v="390"/>
    <n v="4.0333333333333332"/>
    <n v="5.4333333333333336"/>
  </r>
  <r>
    <n v="162100"/>
    <n v="359"/>
    <d v="2012-05-27T00:00:00"/>
    <d v="1899-12-30T15:53:00"/>
    <n v="38.9236"/>
    <n v="-77.0501"/>
    <n v="38.926088"/>
    <n v="-77.036535999999998"/>
    <n v="563"/>
    <x v="39"/>
    <n v="242"/>
    <n v="0"/>
    <n v="288"/>
    <x v="1"/>
    <x v="767"/>
    <n v="9.3833333333333329"/>
    <n v="7.2"/>
    <x v="220"/>
    <n v="4.0333333333333332"/>
    <n v="4.8"/>
  </r>
  <r>
    <n v="162200"/>
    <n v="428"/>
    <d v="2012-05-27T00:00:00"/>
    <d v="1899-12-30T16:22:00"/>
    <n v="38.929464000000003"/>
    <n v="-77.027822"/>
    <n v="38.9176"/>
    <n v="-77.0321"/>
    <n v="380"/>
    <x v="79"/>
    <n v="242"/>
    <n v="0"/>
    <n v="347"/>
    <x v="1"/>
    <x v="852"/>
    <n v="6.333333333333333"/>
    <n v="8.1999999999999993"/>
    <x v="986"/>
    <n v="4.0333333333333332"/>
    <n v="5.7833333333333332"/>
  </r>
  <r>
    <n v="162300"/>
    <n v="3740"/>
    <d v="2012-05-27T00:00:00"/>
    <d v="1899-12-30T16:48:00"/>
    <n v="38.897323999999998"/>
    <n v="-77.022322000000003"/>
    <n v="38.894599999999997"/>
    <n v="-77.072305"/>
    <n v="1389"/>
    <x v="232"/>
    <n v="242"/>
    <n v="0"/>
    <n v="1415"/>
    <x v="1"/>
    <x v="928"/>
    <n v="23.15"/>
    <n v="9.1999999999999993"/>
    <x v="987"/>
    <n v="4.0333333333333332"/>
    <n v="23.583333333333332"/>
  </r>
  <r>
    <n v="162400"/>
    <n v="327"/>
    <d v="2012-05-27T00:00:00"/>
    <d v="1899-12-30T17:22:00"/>
    <n v="38.896299999999997"/>
    <n v="-77.045000000000002"/>
    <n v="38.902760000000001"/>
    <n v="-77.038629999999998"/>
    <n v="385"/>
    <x v="87"/>
    <n v="242"/>
    <n v="0"/>
    <n v="253"/>
    <x v="1"/>
    <x v="929"/>
    <n v="6.416666666666667"/>
    <n v="3.2"/>
    <x v="864"/>
    <n v="4.0333333333333332"/>
    <n v="4.2166666666666668"/>
  </r>
  <r>
    <n v="162500"/>
    <n v="502"/>
    <d v="2012-05-27T00:00:00"/>
    <d v="1899-12-30T17:59:00"/>
    <n v="38.905900000000003"/>
    <n v="-77.032499999999999"/>
    <n v="38.897323999999998"/>
    <n v="-77.022322000000003"/>
    <n v="448"/>
    <x v="59"/>
    <n v="242"/>
    <n v="0"/>
    <n v="390"/>
    <x v="1"/>
    <x v="115"/>
    <n v="7.4666666666666668"/>
    <n v="6.8"/>
    <x v="452"/>
    <n v="4.0333333333333332"/>
    <n v="6.5"/>
  </r>
  <r>
    <n v="162600"/>
    <n v="516"/>
    <d v="2012-05-27T00:00:00"/>
    <d v="1899-12-30T18:35:00"/>
    <n v="38.903407000000001"/>
    <n v="-77.043648000000005"/>
    <n v="38.898364000000001"/>
    <n v="-77.027868999999995"/>
    <n v="320"/>
    <x v="128"/>
    <n v="242"/>
    <n v="0"/>
    <n v="373"/>
    <x v="1"/>
    <x v="930"/>
    <n v="5.333333333333333"/>
    <n v="2.2000000000000002"/>
    <x v="786"/>
    <n v="4.0333333333333332"/>
    <n v="6.2166666666666668"/>
  </r>
  <r>
    <n v="162700"/>
    <n v="507"/>
    <d v="2012-05-27T00:00:00"/>
    <d v="1899-12-30T19:12:00"/>
    <n v="38.9268"/>
    <n v="-77.032200000000003"/>
    <n v="38.9086"/>
    <n v="-77.032300000000006"/>
    <n v="75"/>
    <x v="232"/>
    <n v="241"/>
    <n v="-1"/>
    <n v="420"/>
    <x v="1"/>
    <x v="451"/>
    <n v="1.25"/>
    <n v="9.1999999999999993"/>
    <x v="988"/>
    <n v="4.0166666666666666"/>
    <n v="7"/>
  </r>
  <r>
    <n v="162800"/>
    <n v="307"/>
    <d v="2012-05-27T00:00:00"/>
    <d v="1899-12-30T20:05:00"/>
    <n v="38.886952000000001"/>
    <n v="-76.996806000000007"/>
    <n v="38.894832000000001"/>
    <n v="-76.987633000000002"/>
    <n v="645"/>
    <x v="134"/>
    <n v="242"/>
    <n v="0"/>
    <n v="309"/>
    <x v="1"/>
    <x v="95"/>
    <n v="10.75"/>
    <n v="2.8"/>
    <x v="593"/>
    <n v="4.0333333333333332"/>
    <n v="5.15"/>
  </r>
  <r>
    <n v="162900"/>
    <n v="338"/>
    <d v="2012-05-27T00:00:00"/>
    <d v="1899-12-30T21:21:00"/>
    <n v="38.915500000000002"/>
    <n v="-77.022199999999998"/>
    <n v="38.929464000000003"/>
    <n v="-77.027822"/>
    <n v="403"/>
    <x v="34"/>
    <n v="242"/>
    <n v="0"/>
    <n v="414"/>
    <x v="1"/>
    <x v="370"/>
    <n v="6.7166666666666668"/>
    <n v="6.1"/>
    <x v="989"/>
    <n v="4.0333333333333332"/>
    <n v="6.9"/>
  </r>
  <r>
    <n v="163100"/>
    <n v="444"/>
    <d v="2012-05-21T00:00:00"/>
    <d v="1899-12-30T05:01:00"/>
    <n v="38.912719000000003"/>
    <n v="-77.022154999999998"/>
    <n v="38.896999000000001"/>
    <n v="-77.004962000000006"/>
    <n v="642"/>
    <x v="3"/>
    <n v="243"/>
    <n v="0"/>
    <n v="699"/>
    <x v="1"/>
    <x v="420"/>
    <n v="10.7"/>
    <n v="8"/>
    <x v="70"/>
    <n v="4.05"/>
    <n v="11.65"/>
  </r>
  <r>
    <n v="163200"/>
    <n v="632"/>
    <d v="2012-05-21T00:00:00"/>
    <d v="1899-12-30T08:24:00"/>
    <n v="38.912599999999998"/>
    <n v="-77.013499999999993"/>
    <n v="38.897221999999999"/>
    <n v="-77.019346999999996"/>
    <n v="575"/>
    <x v="102"/>
    <n v="242"/>
    <n v="0"/>
    <n v="457"/>
    <x v="1"/>
    <x v="931"/>
    <n v="9.5833333333333339"/>
    <n v="8.6"/>
    <x v="54"/>
    <n v="4.0333333333333332"/>
    <n v="7.6166666666666663"/>
  </r>
  <r>
    <n v="163300"/>
    <n v="341"/>
    <d v="2012-05-21T00:00:00"/>
    <d v="1899-12-30T09:12:00"/>
    <n v="38.886952000000001"/>
    <n v="-76.996806000000007"/>
    <n v="38.900384000000003"/>
    <n v="-76.998310000000004"/>
    <n v="403"/>
    <x v="65"/>
    <n v="242"/>
    <n v="0"/>
    <n v="402"/>
    <x v="1"/>
    <x v="884"/>
    <n v="6.7166666666666668"/>
    <n v="7.4"/>
    <x v="990"/>
    <n v="4.0333333333333332"/>
    <n v="6.7"/>
  </r>
  <r>
    <n v="163400"/>
    <n v="593"/>
    <d v="2012-05-21T00:00:00"/>
    <d v="1899-12-30T10:05:00"/>
    <n v="38.917760999999999"/>
    <n v="-77.040620000000004"/>
    <n v="38.9054"/>
    <n v="-77.0471"/>
    <n v="334"/>
    <x v="43"/>
    <n v="242"/>
    <n v="0"/>
    <n v="352"/>
    <x v="1"/>
    <x v="533"/>
    <n v="5.5666666666666664"/>
    <n v="5"/>
    <x v="461"/>
    <n v="4.0333333333333332"/>
    <n v="5.8666666666666663"/>
  </r>
  <r>
    <n v="163500"/>
    <n v="332"/>
    <d v="2012-05-21T00:00:00"/>
    <d v="1899-12-30T10:46:00"/>
    <n v="38.922924999999999"/>
    <n v="-77.042580999999998"/>
    <n v="38.915399999999998"/>
    <n v="-77.044600000000003"/>
    <n v="95"/>
    <x v="87"/>
    <n v="242"/>
    <n v="0"/>
    <n v="198"/>
    <x v="1"/>
    <x v="662"/>
    <n v="1.5833333333333333"/>
    <n v="3.2"/>
    <x v="25"/>
    <n v="4.0333333333333332"/>
    <n v="3.3"/>
  </r>
  <r>
    <n v="163600"/>
    <n v="404"/>
    <d v="2012-05-21T00:00:00"/>
    <d v="1899-12-30T11:24:00"/>
    <n v="38.920668999999997"/>
    <n v="-77.043679999999995"/>
    <n v="38.931899999999999"/>
    <n v="-77.038799999999995"/>
    <n v="93"/>
    <x v="42"/>
    <n v="242"/>
    <n v="0"/>
    <n v="339"/>
    <x v="1"/>
    <x v="334"/>
    <n v="1.55"/>
    <n v="7.9"/>
    <x v="267"/>
    <n v="4.0333333333333332"/>
    <n v="5.65"/>
  </r>
  <r>
    <n v="163700"/>
    <n v="1922"/>
    <d v="2012-05-21T00:00:00"/>
    <d v="1899-12-30T11:50:00"/>
    <n v="38.899099999999997"/>
    <n v="-77.033699999999996"/>
    <n v="38.885100000000001"/>
    <n v="-77.002300000000005"/>
    <n v="592"/>
    <x v="66"/>
    <n v="242"/>
    <n v="0"/>
    <n v="834"/>
    <x v="1"/>
    <x v="932"/>
    <n v="9.8666666666666671"/>
    <n v="8.3000000000000007"/>
    <x v="539"/>
    <n v="4.0333333333333332"/>
    <n v="13.9"/>
  </r>
  <r>
    <n v="163800"/>
    <n v="607"/>
    <d v="2012-05-21T00:00:00"/>
    <d v="1899-12-30T12:13:00"/>
    <n v="38.922249000000001"/>
    <n v="-77.070431999999997"/>
    <n v="38.9101"/>
    <n v="-77.044399999999996"/>
    <n v="400"/>
    <x v="161"/>
    <n v="242"/>
    <n v="0"/>
    <n v="670"/>
    <x v="1"/>
    <x v="434"/>
    <n v="6.666666666666667"/>
    <n v="7"/>
    <x v="466"/>
    <n v="4.0333333333333332"/>
    <n v="11.166666666666666"/>
  </r>
  <r>
    <n v="163900"/>
    <n v="305"/>
    <d v="2012-05-21T00:00:00"/>
    <d v="1899-12-30T12:36:00"/>
    <n v="38.880299999999998"/>
    <n v="-76.986199999999997"/>
    <n v="38.884"/>
    <n v="-76.995396999999997"/>
    <n v="127"/>
    <x v="86"/>
    <n v="242"/>
    <n v="0"/>
    <n v="277"/>
    <x v="1"/>
    <x v="933"/>
    <n v="2.1166666666666667"/>
    <n v="2"/>
    <x v="370"/>
    <n v="4.0333333333333332"/>
    <n v="4.6166666666666663"/>
  </r>
  <r>
    <n v="164000"/>
    <n v="337"/>
    <d v="2012-05-21T00:00:00"/>
    <d v="1899-12-30T12:55:00"/>
    <n v="38.887860000000003"/>
    <n v="-77.094875000000002"/>
    <n v="38.882787999999998"/>
    <n v="-77.103148000000004"/>
    <n v="381"/>
    <x v="7"/>
    <n v="242"/>
    <n v="0"/>
    <n v="229"/>
    <x v="1"/>
    <x v="120"/>
    <n v="6.35"/>
    <n v="1.7"/>
    <x v="241"/>
    <n v="4.0333333333333332"/>
    <n v="3.8166666666666669"/>
  </r>
  <r>
    <n v="164100"/>
    <n v="484"/>
    <d v="2012-05-21T00:00:00"/>
    <d v="1899-12-30T13:17:00"/>
    <n v="38.9236"/>
    <n v="-77.0501"/>
    <n v="38.917760999999999"/>
    <n v="-77.040620000000004"/>
    <n v="245"/>
    <x v="73"/>
    <n v="242"/>
    <n v="0"/>
    <n v="260"/>
    <x v="1"/>
    <x v="428"/>
    <n v="4.083333333333333"/>
    <n v="5.5"/>
    <x v="991"/>
    <n v="4.0333333333333332"/>
    <n v="4.333333333333333"/>
  </r>
  <r>
    <n v="164200"/>
    <n v="451"/>
    <d v="2012-05-21T00:00:00"/>
    <d v="1899-12-30T13:35:00"/>
    <n v="38.894832000000001"/>
    <n v="-76.987633000000002"/>
    <n v="38.885100000000001"/>
    <n v="-77.002300000000005"/>
    <n v="903"/>
    <x v="12"/>
    <n v="242"/>
    <n v="0"/>
    <n v="400"/>
    <x v="1"/>
    <x v="13"/>
    <n v="15.05"/>
    <n v="4.7"/>
    <x v="992"/>
    <n v="4.0333333333333332"/>
    <n v="6.666666666666667"/>
  </r>
  <r>
    <n v="164300"/>
    <n v="727"/>
    <d v="2012-05-21T00:00:00"/>
    <d v="1899-12-30T13:54:00"/>
    <n v="38.930799999999998"/>
    <n v="-77.031499999999994"/>
    <n v="38.912100000000002"/>
    <n v="-77.038700000000006"/>
    <n v="571"/>
    <x v="14"/>
    <n v="242"/>
    <n v="0"/>
    <n v="561"/>
    <x v="1"/>
    <x v="934"/>
    <n v="9.5166666666666675"/>
    <n v="10.4"/>
    <x v="993"/>
    <n v="4.0333333333333332"/>
    <n v="9.35"/>
  </r>
  <r>
    <n v="164500"/>
    <n v="376"/>
    <d v="2012-05-21T00:00:00"/>
    <d v="1899-12-30T14:35:00"/>
    <n v="38.931899999999999"/>
    <n v="-77.038799999999995"/>
    <n v="38.91554"/>
    <n v="-77.038179999999997"/>
    <n v="443"/>
    <x v="21"/>
    <n v="242"/>
    <n v="0"/>
    <n v="418"/>
    <x v="1"/>
    <x v="189"/>
    <n v="7.3833333333333337"/>
    <n v="6.9"/>
    <x v="994"/>
    <n v="4.0333333333333332"/>
    <n v="6.9666666666666668"/>
  </r>
  <r>
    <n v="164600"/>
    <n v="639"/>
    <d v="2012-05-21T00:00:00"/>
    <d v="1899-12-30T15:01:00"/>
    <n v="38.898364000000001"/>
    <n v="-77.027868999999995"/>
    <n v="38.903407000000001"/>
    <n v="-77.043648000000005"/>
    <n v="321"/>
    <x v="184"/>
    <n v="242"/>
    <n v="0"/>
    <n v="431"/>
    <x v="1"/>
    <x v="491"/>
    <n v="5.35"/>
    <n v="2.7"/>
    <x v="241"/>
    <n v="4.0333333333333332"/>
    <n v="7.1833333333333336"/>
  </r>
  <r>
    <n v="164700"/>
    <n v="492"/>
    <d v="2012-05-21T00:00:00"/>
    <d v="1899-12-30T15:25:00"/>
    <n v="38.931899999999999"/>
    <n v="-77.038799999999995"/>
    <n v="38.920668999999997"/>
    <n v="-77.043679999999995"/>
    <n v="121"/>
    <x v="53"/>
    <n v="242"/>
    <n v="0"/>
    <n v="327"/>
    <x v="1"/>
    <x v="241"/>
    <n v="2.0166666666666666"/>
    <n v="7.3"/>
    <x v="374"/>
    <n v="4.0333333333333332"/>
    <n v="5.45"/>
  </r>
  <r>
    <n v="164800"/>
    <n v="281"/>
    <d v="2012-05-21T00:00:00"/>
    <d v="1899-12-30T15:45:00"/>
    <n v="38.889955"/>
    <n v="-77.000349"/>
    <n v="38.884"/>
    <n v="-76.995396999999997"/>
    <n v="359"/>
    <x v="187"/>
    <n v="241"/>
    <n v="0"/>
    <n v="191"/>
    <x v="1"/>
    <x v="231"/>
    <n v="5.9833333333333334"/>
    <n v="1.9"/>
    <x v="995"/>
    <n v="4.0166666666666666"/>
    <n v="3.1833333333333331"/>
  </r>
  <r>
    <n v="164900"/>
    <n v="557"/>
    <d v="2012-05-21T00:00:00"/>
    <d v="1899-12-30T16:02:00"/>
    <n v="38.912681999999997"/>
    <n v="-77.031681000000006"/>
    <n v="38.9268"/>
    <n v="-77.032200000000003"/>
    <n v="49"/>
    <x v="69"/>
    <n v="242"/>
    <n v="0"/>
    <n v="332"/>
    <x v="1"/>
    <x v="571"/>
    <n v="0.81666666666666665"/>
    <n v="11.3"/>
    <x v="996"/>
    <n v="4.0333333333333332"/>
    <n v="5.5333333333333332"/>
  </r>
  <r>
    <n v="165000"/>
    <n v="604"/>
    <d v="2012-05-21T00:00:00"/>
    <d v="1899-12-30T16:22:00"/>
    <n v="38.9176"/>
    <n v="-77.0321"/>
    <n v="38.929464000000003"/>
    <n v="-77.027822"/>
    <n v="535"/>
    <x v="138"/>
    <n v="242"/>
    <n v="0"/>
    <n v="344"/>
    <x v="1"/>
    <x v="935"/>
    <n v="8.9166666666666661"/>
    <n v="5.3"/>
    <x v="855"/>
    <n v="4.0333333333333332"/>
    <n v="5.7333333333333334"/>
  </r>
  <r>
    <n v="165100"/>
    <n v="243"/>
    <d v="2012-05-21T00:00:00"/>
    <d v="1899-12-30T16:43:00"/>
    <n v="38.915500000000002"/>
    <n v="-77.022199999999998"/>
    <n v="38.915416999999998"/>
    <n v="-77.012288999999996"/>
    <n v="726"/>
    <x v="0"/>
    <n v="0"/>
    <n v="-1"/>
    <n v="199"/>
    <x v="0"/>
    <x v="447"/>
    <n v="12.1"/>
    <n v="0"/>
    <x v="997"/>
    <n v="0"/>
    <n v="3.3166666666666669"/>
  </r>
  <r>
    <n v="165200"/>
    <n v="484"/>
    <d v="2012-05-21T00:00:00"/>
    <d v="1899-12-30T17:08:00"/>
    <n v="38.938735999999999"/>
    <n v="-77.087170999999998"/>
    <n v="38.944550999999997"/>
    <n v="-77.063896"/>
    <n v="222"/>
    <x v="27"/>
    <n v="493"/>
    <n v="1"/>
    <n v="555"/>
    <x v="1"/>
    <x v="428"/>
    <n v="3.7"/>
    <n v="5.0999999999999996"/>
    <x v="772"/>
    <n v="8.2166666666666668"/>
    <n v="9.25"/>
  </r>
  <r>
    <n v="165400"/>
    <n v="212"/>
    <d v="2012-05-21T00:00:00"/>
    <d v="1899-12-30T17:54:00"/>
    <n v="38.9268"/>
    <n v="-77.032200000000003"/>
    <n v="38.929464000000003"/>
    <n v="-77.027822"/>
    <n v="200"/>
    <x v="187"/>
    <n v="242"/>
    <n v="0"/>
    <n v="157"/>
    <x v="1"/>
    <x v="766"/>
    <n v="3.3333333333333335"/>
    <n v="1.9"/>
    <x v="486"/>
    <n v="4.0333333333333332"/>
    <n v="2.6166666666666667"/>
  </r>
  <r>
    <n v="165500"/>
    <n v="764"/>
    <d v="2012-05-21T00:00:00"/>
    <d v="1899-12-30T18:16:00"/>
    <n v="38.900300000000001"/>
    <n v="-77.016000000000005"/>
    <n v="38.899982999999999"/>
    <n v="-76.991382999999999"/>
    <n v="253"/>
    <x v="114"/>
    <n v="242"/>
    <n v="0"/>
    <n v="450"/>
    <x v="1"/>
    <x v="638"/>
    <n v="4.2166666666666668"/>
    <n v="9.9"/>
    <x v="990"/>
    <n v="4.0333333333333332"/>
    <n v="7.5"/>
  </r>
  <r>
    <n v="165600"/>
    <n v="841"/>
    <d v="2012-05-21T00:00:00"/>
    <d v="1899-12-30T18:44:00"/>
    <n v="38.904035999999998"/>
    <n v="-77.062697"/>
    <n v="38.897323999999998"/>
    <n v="-77.022322000000003"/>
    <n v="350"/>
    <x v="171"/>
    <n v="589"/>
    <n v="1"/>
    <n v="824"/>
    <x v="1"/>
    <x v="936"/>
    <n v="5.833333333333333"/>
    <n v="16"/>
    <x v="571"/>
    <n v="9.8166666666666664"/>
    <n v="13.733333333333333"/>
  </r>
  <r>
    <n v="165700"/>
    <n v="328"/>
    <d v="2012-05-21T00:00:00"/>
    <d v="1899-12-30T19:13:00"/>
    <n v="38.900413"/>
    <n v="-76.982872"/>
    <n v="38.894832000000001"/>
    <n v="-76.987633000000002"/>
    <n v="222"/>
    <x v="115"/>
    <n v="242"/>
    <n v="0"/>
    <n v="233"/>
    <x v="1"/>
    <x v="57"/>
    <n v="3.7"/>
    <n v="2.9"/>
    <x v="919"/>
    <n v="4.0333333333333332"/>
    <n v="3.8833333333333333"/>
  </r>
  <r>
    <n v="165800"/>
    <n v="575"/>
    <d v="2012-05-21T00:00:00"/>
    <d v="1899-12-30T19:46:00"/>
    <n v="38.886265999999999"/>
    <n v="-77.022240999999994"/>
    <n v="38.889955"/>
    <n v="-77.000349"/>
    <n v="586"/>
    <x v="145"/>
    <n v="242"/>
    <n v="0"/>
    <n v="452"/>
    <x v="1"/>
    <x v="937"/>
    <n v="9.7666666666666675"/>
    <n v="5.8"/>
    <x v="734"/>
    <n v="4.0333333333333332"/>
    <n v="7.5333333333333332"/>
  </r>
  <r>
    <n v="165900"/>
    <n v="531"/>
    <d v="2012-05-21T00:00:00"/>
    <d v="1899-12-30T20:26:00"/>
    <n v="38.929464000000003"/>
    <n v="-77.027822"/>
    <n v="38.920668999999997"/>
    <n v="-77.043679999999995"/>
    <n v="790"/>
    <x v="12"/>
    <n v="242"/>
    <n v="0"/>
    <n v="404"/>
    <x v="1"/>
    <x v="309"/>
    <n v="13.166666666666666"/>
    <n v="4.7"/>
    <x v="998"/>
    <n v="4.0333333333333332"/>
    <n v="6.7333333333333334"/>
  </r>
  <r>
    <n v="166000"/>
    <n v="349"/>
    <d v="2012-05-21T00:00:00"/>
    <d v="1899-12-30T21:20:00"/>
    <n v="38.880299999999998"/>
    <n v="-76.986199999999997"/>
    <n v="38.890461000000002"/>
    <n v="-76.988354999999999"/>
    <n v="949"/>
    <x v="0"/>
    <n v="0"/>
    <n v="-1"/>
    <n v="307"/>
    <x v="0"/>
    <x v="341"/>
    <n v="15.816666666666666"/>
    <n v="0"/>
    <x v="999"/>
    <n v="0"/>
    <n v="5.1166666666666663"/>
  </r>
  <r>
    <n v="166100"/>
    <n v="239"/>
    <d v="2012-05-21T00:00:00"/>
    <d v="1899-12-30T22:35:00"/>
    <n v="38.9101"/>
    <n v="-77.044399999999996"/>
    <n v="38.909849999999999"/>
    <n v="-77.034437999999994"/>
    <n v="127"/>
    <x v="91"/>
    <n v="242"/>
    <n v="0"/>
    <n v="202"/>
    <x v="1"/>
    <x v="596"/>
    <n v="2.1166666666666667"/>
    <n v="5.6"/>
    <x v="371"/>
    <n v="4.0333333333333332"/>
    <n v="3.3666666666666667"/>
  </r>
  <r>
    <n v="166200"/>
    <n v="373"/>
    <d v="2012-05-22T00:00:00"/>
    <d v="1899-12-30T06:19:00"/>
    <n v="38.915399999999998"/>
    <n v="-77.044600000000003"/>
    <n v="38.909849999999999"/>
    <n v="-77.034437999999994"/>
    <n v="278"/>
    <x v="22"/>
    <n v="557"/>
    <n v="1"/>
    <n v="316"/>
    <x v="1"/>
    <x v="89"/>
    <n v="4.6333333333333337"/>
    <n v="3.9"/>
    <x v="720"/>
    <n v="9.2833333333333332"/>
    <n v="5.2666666666666666"/>
  </r>
  <r>
    <n v="166300"/>
    <n v="618"/>
    <d v="2012-05-22T00:00:00"/>
    <d v="1899-12-30T07:11:00"/>
    <n v="38.929464000000003"/>
    <n v="-77.027822"/>
    <n v="38.905720000000002"/>
    <n v="-77.022264000000007"/>
    <n v="448"/>
    <x v="34"/>
    <n v="242"/>
    <n v="0"/>
    <n v="603"/>
    <x v="1"/>
    <x v="227"/>
    <n v="7.4666666666666668"/>
    <n v="6.1"/>
    <x v="29"/>
    <n v="4.0333333333333332"/>
    <n v="10.050000000000001"/>
  </r>
  <r>
    <n v="166400"/>
    <n v="280"/>
    <d v="2012-05-22T00:00:00"/>
    <d v="1899-12-30T07:37:00"/>
    <n v="38.909849999999999"/>
    <n v="-77.034437999999994"/>
    <n v="38.905720000000002"/>
    <n v="-77.022264000000007"/>
    <n v="359"/>
    <x v="42"/>
    <n v="242"/>
    <n v="0"/>
    <n v="315"/>
    <x v="1"/>
    <x v="654"/>
    <n v="5.9833333333333334"/>
    <n v="7.9"/>
    <x v="338"/>
    <n v="4.0333333333333332"/>
    <n v="5.25"/>
  </r>
  <r>
    <n v="166500"/>
    <n v="313"/>
    <d v="2012-05-22T00:00:00"/>
    <d v="1899-12-30T07:53:00"/>
    <n v="38.890461000000002"/>
    <n v="-76.988354999999999"/>
    <n v="38.884"/>
    <n v="-76.995396999999997"/>
    <n v="159"/>
    <x v="117"/>
    <n v="661"/>
    <n v="1"/>
    <n v="270"/>
    <x v="1"/>
    <x v="554"/>
    <n v="2.65"/>
    <n v="5.9"/>
    <x v="507"/>
    <n v="11.016666666666667"/>
    <n v="4.5"/>
  </r>
  <r>
    <n v="166600"/>
    <n v="744"/>
    <d v="2012-05-22T00:00:00"/>
    <d v="1899-12-30T08:07:00"/>
    <n v="38.930799999999998"/>
    <n v="-77.031499999999994"/>
    <n v="38.899641000000003"/>
    <n v="-77.032004999999998"/>
    <n v="340"/>
    <x v="105"/>
    <n v="242"/>
    <n v="0"/>
    <n v="793"/>
    <x v="1"/>
    <x v="938"/>
    <n v="5.666666666666667"/>
    <n v="20.9"/>
    <x v="682"/>
    <n v="4.0333333333333332"/>
    <n v="13.216666666666667"/>
  </r>
  <r>
    <n v="166700"/>
    <n v="1526"/>
    <d v="2012-05-22T00:00:00"/>
    <d v="1899-12-30T08:20:00"/>
    <n v="38.9086"/>
    <n v="-77.032300000000006"/>
    <n v="38.879199999999997"/>
    <n v="-76.9953"/>
    <n v="510"/>
    <x v="203"/>
    <n v="600"/>
    <n v="1"/>
    <n v="1185"/>
    <x v="1"/>
    <x v="939"/>
    <n v="8.5"/>
    <n v="17.3"/>
    <x v="1000"/>
    <n v="10"/>
    <n v="19.75"/>
  </r>
  <r>
    <n v="166800"/>
    <n v="733"/>
    <d v="2012-05-22T00:00:00"/>
    <d v="1899-12-30T08:33:00"/>
    <n v="38.912681999999997"/>
    <n v="-77.031681000000006"/>
    <n v="38.900799999999997"/>
    <n v="-77.046999999999997"/>
    <n v="677"/>
    <x v="59"/>
    <n v="242"/>
    <n v="0"/>
    <n v="492"/>
    <x v="1"/>
    <x v="162"/>
    <n v="11.283333333333333"/>
    <n v="6.8"/>
    <x v="1001"/>
    <n v="4.0333333333333332"/>
    <n v="8.1999999999999993"/>
  </r>
  <r>
    <n v="166900"/>
    <n v="453"/>
    <d v="2012-05-22T00:00:00"/>
    <d v="1899-12-30T08:45:00"/>
    <n v="38.903407000000001"/>
    <n v="-77.043648000000005"/>
    <n v="38.905900000000003"/>
    <n v="-77.032499999999999"/>
    <n v="392"/>
    <x v="51"/>
    <n v="242"/>
    <n v="0"/>
    <n v="314"/>
    <x v="1"/>
    <x v="538"/>
    <n v="6.5333333333333332"/>
    <n v="6.4"/>
    <x v="759"/>
    <n v="4.0333333333333332"/>
    <n v="5.2333333333333334"/>
  </r>
  <r>
    <n v="167000"/>
    <n v="864"/>
    <d v="2012-05-22T00:00:00"/>
    <d v="1899-12-30T08:57:00"/>
    <n v="38.896999000000001"/>
    <n v="-77.004962000000006"/>
    <n v="38.893028000000001"/>
    <n v="-77.026013000000006"/>
    <n v="388"/>
    <x v="18"/>
    <n v="242"/>
    <n v="0"/>
    <n v="550"/>
    <x v="1"/>
    <x v="940"/>
    <n v="6.4666666666666668"/>
    <n v="12.2"/>
    <x v="55"/>
    <n v="4.0333333333333332"/>
    <n v="9.1666666666666661"/>
  </r>
  <r>
    <n v="167100"/>
    <n v="151"/>
    <d v="2012-05-22T00:00:00"/>
    <d v="1899-12-30T09:16:00"/>
    <n v="38.899700000000003"/>
    <n v="-77.023086000000006"/>
    <n v="38.898364000000001"/>
    <n v="-77.027868999999995"/>
    <n v="438"/>
    <x v="0"/>
    <n v="0"/>
    <n v="-1"/>
    <n v="120"/>
    <x v="0"/>
    <x v="389"/>
    <n v="7.3"/>
    <n v="0"/>
    <x v="97"/>
    <n v="0"/>
    <n v="2"/>
  </r>
  <r>
    <n v="167200"/>
    <n v="197"/>
    <d v="2012-05-22T00:00:00"/>
    <d v="1899-12-30T09:46:00"/>
    <n v="38.881185000000002"/>
    <n v="-77.001828000000003"/>
    <n v="38.876300000000001"/>
    <n v="-77.003699999999995"/>
    <n v="541"/>
    <x v="0"/>
    <n v="0"/>
    <n v="-1"/>
    <n v="168"/>
    <x v="0"/>
    <x v="941"/>
    <n v="9.0166666666666675"/>
    <n v="0"/>
    <x v="258"/>
    <n v="0"/>
    <n v="2.8"/>
  </r>
  <r>
    <n v="167300"/>
    <n v="1078"/>
    <d v="2012-05-22T00:00:00"/>
    <d v="1899-12-30T10:46:00"/>
    <n v="38.934266999999998"/>
    <n v="-77.057979000000003"/>
    <n v="38.900300000000001"/>
    <n v="-77.042900000000003"/>
    <n v="626"/>
    <x v="34"/>
    <n v="242"/>
    <n v="0"/>
    <n v="865"/>
    <x v="1"/>
    <x v="942"/>
    <n v="10.433333333333334"/>
    <n v="6.1"/>
    <x v="1002"/>
    <n v="4.0333333333333332"/>
    <n v="14.416666666666666"/>
  </r>
  <r>
    <n v="167400"/>
    <n v="138"/>
    <d v="2012-05-22T00:00:00"/>
    <d v="1899-12-30T11:58:00"/>
    <n v="38.886952000000001"/>
    <n v="-76.996806000000007"/>
    <n v="38.885100000000001"/>
    <n v="-77.002300000000005"/>
    <n v="398"/>
    <x v="0"/>
    <n v="0"/>
    <n v="-1"/>
    <n v="109"/>
    <x v="0"/>
    <x v="943"/>
    <n v="6.6333333333333337"/>
    <n v="0"/>
    <x v="1003"/>
    <n v="0"/>
    <n v="1.8166666666666667"/>
  </r>
  <r>
    <n v="167500"/>
    <n v="251"/>
    <d v="2012-05-22T00:00:00"/>
    <d v="1899-12-30T12:33:00"/>
    <n v="38.915399999999998"/>
    <n v="-77.044600000000003"/>
    <n v="38.922924999999999"/>
    <n v="-77.042580999999998"/>
    <n v="207"/>
    <x v="16"/>
    <n v="242"/>
    <n v="0"/>
    <n v="197"/>
    <x v="1"/>
    <x v="526"/>
    <n v="3.45"/>
    <n v="4.3"/>
    <x v="11"/>
    <n v="4.0333333333333332"/>
    <n v="3.2833333333333332"/>
  </r>
  <r>
    <n v="167600"/>
    <n v="237"/>
    <d v="2012-05-22T00:00:00"/>
    <d v="1899-12-30T13:21:00"/>
    <n v="38.900799999999997"/>
    <n v="-77.046999999999997"/>
    <n v="38.902760000000001"/>
    <n v="-77.038629999999998"/>
    <n v="141"/>
    <x v="27"/>
    <n v="243"/>
    <n v="0"/>
    <n v="192"/>
    <x v="1"/>
    <x v="592"/>
    <n v="2.35"/>
    <n v="5.0999999999999996"/>
    <x v="156"/>
    <n v="4.05"/>
    <n v="3.2"/>
  </r>
  <r>
    <n v="167700"/>
    <n v="499"/>
    <d v="2012-05-22T00:00:00"/>
    <d v="1899-12-30T14:02:00"/>
    <n v="38.899641000000003"/>
    <n v="-77.032004999999998"/>
    <n v="38.908904999999997"/>
    <n v="-77.044780000000003"/>
    <n v="175"/>
    <x v="199"/>
    <n v="241"/>
    <n v="0"/>
    <n v="407"/>
    <x v="1"/>
    <x v="196"/>
    <n v="2.9166666666666665"/>
    <n v="15.7"/>
    <x v="1004"/>
    <n v="4.0166666666666666"/>
    <n v="6.7833333333333332"/>
  </r>
  <r>
    <n v="167800"/>
    <n v="211"/>
    <d v="2012-05-22T00:00:00"/>
    <d v="1899-12-30T14:51:00"/>
    <n v="38.884"/>
    <n v="-76.995396999999997"/>
    <n v="38.885100000000001"/>
    <n v="-77.002300000000005"/>
    <n v="485"/>
    <x v="0"/>
    <n v="1"/>
    <n v="-1"/>
    <n v="163"/>
    <x v="0"/>
    <x v="79"/>
    <n v="8.0833333333333339"/>
    <n v="0"/>
    <x v="494"/>
    <n v="1.6666666666666666E-2"/>
    <n v="2.7166666666666668"/>
  </r>
  <r>
    <n v="167900"/>
    <n v="1008"/>
    <d v="2012-05-22T00:00:00"/>
    <d v="1899-12-30T15:35:00"/>
    <n v="38.936500000000002"/>
    <n v="-77.024000000000001"/>
    <n v="38.903407000000001"/>
    <n v="-77.043648000000005"/>
    <n v="343"/>
    <x v="227"/>
    <n v="500"/>
    <n v="0"/>
    <n v="1015"/>
    <x v="1"/>
    <x v="944"/>
    <n v="5.7166666666666668"/>
    <n v="14.4"/>
    <x v="566"/>
    <n v="8.3333333333333339"/>
    <n v="16.916666666666668"/>
  </r>
  <r>
    <n v="168000"/>
    <n v="1599"/>
    <d v="2012-05-22T00:00:00"/>
    <d v="1899-12-30T16:06:00"/>
    <n v="38.897314999999999"/>
    <n v="-77.070993000000001"/>
    <n v="38.856099999999998"/>
    <n v="-77.051199999999994"/>
    <n v="443"/>
    <x v="13"/>
    <n v="1106"/>
    <n v="1"/>
    <n v="1439"/>
    <x v="1"/>
    <x v="945"/>
    <n v="7.3833333333333337"/>
    <n v="15.6"/>
    <x v="1005"/>
    <n v="18.433333333333334"/>
    <n v="23.983333333333334"/>
  </r>
  <r>
    <n v="168100"/>
    <n v="556"/>
    <d v="2012-05-22T00:00:00"/>
    <d v="1899-12-30T16:30:00"/>
    <n v="38.905900000000003"/>
    <n v="-77.032499999999999"/>
    <n v="38.897446000000002"/>
    <n v="-77.009888000000004"/>
    <n v="491"/>
    <x v="227"/>
    <n v="242"/>
    <n v="0"/>
    <n v="539"/>
    <x v="1"/>
    <x v="656"/>
    <n v="8.1833333333333336"/>
    <n v="14.4"/>
    <x v="312"/>
    <n v="4.0333333333333332"/>
    <n v="8.9833333333333325"/>
  </r>
  <r>
    <n v="168200"/>
    <n v="283"/>
    <d v="2012-05-22T00:00:00"/>
    <d v="1899-12-30T16:52:00"/>
    <n v="38.9101"/>
    <n v="-77.044399999999996"/>
    <n v="38.902760000000001"/>
    <n v="-77.038629999999998"/>
    <n v="179"/>
    <x v="52"/>
    <n v="243"/>
    <n v="0"/>
    <n v="220"/>
    <x v="1"/>
    <x v="59"/>
    <n v="2.9833333333333334"/>
    <n v="8.4"/>
    <x v="971"/>
    <n v="4.05"/>
    <n v="3.6666666666666665"/>
  </r>
  <r>
    <n v="168300"/>
    <n v="481"/>
    <d v="2012-05-22T00:00:00"/>
    <d v="1899-12-30T17:11:00"/>
    <n v="38.91554"/>
    <n v="-77.038179999999997"/>
    <n v="38.930799999999998"/>
    <n v="-77.031499999999994"/>
    <n v="548"/>
    <x v="150"/>
    <n v="242"/>
    <n v="0"/>
    <n v="421"/>
    <x v="1"/>
    <x v="44"/>
    <n v="9.1333333333333329"/>
    <n v="6.2"/>
    <x v="925"/>
    <n v="4.0333333333333332"/>
    <n v="7.0166666666666666"/>
  </r>
  <r>
    <n v="168400"/>
    <n v="306"/>
    <d v="2012-05-22T00:00:00"/>
    <d v="1899-12-30T17:24:00"/>
    <n v="38.8489"/>
    <n v="-77.051299999999998"/>
    <n v="38.857300000000002"/>
    <n v="-77.051100000000005"/>
    <n v="78"/>
    <x v="74"/>
    <n v="242"/>
    <n v="0"/>
    <n v="242"/>
    <x v="1"/>
    <x v="221"/>
    <n v="1.3"/>
    <n v="6.5"/>
    <x v="362"/>
    <n v="4.0333333333333332"/>
    <n v="4.0333333333333332"/>
  </r>
  <r>
    <n v="168500"/>
    <n v="399"/>
    <d v="2012-05-22T00:00:00"/>
    <d v="1899-12-30T17:38:00"/>
    <n v="38.885100000000001"/>
    <n v="-77.002300000000005"/>
    <n v="38.879199999999997"/>
    <n v="-76.9953"/>
    <n v="345"/>
    <x v="112"/>
    <n v="242"/>
    <n v="0"/>
    <n v="259"/>
    <x v="1"/>
    <x v="844"/>
    <n v="5.75"/>
    <n v="3.5"/>
    <x v="477"/>
    <n v="4.0333333333333332"/>
    <n v="4.3166666666666664"/>
  </r>
  <r>
    <n v="168600"/>
    <n v="898"/>
    <d v="2012-05-22T00:00:00"/>
    <d v="1899-12-30T17:51:00"/>
    <n v="38.889955"/>
    <n v="-77.000349"/>
    <n v="38.919488000000001"/>
    <n v="-77.000624000000002"/>
    <n v="72"/>
    <x v="244"/>
    <n v="1385"/>
    <n v="0"/>
    <n v="813"/>
    <x v="1"/>
    <x v="350"/>
    <n v="1.2"/>
    <n v="20.5"/>
    <x v="1006"/>
    <n v="23.083333333333332"/>
    <n v="13.55"/>
  </r>
  <r>
    <n v="168800"/>
    <n v="249"/>
    <d v="2012-05-22T00:00:00"/>
    <d v="1899-12-30T18:17:00"/>
    <n v="38.915500000000002"/>
    <n v="-77.022199999999998"/>
    <n v="38.915416999999998"/>
    <n v="-77.012288999999996"/>
    <n v="726"/>
    <x v="0"/>
    <n v="0"/>
    <n v="-1"/>
    <n v="199"/>
    <x v="0"/>
    <x v="91"/>
    <n v="12.1"/>
    <n v="0"/>
    <x v="997"/>
    <n v="0"/>
    <n v="3.3166666666666669"/>
  </r>
  <r>
    <n v="168900"/>
    <n v="584"/>
    <d v="2012-05-22T00:00:00"/>
    <d v="1899-12-30T18:32:00"/>
    <n v="38.905900000000003"/>
    <n v="-77.032499999999999"/>
    <n v="38.917200000000001"/>
    <n v="-77.025899999999993"/>
    <n v="263"/>
    <x v="39"/>
    <n v="242"/>
    <n v="0"/>
    <n v="396"/>
    <x v="1"/>
    <x v="792"/>
    <n v="4.3833333333333337"/>
    <n v="7.2"/>
    <x v="472"/>
    <n v="4.0333333333333332"/>
    <n v="6.6"/>
  </r>
  <r>
    <n v="169000"/>
    <n v="394"/>
    <d v="2012-05-22T00:00:00"/>
    <d v="1899-12-30T18:45:00"/>
    <n v="38.905900000000003"/>
    <n v="-77.032499999999999"/>
    <n v="38.9054"/>
    <n v="-77.0471"/>
    <n v="1010"/>
    <x v="0"/>
    <n v="0"/>
    <n v="-1"/>
    <n v="288"/>
    <x v="0"/>
    <x v="590"/>
    <n v="16.833333333333332"/>
    <n v="0"/>
    <x v="194"/>
    <n v="0"/>
    <n v="4.8"/>
  </r>
  <r>
    <n v="169100"/>
    <n v="900"/>
    <d v="2012-05-22T00:00:00"/>
    <d v="1899-12-30T19:03:00"/>
    <n v="38.900283000000002"/>
    <n v="-77.029821999999996"/>
    <n v="38.9101"/>
    <n v="-77.044399999999996"/>
    <n v="208"/>
    <x v="36"/>
    <n v="242"/>
    <n v="0"/>
    <n v="439"/>
    <x v="1"/>
    <x v="688"/>
    <n v="3.4666666666666668"/>
    <n v="12.7"/>
    <x v="1007"/>
    <n v="4.0333333333333332"/>
    <n v="7.3166666666666664"/>
  </r>
  <r>
    <n v="169200"/>
    <n v="390"/>
    <d v="2012-05-22T00:00:00"/>
    <d v="1899-12-30T19:18:00"/>
    <n v="38.897446000000002"/>
    <n v="-77.009888000000004"/>
    <n v="38.899700000000003"/>
    <n v="-77.023086000000006"/>
    <n v="136"/>
    <x v="39"/>
    <n v="242"/>
    <n v="0"/>
    <n v="283"/>
    <x v="1"/>
    <x v="228"/>
    <n v="2.2666666666666666"/>
    <n v="7.2"/>
    <x v="934"/>
    <n v="4.0333333333333332"/>
    <n v="4.7166666666666668"/>
  </r>
  <r>
    <n v="169300"/>
    <n v="1214"/>
    <d v="2012-05-22T00:00:00"/>
    <d v="1899-12-30T19:39:00"/>
    <n v="38.900300000000001"/>
    <n v="-77.042900000000003"/>
    <n v="38.917760999999999"/>
    <n v="-77.040620000000004"/>
    <n v="421"/>
    <x v="52"/>
    <n v="242"/>
    <n v="0"/>
    <n v="443"/>
    <x v="1"/>
    <x v="836"/>
    <n v="7.0166666666666666"/>
    <n v="8.4"/>
    <x v="709"/>
    <n v="4.0333333333333332"/>
    <n v="7.3833333333333337"/>
  </r>
  <r>
    <n v="169400"/>
    <n v="470"/>
    <d v="2012-05-22T00:00:00"/>
    <d v="1899-12-30T20:01:00"/>
    <n v="38.898069"/>
    <n v="-77.031823000000003"/>
    <n v="38.912681999999997"/>
    <n v="-77.031681000000006"/>
    <n v="104"/>
    <x v="78"/>
    <n v="242"/>
    <n v="0"/>
    <n v="405"/>
    <x v="1"/>
    <x v="714"/>
    <n v="1.7333333333333334"/>
    <n v="9.5"/>
    <x v="929"/>
    <n v="4.0333333333333332"/>
    <n v="6.75"/>
  </r>
  <r>
    <n v="169500"/>
    <n v="574"/>
    <d v="2012-05-22T00:00:00"/>
    <d v="1899-12-30T20:23:00"/>
    <n v="38.894832000000001"/>
    <n v="-76.987633000000002"/>
    <n v="38.900016999999998"/>
    <n v="-77.001966999999993"/>
    <n v="599"/>
    <x v="138"/>
    <n v="242"/>
    <n v="0"/>
    <n v="388"/>
    <x v="1"/>
    <x v="430"/>
    <n v="9.9833333333333325"/>
    <n v="5.3"/>
    <x v="1008"/>
    <n v="4.0333333333333332"/>
    <n v="6.4666666666666668"/>
  </r>
  <r>
    <n v="169600"/>
    <n v="555"/>
    <d v="2012-05-22T00:00:00"/>
    <d v="1899-12-30T20:51:00"/>
    <n v="38.909849999999999"/>
    <n v="-77.034437999999994"/>
    <n v="38.912599999999998"/>
    <n v="-77.013499999999993"/>
    <n v="192"/>
    <x v="61"/>
    <n v="242"/>
    <n v="0"/>
    <n v="439"/>
    <x v="1"/>
    <x v="946"/>
    <n v="3.2"/>
    <n v="10.8"/>
    <x v="1009"/>
    <n v="4.0333333333333332"/>
    <n v="7.3166666666666664"/>
  </r>
  <r>
    <n v="169700"/>
    <n v="1276"/>
    <d v="2012-05-22T00:00:00"/>
    <d v="1899-12-30T21:31:00"/>
    <n v="38.938735999999999"/>
    <n v="-77.087170999999998"/>
    <n v="38.924900000000001"/>
    <n v="-77.022199999999998"/>
    <n v="1079"/>
    <x v="192"/>
    <n v="580"/>
    <n v="1"/>
    <n v="1343"/>
    <x v="1"/>
    <x v="947"/>
    <n v="17.983333333333334"/>
    <n v="20.6"/>
    <x v="1010"/>
    <n v="9.6666666666666661"/>
    <n v="22.383333333333333"/>
  </r>
  <r>
    <n v="169800"/>
    <n v="487"/>
    <d v="2012-05-22T00:00:00"/>
    <d v="1899-12-30T22:08:00"/>
    <n v="38.9176"/>
    <n v="-77.0321"/>
    <n v="38.905720000000002"/>
    <n v="-77.022264000000007"/>
    <n v="261"/>
    <x v="86"/>
    <n v="242"/>
    <n v="0"/>
    <n v="446"/>
    <x v="1"/>
    <x v="229"/>
    <n v="4.3499999999999996"/>
    <n v="2"/>
    <x v="559"/>
    <n v="4.0333333333333332"/>
    <n v="7.4333333333333336"/>
  </r>
  <r>
    <n v="169900"/>
    <n v="383"/>
    <d v="2012-05-22T00:00:00"/>
    <d v="1899-12-30T23:32:00"/>
    <n v="38.899700000000003"/>
    <n v="-77.023086000000006"/>
    <n v="38.905900000000003"/>
    <n v="-77.032499999999999"/>
    <n v="520"/>
    <x v="11"/>
    <n v="242"/>
    <n v="0"/>
    <n v="295"/>
    <x v="1"/>
    <x v="421"/>
    <n v="8.6666666666666661"/>
    <n v="4.2"/>
    <x v="58"/>
    <n v="4.0333333333333332"/>
    <n v="4.916666666666667"/>
  </r>
  <r>
    <n v="170000"/>
    <n v="532"/>
    <d v="2012-05-23T00:00:00"/>
    <d v="1899-12-30T06:11:00"/>
    <n v="38.890461000000002"/>
    <n v="-76.988354999999999"/>
    <n v="38.885100000000001"/>
    <n v="-77.002300000000005"/>
    <n v="483"/>
    <x v="11"/>
    <n v="242"/>
    <n v="0"/>
    <n v="310"/>
    <x v="1"/>
    <x v="126"/>
    <n v="8.0500000000000007"/>
    <n v="4.2"/>
    <x v="0"/>
    <n v="4.0333333333333332"/>
    <n v="5.166666666666667"/>
  </r>
  <r>
    <n v="170100"/>
    <n v="429"/>
    <d v="2012-05-23T00:00:00"/>
    <d v="1899-12-30T07:04:00"/>
    <n v="38.900799999999997"/>
    <n v="-77.046999999999997"/>
    <n v="38.904035999999998"/>
    <n v="-77.062697"/>
    <n v="405"/>
    <x v="51"/>
    <n v="242"/>
    <n v="0"/>
    <n v="367"/>
    <x v="1"/>
    <x v="769"/>
    <n v="6.75"/>
    <n v="6.4"/>
    <x v="150"/>
    <n v="4.0333333333333332"/>
    <n v="6.1166666666666663"/>
  </r>
  <r>
    <n v="170300"/>
    <n v="581"/>
    <d v="2012-05-23T00:00:00"/>
    <d v="1899-12-30T07:47:00"/>
    <n v="38.899679999999996"/>
    <n v="-77.041539"/>
    <n v="38.887236999999999"/>
    <n v="-77.028226000000004"/>
    <n v="330"/>
    <x v="12"/>
    <n v="242"/>
    <n v="0"/>
    <n v="518"/>
    <x v="1"/>
    <x v="218"/>
    <n v="5.5"/>
    <n v="4.7"/>
    <x v="1011"/>
    <n v="4.0333333333333332"/>
    <n v="8.6333333333333329"/>
  </r>
  <r>
    <n v="170400"/>
    <n v="562"/>
    <d v="2012-05-23T00:00:00"/>
    <d v="1899-12-30T08:02:00"/>
    <n v="38.912681999999997"/>
    <n v="-77.031681000000006"/>
    <n v="38.899700000000003"/>
    <n v="-77.023086000000006"/>
    <n v="583"/>
    <x v="25"/>
    <n v="242"/>
    <n v="0"/>
    <n v="422"/>
    <x v="1"/>
    <x v="948"/>
    <n v="9.7166666666666668"/>
    <n v="9.1"/>
    <x v="53"/>
    <n v="4.0333333333333332"/>
    <n v="7.0333333333333332"/>
  </r>
  <r>
    <n v="170500"/>
    <n v="232"/>
    <d v="2012-05-23T00:00:00"/>
    <d v="1899-12-30T08:14:00"/>
    <n v="38.9086"/>
    <n v="-77.032300000000006"/>
    <n v="38.9101"/>
    <n v="-77.044399999999996"/>
    <n v="210"/>
    <x v="113"/>
    <n v="242"/>
    <n v="0"/>
    <n v="243"/>
    <x v="1"/>
    <x v="830"/>
    <n v="3.5"/>
    <n v="8.8000000000000007"/>
    <x v="818"/>
    <n v="4.0333333333333332"/>
    <n v="4.05"/>
  </r>
  <r>
    <n v="170600"/>
    <n v="384"/>
    <d v="2012-05-23T00:00:00"/>
    <d v="1899-12-30T08:24:00"/>
    <n v="38.915500000000002"/>
    <n v="-77.022199999999998"/>
    <n v="38.912100000000002"/>
    <n v="-77.038700000000006"/>
    <n v="613"/>
    <x v="59"/>
    <n v="242"/>
    <n v="0"/>
    <n v="410"/>
    <x v="1"/>
    <x v="949"/>
    <n v="10.216666666666667"/>
    <n v="6.8"/>
    <x v="384"/>
    <n v="4.0333333333333332"/>
    <n v="6.833333333333333"/>
  </r>
  <r>
    <n v="170700"/>
    <n v="316"/>
    <d v="2012-05-23T00:00:00"/>
    <d v="1899-12-30T08:33:00"/>
    <n v="38.900283000000002"/>
    <n v="-77.029821999999996"/>
    <n v="38.899679999999996"/>
    <n v="-77.041539"/>
    <n v="417"/>
    <x v="60"/>
    <n v="242"/>
    <n v="0"/>
    <n v="231"/>
    <x v="1"/>
    <x v="829"/>
    <n v="6.95"/>
    <n v="4.5"/>
    <x v="942"/>
    <n v="4.0333333333333332"/>
    <n v="3.85"/>
  </r>
  <r>
    <n v="170800"/>
    <n v="1548"/>
    <d v="2012-05-23T00:00:00"/>
    <d v="1899-12-30T08:42:00"/>
    <n v="38.932513999999998"/>
    <n v="-76.992889000000005"/>
    <n v="38.915399999999998"/>
    <n v="-77.044600000000003"/>
    <n v="323"/>
    <x v="248"/>
    <n v="242"/>
    <n v="0"/>
    <n v="1181"/>
    <x v="1"/>
    <x v="950"/>
    <n v="5.3833333333333337"/>
    <n v="25.4"/>
    <x v="922"/>
    <n v="4.0333333333333332"/>
    <n v="19.683333333333334"/>
  </r>
  <r>
    <n v="170900"/>
    <n v="265"/>
    <d v="2012-05-23T00:00:00"/>
    <d v="1899-12-30T08:52:00"/>
    <n v="38.915399999999998"/>
    <n v="-77.044600000000003"/>
    <n v="38.908904999999997"/>
    <n v="-77.044780000000003"/>
    <n v="83"/>
    <x v="43"/>
    <n v="242"/>
    <n v="0"/>
    <n v="168"/>
    <x v="1"/>
    <x v="436"/>
    <n v="1.3833333333333333"/>
    <n v="5"/>
    <x v="1012"/>
    <n v="4.0333333333333332"/>
    <n v="2.8"/>
  </r>
  <r>
    <n v="171000"/>
    <n v="643"/>
    <d v="2012-05-23T00:00:00"/>
    <d v="1899-12-30T09:05:00"/>
    <n v="38.909849999999999"/>
    <n v="-77.034437999999994"/>
    <n v="38.893028000000001"/>
    <n v="-77.026013000000006"/>
    <n v="200"/>
    <x v="160"/>
    <n v="242"/>
    <n v="0"/>
    <n v="489"/>
    <x v="1"/>
    <x v="383"/>
    <n v="3.3333333333333335"/>
    <n v="15.3"/>
    <x v="780"/>
    <n v="4.0333333333333332"/>
    <n v="8.15"/>
  </r>
  <r>
    <n v="171100"/>
    <n v="1218"/>
    <d v="2012-05-23T00:00:00"/>
    <d v="1899-12-30T09:23:00"/>
    <n v="38.884120000000003"/>
    <n v="-77.017444999999995"/>
    <n v="38.900283000000002"/>
    <n v="-77.029821999999996"/>
    <n v="469"/>
    <x v="161"/>
    <n v="242"/>
    <n v="0"/>
    <n v="536"/>
    <x v="1"/>
    <x v="951"/>
    <n v="7.8166666666666664"/>
    <n v="7"/>
    <x v="119"/>
    <n v="4.0333333333333332"/>
    <n v="8.9333333333333336"/>
  </r>
  <r>
    <n v="171200"/>
    <n v="143"/>
    <d v="2012-05-23T00:00:00"/>
    <d v="1899-12-30T09:53:00"/>
    <n v="38.915399999999998"/>
    <n v="-77.044600000000003"/>
    <n v="38.917760999999999"/>
    <n v="-77.040620000000004"/>
    <n v="369"/>
    <x v="0"/>
    <n v="0"/>
    <n v="-1"/>
    <n v="100"/>
    <x v="0"/>
    <x v="952"/>
    <n v="6.15"/>
    <n v="0"/>
    <x v="1013"/>
    <n v="0"/>
    <n v="1.6666666666666667"/>
  </r>
  <r>
    <n v="171300"/>
    <n v="1088"/>
    <d v="2012-05-23T00:00:00"/>
    <d v="1899-12-30T10:35:00"/>
    <n v="38.947774000000003"/>
    <n v="-77.032818000000006"/>
    <n v="38.900283000000002"/>
    <n v="-77.029821999999996"/>
    <n v="267"/>
    <x v="249"/>
    <n v="242"/>
    <n v="0"/>
    <n v="1130"/>
    <x v="1"/>
    <x v="742"/>
    <n v="4.45"/>
    <n v="29.9"/>
    <x v="1014"/>
    <n v="4.0333333333333332"/>
    <n v="18.833333333333332"/>
  </r>
  <r>
    <n v="171400"/>
    <n v="596"/>
    <d v="2012-05-23T00:00:00"/>
    <d v="1899-12-30T11:20:00"/>
    <n v="38.919488000000001"/>
    <n v="-77.000624000000002"/>
    <n v="38.896999000000001"/>
    <n v="-77.004962000000006"/>
    <n v="421"/>
    <x v="200"/>
    <n v="500"/>
    <n v="0"/>
    <n v="695"/>
    <x v="1"/>
    <x v="859"/>
    <n v="7.0166666666666666"/>
    <n v="17.100000000000001"/>
    <x v="1015"/>
    <n v="8.3333333333333339"/>
    <n v="11.583333333333334"/>
  </r>
  <r>
    <n v="171500"/>
    <n v="460"/>
    <d v="2012-05-23T00:00:00"/>
    <d v="1899-12-30T11:53:00"/>
    <n v="38.9268"/>
    <n v="-77.032200000000003"/>
    <n v="38.9086"/>
    <n v="-77.032300000000006"/>
    <n v="75"/>
    <x v="69"/>
    <n v="241"/>
    <n v="-1"/>
    <n v="420"/>
    <x v="1"/>
    <x v="690"/>
    <n v="1.25"/>
    <n v="11.3"/>
    <x v="533"/>
    <n v="4.0166666666666666"/>
    <n v="7"/>
  </r>
  <r>
    <n v="171600"/>
    <n v="263"/>
    <d v="2012-05-23T00:00:00"/>
    <d v="1899-12-30T12:18:00"/>
    <n v="38.909849999999999"/>
    <n v="-77.034437999999994"/>
    <n v="38.91554"/>
    <n v="-77.038179999999997"/>
    <n v="346"/>
    <x v="50"/>
    <n v="242"/>
    <n v="0"/>
    <n v="276"/>
    <x v="1"/>
    <x v="110"/>
    <n v="5.7666666666666666"/>
    <n v="2.5"/>
    <x v="83"/>
    <n v="4.0333333333333332"/>
    <n v="4.5999999999999996"/>
  </r>
  <r>
    <n v="171700"/>
    <n v="519"/>
    <d v="2012-05-23T00:00:00"/>
    <d v="1899-12-30T12:49:00"/>
    <n v="38.894514000000001"/>
    <n v="-77.031616999999997"/>
    <n v="38.896299999999997"/>
    <n v="-77.045000000000002"/>
    <n v="583"/>
    <x v="83"/>
    <n v="242"/>
    <n v="0"/>
    <n v="362"/>
    <x v="1"/>
    <x v="122"/>
    <n v="9.7166666666666668"/>
    <n v="10.1"/>
    <x v="806"/>
    <n v="4.0333333333333332"/>
    <n v="6.0333333333333332"/>
  </r>
  <r>
    <n v="171800"/>
    <n v="225"/>
    <d v="2012-05-23T00:00:00"/>
    <d v="1899-12-30T13:23:00"/>
    <n v="38.899700000000003"/>
    <n v="-77.023086000000006"/>
    <n v="38.899641000000003"/>
    <n v="-77.032004999999998"/>
    <n v="259"/>
    <x v="9"/>
    <n v="242"/>
    <n v="0"/>
    <n v="167"/>
    <x v="1"/>
    <x v="953"/>
    <n v="4.3166666666666664"/>
    <n v="3.6"/>
    <x v="203"/>
    <n v="4.0333333333333332"/>
    <n v="2.7833333333333332"/>
  </r>
  <r>
    <n v="171900"/>
    <n v="874"/>
    <d v="2012-05-23T00:00:00"/>
    <d v="1899-12-30T13:53:00"/>
    <n v="38.876300000000001"/>
    <n v="-77.003699999999995"/>
    <n v="38.886265999999999"/>
    <n v="-77.022240999999994"/>
    <n v="254"/>
    <x v="37"/>
    <n v="242"/>
    <n v="0"/>
    <n v="518"/>
    <x v="1"/>
    <x v="954"/>
    <n v="4.2333333333333334"/>
    <n v="3.3"/>
    <x v="786"/>
    <n v="4.0333333333333332"/>
    <n v="8.6333333333333329"/>
  </r>
  <r>
    <n v="172000"/>
    <n v="4835"/>
    <d v="2012-05-23T00:00:00"/>
    <d v="1899-12-30T14:26:00"/>
    <n v="38.887298999999999"/>
    <n v="-77.018939000000003"/>
    <n v="38.898069"/>
    <n v="-77.031823000000003"/>
    <n v="333"/>
    <x v="8"/>
    <n v="242"/>
    <n v="0"/>
    <n v="452"/>
    <x v="1"/>
    <x v="955"/>
    <n v="5.55"/>
    <n v="9.4"/>
    <x v="833"/>
    <n v="4.0333333333333332"/>
    <n v="7.5333333333333332"/>
  </r>
  <r>
    <n v="172100"/>
    <n v="390"/>
    <d v="2012-05-23T00:00:00"/>
    <d v="1899-12-30T15:00:00"/>
    <n v="38.912100000000002"/>
    <n v="-77.038700000000006"/>
    <n v="38.9176"/>
    <n v="-77.0321"/>
    <n v="439"/>
    <x v="128"/>
    <n v="242"/>
    <n v="0"/>
    <n v="259"/>
    <x v="1"/>
    <x v="228"/>
    <n v="7.3166666666666664"/>
    <n v="2.2000000000000002"/>
    <x v="109"/>
    <n v="4.0333333333333332"/>
    <n v="4.3166666666666664"/>
  </r>
  <r>
    <n v="172200"/>
    <n v="6720"/>
    <d v="2012-05-23T00:00:00"/>
    <d v="1899-12-30T15:32:00"/>
    <n v="38.926088"/>
    <n v="-77.036535999999998"/>
    <n v="38.893028000000001"/>
    <n v="-77.026013000000006"/>
    <n v="68"/>
    <x v="250"/>
    <n v="242"/>
    <n v="0"/>
    <n v="891"/>
    <x v="1"/>
    <x v="956"/>
    <n v="1.1333333333333333"/>
    <n v="23.6"/>
    <x v="1016"/>
    <n v="4.0333333333333332"/>
    <n v="14.85"/>
  </r>
  <r>
    <n v="172300"/>
    <n v="796"/>
    <d v="2012-05-23T00:00:00"/>
    <d v="1899-12-30T16:01:00"/>
    <n v="38.938735999999999"/>
    <n v="-77.087170999999998"/>
    <n v="38.9236"/>
    <n v="-77.0501"/>
    <n v="439"/>
    <x v="193"/>
    <n v="553"/>
    <n v="1"/>
    <n v="806"/>
    <x v="1"/>
    <x v="487"/>
    <n v="7.3166666666666664"/>
    <n v="9.6999999999999993"/>
    <x v="5"/>
    <n v="9.2166666666666668"/>
    <n v="13.433333333333334"/>
  </r>
  <r>
    <n v="172400"/>
    <n v="557"/>
    <d v="2012-05-23T00:00:00"/>
    <d v="1899-12-30T16:27:00"/>
    <n v="38.879199999999997"/>
    <n v="-76.9953"/>
    <n v="38.896999000000001"/>
    <n v="-77.004962000000006"/>
    <n v="261"/>
    <x v="178"/>
    <n v="242"/>
    <n v="0"/>
    <n v="532"/>
    <x v="1"/>
    <x v="571"/>
    <n v="4.3499999999999996"/>
    <n v="19.399999999999999"/>
    <x v="222"/>
    <n v="4.0333333333333332"/>
    <n v="8.8666666666666671"/>
  </r>
  <r>
    <n v="172500"/>
    <n v="400"/>
    <d v="2012-05-23T00:00:00"/>
    <d v="1899-12-30T16:44:00"/>
    <n v="38.904741999999999"/>
    <n v="-77.041606000000002"/>
    <n v="38.91554"/>
    <n v="-77.038179999999997"/>
    <n v="417"/>
    <x v="193"/>
    <n v="242"/>
    <n v="0"/>
    <n v="312"/>
    <x v="1"/>
    <x v="3"/>
    <n v="6.95"/>
    <n v="9.6999999999999993"/>
    <x v="667"/>
    <n v="4.0333333333333332"/>
    <n v="5.2"/>
  </r>
  <r>
    <n v="172600"/>
    <n v="578"/>
    <d v="2012-05-23T00:00:00"/>
    <d v="1899-12-30T17:00:00"/>
    <n v="38.899700000000003"/>
    <n v="-77.023086000000006"/>
    <n v="38.905900000000003"/>
    <n v="-77.032499999999999"/>
    <n v="450"/>
    <x v="2"/>
    <n v="242"/>
    <n v="0"/>
    <n v="295"/>
    <x v="1"/>
    <x v="225"/>
    <n v="7.5"/>
    <n v="5.7"/>
    <x v="111"/>
    <n v="4.0333333333333332"/>
    <n v="4.916666666666667"/>
  </r>
  <r>
    <n v="172700"/>
    <n v="340"/>
    <d v="2012-05-23T00:00:00"/>
    <d v="1899-12-30T17:13:00"/>
    <n v="38.899099999999997"/>
    <n v="-77.033699999999996"/>
    <n v="38.892299999999999"/>
    <n v="-77.043599999999998"/>
    <n v="656"/>
    <x v="93"/>
    <n v="242"/>
    <n v="0"/>
    <n v="325"/>
    <x v="1"/>
    <x v="270"/>
    <n v="10.933333333333334"/>
    <n v="5.2"/>
    <x v="270"/>
    <n v="4.0333333333333332"/>
    <n v="5.416666666666667"/>
  </r>
  <r>
    <n v="172800"/>
    <n v="367"/>
    <d v="2012-05-23T00:00:00"/>
    <d v="1899-12-30T17:24:00"/>
    <n v="38.912719000000003"/>
    <n v="-77.022154999999998"/>
    <n v="38.912100000000002"/>
    <n v="-77.038700000000006"/>
    <n v="525"/>
    <x v="98"/>
    <n v="243"/>
    <n v="0"/>
    <n v="301"/>
    <x v="1"/>
    <x v="282"/>
    <n v="8.75"/>
    <n v="9.3000000000000007"/>
    <x v="1017"/>
    <n v="4.05"/>
    <n v="5.0166666666666666"/>
  </r>
  <r>
    <n v="172900"/>
    <n v="279"/>
    <d v="2012-05-23T00:00:00"/>
    <d v="1899-12-30T17:37:00"/>
    <n v="38.915399999999998"/>
    <n v="-77.044600000000003"/>
    <n v="38.908904999999997"/>
    <n v="-77.044780000000003"/>
    <n v="83"/>
    <x v="138"/>
    <n v="242"/>
    <n v="0"/>
    <n v="168"/>
    <x v="1"/>
    <x v="561"/>
    <n v="1.3833333333333333"/>
    <n v="5.3"/>
    <x v="779"/>
    <n v="4.0333333333333332"/>
    <n v="2.8"/>
  </r>
  <r>
    <n v="173000"/>
    <n v="1408"/>
    <d v="2012-05-23T00:00:00"/>
    <d v="1899-12-30T17:47:00"/>
    <n v="38.903407000000001"/>
    <n v="-77.043648000000005"/>
    <n v="38.932513999999998"/>
    <n v="-76.992889000000005"/>
    <n v="691"/>
    <x v="94"/>
    <n v="242"/>
    <n v="0"/>
    <n v="1339"/>
    <x v="1"/>
    <x v="957"/>
    <n v="11.516666666666667"/>
    <n v="13.9"/>
    <x v="1018"/>
    <n v="4.0333333333333332"/>
    <n v="22.316666666666666"/>
  </r>
  <r>
    <n v="173100"/>
    <n v="485"/>
    <d v="2012-05-23T00:00:00"/>
    <d v="1899-12-30T17:57:00"/>
    <n v="38.912100000000002"/>
    <n v="-77.038700000000006"/>
    <n v="38.899099999999997"/>
    <n v="-77.033699999999996"/>
    <n v="380"/>
    <x v="117"/>
    <n v="242"/>
    <n v="0"/>
    <n v="374"/>
    <x v="1"/>
    <x v="958"/>
    <n v="6.333333333333333"/>
    <n v="5.9"/>
    <x v="837"/>
    <n v="4.0333333333333332"/>
    <n v="6.2333333333333334"/>
  </r>
  <r>
    <n v="173200"/>
    <n v="1157"/>
    <d v="2012-05-23T00:00:00"/>
    <d v="1899-12-30T18:07:00"/>
    <n v="38.899700000000003"/>
    <n v="-77.023086000000006"/>
    <n v="38.900799999999997"/>
    <n v="-77.046999999999997"/>
    <n v="631"/>
    <x v="112"/>
    <n v="242"/>
    <n v="0"/>
    <n v="467"/>
    <x v="1"/>
    <x v="959"/>
    <n v="10.516666666666667"/>
    <n v="3.5"/>
    <x v="1019"/>
    <n v="4.0333333333333332"/>
    <n v="7.7833333333333332"/>
  </r>
  <r>
    <n v="173300"/>
    <n v="1080"/>
    <d v="2012-05-23T00:00:00"/>
    <d v="1899-12-30T18:18:00"/>
    <n v="38.900799999999997"/>
    <n v="-77.046999999999997"/>
    <n v="38.9022212"/>
    <n v="-77.059218999999999"/>
    <n v="223"/>
    <x v="41"/>
    <n v="242"/>
    <n v="0"/>
    <n v="277"/>
    <x v="1"/>
    <x v="960"/>
    <n v="3.7166666666666668"/>
    <n v="7.7"/>
    <x v="515"/>
    <n v="4.0333333333333332"/>
    <n v="4.6166666666666663"/>
  </r>
  <r>
    <n v="173400"/>
    <n v="810"/>
    <d v="2012-05-23T00:00:00"/>
    <d v="1899-12-30T18:28:00"/>
    <n v="38.898069"/>
    <n v="-77.031823000000003"/>
    <n v="38.908904999999997"/>
    <n v="-77.044780000000003"/>
    <n v="194"/>
    <x v="110"/>
    <n v="241"/>
    <n v="0"/>
    <n v="444"/>
    <x v="1"/>
    <x v="961"/>
    <n v="3.2333333333333334"/>
    <n v="15.4"/>
    <x v="923"/>
    <n v="4.0166666666666666"/>
    <n v="7.4"/>
  </r>
  <r>
    <n v="173500"/>
    <n v="535"/>
    <d v="2012-05-23T00:00:00"/>
    <d v="1899-12-30T18:40:00"/>
    <n v="38.906601999999999"/>
    <n v="-77.038785000000004"/>
    <n v="38.912681999999997"/>
    <n v="-77.031681000000006"/>
    <n v="842"/>
    <x v="0"/>
    <n v="0"/>
    <n v="-1"/>
    <n v="289"/>
    <x v="0"/>
    <x v="194"/>
    <n v="14.033333333333333"/>
    <n v="0"/>
    <x v="1020"/>
    <n v="0"/>
    <n v="4.8166666666666664"/>
  </r>
  <r>
    <n v="173600"/>
    <n v="376"/>
    <d v="2012-05-23T00:00:00"/>
    <d v="1899-12-30T18:51:00"/>
    <n v="38.91554"/>
    <n v="-77.038179999999997"/>
    <n v="38.9101"/>
    <n v="-77.044399999999996"/>
    <n v="684"/>
    <x v="0"/>
    <n v="0"/>
    <n v="-1"/>
    <n v="193"/>
    <x v="0"/>
    <x v="189"/>
    <n v="11.4"/>
    <n v="0"/>
    <x v="19"/>
    <n v="0"/>
    <n v="3.2166666666666668"/>
  </r>
  <r>
    <n v="173700"/>
    <n v="689"/>
    <d v="2012-05-23T00:00:00"/>
    <d v="1899-12-30T19:09:00"/>
    <n v="38.897323999999998"/>
    <n v="-77.022322000000003"/>
    <n v="38.905700000000003"/>
    <n v="-77.005600000000001"/>
    <n v="520"/>
    <x v="4"/>
    <n v="242"/>
    <n v="0"/>
    <n v="489"/>
    <x v="1"/>
    <x v="432"/>
    <n v="8.6666666666666661"/>
    <n v="6"/>
    <x v="139"/>
    <n v="4.0333333333333332"/>
    <n v="8.15"/>
  </r>
  <r>
    <n v="173800"/>
    <n v="745"/>
    <d v="2012-05-23T00:00:00"/>
    <d v="1899-12-30T19:26:00"/>
    <n v="38.903039999999997"/>
    <n v="-77.019026999999994"/>
    <n v="38.906601999999999"/>
    <n v="-77.038785000000004"/>
    <n v="523"/>
    <x v="61"/>
    <n v="242"/>
    <n v="0"/>
    <n v="411"/>
    <x v="1"/>
    <x v="640"/>
    <n v="8.7166666666666668"/>
    <n v="10.8"/>
    <x v="901"/>
    <n v="4.0333333333333332"/>
    <n v="6.85"/>
  </r>
  <r>
    <n v="173900"/>
    <n v="1290"/>
    <d v="2012-05-23T00:00:00"/>
    <d v="1899-12-30T19:43:00"/>
    <n v="38.912599999999998"/>
    <n v="-77.013499999999993"/>
    <n v="38.917760999999999"/>
    <n v="-77.040620000000004"/>
    <n v="157"/>
    <x v="82"/>
    <n v="242"/>
    <n v="0"/>
    <n v="550"/>
    <x v="1"/>
    <x v="962"/>
    <n v="2.6166666666666667"/>
    <n v="12.3"/>
    <x v="77"/>
    <n v="4.0333333333333332"/>
    <n v="9.1666666666666661"/>
  </r>
  <r>
    <n v="174100"/>
    <n v="423"/>
    <d v="2012-05-23T00:00:00"/>
    <d v="1899-12-30T20:21:00"/>
    <n v="38.91554"/>
    <n v="-77.038179999999997"/>
    <n v="38.9086"/>
    <n v="-77.032300000000006"/>
    <n v="475"/>
    <x v="152"/>
    <n v="242"/>
    <n v="0"/>
    <n v="280"/>
    <x v="1"/>
    <x v="381"/>
    <n v="7.916666666666667"/>
    <n v="3.4"/>
    <x v="428"/>
    <n v="4.0333333333333332"/>
    <n v="4.666666666666667"/>
  </r>
  <r>
    <n v="174200"/>
    <n v="460"/>
    <d v="2012-05-23T00:00:00"/>
    <d v="1899-12-30T20:46:00"/>
    <n v="38.899099999999997"/>
    <n v="-77.033699999999996"/>
    <n v="38.909849999999999"/>
    <n v="-77.034437999999994"/>
    <n v="418"/>
    <x v="117"/>
    <n v="242"/>
    <n v="0"/>
    <n v="264"/>
    <x v="1"/>
    <x v="690"/>
    <n v="6.9666666666666668"/>
    <n v="5.9"/>
    <x v="58"/>
    <n v="4.0333333333333332"/>
    <n v="4.4000000000000004"/>
  </r>
  <r>
    <n v="174300"/>
    <n v="1064"/>
    <d v="2012-05-23T00:00:00"/>
    <d v="1899-12-30T21:10:00"/>
    <n v="38.9101"/>
    <n v="-77.044399999999996"/>
    <n v="38.929464000000003"/>
    <n v="-77.027822"/>
    <n v="891"/>
    <x v="127"/>
    <n v="242"/>
    <n v="0"/>
    <n v="651"/>
    <x v="1"/>
    <x v="308"/>
    <n v="14.85"/>
    <n v="13.8"/>
    <x v="649"/>
    <n v="4.0333333333333332"/>
    <n v="10.85"/>
  </r>
  <r>
    <n v="174400"/>
    <n v="1107"/>
    <d v="2012-05-23T00:00:00"/>
    <d v="1899-12-30T21:36:00"/>
    <n v="38.899700000000003"/>
    <n v="-77.023086000000006"/>
    <n v="38.929464000000003"/>
    <n v="-77.027822"/>
    <n v="629"/>
    <x v="41"/>
    <n v="242"/>
    <n v="0"/>
    <n v="751"/>
    <x v="1"/>
    <x v="963"/>
    <n v="10.483333333333333"/>
    <n v="7.7"/>
    <x v="54"/>
    <n v="4.0333333333333332"/>
    <n v="12.516666666666667"/>
  </r>
  <r>
    <n v="174500"/>
    <n v="256"/>
    <d v="2012-05-23T00:00:00"/>
    <d v="1899-12-30T22:04:00"/>
    <n v="38.9101"/>
    <n v="-77.044399999999996"/>
    <n v="38.917760999999999"/>
    <n v="-77.040620000000004"/>
    <n v="273"/>
    <x v="111"/>
    <n v="242"/>
    <n v="0"/>
    <n v="245"/>
    <x v="1"/>
    <x v="711"/>
    <n v="4.55"/>
    <n v="3"/>
    <x v="476"/>
    <n v="4.0333333333333332"/>
    <n v="4.083333333333333"/>
  </r>
  <r>
    <n v="174600"/>
    <n v="230"/>
    <d v="2012-05-23T00:00:00"/>
    <d v="1899-12-30T22:43:00"/>
    <n v="38.896999000000001"/>
    <n v="-77.004962000000006"/>
    <n v="38.900384000000003"/>
    <n v="-76.998310000000004"/>
    <n v="713"/>
    <x v="0"/>
    <n v="0"/>
    <n v="-1"/>
    <n v="242"/>
    <x v="0"/>
    <x v="427"/>
    <n v="11.883333333333333"/>
    <n v="0"/>
    <x v="104"/>
    <n v="0"/>
    <n v="4.0333333333333332"/>
  </r>
  <r>
    <n v="174700"/>
    <n v="139"/>
    <d v="2012-05-24T00:00:00"/>
    <d v="1899-12-30T00:08:00"/>
    <n v="38.934266999999998"/>
    <n v="-77.057979000000003"/>
    <n v="38.930281999999998"/>
    <n v="-77.055599000000001"/>
    <n v="372"/>
    <x v="0"/>
    <n v="0"/>
    <n v="-1"/>
    <n v="102"/>
    <x v="0"/>
    <x v="21"/>
    <n v="6.2"/>
    <n v="0"/>
    <x v="782"/>
    <n v="0"/>
    <n v="1.7"/>
  </r>
  <r>
    <n v="174800"/>
    <n v="759"/>
    <d v="2012-05-24T00:00:00"/>
    <d v="1899-12-30T06:00:00"/>
    <n v="38.930799999999998"/>
    <n v="-77.031499999999994"/>
    <n v="38.9054"/>
    <n v="-77.0471"/>
    <n v="516"/>
    <x v="68"/>
    <n v="242"/>
    <n v="0"/>
    <n v="784"/>
    <x v="1"/>
    <x v="513"/>
    <n v="8.6"/>
    <n v="12.8"/>
    <x v="1021"/>
    <n v="4.0333333333333332"/>
    <n v="13.066666666666666"/>
  </r>
  <r>
    <n v="174900"/>
    <n v="323"/>
    <d v="2012-05-24T00:00:00"/>
    <d v="1899-12-30T07:03:00"/>
    <n v="38.857300000000002"/>
    <n v="-77.051100000000005"/>
    <n v="38.8489"/>
    <n v="-77.051299999999998"/>
    <n v="126"/>
    <x v="161"/>
    <n v="242"/>
    <n v="0"/>
    <n v="254"/>
    <x v="1"/>
    <x v="747"/>
    <n v="2.1"/>
    <n v="7"/>
    <x v="38"/>
    <n v="4.0333333333333332"/>
    <n v="4.2333333333333334"/>
  </r>
  <r>
    <n v="175000"/>
    <n v="705"/>
    <d v="2012-05-24T00:00:00"/>
    <d v="1899-12-30T07:27:00"/>
    <n v="38.931899999999999"/>
    <n v="-77.038799999999995"/>
    <n v="38.904741999999999"/>
    <n v="-77.041606000000002"/>
    <n v="227"/>
    <x v="71"/>
    <n v="242"/>
    <n v="0"/>
    <n v="737"/>
    <x v="1"/>
    <x v="298"/>
    <n v="3.7833333333333332"/>
    <n v="16.2"/>
    <x v="277"/>
    <n v="4.0333333333333332"/>
    <n v="12.283333333333333"/>
  </r>
  <r>
    <n v="175100"/>
    <n v="269"/>
    <d v="2012-05-24T00:00:00"/>
    <d v="1899-12-30T07:46:00"/>
    <n v="38.912681999999997"/>
    <n v="-77.031681000000006"/>
    <n v="38.917200000000001"/>
    <n v="-77.025899999999993"/>
    <n v="403"/>
    <x v="123"/>
    <n v="242"/>
    <n v="0"/>
    <n v="213"/>
    <x v="1"/>
    <x v="440"/>
    <n v="6.7166666666666668"/>
    <n v="2.2999999999999998"/>
    <x v="781"/>
    <n v="4.0333333333333332"/>
    <n v="3.55"/>
  </r>
  <r>
    <n v="175200"/>
    <n v="1454"/>
    <d v="2012-05-24T00:00:00"/>
    <d v="1899-12-30T07:58:00"/>
    <n v="38.931899999999999"/>
    <n v="-77.038799999999995"/>
    <n v="38.900300000000001"/>
    <n v="-77.016000000000005"/>
    <n v="643"/>
    <x v="5"/>
    <n v="677"/>
    <n v="1"/>
    <n v="1006"/>
    <x v="1"/>
    <x v="106"/>
    <n v="10.716666666666667"/>
    <n v="12.9"/>
    <x v="167"/>
    <n v="11.283333333333333"/>
    <n v="16.766666666666666"/>
  </r>
  <r>
    <n v="175300"/>
    <n v="702"/>
    <d v="2012-05-24T00:00:00"/>
    <d v="1899-12-30T08:10:00"/>
    <n v="38.880299999999998"/>
    <n v="-76.986199999999997"/>
    <n v="38.900016999999998"/>
    <n v="-77.001966999999993"/>
    <n v="156"/>
    <x v="236"/>
    <n v="689"/>
    <n v="1"/>
    <n v="669"/>
    <x v="1"/>
    <x v="964"/>
    <n v="2.6"/>
    <n v="26.8"/>
    <x v="1022"/>
    <n v="11.483333333333333"/>
    <n v="11.15"/>
  </r>
  <r>
    <n v="175400"/>
    <n v="527"/>
    <d v="2012-05-24T00:00:00"/>
    <d v="1899-12-30T08:20:00"/>
    <n v="38.884"/>
    <n v="-76.986099999999993"/>
    <n v="38.885100000000001"/>
    <n v="-77.002300000000005"/>
    <n v="604"/>
    <x v="84"/>
    <n v="242"/>
    <n v="0"/>
    <n v="317"/>
    <x v="1"/>
    <x v="965"/>
    <n v="10.066666666666666"/>
    <n v="4.0999999999999996"/>
    <x v="290"/>
    <n v="4.0333333333333332"/>
    <n v="5.2833333333333332"/>
  </r>
  <r>
    <n v="175500"/>
    <n v="661"/>
    <d v="2012-05-24T00:00:00"/>
    <d v="1899-12-30T08:30:00"/>
    <n v="38.912599999999998"/>
    <n v="-77.013499999999993"/>
    <n v="38.912100000000002"/>
    <n v="-77.038700000000006"/>
    <n v="480"/>
    <x v="95"/>
    <n v="242"/>
    <n v="0"/>
    <n v="457"/>
    <x v="1"/>
    <x v="472"/>
    <n v="8"/>
    <n v="10.199999999999999"/>
    <x v="1023"/>
    <n v="4.0333333333333332"/>
    <n v="7.6166666666666663"/>
  </r>
  <r>
    <n v="175600"/>
    <n v="1358"/>
    <d v="2012-05-24T00:00:00"/>
    <d v="1899-12-30T08:40:00"/>
    <n v="38.862900000000003"/>
    <n v="-77.052800000000005"/>
    <n v="38.887236999999999"/>
    <n v="-77.028226000000004"/>
    <n v="235"/>
    <x v="251"/>
    <n v="498"/>
    <n v="1"/>
    <n v="1382"/>
    <x v="1"/>
    <x v="966"/>
    <n v="3.9166666666666665"/>
    <n v="21.9"/>
    <x v="1024"/>
    <n v="8.3000000000000007"/>
    <n v="23.033333333333335"/>
  </r>
  <r>
    <n v="175700"/>
    <n v="314"/>
    <d v="2012-05-24T00:00:00"/>
    <d v="1899-12-30T08:50:00"/>
    <n v="38.91554"/>
    <n v="-77.038179999999997"/>
    <n v="38.905900000000003"/>
    <n v="-77.032499999999999"/>
    <n v="578"/>
    <x v="84"/>
    <n v="242"/>
    <n v="0"/>
    <n v="348"/>
    <x v="1"/>
    <x v="599"/>
    <n v="9.6333333333333329"/>
    <n v="4.0999999999999996"/>
    <x v="1025"/>
    <n v="4.0333333333333332"/>
    <n v="5.8"/>
  </r>
  <r>
    <n v="175800"/>
    <n v="424"/>
    <d v="2012-05-24T00:00:00"/>
    <d v="1899-12-30T09:02:00"/>
    <n v="38.895344000000001"/>
    <n v="-77.016105999999994"/>
    <n v="38.884120000000003"/>
    <n v="-77.017444999999995"/>
    <n v="511"/>
    <x v="86"/>
    <n v="242"/>
    <n v="0"/>
    <n v="294"/>
    <x v="1"/>
    <x v="636"/>
    <n v="8.5166666666666675"/>
    <n v="2"/>
    <x v="344"/>
    <n v="4.0333333333333332"/>
    <n v="4.9000000000000004"/>
  </r>
  <r>
    <n v="175900"/>
    <n v="647"/>
    <d v="2012-05-24T00:00:00"/>
    <d v="1899-12-30T09:22:00"/>
    <n v="38.922924999999999"/>
    <n v="-77.042580999999998"/>
    <n v="38.904035999999998"/>
    <n v="-77.062697"/>
    <n v="285"/>
    <x v="241"/>
    <n v="597"/>
    <n v="1"/>
    <n v="684"/>
    <x v="1"/>
    <x v="967"/>
    <n v="4.75"/>
    <n v="20.100000000000001"/>
    <x v="821"/>
    <n v="9.9499999999999993"/>
    <n v="11.4"/>
  </r>
  <r>
    <n v="176000"/>
    <n v="615"/>
    <d v="2012-05-24T00:00:00"/>
    <d v="1899-12-30T09:51:00"/>
    <n v="38.9176"/>
    <n v="-77.0321"/>
    <n v="38.900300000000001"/>
    <n v="-77.042900000000003"/>
    <n v="471"/>
    <x v="8"/>
    <n v="745"/>
    <n v="1"/>
    <n v="557"/>
    <x v="1"/>
    <x v="890"/>
    <n v="7.85"/>
    <n v="9.4"/>
    <x v="1026"/>
    <n v="12.416666666666666"/>
    <n v="9.2833333333333332"/>
  </r>
  <r>
    <n v="176100"/>
    <n v="809"/>
    <d v="2012-05-24T00:00:00"/>
    <d v="1899-12-30T10:31:00"/>
    <n v="38.9176"/>
    <n v="-77.0321"/>
    <n v="38.905126000000003"/>
    <n v="-77.056887000000003"/>
    <n v="260"/>
    <x v="85"/>
    <n v="530"/>
    <n v="1"/>
    <n v="624"/>
    <x v="1"/>
    <x v="652"/>
    <n v="4.333333333333333"/>
    <n v="24.7"/>
    <x v="1027"/>
    <n v="8.8333333333333339"/>
    <n v="10.4"/>
  </r>
  <r>
    <n v="176200"/>
    <n v="3954"/>
    <d v="2012-05-24T00:00:00"/>
    <d v="1899-12-30T11:09:00"/>
    <n v="38.907739999999997"/>
    <n v="-77.071652"/>
    <n v="38.9022212"/>
    <n v="-77.059218999999999"/>
    <n v="847"/>
    <x v="115"/>
    <n v="242"/>
    <n v="0"/>
    <n v="343"/>
    <x v="1"/>
    <x v="968"/>
    <n v="14.116666666666667"/>
    <n v="2.9"/>
    <x v="384"/>
    <n v="4.0333333333333332"/>
    <n v="5.7166666666666668"/>
  </r>
  <r>
    <n v="176400"/>
    <n v="221"/>
    <d v="2012-05-24T00:00:00"/>
    <d v="1899-12-30T12:15:00"/>
    <n v="38.917760999999999"/>
    <n v="-77.040620000000004"/>
    <n v="38.9101"/>
    <n v="-77.044399999999996"/>
    <n v="306"/>
    <x v="187"/>
    <n v="242"/>
    <n v="0"/>
    <n v="230"/>
    <x v="1"/>
    <x v="536"/>
    <n v="5.0999999999999996"/>
    <n v="1.9"/>
    <x v="1028"/>
    <n v="4.0333333333333332"/>
    <n v="3.8333333333333335"/>
  </r>
  <r>
    <n v="176500"/>
    <n v="187"/>
    <d v="2012-05-24T00:00:00"/>
    <d v="1899-12-30T12:40:00"/>
    <n v="38.884120000000003"/>
    <n v="-77.017444999999995"/>
    <n v="38.8767"/>
    <n v="-77.017799999999994"/>
    <n v="656"/>
    <x v="0"/>
    <n v="0"/>
    <n v="-1"/>
    <n v="176"/>
    <x v="0"/>
    <x v="633"/>
    <n v="10.933333333333334"/>
    <n v="0"/>
    <x v="433"/>
    <n v="0"/>
    <n v="2.9333333333333331"/>
  </r>
  <r>
    <n v="176600"/>
    <n v="1042"/>
    <d v="2012-05-24T00:00:00"/>
    <d v="1899-12-30T13:10:00"/>
    <n v="38.899700000000003"/>
    <n v="-77.023086000000006"/>
    <n v="38.900799999999997"/>
    <n v="-77.046999999999997"/>
    <n v="326"/>
    <x v="103"/>
    <n v="242"/>
    <n v="0"/>
    <n v="467"/>
    <x v="1"/>
    <x v="969"/>
    <n v="5.4333333333333336"/>
    <n v="12.4"/>
    <x v="13"/>
    <n v="4.0333333333333332"/>
    <n v="7.7833333333333332"/>
  </r>
  <r>
    <n v="176700"/>
    <n v="1140"/>
    <d v="2012-05-24T00:00:00"/>
    <d v="1899-12-30T13:35:00"/>
    <n v="38.897323999999998"/>
    <n v="-77.022322000000003"/>
    <n v="38.887320000000003"/>
    <n v="-76.983569000000003"/>
    <n v="228"/>
    <x v="252"/>
    <n v="650"/>
    <n v="0"/>
    <n v="829"/>
    <x v="1"/>
    <x v="970"/>
    <n v="3.8"/>
    <n v="22.7"/>
    <x v="1029"/>
    <n v="10.833333333333334"/>
    <n v="13.816666666666666"/>
  </r>
  <r>
    <n v="176800"/>
    <n v="579"/>
    <d v="2012-05-24T00:00:00"/>
    <d v="1899-12-30T14:02:00"/>
    <n v="38.917200000000001"/>
    <n v="-77.025899999999993"/>
    <n v="38.898364000000001"/>
    <n v="-77.027868999999995"/>
    <n v="210"/>
    <x v="18"/>
    <n v="242"/>
    <n v="0"/>
    <n v="464"/>
    <x v="1"/>
    <x v="246"/>
    <n v="3.5"/>
    <n v="12.2"/>
    <x v="1030"/>
    <n v="4.0333333333333332"/>
    <n v="7.7333333333333334"/>
  </r>
  <r>
    <n v="176900"/>
    <n v="222"/>
    <d v="2012-05-24T00:00:00"/>
    <d v="1899-12-30T14:31:00"/>
    <n v="38.903407000000001"/>
    <n v="-77.043648000000005"/>
    <n v="38.895200000000003"/>
    <n v="-77.043599999999998"/>
    <n v="233"/>
    <x v="7"/>
    <n v="242"/>
    <n v="0"/>
    <n v="187"/>
    <x v="1"/>
    <x v="105"/>
    <n v="3.8833333333333333"/>
    <n v="1.7"/>
    <x v="1031"/>
    <n v="4.0333333333333332"/>
    <n v="3.1166666666666667"/>
  </r>
  <r>
    <n v="177000"/>
    <n v="257"/>
    <d v="2012-05-24T00:00:00"/>
    <d v="1899-12-30T15:05:00"/>
    <n v="38.912100000000002"/>
    <n v="-77.038700000000006"/>
    <n v="38.9086"/>
    <n v="-77.032300000000006"/>
    <n v="740"/>
    <x v="0"/>
    <n v="0"/>
    <n v="-1"/>
    <n v="201"/>
    <x v="0"/>
    <x v="623"/>
    <n v="12.333333333333334"/>
    <n v="0"/>
    <x v="332"/>
    <n v="0"/>
    <n v="3.35"/>
  </r>
  <r>
    <n v="177100"/>
    <n v="820"/>
    <d v="2012-05-24T00:00:00"/>
    <d v="1899-12-30T15:35:00"/>
    <n v="38.894919000000002"/>
    <n v="-77.046587000000002"/>
    <n v="38.903039999999997"/>
    <n v="-77.019026999999994"/>
    <n v="62"/>
    <x v="20"/>
    <n v="547"/>
    <n v="-1"/>
    <n v="665"/>
    <x v="1"/>
    <x v="584"/>
    <n v="1.0333333333333334"/>
    <n v="22.1"/>
    <x v="1032"/>
    <n v="9.1166666666666671"/>
    <n v="11.083333333333334"/>
  </r>
  <r>
    <n v="177200"/>
    <n v="162"/>
    <d v="2012-05-24T00:00:00"/>
    <d v="1899-12-30T16:00:00"/>
    <n v="38.922924999999999"/>
    <n v="-77.042580999999998"/>
    <n v="38.9236"/>
    <n v="-77.0501"/>
    <n v="143"/>
    <x v="134"/>
    <n v="242"/>
    <n v="0"/>
    <n v="145"/>
    <x v="1"/>
    <x v="234"/>
    <n v="2.3833333333333333"/>
    <n v="2.8"/>
    <x v="1033"/>
    <n v="4.0333333333333332"/>
    <n v="2.4166666666666665"/>
  </r>
  <r>
    <n v="177300"/>
    <n v="8520"/>
    <d v="2012-05-24T00:00:00"/>
    <d v="1899-12-30T16:18:00"/>
    <n v="38.898364000000001"/>
    <n v="-77.027868999999995"/>
    <n v="38.900283000000002"/>
    <n v="-77.029821999999996"/>
    <n v="304"/>
    <x v="0"/>
    <n v="0"/>
    <n v="-1"/>
    <n v="82"/>
    <x v="0"/>
    <x v="971"/>
    <n v="5.0666666666666664"/>
    <n v="0"/>
    <x v="803"/>
    <n v="0"/>
    <n v="1.3666666666666667"/>
  </r>
  <r>
    <n v="177400"/>
    <n v="846"/>
    <d v="2012-05-24T00:00:00"/>
    <d v="1899-12-30T16:38:00"/>
    <n v="38.899700000000003"/>
    <n v="-77.023086000000006"/>
    <n v="38.899099999999997"/>
    <n v="-77.033699999999996"/>
    <n v="383"/>
    <x v="134"/>
    <n v="242"/>
    <n v="0"/>
    <n v="201"/>
    <x v="1"/>
    <x v="385"/>
    <n v="6.3833333333333337"/>
    <n v="2.8"/>
    <x v="594"/>
    <n v="4.0333333333333332"/>
    <n v="3.35"/>
  </r>
  <r>
    <n v="177500"/>
    <n v="5813"/>
    <d v="2012-05-24T00:00:00"/>
    <d v="1899-12-30T16:54:00"/>
    <n v="38.887236999999999"/>
    <n v="-77.028226000000004"/>
    <n v="38.906601999999999"/>
    <n v="-77.038785000000004"/>
    <n v="554"/>
    <x v="93"/>
    <n v="242"/>
    <n v="0"/>
    <n v="648"/>
    <x v="1"/>
    <x v="972"/>
    <n v="9.2333333333333325"/>
    <n v="5.2"/>
    <x v="1034"/>
    <n v="4.0333333333333332"/>
    <n v="10.8"/>
  </r>
  <r>
    <n v="177600"/>
    <n v="868"/>
    <d v="2012-05-24T00:00:00"/>
    <d v="1899-12-30T17:07:00"/>
    <n v="38.905720000000002"/>
    <n v="-77.022264000000007"/>
    <n v="38.936500000000002"/>
    <n v="-77.024000000000001"/>
    <n v="49"/>
    <x v="52"/>
    <n v="242"/>
    <n v="0"/>
    <n v="718"/>
    <x v="1"/>
    <x v="973"/>
    <n v="0.81666666666666665"/>
    <n v="8.4"/>
    <x v="710"/>
    <n v="4.0333333333333332"/>
    <n v="11.966666666666667"/>
  </r>
  <r>
    <n v="177700"/>
    <n v="297"/>
    <d v="2012-05-24T00:00:00"/>
    <d v="1899-12-30T17:16:00"/>
    <n v="38.902061000000003"/>
    <n v="-77.038321999999994"/>
    <n v="38.894514000000001"/>
    <n v="-77.031616999999997"/>
    <n v="558"/>
    <x v="37"/>
    <n v="242"/>
    <n v="0"/>
    <n v="332"/>
    <x v="1"/>
    <x v="519"/>
    <n v="9.3000000000000007"/>
    <n v="3.3"/>
    <x v="1035"/>
    <n v="4.0333333333333332"/>
    <n v="5.5333333333333332"/>
  </r>
  <r>
    <n v="177800"/>
    <n v="728"/>
    <d v="2012-05-24T00:00:00"/>
    <d v="1899-12-30T17:27:00"/>
    <n v="38.897221999999999"/>
    <n v="-77.019346999999996"/>
    <n v="38.8767"/>
    <n v="-77.017799999999994"/>
    <n v="305"/>
    <x v="60"/>
    <n v="242"/>
    <n v="0"/>
    <n v="522"/>
    <x v="1"/>
    <x v="915"/>
    <n v="5.083333333333333"/>
    <n v="4.5"/>
    <x v="991"/>
    <n v="4.0333333333333332"/>
    <n v="8.6999999999999993"/>
  </r>
  <r>
    <n v="177900"/>
    <n v="720"/>
    <d v="2012-05-24T00:00:00"/>
    <d v="1899-12-30T17:38:00"/>
    <n v="38.903039999999997"/>
    <n v="-77.019026999999994"/>
    <n v="38.905700000000003"/>
    <n v="-77.005600000000001"/>
    <n v="417"/>
    <x v="157"/>
    <n v="242"/>
    <n v="0"/>
    <n v="324"/>
    <x v="1"/>
    <x v="573"/>
    <n v="6.95"/>
    <n v="4.8"/>
    <x v="1036"/>
    <n v="4.0333333333333332"/>
    <n v="5.4"/>
  </r>
  <r>
    <n v="178000"/>
    <n v="443"/>
    <d v="2012-05-24T00:00:00"/>
    <d v="1899-12-30T17:46:00"/>
    <n v="38.898364000000001"/>
    <n v="-77.027868999999995"/>
    <n v="38.895344000000001"/>
    <n v="-77.016105999999994"/>
    <n v="71"/>
    <x v="87"/>
    <n v="242"/>
    <n v="0"/>
    <n v="277"/>
    <x v="1"/>
    <x v="360"/>
    <n v="1.1833333333333333"/>
    <n v="3.2"/>
    <x v="242"/>
    <n v="4.0333333333333332"/>
    <n v="4.6166666666666663"/>
  </r>
  <r>
    <n v="178100"/>
    <n v="734"/>
    <d v="2012-05-24T00:00:00"/>
    <d v="1899-12-30T17:55:00"/>
    <n v="38.860399999999998"/>
    <n v="-77.060299999999998"/>
    <n v="38.842599999999997"/>
    <n v="-77.050200000000004"/>
    <n v="307"/>
    <x v="61"/>
    <n v="594"/>
    <n v="1"/>
    <n v="541"/>
    <x v="1"/>
    <x v="974"/>
    <n v="5.1166666666666663"/>
    <n v="10.8"/>
    <x v="956"/>
    <n v="9.9"/>
    <n v="9.0166666666666675"/>
  </r>
  <r>
    <n v="178200"/>
    <n v="830"/>
    <d v="2012-05-24T00:00:00"/>
    <d v="1899-12-30T18:05:00"/>
    <n v="38.900799999999997"/>
    <n v="-77.046999999999997"/>
    <n v="38.902061000000003"/>
    <n v="-77.038321999999994"/>
    <n v="144"/>
    <x v="27"/>
    <n v="242"/>
    <n v="0"/>
    <n v="200"/>
    <x v="1"/>
    <x v="975"/>
    <n v="2.4"/>
    <n v="5.0999999999999996"/>
    <x v="595"/>
    <n v="4.0333333333333332"/>
    <n v="3.3333333333333335"/>
  </r>
  <r>
    <n v="178300"/>
    <n v="437"/>
    <d v="2012-05-24T00:00:00"/>
    <d v="1899-12-30T18:16:00"/>
    <n v="38.912100000000002"/>
    <n v="-77.038700000000006"/>
    <n v="38.9054"/>
    <n v="-77.0471"/>
    <n v="427"/>
    <x v="87"/>
    <n v="242"/>
    <n v="0"/>
    <n v="289"/>
    <x v="1"/>
    <x v="568"/>
    <n v="7.1166666666666663"/>
    <n v="3.2"/>
    <x v="789"/>
    <n v="4.0333333333333332"/>
    <n v="4.8166666666666664"/>
  </r>
  <r>
    <n v="178400"/>
    <n v="567"/>
    <d v="2012-05-24T00:00:00"/>
    <d v="1899-12-30T18:26:00"/>
    <n v="38.915399999999998"/>
    <n v="-77.044600000000003"/>
    <n v="38.903827"/>
    <n v="-77.053484999999995"/>
    <n v="484"/>
    <x v="21"/>
    <n v="242"/>
    <n v="0"/>
    <n v="370"/>
    <x v="1"/>
    <x v="892"/>
    <n v="8.0666666666666664"/>
    <n v="6.9"/>
    <x v="168"/>
    <n v="4.0333333333333332"/>
    <n v="6.166666666666667"/>
  </r>
  <r>
    <n v="178500"/>
    <n v="875"/>
    <d v="2012-05-24T00:00:00"/>
    <d v="1899-12-30T18:39:00"/>
    <n v="38.884"/>
    <n v="-76.995396999999997"/>
    <n v="38.897221999999999"/>
    <n v="-77.019346999999996"/>
    <n v="304"/>
    <x v="55"/>
    <n v="542"/>
    <n v="0"/>
    <n v="688"/>
    <x v="1"/>
    <x v="292"/>
    <n v="5.0666666666666664"/>
    <n v="8.1"/>
    <x v="539"/>
    <n v="9.0333333333333332"/>
    <n v="11.466666666666667"/>
  </r>
  <r>
    <n v="178600"/>
    <n v="487"/>
    <d v="2012-05-24T00:00:00"/>
    <d v="1899-12-30T18:50:00"/>
    <n v="38.9176"/>
    <n v="-77.0321"/>
    <n v="38.930799999999998"/>
    <n v="-77.031499999999994"/>
    <n v="249"/>
    <x v="34"/>
    <n v="242"/>
    <n v="0"/>
    <n v="316"/>
    <x v="1"/>
    <x v="229"/>
    <n v="4.1500000000000004"/>
    <n v="6.1"/>
    <x v="1037"/>
    <n v="4.0333333333333332"/>
    <n v="5.2666666666666666"/>
  </r>
  <r>
    <n v="178700"/>
    <n v="757"/>
    <d v="2012-05-24T00:00:00"/>
    <d v="1899-12-30T19:03:00"/>
    <n v="38.905720000000002"/>
    <n v="-77.022264000000007"/>
    <n v="38.912599999999998"/>
    <n v="-77.013499999999993"/>
    <n v="579"/>
    <x v="22"/>
    <n v="242"/>
    <n v="0"/>
    <n v="332"/>
    <x v="1"/>
    <x v="647"/>
    <n v="9.65"/>
    <n v="3.9"/>
    <x v="593"/>
    <n v="4.0333333333333332"/>
    <n v="5.5333333333333332"/>
  </r>
  <r>
    <n v="178800"/>
    <n v="608"/>
    <d v="2012-05-24T00:00:00"/>
    <d v="1899-12-30T19:19:00"/>
    <n v="38.886952000000001"/>
    <n v="-76.996806000000007"/>
    <n v="38.900413"/>
    <n v="-76.982872"/>
    <n v="249"/>
    <x v="98"/>
    <n v="1169"/>
    <n v="1"/>
    <n v="464"/>
    <x v="1"/>
    <x v="976"/>
    <n v="4.1500000000000004"/>
    <n v="9.3000000000000007"/>
    <x v="1038"/>
    <n v="19.483333333333334"/>
    <n v="7.7333333333333334"/>
  </r>
  <r>
    <n v="178900"/>
    <n v="354"/>
    <d v="2012-05-24T00:00:00"/>
    <d v="1899-12-30T19:33:00"/>
    <n v="38.9086"/>
    <n v="-77.032300000000006"/>
    <n v="38.9176"/>
    <n v="-77.0321"/>
    <n v="126"/>
    <x v="91"/>
    <n v="242"/>
    <n v="0"/>
    <n v="209"/>
    <x v="1"/>
    <x v="475"/>
    <n v="2.1"/>
    <n v="5.6"/>
    <x v="979"/>
    <n v="4.0333333333333332"/>
    <n v="3.4833333333333334"/>
  </r>
  <r>
    <n v="179000"/>
    <n v="352"/>
    <d v="2012-05-24T00:00:00"/>
    <d v="1899-12-30T19:51:00"/>
    <n v="38.899099999999997"/>
    <n v="-77.033699999999996"/>
    <n v="38.9086"/>
    <n v="-77.032300000000006"/>
    <n v="293"/>
    <x v="65"/>
    <n v="242"/>
    <n v="0"/>
    <n v="248"/>
    <x v="1"/>
    <x v="557"/>
    <n v="4.8833333333333337"/>
    <n v="7.4"/>
    <x v="299"/>
    <n v="4.0333333333333332"/>
    <n v="4.1333333333333337"/>
  </r>
  <r>
    <n v="179100"/>
    <n v="317"/>
    <d v="2012-05-24T00:00:00"/>
    <d v="1899-12-30T20:11:00"/>
    <n v="38.905900000000003"/>
    <n v="-77.032499999999999"/>
    <n v="38.899700000000003"/>
    <n v="-77.023086000000006"/>
    <n v="430"/>
    <x v="92"/>
    <n v="242"/>
    <n v="0"/>
    <n v="318"/>
    <x v="1"/>
    <x v="230"/>
    <n v="7.166666666666667"/>
    <n v="7.1"/>
    <x v="452"/>
    <n v="4.0333333333333332"/>
    <n v="5.3"/>
  </r>
  <r>
    <n v="179200"/>
    <n v="182"/>
    <d v="2012-05-24T00:00:00"/>
    <d v="1899-12-30T20:33:00"/>
    <n v="38.904741999999999"/>
    <n v="-77.041606000000002"/>
    <n v="38.899679999999996"/>
    <n v="-77.041539"/>
    <n v="428"/>
    <x v="0"/>
    <n v="0"/>
    <n v="-1"/>
    <n v="216"/>
    <x v="0"/>
    <x v="977"/>
    <n v="7.1333333333333337"/>
    <n v="0"/>
    <x v="817"/>
    <n v="0"/>
    <n v="3.6"/>
  </r>
  <r>
    <n v="179300"/>
    <n v="606"/>
    <d v="2012-05-24T00:00:00"/>
    <d v="1899-12-30T20:57:00"/>
    <n v="38.899700000000003"/>
    <n v="-77.023086000000006"/>
    <n v="38.900799999999997"/>
    <n v="-77.046999999999997"/>
    <n v="326"/>
    <x v="210"/>
    <n v="242"/>
    <n v="0"/>
    <n v="467"/>
    <x v="1"/>
    <x v="738"/>
    <n v="5.4333333333333336"/>
    <n v="10.7"/>
    <x v="270"/>
    <n v="4.0333333333333332"/>
    <n v="7.7833333333333332"/>
  </r>
  <r>
    <n v="179400"/>
    <n v="239"/>
    <d v="2012-05-24T00:00:00"/>
    <d v="1899-12-30T21:23:00"/>
    <n v="38.917760999999999"/>
    <n v="-77.040620000000004"/>
    <n v="38.912100000000002"/>
    <n v="-77.038700000000006"/>
    <n v="643"/>
    <x v="0"/>
    <n v="0"/>
    <n v="-1"/>
    <n v="178"/>
    <x v="0"/>
    <x v="596"/>
    <n v="10.716666666666667"/>
    <n v="0"/>
    <x v="779"/>
    <n v="0"/>
    <n v="2.9666666666666668"/>
  </r>
  <r>
    <n v="179500"/>
    <n v="488"/>
    <d v="2012-05-24T00:00:00"/>
    <d v="1899-12-30T21:49:00"/>
    <n v="38.917200000000001"/>
    <n v="-77.025899999999993"/>
    <n v="38.926088"/>
    <n v="-77.036535999999998"/>
    <n v="122"/>
    <x v="21"/>
    <n v="610"/>
    <n v="1"/>
    <n v="388"/>
    <x v="1"/>
    <x v="471"/>
    <n v="2.0333333333333332"/>
    <n v="6.9"/>
    <x v="843"/>
    <n v="10.166666666666666"/>
    <n v="6.4666666666666668"/>
  </r>
  <r>
    <n v="179600"/>
    <n v="1275"/>
    <d v="2012-05-24T00:00:00"/>
    <d v="1899-12-30T22:23:00"/>
    <n v="38.900799999999997"/>
    <n v="-77.046999999999997"/>
    <n v="38.889955"/>
    <n v="-77.000349"/>
    <n v="431"/>
    <x v="252"/>
    <n v="242"/>
    <n v="0"/>
    <n v="1007"/>
    <x v="1"/>
    <x v="876"/>
    <n v="7.1833333333333336"/>
    <n v="22.7"/>
    <x v="628"/>
    <n v="4.0333333333333332"/>
    <n v="16.783333333333335"/>
  </r>
  <r>
    <n v="179700"/>
    <n v="467"/>
    <d v="2012-05-24T00:00:00"/>
    <d v="1899-12-30T23:14:00"/>
    <n v="38.9236"/>
    <n v="-77.0501"/>
    <n v="38.9054"/>
    <n v="-77.0471"/>
    <n v="215"/>
    <x v="186"/>
    <n v="242"/>
    <n v="0"/>
    <n v="477"/>
    <x v="1"/>
    <x v="367"/>
    <n v="3.5833333333333335"/>
    <n v="11"/>
    <x v="1039"/>
    <n v="4.0333333333333332"/>
    <n v="7.95"/>
  </r>
  <r>
    <n v="179800"/>
    <n v="1547"/>
    <d v="2012-05-25T00:00:00"/>
    <d v="1899-12-30T00:45:00"/>
    <n v="38.908904999999997"/>
    <n v="-77.044780000000003"/>
    <n v="38.892299999999999"/>
    <n v="-77.043599999999998"/>
    <n v="859"/>
    <x v="239"/>
    <n v="243"/>
    <n v="0"/>
    <n v="411"/>
    <x v="1"/>
    <x v="978"/>
    <n v="14.316666666666666"/>
    <n v="1.3"/>
    <x v="388"/>
    <n v="4.05"/>
    <n v="6.85"/>
  </r>
  <r>
    <n v="179900"/>
    <n v="2311"/>
    <d v="2012-05-25T00:00:00"/>
    <d v="1899-12-30T06:39:00"/>
    <n v="38.920668999999997"/>
    <n v="-77.043679999999995"/>
    <n v="38.857300000000002"/>
    <n v="-77.051100000000005"/>
    <n v="125"/>
    <x v="75"/>
    <n v="655"/>
    <n v="1"/>
    <n v="1852"/>
    <x v="1"/>
    <x v="979"/>
    <n v="2.0833333333333335"/>
    <n v="23.8"/>
    <x v="963"/>
    <n v="10.916666666666666"/>
    <n v="30.866666666666667"/>
  </r>
  <r>
    <n v="180000"/>
    <n v="803"/>
    <d v="2012-05-25T00:00:00"/>
    <d v="1899-12-30T07:19:00"/>
    <n v="38.922649"/>
    <n v="-77.077270999999996"/>
    <n v="38.9054"/>
    <n v="-77.0471"/>
    <n v="152"/>
    <x v="189"/>
    <n v="241"/>
    <n v="-1"/>
    <n v="825"/>
    <x v="1"/>
    <x v="851"/>
    <n v="2.5333333333333332"/>
    <n v="18.899999999999999"/>
    <x v="1040"/>
    <n v="4.0166666666666666"/>
    <n v="13.75"/>
  </r>
  <r>
    <n v="180100"/>
    <n v="246"/>
    <d v="2012-05-25T00:00:00"/>
    <d v="1899-12-30T07:40:00"/>
    <n v="38.912599999999998"/>
    <n v="-77.013499999999993"/>
    <n v="38.912719000000003"/>
    <n v="-77.022154999999998"/>
    <n v="569"/>
    <x v="0"/>
    <n v="0"/>
    <n v="-1"/>
    <n v="156"/>
    <x v="0"/>
    <x v="980"/>
    <n v="9.4833333333333325"/>
    <n v="0"/>
    <x v="45"/>
    <n v="0"/>
    <n v="2.6"/>
  </r>
  <r>
    <n v="180200"/>
    <n v="1004"/>
    <d v="2012-05-25T00:00:00"/>
    <d v="1899-12-30T07:57:00"/>
    <n v="38.884"/>
    <n v="-76.986099999999993"/>
    <n v="38.897221999999999"/>
    <n v="-77.019346999999996"/>
    <n v="579"/>
    <x v="193"/>
    <n v="566"/>
    <n v="0"/>
    <n v="813"/>
    <x v="1"/>
    <x v="603"/>
    <n v="9.65"/>
    <n v="9.6999999999999993"/>
    <x v="1041"/>
    <n v="9.4333333333333336"/>
    <n v="13.55"/>
  </r>
  <r>
    <n v="180300"/>
    <n v="762"/>
    <d v="2012-05-25T00:00:00"/>
    <d v="1899-12-30T08:12:00"/>
    <n v="38.898069"/>
    <n v="-77.031823000000003"/>
    <n v="38.9022212"/>
    <n v="-77.059218999999999"/>
    <n v="478"/>
    <x v="235"/>
    <n v="242"/>
    <n v="0"/>
    <n v="555"/>
    <x v="1"/>
    <x v="372"/>
    <n v="7.9666666666666668"/>
    <n v="15.5"/>
    <x v="777"/>
    <n v="4.0333333333333332"/>
    <n v="9.25"/>
  </r>
  <r>
    <n v="180400"/>
    <n v="545"/>
    <d v="2012-05-25T00:00:00"/>
    <d v="1899-12-30T08:23:00"/>
    <n v="38.922924999999999"/>
    <n v="-77.042580999999998"/>
    <n v="38.904741999999999"/>
    <n v="-77.041606000000002"/>
    <n v="197"/>
    <x v="8"/>
    <n v="242"/>
    <n v="0"/>
    <n v="486"/>
    <x v="1"/>
    <x v="68"/>
    <n v="3.2833333333333332"/>
    <n v="9.4"/>
    <x v="90"/>
    <n v="4.0333333333333332"/>
    <n v="8.1"/>
  </r>
  <r>
    <n v="180500"/>
    <n v="623"/>
    <d v="2012-05-25T00:00:00"/>
    <d v="1899-12-30T08:33:00"/>
    <n v="38.912681999999997"/>
    <n v="-77.031681000000006"/>
    <n v="38.900799999999997"/>
    <n v="-77.046999999999997"/>
    <n v="677"/>
    <x v="59"/>
    <n v="242"/>
    <n v="0"/>
    <n v="492"/>
    <x v="1"/>
    <x v="481"/>
    <n v="11.283333333333333"/>
    <n v="6.8"/>
    <x v="1001"/>
    <n v="4.0333333333333332"/>
    <n v="8.1999999999999993"/>
  </r>
  <r>
    <n v="180600"/>
    <n v="827"/>
    <d v="2012-05-25T00:00:00"/>
    <d v="1899-12-30T08:45:00"/>
    <n v="38.929464000000003"/>
    <n v="-77.027822"/>
    <n v="38.903407000000001"/>
    <n v="-77.043648000000005"/>
    <n v="437"/>
    <x v="122"/>
    <n v="488"/>
    <n v="1"/>
    <n v="779"/>
    <x v="1"/>
    <x v="294"/>
    <n v="7.2833333333333332"/>
    <n v="14.6"/>
    <x v="387"/>
    <n v="8.1333333333333329"/>
    <n v="12.983333333333333"/>
  </r>
  <r>
    <n v="180700"/>
    <n v="348"/>
    <d v="2012-05-25T00:00:00"/>
    <d v="1899-12-30T09:02:00"/>
    <n v="38.909849999999999"/>
    <n v="-77.034437999999994"/>
    <n v="38.902061000000003"/>
    <n v="-77.038321999999994"/>
    <n v="390"/>
    <x v="50"/>
    <n v="243"/>
    <n v="0"/>
    <n v="238"/>
    <x v="1"/>
    <x v="38"/>
    <n v="6.5"/>
    <n v="2.5"/>
    <x v="781"/>
    <n v="4.05"/>
    <n v="3.9666666666666668"/>
  </r>
  <r>
    <n v="180800"/>
    <n v="920"/>
    <d v="2012-05-25T00:00:00"/>
    <d v="1899-12-30T09:23:00"/>
    <n v="38.9268"/>
    <n v="-77.032200000000003"/>
    <n v="38.906601999999999"/>
    <n v="-77.038785000000004"/>
    <n v="612"/>
    <x v="55"/>
    <n v="242"/>
    <n v="0"/>
    <n v="527"/>
    <x v="1"/>
    <x v="981"/>
    <n v="10.199999999999999"/>
    <n v="8.1"/>
    <x v="1042"/>
    <n v="4.0333333333333332"/>
    <n v="8.7833333333333332"/>
  </r>
  <r>
    <n v="180900"/>
    <n v="338"/>
    <d v="2012-05-25T00:00:00"/>
    <d v="1899-12-30T09:52:00"/>
    <n v="38.905900000000003"/>
    <n v="-77.032499999999999"/>
    <n v="38.893028000000001"/>
    <n v="-77.026013000000006"/>
    <n v="376"/>
    <x v="30"/>
    <n v="242"/>
    <n v="0"/>
    <n v="433"/>
    <x v="1"/>
    <x v="370"/>
    <n v="6.2666666666666666"/>
    <n v="8.9"/>
    <x v="622"/>
    <n v="4.0333333333333332"/>
    <n v="7.2166666666666668"/>
  </r>
  <r>
    <n v="181000"/>
    <n v="165"/>
    <d v="2012-05-25T00:00:00"/>
    <d v="1899-12-30T10:32:00"/>
    <n v="38.906601999999999"/>
    <n v="-77.038785000000004"/>
    <n v="38.903407000000001"/>
    <n v="-77.043648000000005"/>
    <n v="517"/>
    <x v="0"/>
    <n v="0"/>
    <n v="-1"/>
    <n v="142"/>
    <x v="0"/>
    <x v="982"/>
    <n v="8.6166666666666671"/>
    <n v="0"/>
    <x v="1043"/>
    <n v="0"/>
    <n v="2.3666666666666667"/>
  </r>
  <r>
    <n v="181100"/>
    <n v="1399"/>
    <d v="2012-05-25T00:00:00"/>
    <d v="1899-12-30T11:14:00"/>
    <n v="38.9101"/>
    <n v="-77.044399999999996"/>
    <n v="38.893028000000001"/>
    <n v="-77.026013000000006"/>
    <n v="358"/>
    <x v="241"/>
    <n v="242"/>
    <n v="0"/>
    <n v="621"/>
    <x v="1"/>
    <x v="983"/>
    <n v="5.9666666666666668"/>
    <n v="20.100000000000001"/>
    <x v="170"/>
    <n v="4.0333333333333332"/>
    <n v="10.35"/>
  </r>
  <r>
    <n v="181200"/>
    <n v="470"/>
    <d v="2012-05-25T00:00:00"/>
    <d v="1899-12-30T11:51:00"/>
    <n v="38.9268"/>
    <n v="-77.032200000000003"/>
    <n v="38.928156000000001"/>
    <n v="-77.023439999999994"/>
    <n v="662"/>
    <x v="0"/>
    <n v="0"/>
    <n v="-1"/>
    <n v="203"/>
    <x v="0"/>
    <x v="714"/>
    <n v="11.033333333333333"/>
    <n v="0"/>
    <x v="1028"/>
    <n v="0"/>
    <n v="3.3833333333333333"/>
  </r>
  <r>
    <n v="181300"/>
    <n v="980"/>
    <d v="2012-05-25T00:00:00"/>
    <d v="1899-12-30T12:20:00"/>
    <n v="38.899700000000003"/>
    <n v="-77.023086000000006"/>
    <n v="38.9101"/>
    <n v="-77.044399999999996"/>
    <n v="562"/>
    <x v="22"/>
    <n v="242"/>
    <n v="0"/>
    <n v="533"/>
    <x v="1"/>
    <x v="588"/>
    <n v="9.3666666666666671"/>
    <n v="3.9"/>
    <x v="15"/>
    <n v="4.0333333333333332"/>
    <n v="8.8833333333333329"/>
  </r>
  <r>
    <n v="181400"/>
    <n v="708"/>
    <d v="2012-05-25T00:00:00"/>
    <d v="1899-12-30T12:45:00"/>
    <n v="38.880299999999998"/>
    <n v="-76.986199999999997"/>
    <n v="38.886952000000001"/>
    <n v="-76.996806000000007"/>
    <n v="243"/>
    <x v="22"/>
    <n v="242"/>
    <n v="0"/>
    <n v="326"/>
    <x v="1"/>
    <x v="133"/>
    <n v="4.05"/>
    <n v="3.9"/>
    <x v="422"/>
    <n v="4.0333333333333332"/>
    <n v="5.4333333333333336"/>
  </r>
  <r>
    <n v="181500"/>
    <n v="445"/>
    <d v="2012-05-25T00:00:00"/>
    <d v="1899-12-30T13:13:00"/>
    <n v="38.907739999999997"/>
    <n v="-77.071652"/>
    <n v="38.903827"/>
    <n v="-77.053484999999995"/>
    <n v="570"/>
    <x v="91"/>
    <n v="242"/>
    <n v="0"/>
    <n v="384"/>
    <x v="1"/>
    <x v="33"/>
    <n v="9.5"/>
    <n v="5.6"/>
    <x v="774"/>
    <n v="4.0333333333333332"/>
    <n v="6.4"/>
  </r>
  <r>
    <n v="181600"/>
    <n v="469"/>
    <d v="2012-05-25T00:00:00"/>
    <d v="1899-12-30T13:41:00"/>
    <n v="38.906601999999999"/>
    <n v="-77.038785000000004"/>
    <n v="38.900799999999997"/>
    <n v="-77.046999999999997"/>
    <n v="547"/>
    <x v="16"/>
    <n v="242"/>
    <n v="0"/>
    <n v="271"/>
    <x v="1"/>
    <x v="16"/>
    <n v="9.1166666666666671"/>
    <n v="4.3"/>
    <x v="243"/>
    <n v="4.0333333333333332"/>
    <n v="4.5166666666666666"/>
  </r>
  <r>
    <n v="181700"/>
    <n v="1275"/>
    <d v="2012-05-25T00:00:00"/>
    <d v="1899-12-30T15:14:00"/>
    <n v="38.904035999999998"/>
    <n v="-77.062697"/>
    <n v="38.922924999999999"/>
    <n v="-77.042580999999998"/>
    <n v="231"/>
    <x v="136"/>
    <n v="694"/>
    <n v="1"/>
    <n v="708"/>
    <x v="1"/>
    <x v="876"/>
    <n v="3.85"/>
    <n v="27.3"/>
    <x v="1044"/>
    <n v="11.566666666666666"/>
    <n v="11.8"/>
  </r>
  <r>
    <n v="181800"/>
    <n v="519"/>
    <d v="2012-05-25T00:00:00"/>
    <d v="1899-12-30T16:16:00"/>
    <n v="38.903827"/>
    <n v="-77.053484999999995"/>
    <n v="38.909849999999999"/>
    <n v="-77.034437999999994"/>
    <n v="545"/>
    <x v="212"/>
    <n v="242"/>
    <n v="0"/>
    <n v="455"/>
    <x v="1"/>
    <x v="122"/>
    <n v="9.0833333333333339"/>
    <n v="13.2"/>
    <x v="646"/>
    <n v="4.0333333333333332"/>
    <n v="7.583333333333333"/>
  </r>
  <r>
    <n v="181900"/>
    <n v="458"/>
    <d v="2012-05-25T00:00:00"/>
    <d v="1899-12-30T16:48:00"/>
    <n v="38.896999000000001"/>
    <n v="-77.004962000000006"/>
    <n v="38.886265999999999"/>
    <n v="-77.022240999999994"/>
    <n v="319"/>
    <x v="171"/>
    <n v="615"/>
    <n v="1"/>
    <n v="561"/>
    <x v="1"/>
    <x v="161"/>
    <n v="5.3166666666666664"/>
    <n v="16"/>
    <x v="1045"/>
    <n v="10.25"/>
    <n v="9.35"/>
  </r>
  <r>
    <n v="182000"/>
    <n v="758"/>
    <d v="2012-05-25T00:00:00"/>
    <d v="1899-12-30T17:13:00"/>
    <n v="38.899679999999996"/>
    <n v="-77.041539"/>
    <n v="38.912719000000003"/>
    <n v="-77.022154999999998"/>
    <n v="543"/>
    <x v="199"/>
    <n v="242"/>
    <n v="0"/>
    <n v="581"/>
    <x v="1"/>
    <x v="826"/>
    <n v="9.0500000000000007"/>
    <n v="15.7"/>
    <x v="1041"/>
    <n v="4.0333333333333332"/>
    <n v="9.6833333333333336"/>
  </r>
  <r>
    <n v="182100"/>
    <n v="300"/>
    <d v="2012-05-25T00:00:00"/>
    <d v="1899-12-30T17:40:00"/>
    <n v="38.915399999999998"/>
    <n v="-77.044600000000003"/>
    <n v="38.9176"/>
    <n v="-77.0321"/>
    <n v="71"/>
    <x v="22"/>
    <n v="242"/>
    <n v="0"/>
    <n v="249"/>
    <x v="1"/>
    <x v="358"/>
    <n v="1.1833333333333333"/>
    <n v="3.9"/>
    <x v="333"/>
    <n v="4.0333333333333332"/>
    <n v="4.1500000000000004"/>
  </r>
  <r>
    <n v="182200"/>
    <n v="412"/>
    <d v="2012-05-25T00:00:00"/>
    <d v="1899-12-30T18:00:00"/>
    <n v="38.894919000000002"/>
    <n v="-77.046587000000002"/>
    <n v="38.903407000000001"/>
    <n v="-77.043648000000005"/>
    <n v="207"/>
    <x v="232"/>
    <n v="241"/>
    <n v="-1"/>
    <n v="275"/>
    <x v="1"/>
    <x v="159"/>
    <n v="3.45"/>
    <n v="9.1999999999999993"/>
    <x v="101"/>
    <n v="4.0166666666666666"/>
    <n v="4.583333333333333"/>
  </r>
  <r>
    <n v="182300"/>
    <n v="637"/>
    <d v="2012-05-25T00:00:00"/>
    <d v="1899-12-30T18:20:00"/>
    <n v="38.909849999999999"/>
    <n v="-77.034437999999994"/>
    <n v="38.926088"/>
    <n v="-77.036535999999998"/>
    <n v="157"/>
    <x v="52"/>
    <n v="242"/>
    <n v="0"/>
    <n v="398"/>
    <x v="1"/>
    <x v="984"/>
    <n v="2.6166666666666667"/>
    <n v="8.4"/>
    <x v="305"/>
    <n v="4.0333333333333332"/>
    <n v="6.6333333333333337"/>
  </r>
  <r>
    <n v="182400"/>
    <n v="325"/>
    <d v="2012-05-25T00:00:00"/>
    <d v="1899-12-30T18:38:00"/>
    <n v="38.900300000000001"/>
    <n v="-77.042900000000003"/>
    <n v="38.9054"/>
    <n v="-77.0471"/>
    <n v="671"/>
    <x v="0"/>
    <n v="0"/>
    <n v="-1"/>
    <n v="248"/>
    <x v="0"/>
    <x v="985"/>
    <n v="11.183333333333334"/>
    <n v="0"/>
    <x v="63"/>
    <n v="0"/>
    <n v="4.1333333333333337"/>
  </r>
  <r>
    <n v="182500"/>
    <n v="1117"/>
    <d v="2012-05-25T00:00:00"/>
    <d v="1899-12-30T19:00:00"/>
    <n v="38.899099999999997"/>
    <n v="-77.033699999999996"/>
    <n v="38.878610000000002"/>
    <n v="-77.006004000000004"/>
    <n v="556"/>
    <x v="52"/>
    <n v="644"/>
    <n v="0"/>
    <n v="849"/>
    <x v="1"/>
    <x v="986"/>
    <n v="9.2666666666666675"/>
    <n v="8.4"/>
    <x v="1046"/>
    <n v="10.733333333333333"/>
    <n v="14.15"/>
  </r>
  <r>
    <n v="182600"/>
    <n v="991"/>
    <d v="2012-05-25T00:00:00"/>
    <d v="1899-12-30T19:20:00"/>
    <n v="38.890461000000002"/>
    <n v="-76.988354999999999"/>
    <n v="38.899700000000003"/>
    <n v="-77.023086000000006"/>
    <n v="221"/>
    <x v="160"/>
    <n v="548"/>
    <n v="1"/>
    <n v="735"/>
    <x v="1"/>
    <x v="108"/>
    <n v="3.6833333333333331"/>
    <n v="15.3"/>
    <x v="412"/>
    <n v="9.1333333333333329"/>
    <n v="12.25"/>
  </r>
  <r>
    <n v="182700"/>
    <n v="319"/>
    <d v="2012-05-25T00:00:00"/>
    <d v="1899-12-30T19:49:00"/>
    <n v="38.9176"/>
    <n v="-77.0321"/>
    <n v="38.915399999999998"/>
    <n v="-77.044600000000003"/>
    <n v="283"/>
    <x v="111"/>
    <n v="242"/>
    <n v="0"/>
    <n v="250"/>
    <x v="1"/>
    <x v="689"/>
    <n v="4.7166666666666668"/>
    <n v="3"/>
    <x v="371"/>
    <n v="4.0333333333333332"/>
    <n v="4.166666666666667"/>
  </r>
  <r>
    <n v="182800"/>
    <n v="278"/>
    <d v="2012-05-25T00:00:00"/>
    <d v="1899-12-30T20:25:00"/>
    <n v="38.909849999999999"/>
    <n v="-77.034437999999994"/>
    <n v="38.912100000000002"/>
    <n v="-77.038700000000006"/>
    <n v="455"/>
    <x v="0"/>
    <n v="0"/>
    <n v="-1"/>
    <n v="147"/>
    <x v="0"/>
    <x v="512"/>
    <n v="7.583333333333333"/>
    <n v="0"/>
    <x v="253"/>
    <n v="0"/>
    <n v="2.4500000000000002"/>
  </r>
  <r>
    <n v="182900"/>
    <n v="309"/>
    <d v="2012-05-25T00:00:00"/>
    <d v="1899-12-30T21:00:00"/>
    <n v="38.886952000000001"/>
    <n v="-76.996806000000007"/>
    <n v="38.880299999999998"/>
    <n v="-76.986199999999997"/>
    <n v="285"/>
    <x v="141"/>
    <n v="242"/>
    <n v="0"/>
    <n v="334"/>
    <x v="1"/>
    <x v="426"/>
    <n v="4.75"/>
    <n v="3.8"/>
    <x v="341"/>
    <n v="4.0333333333333332"/>
    <n v="5.5666666666666664"/>
  </r>
  <r>
    <n v="183000"/>
    <n v="1516"/>
    <d v="2012-05-25T00:00:00"/>
    <d v="1899-12-30T21:40:00"/>
    <n v="38.896299999999997"/>
    <n v="-77.045000000000002"/>
    <n v="38.899982999999999"/>
    <n v="-76.991382999999999"/>
    <n v="620"/>
    <x v="144"/>
    <n v="506"/>
    <n v="0"/>
    <n v="1025"/>
    <x v="1"/>
    <x v="987"/>
    <n v="10.333333333333334"/>
    <n v="17.899999999999999"/>
    <x v="808"/>
    <n v="8.4333333333333336"/>
    <n v="17.083333333333332"/>
  </r>
  <r>
    <n v="183100"/>
    <n v="773"/>
    <d v="2012-05-25T00:00:00"/>
    <d v="1899-12-30T22:25:00"/>
    <n v="38.910972000000001"/>
    <n v="-77.004949999999994"/>
    <n v="38.9176"/>
    <n v="-77.0321"/>
    <n v="226"/>
    <x v="165"/>
    <n v="242"/>
    <n v="0"/>
    <n v="559"/>
    <x v="1"/>
    <x v="204"/>
    <n v="3.7666666666666666"/>
    <n v="11.4"/>
    <x v="622"/>
    <n v="4.0333333333333332"/>
    <n v="9.3166666666666664"/>
  </r>
  <r>
    <n v="183200"/>
    <n v="554"/>
    <d v="2012-05-25T00:00:00"/>
    <d v="1899-12-30T23:30:00"/>
    <n v="38.917760999999999"/>
    <n v="-77.040620000000004"/>
    <n v="38.905720000000002"/>
    <n v="-77.022264000000007"/>
    <n v="264"/>
    <x v="74"/>
    <n v="893"/>
    <n v="1"/>
    <n v="594"/>
    <x v="1"/>
    <x v="823"/>
    <n v="4.4000000000000004"/>
    <n v="6.5"/>
    <x v="651"/>
    <n v="14.883333333333333"/>
    <n v="9.9"/>
  </r>
  <r>
    <n v="183300"/>
    <n v="466"/>
    <d v="2012-05-26T00:00:00"/>
    <d v="1899-12-30T00:56:00"/>
    <n v="38.915399999999998"/>
    <n v="-77.044600000000003"/>
    <n v="38.9236"/>
    <n v="-77.0501"/>
    <n v="396"/>
    <x v="27"/>
    <n v="242"/>
    <n v="0"/>
    <n v="285"/>
    <x v="1"/>
    <x v="795"/>
    <n v="6.6"/>
    <n v="5.0999999999999996"/>
    <x v="551"/>
    <n v="4.0333333333333332"/>
    <n v="4.75"/>
  </r>
  <r>
    <n v="183400"/>
    <n v="949"/>
    <d v="2012-05-26T00:00:00"/>
    <d v="1899-12-30T05:58:00"/>
    <n v="38.878610000000002"/>
    <n v="-77.006004000000004"/>
    <n v="38.894919000000002"/>
    <n v="-77.046587000000002"/>
    <n v="539"/>
    <x v="149"/>
    <n v="1088"/>
    <n v="0"/>
    <n v="996"/>
    <x v="1"/>
    <x v="988"/>
    <n v="8.9833333333333325"/>
    <n v="14.5"/>
    <x v="1047"/>
    <n v="18.133333333333333"/>
    <n v="16.600000000000001"/>
  </r>
  <r>
    <n v="183500"/>
    <n v="544"/>
    <d v="2012-05-26T00:00:00"/>
    <d v="1899-12-30T08:45:00"/>
    <n v="38.938735999999999"/>
    <n v="-77.087170999999998"/>
    <n v="38.944550999999997"/>
    <n v="-77.063896"/>
    <n v="35"/>
    <x v="108"/>
    <n v="1099"/>
    <n v="0"/>
    <n v="555"/>
    <x v="1"/>
    <x v="989"/>
    <n v="0.58333333333333337"/>
    <n v="13.3"/>
    <x v="1048"/>
    <n v="18.316666666666666"/>
    <n v="9.25"/>
  </r>
  <r>
    <n v="183600"/>
    <n v="349"/>
    <d v="2012-05-26T00:00:00"/>
    <d v="1899-12-30T09:39:00"/>
    <n v="38.896299999999997"/>
    <n v="-77.045000000000002"/>
    <n v="38.902760000000001"/>
    <n v="-77.038629999999998"/>
    <n v="385"/>
    <x v="9"/>
    <n v="242"/>
    <n v="0"/>
    <n v="253"/>
    <x v="1"/>
    <x v="341"/>
    <n v="6.416666666666667"/>
    <n v="3.6"/>
    <x v="450"/>
    <n v="4.0333333333333332"/>
    <n v="4.2166666666666668"/>
  </r>
  <r>
    <n v="183700"/>
    <n v="223"/>
    <d v="2012-05-26T00:00:00"/>
    <d v="1899-12-30T10:17:00"/>
    <n v="38.917200000000001"/>
    <n v="-77.025899999999993"/>
    <n v="38.912681999999997"/>
    <n v="-77.031681000000006"/>
    <n v="710"/>
    <x v="0"/>
    <n v="0"/>
    <n v="-1"/>
    <n v="196"/>
    <x v="0"/>
    <x v="335"/>
    <n v="11.833333333333334"/>
    <n v="0"/>
    <x v="362"/>
    <n v="0"/>
    <n v="3.2666666666666666"/>
  </r>
  <r>
    <n v="183800"/>
    <n v="251"/>
    <d v="2012-05-26T00:00:00"/>
    <d v="1899-12-30T10:47:00"/>
    <n v="38.9086"/>
    <n v="-77.032300000000006"/>
    <n v="38.899641000000003"/>
    <n v="-77.032004999999998"/>
    <n v="170"/>
    <x v="51"/>
    <n v="242"/>
    <n v="0"/>
    <n v="231"/>
    <x v="1"/>
    <x v="526"/>
    <n v="2.8333333333333335"/>
    <n v="6.4"/>
    <x v="364"/>
    <n v="4.0333333333333332"/>
    <n v="3.85"/>
  </r>
  <r>
    <n v="183900"/>
    <n v="1404"/>
    <d v="2012-05-26T00:00:00"/>
    <d v="1899-12-30T11:20:00"/>
    <n v="38.928156000000001"/>
    <n v="-77.023439999999994"/>
    <n v="38.887298999999999"/>
    <n v="-77.018939000000003"/>
    <n v="414"/>
    <x v="156"/>
    <n v="547"/>
    <n v="1"/>
    <n v="1064"/>
    <x v="1"/>
    <x v="521"/>
    <n v="6.9"/>
    <n v="16.399999999999999"/>
    <x v="1049"/>
    <n v="9.1166666666666671"/>
    <n v="17.733333333333334"/>
  </r>
  <r>
    <n v="184000"/>
    <n v="530"/>
    <d v="2012-05-26T00:00:00"/>
    <d v="1899-12-30T11:48:00"/>
    <n v="38.912599999999998"/>
    <n v="-77.013499999999993"/>
    <n v="38.905900000000003"/>
    <n v="-77.032499999999999"/>
    <n v="504"/>
    <x v="30"/>
    <n v="242"/>
    <n v="0"/>
    <n v="437"/>
    <x v="1"/>
    <x v="93"/>
    <n v="8.4"/>
    <n v="8.9"/>
    <x v="1050"/>
    <n v="4.0333333333333332"/>
    <n v="7.2833333333333332"/>
  </r>
  <r>
    <n v="184100"/>
    <n v="677"/>
    <d v="2012-05-26T00:00:00"/>
    <d v="1899-12-30T12:12:00"/>
    <n v="38.881185000000002"/>
    <n v="-77.001828000000003"/>
    <n v="38.900016999999998"/>
    <n v="-77.001966999999993"/>
    <n v="96"/>
    <x v="253"/>
    <n v="697"/>
    <n v="0"/>
    <n v="439"/>
    <x v="1"/>
    <x v="990"/>
    <n v="1.6"/>
    <n v="24.4"/>
    <x v="1051"/>
    <n v="11.616666666666667"/>
    <n v="7.3166666666666664"/>
  </r>
  <r>
    <n v="184200"/>
    <n v="1182"/>
    <d v="2012-05-26T00:00:00"/>
    <d v="1899-12-30T12:40:00"/>
    <n v="38.927872000000001"/>
    <n v="-77.043357999999998"/>
    <n v="38.904035999999998"/>
    <n v="-77.062697"/>
    <n v="666"/>
    <x v="240"/>
    <n v="596"/>
    <n v="0"/>
    <n v="843"/>
    <x v="1"/>
    <x v="759"/>
    <n v="11.1"/>
    <n v="24.9"/>
    <x v="1052"/>
    <n v="9.9333333333333336"/>
    <n v="14.05"/>
  </r>
  <r>
    <n v="184300"/>
    <n v="197"/>
    <d v="2012-05-26T00:00:00"/>
    <d v="1899-12-30T12:59:00"/>
    <n v="38.886265999999999"/>
    <n v="-77.022240999999994"/>
    <n v="38.887236999999999"/>
    <n v="-77.028226000000004"/>
    <n v="208"/>
    <x v="7"/>
    <n v="242"/>
    <n v="0"/>
    <n v="145"/>
    <x v="1"/>
    <x v="941"/>
    <n v="3.4666666666666668"/>
    <n v="1.7"/>
    <x v="489"/>
    <n v="4.0333333333333332"/>
    <n v="2.4166666666666665"/>
  </r>
  <r>
    <n v="184400"/>
    <n v="938"/>
    <d v="2012-05-26T00:00:00"/>
    <d v="1899-12-30T13:28:00"/>
    <n v="38.9375"/>
    <n v="-77.032799999999995"/>
    <n v="38.915416999999998"/>
    <n v="-77.012288999999996"/>
    <n v="757"/>
    <x v="66"/>
    <n v="516"/>
    <n v="1"/>
    <n v="790"/>
    <x v="1"/>
    <x v="634"/>
    <n v="12.616666666666667"/>
    <n v="8.3000000000000007"/>
    <x v="931"/>
    <n v="8.6"/>
    <n v="13.166666666666666"/>
  </r>
  <r>
    <n v="184500"/>
    <n v="236"/>
    <d v="2012-05-26T00:00:00"/>
    <d v="1899-12-30T13:54:00"/>
    <n v="38.9236"/>
    <n v="-77.0501"/>
    <n v="38.922924999999999"/>
    <n v="-77.042580999999998"/>
    <n v="121"/>
    <x v="28"/>
    <n v="242"/>
    <n v="0"/>
    <n v="145"/>
    <x v="1"/>
    <x v="64"/>
    <n v="2.0166666666666666"/>
    <n v="2.6"/>
    <x v="485"/>
    <n v="4.0333333333333332"/>
    <n v="2.4166666666666665"/>
  </r>
  <r>
    <n v="184600"/>
    <n v="336"/>
    <d v="2012-05-26T00:00:00"/>
    <d v="1899-12-30T14:22:00"/>
    <n v="38.909849999999999"/>
    <n v="-77.034437999999994"/>
    <n v="38.91554"/>
    <n v="-77.038179999999997"/>
    <n v="346"/>
    <x v="123"/>
    <n v="242"/>
    <n v="0"/>
    <n v="276"/>
    <x v="1"/>
    <x v="124"/>
    <n v="5.7666666666666666"/>
    <n v="2.2999999999999998"/>
    <x v="997"/>
    <n v="4.0333333333333332"/>
    <n v="4.5999999999999996"/>
  </r>
  <r>
    <n v="184700"/>
    <n v="231"/>
    <d v="2012-05-26T00:00:00"/>
    <d v="1899-12-30T14:47:00"/>
    <n v="38.898364000000001"/>
    <n v="-77.027868999999995"/>
    <n v="38.899641000000003"/>
    <n v="-77.032004999999998"/>
    <n v="383"/>
    <x v="0"/>
    <n v="0"/>
    <n v="-1"/>
    <n v="104"/>
    <x v="0"/>
    <x v="83"/>
    <n v="6.3833333333333337"/>
    <n v="0"/>
    <x v="582"/>
    <n v="0"/>
    <n v="1.7333333333333334"/>
  </r>
  <r>
    <n v="184800"/>
    <n v="1036"/>
    <d v="2012-05-26T00:00:00"/>
    <d v="1899-12-30T15:17:00"/>
    <n v="38.917200000000001"/>
    <n v="-77.025899999999993"/>
    <n v="38.896999000000001"/>
    <n v="-77.004962000000006"/>
    <n v="314"/>
    <x v="234"/>
    <n v="241"/>
    <n v="-1"/>
    <n v="787"/>
    <x v="1"/>
    <x v="914"/>
    <n v="5.2333333333333334"/>
    <n v="17.600000000000001"/>
    <x v="1053"/>
    <n v="4.0166666666666666"/>
    <n v="13.116666666666667"/>
  </r>
  <r>
    <n v="184900"/>
    <n v="626"/>
    <d v="2012-05-26T00:00:00"/>
    <d v="1899-12-30T15:41:00"/>
    <n v="38.912681999999997"/>
    <n v="-77.031681000000006"/>
    <n v="38.903827"/>
    <n v="-77.053484999999995"/>
    <n v="540"/>
    <x v="99"/>
    <n v="638"/>
    <n v="0"/>
    <n v="541"/>
    <x v="1"/>
    <x v="593"/>
    <n v="9"/>
    <n v="11.2"/>
    <x v="1054"/>
    <n v="10.633333333333333"/>
    <n v="9.0166666666666675"/>
  </r>
  <r>
    <n v="185000"/>
    <n v="304"/>
    <d v="2012-05-26T00:00:00"/>
    <d v="1899-12-30T16:06:00"/>
    <n v="38.903827"/>
    <n v="-77.053484999999995"/>
    <n v="38.903407000000001"/>
    <n v="-77.043648000000005"/>
    <n v="141"/>
    <x v="48"/>
    <n v="242"/>
    <n v="0"/>
    <n v="188"/>
    <x v="1"/>
    <x v="607"/>
    <n v="2.35"/>
    <n v="7.5"/>
    <x v="1055"/>
    <n v="4.0333333333333332"/>
    <n v="3.1333333333333333"/>
  </r>
  <r>
    <n v="185100"/>
    <n v="254"/>
    <d v="2012-05-26T00:00:00"/>
    <d v="1899-12-30T16:39:00"/>
    <n v="38.906601999999999"/>
    <n v="-77.038785000000004"/>
    <n v="38.909849999999999"/>
    <n v="-77.034437999999994"/>
    <n v="478"/>
    <x v="0"/>
    <n v="0"/>
    <n v="-1"/>
    <n v="134"/>
    <x v="0"/>
    <x v="455"/>
    <n v="7.9666666666666668"/>
    <n v="0"/>
    <x v="948"/>
    <n v="0"/>
    <n v="2.2333333333333334"/>
  </r>
  <r>
    <n v="185200"/>
    <n v="1235"/>
    <d v="2012-05-26T00:00:00"/>
    <d v="1899-12-30T17:11:00"/>
    <n v="38.898364000000001"/>
    <n v="-77.027868999999995"/>
    <n v="38.929464000000003"/>
    <n v="-77.027822"/>
    <n v="119"/>
    <x v="146"/>
    <n v="242"/>
    <n v="0"/>
    <n v="725"/>
    <x v="1"/>
    <x v="991"/>
    <n v="1.9833333333333334"/>
    <n v="15.9"/>
    <x v="153"/>
    <n v="4.0333333333333332"/>
    <n v="12.083333333333334"/>
  </r>
  <r>
    <n v="185300"/>
    <n v="543"/>
    <d v="2012-05-26T00:00:00"/>
    <d v="1899-12-30T17:48:00"/>
    <n v="38.909849999999999"/>
    <n v="-77.034437999999994"/>
    <n v="38.903827"/>
    <n v="-77.053484999999995"/>
    <n v="126"/>
    <x v="129"/>
    <n v="511"/>
    <n v="1"/>
    <n v="447"/>
    <x v="1"/>
    <x v="217"/>
    <n v="2.1"/>
    <n v="18.7"/>
    <x v="130"/>
    <n v="8.5166666666666675"/>
    <n v="7.45"/>
  </r>
  <r>
    <n v="185400"/>
    <n v="526"/>
    <d v="2012-05-26T00:00:00"/>
    <d v="1899-12-30T18:32:00"/>
    <n v="38.899700000000003"/>
    <n v="-77.023086000000006"/>
    <n v="38.909849999999999"/>
    <n v="-77.034437999999994"/>
    <n v="207"/>
    <x v="165"/>
    <n v="650"/>
    <n v="0"/>
    <n v="407"/>
    <x v="1"/>
    <x v="274"/>
    <n v="3.45"/>
    <n v="11.4"/>
    <x v="1056"/>
    <n v="10.833333333333334"/>
    <n v="6.7833333333333332"/>
  </r>
  <r>
    <n v="185500"/>
    <n v="363"/>
    <d v="2012-05-26T00:00:00"/>
    <d v="1899-12-30T19:15:00"/>
    <n v="38.903827"/>
    <n v="-77.053484999999995"/>
    <n v="38.896299999999997"/>
    <n v="-77.045000000000002"/>
    <n v="267"/>
    <x v="23"/>
    <n v="242"/>
    <n v="0"/>
    <n v="340"/>
    <x v="1"/>
    <x v="621"/>
    <n v="4.45"/>
    <n v="6.6"/>
    <x v="1057"/>
    <n v="4.0333333333333332"/>
    <n v="5.666666666666667"/>
  </r>
  <r>
    <n v="185600"/>
    <n v="316"/>
    <d v="2012-05-26T00:00:00"/>
    <d v="1899-12-30T19:56:00"/>
    <n v="38.908904999999997"/>
    <n v="-77.044780000000003"/>
    <n v="38.912100000000002"/>
    <n v="-77.038700000000006"/>
    <n v="611"/>
    <x v="0"/>
    <n v="0"/>
    <n v="-1"/>
    <n v="182"/>
    <x v="0"/>
    <x v="829"/>
    <n v="10.183333333333334"/>
    <n v="0"/>
    <x v="1058"/>
    <n v="0"/>
    <n v="3.0333333333333332"/>
  </r>
  <r>
    <n v="185700"/>
    <n v="233"/>
    <d v="2012-05-26T00:00:00"/>
    <d v="1899-12-30T20:51:00"/>
    <n v="38.905720000000002"/>
    <n v="-77.022264000000007"/>
    <n v="38.905900000000003"/>
    <n v="-77.032499999999999"/>
    <n v="689"/>
    <x v="0"/>
    <n v="0"/>
    <n v="-1"/>
    <n v="190"/>
    <x v="0"/>
    <x v="496"/>
    <n v="11.483333333333333"/>
    <n v="0"/>
    <x v="729"/>
    <n v="0"/>
    <n v="3.1666666666666665"/>
  </r>
  <r>
    <n v="185800"/>
    <n v="394"/>
    <d v="2012-05-26T00:00:00"/>
    <d v="1899-12-30T21:55:00"/>
    <n v="38.91554"/>
    <n v="-77.038179999999997"/>
    <n v="38.909849999999999"/>
    <n v="-77.034437999999994"/>
    <n v="365"/>
    <x v="123"/>
    <n v="242"/>
    <n v="0"/>
    <n v="201"/>
    <x v="1"/>
    <x v="590"/>
    <n v="6.083333333333333"/>
    <n v="2.2999999999999998"/>
    <x v="1059"/>
    <n v="4.0333333333333332"/>
    <n v="3.35"/>
  </r>
  <r>
    <n v="185900"/>
    <n v="836"/>
    <d v="2012-05-26T00:00:00"/>
    <d v="1899-12-30T23:08:00"/>
    <n v="38.899700000000003"/>
    <n v="-77.023086000000006"/>
    <n v="38.894832000000001"/>
    <n v="-76.987633000000002"/>
    <n v="486"/>
    <x v="46"/>
    <n v="242"/>
    <n v="0"/>
    <n v="704"/>
    <x v="1"/>
    <x v="66"/>
    <n v="8.1"/>
    <n v="9.6"/>
    <x v="1060"/>
    <n v="4.0333333333333332"/>
    <n v="11.733333333333333"/>
  </r>
  <r>
    <n v="186000"/>
    <n v="801"/>
    <d v="2012-05-27T00:00:00"/>
    <d v="1899-12-30T00:28:00"/>
    <n v="38.920668999999997"/>
    <n v="-77.043679999999995"/>
    <n v="38.936500000000002"/>
    <n v="-77.024000000000001"/>
    <n v="76"/>
    <x v="69"/>
    <n v="485"/>
    <n v="1"/>
    <n v="577"/>
    <x v="1"/>
    <x v="992"/>
    <n v="1.2666666666666666"/>
    <n v="11.3"/>
    <x v="309"/>
    <n v="8.0833333333333339"/>
    <n v="9.6166666666666671"/>
  </r>
  <r>
    <n v="186100"/>
    <n v="186"/>
    <d v="2012-05-27T00:00:00"/>
    <d v="1899-12-30T01:59:00"/>
    <n v="38.905900000000003"/>
    <n v="-77.032499999999999"/>
    <n v="38.899641000000003"/>
    <n v="-77.032004999999998"/>
    <n v="560"/>
    <x v="0"/>
    <n v="0"/>
    <n v="-1"/>
    <n v="211"/>
    <x v="0"/>
    <x v="993"/>
    <n v="9.3333333333333339"/>
    <n v="0"/>
    <x v="642"/>
    <n v="0"/>
    <n v="3.5166666666666666"/>
  </r>
  <r>
    <n v="186200"/>
    <n v="900"/>
    <d v="2012-05-27T00:00:00"/>
    <d v="1899-12-30T08:06:00"/>
    <n v="38.902061000000003"/>
    <n v="-77.038321999999994"/>
    <n v="38.902760000000001"/>
    <n v="-77.038629999999998"/>
    <n v="55"/>
    <x v="0"/>
    <n v="2"/>
    <n v="-1"/>
    <n v="27"/>
    <x v="0"/>
    <x v="688"/>
    <n v="0.91666666666666663"/>
    <n v="0"/>
    <x v="1061"/>
    <n v="3.3333333333333333E-2"/>
    <n v="0.45"/>
  </r>
  <r>
    <n v="186300"/>
    <n v="1379"/>
    <d v="2012-05-27T00:00:00"/>
    <d v="1899-12-30T09:35:00"/>
    <n v="38.856099999999998"/>
    <n v="-77.051199999999994"/>
    <n v="38.887236999999999"/>
    <n v="-77.028226000000004"/>
    <n v="215"/>
    <x v="129"/>
    <n v="242"/>
    <n v="0"/>
    <n v="1348"/>
    <x v="1"/>
    <x v="994"/>
    <n v="3.5833333333333335"/>
    <n v="18.7"/>
    <x v="646"/>
    <n v="4.0333333333333332"/>
    <n v="22.466666666666665"/>
  </r>
  <r>
    <n v="186400"/>
    <n v="382"/>
    <d v="2012-05-27T00:00:00"/>
    <d v="1899-12-30T10:21:00"/>
    <n v="38.912100000000002"/>
    <n v="-77.038700000000006"/>
    <n v="38.9101"/>
    <n v="-77.044399999999996"/>
    <n v="498"/>
    <x v="0"/>
    <n v="0"/>
    <n v="-1"/>
    <n v="176"/>
    <x v="0"/>
    <x v="995"/>
    <n v="8.3000000000000007"/>
    <n v="0"/>
    <x v="230"/>
    <n v="0"/>
    <n v="2.9333333333333331"/>
  </r>
  <r>
    <n v="186500"/>
    <n v="1458"/>
    <d v="2012-05-27T00:00:00"/>
    <d v="1899-12-30T10:49:00"/>
    <n v="38.894758000000003"/>
    <n v="-76.997113999999996"/>
    <n v="38.900300000000001"/>
    <n v="-77.042900000000003"/>
    <n v="455"/>
    <x v="15"/>
    <n v="242"/>
    <n v="0"/>
    <n v="946"/>
    <x v="1"/>
    <x v="919"/>
    <n v="7.583333333333333"/>
    <n v="21.3"/>
    <x v="915"/>
    <n v="4.0333333333333332"/>
    <n v="15.766666666666667"/>
  </r>
  <r>
    <n v="186600"/>
    <n v="1223"/>
    <d v="2012-05-27T00:00:00"/>
    <d v="1899-12-30T11:18:00"/>
    <n v="38.9101"/>
    <n v="-77.044399999999996"/>
    <n v="38.886952000000001"/>
    <n v="-76.996806000000007"/>
    <n v="582"/>
    <x v="224"/>
    <n v="588"/>
    <n v="1"/>
    <n v="1190"/>
    <x v="1"/>
    <x v="996"/>
    <n v="9.6999999999999993"/>
    <n v="22"/>
    <x v="1062"/>
    <n v="9.8000000000000007"/>
    <n v="19.833333333333332"/>
  </r>
  <r>
    <n v="186700"/>
    <n v="578"/>
    <d v="2012-05-27T00:00:00"/>
    <d v="1899-12-30T11:45:00"/>
    <n v="38.899982999999999"/>
    <n v="-76.991382999999999"/>
    <n v="38.905700000000003"/>
    <n v="-77.005600000000001"/>
    <n v="610"/>
    <x v="12"/>
    <n v="242"/>
    <n v="0"/>
    <n v="379"/>
    <x v="1"/>
    <x v="225"/>
    <n v="10.166666666666666"/>
    <n v="4.7"/>
    <x v="441"/>
    <n v="4.0333333333333332"/>
    <n v="6.3166666666666664"/>
  </r>
  <r>
    <n v="186800"/>
    <n v="937"/>
    <d v="2012-05-27T00:00:00"/>
    <d v="1899-12-30T12:11:00"/>
    <n v="38.900799999999997"/>
    <n v="-77.046999999999997"/>
    <n v="38.893028000000001"/>
    <n v="-77.026013000000006"/>
    <n v="253"/>
    <x v="32"/>
    <n v="242"/>
    <n v="0"/>
    <n v="503"/>
    <x v="1"/>
    <x v="403"/>
    <n v="4.2166666666666668"/>
    <n v="12"/>
    <x v="807"/>
    <n v="4.0333333333333332"/>
    <n v="8.3833333333333329"/>
  </r>
  <r>
    <n v="186900"/>
    <n v="1511"/>
    <d v="2012-05-27T00:00:00"/>
    <d v="1899-12-30T12:31:00"/>
    <n v="38.899099999999997"/>
    <n v="-77.033699999999996"/>
    <n v="38.931899999999999"/>
    <n v="-77.038799999999995"/>
    <n v="530"/>
    <x v="146"/>
    <n v="242"/>
    <n v="0"/>
    <n v="805"/>
    <x v="1"/>
    <x v="997"/>
    <n v="8.8333333333333339"/>
    <n v="15.9"/>
    <x v="1016"/>
    <n v="4.0333333333333332"/>
    <n v="13.416666666666666"/>
  </r>
  <r>
    <n v="187000"/>
    <n v="101"/>
    <d v="2012-05-27T00:00:00"/>
    <d v="1899-12-30T12:49:00"/>
    <n v="38.898069"/>
    <n v="-77.031823000000003"/>
    <n v="38.898364000000001"/>
    <n v="-77.027868999999995"/>
    <n v="292"/>
    <x v="0"/>
    <n v="0"/>
    <n v="-1"/>
    <n v="79"/>
    <x v="0"/>
    <x v="900"/>
    <n v="4.8666666666666663"/>
    <n v="0"/>
    <x v="648"/>
    <n v="0"/>
    <n v="1.3166666666666667"/>
  </r>
  <r>
    <n v="187100"/>
    <n v="648"/>
    <d v="2012-05-27T00:00:00"/>
    <d v="1899-12-30T13:06:00"/>
    <n v="38.893647999999999"/>
    <n v="-77.076701"/>
    <n v="38.887860000000003"/>
    <n v="-77.094875000000002"/>
    <n v="191"/>
    <x v="117"/>
    <n v="242"/>
    <n v="0"/>
    <n v="389"/>
    <x v="1"/>
    <x v="378"/>
    <n v="3.1833333333333331"/>
    <n v="5.9"/>
    <x v="933"/>
    <n v="4.0333333333333332"/>
    <n v="6.4833333333333334"/>
  </r>
  <r>
    <n v="187200"/>
    <n v="743"/>
    <d v="2012-05-27T00:00:00"/>
    <d v="1899-12-30T13:25:00"/>
    <n v="38.912100000000002"/>
    <n v="-77.038700000000006"/>
    <n v="38.912100000000002"/>
    <n v="-77.038700000000006"/>
    <n v="1"/>
    <x v="0"/>
    <n v="0"/>
    <n v="-1"/>
    <n v="1"/>
    <x v="0"/>
    <x v="998"/>
    <n v="1.6666666666666666E-2"/>
    <n v="0"/>
    <x v="73"/>
    <n v="0"/>
    <n v="1.6666666666666666E-2"/>
  </r>
  <r>
    <n v="187300"/>
    <n v="532"/>
    <d v="2012-05-27T00:00:00"/>
    <d v="1899-12-30T13:45:00"/>
    <n v="38.908904999999997"/>
    <n v="-77.044780000000003"/>
    <n v="38.9176"/>
    <n v="-77.0321"/>
    <n v="83"/>
    <x v="64"/>
    <n v="530"/>
    <n v="0"/>
    <n v="368"/>
    <x v="1"/>
    <x v="126"/>
    <n v="1.3833333333333333"/>
    <n v="11.5"/>
    <x v="928"/>
    <n v="8.8333333333333339"/>
    <n v="6.1333333333333337"/>
  </r>
  <r>
    <n v="187400"/>
    <n v="365"/>
    <d v="2012-05-27T00:00:00"/>
    <d v="1899-12-30T14:02:00"/>
    <n v="38.912719000000003"/>
    <n v="-77.022154999999998"/>
    <n v="38.905700000000003"/>
    <n v="-77.005600000000001"/>
    <n v="636"/>
    <x v="21"/>
    <n v="243"/>
    <n v="0"/>
    <n v="479"/>
    <x v="1"/>
    <x v="60"/>
    <n v="10.6"/>
    <n v="6.9"/>
    <x v="1063"/>
    <n v="4.05"/>
    <n v="7.9833333333333334"/>
  </r>
  <r>
    <n v="187500"/>
    <n v="977"/>
    <d v="2012-05-27T00:00:00"/>
    <d v="1899-12-30T14:20:00"/>
    <n v="38.903827"/>
    <n v="-77.053484999999995"/>
    <n v="38.917200000000001"/>
    <n v="-77.025899999999993"/>
    <n v="343"/>
    <x v="176"/>
    <n v="662"/>
    <n v="1"/>
    <n v="710"/>
    <x v="1"/>
    <x v="999"/>
    <n v="5.7166666666666668"/>
    <n v="23.2"/>
    <x v="117"/>
    <n v="11.033333333333333"/>
    <n v="11.833333333333334"/>
  </r>
  <r>
    <n v="187600"/>
    <n v="582"/>
    <d v="2012-05-27T00:00:00"/>
    <d v="1899-12-30T14:37:00"/>
    <n v="38.900016999999998"/>
    <n v="-77.001966999999993"/>
    <n v="38.881185000000002"/>
    <n v="-77.001828000000003"/>
    <n v="469"/>
    <x v="95"/>
    <n v="649"/>
    <n v="-1"/>
    <n v="478"/>
    <x v="1"/>
    <x v="82"/>
    <n v="7.8166666666666664"/>
    <n v="10.199999999999999"/>
    <x v="1064"/>
    <n v="10.816666666666666"/>
    <n v="7.9666666666666668"/>
  </r>
  <r>
    <n v="187700"/>
    <n v="746"/>
    <d v="2012-05-27T00:00:00"/>
    <d v="1899-12-30T14:57:00"/>
    <n v="38.904741999999999"/>
    <n v="-77.041606000000002"/>
    <n v="38.893028000000001"/>
    <n v="-77.026013000000006"/>
    <n v="510"/>
    <x v="113"/>
    <n v="242"/>
    <n v="0"/>
    <n v="573"/>
    <x v="1"/>
    <x v="104"/>
    <n v="8.5"/>
    <n v="8.8000000000000007"/>
    <x v="1050"/>
    <n v="4.0333333333333332"/>
    <n v="9.5500000000000007"/>
  </r>
  <r>
    <n v="187800"/>
    <n v="296"/>
    <d v="2012-05-27T00:00:00"/>
    <d v="1899-12-30T15:13:00"/>
    <n v="38.920668999999997"/>
    <n v="-77.043679999999995"/>
    <n v="38.9101"/>
    <n v="-77.044399999999996"/>
    <n v="170"/>
    <x v="145"/>
    <n v="242"/>
    <n v="0"/>
    <n v="271"/>
    <x v="1"/>
    <x v="556"/>
    <n v="2.8333333333333335"/>
    <n v="5.8"/>
    <x v="307"/>
    <n v="4.0333333333333332"/>
    <n v="4.5166666666666666"/>
  </r>
  <r>
    <n v="187900"/>
    <n v="1542"/>
    <d v="2012-05-27T00:00:00"/>
    <d v="1899-12-30T15:30:00"/>
    <n v="38.856400000000001"/>
    <n v="-77.049199999999999"/>
    <n v="38.8489"/>
    <n v="-77.051299999999998"/>
    <n v="651"/>
    <x v="0"/>
    <n v="0"/>
    <n v="-1"/>
    <n v="266"/>
    <x v="0"/>
    <x v="1000"/>
    <n v="10.85"/>
    <n v="0"/>
    <x v="1065"/>
    <n v="0"/>
    <n v="4.4333333333333336"/>
  </r>
  <r>
    <n v="188000"/>
    <n v="303"/>
    <d v="2012-05-27T00:00:00"/>
    <d v="1899-12-30T15:47:00"/>
    <n v="38.909849999999999"/>
    <n v="-77.034437999999994"/>
    <n v="38.9176"/>
    <n v="-77.0321"/>
    <n v="179"/>
    <x v="12"/>
    <n v="242"/>
    <n v="0"/>
    <n v="228"/>
    <x v="1"/>
    <x v="606"/>
    <n v="2.9833333333333334"/>
    <n v="4.7"/>
    <x v="635"/>
    <n v="4.0333333333333332"/>
    <n v="3.8"/>
  </r>
  <r>
    <n v="188100"/>
    <n v="227"/>
    <d v="2012-05-27T00:00:00"/>
    <d v="1899-12-30T16:05:00"/>
    <n v="38.915399999999998"/>
    <n v="-77.044600000000003"/>
    <n v="38.912100000000002"/>
    <n v="-77.038700000000006"/>
    <n v="700"/>
    <x v="0"/>
    <n v="0"/>
    <n v="-1"/>
    <n v="194"/>
    <x v="0"/>
    <x v="497"/>
    <n v="11.666666666666666"/>
    <n v="0"/>
    <x v="360"/>
    <n v="0"/>
    <n v="3.2333333333333334"/>
  </r>
  <r>
    <n v="188300"/>
    <n v="185"/>
    <d v="2012-05-27T00:00:00"/>
    <d v="1899-12-30T16:36:00"/>
    <n v="38.886952000000001"/>
    <n v="-76.996806000000007"/>
    <n v="38.889955"/>
    <n v="-77.000349"/>
    <n v="528"/>
    <x v="0"/>
    <n v="0"/>
    <n v="-1"/>
    <n v="143"/>
    <x v="0"/>
    <x v="1001"/>
    <n v="8.8000000000000007"/>
    <n v="0"/>
    <x v="1066"/>
    <n v="0"/>
    <n v="2.3833333333333333"/>
  </r>
  <r>
    <n v="188400"/>
    <n v="303"/>
    <d v="2012-05-27T00:00:00"/>
    <d v="1899-12-30T16:58:00"/>
    <n v="38.9236"/>
    <n v="-77.0501"/>
    <n v="38.927872000000001"/>
    <n v="-77.043357999999998"/>
    <n v="931"/>
    <x v="0"/>
    <n v="0"/>
    <n v="-1"/>
    <n v="251"/>
    <x v="0"/>
    <x v="606"/>
    <n v="15.516666666666667"/>
    <n v="0"/>
    <x v="1067"/>
    <n v="0"/>
    <n v="4.1833333333333336"/>
  </r>
  <r>
    <n v="188500"/>
    <n v="725"/>
    <d v="2012-05-27T00:00:00"/>
    <d v="1899-12-30T17:18:00"/>
    <n v="38.9101"/>
    <n v="-77.044399999999996"/>
    <n v="38.9236"/>
    <n v="-77.0501"/>
    <n v="250"/>
    <x v="14"/>
    <n v="242"/>
    <n v="0"/>
    <n v="435"/>
    <x v="1"/>
    <x v="312"/>
    <n v="4.166666666666667"/>
    <n v="10.4"/>
    <x v="611"/>
    <n v="4.0333333333333332"/>
    <n v="7.25"/>
  </r>
  <r>
    <n v="188600"/>
    <n v="1326"/>
    <d v="2012-05-27T00:00:00"/>
    <d v="1899-12-30T17:40:00"/>
    <n v="38.934266999999998"/>
    <n v="-77.057979000000003"/>
    <n v="38.922249000000001"/>
    <n v="-77.070431999999997"/>
    <n v="341"/>
    <x v="209"/>
    <n v="487"/>
    <n v="1"/>
    <n v="482"/>
    <x v="1"/>
    <x v="1002"/>
    <n v="5.6833333333333336"/>
    <n v="14.7"/>
    <x v="926"/>
    <n v="8.1166666666666671"/>
    <n v="8.0333333333333332"/>
  </r>
  <r>
    <n v="188700"/>
    <n v="1533"/>
    <d v="2012-05-27T00:00:00"/>
    <d v="1899-12-30T18:00:00"/>
    <n v="38.9176"/>
    <n v="-77.0321"/>
    <n v="38.886952000000001"/>
    <n v="-76.996806000000007"/>
    <n v="243"/>
    <x v="223"/>
    <n v="242"/>
    <n v="0"/>
    <n v="1188"/>
    <x v="1"/>
    <x v="1003"/>
    <n v="4.05"/>
    <n v="22.8"/>
    <x v="1068"/>
    <n v="4.0333333333333332"/>
    <n v="19.8"/>
  </r>
  <r>
    <n v="188800"/>
    <n v="616"/>
    <d v="2012-05-27T00:00:00"/>
    <d v="1899-12-30T18:25:00"/>
    <n v="38.860244000000002"/>
    <n v="-77.050275999999997"/>
    <n v="38.842599999999997"/>
    <n v="-77.050200000000004"/>
    <n v="946"/>
    <x v="183"/>
    <n v="242"/>
    <n v="0"/>
    <n v="450"/>
    <x v="1"/>
    <x v="315"/>
    <n v="15.766666666666667"/>
    <n v="3.1"/>
    <x v="131"/>
    <n v="4.0333333333333332"/>
    <n v="7.5"/>
  </r>
  <r>
    <n v="188900"/>
    <n v="1423"/>
    <d v="2012-05-27T00:00:00"/>
    <d v="1899-12-30T18:53:00"/>
    <n v="38.934266999999998"/>
    <n v="-77.057979000000003"/>
    <n v="38.903827"/>
    <n v="-77.053484999999995"/>
    <n v="342"/>
    <x v="186"/>
    <n v="809"/>
    <n v="1"/>
    <n v="842"/>
    <x v="1"/>
    <x v="1004"/>
    <n v="5.7"/>
    <n v="11"/>
    <x v="1069"/>
    <n v="13.483333333333333"/>
    <n v="14.033333333333333"/>
  </r>
  <r>
    <n v="189000"/>
    <n v="431"/>
    <d v="2012-05-27T00:00:00"/>
    <d v="1899-12-30T19:29:00"/>
    <n v="38.926088"/>
    <n v="-77.036535999999998"/>
    <n v="38.915399999999998"/>
    <n v="-77.044600000000003"/>
    <n v="302"/>
    <x v="29"/>
    <n v="242"/>
    <n v="0"/>
    <n v="327"/>
    <x v="1"/>
    <x v="249"/>
    <n v="5.0333333333333332"/>
    <n v="5.4"/>
    <x v="988"/>
    <n v="4.0333333333333332"/>
    <n v="5.45"/>
  </r>
  <r>
    <n v="189100"/>
    <n v="402"/>
    <d v="2012-05-27T00:00:00"/>
    <d v="1899-12-30T20:25:00"/>
    <n v="38.883969999999998"/>
    <n v="-77.107830000000007"/>
    <n v="38.887860000000003"/>
    <n v="-77.094875000000002"/>
    <n v="329"/>
    <x v="115"/>
    <n v="242"/>
    <n v="0"/>
    <n v="324"/>
    <x v="1"/>
    <x v="463"/>
    <n v="5.4833333333333334"/>
    <n v="2.9"/>
    <x v="1059"/>
    <n v="4.0333333333333332"/>
    <n v="5.4"/>
  </r>
  <r>
    <n v="189200"/>
    <n v="863"/>
    <d v="2012-05-27T00:00:00"/>
    <d v="1899-12-30T21:32:00"/>
    <n v="38.931899999999999"/>
    <n v="-77.038799999999995"/>
    <n v="38.9101"/>
    <n v="-77.044399999999996"/>
    <n v="250"/>
    <x v="180"/>
    <n v="242"/>
    <n v="0"/>
    <n v="580"/>
    <x v="1"/>
    <x v="413"/>
    <n v="4.166666666666667"/>
    <n v="11.1"/>
    <x v="1070"/>
    <n v="4.0333333333333332"/>
    <n v="9.6666666666666661"/>
  </r>
  <r>
    <n v="189400"/>
    <n v="286"/>
    <d v="2012-05-21T00:00:00"/>
    <d v="1899-12-30T02:05:00"/>
    <n v="38.900283000000002"/>
    <n v="-77.029821999999996"/>
    <n v="38.905900000000003"/>
    <n v="-77.032499999999999"/>
    <n v="633"/>
    <x v="0"/>
    <n v="0"/>
    <n v="-1"/>
    <n v="201"/>
    <x v="0"/>
    <x v="679"/>
    <n v="10.55"/>
    <n v="0"/>
    <x v="495"/>
    <n v="0"/>
    <n v="3.35"/>
  </r>
  <r>
    <n v="189500"/>
    <n v="212"/>
    <d v="2012-05-21T00:00:00"/>
    <d v="1899-12-30T06:53:00"/>
    <n v="38.9375"/>
    <n v="-77.032799999999995"/>
    <n v="38.930799999999998"/>
    <n v="-77.031499999999994"/>
    <n v="181"/>
    <x v="112"/>
    <n v="242"/>
    <n v="0"/>
    <n v="191"/>
    <x v="1"/>
    <x v="766"/>
    <n v="3.0166666666666666"/>
    <n v="3.5"/>
    <x v="495"/>
    <n v="4.0333333333333332"/>
    <n v="3.1833333333333331"/>
  </r>
  <r>
    <n v="189600"/>
    <n v="815"/>
    <d v="2012-05-21T00:00:00"/>
    <d v="1899-12-30T07:24:00"/>
    <n v="38.878610000000002"/>
    <n v="-77.006004000000004"/>
    <n v="38.896999000000001"/>
    <n v="-77.004962000000006"/>
    <n v="311"/>
    <x v="206"/>
    <n v="242"/>
    <n v="0"/>
    <n v="506"/>
    <x v="1"/>
    <x v="284"/>
    <n v="5.1833333333333336"/>
    <n v="30"/>
    <x v="1071"/>
    <n v="4.0333333333333332"/>
    <n v="8.4333333333333336"/>
  </r>
  <r>
    <n v="189700"/>
    <n v="314"/>
    <d v="2012-05-21T00:00:00"/>
    <d v="1899-12-30T07:45:00"/>
    <n v="38.9101"/>
    <n v="-77.044399999999996"/>
    <n v="38.9054"/>
    <n v="-77.0471"/>
    <n v="143"/>
    <x v="86"/>
    <n v="242"/>
    <n v="0"/>
    <n v="134"/>
    <x v="1"/>
    <x v="599"/>
    <n v="2.3833333333333333"/>
    <n v="2"/>
    <x v="242"/>
    <n v="4.0333333333333332"/>
    <n v="2.2333333333333334"/>
  </r>
  <r>
    <n v="189800"/>
    <n v="1020"/>
    <d v="2012-05-21T00:00:00"/>
    <d v="1899-12-30T08:00:00"/>
    <n v="38.9268"/>
    <n v="-77.032200000000003"/>
    <n v="38.897446000000002"/>
    <n v="-77.009888000000004"/>
    <n v="444"/>
    <x v="179"/>
    <n v="577"/>
    <n v="1"/>
    <n v="953"/>
    <x v="1"/>
    <x v="1005"/>
    <n v="7.4"/>
    <n v="14.8"/>
    <x v="796"/>
    <n v="9.6166666666666671"/>
    <n v="15.883333333333333"/>
  </r>
  <r>
    <n v="189900"/>
    <n v="854"/>
    <d v="2012-05-21T00:00:00"/>
    <d v="1899-12-30T08:14:00"/>
    <n v="38.9236"/>
    <n v="-77.0501"/>
    <n v="38.900283000000002"/>
    <n v="-77.029821999999996"/>
    <n v="536"/>
    <x v="213"/>
    <n v="242"/>
    <n v="0"/>
    <n v="782"/>
    <x v="1"/>
    <x v="843"/>
    <n v="8.9333333333333336"/>
    <n v="6.7"/>
    <x v="388"/>
    <n v="4.0333333333333332"/>
    <n v="13.033333333333333"/>
  </r>
  <r>
    <n v="190000"/>
    <n v="1397"/>
    <d v="2012-05-21T00:00:00"/>
    <d v="1899-12-30T08:25:00"/>
    <n v="38.9176"/>
    <n v="-77.0321"/>
    <n v="38.907739999999997"/>
    <n v="-77.071652"/>
    <n v="1282"/>
    <x v="143"/>
    <n v="242"/>
    <n v="0"/>
    <n v="841"/>
    <x v="1"/>
    <x v="566"/>
    <n v="21.366666666666667"/>
    <n v="18"/>
    <x v="1072"/>
    <n v="4.0333333333333332"/>
    <n v="14.016666666666667"/>
  </r>
  <r>
    <n v="190100"/>
    <n v="234"/>
    <d v="2012-05-21T00:00:00"/>
    <d v="1899-12-30T08:35:00"/>
    <n v="38.881185000000002"/>
    <n v="-77.001828000000003"/>
    <n v="38.884"/>
    <n v="-76.995396999999997"/>
    <n v="670"/>
    <x v="0"/>
    <n v="1"/>
    <n v="-1"/>
    <n v="188"/>
    <x v="0"/>
    <x v="687"/>
    <n v="11.166666666666666"/>
    <n v="0"/>
    <x v="63"/>
    <n v="1.6666666666666666E-2"/>
    <n v="3.1333333333333333"/>
  </r>
  <r>
    <n v="190200"/>
    <n v="192"/>
    <d v="2012-05-21T00:00:00"/>
    <d v="1899-12-30T08:47:00"/>
    <n v="38.905700000000003"/>
    <n v="-77.005600000000001"/>
    <n v="38.910972000000001"/>
    <n v="-77.004949999999994"/>
    <n v="526"/>
    <x v="0"/>
    <n v="0"/>
    <n v="-1"/>
    <n v="193"/>
    <x v="0"/>
    <x v="716"/>
    <n v="8.7666666666666675"/>
    <n v="0"/>
    <x v="22"/>
    <n v="0"/>
    <n v="3.2166666666666668"/>
  </r>
  <r>
    <n v="190300"/>
    <n v="1018"/>
    <d v="2012-05-21T00:00:00"/>
    <d v="1899-12-30T08:57:00"/>
    <n v="38.920668999999997"/>
    <n v="-77.043679999999995"/>
    <n v="38.887236999999999"/>
    <n v="-77.028226000000004"/>
    <n v="86"/>
    <x v="199"/>
    <n v="661"/>
    <n v="1"/>
    <n v="991"/>
    <x v="1"/>
    <x v="1006"/>
    <n v="1.4333333333333333"/>
    <n v="15.7"/>
    <x v="1073"/>
    <n v="11.016666666666667"/>
    <n v="16.516666666666666"/>
  </r>
  <r>
    <n v="190400"/>
    <n v="618"/>
    <d v="2012-05-21T00:00:00"/>
    <d v="1899-12-30T09:12:00"/>
    <n v="38.912100000000002"/>
    <n v="-77.038700000000006"/>
    <n v="38.898069"/>
    <n v="-77.031823000000003"/>
    <n v="431"/>
    <x v="55"/>
    <n v="242"/>
    <n v="0"/>
    <n v="404"/>
    <x v="1"/>
    <x v="227"/>
    <n v="7.1833333333333336"/>
    <n v="8.1"/>
    <x v="1008"/>
    <n v="4.0333333333333332"/>
    <n v="6.7333333333333334"/>
  </r>
  <r>
    <n v="190500"/>
    <n v="261"/>
    <d v="2012-05-21T00:00:00"/>
    <d v="1899-12-30T09:37:00"/>
    <n v="38.890461000000002"/>
    <n v="-76.988354999999999"/>
    <n v="38.884"/>
    <n v="-76.995396999999997"/>
    <n v="921"/>
    <x v="0"/>
    <n v="0"/>
    <n v="-1"/>
    <n v="270"/>
    <x v="0"/>
    <x v="362"/>
    <n v="15.35"/>
    <n v="0"/>
    <x v="428"/>
    <n v="0"/>
    <n v="4.5"/>
  </r>
  <r>
    <n v="190600"/>
    <n v="139"/>
    <d v="2012-05-21T00:00:00"/>
    <d v="1899-12-30T10:23:00"/>
    <n v="38.857300000000002"/>
    <n v="-77.051100000000005"/>
    <n v="38.853299999999997"/>
    <n v="-77.049800000000005"/>
    <n v="492"/>
    <x v="0"/>
    <n v="0"/>
    <n v="-1"/>
    <n v="133"/>
    <x v="0"/>
    <x v="21"/>
    <n v="8.1999999999999993"/>
    <n v="0"/>
    <x v="578"/>
    <n v="0"/>
    <n v="2.2166666666666668"/>
  </r>
  <r>
    <n v="190700"/>
    <n v="281"/>
    <d v="2012-05-21T00:00:00"/>
    <d v="1899-12-30T11:32:00"/>
    <n v="38.91554"/>
    <n v="-77.038179999999997"/>
    <n v="38.9101"/>
    <n v="-77.044399999999996"/>
    <n v="684"/>
    <x v="0"/>
    <n v="0"/>
    <n v="-1"/>
    <n v="193"/>
    <x v="0"/>
    <x v="231"/>
    <n v="11.4"/>
    <n v="0"/>
    <x v="19"/>
    <n v="0"/>
    <n v="3.2166666666666668"/>
  </r>
  <r>
    <n v="190800"/>
    <n v="1002"/>
    <d v="2012-05-21T00:00:00"/>
    <d v="1899-12-30T12:13:00"/>
    <n v="38.884"/>
    <n v="-76.986099999999993"/>
    <n v="38.8767"/>
    <n v="-77.017799999999994"/>
    <n v="509"/>
    <x v="3"/>
    <n v="516"/>
    <n v="1"/>
    <n v="732"/>
    <x v="1"/>
    <x v="1007"/>
    <n v="8.4833333333333325"/>
    <n v="8"/>
    <x v="1074"/>
    <n v="8.6"/>
    <n v="12.2"/>
  </r>
  <r>
    <n v="190900"/>
    <n v="195"/>
    <d v="2012-05-21T00:00:00"/>
    <d v="1899-12-30T12:47:00"/>
    <n v="38.922924999999999"/>
    <n v="-77.042580999999998"/>
    <n v="38.9236"/>
    <n v="-77.0501"/>
    <n v="143"/>
    <x v="134"/>
    <n v="242"/>
    <n v="0"/>
    <n v="145"/>
    <x v="1"/>
    <x v="699"/>
    <n v="2.3833333333333333"/>
    <n v="2.8"/>
    <x v="1033"/>
    <n v="4.0333333333333332"/>
    <n v="2.4166666666666665"/>
  </r>
  <r>
    <n v="191000"/>
    <n v="434"/>
    <d v="2012-05-21T00:00:00"/>
    <d v="1899-12-30T13:26:00"/>
    <n v="38.894514000000001"/>
    <n v="-77.031616999999997"/>
    <n v="38.894919000000002"/>
    <n v="-77.046587000000002"/>
    <n v="216"/>
    <x v="81"/>
    <n v="533"/>
    <n v="1"/>
    <n v="360"/>
    <x v="1"/>
    <x v="30"/>
    <n v="3.6"/>
    <n v="13.1"/>
    <x v="1075"/>
    <n v="8.8833333333333329"/>
    <n v="6"/>
  </r>
  <r>
    <n v="191100"/>
    <n v="491"/>
    <d v="2012-05-21T00:00:00"/>
    <d v="1899-12-30T13:55:00"/>
    <n v="38.9176"/>
    <n v="-77.0321"/>
    <n v="38.894514000000001"/>
    <n v="-77.031616999999997"/>
    <n v="45"/>
    <x v="149"/>
    <n v="242"/>
    <n v="0"/>
    <n v="579"/>
    <x v="1"/>
    <x v="192"/>
    <n v="0.75"/>
    <n v="14.5"/>
    <x v="76"/>
    <n v="4.0333333333333332"/>
    <n v="9.65"/>
  </r>
  <r>
    <n v="191200"/>
    <n v="399"/>
    <d v="2012-05-21T00:00:00"/>
    <d v="1899-12-30T14:31:00"/>
    <n v="38.917200000000001"/>
    <n v="-77.025899999999993"/>
    <n v="38.91554"/>
    <n v="-77.038179999999997"/>
    <n v="217"/>
    <x v="27"/>
    <n v="242"/>
    <n v="0"/>
    <n v="265"/>
    <x v="1"/>
    <x v="844"/>
    <n v="3.6166666666666667"/>
    <n v="5.0999999999999996"/>
    <x v="920"/>
    <n v="4.0333333333333332"/>
    <n v="4.416666666666667"/>
  </r>
  <r>
    <n v="191300"/>
    <n v="1717"/>
    <d v="2012-05-21T00:00:00"/>
    <d v="1899-12-30T15:09:00"/>
    <n v="38.908904999999997"/>
    <n v="-77.044780000000003"/>
    <n v="38.8904"/>
    <n v="-77.088899999999995"/>
    <n v="471"/>
    <x v="179"/>
    <n v="538"/>
    <n v="1"/>
    <n v="1126"/>
    <x v="1"/>
    <x v="1008"/>
    <n v="7.85"/>
    <n v="14.8"/>
    <x v="1076"/>
    <n v="8.9666666666666668"/>
    <n v="18.766666666666666"/>
  </r>
  <r>
    <n v="191400"/>
    <n v="49"/>
    <d v="2012-05-21T00:00:00"/>
    <d v="1899-12-30T15:45:00"/>
    <n v="38.891696000000003"/>
    <n v="-77.084599999999995"/>
    <n v="38.891696000000003"/>
    <n v="-77.084599999999995"/>
    <n v="4"/>
    <x v="0"/>
    <n v="0"/>
    <n v="-1"/>
    <n v="1"/>
    <x v="0"/>
    <x v="1009"/>
    <n v="6.6666666666666666E-2"/>
    <n v="0"/>
    <x v="1077"/>
    <n v="0"/>
    <n v="1.6666666666666666E-2"/>
  </r>
  <r>
    <n v="191500"/>
    <n v="993"/>
    <d v="2012-05-21T00:00:00"/>
    <d v="1899-12-30T16:13:00"/>
    <n v="38.9101"/>
    <n v="-77.044399999999996"/>
    <n v="38.903039999999997"/>
    <n v="-77.019026999999994"/>
    <n v="956"/>
    <x v="91"/>
    <n v="242"/>
    <n v="0"/>
    <n v="530"/>
    <x v="1"/>
    <x v="1010"/>
    <n v="15.933333333333334"/>
    <n v="5.6"/>
    <x v="1078"/>
    <n v="4.0333333333333332"/>
    <n v="8.8333333333333339"/>
  </r>
  <r>
    <n v="191600"/>
    <n v="520"/>
    <d v="2012-05-21T00:00:00"/>
    <d v="1899-12-30T16:34:00"/>
    <n v="38.9101"/>
    <n v="-77.044399999999996"/>
    <n v="38.912719000000003"/>
    <n v="-77.022154999999998"/>
    <n v="401"/>
    <x v="135"/>
    <n v="242"/>
    <n v="0"/>
    <n v="497"/>
    <x v="1"/>
    <x v="695"/>
    <n v="6.6833333333333336"/>
    <n v="14.2"/>
    <x v="949"/>
    <n v="4.0333333333333332"/>
    <n v="8.2833333333333332"/>
  </r>
  <r>
    <n v="191700"/>
    <n v="672"/>
    <d v="2012-05-21T00:00:00"/>
    <d v="1899-12-30T16:53:00"/>
    <n v="38.895200000000003"/>
    <n v="-77.043599999999998"/>
    <n v="38.905720000000002"/>
    <n v="-77.022264000000007"/>
    <n v="257"/>
    <x v="47"/>
    <n v="554"/>
    <n v="1"/>
    <n v="666"/>
    <x v="1"/>
    <x v="459"/>
    <n v="4.2833333333333332"/>
    <n v="11.8"/>
    <x v="1079"/>
    <n v="9.2333333333333325"/>
    <n v="11.1"/>
  </r>
  <r>
    <n v="191800"/>
    <n v="1495"/>
    <d v="2012-05-21T00:00:00"/>
    <d v="1899-12-30T17:08:00"/>
    <n v="38.897221999999999"/>
    <n v="-77.019346999999996"/>
    <n v="38.926088"/>
    <n v="-77.036535999999998"/>
    <n v="690"/>
    <x v="41"/>
    <n v="242"/>
    <n v="0"/>
    <n v="875"/>
    <x v="1"/>
    <x v="1011"/>
    <n v="11.5"/>
    <n v="7.7"/>
    <x v="475"/>
    <n v="4.0333333333333332"/>
    <n v="14.583333333333334"/>
  </r>
  <r>
    <n v="191900"/>
    <n v="1413"/>
    <d v="2012-05-21T00:00:00"/>
    <d v="1899-12-30T17:20:00"/>
    <n v="38.887236999999999"/>
    <n v="-77.028226000000004"/>
    <n v="38.929464000000003"/>
    <n v="-77.027822"/>
    <n v="87"/>
    <x v="135"/>
    <n v="1067"/>
    <n v="1"/>
    <n v="1026"/>
    <x v="1"/>
    <x v="1012"/>
    <n v="1.45"/>
    <n v="14.2"/>
    <x v="1080"/>
    <n v="17.783333333333335"/>
    <n v="17.100000000000001"/>
  </r>
  <r>
    <n v="192000"/>
    <n v="956"/>
    <d v="2012-05-21T00:00:00"/>
    <d v="1899-12-30T17:30:00"/>
    <n v="38.892299999999999"/>
    <n v="-77.043599999999998"/>
    <n v="38.885100000000001"/>
    <n v="-77.002300000000005"/>
    <n v="346"/>
    <x v="148"/>
    <n v="624"/>
    <n v="1"/>
    <n v="853"/>
    <x v="1"/>
    <x v="1013"/>
    <n v="5.7666666666666666"/>
    <n v="10.6"/>
    <x v="1081"/>
    <n v="10.4"/>
    <n v="14.216666666666667"/>
  </r>
  <r>
    <n v="192100"/>
    <n v="179"/>
    <d v="2012-05-21T00:00:00"/>
    <d v="1899-12-30T17:42:00"/>
    <n v="38.853299999999997"/>
    <n v="-77.049800000000005"/>
    <n v="38.857300000000002"/>
    <n v="-77.051100000000005"/>
    <n v="101"/>
    <x v="58"/>
    <n v="242"/>
    <n v="0"/>
    <n v="145"/>
    <x v="1"/>
    <x v="271"/>
    <n v="1.6833333333333333"/>
    <n v="4.9000000000000004"/>
    <x v="898"/>
    <n v="4.0333333333333332"/>
    <n v="2.4166666666666665"/>
  </r>
  <r>
    <n v="192200"/>
    <n v="637"/>
    <d v="2012-05-21T00:00:00"/>
    <d v="1899-12-30T17:52:00"/>
    <n v="38.896299999999997"/>
    <n v="-77.045000000000002"/>
    <n v="38.897323999999998"/>
    <n v="-77.022322000000003"/>
    <n v="279"/>
    <x v="88"/>
    <n v="545"/>
    <n v="1"/>
    <n v="502"/>
    <x v="1"/>
    <x v="984"/>
    <n v="4.6500000000000004"/>
    <n v="10.3"/>
    <x v="690"/>
    <n v="9.0833333333333339"/>
    <n v="8.3666666666666671"/>
  </r>
  <r>
    <n v="192300"/>
    <n v="248"/>
    <d v="2012-05-21T00:00:00"/>
    <d v="1899-12-30T18:03:00"/>
    <n v="38.903039999999997"/>
    <n v="-77.019026999999994"/>
    <n v="38.897221999999999"/>
    <n v="-77.019346999999996"/>
    <n v="515"/>
    <x v="0"/>
    <n v="0"/>
    <n v="-1"/>
    <n v="139"/>
    <x v="0"/>
    <x v="811"/>
    <n v="8.5833333333333339"/>
    <n v="0"/>
    <x v="543"/>
    <n v="0"/>
    <n v="2.3166666666666669"/>
  </r>
  <r>
    <n v="192400"/>
    <n v="240"/>
    <d v="2012-05-21T00:00:00"/>
    <d v="1899-12-30T18:13:00"/>
    <n v="38.884"/>
    <n v="-76.995396999999997"/>
    <n v="38.890461000000002"/>
    <n v="-76.988354999999999"/>
    <n v="919"/>
    <x v="0"/>
    <n v="0"/>
    <n v="-1"/>
    <n v="254"/>
    <x v="0"/>
    <x v="612"/>
    <n v="15.316666666666666"/>
    <n v="0"/>
    <x v="37"/>
    <n v="0"/>
    <n v="4.2333333333333334"/>
  </r>
  <r>
    <n v="192500"/>
    <n v="414"/>
    <d v="2012-05-21T00:00:00"/>
    <d v="1899-12-30T18:24:00"/>
    <n v="38.930799999999998"/>
    <n v="-77.031499999999994"/>
    <n v="38.947774000000003"/>
    <n v="-77.032818000000006"/>
    <n v="180"/>
    <x v="25"/>
    <n v="242"/>
    <n v="0"/>
    <n v="422"/>
    <x v="1"/>
    <x v="176"/>
    <n v="3"/>
    <n v="9.1"/>
    <x v="701"/>
    <n v="4.0333333333333332"/>
    <n v="7.0333333333333332"/>
  </r>
  <r>
    <n v="192600"/>
    <n v="875"/>
    <d v="2012-05-21T00:00:00"/>
    <d v="1899-12-30T18:36:00"/>
    <n v="38.893028000000001"/>
    <n v="-77.026013000000006"/>
    <n v="38.9101"/>
    <n v="-77.044399999999996"/>
    <n v="210"/>
    <x v="205"/>
    <n v="242"/>
    <n v="0"/>
    <n v="616"/>
    <x v="1"/>
    <x v="292"/>
    <n v="3.5"/>
    <n v="17.8"/>
    <x v="313"/>
    <n v="4.0333333333333332"/>
    <n v="10.266666666666667"/>
  </r>
  <r>
    <n v="192700"/>
    <n v="448"/>
    <d v="2012-05-21T00:00:00"/>
    <d v="1899-12-30T18:47:00"/>
    <n v="38.917200000000001"/>
    <n v="-77.025899999999993"/>
    <n v="38.912100000000002"/>
    <n v="-77.038700000000006"/>
    <n v="486"/>
    <x v="16"/>
    <n v="242"/>
    <n v="0"/>
    <n v="317"/>
    <x v="1"/>
    <x v="779"/>
    <n v="8.1"/>
    <n v="4.3"/>
    <x v="207"/>
    <n v="4.0333333333333332"/>
    <n v="5.2833333333333332"/>
  </r>
  <r>
    <n v="192800"/>
    <n v="1114"/>
    <d v="2012-05-21T00:00:00"/>
    <d v="1899-12-30T19:02:00"/>
    <n v="38.876300000000001"/>
    <n v="-77.003699999999995"/>
    <n v="38.884"/>
    <n v="-76.986099999999993"/>
    <n v="440"/>
    <x v="2"/>
    <n v="241"/>
    <n v="-1"/>
    <n v="473"/>
    <x v="1"/>
    <x v="523"/>
    <n v="7.333333333333333"/>
    <n v="5.7"/>
    <x v="815"/>
    <n v="4.0166666666666666"/>
    <n v="7.8833333333333337"/>
  </r>
  <r>
    <n v="192900"/>
    <n v="906"/>
    <d v="2012-05-21T00:00:00"/>
    <d v="1899-12-30T19:14:00"/>
    <n v="38.900799999999997"/>
    <n v="-77.046999999999997"/>
    <n v="38.896999000000001"/>
    <n v="-77.004962000000006"/>
    <n v="229"/>
    <x v="254"/>
    <n v="242"/>
    <n v="0"/>
    <n v="833"/>
    <x v="1"/>
    <x v="1014"/>
    <n v="3.8166666666666669"/>
    <n v="26.1"/>
    <x v="1082"/>
    <n v="4.0333333333333332"/>
    <n v="13.883333333333333"/>
  </r>
  <r>
    <n v="193000"/>
    <n v="309"/>
    <d v="2012-05-21T00:00:00"/>
    <d v="1899-12-30T19:33:00"/>
    <n v="38.9176"/>
    <n v="-77.0321"/>
    <n v="38.912100000000002"/>
    <n v="-77.038700000000006"/>
    <n v="810"/>
    <x v="0"/>
    <n v="0"/>
    <n v="-1"/>
    <n v="223"/>
    <x v="0"/>
    <x v="426"/>
    <n v="13.5"/>
    <n v="0"/>
    <x v="934"/>
    <n v="0"/>
    <n v="3.7166666666666668"/>
  </r>
  <r>
    <n v="193100"/>
    <n v="858"/>
    <d v="2012-05-21T00:00:00"/>
    <d v="1899-12-30T19:56:00"/>
    <n v="38.904035999999998"/>
    <n v="-77.062697"/>
    <n v="38.912100000000002"/>
    <n v="-77.038700000000006"/>
    <n v="552"/>
    <x v="68"/>
    <n v="242"/>
    <n v="0"/>
    <n v="600"/>
    <x v="1"/>
    <x v="667"/>
    <n v="9.1999999999999993"/>
    <n v="12.8"/>
    <x v="1083"/>
    <n v="4.0333333333333332"/>
    <n v="10"/>
  </r>
  <r>
    <n v="193200"/>
    <n v="551"/>
    <d v="2012-05-21T00:00:00"/>
    <d v="1899-12-30T20:19:00"/>
    <n v="38.905900000000003"/>
    <n v="-77.032499999999999"/>
    <n v="38.905126000000003"/>
    <n v="-77.056887000000003"/>
    <n v="489"/>
    <x v="10"/>
    <n v="242"/>
    <n v="0"/>
    <n v="468"/>
    <x v="1"/>
    <x v="272"/>
    <n v="8.15"/>
    <n v="9.8000000000000007"/>
    <x v="349"/>
    <n v="4.0333333333333332"/>
    <n v="7.8"/>
  </r>
  <r>
    <n v="193300"/>
    <n v="544"/>
    <d v="2012-05-21T00:00:00"/>
    <d v="1899-12-30T20:49:00"/>
    <n v="38.898364000000001"/>
    <n v="-77.027868999999995"/>
    <n v="38.905900000000003"/>
    <n v="-77.032499999999999"/>
    <n v="422"/>
    <x v="255"/>
    <n v="242"/>
    <n v="0"/>
    <n v="236"/>
    <x v="1"/>
    <x v="989"/>
    <n v="7.0333333333333332"/>
    <n v="0.8"/>
    <x v="39"/>
    <n v="4.0333333333333332"/>
    <n v="3.9333333333333331"/>
  </r>
  <r>
    <n v="193400"/>
    <n v="338"/>
    <d v="2012-05-21T00:00:00"/>
    <d v="1899-12-30T21:15:00"/>
    <n v="38.9101"/>
    <n v="-77.044399999999996"/>
    <n v="38.903827"/>
    <n v="-77.053484999999995"/>
    <n v="570"/>
    <x v="87"/>
    <n v="242"/>
    <n v="0"/>
    <n v="293"/>
    <x v="1"/>
    <x v="370"/>
    <n v="9.5"/>
    <n v="3.2"/>
    <x v="583"/>
    <n v="4.0333333333333332"/>
    <n v="4.8833333333333337"/>
  </r>
  <r>
    <n v="193500"/>
    <n v="886"/>
    <d v="2012-05-21T00:00:00"/>
    <d v="1899-12-30T21:46:00"/>
    <n v="38.905900000000003"/>
    <n v="-77.032499999999999"/>
    <n v="38.931899999999999"/>
    <n v="-77.038799999999995"/>
    <n v="584"/>
    <x v="70"/>
    <n v="242"/>
    <n v="0"/>
    <n v="660"/>
    <x v="1"/>
    <x v="619"/>
    <n v="9.7333333333333325"/>
    <n v="11.6"/>
    <x v="688"/>
    <n v="4.0333333333333332"/>
    <n v="11"/>
  </r>
  <r>
    <n v="193600"/>
    <n v="243"/>
    <d v="2012-05-21T00:00:00"/>
    <d v="1899-12-30T22:34:00"/>
    <n v="38.929464000000003"/>
    <n v="-77.027822"/>
    <n v="38.917200000000001"/>
    <n v="-77.025899999999993"/>
    <n v="183"/>
    <x v="58"/>
    <n v="242"/>
    <n v="0"/>
    <n v="304"/>
    <x v="1"/>
    <x v="447"/>
    <n v="3.05"/>
    <n v="4.9000000000000004"/>
    <x v="422"/>
    <n v="4.0333333333333332"/>
    <n v="5.0666666666666664"/>
  </r>
  <r>
    <n v="193700"/>
    <n v="862"/>
    <d v="2012-05-22T00:00:00"/>
    <d v="1899-12-30T01:22:00"/>
    <n v="38.926088"/>
    <n v="-77.036535999999998"/>
    <n v="38.9101"/>
    <n v="-77.044399999999996"/>
    <n v="284"/>
    <x v="161"/>
    <n v="242"/>
    <n v="0"/>
    <n v="433"/>
    <x v="1"/>
    <x v="1015"/>
    <n v="4.7333333333333334"/>
    <n v="7"/>
    <x v="657"/>
    <n v="4.0333333333333332"/>
    <n v="7.2166666666666668"/>
  </r>
  <r>
    <n v="193800"/>
    <n v="787"/>
    <d v="2012-05-22T00:00:00"/>
    <d v="1899-12-30T06:45:00"/>
    <n v="38.886265999999999"/>
    <n v="-77.022240999999994"/>
    <n v="38.894919000000002"/>
    <n v="-77.046587000000002"/>
    <n v="175"/>
    <x v="205"/>
    <n v="241"/>
    <n v="0"/>
    <n v="579"/>
    <x v="1"/>
    <x v="722"/>
    <n v="2.9166666666666665"/>
    <n v="17.8"/>
    <x v="1084"/>
    <n v="4.0166666666666666"/>
    <n v="9.65"/>
  </r>
  <r>
    <n v="193900"/>
    <n v="922"/>
    <d v="2012-05-22T00:00:00"/>
    <d v="1899-12-30T07:17:00"/>
    <n v="38.922924999999999"/>
    <n v="-77.042580999999998"/>
    <n v="38.903039999999997"/>
    <n v="-77.019026999999994"/>
    <n v="536"/>
    <x v="247"/>
    <n v="242"/>
    <n v="0"/>
    <n v="784"/>
    <x v="1"/>
    <x v="78"/>
    <n v="8.9333333333333336"/>
    <n v="16.899999999999999"/>
    <x v="638"/>
    <n v="4.0333333333333332"/>
    <n v="13.066666666666666"/>
  </r>
  <r>
    <n v="194000"/>
    <n v="148"/>
    <d v="2012-05-22T00:00:00"/>
    <d v="1899-12-30T07:36:00"/>
    <n v="38.886952000000001"/>
    <n v="-76.996806000000007"/>
    <n v="38.884"/>
    <n v="-76.995396999999997"/>
    <n v="342"/>
    <x v="0"/>
    <n v="1"/>
    <n v="-1"/>
    <n v="97"/>
    <x v="0"/>
    <x v="1016"/>
    <n v="5.7"/>
    <n v="0"/>
    <x v="555"/>
    <n v="1.6666666666666666E-2"/>
    <n v="1.6166666666666667"/>
  </r>
  <r>
    <n v="194100"/>
    <n v="514"/>
    <d v="2012-05-22T00:00:00"/>
    <d v="1899-12-30T07:52:00"/>
    <n v="38.926088"/>
    <n v="-77.036535999999998"/>
    <n v="38.904741999999999"/>
    <n v="-77.041606000000002"/>
    <n v="238"/>
    <x v="63"/>
    <n v="242"/>
    <n v="0"/>
    <n v="590"/>
    <x v="1"/>
    <x v="41"/>
    <n v="3.9666666666666668"/>
    <n v="11.7"/>
    <x v="1085"/>
    <n v="4.0333333333333332"/>
    <n v="9.8333333333333339"/>
  </r>
  <r>
    <n v="194200"/>
    <n v="1252"/>
    <d v="2012-05-22T00:00:00"/>
    <d v="1899-12-30T08:05:00"/>
    <n v="38.912100000000002"/>
    <n v="-77.038700000000006"/>
    <n v="38.896999000000001"/>
    <n v="-77.004962000000006"/>
    <n v="353"/>
    <x v="176"/>
    <n v="668"/>
    <n v="1"/>
    <n v="837"/>
    <x v="1"/>
    <x v="452"/>
    <n v="5.8833333333333337"/>
    <n v="23.2"/>
    <x v="1086"/>
    <n v="11.133333333333333"/>
    <n v="13.95"/>
  </r>
  <r>
    <n v="194300"/>
    <n v="553"/>
    <d v="2012-05-22T00:00:00"/>
    <d v="1899-12-30T08:14:00"/>
    <n v="38.920668999999997"/>
    <n v="-77.043679999999995"/>
    <n v="38.906601999999999"/>
    <n v="-77.038785000000004"/>
    <n v="248"/>
    <x v="106"/>
    <n v="242"/>
    <n v="0"/>
    <n v="404"/>
    <x v="1"/>
    <x v="458"/>
    <n v="4.1333333333333337"/>
    <n v="8.6999999999999993"/>
    <x v="691"/>
    <n v="4.0333333333333332"/>
    <n v="6.7333333333333334"/>
  </r>
  <r>
    <n v="194400"/>
    <n v="782"/>
    <d v="2012-05-22T00:00:00"/>
    <d v="1899-12-30T08:23:00"/>
    <n v="38.909849999999999"/>
    <n v="-77.034437999999994"/>
    <n v="38.892299999999999"/>
    <n v="-77.043599999999998"/>
    <n v="294"/>
    <x v="186"/>
    <n v="242"/>
    <n v="0"/>
    <n v="535"/>
    <x v="1"/>
    <x v="736"/>
    <n v="4.9000000000000004"/>
    <n v="11"/>
    <x v="791"/>
    <n v="4.0333333333333332"/>
    <n v="8.9166666666666661"/>
  </r>
  <r>
    <n v="194500"/>
    <n v="1192"/>
    <d v="2012-05-22T00:00:00"/>
    <d v="1899-12-30T08:37:00"/>
    <n v="38.922649"/>
    <n v="-77.077270999999996"/>
    <n v="38.899099999999997"/>
    <n v="-77.033699999999996"/>
    <n v="531"/>
    <x v="256"/>
    <n v="242"/>
    <n v="0"/>
    <n v="1098"/>
    <x v="1"/>
    <x v="1017"/>
    <n v="8.85"/>
    <n v="24.3"/>
    <x v="1087"/>
    <n v="4.0333333333333332"/>
    <n v="18.3"/>
  </r>
  <r>
    <n v="194600"/>
    <n v="589"/>
    <d v="2012-05-22T00:00:00"/>
    <d v="1899-12-30T08:46:00"/>
    <n v="38.903039999999997"/>
    <n v="-77.019026999999994"/>
    <n v="38.900300000000001"/>
    <n v="-77.042900000000003"/>
    <n v="398"/>
    <x v="155"/>
    <n v="242"/>
    <n v="0"/>
    <n v="501"/>
    <x v="1"/>
    <x v="752"/>
    <n v="6.6333333333333337"/>
    <n v="13.4"/>
    <x v="513"/>
    <n v="4.0333333333333332"/>
    <n v="8.35"/>
  </r>
  <r>
    <n v="194700"/>
    <n v="1160"/>
    <d v="2012-05-22T00:00:00"/>
    <d v="1899-12-30T08:57:00"/>
    <n v="38.915399999999998"/>
    <n v="-77.044600000000003"/>
    <n v="38.902061000000003"/>
    <n v="-77.038321999999994"/>
    <n v="87"/>
    <x v="212"/>
    <n v="242"/>
    <n v="0"/>
    <n v="371"/>
    <x v="1"/>
    <x v="1018"/>
    <n v="1.45"/>
    <n v="13.2"/>
    <x v="1088"/>
    <n v="4.0333333333333332"/>
    <n v="6.1833333333333336"/>
  </r>
  <r>
    <n v="194800"/>
    <n v="423"/>
    <d v="2012-05-22T00:00:00"/>
    <d v="1899-12-30T09:11:00"/>
    <n v="38.898069"/>
    <n v="-77.031823000000003"/>
    <n v="38.912681999999997"/>
    <n v="-77.031681000000006"/>
    <n v="104"/>
    <x v="52"/>
    <n v="242"/>
    <n v="0"/>
    <n v="405"/>
    <x v="1"/>
    <x v="381"/>
    <n v="1.7333333333333334"/>
    <n v="8.4"/>
    <x v="841"/>
    <n v="4.0333333333333332"/>
    <n v="6.75"/>
  </r>
  <r>
    <n v="194900"/>
    <n v="406"/>
    <d v="2012-05-22T00:00:00"/>
    <d v="1899-12-30T09:38:00"/>
    <n v="38.905900000000003"/>
    <n v="-77.032499999999999"/>
    <n v="38.893028000000001"/>
    <n v="-77.026013000000006"/>
    <n v="399"/>
    <x v="53"/>
    <n v="242"/>
    <n v="0"/>
    <n v="433"/>
    <x v="1"/>
    <x v="119"/>
    <n v="6.65"/>
    <n v="7.3"/>
    <x v="704"/>
    <n v="4.0333333333333332"/>
    <n v="7.2166666666666668"/>
  </r>
  <r>
    <n v="195000"/>
    <n v="390"/>
    <d v="2012-05-22T00:00:00"/>
    <d v="1899-12-30T10:22:00"/>
    <n v="38.897446000000002"/>
    <n v="-77.009888000000004"/>
    <n v="38.897323999999998"/>
    <n v="-77.022322000000003"/>
    <n v="373"/>
    <x v="51"/>
    <n v="242"/>
    <n v="0"/>
    <n v="307"/>
    <x v="1"/>
    <x v="228"/>
    <n v="6.2166666666666668"/>
    <n v="6.4"/>
    <x v="87"/>
    <n v="4.0333333333333332"/>
    <n v="5.1166666666666663"/>
  </r>
  <r>
    <n v="195100"/>
    <n v="643"/>
    <d v="2012-05-22T00:00:00"/>
    <d v="1899-12-30T11:08:00"/>
    <n v="38.903039999999997"/>
    <n v="-77.019026999999994"/>
    <n v="38.887298999999999"/>
    <n v="-77.018939000000003"/>
    <n v="374"/>
    <x v="41"/>
    <n v="242"/>
    <n v="0"/>
    <n v="418"/>
    <x v="1"/>
    <x v="383"/>
    <n v="6.2333333333333334"/>
    <n v="7.7"/>
    <x v="707"/>
    <n v="4.0333333333333332"/>
    <n v="6.9666666666666668"/>
  </r>
  <r>
    <n v="195200"/>
    <n v="960"/>
    <d v="2012-05-22T00:00:00"/>
    <d v="1899-12-30T11:44:00"/>
    <n v="38.894919000000002"/>
    <n v="-77.046587000000002"/>
    <n v="38.907739999999997"/>
    <n v="-77.071652"/>
    <n v="604"/>
    <x v="90"/>
    <n v="242"/>
    <n v="0"/>
    <n v="694"/>
    <x v="1"/>
    <x v="180"/>
    <n v="10.066666666666666"/>
    <n v="14.1"/>
    <x v="1089"/>
    <n v="4.0333333333333332"/>
    <n v="11.566666666666666"/>
  </r>
  <r>
    <n v="195300"/>
    <n v="369"/>
    <d v="2012-05-22T00:00:00"/>
    <d v="1899-12-30T12:19:00"/>
    <n v="38.894514000000001"/>
    <n v="-77.031616999999997"/>
    <n v="38.899700000000003"/>
    <n v="-77.023086000000006"/>
    <n v="526"/>
    <x v="87"/>
    <n v="242"/>
    <n v="0"/>
    <n v="276"/>
    <x v="1"/>
    <x v="777"/>
    <n v="8.7666666666666675"/>
    <n v="3.2"/>
    <x v="618"/>
    <n v="4.0333333333333332"/>
    <n v="4.5999999999999996"/>
  </r>
  <r>
    <n v="195400"/>
    <n v="1254"/>
    <d v="2012-05-22T00:00:00"/>
    <d v="1899-12-30T12:51:00"/>
    <n v="38.904035999999998"/>
    <n v="-77.062697"/>
    <n v="38.8767"/>
    <n v="-77.017799999999994"/>
    <n v="326"/>
    <x v="257"/>
    <n v="951"/>
    <n v="1"/>
    <n v="1207"/>
    <x v="1"/>
    <x v="1019"/>
    <n v="5.4333333333333336"/>
    <n v="19"/>
    <x v="1090"/>
    <n v="15.85"/>
    <n v="20.116666666666667"/>
  </r>
  <r>
    <n v="195500"/>
    <n v="490"/>
    <d v="2012-05-22T00:00:00"/>
    <d v="1899-12-30T13:21:00"/>
    <n v="38.926088"/>
    <n v="-77.036535999999998"/>
    <n v="38.9086"/>
    <n v="-77.032300000000006"/>
    <n v="460"/>
    <x v="161"/>
    <n v="242"/>
    <n v="0"/>
    <n v="485"/>
    <x v="1"/>
    <x v="80"/>
    <n v="7.666666666666667"/>
    <n v="7"/>
    <x v="139"/>
    <n v="4.0333333333333332"/>
    <n v="8.0833333333333339"/>
  </r>
  <r>
    <n v="195600"/>
    <n v="313"/>
    <d v="2012-05-22T00:00:00"/>
    <d v="1899-12-30T13:55:00"/>
    <n v="38.905720000000002"/>
    <n v="-77.022264000000007"/>
    <n v="38.912599999999998"/>
    <n v="-77.013499999999993"/>
    <n v="238"/>
    <x v="213"/>
    <n v="491"/>
    <n v="1"/>
    <n v="332"/>
    <x v="1"/>
    <x v="554"/>
    <n v="3.9666666666666668"/>
    <n v="6.7"/>
    <x v="119"/>
    <n v="8.1833333333333336"/>
    <n v="5.5333333333333332"/>
  </r>
  <r>
    <n v="195700"/>
    <n v="640"/>
    <d v="2012-05-22T00:00:00"/>
    <d v="1899-12-30T14:34:00"/>
    <n v="38.905900000000003"/>
    <n v="-77.032499999999999"/>
    <n v="38.903827"/>
    <n v="-77.053484999999995"/>
    <n v="478"/>
    <x v="210"/>
    <n v="242"/>
    <n v="0"/>
    <n v="447"/>
    <x v="1"/>
    <x v="835"/>
    <n v="7.9666666666666668"/>
    <n v="10.7"/>
    <x v="55"/>
    <n v="4.0333333333333332"/>
    <n v="7.45"/>
  </r>
  <r>
    <n v="195800"/>
    <n v="1057"/>
    <d v="2012-05-22T00:00:00"/>
    <d v="1899-12-30T15:19:00"/>
    <n v="38.884120000000003"/>
    <n v="-77.017444999999995"/>
    <n v="38.9086"/>
    <n v="-77.032300000000006"/>
    <n v="340"/>
    <x v="5"/>
    <n v="618"/>
    <n v="1"/>
    <n v="756"/>
    <x v="1"/>
    <x v="1020"/>
    <n v="5.666666666666667"/>
    <n v="12.9"/>
    <x v="18"/>
    <n v="10.3"/>
    <n v="12.6"/>
  </r>
  <r>
    <n v="195900"/>
    <n v="531"/>
    <d v="2012-05-22T00:00:00"/>
    <d v="1899-12-30T15:54:00"/>
    <n v="38.897221999999999"/>
    <n v="-77.019346999999996"/>
    <n v="38.912599999999998"/>
    <n v="-77.013499999999993"/>
    <n v="626"/>
    <x v="98"/>
    <n v="242"/>
    <n v="0"/>
    <n v="489"/>
    <x v="1"/>
    <x v="309"/>
    <n v="10.433333333333334"/>
    <n v="9.3000000000000007"/>
    <x v="1091"/>
    <n v="4.0333333333333332"/>
    <n v="8.15"/>
  </r>
  <r>
    <n v="196000"/>
    <n v="592"/>
    <d v="2012-05-22T00:00:00"/>
    <d v="1899-12-30T16:20:00"/>
    <n v="38.902760000000001"/>
    <n v="-77.038629999999998"/>
    <n v="38.9176"/>
    <n v="-77.0321"/>
    <n v="441"/>
    <x v="80"/>
    <n v="242"/>
    <n v="0"/>
    <n v="435"/>
    <x v="1"/>
    <x v="801"/>
    <n v="7.35"/>
    <n v="9"/>
    <x v="1092"/>
    <n v="4.0333333333333332"/>
    <n v="7.25"/>
  </r>
  <r>
    <n v="196100"/>
    <n v="194"/>
    <d v="2012-05-22T00:00:00"/>
    <d v="1899-12-30T16:41:00"/>
    <n v="38.895200000000003"/>
    <n v="-77.043599999999998"/>
    <n v="38.900300000000001"/>
    <n v="-77.042900000000003"/>
    <n v="462"/>
    <x v="0"/>
    <n v="0"/>
    <n v="-1"/>
    <n v="238"/>
    <x v="0"/>
    <x v="1021"/>
    <n v="7.7"/>
    <n v="0"/>
    <x v="9"/>
    <n v="0"/>
    <n v="3.9666666666666668"/>
  </r>
  <r>
    <n v="196200"/>
    <n v="513"/>
    <d v="2012-05-22T00:00:00"/>
    <d v="1899-12-30T16:59:00"/>
    <n v="38.907739999999997"/>
    <n v="-77.071652"/>
    <n v="38.9101"/>
    <n v="-77.044399999999996"/>
    <n v="574"/>
    <x v="78"/>
    <n v="242"/>
    <n v="0"/>
    <n v="603"/>
    <x v="1"/>
    <x v="822"/>
    <n v="9.5666666666666664"/>
    <n v="9.5"/>
    <x v="51"/>
    <n v="4.0333333333333332"/>
    <n v="10.050000000000001"/>
  </r>
  <r>
    <n v="196300"/>
    <n v="719"/>
    <d v="2012-05-22T00:00:00"/>
    <d v="1899-12-30T17:11:00"/>
    <n v="38.894599999999997"/>
    <n v="-77.072305"/>
    <n v="38.916442000000004"/>
    <n v="-77.068200000000004"/>
    <n v="297"/>
    <x v="234"/>
    <n v="551"/>
    <n v="1"/>
    <n v="956"/>
    <x v="1"/>
    <x v="586"/>
    <n v="4.95"/>
    <n v="17.600000000000001"/>
    <x v="918"/>
    <n v="9.1833333333333336"/>
    <n v="15.933333333333334"/>
  </r>
  <r>
    <n v="196400"/>
    <n v="1127"/>
    <d v="2012-05-22T00:00:00"/>
    <d v="1899-12-30T17:25:00"/>
    <n v="38.862900000000003"/>
    <n v="-77.052800000000005"/>
    <n v="38.842599999999997"/>
    <n v="-77.050200000000004"/>
    <n v="795"/>
    <x v="10"/>
    <n v="242"/>
    <n v="0"/>
    <n v="510"/>
    <x v="1"/>
    <x v="658"/>
    <n v="13.25"/>
    <n v="9.8000000000000007"/>
    <x v="221"/>
    <n v="4.0333333333333332"/>
    <n v="8.5"/>
  </r>
  <r>
    <n v="196500"/>
    <n v="177"/>
    <d v="2012-05-22T00:00:00"/>
    <d v="1899-12-30T17:36:00"/>
    <n v="38.936500000000002"/>
    <n v="-77.024000000000001"/>
    <n v="38.930799999999998"/>
    <n v="-77.031499999999994"/>
    <n v="250"/>
    <x v="128"/>
    <n v="242"/>
    <n v="0"/>
    <n v="271"/>
    <x v="1"/>
    <x v="1022"/>
    <n v="4.166666666666667"/>
    <n v="2.2000000000000002"/>
    <x v="303"/>
    <n v="4.0333333333333332"/>
    <n v="4.5166666666666666"/>
  </r>
  <r>
    <n v="196600"/>
    <n v="714"/>
    <d v="2012-05-22T00:00:00"/>
    <d v="1899-12-30T17:45:00"/>
    <n v="38.885100000000001"/>
    <n v="-77.002300000000005"/>
    <n v="38.893028000000001"/>
    <n v="-77.026013000000006"/>
    <n v="280"/>
    <x v="165"/>
    <n v="242"/>
    <n v="0"/>
    <n v="574"/>
    <x v="1"/>
    <x v="702"/>
    <n v="4.666666666666667"/>
    <n v="11.4"/>
    <x v="1093"/>
    <n v="4.0333333333333332"/>
    <n v="9.5666666666666664"/>
  </r>
  <r>
    <n v="196700"/>
    <n v="416"/>
    <d v="2012-05-22T00:00:00"/>
    <d v="1899-12-30T17:55:00"/>
    <n v="38.899700000000003"/>
    <n v="-77.023086000000006"/>
    <n v="38.886265999999999"/>
    <n v="-77.022240999999994"/>
    <n v="226"/>
    <x v="138"/>
    <n v="242"/>
    <n v="0"/>
    <n v="340"/>
    <x v="1"/>
    <x v="520"/>
    <n v="3.7666666666666666"/>
    <n v="5.3"/>
    <x v="669"/>
    <n v="4.0333333333333332"/>
    <n v="5.666666666666667"/>
  </r>
  <r>
    <n v="196800"/>
    <n v="487"/>
    <d v="2012-05-22T00:00:00"/>
    <d v="1899-12-30T18:07:00"/>
    <n v="38.894832000000001"/>
    <n v="-76.987633000000002"/>
    <n v="38.896999000000001"/>
    <n v="-77.004962000000006"/>
    <n v="275"/>
    <x v="2"/>
    <n v="242"/>
    <n v="0"/>
    <n v="397"/>
    <x v="1"/>
    <x v="229"/>
    <n v="4.583333333333333"/>
    <n v="5.7"/>
    <x v="2"/>
    <n v="4.0333333333333332"/>
    <n v="6.6166666666666663"/>
  </r>
  <r>
    <n v="196900"/>
    <n v="1779"/>
    <d v="2012-05-22T00:00:00"/>
    <d v="1899-12-30T18:18:00"/>
    <n v="38.904035999999998"/>
    <n v="-77.062697"/>
    <n v="38.894758000000003"/>
    <n v="-76.997113999999996"/>
    <n v="670"/>
    <x v="258"/>
    <n v="482"/>
    <n v="0"/>
    <n v="1305"/>
    <x v="1"/>
    <x v="1023"/>
    <n v="11.166666666666666"/>
    <n v="32"/>
    <x v="1094"/>
    <n v="8.0333333333333332"/>
    <n v="21.75"/>
  </r>
  <r>
    <n v="197000"/>
    <n v="278"/>
    <d v="2012-05-22T00:00:00"/>
    <d v="1899-12-30T18:34:00"/>
    <n v="38.900300000000001"/>
    <n v="-77.042900000000003"/>
    <n v="38.899641000000003"/>
    <n v="-77.032004999999998"/>
    <n v="471"/>
    <x v="168"/>
    <n v="242"/>
    <n v="0"/>
    <n v="211"/>
    <x v="1"/>
    <x v="512"/>
    <n v="7.85"/>
    <n v="1.1000000000000001"/>
    <x v="440"/>
    <n v="4.0333333333333332"/>
    <n v="3.5166666666666666"/>
  </r>
  <r>
    <n v="197100"/>
    <n v="442"/>
    <d v="2012-05-22T00:00:00"/>
    <d v="1899-12-30T18:46:00"/>
    <n v="38.885100000000001"/>
    <n v="-77.002300000000005"/>
    <n v="38.886265999999999"/>
    <n v="-77.022240999999994"/>
    <n v="465"/>
    <x v="111"/>
    <n v="242"/>
    <n v="0"/>
    <n v="391"/>
    <x v="1"/>
    <x v="112"/>
    <n v="7.75"/>
    <n v="3"/>
    <x v="660"/>
    <n v="4.0333333333333332"/>
    <n v="6.5166666666666666"/>
  </r>
  <r>
    <n v="197200"/>
    <n v="405"/>
    <d v="2012-05-22T00:00:00"/>
    <d v="1899-12-30T19:03:00"/>
    <n v="38.912100000000002"/>
    <n v="-77.038700000000006"/>
    <n v="38.900799999999997"/>
    <n v="-77.046999999999997"/>
    <n v="569"/>
    <x v="89"/>
    <n v="242"/>
    <n v="0"/>
    <n v="404"/>
    <x v="1"/>
    <x v="393"/>
    <n v="9.4833333333333325"/>
    <n v="4.5999999999999996"/>
    <x v="881"/>
    <n v="4.0333333333333332"/>
    <n v="6.7333333333333334"/>
  </r>
  <r>
    <n v="197300"/>
    <n v="610"/>
    <d v="2012-05-22T00:00:00"/>
    <d v="1899-12-30T19:19:00"/>
    <n v="38.881185000000002"/>
    <n v="-77.001828000000003"/>
    <n v="38.887320000000003"/>
    <n v="-76.983569000000003"/>
    <n v="821"/>
    <x v="92"/>
    <n v="242"/>
    <n v="0"/>
    <n v="419"/>
    <x v="1"/>
    <x v="384"/>
    <n v="13.683333333333334"/>
    <n v="7.1"/>
    <x v="509"/>
    <n v="4.0333333333333332"/>
    <n v="6.9833333333333334"/>
  </r>
  <r>
    <n v="197400"/>
    <n v="197"/>
    <d v="2012-05-22T00:00:00"/>
    <d v="1899-12-30T19:36:00"/>
    <n v="38.904741999999999"/>
    <n v="-77.041606000000002"/>
    <n v="38.900799999999997"/>
    <n v="-77.046999999999997"/>
    <n v="690"/>
    <x v="0"/>
    <n v="0"/>
    <n v="-1"/>
    <n v="235"/>
    <x v="0"/>
    <x v="941"/>
    <n v="11.5"/>
    <n v="0"/>
    <x v="156"/>
    <n v="0"/>
    <n v="3.9166666666666665"/>
  </r>
  <r>
    <n v="197500"/>
    <n v="535"/>
    <d v="2012-05-22T00:00:00"/>
    <d v="1899-12-30T20:01:00"/>
    <n v="38.876300000000001"/>
    <n v="-77.003699999999995"/>
    <n v="38.884120000000003"/>
    <n v="-77.017444999999995"/>
    <n v="379"/>
    <x v="37"/>
    <n v="242"/>
    <n v="0"/>
    <n v="423"/>
    <x v="1"/>
    <x v="194"/>
    <n v="6.3166666666666664"/>
    <n v="3.3"/>
    <x v="864"/>
    <n v="4.0333333333333332"/>
    <n v="7.05"/>
  </r>
  <r>
    <n v="197600"/>
    <n v="270"/>
    <d v="2012-05-22T00:00:00"/>
    <d v="1899-12-30T20:30:00"/>
    <n v="38.906601999999999"/>
    <n v="-77.038785000000004"/>
    <n v="38.912100000000002"/>
    <n v="-77.038700000000006"/>
    <n v="489"/>
    <x v="0"/>
    <n v="0"/>
    <n v="-1"/>
    <n v="225"/>
    <x v="0"/>
    <x v="798"/>
    <n v="8.15"/>
    <n v="0"/>
    <x v="370"/>
    <n v="0"/>
    <n v="3.75"/>
  </r>
  <r>
    <n v="197700"/>
    <n v="887"/>
    <d v="2012-05-22T00:00:00"/>
    <d v="1899-12-30T21:01:00"/>
    <n v="38.8767"/>
    <n v="-77.017799999999994"/>
    <n v="38.900413"/>
    <n v="-76.982872"/>
    <n v="351"/>
    <x v="196"/>
    <n v="529"/>
    <n v="1"/>
    <n v="1080"/>
    <x v="1"/>
    <x v="1024"/>
    <n v="5.85"/>
    <n v="18.100000000000001"/>
    <x v="542"/>
    <n v="8.8166666666666664"/>
    <n v="18"/>
  </r>
  <r>
    <n v="197800"/>
    <n v="956"/>
    <d v="2012-05-22T00:00:00"/>
    <d v="1899-12-30T21:32:00"/>
    <n v="38.9176"/>
    <n v="-77.0321"/>
    <n v="38.929464000000003"/>
    <n v="-77.027822"/>
    <n v="439"/>
    <x v="93"/>
    <n v="242"/>
    <n v="0"/>
    <n v="344"/>
    <x v="1"/>
    <x v="1013"/>
    <n v="7.3166666666666664"/>
    <n v="5.2"/>
    <x v="96"/>
    <n v="4.0333333333333332"/>
    <n v="5.7333333333333334"/>
  </r>
  <r>
    <n v="197900"/>
    <n v="462"/>
    <d v="2012-05-22T00:00:00"/>
    <d v="1899-12-30T22:06:00"/>
    <n v="38.909849999999999"/>
    <n v="-77.034437999999994"/>
    <n v="38.915500000000002"/>
    <n v="-77.022199999999998"/>
    <n v="648"/>
    <x v="58"/>
    <n v="242"/>
    <n v="0"/>
    <n v="330"/>
    <x v="1"/>
    <x v="148"/>
    <n v="10.8"/>
    <n v="4.9000000000000004"/>
    <x v="1030"/>
    <n v="4.0333333333333332"/>
    <n v="5.5"/>
  </r>
  <r>
    <n v="198000"/>
    <n v="486"/>
    <d v="2012-05-22T00:00:00"/>
    <d v="1899-12-30T23:09:00"/>
    <n v="38.907739999999997"/>
    <n v="-77.071652"/>
    <n v="38.9054"/>
    <n v="-77.0471"/>
    <n v="653"/>
    <x v="8"/>
    <n v="242"/>
    <n v="0"/>
    <n v="581"/>
    <x v="1"/>
    <x v="219"/>
    <n v="10.883333333333333"/>
    <n v="9.4"/>
    <x v="151"/>
    <n v="4.0333333333333332"/>
    <n v="9.6833333333333336"/>
  </r>
  <r>
    <n v="198100"/>
    <n v="1324"/>
    <d v="2012-05-23T00:00:00"/>
    <d v="1899-12-30T05:25:00"/>
    <n v="38.8767"/>
    <n v="-77.017799999999994"/>
    <n v="38.887236999999999"/>
    <n v="-77.028226000000004"/>
    <n v="72"/>
    <x v="37"/>
    <n v="782"/>
    <n v="0"/>
    <n v="366"/>
    <x v="1"/>
    <x v="1025"/>
    <n v="1.2"/>
    <n v="3.3"/>
    <x v="1095"/>
    <n v="13.033333333333333"/>
    <n v="6.1"/>
  </r>
  <r>
    <n v="198200"/>
    <n v="401"/>
    <d v="2012-05-23T00:00:00"/>
    <d v="1899-12-30T06:48:00"/>
    <n v="38.920668999999997"/>
    <n v="-77.043679999999995"/>
    <n v="38.904741999999999"/>
    <n v="-77.041606000000002"/>
    <n v="186"/>
    <x v="53"/>
    <n v="242"/>
    <n v="0"/>
    <n v="432"/>
    <x v="1"/>
    <x v="195"/>
    <n v="3.1"/>
    <n v="7.3"/>
    <x v="247"/>
    <n v="4.0333333333333332"/>
    <n v="7.2"/>
  </r>
  <r>
    <n v="198300"/>
    <n v="873"/>
    <d v="2012-05-23T00:00:00"/>
    <d v="1899-12-30T07:21:00"/>
    <n v="38.902760000000001"/>
    <n v="-77.038629999999998"/>
    <n v="38.931899999999999"/>
    <n v="-77.038799999999995"/>
    <n v="210"/>
    <x v="97"/>
    <n v="242"/>
    <n v="0"/>
    <n v="735"/>
    <x v="1"/>
    <x v="1026"/>
    <n v="3.5"/>
    <n v="17.2"/>
    <x v="1084"/>
    <n v="4.0333333333333332"/>
    <n v="12.25"/>
  </r>
  <r>
    <n v="198400"/>
    <n v="356"/>
    <d v="2012-05-23T00:00:00"/>
    <d v="1899-12-30T07:40:00"/>
    <n v="38.900799999999997"/>
    <n v="-77.046999999999997"/>
    <n v="38.894514000000001"/>
    <n v="-77.031616999999997"/>
    <n v="194"/>
    <x v="210"/>
    <n v="242"/>
    <n v="0"/>
    <n v="420"/>
    <x v="1"/>
    <x v="516"/>
    <n v="3.2333333333333334"/>
    <n v="10.7"/>
    <x v="707"/>
    <n v="4.0333333333333332"/>
    <n v="7"/>
  </r>
  <r>
    <n v="198500"/>
    <n v="400"/>
    <d v="2012-05-23T00:00:00"/>
    <d v="1899-12-30T08:07:00"/>
    <n v="38.8767"/>
    <n v="-77.017799999999994"/>
    <n v="38.878925000000002"/>
    <n v="-77.024016000000003"/>
    <n v="526"/>
    <x v="0"/>
    <n v="0"/>
    <n v="-1"/>
    <n v="143"/>
    <x v="0"/>
    <x v="3"/>
    <n v="8.7666666666666675"/>
    <n v="0"/>
    <x v="22"/>
    <n v="0"/>
    <n v="2.3833333333333333"/>
  </r>
  <r>
    <n v="198600"/>
    <n v="1168"/>
    <d v="2012-05-23T00:00:00"/>
    <d v="1899-12-30T09:04:00"/>
    <n v="38.930799999999998"/>
    <n v="-77.031499999999994"/>
    <n v="38.906601999999999"/>
    <n v="-77.038785000000004"/>
    <n v="666"/>
    <x v="47"/>
    <n v="242"/>
    <n v="0"/>
    <n v="694"/>
    <x v="1"/>
    <x v="720"/>
    <n v="11.1"/>
    <n v="11.8"/>
    <x v="136"/>
    <n v="4.0333333333333332"/>
    <n v="11.566666666666666"/>
  </r>
  <r>
    <n v="198700"/>
    <n v="500"/>
    <d v="2012-05-23T00:00:00"/>
    <d v="1899-12-30T12:49:00"/>
    <n v="38.9054"/>
    <n v="-77.0471"/>
    <n v="38.91554"/>
    <n v="-77.038179999999997"/>
    <n v="437"/>
    <x v="138"/>
    <n v="242"/>
    <n v="0"/>
    <n v="406"/>
    <x v="1"/>
    <x v="261"/>
    <n v="7.2833333333333332"/>
    <n v="5.3"/>
    <x v="659"/>
    <n v="4.0333333333333332"/>
    <n v="6.7666666666666666"/>
  </r>
  <r>
    <n v="198800"/>
    <n v="299"/>
    <d v="2012-05-23T00:00:00"/>
    <d v="1899-12-30T14:00:00"/>
    <n v="38.894919000000002"/>
    <n v="-77.046587000000002"/>
    <n v="38.894514000000001"/>
    <n v="-77.031616999999997"/>
    <n v="122"/>
    <x v="196"/>
    <n v="241"/>
    <n v="-1"/>
    <n v="447"/>
    <x v="1"/>
    <x v="696"/>
    <n v="2.0333333333333332"/>
    <n v="18.100000000000001"/>
    <x v="679"/>
    <n v="4.0166666666666666"/>
    <n v="7.45"/>
  </r>
  <r>
    <n v="198900"/>
    <n v="703"/>
    <d v="2012-05-23T00:00:00"/>
    <d v="1899-12-30T15:31:00"/>
    <n v="38.895344000000001"/>
    <n v="-77.016105999999994"/>
    <n v="38.894832000000001"/>
    <n v="-76.987633000000002"/>
    <n v="124"/>
    <x v="130"/>
    <n v="242"/>
    <n v="0"/>
    <n v="585"/>
    <x v="1"/>
    <x v="31"/>
    <n v="2.0666666666666669"/>
    <n v="15"/>
    <x v="98"/>
    <n v="4.0333333333333332"/>
    <n v="9.75"/>
  </r>
  <r>
    <n v="199000"/>
    <n v="223"/>
    <d v="2012-05-23T00:00:00"/>
    <d v="1899-12-30T16:23:00"/>
    <n v="38.926088"/>
    <n v="-77.036535999999998"/>
    <n v="38.922924999999999"/>
    <n v="-77.042580999999998"/>
    <n v="49"/>
    <x v="27"/>
    <n v="242"/>
    <n v="0"/>
    <n v="150"/>
    <x v="1"/>
    <x v="335"/>
    <n v="0.81666666666666665"/>
    <n v="5.0999999999999996"/>
    <x v="204"/>
    <n v="4.0333333333333332"/>
    <n v="2.5"/>
  </r>
  <r>
    <n v="199100"/>
    <n v="203"/>
    <d v="2012-05-23T00:00:00"/>
    <d v="1899-12-30T16:56:00"/>
    <n v="38.915399999999998"/>
    <n v="-77.044600000000003"/>
    <n v="38.912100000000002"/>
    <n v="-77.038700000000006"/>
    <n v="313"/>
    <x v="31"/>
    <n v="242"/>
    <n v="0"/>
    <n v="194"/>
    <x v="1"/>
    <x v="577"/>
    <n v="5.2166666666666668"/>
    <n v="1.8"/>
    <x v="585"/>
    <n v="4.0333333333333332"/>
    <n v="3.2333333333333334"/>
  </r>
  <r>
    <n v="199200"/>
    <n v="450"/>
    <d v="2012-05-23T00:00:00"/>
    <d v="1899-12-30T17:30:00"/>
    <n v="38.897314999999999"/>
    <n v="-77.070993000000001"/>
    <n v="38.903827"/>
    <n v="-77.053484999999995"/>
    <n v="203"/>
    <x v="116"/>
    <n v="242"/>
    <n v="0"/>
    <n v="807"/>
    <x v="1"/>
    <x v="158"/>
    <n v="3.3833333333333333"/>
    <n v="14"/>
    <x v="334"/>
    <n v="4.0333333333333332"/>
    <n v="13.45"/>
  </r>
  <r>
    <n v="199300"/>
    <n v="181"/>
    <d v="2012-05-23T00:00:00"/>
    <d v="1899-12-30T17:48:00"/>
    <n v="38.851799999999997"/>
    <n v="-77.049800000000005"/>
    <n v="38.857300000000002"/>
    <n v="-77.051100000000005"/>
    <n v="139"/>
    <x v="58"/>
    <n v="242"/>
    <n v="0"/>
    <n v="171"/>
    <x v="1"/>
    <x v="429"/>
    <n v="2.3166666666666669"/>
    <n v="4.9000000000000004"/>
    <x v="728"/>
    <n v="4.0333333333333332"/>
    <n v="2.85"/>
  </r>
  <r>
    <n v="199400"/>
    <n v="1028"/>
    <d v="2012-05-23T00:00:00"/>
    <d v="1899-12-30T18:06:00"/>
    <n v="38.934266999999998"/>
    <n v="-77.057979000000003"/>
    <n v="38.909849999999999"/>
    <n v="-77.034437999999994"/>
    <n v="664"/>
    <x v="72"/>
    <n v="242"/>
    <n v="0"/>
    <n v="801"/>
    <x v="1"/>
    <x v="277"/>
    <n v="11.066666666666666"/>
    <n v="13"/>
    <x v="1096"/>
    <n v="4.0333333333333332"/>
    <n v="13.35"/>
  </r>
  <r>
    <n v="199500"/>
    <n v="253"/>
    <d v="2012-05-23T00:00:00"/>
    <d v="1899-12-30T18:28:00"/>
    <n v="38.917760999999999"/>
    <n v="-77.040620000000004"/>
    <n v="38.9101"/>
    <n v="-77.044399999999996"/>
    <n v="306"/>
    <x v="187"/>
    <n v="242"/>
    <n v="0"/>
    <n v="230"/>
    <x v="1"/>
    <x v="395"/>
    <n v="5.0999999999999996"/>
    <n v="1.9"/>
    <x v="1028"/>
    <n v="4.0333333333333332"/>
    <n v="3.8333333333333335"/>
  </r>
  <r>
    <n v="199600"/>
    <n v="399"/>
    <d v="2012-05-23T00:00:00"/>
    <d v="1899-12-30T19:19:00"/>
    <n v="38.900799999999997"/>
    <n v="-77.046999999999997"/>
    <n v="38.908904999999997"/>
    <n v="-77.044780000000003"/>
    <n v="345"/>
    <x v="11"/>
    <n v="241"/>
    <n v="0"/>
    <n v="228"/>
    <x v="1"/>
    <x v="844"/>
    <n v="5.75"/>
    <n v="4.2"/>
    <x v="885"/>
    <n v="4.0166666666666666"/>
    <n v="3.8"/>
  </r>
  <r>
    <n v="199700"/>
    <n v="224"/>
    <d v="2012-05-23T00:00:00"/>
    <d v="1899-12-30T20:26:00"/>
    <n v="38.905900000000003"/>
    <n v="-77.032499999999999"/>
    <n v="38.912681999999997"/>
    <n v="-77.031681000000006"/>
    <n v="138"/>
    <x v="121"/>
    <n v="242"/>
    <n v="0"/>
    <n v="274"/>
    <x v="1"/>
    <x v="307"/>
    <n v="2.2999999999999998"/>
    <n v="3.7"/>
    <x v="556"/>
    <n v="4.0333333333333332"/>
    <n v="4.5666666666666664"/>
  </r>
  <r>
    <n v="199800"/>
    <n v="223"/>
    <d v="2012-05-23T00:00:00"/>
    <d v="1899-12-30T22:05:00"/>
    <n v="38.9101"/>
    <n v="-77.044399999999996"/>
    <n v="38.912100000000002"/>
    <n v="-77.038700000000006"/>
    <n v="499"/>
    <x v="0"/>
    <n v="0"/>
    <n v="-1"/>
    <n v="163"/>
    <x v="0"/>
    <x v="335"/>
    <n v="8.3166666666666664"/>
    <n v="0"/>
    <x v="165"/>
    <n v="0"/>
    <n v="2.7166666666666668"/>
  </r>
  <r>
    <n v="199900"/>
    <n v="696"/>
    <d v="2012-05-24T00:00:00"/>
    <d v="1899-12-30T01:36:00"/>
    <n v="38.9101"/>
    <n v="-77.044399999999996"/>
    <n v="38.915416999999998"/>
    <n v="-77.012288999999996"/>
    <n v="907"/>
    <x v="88"/>
    <n v="242"/>
    <n v="0"/>
    <n v="642"/>
    <x v="1"/>
    <x v="49"/>
    <n v="15.116666666666667"/>
    <n v="10.3"/>
    <x v="1018"/>
    <n v="4.0333333333333332"/>
    <n v="10.7"/>
  </r>
  <r>
    <n v="200100"/>
    <n v="1200"/>
    <d v="2012-05-24T00:00:00"/>
    <d v="1899-12-30T07:16:00"/>
    <n v="38.894599999999997"/>
    <n v="-77.072305"/>
    <n v="38.905900000000003"/>
    <n v="-77.032499999999999"/>
    <n v="611"/>
    <x v="54"/>
    <n v="500"/>
    <n v="1"/>
    <n v="1364"/>
    <x v="1"/>
    <x v="1027"/>
    <n v="10.183333333333334"/>
    <n v="12.5"/>
    <x v="1097"/>
    <n v="8.3333333333333339"/>
    <n v="22.733333333333334"/>
  </r>
  <r>
    <n v="200200"/>
    <n v="386"/>
    <d v="2012-05-24T00:00:00"/>
    <d v="1899-12-30T07:38:00"/>
    <n v="38.894758000000003"/>
    <n v="-76.997113999999996"/>
    <n v="38.897446000000002"/>
    <n v="-77.009888000000004"/>
    <n v="105"/>
    <x v="11"/>
    <n v="242"/>
    <n v="0"/>
    <n v="327"/>
    <x v="1"/>
    <x v="1028"/>
    <n v="1.75"/>
    <n v="4.2"/>
    <x v="158"/>
    <n v="4.0333333333333332"/>
    <n v="5.45"/>
  </r>
  <r>
    <n v="200300"/>
    <n v="1397"/>
    <d v="2012-05-24T00:00:00"/>
    <d v="1899-12-30T07:54:00"/>
    <n v="38.919488000000001"/>
    <n v="-77.000624000000002"/>
    <n v="38.887236999999999"/>
    <n v="-77.028226000000004"/>
    <n v="390"/>
    <x v="212"/>
    <n v="542"/>
    <n v="0"/>
    <n v="1101"/>
    <x v="1"/>
    <x v="566"/>
    <n v="6.5"/>
    <n v="13.2"/>
    <x v="455"/>
    <n v="9.0333333333333332"/>
    <n v="18.350000000000001"/>
  </r>
  <r>
    <n v="200500"/>
    <n v="549"/>
    <d v="2012-05-24T00:00:00"/>
    <d v="1899-12-30T08:16:00"/>
    <n v="38.884"/>
    <n v="-76.995396999999997"/>
    <n v="38.896999000000001"/>
    <n v="-77.004962000000006"/>
    <n v="152"/>
    <x v="146"/>
    <n v="243"/>
    <n v="0"/>
    <n v="427"/>
    <x v="1"/>
    <x v="710"/>
    <n v="2.5333333333333332"/>
    <n v="15.9"/>
    <x v="851"/>
    <n v="4.05"/>
    <n v="7.1166666666666663"/>
  </r>
  <r>
    <n v="200600"/>
    <n v="407"/>
    <d v="2012-05-24T00:00:00"/>
    <d v="1899-12-30T08:26:00"/>
    <n v="38.903407000000001"/>
    <n v="-77.043648000000005"/>
    <n v="38.899099999999997"/>
    <n v="-77.033699999999996"/>
    <n v="394"/>
    <x v="145"/>
    <n v="242"/>
    <n v="0"/>
    <n v="279"/>
    <x v="1"/>
    <x v="240"/>
    <n v="6.5666666666666664"/>
    <n v="5.8"/>
    <x v="1098"/>
    <n v="4.0333333333333332"/>
    <n v="4.6500000000000004"/>
  </r>
  <r>
    <n v="200700"/>
    <n v="1191"/>
    <d v="2012-05-24T00:00:00"/>
    <d v="1899-12-30T08:34:00"/>
    <n v="38.9375"/>
    <n v="-77.032799999999995"/>
    <n v="38.895200000000003"/>
    <n v="-77.043599999999998"/>
    <n v="322"/>
    <x v="224"/>
    <n v="242"/>
    <n v="0"/>
    <n v="1079"/>
    <x v="1"/>
    <x v="805"/>
    <n v="5.3666666666666663"/>
    <n v="22"/>
    <x v="1099"/>
    <n v="4.0333333333333332"/>
    <n v="17.983333333333334"/>
  </r>
  <r>
    <n v="200800"/>
    <n v="345"/>
    <d v="2012-05-24T00:00:00"/>
    <d v="1899-12-30T08:44:00"/>
    <n v="38.857300000000002"/>
    <n v="-77.051100000000005"/>
    <n v="38.8489"/>
    <n v="-77.051299999999998"/>
    <n v="126"/>
    <x v="161"/>
    <n v="242"/>
    <n v="0"/>
    <n v="254"/>
    <x v="1"/>
    <x v="415"/>
    <n v="2.1"/>
    <n v="7"/>
    <x v="38"/>
    <n v="4.0333333333333332"/>
    <n v="4.2333333333333334"/>
  </r>
  <r>
    <n v="200900"/>
    <n v="340"/>
    <d v="2012-05-24T00:00:00"/>
    <d v="1899-12-30T08:54:00"/>
    <n v="38.906601999999999"/>
    <n v="-77.038785000000004"/>
    <n v="38.905126000000003"/>
    <n v="-77.056887000000003"/>
    <n v="512"/>
    <x v="14"/>
    <n v="242"/>
    <n v="0"/>
    <n v="337"/>
    <x v="1"/>
    <x v="270"/>
    <n v="8.5333333333333332"/>
    <n v="10.4"/>
    <x v="420"/>
    <n v="4.0333333333333332"/>
    <n v="5.6166666666666663"/>
  </r>
  <r>
    <n v="201000"/>
    <n v="803"/>
    <d v="2012-05-24T00:00:00"/>
    <d v="1899-12-30T09:08:00"/>
    <n v="38.8767"/>
    <n v="-77.017799999999994"/>
    <n v="38.887236999999999"/>
    <n v="-77.028226000000004"/>
    <n v="72"/>
    <x v="37"/>
    <n v="542"/>
    <n v="0"/>
    <n v="366"/>
    <x v="1"/>
    <x v="851"/>
    <n v="1.2"/>
    <n v="3.3"/>
    <x v="1100"/>
    <n v="9.0333333333333332"/>
    <n v="6.1"/>
  </r>
  <r>
    <n v="201100"/>
    <n v="270"/>
    <d v="2012-05-24T00:00:00"/>
    <d v="1899-12-30T09:26:00"/>
    <n v="38.899700000000003"/>
    <n v="-77.023086000000006"/>
    <n v="38.900283000000002"/>
    <n v="-77.029821999999996"/>
    <n v="92"/>
    <x v="134"/>
    <n v="242"/>
    <n v="0"/>
    <n v="132"/>
    <x v="1"/>
    <x v="798"/>
    <n v="1.5333333333333334"/>
    <n v="2.8"/>
    <x v="1101"/>
    <n v="4.0333333333333332"/>
    <n v="2.2000000000000002"/>
  </r>
  <r>
    <n v="201200"/>
    <n v="338"/>
    <d v="2012-05-24T00:00:00"/>
    <d v="1899-12-30T09:51:00"/>
    <n v="38.887320000000003"/>
    <n v="-76.983569000000003"/>
    <n v="38.889955"/>
    <n v="-77.000349"/>
    <n v="71"/>
    <x v="51"/>
    <n v="241"/>
    <n v="0"/>
    <n v="377"/>
    <x v="1"/>
    <x v="370"/>
    <n v="1.1833333333333333"/>
    <n v="6.4"/>
    <x v="824"/>
    <n v="4.0166666666666666"/>
    <n v="6.2833333333333332"/>
  </r>
  <r>
    <n v="201300"/>
    <n v="1671"/>
    <d v="2012-05-24T00:00:00"/>
    <d v="1899-12-30T10:29:00"/>
    <n v="38.907739999999997"/>
    <n v="-77.071652"/>
    <n v="38.887236999999999"/>
    <n v="-77.028226000000004"/>
    <n v="623"/>
    <x v="77"/>
    <n v="599"/>
    <n v="1"/>
    <n v="1098"/>
    <x v="1"/>
    <x v="1029"/>
    <n v="10.383333333333333"/>
    <n v="18.399999999999999"/>
    <x v="1102"/>
    <n v="9.9833333333333325"/>
    <n v="18.3"/>
  </r>
  <r>
    <n v="201400"/>
    <n v="649"/>
    <d v="2012-05-24T00:00:00"/>
    <d v="1899-12-30T11:16:00"/>
    <n v="38.9101"/>
    <n v="-77.044399999999996"/>
    <n v="38.900283000000002"/>
    <n v="-77.029821999999996"/>
    <n v="233"/>
    <x v="155"/>
    <n v="242"/>
    <n v="0"/>
    <n v="415"/>
    <x v="1"/>
    <x v="1030"/>
    <n v="3.8833333333333333"/>
    <n v="13.4"/>
    <x v="1103"/>
    <n v="4.0333333333333332"/>
    <n v="6.916666666666667"/>
  </r>
  <r>
    <n v="201500"/>
    <n v="607"/>
    <d v="2012-05-24T00:00:00"/>
    <d v="1899-12-30T11:50:00"/>
    <n v="38.896999000000001"/>
    <n v="-77.004962000000006"/>
    <n v="38.886952000000001"/>
    <n v="-76.996806000000007"/>
    <n v="288"/>
    <x v="82"/>
    <n v="242"/>
    <n v="0"/>
    <n v="392"/>
    <x v="1"/>
    <x v="434"/>
    <n v="4.8"/>
    <n v="12.3"/>
    <x v="577"/>
    <n v="4.0333333333333332"/>
    <n v="6.5333333333333332"/>
  </r>
  <r>
    <n v="201600"/>
    <n v="426"/>
    <d v="2012-05-24T00:00:00"/>
    <d v="1899-12-30T12:18:00"/>
    <n v="38.882787999999998"/>
    <n v="-77.103148000000004"/>
    <n v="38.889000000000003"/>
    <n v="-77.092500000000001"/>
    <n v="498"/>
    <x v="28"/>
    <n v="242"/>
    <n v="0"/>
    <n v="308"/>
    <x v="1"/>
    <x v="379"/>
    <n v="8.3000000000000007"/>
    <n v="2.6"/>
    <x v="56"/>
    <n v="4.0333333333333332"/>
    <n v="5.1333333333333337"/>
  </r>
  <r>
    <n v="201700"/>
    <n v="816"/>
    <d v="2012-05-24T00:00:00"/>
    <d v="1899-12-30T12:41:00"/>
    <n v="38.886952000000001"/>
    <n v="-76.996806000000007"/>
    <n v="38.896999000000001"/>
    <n v="-77.004962000000006"/>
    <n v="289"/>
    <x v="81"/>
    <n v="242"/>
    <n v="0"/>
    <n v="370"/>
    <x v="1"/>
    <x v="1031"/>
    <n v="4.8166666666666664"/>
    <n v="13.1"/>
    <x v="141"/>
    <n v="4.0333333333333332"/>
    <n v="6.166666666666667"/>
  </r>
  <r>
    <n v="201900"/>
    <n v="708"/>
    <d v="2012-05-24T00:00:00"/>
    <d v="1899-12-30T13:40:00"/>
    <n v="38.887298999999999"/>
    <n v="-77.018939000000003"/>
    <n v="38.884"/>
    <n v="-76.995396999999997"/>
    <n v="87"/>
    <x v="25"/>
    <n v="241"/>
    <n v="0"/>
    <n v="443"/>
    <x v="1"/>
    <x v="133"/>
    <n v="1.45"/>
    <n v="9.1"/>
    <x v="549"/>
    <n v="4.0166666666666666"/>
    <n v="7.3833333333333337"/>
  </r>
  <r>
    <n v="202000"/>
    <n v="603"/>
    <d v="2012-05-24T00:00:00"/>
    <d v="1899-12-30T14:12:00"/>
    <n v="38.887236999999999"/>
    <n v="-77.028226000000004"/>
    <n v="38.892299999999999"/>
    <n v="-77.043599999999998"/>
    <n v="310"/>
    <x v="113"/>
    <n v="514"/>
    <n v="1"/>
    <n v="430"/>
    <x v="1"/>
    <x v="1032"/>
    <n v="5.166666666666667"/>
    <n v="8.8000000000000007"/>
    <x v="140"/>
    <n v="8.5666666666666664"/>
    <n v="7.166666666666667"/>
  </r>
  <r>
    <n v="202100"/>
    <n v="1245"/>
    <d v="2012-05-24T00:00:00"/>
    <d v="1899-12-30T14:41:00"/>
    <n v="38.897323999999998"/>
    <n v="-77.022322000000003"/>
    <n v="38.9022212"/>
    <n v="-77.059218999999999"/>
    <n v="281"/>
    <x v="174"/>
    <n v="699"/>
    <n v="1"/>
    <n v="745"/>
    <x v="1"/>
    <x v="1033"/>
    <n v="4.6833333333333336"/>
    <n v="15.8"/>
    <x v="1104"/>
    <n v="11.65"/>
    <n v="12.416666666666666"/>
  </r>
  <r>
    <n v="202300"/>
    <n v="392"/>
    <d v="2012-05-24T00:00:00"/>
    <d v="1899-12-30T15:35:00"/>
    <n v="38.908904999999997"/>
    <n v="-77.044780000000003"/>
    <n v="38.905126000000003"/>
    <n v="-77.056887000000003"/>
    <n v="458"/>
    <x v="161"/>
    <n v="242"/>
    <n v="-1"/>
    <n v="278"/>
    <x v="1"/>
    <x v="883"/>
    <n v="7.6333333333333337"/>
    <n v="7"/>
    <x v="750"/>
    <n v="4.0333333333333332"/>
    <n v="4.6333333333333337"/>
  </r>
  <r>
    <n v="202400"/>
    <n v="437"/>
    <d v="2012-05-24T00:00:00"/>
    <d v="1899-12-30T16:00:00"/>
    <n v="38.912681999999997"/>
    <n v="-77.031681000000006"/>
    <n v="38.912599999999998"/>
    <n v="-77.013499999999993"/>
    <n v="467"/>
    <x v="113"/>
    <n v="242"/>
    <n v="0"/>
    <n v="388"/>
    <x v="1"/>
    <x v="568"/>
    <n v="7.7833333333333332"/>
    <n v="8.8000000000000007"/>
    <x v="220"/>
    <n v="4.0333333333333332"/>
    <n v="6.4666666666666668"/>
  </r>
  <r>
    <n v="202500"/>
    <n v="817"/>
    <d v="2012-05-24T00:00:00"/>
    <d v="1899-12-30T16:19:00"/>
    <n v="38.903039999999997"/>
    <n v="-77.019026999999994"/>
    <n v="38.899679999999996"/>
    <n v="-77.041539"/>
    <n v="499"/>
    <x v="155"/>
    <n v="242"/>
    <n v="0"/>
    <n v="457"/>
    <x v="1"/>
    <x v="397"/>
    <n v="8.3166666666666664"/>
    <n v="13.4"/>
    <x v="912"/>
    <n v="4.0333333333333332"/>
    <n v="7.6166666666666663"/>
  </r>
  <r>
    <n v="202600"/>
    <n v="269"/>
    <d v="2012-05-24T00:00:00"/>
    <d v="1899-12-30T16:37:00"/>
    <n v="38.909849999999999"/>
    <n v="-77.034437999999994"/>
    <n v="38.91554"/>
    <n v="-77.038179999999997"/>
    <n v="346"/>
    <x v="134"/>
    <n v="242"/>
    <n v="0"/>
    <n v="276"/>
    <x v="1"/>
    <x v="440"/>
    <n v="5.7666666666666666"/>
    <n v="2.8"/>
    <x v="644"/>
    <n v="4.0333333333333332"/>
    <n v="4.5999999999999996"/>
  </r>
  <r>
    <n v="202700"/>
    <n v="493"/>
    <d v="2012-05-24T00:00:00"/>
    <d v="1899-12-30T16:52:00"/>
    <n v="38.899679999999996"/>
    <n v="-77.041539"/>
    <n v="38.9101"/>
    <n v="-77.044399999999996"/>
    <n v="222"/>
    <x v="14"/>
    <n v="242"/>
    <n v="0"/>
    <n v="276"/>
    <x v="1"/>
    <x v="264"/>
    <n v="3.7"/>
    <n v="10.4"/>
    <x v="969"/>
    <n v="4.0333333333333332"/>
    <n v="4.5999999999999996"/>
  </r>
  <r>
    <n v="202800"/>
    <n v="755"/>
    <d v="2012-05-24T00:00:00"/>
    <d v="1899-12-30T17:05:00"/>
    <n v="38.897446000000002"/>
    <n v="-77.009888000000004"/>
    <n v="38.900413"/>
    <n v="-76.982872"/>
    <n v="136"/>
    <x v="69"/>
    <n v="242"/>
    <n v="0"/>
    <n v="575"/>
    <x v="1"/>
    <x v="706"/>
    <n v="2.2666666666666666"/>
    <n v="11.3"/>
    <x v="29"/>
    <n v="4.0333333333333332"/>
    <n v="9.5833333333333339"/>
  </r>
  <r>
    <n v="203000"/>
    <n v="695"/>
    <d v="2012-05-24T00:00:00"/>
    <d v="1899-12-30T17:25:00"/>
    <n v="38.906601999999999"/>
    <n v="-77.038785000000004"/>
    <n v="38.9236"/>
    <n v="-77.0501"/>
    <n v="624"/>
    <x v="16"/>
    <n v="242"/>
    <n v="0"/>
    <n v="525"/>
    <x v="1"/>
    <x v="1034"/>
    <n v="10.4"/>
    <n v="4.3"/>
    <x v="829"/>
    <n v="4.0333333333333332"/>
    <n v="8.75"/>
  </r>
  <r>
    <n v="203100"/>
    <n v="1163"/>
    <d v="2012-05-24T00:00:00"/>
    <d v="1899-12-30T17:35:00"/>
    <n v="38.897221999999999"/>
    <n v="-77.019346999999996"/>
    <n v="38.902061000000003"/>
    <n v="-77.038321999999994"/>
    <n v="449"/>
    <x v="120"/>
    <n v="243"/>
    <n v="0"/>
    <n v="457"/>
    <x v="1"/>
    <x v="1035"/>
    <n v="7.4833333333333334"/>
    <n v="4.4000000000000004"/>
    <x v="1105"/>
    <n v="4.05"/>
    <n v="7.6166666666666663"/>
  </r>
  <r>
    <n v="203200"/>
    <n v="889"/>
    <d v="2012-05-24T00:00:00"/>
    <d v="1899-12-30T17:44:00"/>
    <n v="38.904035999999998"/>
    <n v="-77.062697"/>
    <n v="38.904741999999999"/>
    <n v="-77.041606000000002"/>
    <n v="359"/>
    <x v="186"/>
    <n v="242"/>
    <n v="0"/>
    <n v="439"/>
    <x v="1"/>
    <x v="570"/>
    <n v="5.9833333333333334"/>
    <n v="11"/>
    <x v="1106"/>
    <n v="4.0333333333333332"/>
    <n v="7.3166666666666664"/>
  </r>
  <r>
    <n v="203300"/>
    <n v="1589"/>
    <d v="2012-05-24T00:00:00"/>
    <d v="1899-12-30T17:53:00"/>
    <n v="38.897446000000002"/>
    <n v="-77.009888000000004"/>
    <n v="38.922924999999999"/>
    <n v="-77.042580999999998"/>
    <n v="170"/>
    <x v="85"/>
    <n v="242"/>
    <n v="0"/>
    <n v="1002"/>
    <x v="1"/>
    <x v="1036"/>
    <n v="2.8333333333333335"/>
    <n v="24.7"/>
    <x v="1045"/>
    <n v="4.0333333333333332"/>
    <n v="16.7"/>
  </r>
  <r>
    <n v="203400"/>
    <n v="408"/>
    <d v="2012-05-24T00:00:00"/>
    <d v="1899-12-30T18:03:00"/>
    <n v="38.900300000000001"/>
    <n v="-77.016000000000005"/>
    <n v="38.905900000000003"/>
    <n v="-77.032499999999999"/>
    <n v="476"/>
    <x v="30"/>
    <n v="242"/>
    <n v="0"/>
    <n v="346"/>
    <x v="1"/>
    <x v="50"/>
    <n v="7.9333333333333336"/>
    <n v="8.9"/>
    <x v="770"/>
    <n v="4.0333333333333332"/>
    <n v="5.7666666666666666"/>
  </r>
  <r>
    <n v="203500"/>
    <n v="305"/>
    <d v="2012-05-24T00:00:00"/>
    <d v="1899-12-30T18:13:00"/>
    <n v="38.9236"/>
    <n v="-77.0501"/>
    <n v="38.922924999999999"/>
    <n v="-77.042580999999998"/>
    <n v="121"/>
    <x v="123"/>
    <n v="242"/>
    <n v="0"/>
    <n v="145"/>
    <x v="1"/>
    <x v="933"/>
    <n v="2.0166666666666666"/>
    <n v="2.2999999999999998"/>
    <x v="1107"/>
    <n v="4.0333333333333332"/>
    <n v="2.4166666666666665"/>
  </r>
  <r>
    <n v="203600"/>
    <n v="1057"/>
    <d v="2012-05-24T00:00:00"/>
    <d v="1899-12-30T18:23:00"/>
    <n v="38.903039999999997"/>
    <n v="-77.019026999999994"/>
    <n v="38.920668999999997"/>
    <n v="-77.043679999999995"/>
    <n v="79"/>
    <x v="15"/>
    <n v="572"/>
    <n v="0"/>
    <n v="758"/>
    <x v="1"/>
    <x v="1020"/>
    <n v="1.3166666666666667"/>
    <n v="21.3"/>
    <x v="751"/>
    <n v="9.5333333333333332"/>
    <n v="12.633333333333333"/>
  </r>
  <r>
    <n v="203700"/>
    <n v="822"/>
    <d v="2012-05-24T00:00:00"/>
    <d v="1899-12-30T18:33:00"/>
    <n v="38.898069"/>
    <n v="-77.031823000000003"/>
    <n v="38.894919000000002"/>
    <n v="-77.046587000000002"/>
    <n v="322"/>
    <x v="25"/>
    <n v="242"/>
    <n v="0"/>
    <n v="363"/>
    <x v="1"/>
    <x v="1037"/>
    <n v="5.3666666666666663"/>
    <n v="9.1"/>
    <x v="128"/>
    <n v="4.0333333333333332"/>
    <n v="6.05"/>
  </r>
  <r>
    <n v="203800"/>
    <n v="929"/>
    <d v="2012-05-24T00:00:00"/>
    <d v="1899-12-30T18:47:00"/>
    <n v="38.897323999999998"/>
    <n v="-77.022322000000003"/>
    <n v="38.929464000000003"/>
    <n v="-77.027822"/>
    <n v="546"/>
    <x v="41"/>
    <n v="242"/>
    <n v="0"/>
    <n v="795"/>
    <x v="1"/>
    <x v="8"/>
    <n v="9.1"/>
    <n v="7.7"/>
    <x v="536"/>
    <n v="4.0333333333333332"/>
    <n v="13.25"/>
  </r>
  <r>
    <n v="203900"/>
    <n v="603"/>
    <d v="2012-05-24T00:00:00"/>
    <d v="1899-12-30T19:03:00"/>
    <n v="38.905900000000003"/>
    <n v="-77.032499999999999"/>
    <n v="38.9101"/>
    <n v="-77.044399999999996"/>
    <n v="901"/>
    <x v="0"/>
    <n v="0"/>
    <n v="-1"/>
    <n v="245"/>
    <x v="0"/>
    <x v="1032"/>
    <n v="15.016666666666667"/>
    <n v="0"/>
    <x v="152"/>
    <n v="0"/>
    <n v="4.083333333333333"/>
  </r>
  <r>
    <n v="204000"/>
    <n v="495"/>
    <d v="2012-05-24T00:00:00"/>
    <d v="1899-12-30T19:19:00"/>
    <n v="38.896999000000001"/>
    <n v="-77.004962000000006"/>
    <n v="38.900300000000001"/>
    <n v="-76.988200000000006"/>
    <n v="575"/>
    <x v="121"/>
    <n v="242"/>
    <n v="0"/>
    <n v="358"/>
    <x v="1"/>
    <x v="182"/>
    <n v="9.5833333333333339"/>
    <n v="3.7"/>
    <x v="1108"/>
    <n v="4.0333333333333332"/>
    <n v="5.9666666666666668"/>
  </r>
  <r>
    <n v="204100"/>
    <n v="642"/>
    <d v="2012-05-24T00:00:00"/>
    <d v="1899-12-30T19:36:00"/>
    <n v="38.915399999999998"/>
    <n v="-77.044600000000003"/>
    <n v="38.930281999999998"/>
    <n v="-77.055599000000001"/>
    <n v="213"/>
    <x v="117"/>
    <n v="242"/>
    <n v="0"/>
    <n v="428"/>
    <x v="1"/>
    <x v="323"/>
    <n v="3.55"/>
    <n v="5.9"/>
    <x v="267"/>
    <n v="4.0333333333333332"/>
    <n v="7.1333333333333337"/>
  </r>
  <r>
    <n v="204200"/>
    <n v="751"/>
    <d v="2012-05-24T00:00:00"/>
    <d v="1899-12-30T19:58:00"/>
    <n v="38.903407000000001"/>
    <n v="-77.043648000000005"/>
    <n v="38.91554"/>
    <n v="-77.038179999999997"/>
    <n v="345"/>
    <x v="3"/>
    <n v="242"/>
    <n v="0"/>
    <n v="418"/>
    <x v="1"/>
    <x v="825"/>
    <n v="5.75"/>
    <n v="8"/>
    <x v="159"/>
    <n v="4.0333333333333332"/>
    <n v="6.9666666666666668"/>
  </r>
  <r>
    <n v="204300"/>
    <n v="715"/>
    <d v="2012-05-24T00:00:00"/>
    <d v="1899-12-30T20:17:00"/>
    <n v="38.897323999999998"/>
    <n v="-77.022322000000003"/>
    <n v="38.906601999999999"/>
    <n v="-77.038785000000004"/>
    <n v="519"/>
    <x v="141"/>
    <n v="242"/>
    <n v="0"/>
    <n v="475"/>
    <x v="1"/>
    <x v="376"/>
    <n v="8.65"/>
    <n v="3.8"/>
    <x v="927"/>
    <n v="4.0333333333333332"/>
    <n v="7.916666666666667"/>
  </r>
  <r>
    <n v="204400"/>
    <n v="365"/>
    <d v="2012-05-24T00:00:00"/>
    <d v="1899-12-30T20:43:00"/>
    <n v="38.904741999999999"/>
    <n v="-77.041606000000002"/>
    <n v="38.903827"/>
    <n v="-77.053484999999995"/>
    <n v="322"/>
    <x v="145"/>
    <n v="242"/>
    <n v="0"/>
    <n v="279"/>
    <x v="1"/>
    <x v="60"/>
    <n v="5.3666666666666663"/>
    <n v="5.8"/>
    <x v="1109"/>
    <n v="4.0333333333333332"/>
    <n v="4.6500000000000004"/>
  </r>
  <r>
    <n v="204500"/>
    <n v="540"/>
    <d v="2012-05-24T00:00:00"/>
    <d v="1899-12-30T21:08:00"/>
    <n v="38.920668999999997"/>
    <n v="-77.043679999999995"/>
    <n v="38.930799999999998"/>
    <n v="-77.031499999999994"/>
    <n v="532"/>
    <x v="21"/>
    <n v="242"/>
    <n v="0"/>
    <n v="374"/>
    <x v="1"/>
    <x v="166"/>
    <n v="8.8666666666666671"/>
    <n v="6.9"/>
    <x v="764"/>
    <n v="4.0333333333333332"/>
    <n v="6.2333333333333334"/>
  </r>
  <r>
    <n v="204600"/>
    <n v="377"/>
    <d v="2012-05-24T00:00:00"/>
    <d v="1899-12-30T21:35:00"/>
    <n v="38.909849999999999"/>
    <n v="-77.034437999999994"/>
    <n v="38.915399999999998"/>
    <n v="-77.044600000000003"/>
    <n v="489"/>
    <x v="56"/>
    <n v="242"/>
    <n v="0"/>
    <n v="299"/>
    <x v="1"/>
    <x v="438"/>
    <n v="8.15"/>
    <n v="6.3"/>
    <x v="255"/>
    <n v="4.0333333333333332"/>
    <n v="4.9833333333333334"/>
  </r>
  <r>
    <n v="204700"/>
    <n v="156"/>
    <d v="2012-05-24T00:00:00"/>
    <d v="1899-12-30T22:13:00"/>
    <n v="38.9236"/>
    <n v="-77.0501"/>
    <n v="38.922924999999999"/>
    <n v="-77.042580999999998"/>
    <n v="121"/>
    <x v="115"/>
    <n v="242"/>
    <n v="0"/>
    <n v="145"/>
    <x v="1"/>
    <x v="237"/>
    <n v="2.0166666666666666"/>
    <n v="2.9"/>
    <x v="1110"/>
    <n v="4.0333333333333332"/>
    <n v="2.4166666666666665"/>
  </r>
  <r>
    <n v="204800"/>
    <n v="700"/>
    <d v="2012-05-24T00:00:00"/>
    <d v="1899-12-30T23:07:00"/>
    <n v="38.898364000000001"/>
    <n v="-77.027868999999995"/>
    <n v="38.912599999999998"/>
    <n v="-77.013499999999993"/>
    <n v="559"/>
    <x v="49"/>
    <n v="242"/>
    <n v="0"/>
    <n v="569"/>
    <x v="1"/>
    <x v="377"/>
    <n v="9.3166666666666664"/>
    <n v="8.5"/>
    <x v="553"/>
    <n v="4.0333333333333332"/>
    <n v="9.4833333333333325"/>
  </r>
  <r>
    <n v="204900"/>
    <n v="244"/>
    <d v="2012-05-25T00:00:00"/>
    <d v="1899-12-30T00:16:00"/>
    <n v="38.91554"/>
    <n v="-77.038179999999997"/>
    <n v="38.917200000000001"/>
    <n v="-77.025899999999993"/>
    <n v="137"/>
    <x v="120"/>
    <n v="241"/>
    <n v="0"/>
    <n v="238"/>
    <x v="1"/>
    <x v="422"/>
    <n v="2.2833333333333332"/>
    <n v="4.4000000000000004"/>
    <x v="304"/>
    <n v="4.0166666666666666"/>
    <n v="3.9666666666666668"/>
  </r>
  <r>
    <n v="205000"/>
    <n v="623"/>
    <d v="2012-05-25T00:00:00"/>
    <d v="1899-12-30T06:25:00"/>
    <n v="38.896999000000001"/>
    <n v="-77.004962000000006"/>
    <n v="38.887236999999999"/>
    <n v="-77.028226000000004"/>
    <n v="509"/>
    <x v="193"/>
    <n v="484"/>
    <n v="1"/>
    <n v="680"/>
    <x v="1"/>
    <x v="481"/>
    <n v="8.4833333333333325"/>
    <n v="9.6999999999999993"/>
    <x v="1111"/>
    <n v="8.0666666666666664"/>
    <n v="11.333333333333334"/>
  </r>
  <r>
    <n v="205100"/>
    <n v="341"/>
    <d v="2012-05-25T00:00:00"/>
    <d v="1899-12-30T07:12:00"/>
    <n v="38.915399999999998"/>
    <n v="-77.044600000000003"/>
    <n v="38.9054"/>
    <n v="-77.0471"/>
    <n v="190"/>
    <x v="29"/>
    <n v="242"/>
    <n v="0"/>
    <n v="251"/>
    <x v="1"/>
    <x v="884"/>
    <n v="3.1666666666666665"/>
    <n v="5.4"/>
    <x v="644"/>
    <n v="4.0333333333333332"/>
    <n v="4.1833333333333336"/>
  </r>
  <r>
    <n v="205200"/>
    <n v="341"/>
    <d v="2012-05-25T00:00:00"/>
    <d v="1899-12-30T07:41:00"/>
    <n v="38.894758000000003"/>
    <n v="-76.997113999999996"/>
    <n v="38.884"/>
    <n v="-76.995396999999997"/>
    <n v="199"/>
    <x v="27"/>
    <n v="242"/>
    <n v="0"/>
    <n v="288"/>
    <x v="1"/>
    <x v="884"/>
    <n v="3.3166666666666669"/>
    <n v="5.0999999999999996"/>
    <x v="592"/>
    <n v="4.0333333333333332"/>
    <n v="4.8"/>
  </r>
  <r>
    <n v="205300"/>
    <n v="653"/>
    <d v="2012-05-25T00:00:00"/>
    <d v="1899-12-30T07:55:00"/>
    <n v="38.9101"/>
    <n v="-77.044399999999996"/>
    <n v="38.896299999999997"/>
    <n v="-77.045000000000002"/>
    <n v="320"/>
    <x v="79"/>
    <n v="242"/>
    <n v="0"/>
    <n v="370"/>
    <x v="1"/>
    <x v="594"/>
    <n v="5.333333333333333"/>
    <n v="8.1999999999999993"/>
    <x v="240"/>
    <n v="4.0333333333333332"/>
    <n v="6.166666666666667"/>
  </r>
  <r>
    <n v="205400"/>
    <n v="809"/>
    <d v="2012-05-25T00:00:00"/>
    <d v="1899-12-30T08:07:00"/>
    <n v="38.917760999999999"/>
    <n v="-77.040620000000004"/>
    <n v="38.897221999999999"/>
    <n v="-77.019346999999996"/>
    <n v="507"/>
    <x v="55"/>
    <n v="527"/>
    <n v="1"/>
    <n v="765"/>
    <x v="1"/>
    <x v="652"/>
    <n v="8.4499999999999993"/>
    <n v="8.1"/>
    <x v="313"/>
    <n v="8.7833333333333332"/>
    <n v="12.75"/>
  </r>
  <r>
    <n v="205500"/>
    <n v="186"/>
    <d v="2012-05-25T00:00:00"/>
    <d v="1899-12-30T08:19:00"/>
    <n v="38.898364000000001"/>
    <n v="-77.027868999999995"/>
    <n v="38.897221999999999"/>
    <n v="-77.019346999999996"/>
    <n v="271"/>
    <x v="124"/>
    <n v="242"/>
    <n v="0"/>
    <n v="178"/>
    <x v="1"/>
    <x v="993"/>
    <n v="4.5166666666666666"/>
    <n v="1.6"/>
    <x v="359"/>
    <n v="4.0333333333333332"/>
    <n v="2.9666666666666668"/>
  </r>
  <r>
    <n v="205600"/>
    <n v="799"/>
    <d v="2012-05-25T00:00:00"/>
    <d v="1899-12-30T08:31:00"/>
    <n v="38.915500000000002"/>
    <n v="-77.022199999999998"/>
    <n v="38.893028000000001"/>
    <n v="-77.026013000000006"/>
    <n v="290"/>
    <x v="142"/>
    <n v="242"/>
    <n v="0"/>
    <n v="617"/>
    <x v="1"/>
    <x v="132"/>
    <n v="4.833333333333333"/>
    <n v="13.7"/>
    <x v="878"/>
    <n v="4.0333333333333332"/>
    <n v="10.283333333333333"/>
  </r>
  <r>
    <n v="205700"/>
    <n v="203"/>
    <d v="2012-05-25T00:00:00"/>
    <d v="1899-12-30T08:40:00"/>
    <n v="38.900300000000001"/>
    <n v="-77.016000000000005"/>
    <n v="38.895344000000001"/>
    <n v="-77.016105999999994"/>
    <n v="420"/>
    <x v="0"/>
    <n v="0"/>
    <n v="-1"/>
    <n v="114"/>
    <x v="0"/>
    <x v="577"/>
    <n v="7"/>
    <n v="0"/>
    <x v="1112"/>
    <n v="0"/>
    <n v="1.9"/>
  </r>
  <r>
    <n v="205800"/>
    <n v="482"/>
    <d v="2012-05-25T00:00:00"/>
    <d v="1899-12-30T08:49:00"/>
    <n v="38.931899999999999"/>
    <n v="-77.038799999999995"/>
    <n v="38.912100000000002"/>
    <n v="-77.038700000000006"/>
    <n v="422"/>
    <x v="30"/>
    <n v="242"/>
    <n v="0"/>
    <n v="479"/>
    <x v="1"/>
    <x v="920"/>
    <n v="7.0333333333333332"/>
    <n v="8.9"/>
    <x v="523"/>
    <n v="4.0333333333333332"/>
    <n v="7.9833333333333334"/>
  </r>
  <r>
    <n v="205900"/>
    <n v="235"/>
    <d v="2012-05-25T00:00:00"/>
    <d v="1899-12-30T09:03:00"/>
    <n v="38.887860000000003"/>
    <n v="-77.094875000000002"/>
    <n v="38.891696000000003"/>
    <n v="-77.084599999999995"/>
    <n v="120"/>
    <x v="202"/>
    <n v="242"/>
    <n v="0"/>
    <n v="271"/>
    <x v="1"/>
    <x v="515"/>
    <n v="2"/>
    <n v="2.1"/>
    <x v="351"/>
    <n v="4.0333333333333332"/>
    <n v="4.5166666666666666"/>
  </r>
  <r>
    <n v="206000"/>
    <n v="909"/>
    <d v="2012-05-25T00:00:00"/>
    <d v="1899-12-30T09:17:00"/>
    <n v="38.905900000000003"/>
    <n v="-77.032499999999999"/>
    <n v="38.897314999999999"/>
    <n v="-77.070993000000001"/>
    <n v="902"/>
    <x v="246"/>
    <n v="242"/>
    <n v="0"/>
    <n v="1266"/>
    <x v="1"/>
    <x v="670"/>
    <n v="15.033333333333333"/>
    <n v="18.600000000000001"/>
    <x v="1113"/>
    <n v="4.0333333333333332"/>
    <n v="21.1"/>
  </r>
  <r>
    <n v="206100"/>
    <n v="289"/>
    <d v="2012-05-25T00:00:00"/>
    <d v="1899-12-30T09:34:00"/>
    <n v="38.905900000000003"/>
    <n v="-77.032499999999999"/>
    <n v="38.904741999999999"/>
    <n v="-77.041606000000002"/>
    <n v="732"/>
    <x v="0"/>
    <n v="0"/>
    <n v="-1"/>
    <n v="281"/>
    <x v="0"/>
    <x v="448"/>
    <n v="12.2"/>
    <n v="0"/>
    <x v="31"/>
    <n v="0"/>
    <n v="4.6833333333333336"/>
  </r>
  <r>
    <n v="206200"/>
    <n v="389"/>
    <d v="2012-05-25T00:00:00"/>
    <d v="1899-12-30T10:03:00"/>
    <n v="38.9101"/>
    <n v="-77.044399999999996"/>
    <n v="38.900799999999997"/>
    <n v="-77.046999999999997"/>
    <n v="368"/>
    <x v="58"/>
    <n v="242"/>
    <n v="0"/>
    <n v="243"/>
    <x v="1"/>
    <x v="77"/>
    <n v="6.1333333333333337"/>
    <n v="4.9000000000000004"/>
    <x v="787"/>
    <n v="4.0333333333333332"/>
    <n v="4.05"/>
  </r>
  <r>
    <n v="206300"/>
    <n v="1026"/>
    <d v="2012-05-25T00:00:00"/>
    <d v="1899-12-30T10:50:00"/>
    <n v="38.917760999999999"/>
    <n v="-77.040620000000004"/>
    <n v="38.900283000000002"/>
    <n v="-77.029821999999996"/>
    <n v="424"/>
    <x v="5"/>
    <n v="242"/>
    <n v="0"/>
    <n v="561"/>
    <x v="1"/>
    <x v="1038"/>
    <n v="7.0666666666666664"/>
    <n v="12.9"/>
    <x v="399"/>
    <n v="4.0333333333333332"/>
    <n v="9.35"/>
  </r>
  <r>
    <n v="206400"/>
    <n v="1440"/>
    <d v="2012-05-25T00:00:00"/>
    <d v="1899-12-30T11:26:00"/>
    <n v="38.908904999999997"/>
    <n v="-77.044780000000003"/>
    <n v="38.876300000000001"/>
    <n v="-77.003699999999995"/>
    <n v="505"/>
    <x v="47"/>
    <n v="806"/>
    <n v="0"/>
    <n v="1285"/>
    <x v="1"/>
    <x v="1039"/>
    <n v="8.4166666666666661"/>
    <n v="11.8"/>
    <x v="1114"/>
    <n v="13.433333333333334"/>
    <n v="21.416666666666668"/>
  </r>
  <r>
    <n v="206500"/>
    <n v="760"/>
    <d v="2012-05-25T00:00:00"/>
    <d v="1899-12-30T11:54:00"/>
    <n v="38.900300000000001"/>
    <n v="-77.016000000000005"/>
    <n v="38.902760000000001"/>
    <n v="-77.038629999999998"/>
    <n v="468"/>
    <x v="141"/>
    <n v="242"/>
    <n v="0"/>
    <n v="444"/>
    <x v="1"/>
    <x v="406"/>
    <n v="7.8"/>
    <n v="3.8"/>
    <x v="190"/>
    <n v="4.0333333333333332"/>
    <n v="7.4"/>
  </r>
  <r>
    <n v="206600"/>
    <n v="192"/>
    <d v="2012-05-25T00:00:00"/>
    <d v="1899-12-30T12:20:00"/>
    <n v="38.899700000000003"/>
    <n v="-77.023086000000006"/>
    <n v="38.898364000000001"/>
    <n v="-77.027868999999995"/>
    <n v="438"/>
    <x v="0"/>
    <n v="0"/>
    <n v="-1"/>
    <n v="120"/>
    <x v="0"/>
    <x v="716"/>
    <n v="7.3"/>
    <n v="0"/>
    <x v="97"/>
    <n v="0"/>
    <n v="2"/>
  </r>
  <r>
    <n v="206700"/>
    <n v="568"/>
    <d v="2012-05-25T00:00:00"/>
    <d v="1899-12-30T12:47:00"/>
    <n v="38.905900000000003"/>
    <n v="-77.032499999999999"/>
    <n v="38.912719000000003"/>
    <n v="-77.022154999999998"/>
    <n v="452"/>
    <x v="120"/>
    <n v="242"/>
    <n v="0"/>
    <n v="373"/>
    <x v="1"/>
    <x v="111"/>
    <n v="7.5333333333333332"/>
    <n v="4.4000000000000004"/>
    <x v="176"/>
    <n v="4.0333333333333332"/>
    <n v="6.2166666666666668"/>
  </r>
  <r>
    <n v="206800"/>
    <n v="576"/>
    <d v="2012-05-25T00:00:00"/>
    <d v="1899-12-30T13:13:00"/>
    <n v="38.9086"/>
    <n v="-77.032300000000006"/>
    <n v="38.9101"/>
    <n v="-77.044399999999996"/>
    <n v="210"/>
    <x v="113"/>
    <n v="242"/>
    <n v="0"/>
    <n v="243"/>
    <x v="1"/>
    <x v="808"/>
    <n v="3.5"/>
    <n v="8.8000000000000007"/>
    <x v="818"/>
    <n v="4.0333333333333332"/>
    <n v="4.05"/>
  </r>
  <r>
    <n v="206900"/>
    <n v="1183"/>
    <d v="2012-05-25T00:00:00"/>
    <d v="1899-12-30T13:36:00"/>
    <n v="38.892299999999999"/>
    <n v="-77.043599999999998"/>
    <n v="38.905700000000003"/>
    <n v="-77.005600000000001"/>
    <n v="652"/>
    <x v="247"/>
    <n v="559"/>
    <n v="1"/>
    <n v="954"/>
    <x v="1"/>
    <x v="909"/>
    <n v="10.866666666666667"/>
    <n v="16.899999999999999"/>
    <x v="836"/>
    <n v="9.3166666666666664"/>
    <n v="15.9"/>
  </r>
  <r>
    <n v="207000"/>
    <n v="2312"/>
    <d v="2012-05-25T00:00:00"/>
    <d v="1899-12-30T14:09:00"/>
    <n v="38.894514000000001"/>
    <n v="-77.031616999999997"/>
    <n v="38.856400000000001"/>
    <n v="-77.049199999999999"/>
    <n v="618"/>
    <x v="170"/>
    <n v="242"/>
    <n v="0"/>
    <n v="1309"/>
    <x v="1"/>
    <x v="1040"/>
    <n v="10.3"/>
    <n v="16.8"/>
    <x v="17"/>
    <n v="4.0333333333333332"/>
    <n v="21.816666666666666"/>
  </r>
  <r>
    <n v="207100"/>
    <n v="416"/>
    <d v="2012-05-25T00:00:00"/>
    <d v="1899-12-30T14:36:00"/>
    <n v="38.896999000000001"/>
    <n v="-77.004962000000006"/>
    <n v="38.900300000000001"/>
    <n v="-77.016000000000005"/>
    <n v="385"/>
    <x v="138"/>
    <n v="242"/>
    <n v="0"/>
    <n v="361"/>
    <x v="1"/>
    <x v="520"/>
    <n v="6.416666666666667"/>
    <n v="5.3"/>
    <x v="200"/>
    <n v="4.0333333333333332"/>
    <n v="6.0166666666666666"/>
  </r>
  <r>
    <n v="207200"/>
    <n v="523"/>
    <d v="2012-05-25T00:00:00"/>
    <d v="1899-12-30T15:09:00"/>
    <n v="38.909849999999999"/>
    <n v="-77.034437999999994"/>
    <n v="38.900799999999997"/>
    <n v="-77.046999999999997"/>
    <n v="358"/>
    <x v="80"/>
    <n v="596"/>
    <n v="0"/>
    <n v="403"/>
    <x v="1"/>
    <x v="24"/>
    <n v="5.9666666666666668"/>
    <n v="9"/>
    <x v="1115"/>
    <n v="9.9333333333333336"/>
    <n v="6.7166666666666668"/>
  </r>
  <r>
    <n v="207300"/>
    <n v="310"/>
    <d v="2012-05-25T00:00:00"/>
    <d v="1899-12-30T16:51:00"/>
    <n v="38.912681999999997"/>
    <n v="-77.031681000000006"/>
    <n v="38.915399999999998"/>
    <n v="-77.044600000000003"/>
    <n v="624"/>
    <x v="152"/>
    <n v="242"/>
    <n v="0"/>
    <n v="302"/>
    <x v="1"/>
    <x v="591"/>
    <n v="10.4"/>
    <n v="3.4"/>
    <x v="1116"/>
    <n v="4.0333333333333332"/>
    <n v="5.0333333333333332"/>
  </r>
  <r>
    <n v="207400"/>
    <n v="1144"/>
    <d v="2012-05-25T00:00:00"/>
    <d v="1899-12-30T17:48:00"/>
    <n v="38.900799999999997"/>
    <n v="-77.046999999999997"/>
    <n v="38.862509000000003"/>
    <n v="-77.059889999999996"/>
    <n v="291"/>
    <x v="83"/>
    <n v="242"/>
    <n v="0"/>
    <n v="1240"/>
    <x v="1"/>
    <x v="641"/>
    <n v="4.8499999999999996"/>
    <n v="10.1"/>
    <x v="833"/>
    <n v="4.0333333333333332"/>
    <n v="20.666666666666668"/>
  </r>
  <r>
    <n v="207500"/>
    <n v="376"/>
    <d v="2012-05-25T00:00:00"/>
    <d v="1899-12-30T18:28:00"/>
    <n v="38.9176"/>
    <n v="-77.0321"/>
    <n v="38.9086"/>
    <n v="-77.032300000000006"/>
    <n v="79"/>
    <x v="91"/>
    <n v="242"/>
    <n v="0"/>
    <n v="210"/>
    <x v="1"/>
    <x v="189"/>
    <n v="1.3166666666666667"/>
    <n v="5.6"/>
    <x v="1117"/>
    <n v="4.0333333333333332"/>
    <n v="3.5"/>
  </r>
  <r>
    <n v="207600"/>
    <n v="225"/>
    <d v="2012-05-25T00:00:00"/>
    <d v="1899-12-30T19:02:00"/>
    <n v="38.902061000000003"/>
    <n v="-77.038321999999994"/>
    <n v="38.900799999999997"/>
    <n v="-77.046999999999997"/>
    <n v="286"/>
    <x v="134"/>
    <n v="242"/>
    <n v="0"/>
    <n v="185"/>
    <x v="1"/>
    <x v="953"/>
    <n v="4.7666666666666666"/>
    <n v="2.8"/>
    <x v="824"/>
    <n v="4.0333333333333332"/>
    <n v="3.0833333333333335"/>
  </r>
  <r>
    <n v="207700"/>
    <n v="389"/>
    <d v="2012-05-25T00:00:00"/>
    <d v="1899-12-30T19:35:00"/>
    <n v="38.915500000000002"/>
    <n v="-77.022199999999998"/>
    <n v="38.903039999999997"/>
    <n v="-77.019026999999994"/>
    <n v="337"/>
    <x v="11"/>
    <n v="242"/>
    <n v="0"/>
    <n v="355"/>
    <x v="1"/>
    <x v="77"/>
    <n v="5.6166666666666663"/>
    <n v="4.2"/>
    <x v="226"/>
    <n v="4.0333333333333332"/>
    <n v="5.916666666666667"/>
  </r>
  <r>
    <n v="207800"/>
    <n v="290"/>
    <d v="2012-05-25T00:00:00"/>
    <d v="1899-12-30T20:13:00"/>
    <n v="38.912100000000002"/>
    <n v="-77.038700000000006"/>
    <n v="38.9086"/>
    <n v="-77.032300000000006"/>
    <n v="336"/>
    <x v="9"/>
    <n v="242"/>
    <n v="0"/>
    <n v="201"/>
    <x v="1"/>
    <x v="92"/>
    <n v="5.6"/>
    <n v="3.6"/>
    <x v="1118"/>
    <n v="4.0333333333333332"/>
    <n v="3.35"/>
  </r>
  <r>
    <n v="207900"/>
    <n v="665"/>
    <d v="2012-05-25T00:00:00"/>
    <d v="1899-12-30T21:14:00"/>
    <n v="38.929464000000003"/>
    <n v="-77.027822"/>
    <n v="38.9176"/>
    <n v="-77.0321"/>
    <n v="450"/>
    <x v="34"/>
    <n v="242"/>
    <n v="0"/>
    <n v="347"/>
    <x v="1"/>
    <x v="212"/>
    <n v="7.5"/>
    <n v="6.1"/>
    <x v="1119"/>
    <n v="4.0333333333333332"/>
    <n v="5.7833333333333332"/>
  </r>
  <r>
    <n v="208000"/>
    <n v="404"/>
    <d v="2012-05-25T00:00:00"/>
    <d v="1899-12-30T22:19:00"/>
    <n v="38.857300000000002"/>
    <n v="-77.051100000000005"/>
    <n v="38.842599999999997"/>
    <n v="-77.050200000000004"/>
    <n v="788"/>
    <x v="115"/>
    <n v="242"/>
    <n v="0"/>
    <n v="369"/>
    <x v="1"/>
    <x v="334"/>
    <n v="13.133333333333333"/>
    <n v="2.9"/>
    <x v="46"/>
    <n v="4.0333333333333332"/>
    <n v="6.15"/>
  </r>
  <r>
    <n v="208100"/>
    <n v="505"/>
    <d v="2012-05-26T00:00:00"/>
    <d v="1899-12-30T01:21:00"/>
    <n v="38.912681999999997"/>
    <n v="-77.031681000000006"/>
    <n v="38.9101"/>
    <n v="-77.044399999999996"/>
    <n v="954"/>
    <x v="0"/>
    <n v="0"/>
    <n v="-1"/>
    <n v="260"/>
    <x v="0"/>
    <x v="483"/>
    <n v="15.9"/>
    <n v="0"/>
    <x v="641"/>
    <n v="0"/>
    <n v="4.333333333333333"/>
  </r>
  <r>
    <n v="208200"/>
    <n v="921"/>
    <d v="2012-05-26T00:00:00"/>
    <d v="1899-12-30T06:40:00"/>
    <n v="38.936500000000002"/>
    <n v="-77.024000000000001"/>
    <n v="38.905720000000002"/>
    <n v="-77.022264000000007"/>
    <n v="50"/>
    <x v="66"/>
    <n v="242"/>
    <n v="0"/>
    <n v="791"/>
    <x v="1"/>
    <x v="628"/>
    <n v="0.83333333333333337"/>
    <n v="8.3000000000000007"/>
    <x v="268"/>
    <n v="4.0333333333333332"/>
    <n v="13.183333333333334"/>
  </r>
  <r>
    <n v="208300"/>
    <n v="679"/>
    <d v="2012-05-26T00:00:00"/>
    <d v="1899-12-30T09:30:00"/>
    <n v="38.9101"/>
    <n v="-77.044399999999996"/>
    <n v="38.912599999999998"/>
    <n v="-77.013499999999993"/>
    <n v="261"/>
    <x v="203"/>
    <n v="242"/>
    <n v="0"/>
    <n v="630"/>
    <x v="1"/>
    <x v="28"/>
    <n v="4.3499999999999996"/>
    <n v="17.3"/>
    <x v="1056"/>
    <n v="4.0333333333333332"/>
    <n v="10.5"/>
  </r>
  <r>
    <n v="208400"/>
    <n v="718"/>
    <d v="2012-05-26T00:00:00"/>
    <d v="1899-12-30T10:14:00"/>
    <n v="38.912100000000002"/>
    <n v="-77.038700000000006"/>
    <n v="38.905126000000003"/>
    <n v="-77.056887000000003"/>
    <n v="591"/>
    <x v="49"/>
    <n v="243"/>
    <n v="0"/>
    <n v="476"/>
    <x v="1"/>
    <x v="841"/>
    <n v="9.85"/>
    <n v="8.5"/>
    <x v="1120"/>
    <n v="4.05"/>
    <n v="7.9333333333333336"/>
  </r>
  <r>
    <n v="208500"/>
    <n v="397"/>
    <d v="2012-05-26T00:00:00"/>
    <d v="1899-12-30T10:48:00"/>
    <n v="38.9054"/>
    <n v="-77.0471"/>
    <n v="38.906601999999999"/>
    <n v="-77.038785000000004"/>
    <n v="570"/>
    <x v="0"/>
    <n v="0"/>
    <n v="-1"/>
    <n v="282"/>
    <x v="0"/>
    <x v="417"/>
    <n v="9.5"/>
    <n v="0"/>
    <x v="547"/>
    <n v="0"/>
    <n v="4.7"/>
  </r>
  <r>
    <n v="208600"/>
    <n v="629"/>
    <d v="2012-05-26T00:00:00"/>
    <d v="1899-12-30T11:26:00"/>
    <n v="38.897446000000002"/>
    <n v="-77.009888000000004"/>
    <n v="38.893028000000001"/>
    <n v="-77.026013000000006"/>
    <n v="465"/>
    <x v="41"/>
    <n v="242"/>
    <n v="0"/>
    <n v="413"/>
    <x v="1"/>
    <x v="1041"/>
    <n v="7.75"/>
    <n v="7.7"/>
    <x v="1121"/>
    <n v="4.0333333333333332"/>
    <n v="6.8833333333333337"/>
  </r>
  <r>
    <n v="208700"/>
    <n v="884"/>
    <d v="2012-05-26T00:00:00"/>
    <d v="1899-12-30T11:48:00"/>
    <n v="38.9054"/>
    <n v="-77.0471"/>
    <n v="38.899099999999997"/>
    <n v="-77.033699999999996"/>
    <n v="552"/>
    <x v="2"/>
    <n v="242"/>
    <n v="0"/>
    <n v="465"/>
    <x v="1"/>
    <x v="1042"/>
    <n v="9.1999999999999993"/>
    <n v="5.7"/>
    <x v="1122"/>
    <n v="4.0333333333333332"/>
    <n v="7.75"/>
  </r>
  <r>
    <n v="208800"/>
    <n v="738"/>
    <d v="2012-05-26T00:00:00"/>
    <d v="1899-12-30T12:11:00"/>
    <n v="38.904741999999999"/>
    <n v="-77.041606000000002"/>
    <n v="38.904035999999998"/>
    <n v="-77.062697"/>
    <n v="433"/>
    <x v="69"/>
    <n v="242"/>
    <n v="0"/>
    <n v="431"/>
    <x v="1"/>
    <x v="1043"/>
    <n v="7.2166666666666668"/>
    <n v="11.3"/>
    <x v="122"/>
    <n v="4.0333333333333332"/>
    <n v="7.1833333333333336"/>
  </r>
  <r>
    <n v="208900"/>
    <n v="648"/>
    <d v="2012-05-26T00:00:00"/>
    <d v="1899-12-30T12:31:00"/>
    <n v="38.903407000000001"/>
    <n v="-77.043648000000005"/>
    <n v="38.898364000000001"/>
    <n v="-77.027868999999995"/>
    <n v="320"/>
    <x v="128"/>
    <n v="242"/>
    <n v="0"/>
    <n v="373"/>
    <x v="1"/>
    <x v="378"/>
    <n v="5.333333333333333"/>
    <n v="2.2000000000000002"/>
    <x v="786"/>
    <n v="4.0333333333333332"/>
    <n v="6.2166666666666668"/>
  </r>
  <r>
    <n v="209000"/>
    <n v="955"/>
    <d v="2012-05-26T00:00:00"/>
    <d v="1899-12-30T12:51:00"/>
    <n v="38.878610000000002"/>
    <n v="-77.006004000000004"/>
    <n v="38.893028000000001"/>
    <n v="-77.026013000000006"/>
    <n v="738"/>
    <x v="58"/>
    <n v="242"/>
    <n v="0"/>
    <n v="640"/>
    <x v="1"/>
    <x v="1044"/>
    <n v="12.3"/>
    <n v="4.9000000000000004"/>
    <x v="1123"/>
    <n v="4.0333333333333332"/>
    <n v="10.666666666666666"/>
  </r>
  <r>
    <n v="209100"/>
    <n v="330"/>
    <d v="2012-05-26T00:00:00"/>
    <d v="1899-12-30T13:10:00"/>
    <n v="38.903407000000001"/>
    <n v="-77.043648000000005"/>
    <n v="38.903827"/>
    <n v="-77.053484999999995"/>
    <n v="249"/>
    <x v="157"/>
    <n v="242"/>
    <n v="0"/>
    <n v="215"/>
    <x v="1"/>
    <x v="96"/>
    <n v="4.1500000000000004"/>
    <n v="4.8"/>
    <x v="440"/>
    <n v="4.0333333333333332"/>
    <n v="3.5833333333333335"/>
  </r>
  <r>
    <n v="209200"/>
    <n v="245"/>
    <d v="2012-05-26T00:00:00"/>
    <d v="1899-12-30T13:30:00"/>
    <n v="38.903039999999997"/>
    <n v="-77.019026999999994"/>
    <n v="38.897323999999998"/>
    <n v="-77.022322000000003"/>
    <n v="283"/>
    <x v="184"/>
    <n v="242"/>
    <n v="0"/>
    <n v="194"/>
    <x v="1"/>
    <x v="36"/>
    <n v="4.7166666666666668"/>
    <n v="2.7"/>
    <x v="1124"/>
    <n v="4.0333333333333332"/>
    <n v="3.2333333333333334"/>
  </r>
  <r>
    <n v="209300"/>
    <n v="330"/>
    <d v="2012-05-26T00:00:00"/>
    <d v="1899-12-30T13:47:00"/>
    <n v="38.899982999999999"/>
    <n v="-76.991382999999999"/>
    <n v="38.900016999999998"/>
    <n v="-77.001966999999993"/>
    <n v="285"/>
    <x v="50"/>
    <n v="242"/>
    <n v="0"/>
    <n v="192"/>
    <x v="1"/>
    <x v="96"/>
    <n v="4.75"/>
    <n v="2.5"/>
    <x v="755"/>
    <n v="4.0333333333333332"/>
    <n v="3.2"/>
  </r>
  <r>
    <n v="209400"/>
    <n v="1465"/>
    <d v="2012-05-26T00:00:00"/>
    <d v="1899-12-30T14:03:00"/>
    <n v="38.900283000000002"/>
    <n v="-77.029821999999996"/>
    <n v="38.934266999999998"/>
    <n v="-77.057979000000003"/>
    <n v="445"/>
    <x v="35"/>
    <n v="242"/>
    <n v="0"/>
    <n v="1046"/>
    <x v="1"/>
    <x v="1045"/>
    <n v="7.416666666666667"/>
    <n v="7.8"/>
    <x v="86"/>
    <n v="4.0333333333333332"/>
    <n v="17.433333333333334"/>
  </r>
  <r>
    <n v="209500"/>
    <n v="573"/>
    <d v="2012-05-26T00:00:00"/>
    <d v="1899-12-30T14:16:00"/>
    <n v="38.917760999999999"/>
    <n v="-77.040620000000004"/>
    <n v="38.9176"/>
    <n v="-77.0321"/>
    <n v="309"/>
    <x v="187"/>
    <n v="242"/>
    <n v="0"/>
    <n v="196"/>
    <x v="1"/>
    <x v="94"/>
    <n v="5.15"/>
    <n v="1.9"/>
    <x v="1125"/>
    <n v="4.0333333333333332"/>
    <n v="3.2666666666666666"/>
  </r>
  <r>
    <n v="209600"/>
    <n v="623"/>
    <d v="2012-05-26T00:00:00"/>
    <d v="1899-12-30T14:28:00"/>
    <n v="38.897446000000002"/>
    <n v="-77.009888000000004"/>
    <n v="38.898364000000001"/>
    <n v="-77.027868999999995"/>
    <n v="532"/>
    <x v="37"/>
    <n v="242"/>
    <n v="0"/>
    <n v="403"/>
    <x v="1"/>
    <x v="481"/>
    <n v="8.8666666666666671"/>
    <n v="3.3"/>
    <x v="79"/>
    <n v="4.0333333333333332"/>
    <n v="6.7166666666666668"/>
  </r>
  <r>
    <n v="209700"/>
    <n v="2295"/>
    <d v="2012-05-26T00:00:00"/>
    <d v="1899-12-30T14:40:00"/>
    <n v="38.912100000000002"/>
    <n v="-77.038700000000006"/>
    <n v="38.887298999999999"/>
    <n v="-77.018939000000003"/>
    <n v="307"/>
    <x v="105"/>
    <n v="626"/>
    <n v="0"/>
    <n v="834"/>
    <x v="1"/>
    <x v="1046"/>
    <n v="5.1166666666666663"/>
    <n v="20.9"/>
    <x v="1126"/>
    <n v="10.433333333333334"/>
    <n v="13.9"/>
  </r>
  <r>
    <n v="209900"/>
    <n v="4686"/>
    <d v="2012-05-26T00:00:00"/>
    <d v="1899-12-30T15:16:00"/>
    <n v="38.927872000000001"/>
    <n v="-77.043357999999998"/>
    <n v="38.887236999999999"/>
    <n v="-77.028226000000004"/>
    <n v="679"/>
    <x v="212"/>
    <n v="567"/>
    <n v="1"/>
    <n v="1165"/>
    <x v="1"/>
    <x v="1047"/>
    <n v="11.316666666666666"/>
    <n v="13.2"/>
    <x v="1127"/>
    <n v="9.4499999999999993"/>
    <n v="19.416666666666668"/>
  </r>
  <r>
    <n v="210000"/>
    <n v="304"/>
    <d v="2012-05-26T00:00:00"/>
    <d v="1899-12-30T15:32:00"/>
    <n v="38.909849999999999"/>
    <n v="-77.034437999999994"/>
    <n v="38.908904999999997"/>
    <n v="-77.044780000000003"/>
    <n v="97"/>
    <x v="56"/>
    <n v="242"/>
    <n v="0"/>
    <n v="224"/>
    <x v="1"/>
    <x v="607"/>
    <n v="1.6166666666666667"/>
    <n v="6.3"/>
    <x v="203"/>
    <n v="4.0333333333333332"/>
    <n v="3.7333333333333334"/>
  </r>
  <r>
    <n v="210200"/>
    <n v="751"/>
    <d v="2012-05-26T00:00:00"/>
    <d v="1899-12-30T15:58:00"/>
    <n v="38.898364000000001"/>
    <n v="-77.027868999999995"/>
    <n v="38.902760000000001"/>
    <n v="-77.038629999999998"/>
    <n v="118"/>
    <x v="7"/>
    <n v="242"/>
    <n v="0"/>
    <n v="294"/>
    <x v="1"/>
    <x v="825"/>
    <n v="1.9666666666666666"/>
    <n v="1.7"/>
    <x v="9"/>
    <n v="4.0333333333333332"/>
    <n v="4.9000000000000004"/>
  </r>
  <r>
    <n v="210300"/>
    <n v="323"/>
    <d v="2012-05-26T00:00:00"/>
    <d v="1899-12-30T16:11:00"/>
    <n v="38.905126000000003"/>
    <n v="-77.056887000000003"/>
    <n v="38.9054"/>
    <n v="-77.0471"/>
    <n v="660"/>
    <x v="0"/>
    <n v="1"/>
    <n v="-1"/>
    <n v="295"/>
    <x v="0"/>
    <x v="747"/>
    <n v="11"/>
    <n v="0"/>
    <x v="492"/>
    <n v="1.6666666666666666E-2"/>
    <n v="4.916666666666667"/>
  </r>
  <r>
    <n v="210500"/>
    <n v="1425"/>
    <d v="2012-05-26T00:00:00"/>
    <d v="1899-12-30T16:34:00"/>
    <n v="38.887236999999999"/>
    <n v="-77.028226000000004"/>
    <n v="38.856400000000001"/>
    <n v="-77.049199999999999"/>
    <n v="208"/>
    <x v="38"/>
    <n v="242"/>
    <n v="0"/>
    <n v="1217"/>
    <x v="1"/>
    <x v="1048"/>
    <n v="3.4666666666666668"/>
    <n v="17.399999999999999"/>
    <x v="1115"/>
    <n v="4.0333333333333332"/>
    <n v="20.283333333333335"/>
  </r>
  <r>
    <n v="210600"/>
    <n v="756"/>
    <d v="2012-05-26T00:00:00"/>
    <d v="1899-12-30T16:47:00"/>
    <n v="38.905126000000003"/>
    <n v="-77.056887000000003"/>
    <n v="38.909849999999999"/>
    <n v="-77.034437999999994"/>
    <n v="261"/>
    <x v="47"/>
    <n v="243"/>
    <n v="0"/>
    <n v="514"/>
    <x v="1"/>
    <x v="572"/>
    <n v="4.3499999999999996"/>
    <n v="11.8"/>
    <x v="1007"/>
    <n v="4.05"/>
    <n v="8.5666666666666664"/>
  </r>
  <r>
    <n v="210800"/>
    <n v="324"/>
    <d v="2012-05-26T00:00:00"/>
    <d v="1899-12-30T17:21:00"/>
    <n v="38.889955"/>
    <n v="-77.000349"/>
    <n v="38.886952000000001"/>
    <n v="-76.996806000000007"/>
    <n v="527"/>
    <x v="0"/>
    <n v="0"/>
    <n v="-1"/>
    <n v="148"/>
    <x v="0"/>
    <x v="98"/>
    <n v="8.7833333333333332"/>
    <n v="0"/>
    <x v="78"/>
    <n v="0"/>
    <n v="2.4666666666666668"/>
  </r>
  <r>
    <n v="211000"/>
    <n v="1122"/>
    <d v="2012-05-26T00:00:00"/>
    <d v="1899-12-30T17:50:00"/>
    <n v="38.887236999999999"/>
    <n v="-77.028226000000004"/>
    <n v="38.903407000000001"/>
    <n v="-77.043648000000005"/>
    <n v="458"/>
    <x v="93"/>
    <n v="242"/>
    <n v="0"/>
    <n v="687"/>
    <x v="1"/>
    <x v="160"/>
    <n v="7.6333333333333337"/>
    <n v="5.2"/>
    <x v="691"/>
    <n v="4.0333333333333332"/>
    <n v="11.45"/>
  </r>
  <r>
    <n v="211100"/>
    <n v="812"/>
    <d v="2012-05-26T00:00:00"/>
    <d v="1899-12-30T18:05:00"/>
    <n v="38.900799999999997"/>
    <n v="-77.046999999999997"/>
    <n v="38.878925000000002"/>
    <n v="-77.024016000000003"/>
    <n v="891"/>
    <x v="102"/>
    <n v="242"/>
    <n v="0"/>
    <n v="798"/>
    <x v="1"/>
    <x v="1049"/>
    <n v="14.85"/>
    <n v="8.6"/>
    <x v="1128"/>
    <n v="4.0333333333333332"/>
    <n v="13.3"/>
  </r>
  <r>
    <n v="211200"/>
    <n v="873"/>
    <d v="2012-05-26T00:00:00"/>
    <d v="1899-12-30T18:22:00"/>
    <n v="38.905126000000003"/>
    <n v="-77.056887000000003"/>
    <n v="38.900300000000001"/>
    <n v="-77.042900000000003"/>
    <n v="212"/>
    <x v="117"/>
    <n v="242"/>
    <n v="0"/>
    <n v="290"/>
    <x v="1"/>
    <x v="1026"/>
    <n v="3.5333333333333332"/>
    <n v="5.9"/>
    <x v="906"/>
    <n v="4.0333333333333332"/>
    <n v="4.833333333333333"/>
  </r>
  <r>
    <n v="211400"/>
    <n v="310"/>
    <d v="2012-05-26T00:00:00"/>
    <d v="1899-12-30T19:10:00"/>
    <n v="38.900413"/>
    <n v="-76.982872"/>
    <n v="38.894832000000001"/>
    <n v="-76.987633000000002"/>
    <n v="222"/>
    <x v="115"/>
    <n v="242"/>
    <n v="0"/>
    <n v="233"/>
    <x v="1"/>
    <x v="591"/>
    <n v="3.7"/>
    <n v="2.9"/>
    <x v="919"/>
    <n v="4.0333333333333332"/>
    <n v="3.8833333333333333"/>
  </r>
  <r>
    <n v="211500"/>
    <n v="306"/>
    <d v="2012-05-26T00:00:00"/>
    <d v="1899-12-30T19:32:00"/>
    <n v="38.9176"/>
    <n v="-77.0321"/>
    <n v="38.909849999999999"/>
    <n v="-77.034437999999994"/>
    <n v="222"/>
    <x v="154"/>
    <n v="242"/>
    <n v="0"/>
    <n v="228"/>
    <x v="1"/>
    <x v="221"/>
    <n v="3.7"/>
    <n v="4"/>
    <x v="979"/>
    <n v="4.0333333333333332"/>
    <n v="3.8"/>
  </r>
  <r>
    <n v="211600"/>
    <n v="2631"/>
    <d v="2012-05-26T00:00:00"/>
    <d v="1899-12-30T20:03:00"/>
    <n v="38.887236999999999"/>
    <n v="-77.028226000000004"/>
    <n v="38.898364000000001"/>
    <n v="-77.027868999999995"/>
    <n v="38"/>
    <x v="37"/>
    <n v="242"/>
    <n v="0"/>
    <n v="310"/>
    <x v="1"/>
    <x v="1050"/>
    <n v="0.6333333333333333"/>
    <n v="3.3"/>
    <x v="948"/>
    <n v="4.0333333333333332"/>
    <n v="5.166666666666667"/>
  </r>
  <r>
    <n v="211800"/>
    <n v="801"/>
    <d v="2012-05-26T00:00:00"/>
    <d v="1899-12-30T21:22:00"/>
    <n v="38.896999000000001"/>
    <n v="-77.004962000000006"/>
    <n v="38.884"/>
    <n v="-76.995396999999997"/>
    <n v="766"/>
    <x v="145"/>
    <n v="242"/>
    <n v="0"/>
    <n v="424"/>
    <x v="1"/>
    <x v="992"/>
    <n v="12.766666666666667"/>
    <n v="5.8"/>
    <x v="1129"/>
    <n v="4.0333333333333332"/>
    <n v="7.0666666666666664"/>
  </r>
  <r>
    <n v="211900"/>
    <n v="875"/>
    <d v="2012-05-26T00:00:00"/>
    <d v="1899-12-30T22:01:00"/>
    <n v="38.9101"/>
    <n v="-77.044399999999996"/>
    <n v="38.917200000000001"/>
    <n v="-77.025899999999993"/>
    <n v="563"/>
    <x v="213"/>
    <n v="241"/>
    <n v="0"/>
    <n v="443"/>
    <x v="1"/>
    <x v="292"/>
    <n v="9.3833333333333329"/>
    <n v="6.7"/>
    <x v="1093"/>
    <n v="4.0166666666666666"/>
    <n v="7.3833333333333337"/>
  </r>
  <r>
    <n v="212000"/>
    <n v="832"/>
    <d v="2012-05-26T00:00:00"/>
    <d v="1899-12-30T22:46:00"/>
    <n v="38.903039999999997"/>
    <n v="-77.019026999999994"/>
    <n v="38.917200000000001"/>
    <n v="-77.025899999999993"/>
    <n v="518"/>
    <x v="53"/>
    <n v="242"/>
    <n v="0"/>
    <n v="415"/>
    <x v="1"/>
    <x v="624"/>
    <n v="8.6333333333333329"/>
    <n v="7.3"/>
    <x v="523"/>
    <n v="4.0333333333333332"/>
    <n v="6.916666666666667"/>
  </r>
  <r>
    <n v="212100"/>
    <n v="278"/>
    <d v="2012-05-26T00:00:00"/>
    <d v="1899-12-30T23:39:00"/>
    <n v="38.91554"/>
    <n v="-77.038179999999997"/>
    <n v="38.9176"/>
    <n v="-77.0321"/>
    <n v="208"/>
    <x v="187"/>
    <n v="242"/>
    <n v="0"/>
    <n v="144"/>
    <x v="1"/>
    <x v="512"/>
    <n v="3.4666666666666668"/>
    <n v="1.9"/>
    <x v="742"/>
    <n v="4.0333333333333332"/>
    <n v="2.4"/>
  </r>
  <r>
    <n v="212200"/>
    <n v="537"/>
    <d v="2012-05-27T00:00:00"/>
    <d v="1899-12-30T00:56:00"/>
    <n v="38.922924999999999"/>
    <n v="-77.042580999999998"/>
    <n v="38.929464000000003"/>
    <n v="-77.027822"/>
    <n v="606"/>
    <x v="59"/>
    <n v="242"/>
    <n v="0"/>
    <n v="362"/>
    <x v="1"/>
    <x v="63"/>
    <n v="10.1"/>
    <n v="6.8"/>
    <x v="588"/>
    <n v="4.0333333333333332"/>
    <n v="6.0333333333333332"/>
  </r>
  <r>
    <n v="212300"/>
    <n v="99"/>
    <d v="2012-05-27T00:00:00"/>
    <d v="1899-12-30T02:14:00"/>
    <n v="38.912681999999997"/>
    <n v="-77.031681000000006"/>
    <n v="38.9086"/>
    <n v="-77.032300000000006"/>
    <n v="370"/>
    <x v="0"/>
    <n v="0"/>
    <n v="-1"/>
    <n v="101"/>
    <x v="0"/>
    <x v="1051"/>
    <n v="6.166666666666667"/>
    <n v="0"/>
    <x v="960"/>
    <n v="0"/>
    <n v="1.6833333333333333"/>
  </r>
  <r>
    <n v="212400"/>
    <n v="509"/>
    <d v="2012-05-27T00:00:00"/>
    <d v="1899-12-30T04:32:00"/>
    <n v="38.9176"/>
    <n v="-77.0321"/>
    <n v="38.931899999999999"/>
    <n v="-77.038799999999995"/>
    <n v="185"/>
    <x v="106"/>
    <n v="506"/>
    <n v="1"/>
    <n v="409"/>
    <x v="1"/>
    <x v="765"/>
    <n v="3.0833333333333335"/>
    <n v="8.6999999999999993"/>
    <x v="3"/>
    <n v="8.4333333333333336"/>
    <n v="6.8166666666666664"/>
  </r>
  <r>
    <n v="212500"/>
    <n v="497"/>
    <d v="2012-05-27T00:00:00"/>
    <d v="1899-12-30T08:59:00"/>
    <n v="38.900300000000001"/>
    <n v="-76.988200000000006"/>
    <n v="38.886952000000001"/>
    <n v="-76.996806000000007"/>
    <n v="649"/>
    <x v="91"/>
    <n v="242"/>
    <n v="0"/>
    <n v="397"/>
    <x v="1"/>
    <x v="886"/>
    <n v="10.816666666666666"/>
    <n v="5.6"/>
    <x v="100"/>
    <n v="4.0333333333333332"/>
    <n v="6.6166666666666663"/>
  </r>
  <r>
    <n v="212600"/>
    <n v="215"/>
    <d v="2012-05-27T00:00:00"/>
    <d v="1899-12-30T09:54:00"/>
    <n v="38.930799999999998"/>
    <n v="-77.031499999999994"/>
    <n v="38.926088"/>
    <n v="-77.036535999999998"/>
    <n v="645"/>
    <x v="0"/>
    <n v="0"/>
    <n v="-1"/>
    <n v="246"/>
    <x v="0"/>
    <x v="351"/>
    <n v="10.75"/>
    <n v="0"/>
    <x v="731"/>
    <n v="0"/>
    <n v="4.0999999999999996"/>
  </r>
  <r>
    <n v="212700"/>
    <n v="1623"/>
    <d v="2012-05-27T00:00:00"/>
    <d v="1899-12-30T10:32:00"/>
    <n v="38.9268"/>
    <n v="-77.032200000000003"/>
    <n v="38.889955"/>
    <n v="-77.000349"/>
    <n v="191"/>
    <x v="198"/>
    <n v="773"/>
    <n v="1"/>
    <n v="1235"/>
    <x v="1"/>
    <x v="1052"/>
    <n v="3.1833333333333331"/>
    <n v="25.1"/>
    <x v="1130"/>
    <n v="12.883333333333333"/>
    <n v="20.583333333333332"/>
  </r>
  <r>
    <n v="212800"/>
    <n v="617"/>
    <d v="2012-05-27T00:00:00"/>
    <d v="1899-12-30T10:56:00"/>
    <n v="38.900413"/>
    <n v="-76.982872"/>
    <n v="38.879199999999997"/>
    <n v="-76.9953"/>
    <n v="324"/>
    <x v="210"/>
    <n v="524"/>
    <n v="1"/>
    <n v="666"/>
    <x v="1"/>
    <x v="748"/>
    <n v="5.4"/>
    <n v="10.7"/>
    <x v="698"/>
    <n v="8.7333333333333325"/>
    <n v="11.1"/>
  </r>
  <r>
    <n v="212900"/>
    <n v="1033"/>
    <d v="2012-05-27T00:00:00"/>
    <d v="1899-12-30T11:28:00"/>
    <n v="38.930799999999998"/>
    <n v="-77.031499999999994"/>
    <n v="38.898364000000001"/>
    <n v="-77.027868999999995"/>
    <n v="229"/>
    <x v="78"/>
    <n v="620"/>
    <n v="0"/>
    <n v="833"/>
    <x v="1"/>
    <x v="1053"/>
    <n v="3.8166666666666669"/>
    <n v="9.5"/>
    <x v="935"/>
    <n v="10.333333333333334"/>
    <n v="13.883333333333333"/>
  </r>
  <r>
    <n v="213100"/>
    <n v="797"/>
    <d v="2012-05-27T00:00:00"/>
    <d v="1899-12-30T12:06:00"/>
    <n v="38.912100000000002"/>
    <n v="-77.038700000000006"/>
    <n v="38.892299999999999"/>
    <n v="-77.043599999999998"/>
    <n v="1058"/>
    <x v="27"/>
    <n v="242"/>
    <n v="0"/>
    <n v="536"/>
    <x v="1"/>
    <x v="1054"/>
    <n v="17.633333333333333"/>
    <n v="5.0999999999999996"/>
    <x v="1081"/>
    <n v="4.0333333333333332"/>
    <n v="8.9333333333333336"/>
  </r>
  <r>
    <n v="213200"/>
    <n v="1417"/>
    <d v="2012-05-27T00:00:00"/>
    <d v="1899-12-30T12:24:00"/>
    <n v="38.920668999999997"/>
    <n v="-77.043679999999995"/>
    <n v="38.893647999999999"/>
    <n v="-77.076701"/>
    <n v="249"/>
    <x v="222"/>
    <n v="833"/>
    <n v="1"/>
    <n v="1279"/>
    <x v="1"/>
    <x v="1055"/>
    <n v="4.1500000000000004"/>
    <n v="31.8"/>
    <x v="1131"/>
    <n v="13.883333333333333"/>
    <n v="21.316666666666666"/>
  </r>
  <r>
    <n v="213300"/>
    <n v="362"/>
    <d v="2012-05-27T00:00:00"/>
    <d v="1899-12-30T12:44:00"/>
    <n v="38.905720000000002"/>
    <n v="-77.022264000000007"/>
    <n v="38.898364000000001"/>
    <n v="-77.027868999999995"/>
    <n v="263"/>
    <x v="134"/>
    <n v="242"/>
    <n v="0"/>
    <n v="255"/>
    <x v="1"/>
    <x v="144"/>
    <n v="4.3833333333333337"/>
    <n v="2.8"/>
    <x v="605"/>
    <n v="4.0333333333333332"/>
    <n v="4.25"/>
  </r>
  <r>
    <n v="213400"/>
    <n v="596"/>
    <d v="2012-05-27T00:00:00"/>
    <d v="1899-12-30T13:00:00"/>
    <n v="38.912100000000002"/>
    <n v="-77.038700000000006"/>
    <n v="38.899099999999997"/>
    <n v="-77.033699999999996"/>
    <n v="380"/>
    <x v="157"/>
    <n v="242"/>
    <n v="0"/>
    <n v="374"/>
    <x v="1"/>
    <x v="859"/>
    <n v="6.333333333333333"/>
    <n v="4.8"/>
    <x v="468"/>
    <n v="4.0333333333333332"/>
    <n v="6.2333333333333334"/>
  </r>
  <r>
    <n v="213600"/>
    <n v="338"/>
    <d v="2012-05-27T00:00:00"/>
    <d v="1899-12-30T13:32:00"/>
    <n v="38.922924999999999"/>
    <n v="-77.042580999999998"/>
    <n v="38.926088"/>
    <n v="-77.036535999999998"/>
    <n v="520"/>
    <x v="0"/>
    <n v="0"/>
    <n v="-1"/>
    <n v="144"/>
    <x v="0"/>
    <x v="370"/>
    <n v="8.6666666666666661"/>
    <n v="0"/>
    <x v="748"/>
    <n v="0"/>
    <n v="2.4"/>
  </r>
  <r>
    <n v="213700"/>
    <n v="418"/>
    <d v="2012-05-27T00:00:00"/>
    <d v="1899-12-30T13:49:00"/>
    <n v="38.915500000000002"/>
    <n v="-77.022199999999998"/>
    <n v="38.912100000000002"/>
    <n v="-77.038700000000006"/>
    <n v="613"/>
    <x v="117"/>
    <n v="242"/>
    <n v="0"/>
    <n v="410"/>
    <x v="1"/>
    <x v="510"/>
    <n v="10.216666666666667"/>
    <n v="5.9"/>
    <x v="1132"/>
    <n v="4.0333333333333332"/>
    <n v="6.833333333333333"/>
  </r>
  <r>
    <n v="213800"/>
    <n v="1085"/>
    <d v="2012-05-27T00:00:00"/>
    <d v="1899-12-30T14:06:00"/>
    <n v="38.931899999999999"/>
    <n v="-77.038799999999995"/>
    <n v="38.904035999999998"/>
    <n v="-77.062697"/>
    <n v="370"/>
    <x v="219"/>
    <n v="548"/>
    <n v="0"/>
    <n v="957"/>
    <x v="1"/>
    <x v="691"/>
    <n v="6.166666666666667"/>
    <n v="27.8"/>
    <x v="1133"/>
    <n v="9.1333333333333329"/>
    <n v="15.95"/>
  </r>
  <r>
    <n v="213900"/>
    <n v="2258"/>
    <d v="2012-05-27T00:00:00"/>
    <d v="1899-12-30T14:24:00"/>
    <n v="38.899099999999997"/>
    <n v="-77.033699999999996"/>
    <n v="38.915500000000002"/>
    <n v="-77.022199999999998"/>
    <n v="619"/>
    <x v="30"/>
    <n v="242"/>
    <n v="0"/>
    <n v="506"/>
    <x v="1"/>
    <x v="1056"/>
    <n v="10.316666666666666"/>
    <n v="8.9"/>
    <x v="893"/>
    <n v="4.0333333333333332"/>
    <n v="8.4333333333333336"/>
  </r>
  <r>
    <n v="214000"/>
    <n v="1079"/>
    <d v="2012-05-27T00:00:00"/>
    <d v="1899-12-30T14:42:00"/>
    <n v="38.897323999999998"/>
    <n v="-77.022322000000003"/>
    <n v="38.903827"/>
    <n v="-77.053484999999995"/>
    <n v="175"/>
    <x v="227"/>
    <n v="542"/>
    <n v="0"/>
    <n v="637"/>
    <x v="1"/>
    <x v="183"/>
    <n v="2.9166666666666665"/>
    <n v="14.4"/>
    <x v="743"/>
    <n v="9.0333333333333332"/>
    <n v="10.616666666666667"/>
  </r>
  <r>
    <n v="214100"/>
    <n v="634"/>
    <d v="2012-05-27T00:00:00"/>
    <d v="1899-12-30T15:01:00"/>
    <n v="38.896999000000001"/>
    <n v="-77.004962000000006"/>
    <n v="38.903039999999997"/>
    <n v="-77.019026999999994"/>
    <n v="317"/>
    <x v="25"/>
    <n v="242"/>
    <n v="0"/>
    <n v="438"/>
    <x v="1"/>
    <x v="56"/>
    <n v="5.2833333333333332"/>
    <n v="9.1"/>
    <x v="706"/>
    <n v="4.0333333333333332"/>
    <n v="7.3"/>
  </r>
  <r>
    <n v="214200"/>
    <n v="384"/>
    <d v="2012-05-27T00:00:00"/>
    <d v="1899-12-30T15:17:00"/>
    <n v="38.884"/>
    <n v="-76.995396999999997"/>
    <n v="38.880299999999998"/>
    <n v="-76.986199999999997"/>
    <n v="55"/>
    <x v="134"/>
    <n v="241"/>
    <n v="-1"/>
    <n v="237"/>
    <x v="1"/>
    <x v="949"/>
    <n v="0.91666666666666663"/>
    <n v="2.8"/>
    <x v="981"/>
    <n v="4.0166666666666666"/>
    <n v="3.95"/>
  </r>
  <r>
    <n v="214300"/>
    <n v="816"/>
    <d v="2012-05-27T00:00:00"/>
    <d v="1899-12-30T15:33:00"/>
    <n v="38.904741999999999"/>
    <n v="-77.041606000000002"/>
    <n v="38.900799999999997"/>
    <n v="-77.046999999999997"/>
    <n v="690"/>
    <x v="0"/>
    <n v="0"/>
    <n v="-1"/>
    <n v="235"/>
    <x v="0"/>
    <x v="1031"/>
    <n v="11.5"/>
    <n v="0"/>
    <x v="156"/>
    <n v="0"/>
    <n v="3.9166666666666665"/>
  </r>
  <r>
    <n v="214400"/>
    <n v="685"/>
    <d v="2012-05-27T00:00:00"/>
    <d v="1899-12-30T15:56:00"/>
    <n v="38.906601999999999"/>
    <n v="-77.038785000000004"/>
    <n v="38.922924999999999"/>
    <n v="-77.042580999999998"/>
    <n v="250"/>
    <x v="165"/>
    <n v="242"/>
    <n v="0"/>
    <n v="420"/>
    <x v="1"/>
    <x v="1057"/>
    <n v="4.166666666666667"/>
    <n v="11.4"/>
    <x v="734"/>
    <n v="4.0333333333333332"/>
    <n v="7"/>
  </r>
  <r>
    <n v="214500"/>
    <n v="613"/>
    <d v="2012-05-27T00:00:00"/>
    <d v="1899-12-30T16:12:00"/>
    <n v="38.896299999999997"/>
    <n v="-77.045000000000002"/>
    <n v="38.912100000000002"/>
    <n v="-77.038700000000006"/>
    <n v="869"/>
    <x v="12"/>
    <n v="242"/>
    <n v="0"/>
    <n v="455"/>
    <x v="1"/>
    <x v="685"/>
    <n v="14.483333333333333"/>
    <n v="4.7"/>
    <x v="945"/>
    <n v="4.0333333333333332"/>
    <n v="7.583333333333333"/>
  </r>
  <r>
    <n v="214600"/>
    <n v="1384"/>
    <d v="2012-05-27T00:00:00"/>
    <d v="1899-12-30T16:32:00"/>
    <n v="38.9086"/>
    <n v="-77.032300000000006"/>
    <n v="38.919488000000001"/>
    <n v="-77.000624000000002"/>
    <n v="504"/>
    <x v="10"/>
    <n v="242"/>
    <n v="0"/>
    <n v="633"/>
    <x v="1"/>
    <x v="1058"/>
    <n v="8.4"/>
    <n v="9.8000000000000007"/>
    <x v="1023"/>
    <n v="4.0333333333333332"/>
    <n v="10.55"/>
  </r>
  <r>
    <n v="214700"/>
    <n v="342"/>
    <d v="2012-05-27T00:00:00"/>
    <d v="1899-12-30T16:53:00"/>
    <n v="38.9268"/>
    <n v="-77.032200000000003"/>
    <n v="38.9375"/>
    <n v="-77.032799999999995"/>
    <n v="96"/>
    <x v="16"/>
    <n v="242"/>
    <n v="0"/>
    <n v="248"/>
    <x v="1"/>
    <x v="19"/>
    <n v="1.6"/>
    <n v="4.3"/>
    <x v="497"/>
    <n v="4.0333333333333332"/>
    <n v="4.1333333333333337"/>
  </r>
  <r>
    <n v="214800"/>
    <n v="505"/>
    <d v="2012-05-27T00:00:00"/>
    <d v="1899-12-30T17:15:00"/>
    <n v="38.912681999999997"/>
    <n v="-77.031681000000006"/>
    <n v="38.908904999999997"/>
    <n v="-77.044780000000003"/>
    <n v="381"/>
    <x v="21"/>
    <n v="242"/>
    <n v="0"/>
    <n v="290"/>
    <x v="1"/>
    <x v="483"/>
    <n v="6.35"/>
    <n v="6.9"/>
    <x v="1134"/>
    <n v="4.0333333333333332"/>
    <n v="4.833333333333333"/>
  </r>
  <r>
    <n v="214900"/>
    <n v="248"/>
    <d v="2012-05-27T00:00:00"/>
    <d v="1899-12-30T17:38:00"/>
    <n v="38.930799999999998"/>
    <n v="-77.031499999999994"/>
    <n v="38.936500000000002"/>
    <n v="-77.024000000000001"/>
    <n v="250"/>
    <x v="187"/>
    <n v="242"/>
    <n v="0"/>
    <n v="203"/>
    <x v="1"/>
    <x v="811"/>
    <n v="4.166666666666667"/>
    <n v="1.9"/>
    <x v="1135"/>
    <n v="4.0333333333333332"/>
    <n v="3.3833333333333333"/>
  </r>
  <r>
    <n v="215000"/>
    <n v="258"/>
    <d v="2012-05-27T00:00:00"/>
    <d v="1899-12-30T18:04:00"/>
    <n v="38.9236"/>
    <n v="-77.0501"/>
    <n v="38.922924999999999"/>
    <n v="-77.042580999999998"/>
    <n v="121"/>
    <x v="134"/>
    <n v="242"/>
    <n v="0"/>
    <n v="145"/>
    <x v="1"/>
    <x v="454"/>
    <n v="2.0166666666666666"/>
    <n v="2.8"/>
    <x v="1136"/>
    <n v="4.0333333333333332"/>
    <n v="2.4166666666666665"/>
  </r>
  <r>
    <n v="215100"/>
    <n v="318"/>
    <d v="2012-05-27T00:00:00"/>
    <d v="1899-12-30T18:37:00"/>
    <n v="38.926088"/>
    <n v="-77.036535999999998"/>
    <n v="38.912100000000002"/>
    <n v="-77.038700000000006"/>
    <n v="211"/>
    <x v="157"/>
    <n v="242"/>
    <n v="0"/>
    <n v="332"/>
    <x v="1"/>
    <x v="635"/>
    <n v="3.5166666666666666"/>
    <n v="4.8"/>
    <x v="282"/>
    <n v="4.0333333333333332"/>
    <n v="5.5333333333333332"/>
  </r>
  <r>
    <n v="215200"/>
    <n v="269"/>
    <d v="2012-05-27T00:00:00"/>
    <d v="1899-12-30T19:13:00"/>
    <n v="38.920668999999997"/>
    <n v="-77.043679999999995"/>
    <n v="38.912100000000002"/>
    <n v="-77.038700000000006"/>
    <n v="321"/>
    <x v="22"/>
    <n v="242"/>
    <n v="0"/>
    <n v="293"/>
    <x v="1"/>
    <x v="440"/>
    <n v="5.35"/>
    <n v="3.9"/>
    <x v="477"/>
    <n v="4.0333333333333332"/>
    <n v="4.8833333333333337"/>
  </r>
  <r>
    <n v="215300"/>
    <n v="459"/>
    <d v="2012-05-27T00:00:00"/>
    <d v="1899-12-30T19:57:00"/>
    <n v="38.900283000000002"/>
    <n v="-77.029821999999996"/>
    <n v="38.899700000000003"/>
    <n v="-77.023086000000006"/>
    <n v="128"/>
    <x v="187"/>
    <n v="242"/>
    <n v="0"/>
    <n v="143"/>
    <x v="1"/>
    <x v="741"/>
    <n v="2.1333333333333333"/>
    <n v="1.9"/>
    <x v="1137"/>
    <n v="4.0333333333333332"/>
    <n v="2.3833333333333333"/>
  </r>
  <r>
    <n v="215400"/>
    <n v="479"/>
    <d v="2012-05-27T00:00:00"/>
    <d v="1899-12-30T21:10:00"/>
    <n v="38.903407000000001"/>
    <n v="-77.043648000000005"/>
    <n v="38.905720000000002"/>
    <n v="-77.022264000000007"/>
    <n v="422"/>
    <x v="82"/>
    <n v="242"/>
    <n v="0"/>
    <n v="455"/>
    <x v="1"/>
    <x v="709"/>
    <n v="7.0333333333333332"/>
    <n v="12.3"/>
    <x v="965"/>
    <n v="4.0333333333333332"/>
    <n v="7.583333333333333"/>
  </r>
  <r>
    <n v="215500"/>
    <n v="302"/>
    <d v="2012-05-27T00:00:00"/>
    <d v="1899-12-30T22:25:00"/>
    <n v="38.900300000000001"/>
    <n v="-77.016000000000005"/>
    <n v="38.905700000000003"/>
    <n v="-77.005600000000001"/>
    <n v="325"/>
    <x v="145"/>
    <n v="242"/>
    <n v="0"/>
    <n v="322"/>
    <x v="1"/>
    <x v="53"/>
    <n v="5.416666666666667"/>
    <n v="5.8"/>
    <x v="500"/>
    <n v="4.0333333333333332"/>
    <n v="5.3666666666666663"/>
  </r>
  <r>
    <n v="215600"/>
    <n v="407"/>
    <d v="2012-05-21T00:00:00"/>
    <d v="1899-12-30T05:57:00"/>
    <n v="38.896999000000001"/>
    <n v="-77.004962000000006"/>
    <n v="38.897323999999998"/>
    <n v="-77.022322000000003"/>
    <n v="254"/>
    <x v="39"/>
    <n v="242"/>
    <n v="0"/>
    <n v="454"/>
    <x v="1"/>
    <x v="240"/>
    <n v="4.2333333333333334"/>
    <n v="7.2"/>
    <x v="95"/>
    <n v="4.0333333333333332"/>
    <n v="7.5666666666666664"/>
  </r>
  <r>
    <n v="215700"/>
    <n v="1087"/>
    <d v="2012-05-21T00:00:00"/>
    <d v="1899-12-30T07:03:00"/>
    <n v="38.926088"/>
    <n v="-77.036535999999998"/>
    <n v="38.916442000000004"/>
    <n v="-77.068200000000004"/>
    <n v="117"/>
    <x v="245"/>
    <n v="705"/>
    <n v="1"/>
    <n v="896"/>
    <x v="1"/>
    <x v="1059"/>
    <n v="1.95"/>
    <n v="27.7"/>
    <x v="1138"/>
    <n v="11.75"/>
    <n v="14.933333333333334"/>
  </r>
  <r>
    <n v="215800"/>
    <n v="1253"/>
    <d v="2012-05-21T00:00:00"/>
    <d v="1899-12-30T07:35:00"/>
    <n v="38.931899999999999"/>
    <n v="-77.038799999999995"/>
    <n v="38.895184"/>
    <n v="-77.054845"/>
    <n v="2744"/>
    <x v="259"/>
    <n v="775"/>
    <n v="1"/>
    <n v="1003"/>
    <x v="1"/>
    <x v="1060"/>
    <n v="45.733333333333334"/>
    <n v="25.7"/>
    <x v="1139"/>
    <n v="12.916666666666666"/>
    <n v="16.716666666666665"/>
  </r>
  <r>
    <n v="215900"/>
    <n v="709"/>
    <d v="2012-05-21T00:00:00"/>
    <d v="1899-12-30T07:51:00"/>
    <n v="38.912599999999998"/>
    <n v="-77.013499999999993"/>
    <n v="38.909849999999999"/>
    <n v="-77.034437999999994"/>
    <n v="147"/>
    <x v="135"/>
    <n v="242"/>
    <n v="0"/>
    <n v="405"/>
    <x v="1"/>
    <x v="1061"/>
    <n v="2.4500000000000002"/>
    <n v="14.2"/>
    <x v="667"/>
    <n v="4.0333333333333332"/>
    <n v="6.75"/>
  </r>
  <r>
    <n v="216000"/>
    <n v="1302"/>
    <d v="2012-05-21T00:00:00"/>
    <d v="1899-12-30T08:08:00"/>
    <n v="38.880299999999998"/>
    <n v="-76.986199999999997"/>
    <n v="38.903407000000001"/>
    <n v="-77.043648000000005"/>
    <n v="514"/>
    <x v="116"/>
    <n v="242"/>
    <n v="0"/>
    <n v="1462"/>
    <x v="1"/>
    <x v="1062"/>
    <n v="8.5666666666666664"/>
    <n v="14"/>
    <x v="1140"/>
    <n v="4.0333333333333332"/>
    <n v="24.366666666666667"/>
  </r>
  <r>
    <n v="216100"/>
    <n v="534"/>
    <d v="2012-05-21T00:00:00"/>
    <d v="1899-12-30T08:21:00"/>
    <n v="38.905900000000003"/>
    <n v="-77.032499999999999"/>
    <n v="38.887236999999999"/>
    <n v="-77.028226000000004"/>
    <n v="450"/>
    <x v="84"/>
    <n v="242"/>
    <n v="0"/>
    <n v="566"/>
    <x v="1"/>
    <x v="582"/>
    <n v="7.5"/>
    <n v="4.0999999999999996"/>
    <x v="190"/>
    <n v="4.0333333333333332"/>
    <n v="9.4333333333333336"/>
  </r>
  <r>
    <n v="216200"/>
    <n v="333"/>
    <d v="2012-05-21T00:00:00"/>
    <d v="1899-12-30T08:35:00"/>
    <n v="38.894758000000003"/>
    <n v="-76.997113999999996"/>
    <n v="38.884"/>
    <n v="-76.995396999999997"/>
    <n v="199"/>
    <x v="27"/>
    <n v="242"/>
    <n v="0"/>
    <n v="288"/>
    <x v="1"/>
    <x v="608"/>
    <n v="3.3166666666666669"/>
    <n v="5.0999999999999996"/>
    <x v="592"/>
    <n v="4.0333333333333332"/>
    <n v="4.8"/>
  </r>
  <r>
    <n v="216300"/>
    <n v="176"/>
    <d v="2012-05-21T00:00:00"/>
    <d v="1899-12-30T08:48:00"/>
    <n v="38.905900000000003"/>
    <n v="-77.032499999999999"/>
    <n v="38.900283000000002"/>
    <n v="-77.029821999999996"/>
    <n v="632"/>
    <x v="0"/>
    <n v="0"/>
    <n v="-1"/>
    <n v="227"/>
    <x v="0"/>
    <x v="1063"/>
    <n v="10.533333333333333"/>
    <n v="0"/>
    <x v="245"/>
    <n v="0"/>
    <n v="3.7833333333333332"/>
  </r>
  <r>
    <n v="216400"/>
    <n v="648"/>
    <d v="2012-05-21T00:00:00"/>
    <d v="1899-12-30T09:03:00"/>
    <n v="38.905900000000003"/>
    <n v="-77.032499999999999"/>
    <n v="38.904035999999998"/>
    <n v="-77.062697"/>
    <n v="619"/>
    <x v="146"/>
    <n v="242"/>
    <n v="0"/>
    <n v="599"/>
    <x v="1"/>
    <x v="378"/>
    <n v="10.316666666666666"/>
    <n v="15.9"/>
    <x v="1141"/>
    <n v="4.0333333333333332"/>
    <n v="9.9833333333333325"/>
  </r>
  <r>
    <n v="216500"/>
    <n v="767"/>
    <d v="2012-05-21T00:00:00"/>
    <d v="1899-12-30T09:26:00"/>
    <n v="38.894832000000001"/>
    <n v="-76.987633000000002"/>
    <n v="38.884"/>
    <n v="-76.995396999999997"/>
    <n v="261"/>
    <x v="150"/>
    <n v="485"/>
    <n v="1"/>
    <n v="360"/>
    <x v="1"/>
    <x v="23"/>
    <n v="4.3499999999999996"/>
    <n v="6.2"/>
    <x v="1142"/>
    <n v="8.0833333333333339"/>
    <n v="6"/>
  </r>
  <r>
    <n v="216600"/>
    <n v="917"/>
    <d v="2012-05-21T00:00:00"/>
    <d v="1899-12-30T10:11:00"/>
    <n v="38.928156000000001"/>
    <n v="-77.023439999999994"/>
    <n v="38.903407000000001"/>
    <n v="-77.043648000000005"/>
    <n v="214"/>
    <x v="260"/>
    <n v="773"/>
    <n v="1"/>
    <n v="805"/>
    <x v="1"/>
    <x v="1064"/>
    <n v="3.5666666666666669"/>
    <n v="22.2"/>
    <x v="1143"/>
    <n v="12.883333333333333"/>
    <n v="13.416666666666666"/>
  </r>
  <r>
    <n v="216700"/>
    <n v="306"/>
    <d v="2012-05-21T00:00:00"/>
    <d v="1899-12-30T11:20:00"/>
    <n v="38.926088"/>
    <n v="-77.036535999999998"/>
    <n v="38.9101"/>
    <n v="-77.044399999999996"/>
    <n v="284"/>
    <x v="63"/>
    <n v="242"/>
    <n v="0"/>
    <n v="433"/>
    <x v="1"/>
    <x v="221"/>
    <n v="4.7333333333333334"/>
    <n v="11.7"/>
    <x v="358"/>
    <n v="4.0333333333333332"/>
    <n v="7.2166666666666668"/>
  </r>
  <r>
    <n v="216800"/>
    <n v="803"/>
    <d v="2012-05-21T00:00:00"/>
    <d v="1899-12-30T12:15:00"/>
    <n v="38.897314999999999"/>
    <n v="-77.070993000000001"/>
    <n v="38.887860000000003"/>
    <n v="-77.094875000000002"/>
    <n v="224"/>
    <x v="61"/>
    <n v="242"/>
    <n v="0"/>
    <n v="503"/>
    <x v="1"/>
    <x v="851"/>
    <n v="3.7333333333333334"/>
    <n v="10.8"/>
    <x v="986"/>
    <n v="4.0333333333333332"/>
    <n v="8.3833333333333329"/>
  </r>
  <r>
    <n v="216900"/>
    <n v="2674"/>
    <d v="2012-05-21T00:00:00"/>
    <d v="1899-12-30T12:56:00"/>
    <n v="38.930281999999998"/>
    <n v="-77.055599000000001"/>
    <n v="38.900300000000001"/>
    <n v="-77.042900000000003"/>
    <n v="245"/>
    <x v="6"/>
    <n v="241"/>
    <n v="-1"/>
    <n v="764"/>
    <x v="1"/>
    <x v="1065"/>
    <n v="4.083333333333333"/>
    <n v="19.100000000000001"/>
    <x v="900"/>
    <n v="4.0166666666666666"/>
    <n v="12.733333333333333"/>
  </r>
  <r>
    <n v="217000"/>
    <n v="553"/>
    <d v="2012-05-21T00:00:00"/>
    <d v="1899-12-30T13:46:00"/>
    <n v="38.896299999999997"/>
    <n v="-77.045000000000002"/>
    <n v="38.904035999999998"/>
    <n v="-77.062697"/>
    <n v="387"/>
    <x v="126"/>
    <n v="242"/>
    <n v="0"/>
    <n v="452"/>
    <x v="1"/>
    <x v="458"/>
    <n v="6.45"/>
    <n v="12.1"/>
    <x v="647"/>
    <n v="4.0333333333333332"/>
    <n v="7.5333333333333332"/>
  </r>
  <r>
    <n v="217100"/>
    <n v="1195"/>
    <d v="2012-05-21T00:00:00"/>
    <d v="1899-12-30T14:30:00"/>
    <n v="38.899099999999997"/>
    <n v="-77.033699999999996"/>
    <n v="38.928156000000001"/>
    <n v="-77.023439999999994"/>
    <n v="713"/>
    <x v="82"/>
    <n v="242"/>
    <n v="0"/>
    <n v="791"/>
    <x v="1"/>
    <x v="293"/>
    <n v="11.883333333333333"/>
    <n v="12.3"/>
    <x v="184"/>
    <n v="4.0333333333333332"/>
    <n v="13.183333333333334"/>
  </r>
  <r>
    <n v="217200"/>
    <n v="1807"/>
    <d v="2012-05-21T00:00:00"/>
    <d v="1899-12-30T15:24:00"/>
    <n v="38.894919000000002"/>
    <n v="-77.046587000000002"/>
    <n v="38.894758000000003"/>
    <n v="-76.997113999999996"/>
    <n v="604"/>
    <x v="220"/>
    <n v="242"/>
    <n v="0"/>
    <n v="983"/>
    <x v="1"/>
    <x v="1066"/>
    <n v="10.066666666666666"/>
    <n v="24"/>
    <x v="1144"/>
    <n v="4.0333333333333332"/>
    <n v="16.383333333333333"/>
  </r>
  <r>
    <n v="217300"/>
    <n v="600"/>
    <d v="2012-05-21T00:00:00"/>
    <d v="1899-12-30T16:05:00"/>
    <n v="38.905900000000003"/>
    <n v="-77.032499999999999"/>
    <n v="38.917760999999999"/>
    <n v="-77.040620000000004"/>
    <n v="659"/>
    <x v="74"/>
    <n v="242"/>
    <n v="0"/>
    <n v="404"/>
    <x v="1"/>
    <x v="870"/>
    <n v="10.983333333333333"/>
    <n v="6.5"/>
    <x v="1145"/>
    <n v="4.0333333333333332"/>
    <n v="6.7333333333333334"/>
  </r>
  <r>
    <n v="217400"/>
    <n v="683"/>
    <d v="2012-05-21T00:00:00"/>
    <d v="1899-12-30T16:32:00"/>
    <n v="38.9101"/>
    <n v="-77.044399999999996"/>
    <n v="38.9086"/>
    <n v="-77.032300000000006"/>
    <n v="219"/>
    <x v="41"/>
    <n v="242"/>
    <n v="0"/>
    <n v="261"/>
    <x v="1"/>
    <x v="1067"/>
    <n v="3.65"/>
    <n v="7.7"/>
    <x v="448"/>
    <n v="4.0333333333333332"/>
    <n v="4.3499999999999996"/>
  </r>
  <r>
    <n v="217500"/>
    <n v="313"/>
    <d v="2012-05-21T00:00:00"/>
    <d v="1899-12-30T17:01:00"/>
    <n v="38.899099999999997"/>
    <n v="-77.033699999999996"/>
    <n v="38.892299999999999"/>
    <n v="-77.043599999999998"/>
    <n v="656"/>
    <x v="93"/>
    <n v="242"/>
    <n v="0"/>
    <n v="325"/>
    <x v="1"/>
    <x v="554"/>
    <n v="10.933333333333334"/>
    <n v="5.2"/>
    <x v="270"/>
    <n v="4.0333333333333332"/>
    <n v="5.416666666666667"/>
  </r>
  <r>
    <n v="217600"/>
    <n v="249"/>
    <d v="2012-05-21T00:00:00"/>
    <d v="1899-12-30T17:18:00"/>
    <n v="38.9101"/>
    <n v="-77.044399999999996"/>
    <n v="38.91554"/>
    <n v="-77.038179999999997"/>
    <n v="684"/>
    <x v="0"/>
    <n v="0"/>
    <n v="-1"/>
    <n v="250"/>
    <x v="0"/>
    <x v="91"/>
    <n v="11.4"/>
    <n v="0"/>
    <x v="19"/>
    <n v="0"/>
    <n v="4.166666666666667"/>
  </r>
  <r>
    <n v="217700"/>
    <n v="846"/>
    <d v="2012-05-21T00:00:00"/>
    <d v="1899-12-30T17:32:00"/>
    <n v="38.897446000000002"/>
    <n v="-77.009888000000004"/>
    <n v="38.9086"/>
    <n v="-77.032300000000006"/>
    <n v="188"/>
    <x v="196"/>
    <n v="638"/>
    <n v="0"/>
    <n v="563"/>
    <x v="1"/>
    <x v="385"/>
    <n v="3.1333333333333333"/>
    <n v="18.100000000000001"/>
    <x v="27"/>
    <n v="10.633333333333333"/>
    <n v="9.3833333333333329"/>
  </r>
  <r>
    <n v="217800"/>
    <n v="628"/>
    <d v="2012-05-21T00:00:00"/>
    <d v="1899-12-30T17:46:00"/>
    <n v="38.905700000000003"/>
    <n v="-77.005600000000001"/>
    <n v="38.886952000000001"/>
    <n v="-76.996806000000007"/>
    <n v="629"/>
    <x v="130"/>
    <n v="242"/>
    <n v="0"/>
    <n v="599"/>
    <x v="1"/>
    <x v="399"/>
    <n v="10.483333333333333"/>
    <n v="15"/>
    <x v="931"/>
    <n v="4.0333333333333332"/>
    <n v="9.9833333333333325"/>
  </r>
  <r>
    <n v="217900"/>
    <n v="1058"/>
    <d v="2012-05-21T00:00:00"/>
    <d v="1899-12-30T18:02:00"/>
    <n v="38.900799999999997"/>
    <n v="-77.046999999999997"/>
    <n v="38.897446000000002"/>
    <n v="-77.009888000000004"/>
    <n v="305"/>
    <x v="261"/>
    <n v="242"/>
    <n v="0"/>
    <n v="692"/>
    <x v="1"/>
    <x v="878"/>
    <n v="5.083333333333333"/>
    <n v="16.100000000000001"/>
    <x v="1146"/>
    <n v="4.0333333333333332"/>
    <n v="11.533333333333333"/>
  </r>
  <r>
    <n v="218000"/>
    <n v="281"/>
    <d v="2012-05-21T00:00:00"/>
    <d v="1899-12-30T18:18:00"/>
    <n v="38.857300000000002"/>
    <n v="-77.051100000000005"/>
    <n v="38.8489"/>
    <n v="-77.051299999999998"/>
    <n v="126"/>
    <x v="3"/>
    <n v="242"/>
    <n v="0"/>
    <n v="254"/>
    <x v="1"/>
    <x v="231"/>
    <n v="2.1"/>
    <n v="8"/>
    <x v="163"/>
    <n v="4.0333333333333332"/>
    <n v="4.2333333333333334"/>
  </r>
  <r>
    <n v="218100"/>
    <n v="321"/>
    <d v="2012-05-21T00:00:00"/>
    <d v="1899-12-30T18:35:00"/>
    <n v="38.899982999999999"/>
    <n v="-76.991382999999999"/>
    <n v="38.896999000000001"/>
    <n v="-77.004962000000006"/>
    <n v="396"/>
    <x v="157"/>
    <n v="242"/>
    <n v="0"/>
    <n v="371"/>
    <x v="1"/>
    <x v="338"/>
    <n v="6.6"/>
    <n v="4.8"/>
    <x v="971"/>
    <n v="4.0333333333333332"/>
    <n v="6.1833333333333336"/>
  </r>
  <r>
    <n v="218200"/>
    <n v="1347"/>
    <d v="2012-05-21T00:00:00"/>
    <d v="1899-12-30T18:50:00"/>
    <n v="38.9176"/>
    <n v="-77.0321"/>
    <n v="38.933667999999997"/>
    <n v="-76.991016000000002"/>
    <n v="111"/>
    <x v="262"/>
    <n v="493"/>
    <n v="1"/>
    <n v="1014"/>
    <x v="1"/>
    <x v="757"/>
    <n v="1.85"/>
    <n v="29.4"/>
    <x v="897"/>
    <n v="8.2166666666666668"/>
    <n v="16.899999999999999"/>
  </r>
  <r>
    <n v="218300"/>
    <n v="451"/>
    <d v="2012-05-21T00:00:00"/>
    <d v="1899-12-30T19:11:00"/>
    <n v="38.899679999999996"/>
    <n v="-77.041539"/>
    <n v="38.898364000000001"/>
    <n v="-77.027868999999995"/>
    <n v="303"/>
    <x v="86"/>
    <n v="242"/>
    <n v="0"/>
    <n v="302"/>
    <x v="1"/>
    <x v="13"/>
    <n v="5.05"/>
    <n v="2"/>
    <x v="1125"/>
    <n v="4.0333333333333332"/>
    <n v="5.0333333333333332"/>
  </r>
  <r>
    <n v="218400"/>
    <n v="997"/>
    <d v="2012-05-21T00:00:00"/>
    <d v="1899-12-30T19:38:00"/>
    <n v="38.907739999999997"/>
    <n v="-77.071652"/>
    <n v="38.898364000000001"/>
    <n v="-77.027868999999995"/>
    <n v="785"/>
    <x v="148"/>
    <n v="485"/>
    <n v="1"/>
    <n v="887"/>
    <x v="1"/>
    <x v="1068"/>
    <n v="13.083333333333334"/>
    <n v="10.6"/>
    <x v="310"/>
    <n v="8.0833333333333339"/>
    <n v="14.783333333333333"/>
  </r>
  <r>
    <n v="218600"/>
    <n v="420"/>
    <d v="2012-05-21T00:00:00"/>
    <d v="1899-12-30T20:37:00"/>
    <n v="38.889955"/>
    <n v="-77.000349"/>
    <n v="38.889600000000002"/>
    <n v="-76.976900000000001"/>
    <n v="123"/>
    <x v="212"/>
    <n v="243"/>
    <n v="0"/>
    <n v="446"/>
    <x v="1"/>
    <x v="450"/>
    <n v="2.0499999999999998"/>
    <n v="13.2"/>
    <x v="1070"/>
    <n v="4.05"/>
    <n v="7.4333333333333336"/>
  </r>
  <r>
    <n v="218700"/>
    <n v="1037"/>
    <d v="2012-05-21T00:00:00"/>
    <d v="1899-12-30T21:21:00"/>
    <n v="38.905900000000003"/>
    <n v="-77.032499999999999"/>
    <n v="38.8767"/>
    <n v="-77.017799999999994"/>
    <n v="752"/>
    <x v="150"/>
    <n v="242"/>
    <n v="0"/>
    <n v="929"/>
    <x v="1"/>
    <x v="774"/>
    <n v="12.533333333333333"/>
    <n v="6.2"/>
    <x v="773"/>
    <n v="4.0333333333333332"/>
    <n v="15.483333333333333"/>
  </r>
  <r>
    <n v="218800"/>
    <n v="219"/>
    <d v="2012-05-21T00:00:00"/>
    <d v="1899-12-30T22:19:00"/>
    <n v="38.912100000000002"/>
    <n v="-77.038700000000006"/>
    <n v="38.904741999999999"/>
    <n v="-77.041606000000002"/>
    <n v="779"/>
    <x v="0"/>
    <n v="0"/>
    <n v="-1"/>
    <n v="282"/>
    <x v="0"/>
    <x v="1069"/>
    <n v="12.983333333333333"/>
    <n v="0"/>
    <x v="440"/>
    <n v="0"/>
    <n v="4.7"/>
  </r>
  <r>
    <n v="218900"/>
    <n v="373"/>
    <d v="2012-05-22T00:00:00"/>
    <d v="1899-12-30T01:19:00"/>
    <n v="38.922924999999999"/>
    <n v="-77.042580999999998"/>
    <n v="38.930799999999998"/>
    <n v="-77.031499999999994"/>
    <n v="568"/>
    <x v="157"/>
    <n v="242"/>
    <n v="0"/>
    <n v="321"/>
    <x v="1"/>
    <x v="89"/>
    <n v="9.4666666666666668"/>
    <n v="4.8"/>
    <x v="452"/>
    <n v="4.0333333333333332"/>
    <n v="5.35"/>
  </r>
  <r>
    <n v="219000"/>
    <n v="499"/>
    <d v="2012-05-22T00:00:00"/>
    <d v="1899-12-30T06:44:00"/>
    <n v="38.887236999999999"/>
    <n v="-77.028226000000004"/>
    <n v="38.895344000000001"/>
    <n v="-77.016105999999994"/>
    <n v="98"/>
    <x v="74"/>
    <n v="782"/>
    <n v="0"/>
    <n v="457"/>
    <x v="1"/>
    <x v="196"/>
    <n v="1.6333333333333333"/>
    <n v="6.5"/>
    <x v="1147"/>
    <n v="13.033333333333333"/>
    <n v="7.6166666666666663"/>
  </r>
  <r>
    <n v="219100"/>
    <n v="193"/>
    <d v="2012-05-22T00:00:00"/>
    <d v="1899-12-30T07:23:00"/>
    <n v="38.912719000000003"/>
    <n v="-77.022154999999998"/>
    <n v="38.905720000000002"/>
    <n v="-77.022264000000007"/>
    <n v="16"/>
    <x v="152"/>
    <n v="241"/>
    <n v="-1"/>
    <n v="219"/>
    <x v="1"/>
    <x v="245"/>
    <n v="0.26666666666666666"/>
    <n v="3.4"/>
    <x v="1148"/>
    <n v="4.0166666666666666"/>
    <n v="3.65"/>
  </r>
  <r>
    <n v="219200"/>
    <n v="188"/>
    <d v="2012-05-22T00:00:00"/>
    <d v="1899-12-30T07:44:00"/>
    <n v="38.900283000000002"/>
    <n v="-77.029821999999996"/>
    <n v="38.894514000000001"/>
    <n v="-77.031616999999997"/>
    <n v="276"/>
    <x v="7"/>
    <n v="242"/>
    <n v="0"/>
    <n v="186"/>
    <x v="1"/>
    <x v="1070"/>
    <n v="4.5999999999999996"/>
    <n v="1.7"/>
    <x v="520"/>
    <n v="4.0333333333333332"/>
    <n v="3.1"/>
  </r>
  <r>
    <n v="219300"/>
    <n v="252"/>
    <d v="2012-05-22T00:00:00"/>
    <d v="1899-12-30T07:57:00"/>
    <n v="38.900283000000002"/>
    <n v="-77.029821999999996"/>
    <n v="38.902760000000001"/>
    <n v="-77.038629999999998"/>
    <n v="164"/>
    <x v="65"/>
    <n v="243"/>
    <n v="0"/>
    <n v="238"/>
    <x v="1"/>
    <x v="250"/>
    <n v="2.7333333333333334"/>
    <n v="7.4"/>
    <x v="406"/>
    <n v="4.05"/>
    <n v="3.9666666666666668"/>
  </r>
  <r>
    <n v="219400"/>
    <n v="1000"/>
    <d v="2012-05-22T00:00:00"/>
    <d v="1899-12-30T08:11:00"/>
    <n v="38.930281999999998"/>
    <n v="-77.055599000000001"/>
    <n v="38.896299999999997"/>
    <n v="-77.045000000000002"/>
    <n v="401"/>
    <x v="263"/>
    <n v="241"/>
    <n v="-1"/>
    <n v="885"/>
    <x v="1"/>
    <x v="297"/>
    <n v="6.6833333333333336"/>
    <n v="18.2"/>
    <x v="202"/>
    <n v="4.0166666666666666"/>
    <n v="14.75"/>
  </r>
  <r>
    <n v="219500"/>
    <n v="415"/>
    <d v="2012-05-22T00:00:00"/>
    <d v="1899-12-30T08:22:00"/>
    <n v="38.890461000000002"/>
    <n v="-76.988354999999999"/>
    <n v="38.900016999999998"/>
    <n v="-77.001966999999993"/>
    <n v="115"/>
    <x v="69"/>
    <n v="792"/>
    <n v="2"/>
    <n v="426"/>
    <x v="1"/>
    <x v="453"/>
    <n v="1.9166666666666667"/>
    <n v="11.3"/>
    <x v="1149"/>
    <n v="13.2"/>
    <n v="7.1"/>
  </r>
  <r>
    <n v="219600"/>
    <n v="1765"/>
    <d v="2012-05-22T00:00:00"/>
    <d v="1899-12-30T08:33:00"/>
    <n v="38.887320000000003"/>
    <n v="-76.983569000000003"/>
    <n v="38.904741999999999"/>
    <n v="-77.041606000000002"/>
    <n v="938"/>
    <x v="146"/>
    <n v="242"/>
    <n v="0"/>
    <n v="1299"/>
    <x v="1"/>
    <x v="1071"/>
    <n v="15.633333333333333"/>
    <n v="15.9"/>
    <x v="1150"/>
    <n v="4.0333333333333332"/>
    <n v="21.65"/>
  </r>
  <r>
    <n v="219700"/>
    <n v="702"/>
    <d v="2012-05-22T00:00:00"/>
    <d v="1899-12-30T08:45:00"/>
    <n v="38.920668999999997"/>
    <n v="-77.043679999999995"/>
    <n v="38.904035999999998"/>
    <n v="-77.062697"/>
    <n v="274"/>
    <x v="19"/>
    <n v="507"/>
    <n v="1"/>
    <n v="630"/>
    <x v="1"/>
    <x v="964"/>
    <n v="4.5666666666666664"/>
    <n v="19.8"/>
    <x v="1151"/>
    <n v="8.4499999999999993"/>
    <n v="10.5"/>
  </r>
  <r>
    <n v="219800"/>
    <n v="863"/>
    <d v="2012-05-22T00:00:00"/>
    <d v="1899-12-30T08:57:00"/>
    <n v="38.884"/>
    <n v="-76.995396999999997"/>
    <n v="38.894832000000001"/>
    <n v="-76.987633000000002"/>
    <n v="134"/>
    <x v="48"/>
    <n v="541"/>
    <n v="1"/>
    <n v="366"/>
    <x v="1"/>
    <x v="413"/>
    <n v="2.2333333333333334"/>
    <n v="7.5"/>
    <x v="43"/>
    <n v="9.0166666666666675"/>
    <n v="6.1"/>
  </r>
  <r>
    <n v="219900"/>
    <n v="568"/>
    <d v="2012-05-22T00:00:00"/>
    <d v="1899-12-30T09:16:00"/>
    <n v="38.9101"/>
    <n v="-77.044399999999996"/>
    <n v="38.904035999999998"/>
    <n v="-77.062697"/>
    <n v="415"/>
    <x v="79"/>
    <n v="242"/>
    <n v="0"/>
    <n v="443"/>
    <x v="1"/>
    <x v="111"/>
    <n v="6.916666666666667"/>
    <n v="8.1999999999999993"/>
    <x v="462"/>
    <n v="4.0333333333333332"/>
    <n v="7.3833333333333337"/>
  </r>
  <r>
    <n v="220000"/>
    <n v="205"/>
    <d v="2012-05-22T00:00:00"/>
    <d v="1899-12-30T09:41:00"/>
    <n v="38.928156000000001"/>
    <n v="-77.023439999999994"/>
    <n v="38.936500000000002"/>
    <n v="-77.024000000000001"/>
    <n v="179"/>
    <x v="183"/>
    <n v="242"/>
    <n v="0"/>
    <n v="261"/>
    <x v="1"/>
    <x v="1072"/>
    <n v="2.9833333333333334"/>
    <n v="3.1"/>
    <x v="464"/>
    <n v="4.0333333333333332"/>
    <n v="4.3499999999999996"/>
  </r>
  <r>
    <n v="220100"/>
    <n v="406"/>
    <d v="2012-05-22T00:00:00"/>
    <d v="1899-12-30T10:20:00"/>
    <n v="38.903407000000001"/>
    <n v="-77.043648000000005"/>
    <n v="38.898069"/>
    <n v="-77.031823000000003"/>
    <n v="306"/>
    <x v="25"/>
    <n v="242"/>
    <n v="0"/>
    <n v="308"/>
    <x v="1"/>
    <x v="119"/>
    <n v="5.0999999999999996"/>
    <n v="9.1"/>
    <x v="1152"/>
    <n v="4.0333333333333332"/>
    <n v="5.1333333333333337"/>
  </r>
  <r>
    <n v="220200"/>
    <n v="218"/>
    <d v="2012-05-22T00:00:00"/>
    <d v="1899-12-30T11:20:00"/>
    <n v="38.909849999999999"/>
    <n v="-77.034437999999994"/>
    <n v="38.9101"/>
    <n v="-77.044399999999996"/>
    <n v="98"/>
    <x v="56"/>
    <n v="242"/>
    <n v="0"/>
    <n v="194"/>
    <x v="1"/>
    <x v="259"/>
    <n v="1.6333333333333333"/>
    <n v="6.3"/>
    <x v="92"/>
    <n v="4.0333333333333332"/>
    <n v="3.2333333333333334"/>
  </r>
  <r>
    <n v="220300"/>
    <n v="509"/>
    <d v="2012-05-22T00:00:00"/>
    <d v="1899-12-30T11:57:00"/>
    <n v="38.897221999999999"/>
    <n v="-77.019346999999996"/>
    <n v="38.898364000000001"/>
    <n v="-77.027868999999995"/>
    <n v="271"/>
    <x v="125"/>
    <n v="242"/>
    <n v="0"/>
    <n v="178"/>
    <x v="1"/>
    <x v="765"/>
    <n v="4.5166666666666666"/>
    <n v="1.2"/>
    <x v="1153"/>
    <n v="4.0333333333333332"/>
    <n v="2.9666666666666668"/>
  </r>
  <r>
    <n v="220400"/>
    <n v="310"/>
    <d v="2012-05-22T00:00:00"/>
    <d v="1899-12-30T12:38:00"/>
    <n v="38.909849999999999"/>
    <n v="-77.034437999999994"/>
    <n v="38.899099999999997"/>
    <n v="-77.033699999999996"/>
    <n v="378"/>
    <x v="213"/>
    <n v="242"/>
    <n v="0"/>
    <n v="279"/>
    <x v="1"/>
    <x v="591"/>
    <n v="6.3"/>
    <n v="6.7"/>
    <x v="1154"/>
    <n v="4.0333333333333332"/>
    <n v="4.6500000000000004"/>
  </r>
  <r>
    <n v="220500"/>
    <n v="332"/>
    <d v="2012-05-22T00:00:00"/>
    <d v="1899-12-30T13:20:00"/>
    <n v="38.885100000000001"/>
    <n v="-77.002300000000005"/>
    <n v="38.896999000000001"/>
    <n v="-77.004962000000006"/>
    <n v="287"/>
    <x v="180"/>
    <n v="242"/>
    <n v="0"/>
    <n v="326"/>
    <x v="1"/>
    <x v="662"/>
    <n v="4.7833333333333332"/>
    <n v="11.1"/>
    <x v="1155"/>
    <n v="4.0333333333333332"/>
    <n v="5.4333333333333336"/>
  </r>
  <r>
    <n v="220600"/>
    <n v="460"/>
    <d v="2012-05-22T00:00:00"/>
    <d v="1899-12-30T13:56:00"/>
    <n v="38.898364000000001"/>
    <n v="-77.027868999999995"/>
    <n v="38.900300000000001"/>
    <n v="-77.042900000000003"/>
    <n v="334"/>
    <x v="187"/>
    <n v="242"/>
    <n v="0"/>
    <n v="311"/>
    <x v="1"/>
    <x v="690"/>
    <n v="5.5666666666666664"/>
    <n v="1.9"/>
    <x v="156"/>
    <n v="4.0333333333333332"/>
    <n v="5.1833333333333336"/>
  </r>
  <r>
    <n v="220700"/>
    <n v="414"/>
    <d v="2012-05-22T00:00:00"/>
    <d v="1899-12-30T14:40:00"/>
    <n v="38.922924999999999"/>
    <n v="-77.042580999999998"/>
    <n v="38.915399999999998"/>
    <n v="-77.044600000000003"/>
    <n v="95"/>
    <x v="87"/>
    <n v="242"/>
    <n v="0"/>
    <n v="198"/>
    <x v="1"/>
    <x v="176"/>
    <n v="1.5833333333333333"/>
    <n v="3.2"/>
    <x v="25"/>
    <n v="4.0333333333333332"/>
    <n v="3.3"/>
  </r>
  <r>
    <n v="220800"/>
    <n v="1863"/>
    <d v="2012-05-22T00:00:00"/>
    <d v="1899-12-30T15:16:00"/>
    <n v="38.887236999999999"/>
    <n v="-77.028226000000004"/>
    <n v="38.895344000000001"/>
    <n v="-77.016105999999994"/>
    <n v="98"/>
    <x v="74"/>
    <n v="482"/>
    <n v="0"/>
    <n v="457"/>
    <x v="1"/>
    <x v="1073"/>
    <n v="1.6333333333333333"/>
    <n v="6.5"/>
    <x v="231"/>
    <n v="8.0333333333333332"/>
    <n v="7.6166666666666663"/>
  </r>
  <r>
    <n v="221000"/>
    <n v="376"/>
    <d v="2012-05-22T00:00:00"/>
    <d v="1899-12-30T16:26:00"/>
    <n v="38.884"/>
    <n v="-76.995396999999997"/>
    <n v="38.894832000000001"/>
    <n v="-76.987633000000002"/>
    <n v="134"/>
    <x v="49"/>
    <n v="559"/>
    <n v="1"/>
    <n v="366"/>
    <x v="1"/>
    <x v="189"/>
    <n v="2.2333333333333334"/>
    <n v="8.5"/>
    <x v="1156"/>
    <n v="9.3166666666666664"/>
    <n v="6.1"/>
  </r>
  <r>
    <n v="221100"/>
    <n v="233"/>
    <d v="2012-05-22T00:00:00"/>
    <d v="1899-12-30T16:50:00"/>
    <n v="38.899700000000003"/>
    <n v="-77.023086000000006"/>
    <n v="38.897446000000002"/>
    <n v="-77.009888000000004"/>
    <n v="198"/>
    <x v="48"/>
    <n v="242"/>
    <n v="0"/>
    <n v="257"/>
    <x v="1"/>
    <x v="496"/>
    <n v="3.3"/>
    <n v="7.5"/>
    <x v="75"/>
    <n v="4.0333333333333332"/>
    <n v="4.2833333333333332"/>
  </r>
  <r>
    <n v="221200"/>
    <n v="1102"/>
    <d v="2012-05-22T00:00:00"/>
    <d v="1899-12-30T17:08:00"/>
    <n v="38.905900000000003"/>
    <n v="-77.032499999999999"/>
    <n v="38.931899999999999"/>
    <n v="-77.038799999999995"/>
    <n v="589"/>
    <x v="103"/>
    <n v="242"/>
    <n v="0"/>
    <n v="660"/>
    <x v="1"/>
    <x v="882"/>
    <n v="9.8166666666666664"/>
    <n v="12.4"/>
    <x v="1111"/>
    <n v="4.0333333333333332"/>
    <n v="11"/>
  </r>
  <r>
    <n v="221300"/>
    <n v="189"/>
    <d v="2012-05-22T00:00:00"/>
    <d v="1899-12-30T17:21:00"/>
    <n v="38.930799999999998"/>
    <n v="-77.031499999999994"/>
    <n v="38.931899999999999"/>
    <n v="-77.038799999999995"/>
    <n v="598"/>
    <x v="0"/>
    <n v="0"/>
    <n v="-1"/>
    <n v="206"/>
    <x v="0"/>
    <x v="1074"/>
    <n v="9.9666666666666668"/>
    <n v="0"/>
    <x v="179"/>
    <n v="0"/>
    <n v="3.4333333333333331"/>
  </r>
  <r>
    <n v="221400"/>
    <n v="273"/>
    <d v="2012-05-22T00:00:00"/>
    <d v="1899-12-30T17:33:00"/>
    <n v="38.857300000000002"/>
    <n v="-77.057400000000001"/>
    <n v="38.862900000000003"/>
    <n v="-77.052800000000005"/>
    <n v="512"/>
    <x v="31"/>
    <n v="242"/>
    <n v="0"/>
    <n v="270"/>
    <x v="1"/>
    <x v="39"/>
    <n v="8.5333333333333332"/>
    <n v="1.8"/>
    <x v="943"/>
    <n v="4.0333333333333332"/>
    <n v="4.5"/>
  </r>
  <r>
    <n v="221500"/>
    <n v="758"/>
    <d v="2012-05-22T00:00:00"/>
    <d v="1899-12-30T17:45:00"/>
    <n v="38.915399999999998"/>
    <n v="-77.044600000000003"/>
    <n v="38.912599999999998"/>
    <n v="-77.013499999999993"/>
    <n v="89"/>
    <x v="81"/>
    <n v="242"/>
    <n v="0"/>
    <n v="583"/>
    <x v="1"/>
    <x v="826"/>
    <n v="1.4833333333333334"/>
    <n v="13.1"/>
    <x v="1039"/>
    <n v="4.0333333333333332"/>
    <n v="9.7166666666666668"/>
  </r>
  <r>
    <n v="221600"/>
    <n v="383"/>
    <d v="2012-05-22T00:00:00"/>
    <d v="1899-12-30T17:59:00"/>
    <n v="38.912100000000002"/>
    <n v="-77.038700000000006"/>
    <n v="38.922924999999999"/>
    <n v="-77.042580999999998"/>
    <n v="439"/>
    <x v="73"/>
    <n v="242"/>
    <n v="0"/>
    <n v="386"/>
    <x v="1"/>
    <x v="421"/>
    <n v="7.3166666666666664"/>
    <n v="5.5"/>
    <x v="989"/>
    <n v="4.0333333333333332"/>
    <n v="6.4333333333333336"/>
  </r>
  <r>
    <n v="221700"/>
    <n v="898"/>
    <d v="2012-05-22T00:00:00"/>
    <d v="1899-12-30T18:12:00"/>
    <n v="38.931899999999999"/>
    <n v="-77.038799999999995"/>
    <n v="38.904741999999999"/>
    <n v="-77.041606000000002"/>
    <n v="215"/>
    <x v="247"/>
    <n v="242"/>
    <n v="0"/>
    <n v="737"/>
    <x v="1"/>
    <x v="350"/>
    <n v="3.5833333333333335"/>
    <n v="16.899999999999999"/>
    <x v="1157"/>
    <n v="4.0333333333333332"/>
    <n v="12.283333333333333"/>
  </r>
  <r>
    <n v="221800"/>
    <n v="304"/>
    <d v="2012-05-22T00:00:00"/>
    <d v="1899-12-30T18:24:00"/>
    <n v="38.9022212"/>
    <n v="-77.059218999999999"/>
    <n v="38.903827"/>
    <n v="-77.053484999999995"/>
    <n v="557"/>
    <x v="0"/>
    <n v="0"/>
    <n v="-1"/>
    <n v="178"/>
    <x v="0"/>
    <x v="607"/>
    <n v="9.2833333333333332"/>
    <n v="0"/>
    <x v="206"/>
    <n v="0"/>
    <n v="2.9666666666666668"/>
  </r>
  <r>
    <n v="221900"/>
    <n v="361"/>
    <d v="2012-05-22T00:00:00"/>
    <d v="1899-12-30T18:37:00"/>
    <n v="38.9101"/>
    <n v="-77.044399999999996"/>
    <n v="38.91554"/>
    <n v="-77.038179999999997"/>
    <n v="684"/>
    <x v="0"/>
    <n v="0"/>
    <n v="-1"/>
    <n v="250"/>
    <x v="0"/>
    <x v="832"/>
    <n v="11.4"/>
    <n v="0"/>
    <x v="19"/>
    <n v="0"/>
    <n v="4.166666666666667"/>
  </r>
  <r>
    <n v="222000"/>
    <n v="1356"/>
    <d v="2012-05-22T00:00:00"/>
    <d v="1899-12-30T18:49:00"/>
    <n v="38.900799999999997"/>
    <n v="-77.046999999999997"/>
    <n v="38.886952000000001"/>
    <n v="-76.996806000000007"/>
    <n v="580"/>
    <x v="108"/>
    <n v="242"/>
    <n v="0"/>
    <n v="1138"/>
    <x v="1"/>
    <x v="1075"/>
    <n v="9.6666666666666661"/>
    <n v="13.3"/>
    <x v="958"/>
    <n v="4.0333333333333332"/>
    <n v="18.966666666666665"/>
  </r>
  <r>
    <n v="222100"/>
    <n v="359"/>
    <d v="2012-05-22T00:00:00"/>
    <d v="1899-12-30T19:06:00"/>
    <n v="38.884"/>
    <n v="-76.995396999999997"/>
    <n v="38.890461000000002"/>
    <n v="-76.988354999999999"/>
    <n v="919"/>
    <x v="0"/>
    <n v="0"/>
    <n v="-1"/>
    <n v="254"/>
    <x v="0"/>
    <x v="767"/>
    <n v="15.316666666666666"/>
    <n v="0"/>
    <x v="37"/>
    <n v="0"/>
    <n v="4.2333333333333334"/>
  </r>
  <r>
    <n v="222200"/>
    <n v="318"/>
    <d v="2012-05-22T00:00:00"/>
    <d v="1899-12-30T19:27:00"/>
    <n v="38.905700000000003"/>
    <n v="-77.005600000000001"/>
    <n v="38.912599999999998"/>
    <n v="-77.013499999999993"/>
    <n v="434"/>
    <x v="112"/>
    <n v="242"/>
    <n v="0"/>
    <n v="318"/>
    <x v="1"/>
    <x v="635"/>
    <n v="7.2333333333333334"/>
    <n v="3.5"/>
    <x v="708"/>
    <n v="4.0333333333333332"/>
    <n v="5.3"/>
  </r>
  <r>
    <n v="222300"/>
    <n v="273"/>
    <d v="2012-05-22T00:00:00"/>
    <d v="1899-12-30T19:47:00"/>
    <n v="38.889955"/>
    <n v="-77.000349"/>
    <n v="38.884"/>
    <n v="-76.995396999999997"/>
    <n v="359"/>
    <x v="239"/>
    <n v="241"/>
    <n v="0"/>
    <n v="191"/>
    <x v="1"/>
    <x v="39"/>
    <n v="5.9833333333333334"/>
    <n v="1.3"/>
    <x v="1158"/>
    <n v="4.0166666666666666"/>
    <n v="3.1833333333333331"/>
  </r>
  <r>
    <n v="222400"/>
    <n v="481"/>
    <d v="2012-05-22T00:00:00"/>
    <d v="1899-12-30T20:13:00"/>
    <n v="38.900799999999997"/>
    <n v="-77.046999999999997"/>
    <n v="38.91554"/>
    <n v="-77.038179999999997"/>
    <n v="607"/>
    <x v="48"/>
    <n v="242"/>
    <n v="0"/>
    <n v="482"/>
    <x v="1"/>
    <x v="44"/>
    <n v="10.116666666666667"/>
    <n v="7.5"/>
    <x v="616"/>
    <n v="4.0333333333333332"/>
    <n v="8.0333333333333332"/>
  </r>
  <r>
    <n v="222500"/>
    <n v="682"/>
    <d v="2012-05-22T00:00:00"/>
    <d v="1899-12-30T20:51:00"/>
    <n v="38.9101"/>
    <n v="-77.044399999999996"/>
    <n v="38.931899999999999"/>
    <n v="-77.038799999999995"/>
    <n v="256"/>
    <x v="171"/>
    <n v="242"/>
    <n v="0"/>
    <n v="610"/>
    <x v="1"/>
    <x v="1076"/>
    <n v="4.2666666666666666"/>
    <n v="16"/>
    <x v="1159"/>
    <n v="4.0333333333333332"/>
    <n v="10.166666666666666"/>
  </r>
  <r>
    <n v="222600"/>
    <n v="596"/>
    <d v="2012-05-22T00:00:00"/>
    <d v="1899-12-30T21:21:00"/>
    <n v="38.894514000000001"/>
    <n v="-77.031616999999997"/>
    <n v="38.912100000000002"/>
    <n v="-77.038700000000006"/>
    <n v="349"/>
    <x v="8"/>
    <n v="710"/>
    <n v="0"/>
    <n v="533"/>
    <x v="1"/>
    <x v="859"/>
    <n v="5.8166666666666664"/>
    <n v="9.4"/>
    <x v="1160"/>
    <n v="11.833333333333334"/>
    <n v="8.8833333333333329"/>
  </r>
  <r>
    <n v="222700"/>
    <n v="285"/>
    <d v="2012-05-22T00:00:00"/>
    <d v="1899-12-30T22:06:00"/>
    <n v="38.8904"/>
    <n v="-77.088899999999995"/>
    <n v="38.894599999999997"/>
    <n v="-77.072305"/>
    <n v="269"/>
    <x v="29"/>
    <n v="242"/>
    <n v="0"/>
    <n v="387"/>
    <x v="1"/>
    <x v="288"/>
    <n v="4.4833333333333334"/>
    <n v="5.4"/>
    <x v="1161"/>
    <n v="4.0333333333333332"/>
    <n v="6.45"/>
  </r>
  <r>
    <n v="222800"/>
    <n v="640"/>
    <d v="2012-05-22T00:00:00"/>
    <d v="1899-12-30T23:10:00"/>
    <n v="38.930799999999998"/>
    <n v="-77.031499999999994"/>
    <n v="38.9176"/>
    <n v="-77.0321"/>
    <n v="164"/>
    <x v="43"/>
    <n v="242"/>
    <n v="0"/>
    <n v="380"/>
    <x v="1"/>
    <x v="835"/>
    <n v="2.7333333333333334"/>
    <n v="5"/>
    <x v="57"/>
    <n v="4.0333333333333332"/>
    <n v="6.333333333333333"/>
  </r>
  <r>
    <n v="222900"/>
    <n v="157"/>
    <d v="2012-05-23T00:00:00"/>
    <d v="1899-12-30T06:07:00"/>
    <n v="38.9236"/>
    <n v="-77.0501"/>
    <n v="38.922924999999999"/>
    <n v="-77.042580999999998"/>
    <n v="121"/>
    <x v="50"/>
    <n v="242"/>
    <n v="0"/>
    <n v="145"/>
    <x v="1"/>
    <x v="503"/>
    <n v="2.0166666666666666"/>
    <n v="2.5"/>
    <x v="467"/>
    <n v="4.0333333333333332"/>
    <n v="2.4166666666666665"/>
  </r>
  <r>
    <n v="223000"/>
    <n v="149"/>
    <d v="2012-05-23T00:00:00"/>
    <d v="1899-12-30T06:59:00"/>
    <n v="38.922924999999999"/>
    <n v="-77.042580999999998"/>
    <n v="38.9236"/>
    <n v="-77.0501"/>
    <n v="143"/>
    <x v="28"/>
    <n v="242"/>
    <n v="0"/>
    <n v="145"/>
    <x v="1"/>
    <x v="768"/>
    <n v="2.3833333333333333"/>
    <n v="2.6"/>
    <x v="258"/>
    <n v="4.0333333333333332"/>
    <n v="2.4166666666666665"/>
  </r>
  <r>
    <n v="223100"/>
    <n v="418"/>
    <d v="2012-05-23T00:00:00"/>
    <d v="1899-12-30T07:27:00"/>
    <n v="38.894832000000001"/>
    <n v="-76.987633000000002"/>
    <n v="38.896999000000001"/>
    <n v="-77.004962000000006"/>
    <n v="275"/>
    <x v="53"/>
    <n v="242"/>
    <n v="0"/>
    <n v="397"/>
    <x v="1"/>
    <x v="510"/>
    <n v="4.583333333333333"/>
    <n v="7.3"/>
    <x v="275"/>
    <n v="4.0333333333333332"/>
    <n v="6.6166666666666663"/>
  </r>
  <r>
    <n v="223200"/>
    <n v="822"/>
    <d v="2012-05-23T00:00:00"/>
    <d v="1899-12-30T07:43:00"/>
    <n v="38.922924999999999"/>
    <n v="-77.042580999999998"/>
    <n v="38.912719000000003"/>
    <n v="-77.022154999999998"/>
    <n v="103"/>
    <x v="142"/>
    <n v="507"/>
    <n v="1"/>
    <n v="592"/>
    <x v="1"/>
    <x v="1037"/>
    <n v="1.7166666666666666"/>
    <n v="13.7"/>
    <x v="1162"/>
    <n v="8.4499999999999993"/>
    <n v="9.8666666666666671"/>
  </r>
  <r>
    <n v="223300"/>
    <n v="869"/>
    <d v="2012-05-23T00:00:00"/>
    <d v="1899-12-30T07:56:00"/>
    <n v="38.930281999999998"/>
    <n v="-77.055599000000001"/>
    <n v="38.906601999999999"/>
    <n v="-77.038785000000004"/>
    <n v="202"/>
    <x v="63"/>
    <n v="607"/>
    <n v="-1"/>
    <n v="678"/>
    <x v="1"/>
    <x v="203"/>
    <n v="3.3666666666666667"/>
    <n v="11.7"/>
    <x v="1163"/>
    <n v="10.116666666666667"/>
    <n v="11.3"/>
  </r>
  <r>
    <n v="223400"/>
    <n v="589"/>
    <d v="2012-05-23T00:00:00"/>
    <d v="1899-12-30T08:07:00"/>
    <n v="38.902760000000001"/>
    <n v="-77.038629999999998"/>
    <n v="38.894919000000002"/>
    <n v="-77.046587000000002"/>
    <n v="143"/>
    <x v="58"/>
    <n v="242"/>
    <n v="0"/>
    <n v="316"/>
    <x v="1"/>
    <x v="752"/>
    <n v="2.3833333333333333"/>
    <n v="4.9000000000000004"/>
    <x v="397"/>
    <n v="4.0333333333333332"/>
    <n v="5.2666666666666666"/>
  </r>
  <r>
    <n v="223500"/>
    <n v="411"/>
    <d v="2012-05-23T00:00:00"/>
    <d v="1899-12-30T08:18:00"/>
    <n v="38.931899999999999"/>
    <n v="-77.038799999999995"/>
    <n v="38.915399999999998"/>
    <n v="-77.044600000000003"/>
    <n v="268"/>
    <x v="14"/>
    <n v="242"/>
    <n v="0"/>
    <n v="471"/>
    <x v="1"/>
    <x v="9"/>
    <n v="4.4666666666666668"/>
    <n v="10.4"/>
    <x v="441"/>
    <n v="4.0333333333333332"/>
    <n v="7.85"/>
  </r>
  <r>
    <n v="223600"/>
    <n v="744"/>
    <d v="2012-05-23T00:00:00"/>
    <d v="1899-12-30T08:27:00"/>
    <n v="38.900384000000003"/>
    <n v="-76.998310000000004"/>
    <n v="38.886952000000001"/>
    <n v="-76.996806000000007"/>
    <n v="379"/>
    <x v="56"/>
    <n v="242"/>
    <n v="0"/>
    <n v="429"/>
    <x v="1"/>
    <x v="938"/>
    <n v="6.3166666666666664"/>
    <n v="6.3"/>
    <x v="87"/>
    <n v="4.0333333333333332"/>
    <n v="7.15"/>
  </r>
  <r>
    <n v="223700"/>
    <n v="1248"/>
    <d v="2012-05-23T00:00:00"/>
    <d v="1899-12-30T08:36:00"/>
    <n v="38.920668999999997"/>
    <n v="-77.043679999999995"/>
    <n v="38.893028000000001"/>
    <n v="-77.026013000000006"/>
    <n v="145"/>
    <x v="153"/>
    <n v="503"/>
    <n v="1"/>
    <n v="860"/>
    <x v="1"/>
    <x v="1077"/>
    <n v="2.4166666666666665"/>
    <n v="21.8"/>
    <x v="1164"/>
    <n v="8.3833333333333329"/>
    <n v="14.333333333333334"/>
  </r>
  <r>
    <n v="223800"/>
    <n v="1321"/>
    <d v="2012-05-23T00:00:00"/>
    <d v="1899-12-30T08:46:00"/>
    <n v="38.860399999999998"/>
    <n v="-77.060299999999998"/>
    <n v="38.884120000000003"/>
    <n v="-77.017444999999995"/>
    <n v="924"/>
    <x v="92"/>
    <n v="242"/>
    <n v="0"/>
    <n v="1742"/>
    <x v="1"/>
    <x v="1078"/>
    <n v="15.4"/>
    <n v="7.1"/>
    <x v="89"/>
    <n v="4.0333333333333332"/>
    <n v="29.033333333333335"/>
  </r>
  <r>
    <n v="223900"/>
    <n v="463"/>
    <d v="2012-05-23T00:00:00"/>
    <d v="1899-12-30T08:58:00"/>
    <n v="38.910972000000001"/>
    <n v="-77.004949999999994"/>
    <n v="38.896999000000001"/>
    <n v="-77.004962000000006"/>
    <n v="824"/>
    <x v="53"/>
    <n v="242"/>
    <n v="0"/>
    <n v="433"/>
    <x v="1"/>
    <x v="145"/>
    <n v="13.733333333333333"/>
    <n v="7.3"/>
    <x v="1165"/>
    <n v="4.0333333333333332"/>
    <n v="7.2166666666666668"/>
  </r>
  <r>
    <n v="224000"/>
    <n v="585"/>
    <d v="2012-05-23T00:00:00"/>
    <d v="1899-12-30T09:12:00"/>
    <n v="38.915399999999998"/>
    <n v="-77.044600000000003"/>
    <n v="38.904035999999998"/>
    <n v="-77.062697"/>
    <n v="803"/>
    <x v="74"/>
    <n v="242"/>
    <n v="0"/>
    <n v="502"/>
    <x v="1"/>
    <x v="500"/>
    <n v="13.383333333333333"/>
    <n v="6.5"/>
    <x v="193"/>
    <n v="4.0333333333333332"/>
    <n v="8.3666666666666671"/>
  </r>
  <r>
    <n v="224100"/>
    <n v="616"/>
    <d v="2012-05-23T00:00:00"/>
    <d v="1899-12-30T09:37:00"/>
    <n v="38.905900000000003"/>
    <n v="-77.032499999999999"/>
    <n v="38.899641000000003"/>
    <n v="-77.032004999999998"/>
    <n v="560"/>
    <x v="0"/>
    <n v="0"/>
    <n v="-1"/>
    <n v="211"/>
    <x v="0"/>
    <x v="315"/>
    <n v="9.3333333333333339"/>
    <n v="0"/>
    <x v="642"/>
    <n v="0"/>
    <n v="3.5166666666666666"/>
  </r>
  <r>
    <n v="224200"/>
    <n v="400"/>
    <d v="2012-05-23T00:00:00"/>
    <d v="1899-12-30T10:08:00"/>
    <n v="38.890461000000002"/>
    <n v="-76.988354999999999"/>
    <n v="38.896999000000001"/>
    <n v="-77.004962000000006"/>
    <n v="390"/>
    <x v="4"/>
    <n v="242"/>
    <n v="0"/>
    <n v="391"/>
    <x v="1"/>
    <x v="3"/>
    <n v="6.5"/>
    <n v="6"/>
    <x v="16"/>
    <n v="4.0333333333333332"/>
    <n v="6.5166666666666666"/>
  </r>
  <r>
    <n v="224300"/>
    <n v="360"/>
    <d v="2012-05-23T00:00:00"/>
    <d v="1899-12-30T10:51:00"/>
    <n v="38.886952000000001"/>
    <n v="-76.996806000000007"/>
    <n v="38.894758000000003"/>
    <n v="-76.997113999999996"/>
    <n v="308"/>
    <x v="11"/>
    <n v="242"/>
    <n v="0"/>
    <n v="249"/>
    <x v="1"/>
    <x v="684"/>
    <n v="5.1333333333333337"/>
    <n v="4.2"/>
    <x v="1166"/>
    <n v="4.0333333333333332"/>
    <n v="4.1500000000000004"/>
  </r>
  <r>
    <n v="224400"/>
    <n v="455"/>
    <d v="2012-05-23T00:00:00"/>
    <d v="1899-12-30T11:39:00"/>
    <n v="38.915416999999998"/>
    <n v="-77.012288999999996"/>
    <n v="38.917200000000001"/>
    <n v="-77.025899999999993"/>
    <n v="369"/>
    <x v="27"/>
    <n v="242"/>
    <n v="0"/>
    <n v="281"/>
    <x v="1"/>
    <x v="551"/>
    <n v="6.15"/>
    <n v="5.0999999999999996"/>
    <x v="1167"/>
    <n v="4.0333333333333332"/>
    <n v="4.6833333333333336"/>
  </r>
  <r>
    <n v="224500"/>
    <n v="812"/>
    <d v="2012-05-23T00:00:00"/>
    <d v="1899-12-30T12:06:00"/>
    <n v="38.905700000000003"/>
    <n v="-77.005600000000001"/>
    <n v="38.894514000000001"/>
    <n v="-77.031616999999997"/>
    <n v="979"/>
    <x v="41"/>
    <n v="242"/>
    <n v="0"/>
    <n v="687"/>
    <x v="1"/>
    <x v="1049"/>
    <n v="16.316666666666666"/>
    <n v="7.7"/>
    <x v="1168"/>
    <n v="4.0333333333333332"/>
    <n v="11.45"/>
  </r>
  <r>
    <n v="224600"/>
    <n v="464"/>
    <d v="2012-05-23T00:00:00"/>
    <d v="1899-12-30T12:32:00"/>
    <n v="38.886265999999999"/>
    <n v="-77.022240999999994"/>
    <n v="38.897446000000002"/>
    <n v="-77.009888000000004"/>
    <n v="176"/>
    <x v="54"/>
    <n v="611"/>
    <n v="1"/>
    <n v="437"/>
    <x v="1"/>
    <x v="155"/>
    <n v="2.9333333333333331"/>
    <n v="12.5"/>
    <x v="1169"/>
    <n v="10.183333333333334"/>
    <n v="7.2833333333333332"/>
  </r>
  <r>
    <n v="224700"/>
    <n v="131"/>
    <d v="2012-05-23T00:00:00"/>
    <d v="1899-12-30T13:01:00"/>
    <n v="38.900016999999998"/>
    <n v="-77.001966999999993"/>
    <n v="38.896999000000001"/>
    <n v="-77.004962000000006"/>
    <n v="461"/>
    <x v="0"/>
    <n v="0"/>
    <n v="-1"/>
    <n v="204"/>
    <x v="0"/>
    <x v="1079"/>
    <n v="7.6833333333333336"/>
    <n v="0"/>
    <x v="1148"/>
    <n v="0"/>
    <n v="3.4"/>
  </r>
  <r>
    <n v="224800"/>
    <n v="271"/>
    <d v="2012-05-23T00:00:00"/>
    <d v="1899-12-30T13:30:00"/>
    <n v="38.894514000000001"/>
    <n v="-77.031616999999997"/>
    <n v="38.898364000000001"/>
    <n v="-77.027868999999995"/>
    <n v="573"/>
    <x v="0"/>
    <n v="0"/>
    <n v="-1"/>
    <n v="164"/>
    <x v="0"/>
    <x v="244"/>
    <n v="9.5500000000000007"/>
    <n v="0"/>
    <x v="1170"/>
    <n v="0"/>
    <n v="2.7333333333333334"/>
  </r>
  <r>
    <n v="224900"/>
    <n v="294"/>
    <d v="2012-05-23T00:00:00"/>
    <d v="1899-12-30T13:58:00"/>
    <n v="38.900016999999998"/>
    <n v="-77.001966999999993"/>
    <n v="38.899982999999999"/>
    <n v="-76.991382999999999"/>
    <n v="144"/>
    <x v="29"/>
    <n v="241"/>
    <n v="-1"/>
    <n v="192"/>
    <x v="1"/>
    <x v="693"/>
    <n v="2.4"/>
    <n v="5.4"/>
    <x v="1171"/>
    <n v="4.0166666666666666"/>
    <n v="3.2"/>
  </r>
  <r>
    <n v="225000"/>
    <n v="570"/>
    <d v="2012-05-23T00:00:00"/>
    <d v="1899-12-30T14:33:00"/>
    <n v="38.894599999999997"/>
    <n v="-77.072305"/>
    <n v="38.903827"/>
    <n v="-77.053484999999995"/>
    <n v="231"/>
    <x v="165"/>
    <n v="242"/>
    <n v="0"/>
    <n v="923"/>
    <x v="1"/>
    <x v="541"/>
    <n v="3.85"/>
    <n v="11.4"/>
    <x v="76"/>
    <n v="4.0333333333333332"/>
    <n v="15.383333333333333"/>
  </r>
  <r>
    <n v="225100"/>
    <n v="319"/>
    <d v="2012-05-23T00:00:00"/>
    <d v="1899-12-30T15:08:00"/>
    <n v="38.926088"/>
    <n v="-77.036535999999998"/>
    <n v="38.915399999999998"/>
    <n v="-77.044600000000003"/>
    <n v="302"/>
    <x v="92"/>
    <n v="242"/>
    <n v="0"/>
    <n v="327"/>
    <x v="1"/>
    <x v="689"/>
    <n v="5.0333333333333332"/>
    <n v="7.1"/>
    <x v="231"/>
    <n v="4.0333333333333332"/>
    <n v="5.45"/>
  </r>
  <r>
    <n v="225200"/>
    <n v="6292"/>
    <d v="2012-05-23T00:00:00"/>
    <d v="1899-12-30T15:38:00"/>
    <n v="38.916442000000004"/>
    <n v="-77.068200000000004"/>
    <n v="38.892299999999999"/>
    <n v="-77.043599999999998"/>
    <n v="409"/>
    <x v="181"/>
    <n v="242"/>
    <n v="0"/>
    <n v="800"/>
    <x v="1"/>
    <x v="1080"/>
    <n v="6.8166666666666664"/>
    <n v="20.2"/>
    <x v="1172"/>
    <n v="4.0333333333333332"/>
    <n v="13.333333333333334"/>
  </r>
  <r>
    <n v="225300"/>
    <n v="155"/>
    <d v="2012-05-23T00:00:00"/>
    <d v="1899-12-30T16:03:00"/>
    <n v="38.900016999999998"/>
    <n v="-77.001966999999993"/>
    <n v="38.900384000000003"/>
    <n v="-76.998310000000004"/>
    <n v="257"/>
    <x v="0"/>
    <n v="0"/>
    <n v="-1"/>
    <n v="117"/>
    <x v="0"/>
    <x v="1081"/>
    <n v="4.2833333333333332"/>
    <n v="0"/>
    <x v="20"/>
    <n v="0"/>
    <n v="1.95"/>
  </r>
  <r>
    <n v="225400"/>
    <n v="721"/>
    <d v="2012-05-23T00:00:00"/>
    <d v="1899-12-30T16:28:00"/>
    <n v="38.898364000000001"/>
    <n v="-77.027868999999995"/>
    <n v="38.903827"/>
    <n v="-77.053484999999995"/>
    <n v="418"/>
    <x v="112"/>
    <n v="242"/>
    <n v="0"/>
    <n v="512"/>
    <x v="1"/>
    <x v="631"/>
    <n v="6.9666666666666668"/>
    <n v="3.5"/>
    <x v="645"/>
    <n v="4.0333333333333332"/>
    <n v="8.5333333333333332"/>
  </r>
  <r>
    <n v="225500"/>
    <n v="466"/>
    <d v="2012-05-23T00:00:00"/>
    <d v="1899-12-30T16:46:00"/>
    <n v="38.899679999999996"/>
    <n v="-77.041539"/>
    <n v="38.898364000000001"/>
    <n v="-77.027868999999995"/>
    <n v="303"/>
    <x v="86"/>
    <n v="242"/>
    <n v="0"/>
    <n v="302"/>
    <x v="1"/>
    <x v="795"/>
    <n v="5.05"/>
    <n v="2"/>
    <x v="1125"/>
    <n v="4.0333333333333332"/>
    <n v="5.0333333333333332"/>
  </r>
  <r>
    <n v="225600"/>
    <n v="2117"/>
    <d v="2012-05-23T00:00:00"/>
    <d v="1899-12-30T17:02:00"/>
    <n v="38.915500000000002"/>
    <n v="-77.022199999999998"/>
    <n v="38.905720000000002"/>
    <n v="-77.022264000000007"/>
    <n v="27"/>
    <x v="138"/>
    <n v="242"/>
    <n v="0"/>
    <n v="279"/>
    <x v="1"/>
    <x v="1082"/>
    <n v="0.45"/>
    <n v="5.3"/>
    <x v="1173"/>
    <n v="4.0333333333333332"/>
    <n v="4.6500000000000004"/>
  </r>
  <r>
    <n v="225700"/>
    <n v="224"/>
    <d v="2012-05-23T00:00:00"/>
    <d v="1899-12-30T17:13:00"/>
    <n v="38.856400000000001"/>
    <n v="-77.049199999999999"/>
    <n v="38.862900000000003"/>
    <n v="-77.052800000000005"/>
    <n v="432"/>
    <x v="31"/>
    <n v="242"/>
    <n v="0"/>
    <n v="212"/>
    <x v="1"/>
    <x v="307"/>
    <n v="7.2"/>
    <n v="1.8"/>
    <x v="1174"/>
    <n v="4.0333333333333332"/>
    <n v="3.5333333333333332"/>
  </r>
  <r>
    <n v="225800"/>
    <n v="808"/>
    <d v="2012-05-23T00:00:00"/>
    <d v="1899-12-30T17:22:00"/>
    <n v="38.898069"/>
    <n v="-77.031823000000003"/>
    <n v="38.9086"/>
    <n v="-77.032300000000006"/>
    <n v="215"/>
    <x v="66"/>
    <n v="242"/>
    <n v="0"/>
    <n v="266"/>
    <x v="1"/>
    <x v="1083"/>
    <n v="3.5833333333333335"/>
    <n v="8.3000000000000007"/>
    <x v="275"/>
    <n v="4.0333333333333332"/>
    <n v="4.4333333333333336"/>
  </r>
  <r>
    <n v="225900"/>
    <n v="979"/>
    <d v="2012-05-23T00:00:00"/>
    <d v="1899-12-30T17:32:00"/>
    <n v="38.887236999999999"/>
    <n v="-77.028226000000004"/>
    <n v="38.9101"/>
    <n v="-77.044399999999996"/>
    <n v="136"/>
    <x v="54"/>
    <n v="727"/>
    <n v="1"/>
    <n v="774"/>
    <x v="1"/>
    <x v="172"/>
    <n v="2.2666666666666666"/>
    <n v="12.5"/>
    <x v="947"/>
    <n v="12.116666666666667"/>
    <n v="12.9"/>
  </r>
  <r>
    <n v="226000"/>
    <n v="1629"/>
    <d v="2012-05-23T00:00:00"/>
    <d v="1899-12-30T17:41:00"/>
    <n v="38.902760000000001"/>
    <n v="-77.038629999999998"/>
    <n v="38.880299999999998"/>
    <n v="-76.986199999999997"/>
    <n v="238"/>
    <x v="127"/>
    <n v="242"/>
    <n v="0"/>
    <n v="1301"/>
    <x v="1"/>
    <x v="1084"/>
    <n v="3.9666666666666668"/>
    <n v="13.8"/>
    <x v="944"/>
    <n v="4.0333333333333332"/>
    <n v="21.683333333333334"/>
  </r>
  <r>
    <n v="226100"/>
    <n v="682"/>
    <d v="2012-05-23T00:00:00"/>
    <d v="1899-12-30T17:51:00"/>
    <n v="38.900799999999997"/>
    <n v="-77.046999999999997"/>
    <n v="38.893028000000001"/>
    <n v="-77.026013000000006"/>
    <n v="325"/>
    <x v="67"/>
    <n v="242"/>
    <n v="0"/>
    <n v="503"/>
    <x v="1"/>
    <x v="1076"/>
    <n v="5.416666666666667"/>
    <n v="10"/>
    <x v="709"/>
    <n v="4.0333333333333332"/>
    <n v="8.3833333333333329"/>
  </r>
  <r>
    <n v="226200"/>
    <n v="1106"/>
    <d v="2012-05-23T00:00:00"/>
    <d v="1899-12-30T18:01:00"/>
    <n v="38.897446000000002"/>
    <n v="-77.009888000000004"/>
    <n v="38.884"/>
    <n v="-76.995396999999997"/>
    <n v="452"/>
    <x v="199"/>
    <n v="242"/>
    <n v="0"/>
    <n v="506"/>
    <x v="1"/>
    <x v="751"/>
    <n v="7.5333333333333332"/>
    <n v="15.7"/>
    <x v="1175"/>
    <n v="4.0333333333333332"/>
    <n v="8.4333333333333336"/>
  </r>
  <r>
    <n v="226300"/>
    <n v="740"/>
    <d v="2012-05-23T00:00:00"/>
    <d v="1899-12-30T18:09:00"/>
    <n v="38.900300000000001"/>
    <n v="-77.042900000000003"/>
    <n v="38.903039999999997"/>
    <n v="-77.019026999999994"/>
    <n v="395"/>
    <x v="90"/>
    <n v="242"/>
    <n v="0"/>
    <n v="468"/>
    <x v="1"/>
    <x v="478"/>
    <n v="6.583333333333333"/>
    <n v="14.1"/>
    <x v="157"/>
    <n v="4.0333333333333332"/>
    <n v="7.8"/>
  </r>
  <r>
    <n v="226400"/>
    <n v="801"/>
    <d v="2012-05-23T00:00:00"/>
    <d v="1899-12-30T18:19:00"/>
    <n v="38.887236999999999"/>
    <n v="-77.028226000000004"/>
    <n v="38.903039999999997"/>
    <n v="-77.019026999999994"/>
    <n v="193"/>
    <x v="80"/>
    <n v="593"/>
    <n v="1"/>
    <n v="546"/>
    <x v="1"/>
    <x v="992"/>
    <n v="3.2166666666666668"/>
    <n v="9"/>
    <x v="1017"/>
    <n v="9.8833333333333329"/>
    <n v="9.1"/>
  </r>
  <r>
    <n v="226500"/>
    <n v="434"/>
    <d v="2012-05-23T00:00:00"/>
    <d v="1899-12-30T18:30:00"/>
    <n v="38.912100000000002"/>
    <n v="-77.038700000000006"/>
    <n v="38.917760999999999"/>
    <n v="-77.040620000000004"/>
    <n v="643"/>
    <x v="0"/>
    <n v="0"/>
    <n v="-1"/>
    <n v="263"/>
    <x v="0"/>
    <x v="30"/>
    <n v="10.716666666666667"/>
    <n v="0"/>
    <x v="779"/>
    <n v="0"/>
    <n v="4.3833333333333337"/>
  </r>
  <r>
    <n v="226600"/>
    <n v="292"/>
    <d v="2012-05-23T00:00:00"/>
    <d v="1899-12-30T18:41:00"/>
    <n v="38.9268"/>
    <n v="-77.032200000000003"/>
    <n v="38.922924999999999"/>
    <n v="-77.042580999999998"/>
    <n v="121"/>
    <x v="3"/>
    <n v="242"/>
    <n v="0"/>
    <n v="235"/>
    <x v="1"/>
    <x v="893"/>
    <n v="2.0166666666666666"/>
    <n v="8"/>
    <x v="450"/>
    <n v="4.0333333333333332"/>
    <n v="3.9166666666666665"/>
  </r>
  <r>
    <n v="226800"/>
    <n v="389"/>
    <d v="2012-05-23T00:00:00"/>
    <d v="1899-12-30T19:09:00"/>
    <n v="38.874299999999998"/>
    <n v="-77.005700000000004"/>
    <n v="38.879199999999997"/>
    <n v="-76.9953"/>
    <n v="526"/>
    <x v="184"/>
    <n v="242"/>
    <n v="0"/>
    <n v="316"/>
    <x v="1"/>
    <x v="77"/>
    <n v="8.7666666666666675"/>
    <n v="2.7"/>
    <x v="331"/>
    <n v="4.0333333333333332"/>
    <n v="5.2666666666666666"/>
  </r>
  <r>
    <n v="226900"/>
    <n v="575"/>
    <d v="2012-05-23T00:00:00"/>
    <d v="1899-12-30T19:25:00"/>
    <n v="38.905900000000003"/>
    <n v="-77.032499999999999"/>
    <n v="38.9086"/>
    <n v="-77.032300000000006"/>
    <n v="308"/>
    <x v="0"/>
    <n v="0"/>
    <n v="-1"/>
    <n v="118"/>
    <x v="0"/>
    <x v="937"/>
    <n v="5.1333333333333337"/>
    <n v="0"/>
    <x v="444"/>
    <n v="0"/>
    <n v="1.9666666666666666"/>
  </r>
  <r>
    <n v="227000"/>
    <n v="581"/>
    <d v="2012-05-23T00:00:00"/>
    <d v="1899-12-30T19:42:00"/>
    <n v="38.91554"/>
    <n v="-77.038179999999997"/>
    <n v="38.915500000000002"/>
    <n v="-77.022199999999998"/>
    <n v="298"/>
    <x v="42"/>
    <n v="242"/>
    <n v="0"/>
    <n v="283"/>
    <x v="1"/>
    <x v="218"/>
    <n v="4.9666666666666668"/>
    <n v="7.9"/>
    <x v="58"/>
    <n v="4.0333333333333332"/>
    <n v="4.7166666666666668"/>
  </r>
  <r>
    <n v="227100"/>
    <n v="767"/>
    <d v="2012-05-23T00:00:00"/>
    <d v="1899-12-30T20:01:00"/>
    <n v="38.893028000000001"/>
    <n v="-77.026013000000006"/>
    <n v="38.9086"/>
    <n v="-77.032300000000006"/>
    <n v="270"/>
    <x v="36"/>
    <n v="242"/>
    <n v="0"/>
    <n v="439"/>
    <x v="1"/>
    <x v="23"/>
    <n v="4.5"/>
    <n v="12.7"/>
    <x v="1123"/>
    <n v="4.0333333333333332"/>
    <n v="7.3166666666666664"/>
  </r>
  <r>
    <n v="227200"/>
    <n v="465"/>
    <d v="2012-05-23T00:00:00"/>
    <d v="1899-12-30T20:22:00"/>
    <n v="38.902760000000001"/>
    <n v="-77.038629999999998"/>
    <n v="38.917760999999999"/>
    <n v="-77.040620000000004"/>
    <n v="268"/>
    <x v="95"/>
    <n v="242"/>
    <n v="0"/>
    <n v="401"/>
    <x v="1"/>
    <x v="32"/>
    <n v="4.4666666666666668"/>
    <n v="10.199999999999999"/>
    <x v="139"/>
    <n v="4.0333333333333332"/>
    <n v="6.6833333333333336"/>
  </r>
  <r>
    <n v="227300"/>
    <n v="399"/>
    <d v="2012-05-23T00:00:00"/>
    <d v="1899-12-30T20:44:00"/>
    <n v="38.912719000000003"/>
    <n v="-77.022154999999998"/>
    <n v="38.915416999999998"/>
    <n v="-77.012288999999996"/>
    <n v="144"/>
    <x v="22"/>
    <n v="243"/>
    <n v="0"/>
    <n v="249"/>
    <x v="1"/>
    <x v="844"/>
    <n v="2.4"/>
    <n v="3.9"/>
    <x v="1176"/>
    <n v="4.05"/>
    <n v="4.1500000000000004"/>
  </r>
  <r>
    <n v="227400"/>
    <n v="1106"/>
    <d v="2012-05-23T00:00:00"/>
    <d v="1899-12-30T21:13:00"/>
    <n v="38.912681999999997"/>
    <n v="-77.031681000000006"/>
    <n v="38.899982999999999"/>
    <n v="-76.991382999999999"/>
    <n v="696"/>
    <x v="194"/>
    <n v="242"/>
    <n v="0"/>
    <n v="912"/>
    <x v="1"/>
    <x v="751"/>
    <n v="11.6"/>
    <n v="15.2"/>
    <x v="1054"/>
    <n v="4.0333333333333332"/>
    <n v="15.2"/>
  </r>
  <r>
    <n v="227500"/>
    <n v="473"/>
    <d v="2012-05-23T00:00:00"/>
    <d v="1899-12-30T21:48:00"/>
    <n v="38.922924999999999"/>
    <n v="-77.042580999999998"/>
    <n v="38.91554"/>
    <n v="-77.038179999999997"/>
    <n v="194"/>
    <x v="16"/>
    <n v="242"/>
    <n v="0"/>
    <n v="233"/>
    <x v="1"/>
    <x v="1085"/>
    <n v="3.2333333333333334"/>
    <n v="4.3"/>
    <x v="786"/>
    <n v="4.0333333333333332"/>
    <n v="3.8833333333333333"/>
  </r>
  <r>
    <n v="227600"/>
    <n v="422"/>
    <d v="2012-05-23T00:00:00"/>
    <d v="1899-12-30T22:19:00"/>
    <n v="38.9375"/>
    <n v="-77.032799999999995"/>
    <n v="38.926088"/>
    <n v="-77.036535999999998"/>
    <n v="337"/>
    <x v="141"/>
    <n v="242"/>
    <n v="0"/>
    <n v="319"/>
    <x v="1"/>
    <x v="99"/>
    <n v="5.6166666666666663"/>
    <n v="3.8"/>
    <x v="857"/>
    <n v="4.0333333333333332"/>
    <n v="5.3166666666666664"/>
  </r>
  <r>
    <n v="227700"/>
    <n v="629"/>
    <d v="2012-05-23T00:00:00"/>
    <d v="1899-12-30T23:01:00"/>
    <n v="38.91554"/>
    <n v="-77.038179999999997"/>
    <n v="38.9054"/>
    <n v="-77.0471"/>
    <n v="449"/>
    <x v="11"/>
    <n v="242"/>
    <n v="0"/>
    <n v="315"/>
    <x v="1"/>
    <x v="1041"/>
    <n v="7.4833333333333334"/>
    <n v="4.2"/>
    <x v="298"/>
    <n v="4.0333333333333332"/>
    <n v="5.25"/>
  </r>
  <r>
    <n v="227800"/>
    <n v="735"/>
    <d v="2012-05-24T00:00:00"/>
    <d v="1899-12-30T00:44:00"/>
    <n v="38.9054"/>
    <n v="-77.0471"/>
    <n v="38.903039999999997"/>
    <n v="-77.019026999999994"/>
    <n v="1034"/>
    <x v="23"/>
    <n v="242"/>
    <n v="0"/>
    <n v="665"/>
    <x v="1"/>
    <x v="790"/>
    <n v="17.233333333333334"/>
    <n v="6.6"/>
    <x v="1177"/>
    <n v="4.0333333333333332"/>
    <n v="11.083333333333334"/>
  </r>
  <r>
    <n v="227900"/>
    <n v="487"/>
    <d v="2012-05-24T00:00:00"/>
    <d v="1899-12-30T06:22:00"/>
    <n v="38.897446000000002"/>
    <n v="-77.009888000000004"/>
    <n v="38.887236999999999"/>
    <n v="-77.028226000000004"/>
    <n v="590"/>
    <x v="66"/>
    <n v="242"/>
    <n v="0"/>
    <n v="546"/>
    <x v="1"/>
    <x v="229"/>
    <n v="9.8333333333333339"/>
    <n v="8.3000000000000007"/>
    <x v="114"/>
    <n v="4.0333333333333332"/>
    <n v="9.1"/>
  </r>
  <r>
    <n v="228000"/>
    <n v="648"/>
    <d v="2012-05-24T00:00:00"/>
    <d v="1899-12-30T07:05:00"/>
    <n v="38.894832000000001"/>
    <n v="-76.987633000000002"/>
    <n v="38.876300000000001"/>
    <n v="-77.003699999999995"/>
    <n v="252"/>
    <x v="264"/>
    <n v="800"/>
    <n v="1"/>
    <n v="645"/>
    <x v="1"/>
    <x v="378"/>
    <n v="4.2"/>
    <n v="20.399999999999999"/>
    <x v="1178"/>
    <n v="13.333333333333334"/>
    <n v="10.75"/>
  </r>
  <r>
    <n v="228100"/>
    <n v="511"/>
    <d v="2012-05-24T00:00:00"/>
    <d v="1899-12-30T07:27:00"/>
    <n v="38.9268"/>
    <n v="-77.032200000000003"/>
    <n v="38.912100000000002"/>
    <n v="-77.038700000000006"/>
    <n v="517"/>
    <x v="59"/>
    <n v="242"/>
    <n v="0"/>
    <n v="394"/>
    <x v="1"/>
    <x v="339"/>
    <n v="8.6166666666666671"/>
    <n v="6.8"/>
    <x v="709"/>
    <n v="4.0333333333333332"/>
    <n v="6.5666666666666664"/>
  </r>
  <r>
    <n v="228200"/>
    <n v="829"/>
    <d v="2012-05-24T00:00:00"/>
    <d v="1899-12-30T07:45:00"/>
    <n v="38.91554"/>
    <n v="-77.038179999999997"/>
    <n v="38.899641000000003"/>
    <n v="-77.032004999999998"/>
    <n v="286"/>
    <x v="95"/>
    <n v="242"/>
    <n v="0"/>
    <n v="458"/>
    <x v="1"/>
    <x v="866"/>
    <n v="4.7666666666666666"/>
    <n v="10.199999999999999"/>
    <x v="168"/>
    <n v="4.0333333333333332"/>
    <n v="7.6333333333333337"/>
  </r>
  <r>
    <n v="228300"/>
    <n v="1025"/>
    <d v="2012-05-24T00:00:00"/>
    <d v="1899-12-30T07:57:00"/>
    <n v="38.922649"/>
    <n v="-77.077270999999996"/>
    <n v="38.900799999999997"/>
    <n v="-77.046999999999997"/>
    <n v="396"/>
    <x v="163"/>
    <n v="242"/>
    <n v="0"/>
    <n v="861"/>
    <x v="1"/>
    <x v="1086"/>
    <n v="6.6"/>
    <n v="19.2"/>
    <x v="1179"/>
    <n v="4.0333333333333332"/>
    <n v="14.35"/>
  </r>
  <r>
    <n v="228400"/>
    <n v="1053"/>
    <d v="2012-05-24T00:00:00"/>
    <d v="1899-12-30T08:08:00"/>
    <n v="38.909849999999999"/>
    <n v="-77.034437999999994"/>
    <n v="38.919488000000001"/>
    <n v="-77.000624000000002"/>
    <n v="678"/>
    <x v="99"/>
    <n v="242"/>
    <n v="0"/>
    <n v="683"/>
    <x v="1"/>
    <x v="1087"/>
    <n v="11.3"/>
    <n v="11.2"/>
    <x v="89"/>
    <n v="4.0333333333333332"/>
    <n v="11.383333333333333"/>
  </r>
  <r>
    <n v="228500"/>
    <n v="600"/>
    <d v="2012-05-24T00:00:00"/>
    <d v="1899-12-30T08:18:00"/>
    <n v="38.917760999999999"/>
    <n v="-77.040620000000004"/>
    <n v="38.900799999999997"/>
    <n v="-77.046999999999997"/>
    <n v="476"/>
    <x v="161"/>
    <n v="242"/>
    <n v="0"/>
    <n v="462"/>
    <x v="1"/>
    <x v="870"/>
    <n v="7.9333333333333336"/>
    <n v="7"/>
    <x v="234"/>
    <n v="4.0333333333333332"/>
    <n v="7.7"/>
  </r>
  <r>
    <n v="228600"/>
    <n v="595"/>
    <d v="2012-05-24T00:00:00"/>
    <d v="1899-12-30T08:28:00"/>
    <n v="38.926088"/>
    <n v="-77.036535999999998"/>
    <n v="38.906601999999999"/>
    <n v="-77.038785000000004"/>
    <n v="306"/>
    <x v="66"/>
    <n v="242"/>
    <n v="0"/>
    <n v="465"/>
    <x v="1"/>
    <x v="865"/>
    <n v="5.0999999999999996"/>
    <n v="8.3000000000000007"/>
    <x v="613"/>
    <n v="4.0333333333333332"/>
    <n v="7.75"/>
  </r>
  <r>
    <n v="228700"/>
    <n v="573"/>
    <d v="2012-05-24T00:00:00"/>
    <d v="1899-12-30T08:39:00"/>
    <n v="38.9268"/>
    <n v="-77.032200000000003"/>
    <n v="38.905900000000003"/>
    <n v="-77.032499999999999"/>
    <n v="113"/>
    <x v="160"/>
    <n v="241"/>
    <n v="-1"/>
    <n v="488"/>
    <x v="1"/>
    <x v="94"/>
    <n v="1.8833333333333333"/>
    <n v="15.3"/>
    <x v="924"/>
    <n v="4.0166666666666666"/>
    <n v="8.1333333333333329"/>
  </r>
  <r>
    <n v="228800"/>
    <n v="448"/>
    <d v="2012-05-24T00:00:00"/>
    <d v="1899-12-30T08:48:00"/>
    <n v="38.9101"/>
    <n v="-77.044399999999996"/>
    <n v="38.903827"/>
    <n v="-77.053484999999995"/>
    <n v="299"/>
    <x v="93"/>
    <n v="242"/>
    <n v="0"/>
    <n v="293"/>
    <x v="1"/>
    <x v="779"/>
    <n v="4.9833333333333334"/>
    <n v="5.2"/>
    <x v="1180"/>
    <n v="4.0333333333333332"/>
    <n v="4.8833333333333337"/>
  </r>
  <r>
    <n v="228900"/>
    <n v="311"/>
    <d v="2012-05-24T00:00:00"/>
    <d v="1899-12-30T08:59:00"/>
    <n v="38.912100000000002"/>
    <n v="-77.038700000000006"/>
    <n v="38.915399999999998"/>
    <n v="-77.044600000000003"/>
    <n v="699"/>
    <x v="0"/>
    <n v="0"/>
    <n v="-1"/>
    <n v="274"/>
    <x v="0"/>
    <x v="855"/>
    <n v="11.65"/>
    <n v="0"/>
    <x v="192"/>
    <n v="0"/>
    <n v="4.5666666666666664"/>
  </r>
  <r>
    <n v="229000"/>
    <n v="585"/>
    <d v="2012-05-24T00:00:00"/>
    <d v="1899-12-30T09:13:00"/>
    <n v="38.903827"/>
    <n v="-77.053484999999995"/>
    <n v="38.915399999999998"/>
    <n v="-77.044600000000003"/>
    <n v="825"/>
    <x v="39"/>
    <n v="242"/>
    <n v="0"/>
    <n v="379"/>
    <x v="1"/>
    <x v="500"/>
    <n v="13.75"/>
    <n v="7.2"/>
    <x v="868"/>
    <n v="4.0333333333333332"/>
    <n v="6.3166666666666664"/>
  </r>
  <r>
    <n v="229100"/>
    <n v="966"/>
    <d v="2012-05-24T00:00:00"/>
    <d v="1899-12-30T09:33:00"/>
    <n v="38.894599999999997"/>
    <n v="-77.072305"/>
    <n v="38.915399999999998"/>
    <n v="-77.044600000000003"/>
    <n v="672"/>
    <x v="265"/>
    <n v="637"/>
    <n v="1"/>
    <n v="1246"/>
    <x v="1"/>
    <x v="1088"/>
    <n v="11.2"/>
    <n v="24.8"/>
    <x v="1181"/>
    <n v="10.616666666666667"/>
    <n v="20.766666666666666"/>
  </r>
  <r>
    <n v="229200"/>
    <n v="271"/>
    <d v="2012-05-24T00:00:00"/>
    <d v="1899-12-30T09:59:00"/>
    <n v="38.890461000000002"/>
    <n v="-76.988354999999999"/>
    <n v="38.884"/>
    <n v="-76.995396999999997"/>
    <n v="213"/>
    <x v="60"/>
    <n v="739"/>
    <n v="1"/>
    <n v="270"/>
    <x v="1"/>
    <x v="244"/>
    <n v="3.55"/>
    <n v="4.5"/>
    <x v="284"/>
    <n v="12.316666666666666"/>
    <n v="4.5"/>
  </r>
  <r>
    <n v="229300"/>
    <n v="1531"/>
    <d v="2012-05-24T00:00:00"/>
    <d v="1899-12-30T10:37:00"/>
    <n v="38.899099999999997"/>
    <n v="-77.033699999999996"/>
    <n v="38.887320000000003"/>
    <n v="-76.983569000000003"/>
    <n v="834"/>
    <x v="208"/>
    <n v="242"/>
    <n v="0"/>
    <n v="1062"/>
    <x v="1"/>
    <x v="1089"/>
    <n v="13.9"/>
    <n v="14.9"/>
    <x v="261"/>
    <n v="4.0333333333333332"/>
    <n v="17.7"/>
  </r>
  <r>
    <n v="229400"/>
    <n v="3432"/>
    <d v="2012-05-24T00:00:00"/>
    <d v="1899-12-30T11:20:00"/>
    <n v="38.883969999999998"/>
    <n v="-77.107830000000007"/>
    <n v="38.899641000000003"/>
    <n v="-77.032004999999998"/>
    <n v="518"/>
    <x v="90"/>
    <n v="242"/>
    <n v="0"/>
    <n v="1760"/>
    <x v="1"/>
    <x v="1090"/>
    <n v="8.6333333333333329"/>
    <n v="14.1"/>
    <x v="1081"/>
    <n v="4.0333333333333332"/>
    <n v="29.333333333333332"/>
  </r>
  <r>
    <n v="229500"/>
    <n v="762"/>
    <d v="2012-05-24T00:00:00"/>
    <d v="1899-12-30T11:47:00"/>
    <n v="38.899641000000003"/>
    <n v="-77.032004999999998"/>
    <n v="38.903827"/>
    <n v="-77.053484999999995"/>
    <n v="228"/>
    <x v="165"/>
    <n v="242"/>
    <n v="0"/>
    <n v="440"/>
    <x v="1"/>
    <x v="372"/>
    <n v="3.8"/>
    <n v="11.4"/>
    <x v="1182"/>
    <n v="4.0333333333333332"/>
    <n v="7.333333333333333"/>
  </r>
  <r>
    <n v="229600"/>
    <n v="240"/>
    <d v="2012-05-24T00:00:00"/>
    <d v="1899-12-30T12:13:00"/>
    <n v="38.909849999999999"/>
    <n v="-77.034437999999994"/>
    <n v="38.912100000000002"/>
    <n v="-77.038700000000006"/>
    <n v="455"/>
    <x v="0"/>
    <n v="0"/>
    <n v="-1"/>
    <n v="147"/>
    <x v="0"/>
    <x v="612"/>
    <n v="7.583333333333333"/>
    <n v="0"/>
    <x v="253"/>
    <n v="0"/>
    <n v="2.4500000000000002"/>
  </r>
  <r>
    <n v="229700"/>
    <n v="481"/>
    <d v="2012-05-24T00:00:00"/>
    <d v="1899-12-30T12:36:00"/>
    <n v="38.902061000000003"/>
    <n v="-77.038321999999994"/>
    <n v="38.895200000000003"/>
    <n v="-77.043599999999998"/>
    <n v="206"/>
    <x v="134"/>
    <n v="243"/>
    <n v="0"/>
    <n v="236"/>
    <x v="1"/>
    <x v="44"/>
    <n v="3.4333333333333331"/>
    <n v="2.8"/>
    <x v="798"/>
    <n v="4.05"/>
    <n v="3.9333333333333331"/>
  </r>
  <r>
    <n v="229800"/>
    <n v="1129"/>
    <d v="2012-05-24T00:00:00"/>
    <d v="1899-12-30T13:00:00"/>
    <n v="38.899679999999996"/>
    <n v="-77.041539"/>
    <n v="38.897323999999998"/>
    <n v="-77.022322000000003"/>
    <n v="579"/>
    <x v="141"/>
    <n v="242"/>
    <n v="0"/>
    <n v="424"/>
    <x v="1"/>
    <x v="595"/>
    <n v="9.65"/>
    <n v="3.8"/>
    <x v="407"/>
    <n v="4.0333333333333332"/>
    <n v="7.0666666666666664"/>
  </r>
  <r>
    <n v="229900"/>
    <n v="310"/>
    <d v="2012-05-24T00:00:00"/>
    <d v="1899-12-30T13:23:00"/>
    <n v="38.891696000000003"/>
    <n v="-77.084599999999995"/>
    <n v="38.894599999999997"/>
    <n v="-77.072305"/>
    <n v="209"/>
    <x v="12"/>
    <n v="242"/>
    <n v="0"/>
    <n v="259"/>
    <x v="1"/>
    <x v="591"/>
    <n v="3.4833333333333334"/>
    <n v="4.7"/>
    <x v="1183"/>
    <n v="4.0333333333333332"/>
    <n v="4.3166666666666664"/>
  </r>
  <r>
    <n v="230000"/>
    <n v="246"/>
    <d v="2012-05-24T00:00:00"/>
    <d v="1899-12-30T13:51:00"/>
    <n v="38.867373000000001"/>
    <n v="-76.988039000000001"/>
    <n v="38.862400000000001"/>
    <n v="-76.994900000000001"/>
    <n v="93"/>
    <x v="111"/>
    <n v="242"/>
    <n v="0"/>
    <n v="206"/>
    <x v="1"/>
    <x v="980"/>
    <n v="1.55"/>
    <n v="3"/>
    <x v="543"/>
    <n v="4.0333333333333332"/>
    <n v="3.4333333333333331"/>
  </r>
  <r>
    <n v="230100"/>
    <n v="912"/>
    <d v="2012-05-24T00:00:00"/>
    <d v="1899-12-30T14:19:00"/>
    <n v="38.887298999999999"/>
    <n v="-77.018939000000003"/>
    <n v="38.905900000000003"/>
    <n v="-77.032499999999999"/>
    <n v="386"/>
    <x v="174"/>
    <n v="242"/>
    <n v="0"/>
    <n v="627"/>
    <x v="1"/>
    <x v="618"/>
    <n v="6.4333333333333336"/>
    <n v="15.8"/>
    <x v="820"/>
    <n v="4.0333333333333332"/>
    <n v="10.45"/>
  </r>
  <r>
    <n v="230200"/>
    <n v="442"/>
    <d v="2012-05-24T00:00:00"/>
    <d v="1899-12-30T14:50:00"/>
    <n v="38.915500000000002"/>
    <n v="-77.022199999999998"/>
    <n v="38.912681999999997"/>
    <n v="-77.031681000000006"/>
    <n v="796"/>
    <x v="0"/>
    <n v="0"/>
    <n v="-1"/>
    <n v="276"/>
    <x v="0"/>
    <x v="112"/>
    <n v="13.266666666666667"/>
    <n v="0"/>
    <x v="364"/>
    <n v="0"/>
    <n v="4.5999999999999996"/>
  </r>
  <r>
    <n v="230300"/>
    <n v="851"/>
    <d v="2012-05-24T00:00:00"/>
    <d v="1899-12-30T15:23:00"/>
    <n v="38.9101"/>
    <n v="-77.044399999999996"/>
    <n v="38.899099999999997"/>
    <n v="-77.033699999999996"/>
    <n v="382"/>
    <x v="114"/>
    <n v="242"/>
    <n v="0"/>
    <n v="386"/>
    <x v="1"/>
    <x v="1091"/>
    <n v="6.3666666666666663"/>
    <n v="9.9"/>
    <x v="348"/>
    <n v="4.0333333333333332"/>
    <n v="6.4333333333333336"/>
  </r>
  <r>
    <n v="230400"/>
    <n v="473"/>
    <d v="2012-05-24T00:00:00"/>
    <d v="1899-12-30T15:55:00"/>
    <n v="38.896999000000001"/>
    <n v="-77.004962000000006"/>
    <n v="38.889955"/>
    <n v="-77.000349"/>
    <n v="829"/>
    <x v="0"/>
    <n v="0"/>
    <n v="-1"/>
    <n v="244"/>
    <x v="0"/>
    <x v="1085"/>
    <n v="13.816666666666666"/>
    <n v="0"/>
    <x v="124"/>
    <n v="0"/>
    <n v="4.0666666666666664"/>
  </r>
  <r>
    <n v="230600"/>
    <n v="4190"/>
    <d v="2012-05-24T00:00:00"/>
    <d v="1899-12-30T16:35:00"/>
    <n v="38.899099999999997"/>
    <n v="-77.033699999999996"/>
    <n v="38.897221999999999"/>
    <n v="-77.019346999999996"/>
    <n v="447"/>
    <x v="78"/>
    <n v="242"/>
    <n v="0"/>
    <n v="299"/>
    <x v="1"/>
    <x v="1092"/>
    <n v="7.45"/>
    <n v="9.5"/>
    <x v="754"/>
    <n v="4.0333333333333332"/>
    <n v="4.9833333333333334"/>
  </r>
  <r>
    <n v="230700"/>
    <n v="308"/>
    <d v="2012-05-24T00:00:00"/>
    <d v="1899-12-30T16:51:00"/>
    <n v="38.8767"/>
    <n v="-77.017799999999994"/>
    <n v="38.886265999999999"/>
    <n v="-77.022240999999994"/>
    <n v="214"/>
    <x v="124"/>
    <n v="242"/>
    <n v="0"/>
    <n v="297"/>
    <x v="1"/>
    <x v="37"/>
    <n v="3.5666666666666669"/>
    <n v="1.6"/>
    <x v="489"/>
    <n v="4.0333333333333332"/>
    <n v="4.95"/>
  </r>
  <r>
    <n v="230800"/>
    <n v="1081"/>
    <d v="2012-05-24T00:00:00"/>
    <d v="1899-12-30T17:06:00"/>
    <n v="38.9176"/>
    <n v="-77.0321"/>
    <n v="38.903407000000001"/>
    <n v="-77.043648000000005"/>
    <n v="277"/>
    <x v="90"/>
    <n v="716"/>
    <n v="1"/>
    <n v="474"/>
    <x v="1"/>
    <x v="773"/>
    <n v="4.6166666666666663"/>
    <n v="14.1"/>
    <x v="1184"/>
    <n v="11.933333333333334"/>
    <n v="7.9"/>
  </r>
  <r>
    <n v="230900"/>
    <n v="318"/>
    <d v="2012-05-24T00:00:00"/>
    <d v="1899-12-30T17:15:00"/>
    <n v="38.9268"/>
    <n v="-77.032200000000003"/>
    <n v="38.91554"/>
    <n v="-77.038179999999997"/>
    <n v="538"/>
    <x v="11"/>
    <n v="242"/>
    <n v="0"/>
    <n v="343"/>
    <x v="1"/>
    <x v="635"/>
    <n v="8.9666666666666668"/>
    <n v="4.2"/>
    <x v="147"/>
    <n v="4.0333333333333332"/>
    <n v="5.7166666666666668"/>
  </r>
  <r>
    <n v="231000"/>
    <n v="631"/>
    <d v="2012-05-24T00:00:00"/>
    <d v="1899-12-30T17:25:00"/>
    <n v="38.899679999999996"/>
    <n v="-77.041539"/>
    <n v="38.902061000000003"/>
    <n v="-77.038321999999994"/>
    <n v="413"/>
    <x v="0"/>
    <n v="0"/>
    <n v="-1"/>
    <n v="116"/>
    <x v="0"/>
    <x v="29"/>
    <n v="6.8833333333333337"/>
    <n v="0"/>
    <x v="1185"/>
    <n v="0"/>
    <n v="1.9333333333333333"/>
  </r>
  <r>
    <n v="231100"/>
    <n v="944"/>
    <d v="2012-05-24T00:00:00"/>
    <d v="1899-12-30T17:35:00"/>
    <n v="38.884120000000003"/>
    <n v="-77.017444999999995"/>
    <n v="38.894832000000001"/>
    <n v="-76.987633000000002"/>
    <n v="655"/>
    <x v="68"/>
    <n v="638"/>
    <n v="1"/>
    <n v="747"/>
    <x v="1"/>
    <x v="749"/>
    <n v="10.916666666666666"/>
    <n v="12.8"/>
    <x v="1186"/>
    <n v="10.633333333333333"/>
    <n v="12.45"/>
  </r>
  <r>
    <n v="231200"/>
    <n v="710"/>
    <d v="2012-05-24T00:00:00"/>
    <d v="1899-12-30T17:46:00"/>
    <n v="38.900283000000002"/>
    <n v="-77.029821999999996"/>
    <n v="38.900016999999998"/>
    <n v="-77.001966999999993"/>
    <n v="213"/>
    <x v="208"/>
    <n v="241"/>
    <n v="0"/>
    <n v="519"/>
    <x v="1"/>
    <x v="1093"/>
    <n v="3.55"/>
    <n v="14.9"/>
    <x v="1187"/>
    <n v="4.0166666666666666"/>
    <n v="8.65"/>
  </r>
  <r>
    <n v="231300"/>
    <n v="288"/>
    <d v="2012-05-24T00:00:00"/>
    <d v="1899-12-30T17:54:00"/>
    <n v="38.895200000000003"/>
    <n v="-77.043599999999998"/>
    <n v="38.902760000000001"/>
    <n v="-77.038629999999998"/>
    <n v="220"/>
    <x v="4"/>
    <n v="242"/>
    <n v="0"/>
    <n v="312"/>
    <x v="1"/>
    <x v="431"/>
    <n v="3.6666666666666665"/>
    <n v="6"/>
    <x v="1188"/>
    <n v="4.0333333333333332"/>
    <n v="5.2"/>
  </r>
  <r>
    <n v="231400"/>
    <n v="857"/>
    <d v="2012-05-24T00:00:00"/>
    <d v="1899-12-30T18:04:00"/>
    <n v="38.897446000000002"/>
    <n v="-77.009888000000004"/>
    <n v="38.884"/>
    <n v="-76.986099999999993"/>
    <n v="635"/>
    <x v="69"/>
    <n v="242"/>
    <n v="0"/>
    <n v="634"/>
    <x v="1"/>
    <x v="772"/>
    <n v="10.583333333333334"/>
    <n v="11.3"/>
    <x v="1189"/>
    <n v="4.0333333333333332"/>
    <n v="10.566666666666666"/>
  </r>
  <r>
    <n v="231500"/>
    <n v="898"/>
    <d v="2012-05-24T00:00:00"/>
    <d v="1899-12-30T18:13:00"/>
    <n v="38.903039999999997"/>
    <n v="-77.019026999999994"/>
    <n v="38.886952000000001"/>
    <n v="-76.996806000000007"/>
    <n v="250"/>
    <x v="170"/>
    <n v="677"/>
    <n v="1"/>
    <n v="701"/>
    <x v="1"/>
    <x v="350"/>
    <n v="4.166666666666667"/>
    <n v="16.8"/>
    <x v="1032"/>
    <n v="11.283333333333333"/>
    <n v="11.683333333333334"/>
  </r>
  <r>
    <n v="231600"/>
    <n v="1119"/>
    <d v="2012-05-24T00:00:00"/>
    <d v="1899-12-30T18:22:00"/>
    <n v="38.889955"/>
    <n v="-77.000349"/>
    <n v="38.903039999999997"/>
    <n v="-77.019026999999994"/>
    <n v="423"/>
    <x v="103"/>
    <n v="241"/>
    <n v="-1"/>
    <n v="556"/>
    <x v="1"/>
    <x v="499"/>
    <n v="7.05"/>
    <n v="12.4"/>
    <x v="1190"/>
    <n v="4.0166666666666666"/>
    <n v="9.2666666666666675"/>
  </r>
  <r>
    <n v="231700"/>
    <n v="291"/>
    <d v="2012-05-24T00:00:00"/>
    <d v="1899-12-30T18:31:00"/>
    <n v="38.9268"/>
    <n v="-77.032200000000003"/>
    <n v="38.922924999999999"/>
    <n v="-77.042580999999998"/>
    <n v="121"/>
    <x v="3"/>
    <n v="242"/>
    <n v="0"/>
    <n v="235"/>
    <x v="1"/>
    <x v="252"/>
    <n v="2.0166666666666666"/>
    <n v="8"/>
    <x v="450"/>
    <n v="4.0333333333333332"/>
    <n v="3.9166666666666665"/>
  </r>
  <r>
    <n v="231800"/>
    <n v="928"/>
    <d v="2012-05-24T00:00:00"/>
    <d v="1899-12-30T18:43:00"/>
    <n v="38.9236"/>
    <n v="-77.0501"/>
    <n v="38.904035999999998"/>
    <n v="-77.062697"/>
    <n v="212"/>
    <x v="266"/>
    <n v="700"/>
    <n v="1"/>
    <n v="728"/>
    <x v="1"/>
    <x v="444"/>
    <n v="3.5333333333333332"/>
    <n v="25"/>
    <x v="1191"/>
    <n v="11.666666666666666"/>
    <n v="12.133333333333333"/>
  </r>
  <r>
    <n v="231900"/>
    <n v="588"/>
    <d v="2012-05-24T00:00:00"/>
    <d v="1899-12-30T18:54:00"/>
    <n v="38.930799999999998"/>
    <n v="-77.031499999999994"/>
    <n v="38.9101"/>
    <n v="-77.044399999999996"/>
    <n v="725"/>
    <x v="63"/>
    <n v="242"/>
    <n v="0"/>
    <n v="662"/>
    <x v="1"/>
    <x v="789"/>
    <n v="12.083333333333334"/>
    <n v="11.7"/>
    <x v="562"/>
    <n v="4.0333333333333332"/>
    <n v="11.033333333333333"/>
  </r>
  <r>
    <n v="232000"/>
    <n v="1444"/>
    <d v="2012-05-24T00:00:00"/>
    <d v="1899-12-30T19:04:00"/>
    <n v="38.900799999999997"/>
    <n v="-77.046999999999997"/>
    <n v="38.876300000000001"/>
    <n v="-77.003699999999995"/>
    <n v="279"/>
    <x v="47"/>
    <n v="962"/>
    <n v="0"/>
    <n v="1140"/>
    <x v="1"/>
    <x v="1094"/>
    <n v="4.6500000000000004"/>
    <n v="11.8"/>
    <x v="1192"/>
    <n v="16.033333333333335"/>
    <n v="19"/>
  </r>
  <r>
    <n v="232100"/>
    <n v="158"/>
    <d v="2012-05-24T00:00:00"/>
    <d v="1899-12-30T19:18:00"/>
    <n v="38.9236"/>
    <n v="-77.0501"/>
    <n v="38.922924999999999"/>
    <n v="-77.042580999999998"/>
    <n v="121"/>
    <x v="111"/>
    <n v="242"/>
    <n v="0"/>
    <n v="145"/>
    <x v="1"/>
    <x v="545"/>
    <n v="2.0166666666666666"/>
    <n v="3"/>
    <x v="584"/>
    <n v="4.0333333333333332"/>
    <n v="2.4166666666666665"/>
  </r>
  <r>
    <n v="232200"/>
    <n v="270"/>
    <d v="2012-05-24T00:00:00"/>
    <d v="1899-12-30T19:33:00"/>
    <n v="38.9101"/>
    <n v="-77.044399999999996"/>
    <n v="38.91554"/>
    <n v="-77.038179999999997"/>
    <n v="684"/>
    <x v="0"/>
    <n v="0"/>
    <n v="-1"/>
    <n v="250"/>
    <x v="0"/>
    <x v="798"/>
    <n v="11.4"/>
    <n v="0"/>
    <x v="19"/>
    <n v="0"/>
    <n v="4.166666666666667"/>
  </r>
  <r>
    <n v="232300"/>
    <n v="562"/>
    <d v="2012-05-24T00:00:00"/>
    <d v="1899-12-30T19:48:00"/>
    <n v="38.929464000000003"/>
    <n v="-77.027822"/>
    <n v="38.915500000000002"/>
    <n v="-77.022199999999998"/>
    <n v="384"/>
    <x v="56"/>
    <n v="242"/>
    <n v="0"/>
    <n v="375"/>
    <x v="1"/>
    <x v="948"/>
    <n v="6.4"/>
    <n v="6.3"/>
    <x v="583"/>
    <n v="4.0333333333333332"/>
    <n v="6.25"/>
  </r>
  <r>
    <n v="232400"/>
    <n v="1593"/>
    <d v="2012-05-24T00:00:00"/>
    <d v="1899-12-30T20:05:00"/>
    <n v="38.892299999999999"/>
    <n v="-77.043599999999998"/>
    <n v="38.941800000000001"/>
    <n v="-77.025099999999995"/>
    <n v="752"/>
    <x v="203"/>
    <n v="883"/>
    <n v="1"/>
    <n v="1314"/>
    <x v="1"/>
    <x v="1095"/>
    <n v="12.533333333333333"/>
    <n v="17.3"/>
    <x v="1193"/>
    <n v="14.716666666666667"/>
    <n v="21.9"/>
  </r>
  <r>
    <n v="232500"/>
    <n v="410"/>
    <d v="2012-05-24T00:00:00"/>
    <d v="1899-12-30T20:23:00"/>
    <n v="38.91554"/>
    <n v="-77.038179999999997"/>
    <n v="38.902061000000003"/>
    <n v="-77.038321999999994"/>
    <n v="414"/>
    <x v="27"/>
    <n v="243"/>
    <n v="0"/>
    <n v="330"/>
    <x v="1"/>
    <x v="86"/>
    <n v="6.9"/>
    <n v="5.0999999999999996"/>
    <x v="740"/>
    <n v="4.05"/>
    <n v="5.5"/>
  </r>
  <r>
    <n v="232600"/>
    <n v="1972"/>
    <d v="2012-05-24T00:00:00"/>
    <d v="1899-12-30T20:45:00"/>
    <n v="38.9054"/>
    <n v="-77.0471"/>
    <n v="38.881185000000002"/>
    <n v="-77.001828000000003"/>
    <n v="1109"/>
    <x v="64"/>
    <n v="242"/>
    <n v="0"/>
    <n v="1304"/>
    <x v="1"/>
    <x v="864"/>
    <n v="18.483333333333334"/>
    <n v="11.5"/>
    <x v="865"/>
    <n v="4.0333333333333332"/>
    <n v="21.733333333333334"/>
  </r>
  <r>
    <n v="232700"/>
    <n v="797"/>
    <d v="2012-05-24T00:00:00"/>
    <d v="1899-12-30T21:08:00"/>
    <n v="38.897446000000002"/>
    <n v="-77.009888000000004"/>
    <n v="38.890461000000002"/>
    <n v="-76.988354999999999"/>
    <n v="411"/>
    <x v="8"/>
    <n v="242"/>
    <n v="0"/>
    <n v="539"/>
    <x v="1"/>
    <x v="1054"/>
    <n v="6.85"/>
    <n v="9.4"/>
    <x v="1194"/>
    <n v="4.0333333333333332"/>
    <n v="8.9833333333333325"/>
  </r>
  <r>
    <n v="232800"/>
    <n v="1418"/>
    <d v="2012-05-24T00:00:00"/>
    <d v="1899-12-30T21:33:00"/>
    <n v="38.896999000000001"/>
    <n v="-77.004962000000006"/>
    <n v="38.889955"/>
    <n v="-77.000349"/>
    <n v="829"/>
    <x v="0"/>
    <n v="0"/>
    <n v="-1"/>
    <n v="244"/>
    <x v="0"/>
    <x v="1096"/>
    <n v="13.816666666666666"/>
    <n v="0"/>
    <x v="124"/>
    <n v="0"/>
    <n v="4.0666666666666664"/>
  </r>
  <r>
    <n v="232900"/>
    <n v="729"/>
    <d v="2012-05-24T00:00:00"/>
    <d v="1899-12-30T22:01:00"/>
    <n v="38.903039999999997"/>
    <n v="-77.019026999999994"/>
    <n v="38.9176"/>
    <n v="-77.0321"/>
    <n v="658"/>
    <x v="184"/>
    <n v="242"/>
    <n v="0"/>
    <n v="539"/>
    <x v="1"/>
    <x v="233"/>
    <n v="10.966666666666667"/>
    <n v="2.7"/>
    <x v="466"/>
    <n v="4.0333333333333332"/>
    <n v="8.9833333333333325"/>
  </r>
  <r>
    <n v="233000"/>
    <n v="710"/>
    <d v="2012-05-24T00:00:00"/>
    <d v="1899-12-30T22:40:00"/>
    <n v="38.898364000000001"/>
    <n v="-77.027868999999995"/>
    <n v="38.9054"/>
    <n v="-77.0471"/>
    <n v="518"/>
    <x v="112"/>
    <n v="242"/>
    <n v="0"/>
    <n v="486"/>
    <x v="1"/>
    <x v="1093"/>
    <n v="8.6333333333333329"/>
    <n v="3.5"/>
    <x v="231"/>
    <n v="4.0333333333333332"/>
    <n v="8.1"/>
  </r>
  <r>
    <n v="233100"/>
    <n v="246"/>
    <d v="2012-05-24T00:00:00"/>
    <d v="1899-12-30T23:26:00"/>
    <n v="38.909849999999999"/>
    <n v="-77.034437999999994"/>
    <n v="38.91554"/>
    <n v="-77.038179999999997"/>
    <n v="346"/>
    <x v="123"/>
    <n v="242"/>
    <n v="0"/>
    <n v="276"/>
    <x v="1"/>
    <x v="980"/>
    <n v="5.7666666666666666"/>
    <n v="2.2999999999999998"/>
    <x v="997"/>
    <n v="4.0333333333333332"/>
    <n v="4.5999999999999996"/>
  </r>
  <r>
    <n v="233200"/>
    <n v="1236"/>
    <d v="2012-05-25T00:00:00"/>
    <d v="1899-12-30T01:04:00"/>
    <n v="38.896999000000001"/>
    <n v="-77.004962000000006"/>
    <n v="38.9086"/>
    <n v="-77.032300000000006"/>
    <n v="1189"/>
    <x v="98"/>
    <n v="242"/>
    <n v="0"/>
    <n v="758"/>
    <x v="1"/>
    <x v="1097"/>
    <n v="19.816666666666666"/>
    <n v="9.3000000000000007"/>
    <x v="469"/>
    <n v="4.0333333333333332"/>
    <n v="12.633333333333333"/>
  </r>
  <r>
    <n v="233300"/>
    <n v="443"/>
    <d v="2012-05-25T00:00:00"/>
    <d v="1899-12-30T06:30:00"/>
    <n v="38.900413"/>
    <n v="-76.982872"/>
    <n v="38.896999000000001"/>
    <n v="-77.004962000000006"/>
    <n v="190"/>
    <x v="80"/>
    <n v="242"/>
    <n v="0"/>
    <n v="516"/>
    <x v="1"/>
    <x v="360"/>
    <n v="3.1666666666666665"/>
    <n v="9"/>
    <x v="79"/>
    <n v="4.0333333333333332"/>
    <n v="8.6"/>
  </r>
  <r>
    <n v="233400"/>
    <n v="437"/>
    <d v="2012-05-25T00:00:00"/>
    <d v="1899-12-30T07:15:00"/>
    <n v="38.922924999999999"/>
    <n v="-77.042580999999998"/>
    <n v="38.9054"/>
    <n v="-77.0471"/>
    <n v="209"/>
    <x v="55"/>
    <n v="242"/>
    <n v="0"/>
    <n v="433"/>
    <x v="1"/>
    <x v="568"/>
    <n v="3.4833333333333334"/>
    <n v="8.1"/>
    <x v="472"/>
    <n v="4.0333333333333332"/>
    <n v="7.2166666666666668"/>
  </r>
  <r>
    <n v="233600"/>
    <n v="522"/>
    <d v="2012-05-25T00:00:00"/>
    <d v="1899-12-30T07:57:00"/>
    <n v="38.9268"/>
    <n v="-77.032200000000003"/>
    <n v="38.9086"/>
    <n v="-77.032300000000006"/>
    <n v="75"/>
    <x v="126"/>
    <n v="241"/>
    <n v="-1"/>
    <n v="420"/>
    <x v="1"/>
    <x v="316"/>
    <n v="1.25"/>
    <n v="12.1"/>
    <x v="961"/>
    <n v="4.0166666666666666"/>
    <n v="7"/>
  </r>
  <r>
    <n v="233700"/>
    <n v="612"/>
    <d v="2012-05-25T00:00:00"/>
    <d v="1899-12-30T08:10:00"/>
    <n v="38.912681999999997"/>
    <n v="-77.031681000000006"/>
    <n v="38.894514000000001"/>
    <n v="-77.031616999999997"/>
    <n v="165"/>
    <x v="103"/>
    <n v="242"/>
    <n v="0"/>
    <n v="471"/>
    <x v="1"/>
    <x v="806"/>
    <n v="2.75"/>
    <n v="12.4"/>
    <x v="1195"/>
    <n v="4.0333333333333332"/>
    <n v="7.85"/>
  </r>
  <r>
    <n v="233800"/>
    <n v="889"/>
    <d v="2012-05-25T00:00:00"/>
    <d v="1899-12-30T08:21:00"/>
    <n v="38.9054"/>
    <n v="-77.0471"/>
    <n v="38.897323999999998"/>
    <n v="-77.022322000000003"/>
    <n v="428"/>
    <x v="68"/>
    <n v="242"/>
    <n v="0"/>
    <n v="693"/>
    <x v="1"/>
    <x v="570"/>
    <n v="7.1333333333333337"/>
    <n v="12.8"/>
    <x v="907"/>
    <n v="4.0333333333333332"/>
    <n v="11.55"/>
  </r>
  <r>
    <n v="233900"/>
    <n v="1017"/>
    <d v="2012-05-25T00:00:00"/>
    <d v="1899-12-30T08:32:00"/>
    <n v="38.912719000000003"/>
    <n v="-77.022154999999998"/>
    <n v="38.884120000000003"/>
    <n v="-77.017444999999995"/>
    <n v="474"/>
    <x v="213"/>
    <n v="243"/>
    <n v="0"/>
    <n v="771"/>
    <x v="1"/>
    <x v="1098"/>
    <n v="7.9"/>
    <n v="6.7"/>
    <x v="596"/>
    <n v="4.05"/>
    <n v="12.85"/>
  </r>
  <r>
    <n v="234000"/>
    <n v="494"/>
    <d v="2012-05-25T00:00:00"/>
    <d v="1899-12-30T08:44:00"/>
    <n v="38.899679999999996"/>
    <n v="-77.041539"/>
    <n v="38.897323999999998"/>
    <n v="-77.022322000000003"/>
    <n v="245"/>
    <x v="23"/>
    <n v="499"/>
    <n v="1"/>
    <n v="424"/>
    <x v="1"/>
    <x v="522"/>
    <n v="4.083333333333333"/>
    <n v="6.6"/>
    <x v="168"/>
    <n v="8.3166666666666664"/>
    <n v="7.0666666666666664"/>
  </r>
  <r>
    <n v="234100"/>
    <n v="742"/>
    <d v="2012-05-25T00:00:00"/>
    <d v="1899-12-30T08:56:00"/>
    <n v="38.899641000000003"/>
    <n v="-77.032004999999998"/>
    <n v="38.9022212"/>
    <n v="-77.059218999999999"/>
    <n v="911"/>
    <x v="184"/>
    <n v="242"/>
    <n v="0"/>
    <n v="548"/>
    <x v="1"/>
    <x v="129"/>
    <n v="15.183333333333334"/>
    <n v="2.7"/>
    <x v="153"/>
    <n v="4.0333333333333332"/>
    <n v="9.1333333333333329"/>
  </r>
  <r>
    <n v="234200"/>
    <n v="954"/>
    <d v="2012-05-25T00:00:00"/>
    <d v="1899-12-30T09:13:00"/>
    <n v="38.922924999999999"/>
    <n v="-77.042580999999998"/>
    <n v="38.899099999999997"/>
    <n v="-77.033699999999996"/>
    <n v="265"/>
    <x v="101"/>
    <n v="242"/>
    <n v="0"/>
    <n v="659"/>
    <x v="1"/>
    <x v="301"/>
    <n v="4.416666666666667"/>
    <n v="19.600000000000001"/>
    <x v="1168"/>
    <n v="4.0333333333333332"/>
    <n v="10.983333333333333"/>
  </r>
  <r>
    <n v="234300"/>
    <n v="1143"/>
    <d v="2012-05-25T00:00:00"/>
    <d v="1899-12-30T09:31:00"/>
    <n v="38.9054"/>
    <n v="-77.0471"/>
    <n v="38.887236999999999"/>
    <n v="-77.028226000000004"/>
    <n v="545"/>
    <x v="56"/>
    <n v="242"/>
    <n v="0"/>
    <n v="789"/>
    <x v="1"/>
    <x v="1099"/>
    <n v="9.0833333333333339"/>
    <n v="6.3"/>
    <x v="129"/>
    <n v="4.0333333333333332"/>
    <n v="13.15"/>
  </r>
  <r>
    <n v="234400"/>
    <n v="425"/>
    <d v="2012-05-25T00:00:00"/>
    <d v="1899-12-30T09:57:00"/>
    <n v="38.91554"/>
    <n v="-77.038179999999997"/>
    <n v="38.903407000000001"/>
    <n v="-77.043648000000005"/>
    <n v="403"/>
    <x v="10"/>
    <n v="242"/>
    <n v="0"/>
    <n v="343"/>
    <x v="1"/>
    <x v="476"/>
    <n v="6.7166666666666668"/>
    <n v="9.8000000000000007"/>
    <x v="1196"/>
    <n v="4.0333333333333332"/>
    <n v="5.7166666666666668"/>
  </r>
  <r>
    <n v="234500"/>
    <n v="493"/>
    <d v="2012-05-25T00:00:00"/>
    <d v="1899-12-30T10:33:00"/>
    <n v="38.912599999999998"/>
    <n v="-77.013499999999993"/>
    <n v="38.897221999999999"/>
    <n v="-77.019346999999996"/>
    <n v="575"/>
    <x v="102"/>
    <n v="242"/>
    <n v="0"/>
    <n v="457"/>
    <x v="1"/>
    <x v="264"/>
    <n v="9.5833333333333339"/>
    <n v="8.6"/>
    <x v="54"/>
    <n v="4.0333333333333332"/>
    <n v="7.6166666666666663"/>
  </r>
  <r>
    <n v="234600"/>
    <n v="986"/>
    <d v="2012-05-25T00:00:00"/>
    <d v="1899-12-30T11:14:00"/>
    <n v="38.9101"/>
    <n v="-77.044399999999996"/>
    <n v="38.909849999999999"/>
    <n v="-77.034437999999994"/>
    <n v="127"/>
    <x v="91"/>
    <n v="242"/>
    <n v="0"/>
    <n v="202"/>
    <x v="1"/>
    <x v="214"/>
    <n v="2.1166666666666667"/>
    <n v="5.6"/>
    <x v="371"/>
    <n v="4.0333333333333332"/>
    <n v="3.3666666666666667"/>
  </r>
  <r>
    <n v="234700"/>
    <n v="274"/>
    <d v="2012-05-25T00:00:00"/>
    <d v="1899-12-30T11:45:00"/>
    <n v="38.9054"/>
    <n v="-77.0471"/>
    <n v="38.902760000000001"/>
    <n v="-77.038629999999998"/>
    <n v="276"/>
    <x v="120"/>
    <n v="242"/>
    <n v="0"/>
    <n v="313"/>
    <x v="1"/>
    <x v="168"/>
    <n v="4.5999999999999996"/>
    <n v="4.4000000000000004"/>
    <x v="1174"/>
    <n v="4.0333333333333332"/>
    <n v="5.2166666666666668"/>
  </r>
  <r>
    <n v="234800"/>
    <n v="1042"/>
    <d v="2012-05-25T00:00:00"/>
    <d v="1899-12-30T12:13:00"/>
    <n v="38.930799999999998"/>
    <n v="-77.031499999999994"/>
    <n v="38.922924999999999"/>
    <n v="-77.042580999999998"/>
    <n v="379"/>
    <x v="3"/>
    <n v="242"/>
    <n v="0"/>
    <n v="376"/>
    <x v="1"/>
    <x v="969"/>
    <n v="6.3166666666666664"/>
    <n v="8"/>
    <x v="68"/>
    <n v="4.0333333333333332"/>
    <n v="6.2666666666666666"/>
  </r>
  <r>
    <n v="234900"/>
    <n v="459"/>
    <d v="2012-05-25T00:00:00"/>
    <d v="1899-12-30T12:39:00"/>
    <n v="38.912681999999997"/>
    <n v="-77.031681000000006"/>
    <n v="38.900283000000002"/>
    <n v="-77.029821999999996"/>
    <n v="508"/>
    <x v="91"/>
    <n v="242"/>
    <n v="0"/>
    <n v="330"/>
    <x v="1"/>
    <x v="741"/>
    <n v="8.4666666666666668"/>
    <n v="5.6"/>
    <x v="498"/>
    <n v="4.0333333333333332"/>
    <n v="5.5"/>
  </r>
  <r>
    <n v="235000"/>
    <n v="5994"/>
    <d v="2012-05-25T00:00:00"/>
    <d v="1899-12-30T13:12:00"/>
    <n v="38.896999000000001"/>
    <n v="-77.004962000000006"/>
    <n v="38.894514000000001"/>
    <n v="-77.031616999999997"/>
    <n v="401"/>
    <x v="235"/>
    <n v="242"/>
    <n v="0"/>
    <n v="629"/>
    <x v="1"/>
    <x v="1100"/>
    <n v="6.6833333333333336"/>
    <n v="15.5"/>
    <x v="680"/>
    <n v="4.0333333333333332"/>
    <n v="10.483333333333333"/>
  </r>
  <r>
    <n v="235100"/>
    <n v="1059"/>
    <d v="2012-05-25T00:00:00"/>
    <d v="1899-12-30T13:36:00"/>
    <n v="38.916442000000004"/>
    <n v="-77.068200000000004"/>
    <n v="38.900300000000001"/>
    <n v="-77.016000000000005"/>
    <n v="286"/>
    <x v="267"/>
    <n v="242"/>
    <n v="0"/>
    <n v="1109"/>
    <x v="1"/>
    <x v="1101"/>
    <n v="4.7666666666666666"/>
    <n v="34.799999999999997"/>
    <x v="1197"/>
    <n v="4.0333333333333332"/>
    <n v="18.483333333333334"/>
  </r>
  <r>
    <n v="235200"/>
    <n v="228"/>
    <d v="2012-05-25T00:00:00"/>
    <d v="1899-12-30T14:06:00"/>
    <n v="38.899679999999996"/>
    <n v="-77.041539"/>
    <n v="38.899641000000003"/>
    <n v="-77.032004999999998"/>
    <n v="440"/>
    <x v="168"/>
    <n v="242"/>
    <n v="0"/>
    <n v="203"/>
    <x v="1"/>
    <x v="514"/>
    <n v="7.333333333333333"/>
    <n v="1.1000000000000001"/>
    <x v="1198"/>
    <n v="4.0333333333333332"/>
    <n v="3.3833333333333333"/>
  </r>
  <r>
    <n v="235300"/>
    <n v="1918"/>
    <d v="2012-05-25T00:00:00"/>
    <d v="1899-12-30T14:43:00"/>
    <n v="38.892299999999999"/>
    <n v="-77.043599999999998"/>
    <n v="38.887236999999999"/>
    <n v="-77.028226000000004"/>
    <n v="88"/>
    <x v="91"/>
    <n v="612"/>
    <n v="1"/>
    <n v="371"/>
    <x v="1"/>
    <x v="1102"/>
    <n v="1.4666666666666666"/>
    <n v="5.6"/>
    <x v="699"/>
    <n v="10.199999999999999"/>
    <n v="6.1833333333333336"/>
  </r>
  <r>
    <n v="235400"/>
    <n v="374"/>
    <d v="2012-05-25T00:00:00"/>
    <d v="1899-12-30T15:13:00"/>
    <n v="38.917760999999999"/>
    <n v="-77.040620000000004"/>
    <n v="38.904741999999999"/>
    <n v="-77.041606000000002"/>
    <n v="404"/>
    <x v="10"/>
    <n v="242"/>
    <n v="0"/>
    <n v="391"/>
    <x v="1"/>
    <x v="4"/>
    <n v="6.7333333333333334"/>
    <n v="9.8000000000000007"/>
    <x v="1002"/>
    <n v="4.0333333333333332"/>
    <n v="6.5166666666666666"/>
  </r>
  <r>
    <n v="235500"/>
    <n v="1255"/>
    <d v="2012-05-25T00:00:00"/>
    <d v="1899-12-30T15:37:00"/>
    <n v="38.897221999999999"/>
    <n v="-77.019346999999996"/>
    <n v="38.905900000000003"/>
    <n v="-77.032499999999999"/>
    <n v="764"/>
    <x v="145"/>
    <n v="242"/>
    <n v="0"/>
    <n v="375"/>
    <x v="1"/>
    <x v="1103"/>
    <n v="12.733333333333333"/>
    <n v="5.8"/>
    <x v="878"/>
    <n v="4.0333333333333332"/>
    <n v="6.25"/>
  </r>
  <r>
    <n v="235600"/>
    <n v="280"/>
    <d v="2012-05-25T00:00:00"/>
    <d v="1899-12-30T16:01:00"/>
    <n v="38.906601999999999"/>
    <n v="-77.038785000000004"/>
    <n v="38.912100000000002"/>
    <n v="-77.038700000000006"/>
    <n v="489"/>
    <x v="0"/>
    <n v="0"/>
    <n v="-1"/>
    <n v="225"/>
    <x v="0"/>
    <x v="654"/>
    <n v="8.15"/>
    <n v="0"/>
    <x v="370"/>
    <n v="0"/>
    <n v="3.75"/>
  </r>
  <r>
    <n v="235700"/>
    <n v="883"/>
    <d v="2012-05-25T00:00:00"/>
    <d v="1899-12-30T16:22:00"/>
    <n v="38.907739999999997"/>
    <n v="-77.071652"/>
    <n v="38.9176"/>
    <n v="-77.0321"/>
    <n v="580"/>
    <x v="191"/>
    <n v="638"/>
    <n v="0"/>
    <n v="845"/>
    <x v="1"/>
    <x v="1104"/>
    <n v="9.6666666666666661"/>
    <n v="23.4"/>
    <x v="1199"/>
    <n v="10.633333333333333"/>
    <n v="14.083333333333334"/>
  </r>
  <r>
    <n v="235800"/>
    <n v="249"/>
    <d v="2012-05-25T00:00:00"/>
    <d v="1899-12-30T16:40:00"/>
    <n v="38.9176"/>
    <n v="-77.0321"/>
    <n v="38.909849999999999"/>
    <n v="-77.034437999999994"/>
    <n v="222"/>
    <x v="29"/>
    <n v="242"/>
    <n v="0"/>
    <n v="228"/>
    <x v="1"/>
    <x v="91"/>
    <n v="3.7"/>
    <n v="5.4"/>
    <x v="38"/>
    <n v="4.0333333333333332"/>
    <n v="3.8"/>
  </r>
  <r>
    <n v="235900"/>
    <n v="691"/>
    <d v="2012-05-25T00:00:00"/>
    <d v="1899-12-30T16:54:00"/>
    <n v="38.9101"/>
    <n v="-77.044399999999996"/>
    <n v="38.931899999999999"/>
    <n v="-77.038799999999995"/>
    <n v="256"/>
    <x v="189"/>
    <n v="242"/>
    <n v="0"/>
    <n v="610"/>
    <x v="1"/>
    <x v="1105"/>
    <n v="4.2666666666666666"/>
    <n v="18.899999999999999"/>
    <x v="900"/>
    <n v="4.0333333333333332"/>
    <n v="10.166666666666666"/>
  </r>
  <r>
    <n v="236000"/>
    <n v="848"/>
    <d v="2012-05-25T00:00:00"/>
    <d v="1899-12-30T17:07:00"/>
    <n v="38.887298999999999"/>
    <n v="-77.018939000000003"/>
    <n v="38.889955"/>
    <n v="-77.000349"/>
    <n v="446"/>
    <x v="213"/>
    <n v="242"/>
    <n v="0"/>
    <n v="388"/>
    <x v="1"/>
    <x v="464"/>
    <n v="7.4333333333333336"/>
    <n v="6.7"/>
    <x v="1200"/>
    <n v="4.0333333333333332"/>
    <n v="6.4666666666666668"/>
  </r>
  <r>
    <n v="236100"/>
    <n v="2433"/>
    <d v="2012-05-25T00:00:00"/>
    <d v="1899-12-30T17:19:00"/>
    <n v="38.922924999999999"/>
    <n v="-77.042580999999998"/>
    <n v="38.889955"/>
    <n v="-77.000349"/>
    <n v="82"/>
    <x v="268"/>
    <n v="242"/>
    <n v="0"/>
    <n v="1295"/>
    <x v="1"/>
    <x v="1106"/>
    <n v="1.3666666666666667"/>
    <n v="37.200000000000003"/>
    <x v="1201"/>
    <n v="4.0333333333333332"/>
    <n v="21.583333333333332"/>
  </r>
  <r>
    <n v="236200"/>
    <n v="487"/>
    <d v="2012-05-25T00:00:00"/>
    <d v="1899-12-30T17:31:00"/>
    <n v="38.900799999999997"/>
    <n v="-77.046999999999997"/>
    <n v="38.898364000000001"/>
    <n v="-77.027868999999995"/>
    <n v="205"/>
    <x v="9"/>
    <n v="242"/>
    <n v="0"/>
    <n v="365"/>
    <x v="1"/>
    <x v="229"/>
    <n v="3.4166666666666665"/>
    <n v="3.6"/>
    <x v="585"/>
    <n v="4.0333333333333332"/>
    <n v="6.083333333333333"/>
  </r>
  <r>
    <n v="236300"/>
    <n v="1399"/>
    <d v="2012-05-25T00:00:00"/>
    <d v="1899-12-30T17:40:00"/>
    <n v="38.896999000000001"/>
    <n v="-77.004962000000006"/>
    <n v="38.892299999999999"/>
    <n v="-77.043599999999998"/>
    <n v="529"/>
    <x v="139"/>
    <n v="242"/>
    <n v="0"/>
    <n v="885"/>
    <x v="1"/>
    <x v="983"/>
    <n v="8.8166666666666664"/>
    <n v="21.4"/>
    <x v="1202"/>
    <n v="4.0333333333333332"/>
    <n v="14.75"/>
  </r>
  <r>
    <n v="236400"/>
    <n v="983"/>
    <d v="2012-05-25T00:00:00"/>
    <d v="1899-12-30T17:48:00"/>
    <n v="38.908904999999997"/>
    <n v="-77.044780000000003"/>
    <n v="38.922249000000001"/>
    <n v="-77.070431999999997"/>
    <n v="409"/>
    <x v="10"/>
    <n v="242"/>
    <n v="0"/>
    <n v="634"/>
    <x v="1"/>
    <x v="188"/>
    <n v="6.8166666666666664"/>
    <n v="9.8000000000000007"/>
    <x v="309"/>
    <n v="4.0333333333333332"/>
    <n v="10.566666666666666"/>
  </r>
  <r>
    <n v="236500"/>
    <n v="500"/>
    <d v="2012-05-25T00:00:00"/>
    <d v="1899-12-30T17:59:00"/>
    <n v="38.9236"/>
    <n v="-77.0501"/>
    <n v="38.9268"/>
    <n v="-77.032200000000003"/>
    <n v="371"/>
    <x v="116"/>
    <n v="242"/>
    <n v="0"/>
    <n v="359"/>
    <x v="1"/>
    <x v="261"/>
    <n v="6.1833333333333336"/>
    <n v="14"/>
    <x v="854"/>
    <n v="4.0333333333333332"/>
    <n v="5.9833333333333334"/>
  </r>
  <r>
    <n v="236600"/>
    <n v="257"/>
    <d v="2012-05-25T00:00:00"/>
    <d v="1899-12-30T18:09:00"/>
    <n v="38.884"/>
    <n v="-76.986099999999993"/>
    <n v="38.879199999999997"/>
    <n v="-76.9953"/>
    <n v="537"/>
    <x v="124"/>
    <n v="242"/>
    <n v="0"/>
    <n v="275"/>
    <x v="1"/>
    <x v="623"/>
    <n v="8.9499999999999993"/>
    <n v="1.6"/>
    <x v="804"/>
    <n v="4.0333333333333332"/>
    <n v="4.583333333333333"/>
  </r>
  <r>
    <n v="236700"/>
    <n v="344"/>
    <d v="2012-05-25T00:00:00"/>
    <d v="1899-12-30T18:20:00"/>
    <n v="38.905720000000002"/>
    <n v="-77.022264000000007"/>
    <n v="38.905900000000003"/>
    <n v="-77.032499999999999"/>
    <n v="689"/>
    <x v="0"/>
    <n v="0"/>
    <n v="-1"/>
    <n v="190"/>
    <x v="0"/>
    <x v="787"/>
    <n v="11.483333333333333"/>
    <n v="0"/>
    <x v="729"/>
    <n v="0"/>
    <n v="3.1666666666666665"/>
  </r>
  <r>
    <n v="236800"/>
    <n v="448"/>
    <d v="2012-05-25T00:00:00"/>
    <d v="1899-12-30T18:32:00"/>
    <n v="38.915416999999998"/>
    <n v="-77.012288999999996"/>
    <n v="38.905720000000002"/>
    <n v="-77.022264000000007"/>
    <n v="184"/>
    <x v="21"/>
    <n v="242"/>
    <n v="0"/>
    <n v="363"/>
    <x v="1"/>
    <x v="779"/>
    <n v="3.0666666666666669"/>
    <n v="6.9"/>
    <x v="1203"/>
    <n v="4.0333333333333332"/>
    <n v="6.05"/>
  </r>
  <r>
    <n v="236900"/>
    <n v="531"/>
    <d v="2012-05-25T00:00:00"/>
    <d v="1899-12-30T18:48:00"/>
    <n v="38.903039999999997"/>
    <n v="-77.019026999999994"/>
    <n v="38.912599999999998"/>
    <n v="-77.013499999999993"/>
    <n v="410"/>
    <x v="23"/>
    <n v="242"/>
    <n v="0"/>
    <n v="349"/>
    <x v="1"/>
    <x v="309"/>
    <n v="6.833333333333333"/>
    <n v="6.6"/>
    <x v="858"/>
    <n v="4.0333333333333332"/>
    <n v="5.8166666666666664"/>
  </r>
  <r>
    <n v="237100"/>
    <n v="186"/>
    <d v="2012-05-25T00:00:00"/>
    <d v="1899-12-30T19:28:00"/>
    <n v="38.900300000000001"/>
    <n v="-77.016000000000005"/>
    <n v="38.897446000000002"/>
    <n v="-77.009888000000004"/>
    <n v="500"/>
    <x v="0"/>
    <n v="0"/>
    <n v="-1"/>
    <n v="138"/>
    <x v="0"/>
    <x v="993"/>
    <n v="8.3333333333333339"/>
    <n v="0"/>
    <x v="211"/>
    <n v="0"/>
    <n v="2.2999999999999998"/>
  </r>
  <r>
    <n v="237200"/>
    <n v="486"/>
    <d v="2012-05-25T00:00:00"/>
    <d v="1899-12-30T19:54:00"/>
    <n v="38.900799999999997"/>
    <n v="-77.046999999999997"/>
    <n v="38.915399999999998"/>
    <n v="-77.044600000000003"/>
    <n v="558"/>
    <x v="42"/>
    <n v="242"/>
    <n v="0"/>
    <n v="399"/>
    <x v="1"/>
    <x v="219"/>
    <n v="9.3000000000000007"/>
    <n v="7.9"/>
    <x v="1123"/>
    <n v="4.0333333333333332"/>
    <n v="6.65"/>
  </r>
  <r>
    <n v="237300"/>
    <n v="218"/>
    <d v="2012-05-25T00:00:00"/>
    <d v="1899-12-30T20:29:00"/>
    <n v="38.931899999999999"/>
    <n v="-77.038799999999995"/>
    <n v="38.930799999999998"/>
    <n v="-77.031499999999994"/>
    <n v="599"/>
    <x v="0"/>
    <n v="0"/>
    <n v="-1"/>
    <n v="204"/>
    <x v="0"/>
    <x v="259"/>
    <n v="9.9833333333333325"/>
    <n v="0"/>
    <x v="158"/>
    <n v="0"/>
    <n v="3.4"/>
  </r>
  <r>
    <n v="237400"/>
    <n v="766"/>
    <d v="2012-05-25T00:00:00"/>
    <d v="1899-12-30T21:10:00"/>
    <n v="38.9236"/>
    <n v="-77.0501"/>
    <n v="38.930799999999998"/>
    <n v="-77.031499999999994"/>
    <n v="447"/>
    <x v="116"/>
    <n v="242"/>
    <n v="0"/>
    <n v="465"/>
    <x v="1"/>
    <x v="357"/>
    <n v="7.45"/>
    <n v="14"/>
    <x v="1204"/>
    <n v="4.0333333333333332"/>
    <n v="7.75"/>
  </r>
  <r>
    <n v="237500"/>
    <n v="634"/>
    <d v="2012-05-25T00:00:00"/>
    <d v="1899-12-30T21:48:00"/>
    <n v="38.889955"/>
    <n v="-77.000349"/>
    <n v="38.900300000000001"/>
    <n v="-77.016000000000005"/>
    <n v="223"/>
    <x v="80"/>
    <n v="241"/>
    <n v="-1"/>
    <n v="457"/>
    <x v="1"/>
    <x v="56"/>
    <n v="3.7166666666666668"/>
    <n v="9"/>
    <x v="583"/>
    <n v="4.0166666666666666"/>
    <n v="7.6166666666666663"/>
  </r>
  <r>
    <n v="237600"/>
    <n v="619"/>
    <d v="2012-05-25T00:00:00"/>
    <d v="1899-12-30T22:41:00"/>
    <n v="38.881185000000002"/>
    <n v="-77.001828000000003"/>
    <n v="38.890461000000002"/>
    <n v="-76.988354999999999"/>
    <n v="916"/>
    <x v="120"/>
    <n v="242"/>
    <n v="0"/>
    <n v="392"/>
    <x v="1"/>
    <x v="645"/>
    <n v="15.266666666666667"/>
    <n v="4.4000000000000004"/>
    <x v="1205"/>
    <n v="4.0333333333333332"/>
    <n v="6.5333333333333332"/>
  </r>
  <r>
    <n v="237700"/>
    <n v="1197"/>
    <d v="2012-05-25T00:00:00"/>
    <d v="1899-12-30T23:53:00"/>
    <n v="38.903827"/>
    <n v="-77.053484999999995"/>
    <n v="38.9176"/>
    <n v="-77.0321"/>
    <n v="647"/>
    <x v="69"/>
    <n v="582"/>
    <n v="1"/>
    <n v="617"/>
    <x v="1"/>
    <x v="1107"/>
    <n v="10.783333333333333"/>
    <n v="11.3"/>
    <x v="1206"/>
    <n v="9.6999999999999993"/>
    <n v="10.283333333333333"/>
  </r>
  <r>
    <n v="237800"/>
    <n v="231"/>
    <d v="2012-05-26T00:00:00"/>
    <d v="1899-12-30T01:05:00"/>
    <n v="38.926088"/>
    <n v="-77.036535999999998"/>
    <n v="38.931899999999999"/>
    <n v="-77.038799999999995"/>
    <n v="535"/>
    <x v="0"/>
    <n v="0"/>
    <n v="-1"/>
    <n v="154"/>
    <x v="0"/>
    <x v="83"/>
    <n v="8.9166666666666661"/>
    <n v="0"/>
    <x v="1207"/>
    <n v="0"/>
    <n v="2.5666666666666669"/>
  </r>
  <r>
    <n v="237900"/>
    <n v="1114"/>
    <d v="2012-05-26T00:00:00"/>
    <d v="1899-12-30T04:44:00"/>
    <n v="38.912100000000002"/>
    <n v="-77.038700000000006"/>
    <n v="38.896999000000001"/>
    <n v="-77.004962000000006"/>
    <n v="546"/>
    <x v="106"/>
    <n v="1472"/>
    <n v="0"/>
    <n v="837"/>
    <x v="1"/>
    <x v="523"/>
    <n v="9.1"/>
    <n v="8.6999999999999993"/>
    <x v="1208"/>
    <n v="24.533333333333335"/>
    <n v="13.95"/>
  </r>
  <r>
    <n v="238000"/>
    <n v="7366"/>
    <d v="2012-05-26T00:00:00"/>
    <d v="1899-12-30T08:23:00"/>
    <n v="38.898364000000001"/>
    <n v="-77.027868999999995"/>
    <n v="38.893028000000001"/>
    <n v="-77.026013000000006"/>
    <n v="143"/>
    <x v="86"/>
    <n v="242"/>
    <n v="0"/>
    <n v="151"/>
    <x v="1"/>
    <x v="1108"/>
    <n v="2.3833333333333333"/>
    <n v="2"/>
    <x v="242"/>
    <n v="4.0333333333333332"/>
    <n v="2.5166666666666666"/>
  </r>
  <r>
    <n v="238100"/>
    <n v="2367"/>
    <d v="2012-05-26T00:00:00"/>
    <d v="1899-12-30T09:09:00"/>
    <n v="38.905900000000003"/>
    <n v="-77.032499999999999"/>
    <n v="38.899099999999997"/>
    <n v="-77.033699999999996"/>
    <n v="620"/>
    <x v="0"/>
    <n v="0"/>
    <n v="-1"/>
    <n v="242"/>
    <x v="0"/>
    <x v="1109"/>
    <n v="10.333333333333334"/>
    <n v="0"/>
    <x v="520"/>
    <n v="0"/>
    <n v="4.0333333333333332"/>
  </r>
  <r>
    <n v="238200"/>
    <n v="6464"/>
    <d v="2012-05-26T00:00:00"/>
    <d v="1899-12-30T09:52:00"/>
    <n v="38.9054"/>
    <n v="-77.0471"/>
    <n v="38.905126000000003"/>
    <n v="-77.056887000000003"/>
    <n v="659"/>
    <x v="0"/>
    <n v="1"/>
    <n v="-1"/>
    <n v="180"/>
    <x v="0"/>
    <x v="1110"/>
    <n v="10.983333333333333"/>
    <n v="0"/>
    <x v="372"/>
    <n v="1.6666666666666666E-2"/>
    <n v="3"/>
  </r>
  <r>
    <n v="238300"/>
    <n v="5063"/>
    <d v="2012-05-26T00:00:00"/>
    <d v="1899-12-30T10:21:00"/>
    <n v="38.912719000000003"/>
    <n v="-77.022154999999998"/>
    <n v="38.897323999999998"/>
    <n v="-77.022322000000003"/>
    <n v="296"/>
    <x v="121"/>
    <n v="243"/>
    <n v="0"/>
    <n v="408"/>
    <x v="1"/>
    <x v="1111"/>
    <n v="4.9333333333333336"/>
    <n v="3.7"/>
    <x v="217"/>
    <n v="4.05"/>
    <n v="6.8"/>
  </r>
  <r>
    <n v="238400"/>
    <n v="652"/>
    <d v="2012-05-26T00:00:00"/>
    <d v="1899-12-30T10:49:00"/>
    <n v="38.889955"/>
    <n v="-77.000349"/>
    <n v="38.898364000000001"/>
    <n v="-77.027868999999995"/>
    <n v="710"/>
    <x v="3"/>
    <n v="243"/>
    <n v="0"/>
    <n v="673"/>
    <x v="1"/>
    <x v="418"/>
    <n v="11.833333333333334"/>
    <n v="8"/>
    <x v="816"/>
    <n v="4.05"/>
    <n v="11.216666666666667"/>
  </r>
  <r>
    <n v="238500"/>
    <n v="15656"/>
    <d v="2012-05-26T00:00:00"/>
    <d v="1899-12-30T11:16:00"/>
    <n v="38.909849999999999"/>
    <n v="-77.034437999999994"/>
    <n v="38.887236999999999"/>
    <n v="-77.028226000000004"/>
    <n v="426"/>
    <x v="70"/>
    <n v="242"/>
    <n v="0"/>
    <n v="622"/>
    <x v="1"/>
    <x v="1112"/>
    <n v="7.1"/>
    <n v="11.6"/>
    <x v="1209"/>
    <n v="4.0333333333333332"/>
    <n v="10.366666666666667"/>
  </r>
  <r>
    <n v="238600"/>
    <n v="642"/>
    <d v="2012-05-26T00:00:00"/>
    <d v="1899-12-30T11:37:00"/>
    <n v="38.906601999999999"/>
    <n v="-77.038785000000004"/>
    <n v="38.898364000000001"/>
    <n v="-77.027868999999995"/>
    <n v="403"/>
    <x v="128"/>
    <n v="242"/>
    <n v="0"/>
    <n v="359"/>
    <x v="1"/>
    <x v="323"/>
    <n v="6.7166666666666668"/>
    <n v="2.2000000000000002"/>
    <x v="537"/>
    <n v="4.0333333333333332"/>
    <n v="5.9833333333333334"/>
  </r>
  <r>
    <n v="238700"/>
    <n v="1210"/>
    <d v="2012-05-26T00:00:00"/>
    <d v="1899-12-30T11:56:00"/>
    <n v="38.896999000000001"/>
    <n v="-77.004962000000006"/>
    <n v="38.902061000000003"/>
    <n v="-77.038321999999994"/>
    <n v="210"/>
    <x v="19"/>
    <n v="243"/>
    <n v="0"/>
    <n v="795"/>
    <x v="1"/>
    <x v="1113"/>
    <n v="3.5"/>
    <n v="19.8"/>
    <x v="1210"/>
    <n v="4.05"/>
    <n v="13.25"/>
  </r>
  <r>
    <n v="238800"/>
    <n v="448"/>
    <d v="2012-05-26T00:00:00"/>
    <d v="1899-12-30T12:18:00"/>
    <n v="38.897221999999999"/>
    <n v="-77.019346999999996"/>
    <n v="38.884120000000003"/>
    <n v="-77.017444999999995"/>
    <n v="565"/>
    <x v="37"/>
    <n v="242"/>
    <n v="0"/>
    <n v="346"/>
    <x v="1"/>
    <x v="779"/>
    <n v="9.4166666666666661"/>
    <n v="3.3"/>
    <x v="711"/>
    <n v="4.0333333333333332"/>
    <n v="5.7666666666666666"/>
  </r>
  <r>
    <n v="238900"/>
    <n v="243"/>
    <d v="2012-05-26T00:00:00"/>
    <d v="1899-12-30T12:36:00"/>
    <n v="38.9268"/>
    <n v="-77.032200000000003"/>
    <n v="38.9176"/>
    <n v="-77.0321"/>
    <n v="5"/>
    <x v="59"/>
    <n v="241"/>
    <n v="-1"/>
    <n v="212"/>
    <x v="1"/>
    <x v="447"/>
    <n v="8.3333333333333329E-2"/>
    <n v="6.8"/>
    <x v="741"/>
    <n v="4.0166666666666666"/>
    <n v="3.5333333333333332"/>
  </r>
  <r>
    <n v="239000"/>
    <n v="500"/>
    <d v="2012-05-26T00:00:00"/>
    <d v="1899-12-30T12:51:00"/>
    <n v="38.896999000000001"/>
    <n v="-77.004962000000006"/>
    <n v="38.894832000000001"/>
    <n v="-76.987633000000002"/>
    <n v="278"/>
    <x v="21"/>
    <n v="242"/>
    <n v="0"/>
    <n v="376"/>
    <x v="1"/>
    <x v="261"/>
    <n v="4.6333333333333337"/>
    <n v="6.9"/>
    <x v="347"/>
    <n v="4.0333333333333332"/>
    <n v="6.2666666666666666"/>
  </r>
  <r>
    <n v="239100"/>
    <n v="442"/>
    <d v="2012-05-26T00:00:00"/>
    <d v="1899-12-30T13:10:00"/>
    <n v="38.9054"/>
    <n v="-77.0471"/>
    <n v="38.915399999999998"/>
    <n v="-77.044600000000003"/>
    <n v="388"/>
    <x v="138"/>
    <n v="242"/>
    <n v="0"/>
    <n v="292"/>
    <x v="1"/>
    <x v="112"/>
    <n v="6.4666666666666668"/>
    <n v="5.3"/>
    <x v="1211"/>
    <n v="4.0333333333333332"/>
    <n v="4.8666666666666663"/>
  </r>
  <r>
    <n v="239200"/>
    <n v="8462"/>
    <d v="2012-05-26T00:00:00"/>
    <d v="1899-12-30T13:28:00"/>
    <n v="38.899099999999997"/>
    <n v="-77.033699999999996"/>
    <n v="38.9101"/>
    <n v="-77.044399999999996"/>
    <n v="401"/>
    <x v="39"/>
    <n v="242"/>
    <n v="0"/>
    <n v="391"/>
    <x v="1"/>
    <x v="1114"/>
    <n v="6.6833333333333336"/>
    <n v="7.2"/>
    <x v="338"/>
    <n v="4.0333333333333332"/>
    <n v="6.5166666666666666"/>
  </r>
  <r>
    <n v="239300"/>
    <n v="316"/>
    <d v="2012-05-26T00:00:00"/>
    <d v="1899-12-30T13:46:00"/>
    <n v="38.862900000000003"/>
    <n v="-77.052800000000005"/>
    <n v="38.857300000000002"/>
    <n v="-77.057400000000001"/>
    <n v="637"/>
    <x v="44"/>
    <n v="242"/>
    <n v="0"/>
    <n v="264"/>
    <x v="1"/>
    <x v="829"/>
    <n v="10.616666666666667"/>
    <n v="1.5"/>
    <x v="996"/>
    <n v="4.0333333333333332"/>
    <n v="4.4000000000000004"/>
  </r>
  <r>
    <n v="239400"/>
    <n v="1620"/>
    <d v="2012-05-26T00:00:00"/>
    <d v="1899-12-30T13:59:00"/>
    <n v="38.912599999999998"/>
    <n v="-77.013499999999993"/>
    <n v="38.899099999999997"/>
    <n v="-77.033699999999996"/>
    <n v="580"/>
    <x v="67"/>
    <n v="242"/>
    <n v="0"/>
    <n v="607"/>
    <x v="1"/>
    <x v="1115"/>
    <n v="9.6666666666666661"/>
    <n v="10"/>
    <x v="1205"/>
    <n v="4.0333333333333332"/>
    <n v="10.116666666666667"/>
  </r>
  <r>
    <n v="239500"/>
    <n v="353"/>
    <d v="2012-05-26T00:00:00"/>
    <d v="1899-12-30T14:19:00"/>
    <n v="38.889600000000002"/>
    <n v="-76.976900000000001"/>
    <n v="38.884"/>
    <n v="-76.986099999999993"/>
    <n v="545"/>
    <x v="213"/>
    <n v="242"/>
    <n v="0"/>
    <n v="380"/>
    <x v="1"/>
    <x v="479"/>
    <n v="9.0833333333333339"/>
    <n v="6.7"/>
    <x v="1212"/>
    <n v="4.0333333333333332"/>
    <n v="6.333333333333333"/>
  </r>
  <r>
    <n v="239600"/>
    <n v="2784"/>
    <d v="2012-05-26T00:00:00"/>
    <d v="1899-12-30T14:34:00"/>
    <n v="38.900300000000001"/>
    <n v="-77.042900000000003"/>
    <n v="38.893028000000001"/>
    <n v="-77.026013000000006"/>
    <n v="361"/>
    <x v="10"/>
    <n v="242"/>
    <n v="0"/>
    <n v="445"/>
    <x v="1"/>
    <x v="1116"/>
    <n v="6.0166666666666666"/>
    <n v="9.8000000000000007"/>
    <x v="154"/>
    <n v="4.0333333333333332"/>
    <n v="7.416666666666667"/>
  </r>
  <r>
    <n v="239700"/>
    <n v="1480"/>
    <d v="2012-05-26T00:00:00"/>
    <d v="1899-12-30T14:49:00"/>
    <n v="38.922924999999999"/>
    <n v="-77.042580999999998"/>
    <n v="38.892299999999999"/>
    <n v="-77.043599999999998"/>
    <n v="247"/>
    <x v="196"/>
    <n v="686"/>
    <n v="1"/>
    <n v="730"/>
    <x v="1"/>
    <x v="797"/>
    <n v="4.1166666666666663"/>
    <n v="18.100000000000001"/>
    <x v="1114"/>
    <n v="11.433333333333334"/>
    <n v="12.166666666666666"/>
  </r>
  <r>
    <n v="239800"/>
    <n v="692"/>
    <d v="2012-05-26T00:00:00"/>
    <d v="1899-12-30T15:01:00"/>
    <n v="38.9176"/>
    <n v="-77.0321"/>
    <n v="38.900300000000001"/>
    <n v="-77.016000000000005"/>
    <n v="785"/>
    <x v="60"/>
    <n v="242"/>
    <n v="0"/>
    <n v="613"/>
    <x v="1"/>
    <x v="637"/>
    <n v="13.083333333333334"/>
    <n v="4.5"/>
    <x v="579"/>
    <n v="4.0333333333333332"/>
    <n v="10.216666666666667"/>
  </r>
  <r>
    <n v="239900"/>
    <n v="678"/>
    <d v="2012-05-26T00:00:00"/>
    <d v="1899-12-30T15:16:00"/>
    <n v="38.920668999999997"/>
    <n v="-77.043679999999995"/>
    <n v="38.904035999999998"/>
    <n v="-77.062697"/>
    <n v="195"/>
    <x v="158"/>
    <n v="760"/>
    <n v="1"/>
    <n v="630"/>
    <x v="1"/>
    <x v="402"/>
    <n v="3.25"/>
    <n v="22.9"/>
    <x v="1213"/>
    <n v="12.666666666666666"/>
    <n v="10.5"/>
  </r>
  <r>
    <n v="240000"/>
    <n v="1196"/>
    <d v="2012-05-26T00:00:00"/>
    <d v="1899-12-30T15:32:00"/>
    <n v="38.936500000000002"/>
    <n v="-77.024000000000001"/>
    <n v="38.897323999999998"/>
    <n v="-77.022322000000003"/>
    <n v="149"/>
    <x v="49"/>
    <n v="242"/>
    <n v="0"/>
    <n v="981"/>
    <x v="1"/>
    <x v="317"/>
    <n v="2.4833333333333334"/>
    <n v="8.5"/>
    <x v="152"/>
    <n v="4.0333333333333332"/>
    <n v="16.350000000000001"/>
  </r>
  <r>
    <n v="240100"/>
    <n v="936"/>
    <d v="2012-05-26T00:00:00"/>
    <d v="1899-12-30T15:47:00"/>
    <n v="38.905720000000002"/>
    <n v="-77.022264000000007"/>
    <n v="38.912681999999997"/>
    <n v="-77.031681000000006"/>
    <n v="567"/>
    <x v="184"/>
    <n v="242"/>
    <n v="0"/>
    <n v="328"/>
    <x v="1"/>
    <x v="412"/>
    <n v="9.4499999999999993"/>
    <n v="2.7"/>
    <x v="33"/>
    <n v="4.0333333333333332"/>
    <n v="5.4666666666666668"/>
  </r>
  <r>
    <n v="240200"/>
    <n v="2002"/>
    <d v="2012-05-26T00:00:00"/>
    <d v="1899-12-30T16:00:00"/>
    <n v="38.887236999999999"/>
    <n v="-77.028226000000004"/>
    <n v="38.912599999999998"/>
    <n v="-77.013499999999993"/>
    <n v="248"/>
    <x v="32"/>
    <n v="941"/>
    <n v="1"/>
    <n v="872"/>
    <x v="1"/>
    <x v="1117"/>
    <n v="4.1333333333333337"/>
    <n v="12"/>
    <x v="796"/>
    <n v="15.683333333333334"/>
    <n v="14.533333333333333"/>
  </r>
  <r>
    <n v="240300"/>
    <n v="465"/>
    <d v="2012-05-26T00:00:00"/>
    <d v="1899-12-30T16:15:00"/>
    <n v="38.9054"/>
    <n v="-77.0471"/>
    <n v="38.91554"/>
    <n v="-77.038179999999997"/>
    <n v="437"/>
    <x v="12"/>
    <n v="242"/>
    <n v="0"/>
    <n v="406"/>
    <x v="1"/>
    <x v="32"/>
    <n v="7.2833333333333332"/>
    <n v="4.7"/>
    <x v="1214"/>
    <n v="4.0333333333333332"/>
    <n v="6.7666666666666666"/>
  </r>
  <r>
    <n v="240400"/>
    <n v="151"/>
    <d v="2012-05-26T00:00:00"/>
    <d v="1899-12-30T16:30:00"/>
    <n v="38.917760999999999"/>
    <n v="-77.040620000000004"/>
    <n v="38.915399999999998"/>
    <n v="-77.044600000000003"/>
    <n v="370"/>
    <x v="0"/>
    <n v="0"/>
    <n v="-1"/>
    <n v="101"/>
    <x v="0"/>
    <x v="389"/>
    <n v="6.166666666666667"/>
    <n v="0"/>
    <x v="960"/>
    <n v="0"/>
    <n v="1.6833333333333333"/>
  </r>
  <r>
    <n v="240500"/>
    <n v="734"/>
    <d v="2012-05-26T00:00:00"/>
    <d v="1899-12-30T16:46:00"/>
    <n v="38.907739999999997"/>
    <n v="-77.071652"/>
    <n v="38.894599999999997"/>
    <n v="-77.072305"/>
    <n v="777"/>
    <x v="74"/>
    <n v="242"/>
    <n v="0"/>
    <n v="809"/>
    <x v="1"/>
    <x v="974"/>
    <n v="12.95"/>
    <n v="6.5"/>
    <x v="1215"/>
    <n v="4.0333333333333332"/>
    <n v="13.483333333333333"/>
  </r>
  <r>
    <n v="240600"/>
    <n v="1698"/>
    <d v="2012-05-26T00:00:00"/>
    <d v="1899-12-30T17:02:00"/>
    <n v="38.900799999999997"/>
    <n v="-77.046999999999997"/>
    <n v="38.934266999999998"/>
    <n v="-77.057979000000003"/>
    <n v="335"/>
    <x v="95"/>
    <n v="482"/>
    <n v="0"/>
    <n v="876"/>
    <x v="1"/>
    <x v="1118"/>
    <n v="5.583333333333333"/>
    <n v="10.199999999999999"/>
    <x v="1216"/>
    <n v="8.0333333333333332"/>
    <n v="14.6"/>
  </r>
  <r>
    <n v="240700"/>
    <n v="1411"/>
    <d v="2012-05-26T00:00:00"/>
    <d v="1899-12-30T17:17:00"/>
    <n v="38.912681999999997"/>
    <n v="-77.031681000000006"/>
    <n v="38.889955"/>
    <n v="-77.000349"/>
    <n v="435"/>
    <x v="254"/>
    <n v="242"/>
    <n v="0"/>
    <n v="958"/>
    <x v="1"/>
    <x v="394"/>
    <n v="7.25"/>
    <n v="26.1"/>
    <x v="1217"/>
    <n v="4.0333333333333332"/>
    <n v="15.966666666666667"/>
  </r>
  <r>
    <n v="240800"/>
    <n v="734"/>
    <d v="2012-05-26T00:00:00"/>
    <d v="1899-12-30T17:36:00"/>
    <n v="38.887236999999999"/>
    <n v="-77.028226000000004"/>
    <n v="38.898364000000001"/>
    <n v="-77.027868999999995"/>
    <n v="38"/>
    <x v="37"/>
    <n v="242"/>
    <n v="0"/>
    <n v="310"/>
    <x v="1"/>
    <x v="974"/>
    <n v="0.6333333333333333"/>
    <n v="3.3"/>
    <x v="948"/>
    <n v="4.0333333333333332"/>
    <n v="5.166666666666667"/>
  </r>
  <r>
    <n v="240900"/>
    <n v="437"/>
    <d v="2012-05-26T00:00:00"/>
    <d v="1899-12-30T17:53:00"/>
    <n v="38.922924999999999"/>
    <n v="-77.042580999999998"/>
    <n v="38.931899999999999"/>
    <n v="-77.038799999999995"/>
    <n v="129"/>
    <x v="106"/>
    <n v="242"/>
    <n v="0"/>
    <n v="287"/>
    <x v="1"/>
    <x v="568"/>
    <n v="2.15"/>
    <n v="8.6999999999999993"/>
    <x v="365"/>
    <n v="4.0333333333333332"/>
    <n v="4.7833333333333332"/>
  </r>
  <r>
    <n v="241000"/>
    <n v="246"/>
    <d v="2012-05-26T00:00:00"/>
    <d v="1899-12-30T18:10:00"/>
    <n v="38.842599999999997"/>
    <n v="-77.050200000000004"/>
    <n v="38.8489"/>
    <n v="-77.051299999999998"/>
    <n v="547"/>
    <x v="0"/>
    <n v="0"/>
    <n v="-1"/>
    <n v="149"/>
    <x v="0"/>
    <x v="980"/>
    <n v="9.1166666666666671"/>
    <n v="0"/>
    <x v="333"/>
    <n v="0"/>
    <n v="2.4833333333333334"/>
  </r>
  <r>
    <n v="241200"/>
    <n v="1415"/>
    <d v="2012-05-26T00:00:00"/>
    <d v="1899-12-30T18:53:00"/>
    <n v="38.899700000000003"/>
    <n v="-77.023086000000006"/>
    <n v="38.915416999999998"/>
    <n v="-77.012288999999996"/>
    <n v="294"/>
    <x v="40"/>
    <n v="242"/>
    <n v="0"/>
    <n v="491"/>
    <x v="1"/>
    <x v="1119"/>
    <n v="4.9000000000000004"/>
    <n v="13.5"/>
    <x v="1218"/>
    <n v="4.0333333333333332"/>
    <n v="8.1833333333333336"/>
  </r>
  <r>
    <n v="241300"/>
    <n v="499"/>
    <d v="2012-05-26T00:00:00"/>
    <d v="1899-12-30T19:16:00"/>
    <n v="38.922924999999999"/>
    <n v="-77.042580999999998"/>
    <n v="38.9375"/>
    <n v="-77.032799999999995"/>
    <n v="239"/>
    <x v="148"/>
    <n v="645"/>
    <n v="1"/>
    <n v="465"/>
    <x v="1"/>
    <x v="196"/>
    <n v="3.9833333333333334"/>
    <n v="10.6"/>
    <x v="313"/>
    <n v="10.75"/>
    <n v="7.75"/>
  </r>
  <r>
    <n v="241400"/>
    <n v="655"/>
    <d v="2012-05-26T00:00:00"/>
    <d v="1899-12-30T19:52:00"/>
    <n v="38.915500000000002"/>
    <n v="-77.022199999999998"/>
    <n v="38.912100000000002"/>
    <n v="-77.038700000000006"/>
    <n v="613"/>
    <x v="150"/>
    <n v="242"/>
    <n v="0"/>
    <n v="410"/>
    <x v="1"/>
    <x v="398"/>
    <n v="10.216666666666667"/>
    <n v="6.2"/>
    <x v="100"/>
    <n v="4.0333333333333332"/>
    <n v="6.833333333333333"/>
  </r>
  <r>
    <n v="241500"/>
    <n v="304"/>
    <d v="2012-05-26T00:00:00"/>
    <d v="1899-12-30T20:37:00"/>
    <n v="38.9101"/>
    <n v="-77.044399999999996"/>
    <n v="38.909849999999999"/>
    <n v="-77.034437999999994"/>
    <n v="127"/>
    <x v="91"/>
    <n v="242"/>
    <n v="0"/>
    <n v="202"/>
    <x v="1"/>
    <x v="607"/>
    <n v="2.1166666666666667"/>
    <n v="5.6"/>
    <x v="371"/>
    <n v="4.0333333333333332"/>
    <n v="3.3666666666666667"/>
  </r>
  <r>
    <n v="241600"/>
    <n v="753"/>
    <d v="2012-05-26T00:00:00"/>
    <d v="1899-12-30T21:38:00"/>
    <n v="38.900300000000001"/>
    <n v="-77.042900000000003"/>
    <n v="38.905720000000002"/>
    <n v="-77.022264000000007"/>
    <n v="580"/>
    <x v="24"/>
    <n v="515"/>
    <n v="1"/>
    <n v="456"/>
    <x v="1"/>
    <x v="697"/>
    <n v="9.6666666666666661"/>
    <n v="7.6"/>
    <x v="1219"/>
    <n v="8.5833333333333339"/>
    <n v="7.6"/>
  </r>
  <r>
    <n v="241700"/>
    <n v="281"/>
    <d v="2012-05-26T00:00:00"/>
    <d v="1899-12-30T22:31:00"/>
    <n v="38.889955"/>
    <n v="-77.000349"/>
    <n v="38.896999000000001"/>
    <n v="-77.004962000000006"/>
    <n v="322"/>
    <x v="23"/>
    <n v="241"/>
    <n v="-1"/>
    <n v="237"/>
    <x v="1"/>
    <x v="231"/>
    <n v="5.3666666666666663"/>
    <n v="6.6"/>
    <x v="1220"/>
    <n v="4.0166666666666666"/>
    <n v="3.95"/>
  </r>
  <r>
    <n v="241800"/>
    <n v="607"/>
    <d v="2012-05-26T00:00:00"/>
    <d v="1899-12-30T23:37:00"/>
    <n v="38.897221999999999"/>
    <n v="-77.019346999999996"/>
    <n v="38.8767"/>
    <n v="-77.017799999999994"/>
    <n v="305"/>
    <x v="60"/>
    <n v="242"/>
    <n v="0"/>
    <n v="522"/>
    <x v="1"/>
    <x v="434"/>
    <n v="5.083333333333333"/>
    <n v="4.5"/>
    <x v="991"/>
    <n v="4.0333333333333332"/>
    <n v="8.6999999999999993"/>
  </r>
  <r>
    <n v="241900"/>
    <n v="663"/>
    <d v="2012-05-27T00:00:00"/>
    <d v="1899-12-30T01:00:00"/>
    <n v="38.892164000000001"/>
    <n v="-77.079374999999999"/>
    <n v="38.903827"/>
    <n v="-77.053484999999995"/>
    <n v="843"/>
    <x v="4"/>
    <n v="242"/>
    <n v="0"/>
    <n v="802"/>
    <x v="1"/>
    <x v="142"/>
    <n v="14.05"/>
    <n v="6"/>
    <x v="882"/>
    <n v="4.0333333333333332"/>
    <n v="13.366666666666667"/>
  </r>
  <r>
    <n v="242000"/>
    <n v="776"/>
    <d v="2012-05-27T00:00:00"/>
    <d v="1899-12-30T03:31:00"/>
    <n v="38.9101"/>
    <n v="-77.044399999999996"/>
    <n v="38.907739999999997"/>
    <n v="-77.071652"/>
    <n v="596"/>
    <x v="150"/>
    <n v="242"/>
    <n v="0"/>
    <n v="539"/>
    <x v="1"/>
    <x v="1120"/>
    <n v="9.9333333333333336"/>
    <n v="6.2"/>
    <x v="270"/>
    <n v="4.0333333333333332"/>
    <n v="8.9833333333333325"/>
  </r>
  <r>
    <n v="242100"/>
    <n v="610"/>
    <d v="2012-05-27T00:00:00"/>
    <d v="1899-12-30T08:13:00"/>
    <n v="38.9268"/>
    <n v="-77.032200000000003"/>
    <n v="38.898069"/>
    <n v="-77.031823000000003"/>
    <n v="38"/>
    <x v="127"/>
    <n v="241"/>
    <n v="-1"/>
    <n v="671"/>
    <x v="1"/>
    <x v="384"/>
    <n v="0.6333333333333333"/>
    <n v="13.8"/>
    <x v="1221"/>
    <n v="4.0166666666666666"/>
    <n v="11.183333333333334"/>
  </r>
  <r>
    <n v="242300"/>
    <n v="261"/>
    <d v="2012-05-27T00:00:00"/>
    <d v="1899-12-30T10:19:00"/>
    <n v="38.890461000000002"/>
    <n v="-76.988354999999999"/>
    <n v="38.884"/>
    <n v="-76.995396999999997"/>
    <n v="921"/>
    <x v="0"/>
    <n v="0"/>
    <n v="-1"/>
    <n v="270"/>
    <x v="0"/>
    <x v="362"/>
    <n v="15.35"/>
    <n v="0"/>
    <x v="428"/>
    <n v="0"/>
    <n v="4.5"/>
  </r>
  <r>
    <n v="242400"/>
    <n v="589"/>
    <d v="2012-05-27T00:00:00"/>
    <d v="1899-12-30T10:47:00"/>
    <n v="38.898364000000001"/>
    <n v="-77.027868999999995"/>
    <n v="38.9054"/>
    <n v="-77.0471"/>
    <n v="518"/>
    <x v="112"/>
    <n v="242"/>
    <n v="0"/>
    <n v="486"/>
    <x v="1"/>
    <x v="752"/>
    <n v="8.6333333333333329"/>
    <n v="3.5"/>
    <x v="231"/>
    <n v="4.0333333333333332"/>
    <n v="8.1"/>
  </r>
  <r>
    <n v="242500"/>
    <n v="1004"/>
    <d v="2012-05-27T00:00:00"/>
    <d v="1899-12-30T11:05:00"/>
    <n v="38.894758000000003"/>
    <n v="-76.997113999999996"/>
    <n v="38.887236999999999"/>
    <n v="-77.028226000000004"/>
    <n v="248"/>
    <x v="99"/>
    <n v="672"/>
    <n v="1"/>
    <n v="730"/>
    <x v="1"/>
    <x v="603"/>
    <n v="4.1333333333333337"/>
    <n v="11.2"/>
    <x v="89"/>
    <n v="11.2"/>
    <n v="12.166666666666666"/>
  </r>
  <r>
    <n v="242600"/>
    <n v="544"/>
    <d v="2012-05-27T00:00:00"/>
    <d v="1899-12-30T11:27:00"/>
    <n v="38.892299999999999"/>
    <n v="-77.043599999999998"/>
    <n v="38.887236999999999"/>
    <n v="-77.028226000000004"/>
    <n v="296"/>
    <x v="5"/>
    <n v="495"/>
    <n v="1"/>
    <n v="371"/>
    <x v="1"/>
    <x v="989"/>
    <n v="4.9333333333333336"/>
    <n v="12.9"/>
    <x v="6"/>
    <n v="8.25"/>
    <n v="6.1833333333333336"/>
  </r>
  <r>
    <n v="242700"/>
    <n v="952"/>
    <d v="2012-05-27T00:00:00"/>
    <d v="1899-12-30T11:49:00"/>
    <n v="38.884120000000003"/>
    <n v="-77.017444999999995"/>
    <n v="38.904741999999999"/>
    <n v="-77.041606000000002"/>
    <n v="623"/>
    <x v="55"/>
    <n v="242"/>
    <n v="0"/>
    <n v="848"/>
    <x v="1"/>
    <x v="1121"/>
    <n v="10.383333333333333"/>
    <n v="8.1"/>
    <x v="481"/>
    <n v="4.0333333333333332"/>
    <n v="14.133333333333333"/>
  </r>
  <r>
    <n v="242800"/>
    <n v="728"/>
    <d v="2012-05-27T00:00:00"/>
    <d v="1899-12-30T12:05:00"/>
    <n v="38.915399999999998"/>
    <n v="-77.044600000000003"/>
    <n v="38.905720000000002"/>
    <n v="-77.022264000000007"/>
    <n v="64"/>
    <x v="24"/>
    <n v="527"/>
    <n v="1"/>
    <n v="591"/>
    <x v="1"/>
    <x v="915"/>
    <n v="1.0666666666666667"/>
    <n v="7.6"/>
    <x v="243"/>
    <n v="8.7833333333333332"/>
    <n v="9.85"/>
  </r>
  <r>
    <n v="242900"/>
    <n v="6029"/>
    <d v="2012-05-27T00:00:00"/>
    <d v="1899-12-30T12:20:00"/>
    <n v="38.9101"/>
    <n v="-77.044399999999996"/>
    <n v="38.886952000000001"/>
    <n v="-76.996806000000007"/>
    <n v="556"/>
    <x v="139"/>
    <n v="651"/>
    <n v="1"/>
    <n v="1190"/>
    <x v="1"/>
    <x v="1122"/>
    <n v="9.2666666666666675"/>
    <n v="21.4"/>
    <x v="1222"/>
    <n v="10.85"/>
    <n v="19.833333333333332"/>
  </r>
  <r>
    <n v="243000"/>
    <n v="903"/>
    <d v="2012-05-27T00:00:00"/>
    <d v="1899-12-30T12:37:00"/>
    <n v="38.9101"/>
    <n v="-77.044399999999996"/>
    <n v="38.903039999999997"/>
    <n v="-77.019026999999994"/>
    <n v="670"/>
    <x v="18"/>
    <n v="242"/>
    <n v="0"/>
    <n v="530"/>
    <x v="1"/>
    <x v="671"/>
    <n v="11.166666666666666"/>
    <n v="12.2"/>
    <x v="294"/>
    <n v="4.0333333333333332"/>
    <n v="8.8333333333333339"/>
  </r>
  <r>
    <n v="243100"/>
    <n v="426"/>
    <d v="2012-05-27T00:00:00"/>
    <d v="1899-12-30T12:51:00"/>
    <n v="38.926088"/>
    <n v="-77.036535999999998"/>
    <n v="38.912100000000002"/>
    <n v="-77.038700000000006"/>
    <n v="211"/>
    <x v="51"/>
    <n v="242"/>
    <n v="0"/>
    <n v="332"/>
    <x v="1"/>
    <x v="379"/>
    <n v="3.5166666666666666"/>
    <n v="6.4"/>
    <x v="1223"/>
    <n v="4.0333333333333332"/>
    <n v="5.5333333333333332"/>
  </r>
  <r>
    <n v="243200"/>
    <n v="1376"/>
    <d v="2012-05-27T00:00:00"/>
    <d v="1899-12-30T13:03:00"/>
    <n v="38.9022212"/>
    <n v="-77.059218999999999"/>
    <n v="38.9086"/>
    <n v="-77.032300000000006"/>
    <n v="592"/>
    <x v="94"/>
    <n v="242"/>
    <n v="0"/>
    <n v="609"/>
    <x v="1"/>
    <x v="1123"/>
    <n v="9.8666666666666671"/>
    <n v="13.9"/>
    <x v="1224"/>
    <n v="4.0333333333333332"/>
    <n v="10.15"/>
  </r>
  <r>
    <n v="243300"/>
    <n v="481"/>
    <d v="2012-05-27T00:00:00"/>
    <d v="1899-12-30T13:19:00"/>
    <n v="38.856099999999998"/>
    <n v="-77.051199999999994"/>
    <n v="38.842599999999997"/>
    <n v="-77.050200000000004"/>
    <n v="763"/>
    <x v="202"/>
    <n v="242"/>
    <n v="0"/>
    <n v="339"/>
    <x v="1"/>
    <x v="44"/>
    <n v="12.716666666666667"/>
    <n v="2.1"/>
    <x v="119"/>
    <n v="4.0333333333333332"/>
    <n v="5.65"/>
  </r>
  <r>
    <n v="243400"/>
    <n v="168"/>
    <d v="2012-05-27T00:00:00"/>
    <d v="1899-12-30T13:32:00"/>
    <n v="38.922924999999999"/>
    <n v="-77.042580999999998"/>
    <n v="38.9236"/>
    <n v="-77.0501"/>
    <n v="143"/>
    <x v="50"/>
    <n v="242"/>
    <n v="0"/>
    <n v="145"/>
    <x v="1"/>
    <x v="319"/>
    <n v="2.3833333333333333"/>
    <n v="2.5"/>
    <x v="1207"/>
    <n v="4.0333333333333332"/>
    <n v="2.4166666666666665"/>
  </r>
  <r>
    <n v="243500"/>
    <n v="1008"/>
    <d v="2012-05-27T00:00:00"/>
    <d v="1899-12-30T13:45:00"/>
    <n v="38.886952000000001"/>
    <n v="-76.996806000000007"/>
    <n v="38.884"/>
    <n v="-76.995396999999997"/>
    <n v="342"/>
    <x v="0"/>
    <n v="1"/>
    <n v="-1"/>
    <n v="97"/>
    <x v="0"/>
    <x v="944"/>
    <n v="5.7"/>
    <n v="0"/>
    <x v="555"/>
    <n v="1.6666666666666666E-2"/>
    <n v="1.6166666666666667"/>
  </r>
  <r>
    <n v="243600"/>
    <n v="1140"/>
    <d v="2012-05-27T00:00:00"/>
    <d v="1899-12-30T13:56:00"/>
    <n v="38.9176"/>
    <n v="-77.0321"/>
    <n v="38.898364000000001"/>
    <n v="-77.027868999999995"/>
    <n v="12"/>
    <x v="142"/>
    <n v="540"/>
    <n v="1"/>
    <n v="511"/>
    <x v="1"/>
    <x v="970"/>
    <n v="0.2"/>
    <n v="13.7"/>
    <x v="131"/>
    <n v="9"/>
    <n v="8.5166666666666675"/>
  </r>
  <r>
    <n v="243700"/>
    <n v="3107"/>
    <d v="2012-05-27T00:00:00"/>
    <d v="1899-12-30T14:08:00"/>
    <n v="38.893028000000001"/>
    <n v="-77.026013000000006"/>
    <n v="38.9022212"/>
    <n v="-77.059218999999999"/>
    <n v="435"/>
    <x v="97"/>
    <n v="242"/>
    <n v="0"/>
    <n v="711"/>
    <x v="1"/>
    <x v="1124"/>
    <n v="7.25"/>
    <n v="17.2"/>
    <x v="639"/>
    <n v="4.0333333333333332"/>
    <n v="11.85"/>
  </r>
  <r>
    <n v="243800"/>
    <n v="2517"/>
    <d v="2012-05-27T00:00:00"/>
    <d v="1899-12-30T14:18:00"/>
    <n v="38.9022212"/>
    <n v="-77.059218999999999"/>
    <n v="38.856400000000001"/>
    <n v="-77.049199999999999"/>
    <n v="944"/>
    <x v="126"/>
    <n v="242"/>
    <n v="0"/>
    <n v="1557"/>
    <x v="1"/>
    <x v="1125"/>
    <n v="15.733333333333333"/>
    <n v="12.1"/>
    <x v="27"/>
    <n v="4.0333333333333332"/>
    <n v="25.95"/>
  </r>
  <r>
    <n v="243900"/>
    <n v="247"/>
    <d v="2012-05-27T00:00:00"/>
    <d v="1899-12-30T14:32:00"/>
    <n v="38.926088"/>
    <n v="-77.036535999999998"/>
    <n v="38.928156000000001"/>
    <n v="-77.023439999999994"/>
    <n v="349"/>
    <x v="29"/>
    <n v="242"/>
    <n v="0"/>
    <n v="274"/>
    <x v="1"/>
    <x v="157"/>
    <n v="5.8166666666666664"/>
    <n v="5.4"/>
    <x v="500"/>
    <n v="4.0333333333333332"/>
    <n v="4.5666666666666664"/>
  </r>
  <r>
    <n v="244100"/>
    <n v="388"/>
    <d v="2012-05-27T00:00:00"/>
    <d v="1899-12-30T14:55:00"/>
    <n v="38.912719000000003"/>
    <n v="-77.022154999999998"/>
    <n v="38.912100000000002"/>
    <n v="-77.038700000000006"/>
    <n v="503"/>
    <x v="52"/>
    <n v="243"/>
    <n v="0"/>
    <n v="301"/>
    <x v="1"/>
    <x v="326"/>
    <n v="8.3833333333333329"/>
    <n v="8.4"/>
    <x v="536"/>
    <n v="4.05"/>
    <n v="5.0166666666666666"/>
  </r>
  <r>
    <n v="244300"/>
    <n v="3737"/>
    <d v="2012-05-27T00:00:00"/>
    <d v="1899-12-30T15:22:00"/>
    <n v="38.9086"/>
    <n v="-77.032300000000006"/>
    <n v="38.893028000000001"/>
    <n v="-77.026013000000006"/>
    <n v="255"/>
    <x v="81"/>
    <n v="242"/>
    <n v="0"/>
    <n v="458"/>
    <x v="1"/>
    <x v="1126"/>
    <n v="4.25"/>
    <n v="13.1"/>
    <x v="975"/>
    <n v="4.0333333333333332"/>
    <n v="7.6333333333333337"/>
  </r>
  <r>
    <n v="244400"/>
    <n v="847"/>
    <d v="2012-05-27T00:00:00"/>
    <d v="1899-12-30T15:32:00"/>
    <n v="38.885100000000001"/>
    <n v="-77.002300000000005"/>
    <n v="38.897323999999998"/>
    <n v="-77.022322000000003"/>
    <n v="299"/>
    <x v="8"/>
    <n v="626"/>
    <n v="0"/>
    <n v="575"/>
    <x v="1"/>
    <x v="52"/>
    <n v="4.9833333333333334"/>
    <n v="9.4"/>
    <x v="509"/>
    <n v="10.433333333333334"/>
    <n v="9.5833333333333339"/>
  </r>
  <r>
    <n v="244500"/>
    <n v="159"/>
    <d v="2012-05-27T00:00:00"/>
    <d v="1899-12-30T15:45:00"/>
    <n v="38.909849999999999"/>
    <n v="-77.034437999999994"/>
    <n v="38.906601999999999"/>
    <n v="-77.038785000000004"/>
    <n v="478"/>
    <x v="0"/>
    <n v="0"/>
    <n v="-1"/>
    <n v="133"/>
    <x v="0"/>
    <x v="207"/>
    <n v="7.9666666666666668"/>
    <n v="0"/>
    <x v="948"/>
    <n v="0"/>
    <n v="2.2166666666666668"/>
  </r>
  <r>
    <n v="244600"/>
    <n v="978"/>
    <d v="2012-05-27T00:00:00"/>
    <d v="1899-12-30T15:57:00"/>
    <n v="38.902061000000003"/>
    <n v="-77.038321999999994"/>
    <n v="38.897446000000002"/>
    <n v="-77.009888000000004"/>
    <n v="267"/>
    <x v="90"/>
    <n v="243"/>
    <n v="0"/>
    <n v="580"/>
    <x v="1"/>
    <x v="1127"/>
    <n v="4.45"/>
    <n v="14.1"/>
    <x v="1129"/>
    <n v="4.05"/>
    <n v="9.6666666666666661"/>
  </r>
  <r>
    <n v="244700"/>
    <n v="4502"/>
    <d v="2012-05-27T00:00:00"/>
    <d v="1899-12-30T16:10:00"/>
    <n v="38.887236999999999"/>
    <n v="-77.028226000000004"/>
    <n v="38.892299999999999"/>
    <n v="-77.043599999999998"/>
    <n v="317"/>
    <x v="103"/>
    <n v="677"/>
    <n v="1"/>
    <n v="430"/>
    <x v="1"/>
    <x v="1128"/>
    <n v="5.2833333333333332"/>
    <n v="12.4"/>
    <x v="1225"/>
    <n v="11.283333333333333"/>
    <n v="7.166666666666667"/>
  </r>
  <r>
    <n v="244900"/>
    <n v="3168"/>
    <d v="2012-05-27T00:00:00"/>
    <d v="1899-12-30T16:35:00"/>
    <n v="38.884"/>
    <n v="-76.995396999999997"/>
    <n v="38.885100000000001"/>
    <n v="-77.002300000000005"/>
    <n v="485"/>
    <x v="0"/>
    <n v="1"/>
    <n v="-1"/>
    <n v="163"/>
    <x v="0"/>
    <x v="1129"/>
    <n v="8.0833333333333339"/>
    <n v="0"/>
    <x v="494"/>
    <n v="1.6666666666666666E-2"/>
    <n v="2.7166666666666668"/>
  </r>
  <r>
    <n v="245000"/>
    <n v="1050"/>
    <d v="2012-05-27T00:00:00"/>
    <d v="1899-12-30T16:44:00"/>
    <n v="38.929464000000003"/>
    <n v="-77.027822"/>
    <n v="38.909849999999999"/>
    <n v="-77.034437999999994"/>
    <n v="672"/>
    <x v="35"/>
    <n v="242"/>
    <n v="0"/>
    <n v="573"/>
    <x v="1"/>
    <x v="898"/>
    <n v="11.2"/>
    <n v="7.8"/>
    <x v="1226"/>
    <n v="4.0333333333333332"/>
    <n v="9.5500000000000007"/>
  </r>
  <r>
    <n v="245100"/>
    <n v="1770"/>
    <d v="2012-05-27T00:00:00"/>
    <d v="1899-12-30T16:56:00"/>
    <n v="38.892299999999999"/>
    <n v="-77.043599999999998"/>
    <n v="38.909849999999999"/>
    <n v="-77.034437999999994"/>
    <n v="383"/>
    <x v="180"/>
    <n v="502"/>
    <n v="1"/>
    <n v="562"/>
    <x v="1"/>
    <x v="1130"/>
    <n v="6.3833333333333337"/>
    <n v="11.1"/>
    <x v="1219"/>
    <n v="8.3666666666666671"/>
    <n v="9.3666666666666671"/>
  </r>
  <r>
    <n v="245200"/>
    <n v="1018"/>
    <d v="2012-05-27T00:00:00"/>
    <d v="1899-12-30T17:08:00"/>
    <n v="38.892299999999999"/>
    <n v="-77.043599999999998"/>
    <n v="38.8767"/>
    <n v="-77.017799999999994"/>
    <n v="354"/>
    <x v="234"/>
    <n v="720"/>
    <n v="1"/>
    <n v="715"/>
    <x v="1"/>
    <x v="1006"/>
    <n v="5.9"/>
    <n v="17.600000000000001"/>
    <x v="1227"/>
    <n v="12"/>
    <n v="11.916666666666666"/>
  </r>
  <r>
    <n v="245300"/>
    <n v="1293"/>
    <d v="2012-05-27T00:00:00"/>
    <d v="1899-12-30T17:19:00"/>
    <n v="38.930799999999998"/>
    <n v="-77.031499999999994"/>
    <n v="38.912599999999998"/>
    <n v="-77.013499999999993"/>
    <n v="277"/>
    <x v="78"/>
    <n v="557"/>
    <n v="1"/>
    <n v="646"/>
    <x v="1"/>
    <x v="1131"/>
    <n v="4.6166666666666663"/>
    <n v="9.5"/>
    <x v="1228"/>
    <n v="9.2833333333333332"/>
    <n v="10.766666666666667"/>
  </r>
  <r>
    <n v="245400"/>
    <n v="616"/>
    <d v="2012-05-27T00:00:00"/>
    <d v="1899-12-30T17:33:00"/>
    <n v="38.898364000000001"/>
    <n v="-77.027868999999995"/>
    <n v="38.900799999999997"/>
    <n v="-77.046999999999997"/>
    <n v="204"/>
    <x v="112"/>
    <n v="242"/>
    <n v="0"/>
    <n v="384"/>
    <x v="1"/>
    <x v="315"/>
    <n v="3.4"/>
    <n v="3.5"/>
    <x v="433"/>
    <n v="4.0333333333333332"/>
    <n v="6.4"/>
  </r>
  <r>
    <n v="245500"/>
    <n v="1805"/>
    <d v="2012-05-27T00:00:00"/>
    <d v="1899-12-30T17:45:00"/>
    <n v="38.862900000000003"/>
    <n v="-77.052800000000005"/>
    <n v="38.894514000000001"/>
    <n v="-77.031616999999997"/>
    <n v="1167"/>
    <x v="130"/>
    <n v="242"/>
    <n v="0"/>
    <n v="1452"/>
    <x v="1"/>
    <x v="1132"/>
    <n v="19.45"/>
    <n v="15"/>
    <x v="590"/>
    <n v="4.0333333333333332"/>
    <n v="24.2"/>
  </r>
  <r>
    <n v="245600"/>
    <n v="2274"/>
    <d v="2012-05-27T00:00:00"/>
    <d v="1899-12-30T17:55:00"/>
    <n v="38.879199999999997"/>
    <n v="-76.9953"/>
    <n v="38.878925000000002"/>
    <n v="-77.024016000000003"/>
    <n v="300"/>
    <x v="126"/>
    <n v="242"/>
    <n v="0"/>
    <n v="599"/>
    <x v="1"/>
    <x v="1133"/>
    <n v="5"/>
    <n v="12.1"/>
    <x v="577"/>
    <n v="4.0333333333333332"/>
    <n v="9.9833333333333325"/>
  </r>
  <r>
    <n v="245700"/>
    <n v="1246"/>
    <d v="2012-05-27T00:00:00"/>
    <d v="1899-12-30T18:12:00"/>
    <n v="38.893028000000001"/>
    <n v="-77.026013000000006"/>
    <n v="38.896299999999997"/>
    <n v="-77.045000000000002"/>
    <n v="610"/>
    <x v="148"/>
    <n v="242"/>
    <n v="0"/>
    <n v="427"/>
    <x v="1"/>
    <x v="1134"/>
    <n v="10.166666666666666"/>
    <n v="10.6"/>
    <x v="570"/>
    <n v="4.0333333333333332"/>
    <n v="7.1166666666666663"/>
  </r>
  <r>
    <n v="245800"/>
    <n v="665"/>
    <d v="2012-05-27T00:00:00"/>
    <d v="1899-12-30T18:26:00"/>
    <n v="38.895344000000001"/>
    <n v="-77.016105999999994"/>
    <n v="38.900016999999998"/>
    <n v="-77.001966999999993"/>
    <n v="440"/>
    <x v="58"/>
    <n v="241"/>
    <n v="0"/>
    <n v="395"/>
    <x v="1"/>
    <x v="212"/>
    <n v="7.333333333333333"/>
    <n v="4.9000000000000004"/>
    <x v="296"/>
    <n v="4.0166666666666666"/>
    <n v="6.583333333333333"/>
  </r>
  <r>
    <n v="245900"/>
    <n v="386"/>
    <d v="2012-05-27T00:00:00"/>
    <d v="1899-12-30T18:41:00"/>
    <n v="38.915399999999998"/>
    <n v="-77.044600000000003"/>
    <n v="38.922924999999999"/>
    <n v="-77.042580999999998"/>
    <n v="207"/>
    <x v="58"/>
    <n v="242"/>
    <n v="0"/>
    <n v="197"/>
    <x v="1"/>
    <x v="1028"/>
    <n v="3.45"/>
    <n v="4.9000000000000004"/>
    <x v="1229"/>
    <n v="4.0333333333333332"/>
    <n v="3.2833333333333332"/>
  </r>
  <r>
    <n v="246000"/>
    <n v="254"/>
    <d v="2012-05-27T00:00:00"/>
    <d v="1899-12-30T18:56:00"/>
    <n v="38.912599999999998"/>
    <n v="-77.013499999999993"/>
    <n v="38.912719000000003"/>
    <n v="-77.022154999999998"/>
    <n v="569"/>
    <x v="0"/>
    <n v="0"/>
    <n v="-1"/>
    <n v="156"/>
    <x v="0"/>
    <x v="455"/>
    <n v="9.4833333333333325"/>
    <n v="0"/>
    <x v="45"/>
    <n v="0"/>
    <n v="2.6"/>
  </r>
  <r>
    <n v="246100"/>
    <n v="1749"/>
    <d v="2012-05-27T00:00:00"/>
    <d v="1899-12-30T19:15:00"/>
    <n v="38.933999999999997"/>
    <n v="-77.072500000000005"/>
    <n v="38.899700000000003"/>
    <n v="-77.023086000000006"/>
    <n v="249"/>
    <x v="234"/>
    <n v="787"/>
    <n v="1"/>
    <n v="1331"/>
    <x v="1"/>
    <x v="1135"/>
    <n v="4.1500000000000004"/>
    <n v="17.600000000000001"/>
    <x v="1230"/>
    <n v="13.116666666666667"/>
    <n v="22.183333333333334"/>
  </r>
  <r>
    <n v="246200"/>
    <n v="445"/>
    <d v="2012-05-27T00:00:00"/>
    <d v="1899-12-30T19:35:00"/>
    <n v="38.896999000000001"/>
    <n v="-77.004962000000006"/>
    <n v="38.900413"/>
    <n v="-76.982872"/>
    <n v="351"/>
    <x v="25"/>
    <n v="242"/>
    <n v="0"/>
    <n v="425"/>
    <x v="1"/>
    <x v="33"/>
    <n v="5.85"/>
    <n v="9.1"/>
    <x v="833"/>
    <n v="4.0333333333333332"/>
    <n v="7.083333333333333"/>
  </r>
  <r>
    <n v="246300"/>
    <n v="5221"/>
    <d v="2012-05-27T00:00:00"/>
    <d v="1899-12-30T20:13:00"/>
    <n v="38.885100000000001"/>
    <n v="-77.002300000000005"/>
    <n v="38.889955"/>
    <n v="-77.000349"/>
    <n v="499"/>
    <x v="0"/>
    <n v="0"/>
    <n v="-1"/>
    <n v="146"/>
    <x v="0"/>
    <x v="1136"/>
    <n v="8.3166666666666664"/>
    <n v="0"/>
    <x v="165"/>
    <n v="0"/>
    <n v="2.4333333333333331"/>
  </r>
  <r>
    <n v="246400"/>
    <n v="238"/>
    <d v="2012-05-27T00:00:00"/>
    <d v="1899-12-30T20:45:00"/>
    <n v="38.917760999999999"/>
    <n v="-77.040620000000004"/>
    <n v="38.922924999999999"/>
    <n v="-77.042580999999998"/>
    <n v="116"/>
    <x v="11"/>
    <n v="242"/>
    <n v="0"/>
    <n v="137"/>
    <x v="1"/>
    <x v="150"/>
    <n v="1.9333333333333333"/>
    <n v="4.2"/>
    <x v="1231"/>
    <n v="4.0333333333333332"/>
    <n v="2.2833333333333332"/>
  </r>
  <r>
    <n v="246500"/>
    <n v="483"/>
    <d v="2012-05-27T00:00:00"/>
    <d v="1899-12-30T21:18:00"/>
    <n v="38.898364000000001"/>
    <n v="-77.027868999999995"/>
    <n v="38.9086"/>
    <n v="-77.032300000000006"/>
    <n v="421"/>
    <x v="91"/>
    <n v="242"/>
    <n v="0"/>
    <n v="295"/>
    <x v="1"/>
    <x v="1137"/>
    <n v="7.0166666666666666"/>
    <n v="5.6"/>
    <x v="87"/>
    <n v="4.0333333333333332"/>
    <n v="4.916666666666667"/>
  </r>
  <r>
    <n v="246700"/>
    <n v="178"/>
    <d v="2012-05-27T00:00:00"/>
    <d v="1899-12-30T23:13:00"/>
    <n v="38.905720000000002"/>
    <n v="-77.022264000000007"/>
    <n v="38.899700000000003"/>
    <n v="-77.023086000000006"/>
    <n v="118"/>
    <x v="128"/>
    <n v="242"/>
    <n v="0"/>
    <n v="161"/>
    <x v="1"/>
    <x v="1138"/>
    <n v="1.9666666666666666"/>
    <n v="2.2000000000000002"/>
    <x v="578"/>
    <n v="4.0333333333333332"/>
    <n v="2.6833333333333331"/>
  </r>
  <r>
    <n v="246800"/>
    <n v="319"/>
    <d v="2012-05-21T00:00:00"/>
    <d v="1899-12-30T05:53:00"/>
    <n v="38.912100000000002"/>
    <n v="-77.038700000000006"/>
    <n v="38.9054"/>
    <n v="-77.0471"/>
    <n v="427"/>
    <x v="202"/>
    <n v="242"/>
    <n v="0"/>
    <n v="289"/>
    <x v="1"/>
    <x v="689"/>
    <n v="7.1166666666666663"/>
    <n v="2.1"/>
    <x v="710"/>
    <n v="4.0333333333333332"/>
    <n v="4.8166666666666664"/>
  </r>
  <r>
    <n v="246900"/>
    <n v="182"/>
    <d v="2012-05-21T00:00:00"/>
    <d v="1899-12-30T07:03:00"/>
    <n v="38.881185000000002"/>
    <n v="-77.001828000000003"/>
    <n v="38.884"/>
    <n v="-76.995396999999997"/>
    <n v="670"/>
    <x v="0"/>
    <n v="1"/>
    <n v="-1"/>
    <n v="188"/>
    <x v="0"/>
    <x v="977"/>
    <n v="11.166666666666666"/>
    <n v="0"/>
    <x v="63"/>
    <n v="1.6666666666666666E-2"/>
    <n v="3.1333333333333333"/>
  </r>
  <r>
    <n v="247000"/>
    <n v="330"/>
    <d v="2012-05-21T00:00:00"/>
    <d v="1899-12-30T07:31:00"/>
    <n v="38.893028000000001"/>
    <n v="-77.026013000000006"/>
    <n v="38.886265999999999"/>
    <n v="-77.022240999999994"/>
    <n v="307"/>
    <x v="111"/>
    <n v="242"/>
    <n v="0"/>
    <n v="231"/>
    <x v="1"/>
    <x v="96"/>
    <n v="5.1166666666666663"/>
    <n v="3"/>
    <x v="1232"/>
    <n v="4.0333333333333332"/>
    <n v="3.85"/>
  </r>
  <r>
    <n v="247100"/>
    <n v="408"/>
    <d v="2012-05-21T00:00:00"/>
    <d v="1899-12-30T07:50:00"/>
    <n v="38.905900000000003"/>
    <n v="-77.032499999999999"/>
    <n v="38.900300000000001"/>
    <n v="-77.042900000000003"/>
    <n v="457"/>
    <x v="120"/>
    <n v="242"/>
    <n v="0"/>
    <n v="365"/>
    <x v="1"/>
    <x v="50"/>
    <n v="7.6166666666666663"/>
    <n v="4.4000000000000004"/>
    <x v="740"/>
    <n v="4.0333333333333332"/>
    <n v="6.083333333333333"/>
  </r>
  <r>
    <n v="247200"/>
    <n v="694"/>
    <d v="2012-05-21T00:00:00"/>
    <d v="1899-12-30T08:05:00"/>
    <n v="38.912719000000003"/>
    <n v="-77.022154999999998"/>
    <n v="38.919488000000001"/>
    <n v="-77.000624000000002"/>
    <n v="164"/>
    <x v="25"/>
    <n v="243"/>
    <n v="0"/>
    <n v="481"/>
    <x v="1"/>
    <x v="1139"/>
    <n v="2.7333333333333334"/>
    <n v="9.1"/>
    <x v="1233"/>
    <n v="4.05"/>
    <n v="8.0166666666666675"/>
  </r>
  <r>
    <n v="247300"/>
    <n v="325"/>
    <d v="2012-05-21T00:00:00"/>
    <d v="1899-12-30T08:18:00"/>
    <n v="38.912100000000002"/>
    <n v="-77.038700000000006"/>
    <n v="38.902760000000001"/>
    <n v="-77.038629999999998"/>
    <n v="284"/>
    <x v="12"/>
    <n v="242"/>
    <n v="0"/>
    <n v="228"/>
    <x v="1"/>
    <x v="985"/>
    <n v="4.7333333333333334"/>
    <n v="4.7"/>
    <x v="906"/>
    <n v="4.0333333333333332"/>
    <n v="3.8"/>
  </r>
  <r>
    <n v="247400"/>
    <n v="594"/>
    <d v="2012-05-21T00:00:00"/>
    <d v="1899-12-30T08:29:00"/>
    <n v="38.909849999999999"/>
    <n v="-77.034437999999994"/>
    <n v="38.903827"/>
    <n v="-77.053484999999995"/>
    <n v="339"/>
    <x v="82"/>
    <n v="579"/>
    <n v="1"/>
    <n v="447"/>
    <x v="1"/>
    <x v="251"/>
    <n v="5.65"/>
    <n v="12.3"/>
    <x v="1234"/>
    <n v="9.65"/>
    <n v="7.45"/>
  </r>
  <r>
    <n v="247500"/>
    <n v="1363"/>
    <d v="2012-05-21T00:00:00"/>
    <d v="1899-12-30T08:38:00"/>
    <n v="38.929464000000003"/>
    <n v="-77.027822"/>
    <n v="38.904035999999998"/>
    <n v="-77.062697"/>
    <n v="486"/>
    <x v="245"/>
    <n v="698"/>
    <n v="0"/>
    <n v="1034"/>
    <x v="1"/>
    <x v="1140"/>
    <n v="8.1"/>
    <n v="27.7"/>
    <x v="1235"/>
    <n v="11.633333333333333"/>
    <n v="17.233333333333334"/>
  </r>
  <r>
    <n v="247600"/>
    <n v="225"/>
    <d v="2012-05-21T00:00:00"/>
    <d v="1899-12-30T08:47:00"/>
    <n v="38.900799999999997"/>
    <n v="-77.046999999999997"/>
    <n v="38.895200000000003"/>
    <n v="-77.043599999999998"/>
    <n v="307"/>
    <x v="125"/>
    <n v="242"/>
    <n v="0"/>
    <n v="181"/>
    <x v="1"/>
    <x v="953"/>
    <n v="5.1166666666666663"/>
    <n v="1.2"/>
    <x v="1176"/>
    <n v="4.0333333333333332"/>
    <n v="3.0166666666666666"/>
  </r>
  <r>
    <n v="247700"/>
    <n v="484"/>
    <d v="2012-05-21T00:00:00"/>
    <d v="1899-12-30T08:57:00"/>
    <n v="38.896999000000001"/>
    <n v="-77.004962000000006"/>
    <n v="38.897323999999998"/>
    <n v="-77.022322000000003"/>
    <n v="254"/>
    <x v="14"/>
    <n v="242"/>
    <n v="0"/>
    <n v="454"/>
    <x v="1"/>
    <x v="428"/>
    <n v="4.2333333333333334"/>
    <n v="10.4"/>
    <x v="750"/>
    <n v="4.0333333333333332"/>
    <n v="7.5666666666666664"/>
  </r>
  <r>
    <n v="247800"/>
    <n v="404"/>
    <d v="2012-05-21T00:00:00"/>
    <d v="1899-12-30T09:10:00"/>
    <n v="38.863700000000001"/>
    <n v="-77.063299999999998"/>
    <n v="38.856099999999998"/>
    <n v="-77.051199999999994"/>
    <n v="268"/>
    <x v="121"/>
    <n v="242"/>
    <n v="0"/>
    <n v="352"/>
    <x v="1"/>
    <x v="334"/>
    <n v="4.4666666666666668"/>
    <n v="3.7"/>
    <x v="31"/>
    <n v="4.0333333333333332"/>
    <n v="5.8666666666666663"/>
  </r>
  <r>
    <n v="247900"/>
    <n v="259"/>
    <d v="2012-05-21T00:00:00"/>
    <d v="1899-12-30T09:29:00"/>
    <n v="38.857300000000002"/>
    <n v="-77.057400000000001"/>
    <n v="38.863700000000001"/>
    <n v="-77.063299999999998"/>
    <n v="785"/>
    <x v="0"/>
    <n v="0"/>
    <n v="-1"/>
    <n v="224"/>
    <x v="0"/>
    <x v="371"/>
    <n v="13.083333333333334"/>
    <n v="0"/>
    <x v="1236"/>
    <n v="0"/>
    <n v="3.7333333333333334"/>
  </r>
  <r>
    <n v="248000"/>
    <n v="333"/>
    <d v="2012-05-21T00:00:00"/>
    <d v="1899-12-30T09:58:00"/>
    <n v="38.863700000000001"/>
    <n v="-77.063299999999998"/>
    <n v="38.857300000000002"/>
    <n v="-77.051100000000005"/>
    <n v="267"/>
    <x v="87"/>
    <n v="242"/>
    <n v="0"/>
    <n v="322"/>
    <x v="1"/>
    <x v="608"/>
    <n v="4.45"/>
    <n v="3.2"/>
    <x v="685"/>
    <n v="4.0333333333333332"/>
    <n v="5.3666666666666663"/>
  </r>
  <r>
    <n v="248100"/>
    <n v="376"/>
    <d v="2012-05-21T00:00:00"/>
    <d v="1899-12-30T10:40:00"/>
    <n v="38.903827"/>
    <n v="-77.053484999999995"/>
    <n v="38.904035999999998"/>
    <n v="-77.062697"/>
    <n v="170"/>
    <x v="138"/>
    <n v="242"/>
    <n v="0"/>
    <n v="222"/>
    <x v="1"/>
    <x v="189"/>
    <n v="2.8333333333333335"/>
    <n v="5.3"/>
    <x v="714"/>
    <n v="4.0333333333333332"/>
    <n v="3.7"/>
  </r>
  <r>
    <n v="248200"/>
    <n v="1711"/>
    <d v="2012-05-21T00:00:00"/>
    <d v="1899-12-30T11:22:00"/>
    <n v="38.900283000000002"/>
    <n v="-77.029821999999996"/>
    <n v="38.886265999999999"/>
    <n v="-77.022240999999994"/>
    <n v="427"/>
    <x v="93"/>
    <n v="242"/>
    <n v="0"/>
    <n v="448"/>
    <x v="1"/>
    <x v="1141"/>
    <n v="7.1166666666666663"/>
    <n v="5.2"/>
    <x v="197"/>
    <n v="4.0333333333333332"/>
    <n v="7.4666666666666668"/>
  </r>
  <r>
    <n v="248300"/>
    <n v="4661"/>
    <d v="2012-05-21T00:00:00"/>
    <d v="1899-12-30T12:01:00"/>
    <n v="38.887236999999999"/>
    <n v="-77.028226000000004"/>
    <n v="38.892299999999999"/>
    <n v="-77.043599999999998"/>
    <n v="440"/>
    <x v="186"/>
    <n v="514"/>
    <n v="1"/>
    <n v="430"/>
    <x v="1"/>
    <x v="1142"/>
    <n v="7.333333333333333"/>
    <n v="11"/>
    <x v="910"/>
    <n v="8.5666666666666664"/>
    <n v="7.166666666666667"/>
  </r>
  <r>
    <n v="248400"/>
    <n v="135"/>
    <d v="2012-05-21T00:00:00"/>
    <d v="1899-12-30T12:27:00"/>
    <n v="38.912100000000002"/>
    <n v="-77.038700000000006"/>
    <n v="38.909849999999999"/>
    <n v="-77.034437999999994"/>
    <n v="454"/>
    <x v="0"/>
    <n v="0"/>
    <n v="-1"/>
    <n v="123"/>
    <x v="0"/>
    <x v="1143"/>
    <n v="7.5666666666666664"/>
    <n v="0"/>
    <x v="116"/>
    <n v="0"/>
    <n v="2.0499999999999998"/>
  </r>
  <r>
    <n v="248500"/>
    <n v="286"/>
    <d v="2012-05-21T00:00:00"/>
    <d v="1899-12-30T12:56:00"/>
    <n v="38.905900000000003"/>
    <n v="-77.032499999999999"/>
    <n v="38.905720000000002"/>
    <n v="-77.022264000000007"/>
    <n v="689"/>
    <x v="0"/>
    <n v="0"/>
    <n v="-1"/>
    <n v="259"/>
    <x v="0"/>
    <x v="679"/>
    <n v="11.483333333333333"/>
    <n v="0"/>
    <x v="729"/>
    <n v="0"/>
    <n v="4.3166666666666664"/>
  </r>
  <r>
    <n v="248600"/>
    <n v="270"/>
    <d v="2012-05-21T00:00:00"/>
    <d v="1899-12-30T13:19:00"/>
    <n v="38.897323999999998"/>
    <n v="-77.022322000000003"/>
    <n v="38.903039999999997"/>
    <n v="-77.019026999999994"/>
    <n v="203"/>
    <x v="22"/>
    <n v="242"/>
    <n v="0"/>
    <n v="194"/>
    <x v="1"/>
    <x v="798"/>
    <n v="3.3833333333333333"/>
    <n v="3.9"/>
    <x v="397"/>
    <n v="4.0333333333333332"/>
    <n v="3.2333333333333334"/>
  </r>
  <r>
    <n v="248700"/>
    <n v="383"/>
    <d v="2012-05-21T00:00:00"/>
    <d v="1899-12-30T13:45:00"/>
    <n v="38.905126000000003"/>
    <n v="-77.056887000000003"/>
    <n v="38.9054"/>
    <n v="-77.0471"/>
    <n v="660"/>
    <x v="0"/>
    <n v="1"/>
    <n v="-1"/>
    <n v="295"/>
    <x v="0"/>
    <x v="421"/>
    <n v="11"/>
    <n v="0"/>
    <x v="492"/>
    <n v="1.6666666666666666E-2"/>
    <n v="4.916666666666667"/>
  </r>
  <r>
    <n v="248900"/>
    <n v="1025"/>
    <d v="2012-05-21T00:00:00"/>
    <d v="1899-12-30T14:38:00"/>
    <n v="38.9054"/>
    <n v="-77.0471"/>
    <n v="38.894514000000001"/>
    <n v="-77.031616999999997"/>
    <n v="466"/>
    <x v="127"/>
    <n v="242"/>
    <n v="0"/>
    <n v="624"/>
    <x v="1"/>
    <x v="1086"/>
    <n v="7.7666666666666666"/>
    <n v="13.8"/>
    <x v="1237"/>
    <n v="4.0333333333333332"/>
    <n v="10.4"/>
  </r>
  <r>
    <n v="249000"/>
    <n v="257"/>
    <d v="2012-05-21T00:00:00"/>
    <d v="1899-12-30T15:04:00"/>
    <n v="38.928156000000001"/>
    <n v="-77.023439999999994"/>
    <n v="38.915500000000002"/>
    <n v="-77.022199999999998"/>
    <n v="53"/>
    <x v="34"/>
    <n v="242"/>
    <n v="0"/>
    <n v="367"/>
    <x v="1"/>
    <x v="623"/>
    <n v="0.8833333333333333"/>
    <n v="6.1"/>
    <x v="492"/>
    <n v="4.0333333333333332"/>
    <n v="6.1166666666666663"/>
  </r>
  <r>
    <n v="249100"/>
    <n v="397"/>
    <d v="2012-05-21T00:00:00"/>
    <d v="1899-12-30T15:27:00"/>
    <n v="38.863700000000001"/>
    <n v="-77.063299999999998"/>
    <n v="38.860244000000002"/>
    <n v="-77.050275999999997"/>
    <n v="393"/>
    <x v="50"/>
    <n v="242"/>
    <n v="0"/>
    <n v="361"/>
    <x v="1"/>
    <x v="417"/>
    <n v="6.55"/>
    <n v="2.5"/>
    <x v="1236"/>
    <n v="4.0333333333333332"/>
    <n v="6.0166666666666666"/>
  </r>
  <r>
    <n v="249200"/>
    <n v="500"/>
    <d v="2012-05-21T00:00:00"/>
    <d v="1899-12-30T15:54:00"/>
    <n v="38.884120000000003"/>
    <n v="-77.017444999999995"/>
    <n v="38.887236999999999"/>
    <n v="-77.028226000000004"/>
    <n v="250"/>
    <x v="115"/>
    <n v="242"/>
    <n v="0"/>
    <n v="257"/>
    <x v="1"/>
    <x v="261"/>
    <n v="4.166666666666667"/>
    <n v="2.9"/>
    <x v="1238"/>
    <n v="4.0333333333333332"/>
    <n v="4.2833333333333332"/>
  </r>
  <r>
    <n v="249300"/>
    <n v="280"/>
    <d v="2012-05-21T00:00:00"/>
    <d v="1899-12-30T16:18:00"/>
    <n v="38.8489"/>
    <n v="-77.051299999999998"/>
    <n v="38.860244000000002"/>
    <n v="-77.050275999999997"/>
    <n v="207"/>
    <x v="12"/>
    <n v="242"/>
    <n v="0"/>
    <n v="426"/>
    <x v="1"/>
    <x v="654"/>
    <n v="3.45"/>
    <n v="4.7"/>
    <x v="1239"/>
    <n v="4.0333333333333332"/>
    <n v="7.1"/>
  </r>
  <r>
    <n v="249400"/>
    <n v="971"/>
    <d v="2012-05-21T00:00:00"/>
    <d v="1899-12-30T16:37:00"/>
    <n v="38.936500000000002"/>
    <n v="-77.024000000000001"/>
    <n v="38.905700000000003"/>
    <n v="-77.005600000000001"/>
    <n v="426"/>
    <x v="193"/>
    <n v="638"/>
    <n v="0"/>
    <n v="958"/>
    <x v="1"/>
    <x v="1144"/>
    <n v="7.1"/>
    <n v="9.6999999999999993"/>
    <x v="1240"/>
    <n v="10.633333333333333"/>
    <n v="15.966666666666667"/>
  </r>
  <r>
    <n v="249600"/>
    <n v="6034"/>
    <d v="2012-05-21T00:00:00"/>
    <d v="1899-12-30T17:06:00"/>
    <n v="38.887298999999999"/>
    <n v="-77.018939000000003"/>
    <n v="38.9054"/>
    <n v="-77.0471"/>
    <n v="427"/>
    <x v="190"/>
    <n v="487"/>
    <n v="1"/>
    <n v="868"/>
    <x v="1"/>
    <x v="1145"/>
    <n v="7.1166666666666663"/>
    <n v="11.9"/>
    <x v="762"/>
    <n v="8.1166666666666671"/>
    <n v="14.466666666666667"/>
  </r>
  <r>
    <n v="249700"/>
    <n v="608"/>
    <d v="2012-05-21T00:00:00"/>
    <d v="1899-12-30T17:14:00"/>
    <n v="38.907739999999997"/>
    <n v="-77.071652"/>
    <n v="38.894599999999997"/>
    <n v="-77.072305"/>
    <n v="777"/>
    <x v="74"/>
    <n v="242"/>
    <n v="0"/>
    <n v="809"/>
    <x v="1"/>
    <x v="976"/>
    <n v="12.95"/>
    <n v="6.5"/>
    <x v="1215"/>
    <n v="4.0333333333333332"/>
    <n v="13.483333333333333"/>
  </r>
  <r>
    <n v="249800"/>
    <n v="301"/>
    <d v="2012-05-21T00:00:00"/>
    <d v="1899-12-30T17:24:00"/>
    <n v="38.8489"/>
    <n v="-77.051299999999998"/>
    <n v="38.857300000000002"/>
    <n v="-77.051100000000005"/>
    <n v="78"/>
    <x v="74"/>
    <n v="242"/>
    <n v="0"/>
    <n v="242"/>
    <x v="1"/>
    <x v="113"/>
    <n v="1.3"/>
    <n v="6.5"/>
    <x v="362"/>
    <n v="4.0333333333333332"/>
    <n v="4.0333333333333332"/>
  </r>
  <r>
    <n v="249900"/>
    <n v="94"/>
    <d v="2012-05-21T00:00:00"/>
    <d v="1899-12-30T17:34:00"/>
    <n v="38.915500000000002"/>
    <n v="-77.022199999999998"/>
    <n v="38.912719000000003"/>
    <n v="-77.022154999999998"/>
    <n v="11"/>
    <x v="239"/>
    <n v="241"/>
    <n v="0"/>
    <n v="118"/>
    <x v="1"/>
    <x v="1146"/>
    <n v="0.18333333333333332"/>
    <n v="1.3"/>
    <x v="1241"/>
    <n v="4.0166666666666666"/>
    <n v="1.9666666666666666"/>
  </r>
  <r>
    <n v="250000"/>
    <n v="407"/>
    <d v="2012-05-21T00:00:00"/>
    <d v="1899-12-30T17:42:00"/>
    <n v="38.934266999999998"/>
    <n v="-77.057979000000003"/>
    <n v="38.9236"/>
    <n v="-77.0501"/>
    <n v="121"/>
    <x v="91"/>
    <n v="242"/>
    <n v="0"/>
    <n v="297"/>
    <x v="1"/>
    <x v="240"/>
    <n v="2.0166666666666666"/>
    <n v="5.6"/>
    <x v="192"/>
    <n v="4.0333333333333332"/>
    <n v="4.95"/>
  </r>
  <r>
    <n v="250100"/>
    <n v="588"/>
    <d v="2012-05-21T00:00:00"/>
    <d v="1899-12-30T17:50:00"/>
    <n v="38.899099999999997"/>
    <n v="-77.033699999999996"/>
    <n v="38.886265999999999"/>
    <n v="-77.022240999999994"/>
    <n v="476"/>
    <x v="117"/>
    <n v="242"/>
    <n v="0"/>
    <n v="478"/>
    <x v="1"/>
    <x v="789"/>
    <n v="7.9333333333333336"/>
    <n v="5.9"/>
    <x v="323"/>
    <n v="4.0333333333333332"/>
    <n v="7.9666666666666668"/>
  </r>
  <r>
    <n v="250200"/>
    <n v="468"/>
    <d v="2012-05-21T00:00:00"/>
    <d v="1899-12-30T18:00:00"/>
    <n v="38.899700000000003"/>
    <n v="-77.023086000000006"/>
    <n v="38.912599999999998"/>
    <n v="-77.013499999999993"/>
    <n v="421"/>
    <x v="32"/>
    <n v="242"/>
    <n v="0"/>
    <n v="482"/>
    <x v="1"/>
    <x v="69"/>
    <n v="7.0166666666666666"/>
    <n v="12"/>
    <x v="432"/>
    <n v="4.0333333333333332"/>
    <n v="8.0333333333333332"/>
  </r>
  <r>
    <n v="250300"/>
    <n v="335"/>
    <d v="2012-05-21T00:00:00"/>
    <d v="1899-12-30T18:08:00"/>
    <n v="38.900799999999997"/>
    <n v="-77.046999999999997"/>
    <n v="38.899099999999997"/>
    <n v="-77.033699999999996"/>
    <n v="280"/>
    <x v="74"/>
    <n v="242"/>
    <n v="0"/>
    <n v="261"/>
    <x v="1"/>
    <x v="1147"/>
    <n v="4.666666666666667"/>
    <n v="6.5"/>
    <x v="1109"/>
    <n v="4.0333333333333332"/>
    <n v="4.3499999999999996"/>
  </r>
  <r>
    <n v="250400"/>
    <n v="334"/>
    <d v="2012-05-21T00:00:00"/>
    <d v="1899-12-30T18:16:00"/>
    <n v="38.894514000000001"/>
    <n v="-77.031616999999997"/>
    <n v="38.898364000000001"/>
    <n v="-77.027868999999995"/>
    <n v="573"/>
    <x v="0"/>
    <n v="0"/>
    <n v="-1"/>
    <n v="164"/>
    <x v="0"/>
    <x v="276"/>
    <n v="9.5500000000000007"/>
    <n v="0"/>
    <x v="1170"/>
    <n v="0"/>
    <n v="2.7333333333333334"/>
  </r>
  <r>
    <n v="250500"/>
    <n v="690"/>
    <d v="2012-05-21T00:00:00"/>
    <d v="1899-12-30T18:23:00"/>
    <n v="38.900300000000001"/>
    <n v="-77.016000000000005"/>
    <n v="38.900300000000001"/>
    <n v="-76.988200000000006"/>
    <n v="213"/>
    <x v="114"/>
    <n v="242"/>
    <n v="0"/>
    <n v="506"/>
    <x v="1"/>
    <x v="665"/>
    <n v="3.55"/>
    <n v="9.9"/>
    <x v="407"/>
    <n v="4.0333333333333332"/>
    <n v="8.4333333333333336"/>
  </r>
  <r>
    <n v="250600"/>
    <n v="257"/>
    <d v="2012-05-21T00:00:00"/>
    <d v="1899-12-30T18:31:00"/>
    <n v="38.899641000000003"/>
    <n v="-77.032004999999998"/>
    <n v="38.902061000000003"/>
    <n v="-77.038321999999994"/>
    <n v="262"/>
    <x v="168"/>
    <n v="242"/>
    <n v="0"/>
    <n v="180"/>
    <x v="1"/>
    <x v="623"/>
    <n v="4.3666666666666663"/>
    <n v="1.1000000000000001"/>
    <x v="547"/>
    <n v="4.0333333333333332"/>
    <n v="3"/>
  </r>
  <r>
    <n v="250700"/>
    <n v="416"/>
    <d v="2012-05-21T00:00:00"/>
    <d v="1899-12-30T18:42:00"/>
    <n v="38.887236999999999"/>
    <n v="-77.028226000000004"/>
    <n v="38.897323999999998"/>
    <n v="-77.022322000000003"/>
    <n v="154"/>
    <x v="157"/>
    <n v="482"/>
    <n v="0"/>
    <n v="387"/>
    <x v="1"/>
    <x v="520"/>
    <n v="2.5666666666666669"/>
    <n v="4.8"/>
    <x v="767"/>
    <n v="8.0333333333333332"/>
    <n v="6.45"/>
  </r>
  <r>
    <n v="250800"/>
    <n v="1843"/>
    <d v="2012-05-21T00:00:00"/>
    <d v="1899-12-30T18:49:00"/>
    <n v="38.905700000000003"/>
    <n v="-77.005600000000001"/>
    <n v="38.876300000000001"/>
    <n v="-77.003699999999995"/>
    <n v="479"/>
    <x v="18"/>
    <n v="824"/>
    <n v="0"/>
    <n v="773"/>
    <x v="1"/>
    <x v="1148"/>
    <n v="7.9833333333333334"/>
    <n v="12.2"/>
    <x v="628"/>
    <n v="13.733333333333333"/>
    <n v="12.883333333333333"/>
  </r>
  <r>
    <n v="250900"/>
    <n v="397"/>
    <d v="2012-05-21T00:00:00"/>
    <d v="1899-12-30T18:59:00"/>
    <n v="38.912599999999998"/>
    <n v="-77.013499999999993"/>
    <n v="38.905700000000003"/>
    <n v="-77.005600000000001"/>
    <n v="917"/>
    <x v="0"/>
    <n v="0"/>
    <n v="-1"/>
    <n v="283"/>
    <x v="0"/>
    <x v="417"/>
    <n v="15.283333333333333"/>
    <n v="0"/>
    <x v="1167"/>
    <n v="0"/>
    <n v="4.7166666666666668"/>
  </r>
  <r>
    <n v="251000"/>
    <n v="446"/>
    <d v="2012-05-21T00:00:00"/>
    <d v="1899-12-30T19:09:00"/>
    <n v="38.898364000000001"/>
    <n v="-77.027868999999995"/>
    <n v="38.915500000000002"/>
    <n v="-77.022199999999998"/>
    <n v="295"/>
    <x v="93"/>
    <n v="566"/>
    <n v="0"/>
    <n v="479"/>
    <x v="1"/>
    <x v="828"/>
    <n v="4.916666666666667"/>
    <n v="5.2"/>
    <x v="1242"/>
    <n v="9.4333333333333336"/>
    <n v="7.9833333333333334"/>
  </r>
  <r>
    <n v="251100"/>
    <n v="1039"/>
    <d v="2012-05-21T00:00:00"/>
    <d v="1899-12-30T19:20:00"/>
    <n v="38.905700000000003"/>
    <n v="-77.005600000000001"/>
    <n v="38.9176"/>
    <n v="-77.0321"/>
    <n v="447"/>
    <x v="165"/>
    <n v="242"/>
    <n v="0"/>
    <n v="690"/>
    <x v="1"/>
    <x v="239"/>
    <n v="7.45"/>
    <n v="11.4"/>
    <x v="1243"/>
    <n v="4.0333333333333332"/>
    <n v="11.5"/>
  </r>
  <r>
    <n v="251200"/>
    <n v="1179"/>
    <d v="2012-05-21T00:00:00"/>
    <d v="1899-12-30T19:35:00"/>
    <n v="38.926088"/>
    <n v="-77.036535999999998"/>
    <n v="38.904035999999998"/>
    <n v="-77.062697"/>
    <n v="159"/>
    <x v="158"/>
    <n v="794"/>
    <n v="0"/>
    <n v="833"/>
    <x v="1"/>
    <x v="340"/>
    <n v="2.65"/>
    <n v="22.9"/>
    <x v="1244"/>
    <n v="13.233333333333333"/>
    <n v="13.883333333333333"/>
  </r>
  <r>
    <n v="251300"/>
    <n v="709"/>
    <d v="2012-05-21T00:00:00"/>
    <d v="1899-12-30T19:51:00"/>
    <n v="38.922924999999999"/>
    <n v="-77.042580999999998"/>
    <n v="38.909849999999999"/>
    <n v="-77.034437999999994"/>
    <n v="603"/>
    <x v="157"/>
    <n v="242"/>
    <n v="0"/>
    <n v="431"/>
    <x v="1"/>
    <x v="1061"/>
    <n v="10.050000000000001"/>
    <n v="4.8"/>
    <x v="431"/>
    <n v="4.0333333333333332"/>
    <n v="7.1833333333333336"/>
  </r>
  <r>
    <n v="251400"/>
    <n v="793"/>
    <d v="2012-05-21T00:00:00"/>
    <d v="1899-12-30T20:08:00"/>
    <n v="38.897323999999998"/>
    <n v="-77.022322000000003"/>
    <n v="38.886952000000001"/>
    <n v="-76.996806000000007"/>
    <n v="591"/>
    <x v="106"/>
    <n v="242"/>
    <n v="0"/>
    <n v="675"/>
    <x v="1"/>
    <x v="42"/>
    <n v="9.85"/>
    <n v="8.6999999999999993"/>
    <x v="647"/>
    <n v="4.0333333333333332"/>
    <n v="11.25"/>
  </r>
  <r>
    <n v="251500"/>
    <n v="1695"/>
    <d v="2012-05-21T00:00:00"/>
    <d v="1899-12-30T20:25:00"/>
    <n v="38.907739999999997"/>
    <n v="-77.071652"/>
    <n v="38.930799999999998"/>
    <n v="-77.031499999999994"/>
    <n v="734"/>
    <x v="269"/>
    <n v="716"/>
    <n v="0"/>
    <n v="1092"/>
    <x v="1"/>
    <x v="1149"/>
    <n v="12.233333333333333"/>
    <n v="28.8"/>
    <x v="1245"/>
    <n v="11.933333333333334"/>
    <n v="18.2"/>
  </r>
  <r>
    <n v="251600"/>
    <n v="361"/>
    <d v="2012-05-21T00:00:00"/>
    <d v="1899-12-30T20:49:00"/>
    <n v="38.881185000000002"/>
    <n v="-77.001828000000003"/>
    <n v="38.886952000000001"/>
    <n v="-76.996806000000007"/>
    <n v="722"/>
    <x v="0"/>
    <n v="0"/>
    <n v="-1"/>
    <n v="196"/>
    <x v="0"/>
    <x v="832"/>
    <n v="12.033333333333333"/>
    <n v="0"/>
    <x v="120"/>
    <n v="0"/>
    <n v="3.2666666666666666"/>
  </r>
  <r>
    <n v="251700"/>
    <n v="325"/>
    <d v="2012-05-21T00:00:00"/>
    <d v="1899-12-30T21:15:00"/>
    <n v="38.894919000000002"/>
    <n v="-77.046587000000002"/>
    <n v="38.903827"/>
    <n v="-77.053484999999995"/>
    <n v="72"/>
    <x v="29"/>
    <n v="242"/>
    <n v="0"/>
    <n v="330"/>
    <x v="1"/>
    <x v="985"/>
    <n v="1.2"/>
    <n v="5.4"/>
    <x v="919"/>
    <n v="4.0333333333333332"/>
    <n v="5.5"/>
  </r>
  <r>
    <n v="251800"/>
    <n v="889"/>
    <d v="2012-05-21T00:00:00"/>
    <d v="1899-12-30T21:45:00"/>
    <n v="38.884"/>
    <n v="-76.995396999999997"/>
    <n v="38.900300000000001"/>
    <n v="-76.988200000000006"/>
    <n v="500"/>
    <x v="52"/>
    <n v="242"/>
    <n v="0"/>
    <n v="454"/>
    <x v="1"/>
    <x v="570"/>
    <n v="8.3333333333333339"/>
    <n v="8.4"/>
    <x v="966"/>
    <n v="4.0333333333333332"/>
    <n v="7.5666666666666664"/>
  </r>
  <r>
    <n v="251900"/>
    <n v="498"/>
    <d v="2012-05-21T00:00:00"/>
    <d v="1899-12-30T22:19:00"/>
    <n v="38.890461000000002"/>
    <n v="-76.988354999999999"/>
    <n v="38.885100000000001"/>
    <n v="-77.002300000000005"/>
    <n v="537"/>
    <x v="22"/>
    <n v="242"/>
    <n v="0"/>
    <n v="310"/>
    <x v="1"/>
    <x v="100"/>
    <n v="8.9499999999999993"/>
    <n v="3.9"/>
    <x v="330"/>
    <n v="4.0333333333333332"/>
    <n v="5.166666666666667"/>
  </r>
  <r>
    <n v="252000"/>
    <n v="246"/>
    <d v="2012-05-21T00:00:00"/>
    <d v="1899-12-30T23:16:00"/>
    <n v="38.903039999999997"/>
    <n v="-77.019026999999994"/>
    <n v="38.899641000000003"/>
    <n v="-77.032004999999998"/>
    <n v="429"/>
    <x v="120"/>
    <n v="242"/>
    <n v="0"/>
    <n v="274"/>
    <x v="1"/>
    <x v="980"/>
    <n v="7.15"/>
    <n v="4.4000000000000004"/>
    <x v="1246"/>
    <n v="4.0333333333333332"/>
    <n v="4.5666666666666664"/>
  </r>
  <r>
    <n v="252100"/>
    <n v="848"/>
    <d v="2012-05-22T00:00:00"/>
    <d v="1899-12-30T05:48:00"/>
    <n v="38.879199999999997"/>
    <n v="-76.9953"/>
    <n v="38.893028000000001"/>
    <n v="-77.026013000000006"/>
    <n v="188"/>
    <x v="18"/>
    <n v="242"/>
    <n v="0"/>
    <n v="774"/>
    <x v="1"/>
    <x v="464"/>
    <n v="3.1333333333333333"/>
    <n v="12.2"/>
    <x v="925"/>
    <n v="4.0333333333333332"/>
    <n v="12.9"/>
  </r>
  <r>
    <n v="252200"/>
    <n v="328"/>
    <d v="2012-05-22T00:00:00"/>
    <d v="1899-12-30T06:53:00"/>
    <n v="38.886952000000001"/>
    <n v="-76.996806000000007"/>
    <n v="38.881185000000002"/>
    <n v="-77.001828000000003"/>
    <n v="721"/>
    <x v="0"/>
    <n v="0"/>
    <n v="-1"/>
    <n v="196"/>
    <x v="0"/>
    <x v="57"/>
    <n v="12.016666666666667"/>
    <n v="0"/>
    <x v="52"/>
    <n v="0"/>
    <n v="3.2666666666666666"/>
  </r>
  <r>
    <n v="252300"/>
    <n v="774"/>
    <d v="2012-05-22T00:00:00"/>
    <d v="1899-12-30T07:22:00"/>
    <n v="38.886265999999999"/>
    <n v="-77.022240999999994"/>
    <n v="38.895200000000003"/>
    <n v="-77.043599999999998"/>
    <n v="305"/>
    <x v="118"/>
    <n v="546"/>
    <n v="1"/>
    <n v="590"/>
    <x v="1"/>
    <x v="181"/>
    <n v="5.083333333333333"/>
    <n v="10.5"/>
    <x v="1247"/>
    <n v="9.1"/>
    <n v="9.8333333333333339"/>
  </r>
  <r>
    <n v="252400"/>
    <n v="822"/>
    <d v="2012-05-22T00:00:00"/>
    <d v="1899-12-30T07:41:00"/>
    <n v="38.884"/>
    <n v="-76.995396999999997"/>
    <n v="38.887236999999999"/>
    <n v="-77.028226000000004"/>
    <n v="71"/>
    <x v="59"/>
    <n v="242"/>
    <n v="0"/>
    <n v="635"/>
    <x v="1"/>
    <x v="1037"/>
    <n v="1.1833333333333333"/>
    <n v="6.8"/>
    <x v="52"/>
    <n v="4.0333333333333332"/>
    <n v="10.583333333333334"/>
  </r>
  <r>
    <n v="252500"/>
    <n v="331"/>
    <d v="2012-05-22T00:00:00"/>
    <d v="1899-12-30T07:56:00"/>
    <n v="38.906601999999999"/>
    <n v="-77.038785000000004"/>
    <n v="38.903827"/>
    <n v="-77.053484999999995"/>
    <n v="250"/>
    <x v="46"/>
    <n v="539"/>
    <n v="1"/>
    <n v="315"/>
    <x v="1"/>
    <x v="600"/>
    <n v="4.166666666666667"/>
    <n v="9.6"/>
    <x v="70"/>
    <n v="8.9833333333333325"/>
    <n v="5.25"/>
  </r>
  <r>
    <n v="252600"/>
    <n v="827"/>
    <d v="2012-05-22T00:00:00"/>
    <d v="1899-12-30T08:07:00"/>
    <n v="38.890461000000002"/>
    <n v="-76.988354999999999"/>
    <n v="38.893028000000001"/>
    <n v="-77.026013000000006"/>
    <n v="561"/>
    <x v="260"/>
    <n v="242"/>
    <n v="0"/>
    <n v="736"/>
    <x v="1"/>
    <x v="294"/>
    <n v="9.35"/>
    <n v="22.2"/>
    <x v="1248"/>
    <n v="4.0333333333333332"/>
    <n v="12.266666666666667"/>
  </r>
  <r>
    <n v="252700"/>
    <n v="520"/>
    <d v="2012-05-22T00:00:00"/>
    <d v="1899-12-30T08:18:00"/>
    <n v="38.926088"/>
    <n v="-77.036535999999998"/>
    <n v="38.902760000000001"/>
    <n v="-77.038629999999998"/>
    <n v="150"/>
    <x v="180"/>
    <n v="242"/>
    <n v="0"/>
    <n v="559"/>
    <x v="1"/>
    <x v="695"/>
    <n v="2.5"/>
    <n v="11.1"/>
    <x v="1119"/>
    <n v="4.0333333333333332"/>
    <n v="9.3166666666666664"/>
  </r>
  <r>
    <n v="252800"/>
    <n v="1421"/>
    <d v="2012-05-22T00:00:00"/>
    <d v="1899-12-30T08:26:00"/>
    <n v="38.9268"/>
    <n v="-77.032200000000003"/>
    <n v="38.894919000000002"/>
    <n v="-77.046587000000002"/>
    <n v="375"/>
    <x v="137"/>
    <n v="242"/>
    <n v="0"/>
    <n v="847"/>
    <x v="1"/>
    <x v="1150"/>
    <n v="6.25"/>
    <n v="20.8"/>
    <x v="1249"/>
    <n v="4.0333333333333332"/>
    <n v="14.116666666666667"/>
  </r>
  <r>
    <n v="252900"/>
    <n v="1355"/>
    <d v="2012-05-22T00:00:00"/>
    <d v="1899-12-30T08:36:00"/>
    <n v="38.936500000000002"/>
    <n v="-77.024000000000001"/>
    <n v="38.900300000000001"/>
    <n v="-77.016000000000005"/>
    <n v="574"/>
    <x v="67"/>
    <n v="242"/>
    <n v="0"/>
    <n v="977"/>
    <x v="1"/>
    <x v="589"/>
    <n v="9.5666666666666664"/>
    <n v="10"/>
    <x v="1250"/>
    <n v="4.0333333333333332"/>
    <n v="16.283333333333335"/>
  </r>
  <r>
    <n v="253000"/>
    <n v="224"/>
    <d v="2012-05-22T00:00:00"/>
    <d v="1899-12-30T08:45:00"/>
    <n v="38.857300000000002"/>
    <n v="-77.051100000000005"/>
    <n v="38.8489"/>
    <n v="-77.051299999999998"/>
    <n v="126"/>
    <x v="161"/>
    <n v="242"/>
    <n v="0"/>
    <n v="254"/>
    <x v="1"/>
    <x v="307"/>
    <n v="2.1"/>
    <n v="7"/>
    <x v="38"/>
    <n v="4.0333333333333332"/>
    <n v="4.2333333333333334"/>
  </r>
  <r>
    <n v="253100"/>
    <n v="319"/>
    <d v="2012-05-22T00:00:00"/>
    <d v="1899-12-30T08:56:00"/>
    <n v="38.8489"/>
    <n v="-77.051299999999998"/>
    <n v="38.857300000000002"/>
    <n v="-77.051100000000005"/>
    <n v="78"/>
    <x v="12"/>
    <n v="242"/>
    <n v="0"/>
    <n v="242"/>
    <x v="1"/>
    <x v="689"/>
    <n v="1.3"/>
    <n v="4.7"/>
    <x v="556"/>
    <n v="4.0333333333333332"/>
    <n v="4.0333333333333332"/>
  </r>
  <r>
    <n v="253200"/>
    <n v="480"/>
    <d v="2012-05-22T00:00:00"/>
    <d v="1899-12-30T09:08:00"/>
    <n v="38.899679999999996"/>
    <n v="-77.041539"/>
    <n v="38.899700000000003"/>
    <n v="-77.023086000000006"/>
    <n v="101"/>
    <x v="122"/>
    <n v="242"/>
    <n v="0"/>
    <n v="350"/>
    <x v="1"/>
    <x v="223"/>
    <n v="1.6833333333333333"/>
    <n v="14.6"/>
    <x v="256"/>
    <n v="4.0333333333333332"/>
    <n v="5.833333333333333"/>
  </r>
  <r>
    <n v="253300"/>
    <n v="591"/>
    <d v="2012-05-22T00:00:00"/>
    <d v="1899-12-30T09:22:00"/>
    <n v="38.905720000000002"/>
    <n v="-77.022264000000007"/>
    <n v="38.892299999999999"/>
    <n v="-77.043599999999998"/>
    <n v="278"/>
    <x v="3"/>
    <n v="968"/>
    <n v="1"/>
    <n v="622"/>
    <x v="1"/>
    <x v="484"/>
    <n v="4.6333333333333337"/>
    <n v="8"/>
    <x v="1016"/>
    <n v="16.133333333333333"/>
    <n v="10.366666666666667"/>
  </r>
  <r>
    <n v="253400"/>
    <n v="1499"/>
    <d v="2012-05-22T00:00:00"/>
    <d v="1899-12-30T09:42:00"/>
    <n v="38.886265999999999"/>
    <n v="-77.022240999999994"/>
    <n v="38.893028000000001"/>
    <n v="-77.026013000000006"/>
    <n v="227"/>
    <x v="141"/>
    <n v="242"/>
    <n v="0"/>
    <n v="232"/>
    <x v="1"/>
    <x v="177"/>
    <n v="3.7833333333333332"/>
    <n v="3.8"/>
    <x v="1251"/>
    <n v="4.0333333333333332"/>
    <n v="3.8666666666666667"/>
  </r>
  <r>
    <n v="253500"/>
    <n v="557"/>
    <d v="2012-05-22T00:00:00"/>
    <d v="1899-12-30T10:10:00"/>
    <n v="38.887298999999999"/>
    <n v="-77.018939000000003"/>
    <n v="38.894514000000001"/>
    <n v="-77.031616999999997"/>
    <n v="213"/>
    <x v="8"/>
    <n v="242"/>
    <n v="0"/>
    <n v="408"/>
    <x v="1"/>
    <x v="571"/>
    <n v="3.55"/>
    <n v="9.4"/>
    <x v="404"/>
    <n v="4.0333333333333332"/>
    <n v="6.8"/>
  </r>
  <r>
    <n v="253600"/>
    <n v="441"/>
    <d v="2012-05-22T00:00:00"/>
    <d v="1899-12-30T10:57:00"/>
    <n v="38.9101"/>
    <n v="-77.044399999999996"/>
    <n v="38.899099999999997"/>
    <n v="-77.033699999999996"/>
    <n v="382"/>
    <x v="114"/>
    <n v="242"/>
    <n v="0"/>
    <n v="386"/>
    <x v="1"/>
    <x v="216"/>
    <n v="6.3666666666666663"/>
    <n v="9.9"/>
    <x v="348"/>
    <n v="4.0333333333333332"/>
    <n v="6.4333333333333336"/>
  </r>
  <r>
    <n v="253700"/>
    <n v="391"/>
    <d v="2012-05-22T00:00:00"/>
    <d v="1899-12-30T11:27:00"/>
    <n v="38.912100000000002"/>
    <n v="-77.038700000000006"/>
    <n v="38.902760000000001"/>
    <n v="-77.038629999999998"/>
    <n v="328"/>
    <x v="157"/>
    <n v="243"/>
    <n v="0"/>
    <n v="228"/>
    <x v="1"/>
    <x v="256"/>
    <n v="5.4666666666666668"/>
    <n v="4.8"/>
    <x v="2"/>
    <n v="4.05"/>
    <n v="3.8"/>
  </r>
  <r>
    <n v="253900"/>
    <n v="566"/>
    <d v="2012-05-22T00:00:00"/>
    <d v="1899-12-30T12:17:00"/>
    <n v="38.899982999999999"/>
    <n v="-76.991382999999999"/>
    <n v="38.886952000000001"/>
    <n v="-76.996806000000007"/>
    <n v="447"/>
    <x v="56"/>
    <n v="242"/>
    <n v="0"/>
    <n v="355"/>
    <x v="1"/>
    <x v="220"/>
    <n v="7.45"/>
    <n v="6.3"/>
    <x v="159"/>
    <n v="4.0333333333333332"/>
    <n v="5.916666666666667"/>
  </r>
  <r>
    <n v="254000"/>
    <n v="596"/>
    <d v="2012-05-22T00:00:00"/>
    <d v="1899-12-30T12:42:00"/>
    <n v="38.898364000000001"/>
    <n v="-77.027868999999995"/>
    <n v="38.897446000000002"/>
    <n v="-77.009888000000004"/>
    <n v="532"/>
    <x v="87"/>
    <n v="242"/>
    <n v="0"/>
    <n v="377"/>
    <x v="1"/>
    <x v="859"/>
    <n v="8.8666666666666671"/>
    <n v="3.2"/>
    <x v="293"/>
    <n v="4.0333333333333332"/>
    <n v="6.2833333333333332"/>
  </r>
  <r>
    <n v="254100"/>
    <n v="1096"/>
    <d v="2012-05-22T00:00:00"/>
    <d v="1899-12-30T13:06:00"/>
    <n v="38.900799999999997"/>
    <n v="-77.046999999999997"/>
    <n v="38.91554"/>
    <n v="-77.038179999999997"/>
    <n v="607"/>
    <x v="41"/>
    <n v="242"/>
    <n v="0"/>
    <n v="482"/>
    <x v="1"/>
    <x v="1151"/>
    <n v="10.116666666666667"/>
    <n v="7.7"/>
    <x v="553"/>
    <n v="4.0333333333333332"/>
    <n v="8.0333333333333332"/>
  </r>
  <r>
    <n v="254200"/>
    <n v="4645"/>
    <d v="2012-05-22T00:00:00"/>
    <d v="1899-12-30T13:30:00"/>
    <n v="38.894514000000001"/>
    <n v="-77.031616999999997"/>
    <n v="38.884120000000003"/>
    <n v="-77.017444999999995"/>
    <n v="305"/>
    <x v="10"/>
    <n v="242"/>
    <n v="0"/>
    <n v="486"/>
    <x v="1"/>
    <x v="1152"/>
    <n v="5.083333333333333"/>
    <n v="9.8000000000000007"/>
    <x v="602"/>
    <n v="4.0333333333333332"/>
    <n v="8.1"/>
  </r>
  <r>
    <n v="254300"/>
    <n v="1015"/>
    <d v="2012-05-22T00:00:00"/>
    <d v="1899-12-30T13:57:00"/>
    <n v="38.897323999999998"/>
    <n v="-77.022322000000003"/>
    <n v="38.912681999999997"/>
    <n v="-77.031681000000006"/>
    <n v="666"/>
    <x v="12"/>
    <n v="242"/>
    <n v="0"/>
    <n v="506"/>
    <x v="1"/>
    <x v="780"/>
    <n v="11.1"/>
    <n v="4.7"/>
    <x v="430"/>
    <n v="4.0333333333333332"/>
    <n v="8.4333333333333336"/>
  </r>
  <r>
    <n v="254400"/>
    <n v="174"/>
    <d v="2012-05-22T00:00:00"/>
    <d v="1899-12-30T14:27:00"/>
    <n v="38.879199999999997"/>
    <n v="-76.9953"/>
    <n v="38.884"/>
    <n v="-76.995396999999997"/>
    <n v="453"/>
    <x v="0"/>
    <n v="0"/>
    <n v="-1"/>
    <n v="156"/>
    <x v="0"/>
    <x v="423"/>
    <n v="7.55"/>
    <n v="0"/>
    <x v="392"/>
    <n v="0"/>
    <n v="2.6"/>
  </r>
  <r>
    <n v="254500"/>
    <n v="262"/>
    <d v="2012-05-22T00:00:00"/>
    <d v="1899-12-30T14:54:00"/>
    <n v="38.916442000000004"/>
    <n v="-77.068200000000004"/>
    <n v="38.907739999999997"/>
    <n v="-77.071652"/>
    <n v="674"/>
    <x v="133"/>
    <n v="242"/>
    <n v="0"/>
    <n v="270"/>
    <x v="1"/>
    <x v="1153"/>
    <n v="11.233333333333333"/>
    <n v="1.4"/>
    <x v="101"/>
    <n v="4.0333333333333332"/>
    <n v="4.5"/>
  </r>
  <r>
    <n v="254600"/>
    <n v="457"/>
    <d v="2012-05-22T00:00:00"/>
    <d v="1899-12-30T15:21:00"/>
    <n v="38.878610000000002"/>
    <n v="-77.006004000000004"/>
    <n v="38.884"/>
    <n v="-76.995396999999997"/>
    <n v="293"/>
    <x v="66"/>
    <n v="482"/>
    <n v="0"/>
    <n v="321"/>
    <x v="1"/>
    <x v="753"/>
    <n v="4.8833333333333337"/>
    <n v="8.3000000000000007"/>
    <x v="12"/>
    <n v="8.0333333333333332"/>
    <n v="5.35"/>
  </r>
  <r>
    <n v="254700"/>
    <n v="1446"/>
    <d v="2012-05-22T00:00:00"/>
    <d v="1899-12-30T15:42:00"/>
    <n v="38.8767"/>
    <n v="-77.017799999999994"/>
    <n v="38.884"/>
    <n v="-76.986099999999993"/>
    <n v="351"/>
    <x v="102"/>
    <n v="782"/>
    <n v="0"/>
    <n v="788"/>
    <x v="1"/>
    <x v="1154"/>
    <n v="5.85"/>
    <n v="8.6"/>
    <x v="1128"/>
    <n v="13.033333333333333"/>
    <n v="13.133333333333333"/>
  </r>
  <r>
    <n v="254800"/>
    <n v="1320"/>
    <d v="2012-05-22T00:00:00"/>
    <d v="1899-12-30T16:02:00"/>
    <n v="38.900799999999997"/>
    <n v="-77.046999999999997"/>
    <n v="38.897446000000002"/>
    <n v="-77.009888000000004"/>
    <n v="323"/>
    <x v="191"/>
    <n v="242"/>
    <n v="0"/>
    <n v="692"/>
    <x v="1"/>
    <x v="72"/>
    <n v="5.3833333333333337"/>
    <n v="23.4"/>
    <x v="1151"/>
    <n v="4.0333333333333332"/>
    <n v="11.533333333333333"/>
  </r>
  <r>
    <n v="254900"/>
    <n v="676"/>
    <d v="2012-05-22T00:00:00"/>
    <d v="1899-12-30T16:22:00"/>
    <n v="38.897323999999998"/>
    <n v="-77.022322000000003"/>
    <n v="38.9086"/>
    <n v="-77.032300000000006"/>
    <n v="487"/>
    <x v="190"/>
    <n v="242"/>
    <n v="0"/>
    <n v="410"/>
    <x v="1"/>
    <x v="731"/>
    <n v="8.1166666666666671"/>
    <n v="11.9"/>
    <x v="890"/>
    <n v="4.0333333333333332"/>
    <n v="6.833333333333333"/>
  </r>
  <r>
    <n v="255000"/>
    <n v="607"/>
    <d v="2012-05-22T00:00:00"/>
    <d v="1899-12-30T16:40:00"/>
    <n v="38.9101"/>
    <n v="-77.044399999999996"/>
    <n v="38.905720000000002"/>
    <n v="-77.022264000000007"/>
    <n v="381"/>
    <x v="39"/>
    <n v="506"/>
    <n v="0"/>
    <n v="447"/>
    <x v="1"/>
    <x v="434"/>
    <n v="6.35"/>
    <n v="7.2"/>
    <x v="349"/>
    <n v="8.4333333333333336"/>
    <n v="7.45"/>
  </r>
  <r>
    <n v="255100"/>
    <n v="222"/>
    <d v="2012-05-22T00:00:00"/>
    <d v="1899-12-30T16:54:00"/>
    <n v="38.897221999999999"/>
    <n v="-77.019346999999996"/>
    <n v="38.903039999999997"/>
    <n v="-77.019026999999994"/>
    <n v="513"/>
    <x v="0"/>
    <n v="0"/>
    <n v="-1"/>
    <n v="141"/>
    <x v="0"/>
    <x v="105"/>
    <n v="8.5500000000000007"/>
    <n v="0"/>
    <x v="467"/>
    <n v="0"/>
    <n v="2.35"/>
  </r>
  <r>
    <n v="255200"/>
    <n v="467"/>
    <d v="2012-05-22T00:00:00"/>
    <d v="1899-12-30T17:05:00"/>
    <n v="38.884120000000003"/>
    <n v="-77.017444999999995"/>
    <n v="38.895344000000001"/>
    <n v="-77.016105999999994"/>
    <n v="594"/>
    <x v="123"/>
    <n v="242"/>
    <n v="0"/>
    <n v="349"/>
    <x v="1"/>
    <x v="367"/>
    <n v="9.9"/>
    <n v="2.2999999999999998"/>
    <x v="1252"/>
    <n v="4.0333333333333332"/>
    <n v="5.8166666666666664"/>
  </r>
  <r>
    <n v="255300"/>
    <n v="540"/>
    <d v="2012-05-22T00:00:00"/>
    <d v="1899-12-30T17:16:00"/>
    <n v="38.894832000000001"/>
    <n v="-76.987633000000002"/>
    <n v="38.896999000000001"/>
    <n v="-77.004962000000006"/>
    <n v="275"/>
    <x v="29"/>
    <n v="242"/>
    <n v="0"/>
    <n v="397"/>
    <x v="1"/>
    <x v="166"/>
    <n v="4.583333333333333"/>
    <n v="5.4"/>
    <x v="436"/>
    <n v="4.0333333333333332"/>
    <n v="6.6166666666666663"/>
  </r>
  <r>
    <n v="255400"/>
    <n v="293"/>
    <d v="2012-05-22T00:00:00"/>
    <d v="1899-12-30T17:26:00"/>
    <n v="38.884"/>
    <n v="-76.995396999999997"/>
    <n v="38.890461000000002"/>
    <n v="-76.988354999999999"/>
    <n v="919"/>
    <x v="0"/>
    <n v="0"/>
    <n v="-1"/>
    <n v="254"/>
    <x v="0"/>
    <x v="727"/>
    <n v="15.316666666666666"/>
    <n v="0"/>
    <x v="37"/>
    <n v="0"/>
    <n v="4.2333333333333334"/>
  </r>
  <r>
    <n v="255500"/>
    <n v="1118"/>
    <d v="2012-05-22T00:00:00"/>
    <d v="1899-12-30T17:34:00"/>
    <n v="38.898364000000001"/>
    <n v="-77.027868999999995"/>
    <n v="38.930799999999998"/>
    <n v="-77.031499999999994"/>
    <n v="228"/>
    <x v="98"/>
    <n v="686"/>
    <n v="0"/>
    <n v="802"/>
    <x v="1"/>
    <x v="1155"/>
    <n v="3.8"/>
    <n v="9.3000000000000007"/>
    <x v="1253"/>
    <n v="11.433333333333334"/>
    <n v="13.366666666666667"/>
  </r>
  <r>
    <n v="255600"/>
    <n v="401"/>
    <d v="2012-05-22T00:00:00"/>
    <d v="1899-12-30T17:41:00"/>
    <n v="38.905900000000003"/>
    <n v="-77.032499999999999"/>
    <n v="38.9176"/>
    <n v="-77.0321"/>
    <n v="133"/>
    <x v="39"/>
    <n v="242"/>
    <n v="0"/>
    <n v="328"/>
    <x v="1"/>
    <x v="195"/>
    <n v="2.2166666666666668"/>
    <n v="7.2"/>
    <x v="857"/>
    <n v="4.0333333333333332"/>
    <n v="5.4666666666666668"/>
  </r>
  <r>
    <n v="255700"/>
    <n v="668"/>
    <d v="2012-05-22T00:00:00"/>
    <d v="1899-12-30T17:50:00"/>
    <n v="38.898364000000001"/>
    <n v="-77.027868999999995"/>
    <n v="38.906601999999999"/>
    <n v="-77.038785000000004"/>
    <n v="403"/>
    <x v="184"/>
    <n v="242"/>
    <n v="0"/>
    <n v="362"/>
    <x v="1"/>
    <x v="617"/>
    <n v="6.7166666666666668"/>
    <n v="2.7"/>
    <x v="857"/>
    <n v="4.0333333333333332"/>
    <n v="6.0333333333333332"/>
  </r>
  <r>
    <n v="255800"/>
    <n v="347"/>
    <d v="2012-05-22T00:00:00"/>
    <d v="1899-12-30T17:57:00"/>
    <n v="38.9101"/>
    <n v="-77.044399999999996"/>
    <n v="38.9086"/>
    <n v="-77.032300000000006"/>
    <n v="219"/>
    <x v="41"/>
    <n v="242"/>
    <n v="0"/>
    <n v="261"/>
    <x v="1"/>
    <x v="275"/>
    <n v="3.65"/>
    <n v="7.7"/>
    <x v="448"/>
    <n v="4.0333333333333332"/>
    <n v="4.3499999999999996"/>
  </r>
  <r>
    <n v="255900"/>
    <n v="1109"/>
    <d v="2012-05-22T00:00:00"/>
    <d v="1899-12-30T18:05:00"/>
    <n v="38.900300000000001"/>
    <n v="-77.042900000000003"/>
    <n v="38.910972000000001"/>
    <n v="-77.004949999999994"/>
    <n v="568"/>
    <x v="203"/>
    <n v="630"/>
    <n v="1"/>
    <n v="896"/>
    <x v="1"/>
    <x v="534"/>
    <n v="9.4666666666666668"/>
    <n v="17.3"/>
    <x v="1254"/>
    <n v="10.5"/>
    <n v="14.933333333333334"/>
  </r>
  <r>
    <n v="256000"/>
    <n v="704"/>
    <d v="2012-05-22T00:00:00"/>
    <d v="1899-12-30T18:13:00"/>
    <n v="38.898364000000001"/>
    <n v="-77.027868999999995"/>
    <n v="38.900799999999997"/>
    <n v="-77.046999999999997"/>
    <n v="204"/>
    <x v="112"/>
    <n v="242"/>
    <n v="0"/>
    <n v="384"/>
    <x v="1"/>
    <x v="322"/>
    <n v="3.4"/>
    <n v="3.5"/>
    <x v="433"/>
    <n v="4.0333333333333332"/>
    <n v="6.4"/>
  </r>
  <r>
    <n v="256100"/>
    <n v="3351"/>
    <d v="2012-05-22T00:00:00"/>
    <d v="1899-12-30T18:21:00"/>
    <n v="38.9176"/>
    <n v="-77.0321"/>
    <n v="38.883969999999998"/>
    <n v="-77.107830000000007"/>
    <n v="404"/>
    <x v="223"/>
    <n v="822"/>
    <n v="1"/>
    <n v="1884"/>
    <x v="1"/>
    <x v="1156"/>
    <n v="6.7333333333333334"/>
    <n v="22.8"/>
    <x v="1255"/>
    <n v="13.7"/>
    <n v="31.4"/>
  </r>
  <r>
    <n v="256200"/>
    <n v="374"/>
    <d v="2012-05-22T00:00:00"/>
    <d v="1899-12-30T18:29:00"/>
    <n v="38.9086"/>
    <n v="-77.032300000000006"/>
    <n v="38.9176"/>
    <n v="-77.0321"/>
    <n v="126"/>
    <x v="91"/>
    <n v="242"/>
    <n v="0"/>
    <n v="209"/>
    <x v="1"/>
    <x v="4"/>
    <n v="2.1"/>
    <n v="5.6"/>
    <x v="979"/>
    <n v="4.0333333333333332"/>
    <n v="3.4833333333333334"/>
  </r>
  <r>
    <n v="256300"/>
    <n v="1120"/>
    <d v="2012-05-22T00:00:00"/>
    <d v="1899-12-30T18:36:00"/>
    <n v="38.922924999999999"/>
    <n v="-77.042580999999998"/>
    <n v="38.912100000000002"/>
    <n v="-77.038700000000006"/>
    <n v="332"/>
    <x v="16"/>
    <n v="242"/>
    <n v="0"/>
    <n v="308"/>
    <x v="1"/>
    <x v="1157"/>
    <n v="5.5333333333333332"/>
    <n v="4.3"/>
    <x v="954"/>
    <n v="4.0333333333333332"/>
    <n v="5.1333333333333337"/>
  </r>
  <r>
    <n v="256400"/>
    <n v="449"/>
    <d v="2012-05-22T00:00:00"/>
    <d v="1899-12-30T18:45:00"/>
    <n v="38.902061000000003"/>
    <n v="-77.038321999999994"/>
    <n v="38.899700000000003"/>
    <n v="-77.023086000000006"/>
    <n v="182"/>
    <x v="161"/>
    <n v="242"/>
    <n v="0"/>
    <n v="323"/>
    <x v="1"/>
    <x v="287"/>
    <n v="3.0333333333333332"/>
    <n v="7"/>
    <x v="435"/>
    <n v="4.0333333333333332"/>
    <n v="5.3833333333333337"/>
  </r>
  <r>
    <n v="256500"/>
    <n v="1075"/>
    <d v="2012-05-22T00:00:00"/>
    <d v="1899-12-30T18:54:00"/>
    <n v="38.902061000000003"/>
    <n v="-77.038321999999994"/>
    <n v="38.920668999999997"/>
    <n v="-77.043679999999995"/>
    <n v="107"/>
    <x v="82"/>
    <n v="242"/>
    <n v="0"/>
    <n v="492"/>
    <x v="1"/>
    <x v="1158"/>
    <n v="1.7833333333333334"/>
    <n v="12.3"/>
    <x v="881"/>
    <n v="4.0333333333333332"/>
    <n v="8.1999999999999993"/>
  </r>
  <r>
    <n v="256600"/>
    <n v="478"/>
    <d v="2012-05-22T00:00:00"/>
    <d v="1899-12-30T19:04:00"/>
    <n v="38.887860000000003"/>
    <n v="-77.094875000000002"/>
    <n v="38.883969999999998"/>
    <n v="-77.107830000000007"/>
    <n v="276"/>
    <x v="154"/>
    <n v="242"/>
    <n v="0"/>
    <n v="310"/>
    <x v="1"/>
    <x v="1159"/>
    <n v="4.5999999999999996"/>
    <n v="4"/>
    <x v="232"/>
    <n v="4.0333333333333332"/>
    <n v="5.166666666666667"/>
  </r>
  <r>
    <n v="256700"/>
    <n v="911"/>
    <d v="2012-05-22T00:00:00"/>
    <d v="1899-12-30T19:15:00"/>
    <n v="38.890461000000002"/>
    <n v="-76.988354999999999"/>
    <n v="38.884"/>
    <n v="-76.986099999999993"/>
    <n v="633"/>
    <x v="0"/>
    <n v="0"/>
    <n v="-1"/>
    <n v="224"/>
    <x v="0"/>
    <x v="1160"/>
    <n v="10.55"/>
    <n v="0"/>
    <x v="495"/>
    <n v="0"/>
    <n v="3.7333333333333334"/>
  </r>
  <r>
    <n v="256800"/>
    <n v="1258"/>
    <d v="2012-05-22T00:00:00"/>
    <d v="1899-12-30T19:27:00"/>
    <n v="38.926088"/>
    <n v="-77.036535999999998"/>
    <n v="38.892299999999999"/>
    <n v="-77.043599999999998"/>
    <n v="187"/>
    <x v="155"/>
    <n v="709"/>
    <n v="1"/>
    <n v="833"/>
    <x v="1"/>
    <x v="1161"/>
    <n v="3.1166666666666667"/>
    <n v="13.4"/>
    <x v="1256"/>
    <n v="11.816666666666666"/>
    <n v="13.883333333333333"/>
  </r>
  <r>
    <n v="256900"/>
    <n v="402"/>
    <d v="2012-05-22T00:00:00"/>
    <d v="1899-12-30T19:39:00"/>
    <n v="38.884"/>
    <n v="-76.995396999999997"/>
    <n v="38.894758000000003"/>
    <n v="-76.997113999999996"/>
    <n v="236"/>
    <x v="138"/>
    <n v="242"/>
    <n v="0"/>
    <n v="319"/>
    <x v="1"/>
    <x v="463"/>
    <n v="3.9333333333333331"/>
    <n v="5.3"/>
    <x v="364"/>
    <n v="4.0333333333333332"/>
    <n v="5.3166666666666664"/>
  </r>
  <r>
    <n v="257000"/>
    <n v="376"/>
    <d v="2012-05-22T00:00:00"/>
    <d v="1899-12-30T19:54:00"/>
    <n v="38.905720000000002"/>
    <n v="-77.022264000000007"/>
    <n v="38.900300000000001"/>
    <n v="-77.016000000000005"/>
    <n v="747"/>
    <x v="0"/>
    <n v="0"/>
    <n v="-1"/>
    <n v="202"/>
    <x v="0"/>
    <x v="189"/>
    <n v="12.45"/>
    <n v="0"/>
    <x v="592"/>
    <n v="0"/>
    <n v="3.3666666666666667"/>
  </r>
  <r>
    <n v="257200"/>
    <n v="384"/>
    <d v="2012-05-22T00:00:00"/>
    <d v="1899-12-30T20:24:00"/>
    <n v="38.904035999999998"/>
    <n v="-77.062697"/>
    <n v="38.897314999999999"/>
    <n v="-77.070993000000001"/>
    <n v="273"/>
    <x v="213"/>
    <n v="242"/>
    <n v="0"/>
    <n v="749"/>
    <x v="1"/>
    <x v="949"/>
    <n v="4.55"/>
    <n v="6.7"/>
    <x v="1167"/>
    <n v="4.0333333333333332"/>
    <n v="12.483333333333333"/>
  </r>
  <r>
    <n v="257300"/>
    <n v="1221"/>
    <d v="2012-05-22T00:00:00"/>
    <d v="1899-12-30T20:44:00"/>
    <n v="38.909849999999999"/>
    <n v="-77.034437999999994"/>
    <n v="38.899982999999999"/>
    <n v="-76.991382999999999"/>
    <n v="309"/>
    <x v="270"/>
    <n v="878"/>
    <n v="0"/>
    <n v="905"/>
    <x v="1"/>
    <x v="1162"/>
    <n v="5.15"/>
    <n v="24.6"/>
    <x v="1257"/>
    <n v="14.633333333333333"/>
    <n v="15.083333333333334"/>
  </r>
  <r>
    <n v="257400"/>
    <n v="440"/>
    <d v="2012-05-22T00:00:00"/>
    <d v="1899-12-30T21:03:00"/>
    <n v="38.9236"/>
    <n v="-77.0501"/>
    <n v="38.9176"/>
    <n v="-77.0321"/>
    <n v="96"/>
    <x v="80"/>
    <n v="242"/>
    <n v="0"/>
    <n v="450"/>
    <x v="1"/>
    <x v="1163"/>
    <n v="1.6"/>
    <n v="9"/>
    <x v="1258"/>
    <n v="4.0333333333333332"/>
    <n v="7.5"/>
  </r>
  <r>
    <n v="257500"/>
    <n v="766"/>
    <d v="2012-05-22T00:00:00"/>
    <d v="1899-12-30T21:27:00"/>
    <n v="38.900384000000003"/>
    <n v="-76.998310000000004"/>
    <n v="38.890461000000002"/>
    <n v="-76.988354999999999"/>
    <n v="747"/>
    <x v="121"/>
    <n v="242"/>
    <n v="0"/>
    <n v="495"/>
    <x v="1"/>
    <x v="357"/>
    <n v="12.45"/>
    <n v="3.7"/>
    <x v="1259"/>
    <n v="4.0333333333333332"/>
    <n v="8.25"/>
  </r>
  <r>
    <n v="257600"/>
    <n v="1559"/>
    <d v="2012-05-22T00:00:00"/>
    <d v="1899-12-30T21:53:00"/>
    <n v="38.929464000000003"/>
    <n v="-77.027822"/>
    <n v="38.889955"/>
    <n v="-77.000349"/>
    <n v="150"/>
    <x v="248"/>
    <n v="1218"/>
    <n v="1"/>
    <n v="1208"/>
    <x v="1"/>
    <x v="1164"/>
    <n v="2.5"/>
    <n v="25.4"/>
    <x v="1260"/>
    <n v="20.3"/>
    <n v="20.133333333333333"/>
  </r>
  <r>
    <n v="257700"/>
    <n v="680"/>
    <d v="2012-05-22T00:00:00"/>
    <d v="1899-12-30T22:20:00"/>
    <n v="38.929464000000003"/>
    <n v="-77.027822"/>
    <n v="38.903039999999997"/>
    <n v="-77.019026999999994"/>
    <n v="698"/>
    <x v="78"/>
    <n v="242"/>
    <n v="0"/>
    <n v="705"/>
    <x v="1"/>
    <x v="1165"/>
    <n v="11.633333333333333"/>
    <n v="9.5"/>
    <x v="1261"/>
    <n v="4.0333333333333332"/>
    <n v="11.75"/>
  </r>
  <r>
    <n v="257800"/>
    <n v="487"/>
    <d v="2012-05-22T00:00:00"/>
    <d v="1899-12-30T23:00:00"/>
    <n v="38.900283000000002"/>
    <n v="-77.029821999999996"/>
    <n v="38.912719000000003"/>
    <n v="-77.022154999999998"/>
    <n v="148"/>
    <x v="41"/>
    <n v="242"/>
    <n v="0"/>
    <n v="422"/>
    <x v="1"/>
    <x v="229"/>
    <n v="2.4666666666666668"/>
    <n v="7.7"/>
    <x v="1262"/>
    <n v="4.0333333333333332"/>
    <n v="7.0333333333333332"/>
  </r>
  <r>
    <n v="257900"/>
    <n v="360"/>
    <d v="2012-05-23T00:00:00"/>
    <d v="1899-12-30T00:11:00"/>
    <n v="38.905720000000002"/>
    <n v="-77.022264000000007"/>
    <n v="38.915416999999998"/>
    <n v="-77.012288999999996"/>
    <n v="116"/>
    <x v="91"/>
    <n v="698"/>
    <n v="0"/>
    <n v="344"/>
    <x v="1"/>
    <x v="684"/>
    <n v="1.9333333333333333"/>
    <n v="5.6"/>
    <x v="1263"/>
    <n v="11.633333333333333"/>
    <n v="5.7333333333333334"/>
  </r>
  <r>
    <n v="258000"/>
    <n v="258"/>
    <d v="2012-05-23T00:00:00"/>
    <d v="1899-12-30T06:13:00"/>
    <n v="38.912100000000002"/>
    <n v="-77.038700000000006"/>
    <n v="38.902760000000001"/>
    <n v="-77.038629999999998"/>
    <n v="284"/>
    <x v="154"/>
    <n v="242"/>
    <n v="0"/>
    <n v="228"/>
    <x v="1"/>
    <x v="454"/>
    <n v="4.7333333333333334"/>
    <n v="4"/>
    <x v="41"/>
    <n v="4.0333333333333332"/>
    <n v="3.8"/>
  </r>
  <r>
    <n v="258100"/>
    <n v="777"/>
    <d v="2012-05-23T00:00:00"/>
    <d v="1899-12-30T06:55:00"/>
    <n v="38.929464000000003"/>
    <n v="-77.027822"/>
    <n v="38.905900000000003"/>
    <n v="-77.032499999999999"/>
    <n v="410"/>
    <x v="148"/>
    <n v="242"/>
    <n v="0"/>
    <n v="610"/>
    <x v="1"/>
    <x v="73"/>
    <n v="6.833333333333333"/>
    <n v="10.6"/>
    <x v="1264"/>
    <n v="4.0333333333333332"/>
    <n v="10.166666666666666"/>
  </r>
  <r>
    <n v="258200"/>
    <n v="855"/>
    <d v="2012-05-23T00:00:00"/>
    <d v="1899-12-30T07:20:00"/>
    <n v="38.912599999999998"/>
    <n v="-77.013499999999993"/>
    <n v="38.902760000000001"/>
    <n v="-77.038629999999998"/>
    <n v="237"/>
    <x v="146"/>
    <n v="571"/>
    <n v="1"/>
    <n v="596"/>
    <x v="1"/>
    <x v="1166"/>
    <n v="3.95"/>
    <n v="15.9"/>
    <x v="664"/>
    <n v="9.5166666666666675"/>
    <n v="9.9333333333333336"/>
  </r>
  <r>
    <n v="258300"/>
    <n v="1979"/>
    <d v="2012-05-23T00:00:00"/>
    <d v="1899-12-30T07:39:00"/>
    <n v="38.884"/>
    <n v="-76.986099999999993"/>
    <n v="38.904741999999999"/>
    <n v="-77.041606000000002"/>
    <n v="719"/>
    <x v="116"/>
    <n v="242"/>
    <n v="0"/>
    <n v="1319"/>
    <x v="1"/>
    <x v="1167"/>
    <n v="11.983333333333333"/>
    <n v="14"/>
    <x v="387"/>
    <n v="4.0333333333333332"/>
    <n v="21.983333333333334"/>
  </r>
  <r>
    <n v="258400"/>
    <n v="261"/>
    <d v="2012-05-23T00:00:00"/>
    <d v="1899-12-30T07:51:00"/>
    <n v="38.894758000000003"/>
    <n v="-76.997113999999996"/>
    <n v="38.886952000000001"/>
    <n v="-76.996806000000007"/>
    <n v="293"/>
    <x v="152"/>
    <n v="242"/>
    <n v="0"/>
    <n v="221"/>
    <x v="1"/>
    <x v="362"/>
    <n v="4.8833333333333337"/>
    <n v="3.4"/>
    <x v="939"/>
    <n v="4.0333333333333332"/>
    <n v="3.6833333333333331"/>
  </r>
  <r>
    <n v="258500"/>
    <n v="546"/>
    <d v="2012-05-23T00:00:00"/>
    <d v="1899-12-30T08:02:00"/>
    <n v="38.920668999999997"/>
    <n v="-77.043679999999995"/>
    <n v="38.9022212"/>
    <n v="-77.059218999999999"/>
    <n v="251"/>
    <x v="13"/>
    <n v="588"/>
    <n v="1"/>
    <n v="605"/>
    <x v="1"/>
    <x v="409"/>
    <n v="4.1833333333333336"/>
    <n v="15.6"/>
    <x v="196"/>
    <n v="9.8000000000000007"/>
    <n v="10.083333333333334"/>
  </r>
  <r>
    <n v="258600"/>
    <n v="370"/>
    <d v="2012-05-23T00:00:00"/>
    <d v="1899-12-30T08:12:00"/>
    <n v="38.917200000000001"/>
    <n v="-77.025899999999993"/>
    <n v="38.905720000000002"/>
    <n v="-77.022264000000007"/>
    <n v="239"/>
    <x v="37"/>
    <n v="242"/>
    <n v="0"/>
    <n v="326"/>
    <x v="1"/>
    <x v="295"/>
    <n v="3.9833333333333334"/>
    <n v="3.3"/>
    <x v="397"/>
    <n v="4.0333333333333332"/>
    <n v="5.4333333333333336"/>
  </r>
  <r>
    <n v="258700"/>
    <n v="1732"/>
    <d v="2012-05-23T00:00:00"/>
    <d v="1899-12-30T08:20:00"/>
    <n v="38.896999000000001"/>
    <n v="-77.004962000000006"/>
    <n v="38.924900000000001"/>
    <n v="-77.022199999999998"/>
    <n v="452"/>
    <x v="119"/>
    <n v="584"/>
    <n v="1"/>
    <n v="903"/>
    <x v="1"/>
    <x v="1168"/>
    <n v="7.5333333333333332"/>
    <n v="17.5"/>
    <x v="1265"/>
    <n v="9.7333333333333325"/>
    <n v="15.05"/>
  </r>
  <r>
    <n v="258800"/>
    <n v="1578"/>
    <d v="2012-05-23T00:00:00"/>
    <d v="1899-12-30T08:29:00"/>
    <n v="38.900016999999998"/>
    <n v="-77.001966999999993"/>
    <n v="38.9022212"/>
    <n v="-77.059218999999999"/>
    <n v="90"/>
    <x v="271"/>
    <n v="534"/>
    <n v="1"/>
    <n v="1067"/>
    <x v="1"/>
    <x v="1169"/>
    <n v="1.5"/>
    <n v="34"/>
    <x v="1266"/>
    <n v="8.9"/>
    <n v="17.783333333333335"/>
  </r>
  <r>
    <n v="258900"/>
    <n v="533"/>
    <d v="2012-05-23T00:00:00"/>
    <d v="1899-12-30T08:38:00"/>
    <n v="38.900283000000002"/>
    <n v="-77.029821999999996"/>
    <n v="38.887236999999999"/>
    <n v="-77.028226000000004"/>
    <n v="285"/>
    <x v="84"/>
    <n v="242"/>
    <n v="0"/>
    <n v="393"/>
    <x v="1"/>
    <x v="488"/>
    <n v="4.75"/>
    <n v="4.0999999999999996"/>
    <x v="730"/>
    <n v="4.0333333333333332"/>
    <n v="6.55"/>
  </r>
  <r>
    <n v="259000"/>
    <n v="745"/>
    <d v="2012-05-23T00:00:00"/>
    <d v="1899-12-30T08:46:00"/>
    <n v="38.927872000000001"/>
    <n v="-77.043357999999998"/>
    <n v="38.9101"/>
    <n v="-77.044399999999996"/>
    <n v="505"/>
    <x v="113"/>
    <n v="242"/>
    <n v="0"/>
    <n v="484"/>
    <x v="1"/>
    <x v="640"/>
    <n v="8.4166666666666661"/>
    <n v="8.8000000000000007"/>
    <x v="180"/>
    <n v="4.0333333333333332"/>
    <n v="8.0666666666666664"/>
  </r>
  <r>
    <n v="259100"/>
    <n v="1437"/>
    <d v="2012-05-23T00:00:00"/>
    <d v="1899-12-30T08:56:00"/>
    <n v="38.884"/>
    <n v="-76.995396999999997"/>
    <n v="38.892299999999999"/>
    <n v="-77.043599999999998"/>
    <n v="81"/>
    <x v="97"/>
    <n v="1044"/>
    <n v="1"/>
    <n v="1018"/>
    <x v="1"/>
    <x v="1170"/>
    <n v="1.35"/>
    <n v="17.2"/>
    <x v="1267"/>
    <n v="17.399999999999999"/>
    <n v="16.966666666666665"/>
  </r>
  <r>
    <n v="259200"/>
    <n v="928"/>
    <d v="2012-05-23T00:00:00"/>
    <d v="1899-12-30T09:06:00"/>
    <n v="38.910972000000001"/>
    <n v="-77.004949999999994"/>
    <n v="38.909849999999999"/>
    <n v="-77.034437999999994"/>
    <n v="439"/>
    <x v="38"/>
    <n v="500"/>
    <n v="1"/>
    <n v="587"/>
    <x v="1"/>
    <x v="444"/>
    <n v="7.3166666666666664"/>
    <n v="17.399999999999999"/>
    <x v="454"/>
    <n v="8.3333333333333339"/>
    <n v="9.7833333333333332"/>
  </r>
  <r>
    <n v="259300"/>
    <n v="1771"/>
    <d v="2012-05-23T00:00:00"/>
    <d v="1899-12-30T09:20:00"/>
    <n v="38.884"/>
    <n v="-76.995396999999997"/>
    <n v="38.900799999999997"/>
    <n v="-77.046999999999997"/>
    <n v="237"/>
    <x v="162"/>
    <n v="242"/>
    <n v="0"/>
    <n v="1224"/>
    <x v="1"/>
    <x v="1171"/>
    <n v="3.95"/>
    <n v="13.6"/>
    <x v="1268"/>
    <n v="4.0333333333333332"/>
    <n v="20.399999999999999"/>
  </r>
  <r>
    <n v="259400"/>
    <n v="1209"/>
    <d v="2012-05-23T00:00:00"/>
    <d v="1899-12-30T09:39:00"/>
    <n v="38.926088"/>
    <n v="-77.036535999999998"/>
    <n v="38.902760000000001"/>
    <n v="-77.038629999999998"/>
    <n v="183"/>
    <x v="212"/>
    <n v="242"/>
    <n v="0"/>
    <n v="559"/>
    <x v="1"/>
    <x v="1172"/>
    <n v="3.05"/>
    <n v="13.2"/>
    <x v="1194"/>
    <n v="4.0333333333333332"/>
    <n v="9.3166666666666664"/>
  </r>
  <r>
    <n v="259500"/>
    <n v="260"/>
    <d v="2012-05-23T00:00:00"/>
    <d v="1899-12-30T10:01:00"/>
    <n v="38.912100000000002"/>
    <n v="-77.038700000000006"/>
    <n v="38.912681999999997"/>
    <n v="-77.031681000000006"/>
    <n v="493"/>
    <x v="0"/>
    <n v="0"/>
    <n v="-1"/>
    <n v="199"/>
    <x v="0"/>
    <x v="179"/>
    <n v="8.2166666666666668"/>
    <n v="0"/>
    <x v="1269"/>
    <n v="0"/>
    <n v="3.3166666666666669"/>
  </r>
  <r>
    <n v="259600"/>
    <n v="800"/>
    <d v="2012-05-23T00:00:00"/>
    <d v="1899-12-30T10:30:00"/>
    <n v="38.912681999999997"/>
    <n v="-77.031681000000006"/>
    <n v="38.899700000000003"/>
    <n v="-77.023086000000006"/>
    <n v="747"/>
    <x v="43"/>
    <n v="242"/>
    <n v="0"/>
    <n v="422"/>
    <x v="1"/>
    <x v="243"/>
    <n v="12.45"/>
    <n v="5"/>
    <x v="442"/>
    <n v="4.0333333333333332"/>
    <n v="7.0333333333333332"/>
  </r>
  <r>
    <n v="259700"/>
    <n v="747"/>
    <d v="2012-05-23T00:00:00"/>
    <d v="1899-12-30T11:07:00"/>
    <n v="38.9086"/>
    <n v="-77.032300000000006"/>
    <n v="38.894514000000001"/>
    <n v="-77.031616999999997"/>
    <n v="115"/>
    <x v="113"/>
    <n v="242"/>
    <n v="0"/>
    <n v="387"/>
    <x v="1"/>
    <x v="1173"/>
    <n v="1.9166666666666667"/>
    <n v="8.8000000000000007"/>
    <x v="747"/>
    <n v="4.0333333333333332"/>
    <n v="6.45"/>
  </r>
  <r>
    <n v="259800"/>
    <n v="4639"/>
    <d v="2012-05-23T00:00:00"/>
    <d v="1899-12-30T11:35:00"/>
    <n v="38.900300000000001"/>
    <n v="-77.042900000000003"/>
    <n v="38.907739999999997"/>
    <n v="-77.071652"/>
    <n v="739"/>
    <x v="212"/>
    <n v="242"/>
    <n v="0"/>
    <n v="668"/>
    <x v="1"/>
    <x v="1174"/>
    <n v="12.316666666666666"/>
    <n v="13.2"/>
    <x v="794"/>
    <n v="4.0333333333333332"/>
    <n v="11.133333333333333"/>
  </r>
  <r>
    <n v="259900"/>
    <n v="2565"/>
    <d v="2012-05-23T00:00:00"/>
    <d v="1899-12-30T11:59:00"/>
    <n v="38.860399999999998"/>
    <n v="-77.060299999999998"/>
    <n v="38.898069"/>
    <n v="-77.031823000000003"/>
    <n v="900"/>
    <x v="68"/>
    <n v="242"/>
    <n v="0"/>
    <n v="1620"/>
    <x v="1"/>
    <x v="1175"/>
    <n v="15"/>
    <n v="12.8"/>
    <x v="1270"/>
    <n v="4.0333333333333332"/>
    <n v="27"/>
  </r>
  <r>
    <n v="260000"/>
    <n v="599"/>
    <d v="2012-05-23T00:00:00"/>
    <d v="1899-12-30T12:24:00"/>
    <n v="38.9054"/>
    <n v="-77.0471"/>
    <n v="38.902061000000003"/>
    <n v="-77.038321999999994"/>
    <n v="255"/>
    <x v="34"/>
    <n v="242"/>
    <n v="0"/>
    <n v="333"/>
    <x v="1"/>
    <x v="899"/>
    <n v="4.25"/>
    <n v="6.1"/>
    <x v="142"/>
    <n v="4.0333333333333332"/>
    <n v="5.55"/>
  </r>
  <r>
    <n v="260100"/>
    <n v="259"/>
    <d v="2012-05-23T00:00:00"/>
    <d v="1899-12-30T12:46:00"/>
    <n v="38.887320000000003"/>
    <n v="-76.983569000000003"/>
    <n v="38.890461000000002"/>
    <n v="-76.988354999999999"/>
    <n v="488"/>
    <x v="0"/>
    <n v="0"/>
    <n v="-1"/>
    <n v="153"/>
    <x v="0"/>
    <x v="371"/>
    <n v="8.1333333333333329"/>
    <n v="0"/>
    <x v="351"/>
    <n v="0"/>
    <n v="2.5499999999999998"/>
  </r>
  <r>
    <n v="260200"/>
    <n v="1941"/>
    <d v="2012-05-23T00:00:00"/>
    <d v="1899-12-30T13:07:00"/>
    <n v="38.922649"/>
    <n v="-77.077270999999996"/>
    <n v="38.898364000000001"/>
    <n v="-77.027868999999995"/>
    <n v="268"/>
    <x v="19"/>
    <n v="591"/>
    <n v="0"/>
    <n v="1202"/>
    <x v="1"/>
    <x v="1176"/>
    <n v="4.4666666666666668"/>
    <n v="19.8"/>
    <x v="1024"/>
    <n v="9.85"/>
    <n v="20.033333333333335"/>
  </r>
  <r>
    <n v="260300"/>
    <n v="388"/>
    <d v="2012-05-23T00:00:00"/>
    <d v="1899-12-30T13:30:00"/>
    <n v="38.898364000000001"/>
    <n v="-77.027868999999995"/>
    <n v="38.899679999999996"/>
    <n v="-77.041539"/>
    <n v="305"/>
    <x v="187"/>
    <n v="242"/>
    <n v="0"/>
    <n v="267"/>
    <x v="1"/>
    <x v="326"/>
    <n v="5.083333333333333"/>
    <n v="1.9"/>
    <x v="492"/>
    <n v="4.0333333333333332"/>
    <n v="4.45"/>
  </r>
  <r>
    <n v="260400"/>
    <n v="491"/>
    <d v="2012-05-23T00:00:00"/>
    <d v="1899-12-30T13:53:00"/>
    <n v="38.907739999999997"/>
    <n v="-77.071652"/>
    <n v="38.897314999999999"/>
    <n v="-77.070993000000001"/>
    <n v="748"/>
    <x v="58"/>
    <n v="242"/>
    <n v="0"/>
    <n v="830"/>
    <x v="1"/>
    <x v="192"/>
    <n v="12.466666666666667"/>
    <n v="4.9000000000000004"/>
    <x v="237"/>
    <n v="4.0333333333333332"/>
    <n v="13.833333333333334"/>
  </r>
  <r>
    <n v="260500"/>
    <n v="288"/>
    <d v="2012-05-23T00:00:00"/>
    <d v="1899-12-30T14:17:00"/>
    <n v="38.902760000000001"/>
    <n v="-77.038629999999998"/>
    <n v="38.908904999999997"/>
    <n v="-77.044780000000003"/>
    <n v="112"/>
    <x v="35"/>
    <n v="241"/>
    <n v="0"/>
    <n v="234"/>
    <x v="1"/>
    <x v="431"/>
    <n v="1.8666666666666667"/>
    <n v="7.8"/>
    <x v="921"/>
    <n v="4.0166666666666666"/>
    <n v="3.9"/>
  </r>
  <r>
    <n v="260600"/>
    <n v="3529"/>
    <d v="2012-05-23T00:00:00"/>
    <d v="1899-12-30T14:46:00"/>
    <n v="38.905126000000003"/>
    <n v="-77.056887000000003"/>
    <n v="38.887298999999999"/>
    <n v="-77.018939000000003"/>
    <n v="118"/>
    <x v="272"/>
    <n v="242"/>
    <n v="0"/>
    <n v="964"/>
    <x v="1"/>
    <x v="1177"/>
    <n v="1.9666666666666666"/>
    <n v="29.2"/>
    <x v="982"/>
    <n v="4.0333333333333332"/>
    <n v="16.066666666666666"/>
  </r>
  <r>
    <n v="260700"/>
    <n v="706"/>
    <d v="2012-05-23T00:00:00"/>
    <d v="1899-12-30T15:13:00"/>
    <n v="38.898069"/>
    <n v="-77.031823000000003"/>
    <n v="38.887236999999999"/>
    <n v="-77.028226000000004"/>
    <n v="331"/>
    <x v="184"/>
    <n v="242"/>
    <n v="0"/>
    <n v="317"/>
    <x v="1"/>
    <x v="1178"/>
    <n v="5.5166666666666666"/>
    <n v="2.7"/>
    <x v="1271"/>
    <n v="4.0333333333333332"/>
    <n v="5.2833333333333332"/>
  </r>
  <r>
    <n v="260800"/>
    <n v="495"/>
    <d v="2012-05-23T00:00:00"/>
    <d v="1899-12-30T15:36:00"/>
    <n v="38.896299999999997"/>
    <n v="-77.045000000000002"/>
    <n v="38.898364000000001"/>
    <n v="-77.027868999999995"/>
    <n v="240"/>
    <x v="35"/>
    <n v="589"/>
    <n v="1"/>
    <n v="378"/>
    <x v="1"/>
    <x v="182"/>
    <n v="4"/>
    <n v="7.8"/>
    <x v="579"/>
    <n v="9.8166666666666664"/>
    <n v="6.3"/>
  </r>
  <r>
    <n v="260900"/>
    <n v="688"/>
    <d v="2012-05-23T00:00:00"/>
    <d v="1899-12-30T15:56:00"/>
    <n v="38.9054"/>
    <n v="-77.0471"/>
    <n v="38.897446000000002"/>
    <n v="-77.009888000000004"/>
    <n v="273"/>
    <x v="273"/>
    <n v="242"/>
    <n v="0"/>
    <n v="861"/>
    <x v="1"/>
    <x v="391"/>
    <n v="4.55"/>
    <n v="28.4"/>
    <x v="1272"/>
    <n v="4.0333333333333332"/>
    <n v="14.35"/>
  </r>
  <r>
    <n v="261000"/>
    <n v="1333"/>
    <d v="2012-05-23T00:00:00"/>
    <d v="1899-12-30T16:13:00"/>
    <n v="38.893028000000001"/>
    <n v="-77.026013000000006"/>
    <n v="38.892299999999999"/>
    <n v="-77.043599999999998"/>
    <n v="46"/>
    <x v="56"/>
    <n v="242"/>
    <n v="0"/>
    <n v="373"/>
    <x v="1"/>
    <x v="1179"/>
    <n v="0.76666666666666672"/>
    <n v="6.3"/>
    <x v="1238"/>
    <n v="4.0333333333333332"/>
    <n v="6.2166666666666668"/>
  </r>
  <r>
    <n v="261100"/>
    <n v="225"/>
    <d v="2012-05-23T00:00:00"/>
    <d v="1899-12-30T16:35:00"/>
    <n v="38.896999000000001"/>
    <n v="-77.004962000000006"/>
    <n v="38.894758000000003"/>
    <n v="-76.997113999999996"/>
    <n v="295"/>
    <x v="183"/>
    <n v="242"/>
    <n v="0"/>
    <n v="207"/>
    <x v="1"/>
    <x v="953"/>
    <n v="4.916666666666667"/>
    <n v="3.1"/>
    <x v="597"/>
    <n v="4.0333333333333332"/>
    <n v="3.45"/>
  </r>
  <r>
    <n v="261200"/>
    <n v="634"/>
    <d v="2012-05-23T00:00:00"/>
    <d v="1899-12-30T16:48:00"/>
    <n v="38.878610000000002"/>
    <n v="-77.006004000000004"/>
    <n v="38.896999000000001"/>
    <n v="-77.004962000000006"/>
    <n v="311"/>
    <x v="206"/>
    <n v="242"/>
    <n v="0"/>
    <n v="506"/>
    <x v="1"/>
    <x v="56"/>
    <n v="5.1833333333333336"/>
    <n v="30"/>
    <x v="1071"/>
    <n v="4.0333333333333332"/>
    <n v="8.4333333333333336"/>
  </r>
  <r>
    <n v="261300"/>
    <n v="652"/>
    <d v="2012-05-23T00:00:00"/>
    <d v="1899-12-30T17:01:00"/>
    <n v="38.900283000000002"/>
    <n v="-77.029821999999996"/>
    <n v="38.897446000000002"/>
    <n v="-77.009888000000004"/>
    <n v="343"/>
    <x v="25"/>
    <n v="242"/>
    <n v="0"/>
    <n v="400"/>
    <x v="1"/>
    <x v="418"/>
    <n v="5.7166666666666668"/>
    <n v="9.1"/>
    <x v="119"/>
    <n v="4.0333333333333332"/>
    <n v="6.666666666666667"/>
  </r>
  <r>
    <n v="261400"/>
    <n v="288"/>
    <d v="2012-05-23T00:00:00"/>
    <d v="1899-12-30T17:11:00"/>
    <n v="38.903039999999997"/>
    <n v="-77.019026999999994"/>
    <n v="38.905700000000003"/>
    <n v="-77.005600000000001"/>
    <n v="417"/>
    <x v="157"/>
    <n v="242"/>
    <n v="0"/>
    <n v="324"/>
    <x v="1"/>
    <x v="431"/>
    <n v="6.95"/>
    <n v="4.8"/>
    <x v="1036"/>
    <n v="4.0333333333333332"/>
    <n v="5.4"/>
  </r>
  <r>
    <n v="261500"/>
    <n v="1662"/>
    <d v="2012-05-23T00:00:00"/>
    <d v="1899-12-30T17:20:00"/>
    <n v="38.900799999999997"/>
    <n v="-77.046999999999997"/>
    <n v="38.900016999999998"/>
    <n v="-77.001966999999993"/>
    <n v="238"/>
    <x v="204"/>
    <n v="241"/>
    <n v="0"/>
    <n v="811"/>
    <x v="1"/>
    <x v="1180"/>
    <n v="3.9666666666666668"/>
    <n v="19.5"/>
    <x v="1128"/>
    <n v="4.0166666666666666"/>
    <n v="13.516666666666667"/>
  </r>
  <r>
    <n v="261600"/>
    <n v="294"/>
    <d v="2012-05-23T00:00:00"/>
    <d v="1899-12-30T17:27:00"/>
    <n v="38.903827"/>
    <n v="-77.053484999999995"/>
    <n v="38.9054"/>
    <n v="-77.0471"/>
    <n v="494"/>
    <x v="0"/>
    <n v="0"/>
    <n v="-1"/>
    <n v="220"/>
    <x v="0"/>
    <x v="693"/>
    <n v="8.2333333333333325"/>
    <n v="0"/>
    <x v="1273"/>
    <n v="0"/>
    <n v="3.6666666666666665"/>
  </r>
  <r>
    <n v="261700"/>
    <n v="1039"/>
    <d v="2012-05-23T00:00:00"/>
    <d v="1899-12-30T17:34:00"/>
    <n v="38.890461000000002"/>
    <n v="-76.988354999999999"/>
    <n v="38.897323999999998"/>
    <n v="-77.022322000000003"/>
    <n v="427"/>
    <x v="57"/>
    <n v="242"/>
    <n v="0"/>
    <n v="704"/>
    <x v="1"/>
    <x v="239"/>
    <n v="7.1166666666666663"/>
    <n v="15.1"/>
    <x v="1111"/>
    <n v="4.0333333333333332"/>
    <n v="11.733333333333333"/>
  </r>
  <r>
    <n v="261800"/>
    <n v="194"/>
    <d v="2012-05-23T00:00:00"/>
    <d v="1899-12-30T17:42:00"/>
    <n v="38.853299999999997"/>
    <n v="-77.049800000000005"/>
    <n v="38.857300000000002"/>
    <n v="-77.051100000000005"/>
    <n v="101"/>
    <x v="58"/>
    <n v="242"/>
    <n v="0"/>
    <n v="145"/>
    <x v="1"/>
    <x v="1021"/>
    <n v="1.6833333333333333"/>
    <n v="4.9000000000000004"/>
    <x v="898"/>
    <n v="4.0333333333333332"/>
    <n v="2.4166666666666665"/>
  </r>
  <r>
    <n v="261900"/>
    <n v="463"/>
    <d v="2012-05-23T00:00:00"/>
    <d v="1899-12-30T17:47:00"/>
    <n v="38.905700000000003"/>
    <n v="-77.005600000000001"/>
    <n v="38.900384000000003"/>
    <n v="-76.998310000000004"/>
    <n v="559"/>
    <x v="115"/>
    <n v="242"/>
    <n v="0"/>
    <n v="309"/>
    <x v="1"/>
    <x v="145"/>
    <n v="9.3166666666666664"/>
    <n v="2.9"/>
    <x v="296"/>
    <n v="4.0333333333333332"/>
    <n v="5.15"/>
  </r>
  <r>
    <n v="262000"/>
    <n v="589"/>
    <d v="2012-05-23T00:00:00"/>
    <d v="1899-12-30T17:54:00"/>
    <n v="38.91554"/>
    <n v="-77.038179999999997"/>
    <n v="38.936500000000002"/>
    <n v="-77.024000000000001"/>
    <n v="167"/>
    <x v="79"/>
    <n v="827"/>
    <n v="1"/>
    <n v="618"/>
    <x v="1"/>
    <x v="752"/>
    <n v="2.7833333333333332"/>
    <n v="8.1999999999999993"/>
    <x v="1274"/>
    <n v="13.783333333333333"/>
    <n v="10.3"/>
  </r>
  <r>
    <n v="262100"/>
    <n v="676"/>
    <d v="2012-05-23T00:00:00"/>
    <d v="1899-12-30T18:03:00"/>
    <n v="38.903827"/>
    <n v="-77.053484999999995"/>
    <n v="38.912100000000002"/>
    <n v="-77.038700000000006"/>
    <n v="288"/>
    <x v="188"/>
    <n v="566"/>
    <n v="0"/>
    <n v="430"/>
    <x v="1"/>
    <x v="731"/>
    <n v="4.8"/>
    <n v="14.3"/>
    <x v="317"/>
    <n v="9.4333333333333336"/>
    <n v="7.166666666666667"/>
  </r>
  <r>
    <n v="262200"/>
    <n v="479"/>
    <d v="2012-05-23T00:00:00"/>
    <d v="1899-12-30T18:10:00"/>
    <n v="38.903039999999997"/>
    <n v="-77.019026999999994"/>
    <n v="38.915416999999998"/>
    <n v="-77.012288999999996"/>
    <n v="571"/>
    <x v="48"/>
    <n v="242"/>
    <n v="0"/>
    <n v="364"/>
    <x v="1"/>
    <x v="709"/>
    <n v="9.5166666666666675"/>
    <n v="7.5"/>
    <x v="384"/>
    <n v="4.0333333333333332"/>
    <n v="6.0666666666666664"/>
  </r>
  <r>
    <n v="262300"/>
    <n v="587"/>
    <d v="2012-05-23T00:00:00"/>
    <d v="1899-12-30T18:17:00"/>
    <n v="38.903407000000001"/>
    <n v="-77.043648000000005"/>
    <n v="38.912681999999997"/>
    <n v="-77.031681000000006"/>
    <n v="555"/>
    <x v="35"/>
    <n v="242"/>
    <n v="0"/>
    <n v="509"/>
    <x v="1"/>
    <x v="1181"/>
    <n v="9.25"/>
    <n v="7.8"/>
    <x v="185"/>
    <n v="4.0333333333333332"/>
    <n v="8.4833333333333325"/>
  </r>
  <r>
    <n v="262400"/>
    <n v="931"/>
    <d v="2012-05-23T00:00:00"/>
    <d v="1899-12-30T18:25:00"/>
    <n v="38.9101"/>
    <n v="-77.044399999999996"/>
    <n v="38.936500000000002"/>
    <n v="-77.024000000000001"/>
    <n v="385"/>
    <x v="13"/>
    <n v="746"/>
    <n v="0"/>
    <n v="823"/>
    <x v="1"/>
    <x v="1182"/>
    <n v="6.416666666666667"/>
    <n v="15.6"/>
    <x v="1275"/>
    <n v="12.433333333333334"/>
    <n v="13.716666666666667"/>
  </r>
  <r>
    <n v="262500"/>
    <n v="1341"/>
    <d v="2012-05-23T00:00:00"/>
    <d v="1899-12-30T18:34:00"/>
    <n v="38.899099999999997"/>
    <n v="-77.033699999999996"/>
    <n v="38.878610000000002"/>
    <n v="-77.006004000000004"/>
    <n v="556"/>
    <x v="25"/>
    <n v="662"/>
    <n v="0"/>
    <n v="849"/>
    <x v="1"/>
    <x v="1183"/>
    <n v="9.2666666666666675"/>
    <n v="9.1"/>
    <x v="366"/>
    <n v="11.033333333333333"/>
    <n v="14.15"/>
  </r>
  <r>
    <n v="262600"/>
    <n v="188"/>
    <d v="2012-05-23T00:00:00"/>
    <d v="1899-12-30T18:41:00"/>
    <n v="38.898364000000001"/>
    <n v="-77.027868999999995"/>
    <n v="38.899700000000003"/>
    <n v="-77.023086000000006"/>
    <n v="438"/>
    <x v="0"/>
    <n v="0"/>
    <n v="-1"/>
    <n v="125"/>
    <x v="0"/>
    <x v="1070"/>
    <n v="7.3"/>
    <n v="0"/>
    <x v="97"/>
    <n v="0"/>
    <n v="2.0833333333333335"/>
  </r>
  <r>
    <n v="262700"/>
    <n v="581"/>
    <d v="2012-05-23T00:00:00"/>
    <d v="1899-12-30T18:50:00"/>
    <n v="38.887236999999999"/>
    <n v="-77.028226000000004"/>
    <n v="38.8767"/>
    <n v="-77.017799999999994"/>
    <n v="72"/>
    <x v="37"/>
    <n v="842"/>
    <n v="0"/>
    <n v="365"/>
    <x v="1"/>
    <x v="218"/>
    <n v="1.2"/>
    <n v="3.3"/>
    <x v="445"/>
    <n v="14.033333333333333"/>
    <n v="6.083333333333333"/>
  </r>
  <r>
    <n v="262800"/>
    <n v="1786"/>
    <d v="2012-05-23T00:00:00"/>
    <d v="1899-12-30T18:58:00"/>
    <n v="38.904741999999999"/>
    <n v="-77.041606000000002"/>
    <n v="38.947774000000003"/>
    <n v="-77.032818000000006"/>
    <n v="522"/>
    <x v="100"/>
    <n v="242"/>
    <n v="0"/>
    <n v="1040"/>
    <x v="1"/>
    <x v="1184"/>
    <n v="8.6999999999999993"/>
    <n v="23.1"/>
    <x v="1276"/>
    <n v="4.0333333333333332"/>
    <n v="17.333333333333332"/>
  </r>
  <r>
    <n v="262900"/>
    <n v="398"/>
    <d v="2012-05-23T00:00:00"/>
    <d v="1899-12-30T19:10:00"/>
    <n v="38.890461000000002"/>
    <n v="-76.988354999999999"/>
    <n v="38.880299999999998"/>
    <n v="-76.986199999999997"/>
    <n v="952"/>
    <x v="0"/>
    <n v="0"/>
    <n v="-1"/>
    <n v="312"/>
    <x v="0"/>
    <x v="1185"/>
    <n v="15.866666666666667"/>
    <n v="0"/>
    <x v="278"/>
    <n v="0"/>
    <n v="5.2"/>
  </r>
  <r>
    <n v="263000"/>
    <n v="546"/>
    <d v="2012-05-23T00:00:00"/>
    <d v="1899-12-30T19:20:00"/>
    <n v="38.889955"/>
    <n v="-77.000349"/>
    <n v="38.878610000000002"/>
    <n v="-77.006004000000004"/>
    <n v="595"/>
    <x v="23"/>
    <n v="548"/>
    <n v="1"/>
    <n v="363"/>
    <x v="1"/>
    <x v="409"/>
    <n v="9.9166666666666661"/>
    <n v="6.6"/>
    <x v="201"/>
    <n v="9.1333333333333329"/>
    <n v="6.05"/>
  </r>
  <r>
    <n v="263100"/>
    <n v="180"/>
    <d v="2012-05-23T00:00:00"/>
    <d v="1899-12-30T19:32:00"/>
    <n v="38.894758000000003"/>
    <n v="-76.997113999999996"/>
    <n v="38.896999000000001"/>
    <n v="-77.004962000000006"/>
    <n v="296"/>
    <x v="86"/>
    <n v="242"/>
    <n v="0"/>
    <n v="209"/>
    <x v="1"/>
    <x v="1186"/>
    <n v="4.9333333333333336"/>
    <n v="2"/>
    <x v="1277"/>
    <n v="4.0333333333333332"/>
    <n v="3.4833333333333334"/>
  </r>
  <r>
    <n v="263200"/>
    <n v="682"/>
    <d v="2012-05-23T00:00:00"/>
    <d v="1899-12-30T19:46:00"/>
    <n v="38.907739999999997"/>
    <n v="-77.071652"/>
    <n v="38.894599999999997"/>
    <n v="-77.072305"/>
    <n v="777"/>
    <x v="2"/>
    <n v="242"/>
    <n v="0"/>
    <n v="809"/>
    <x v="1"/>
    <x v="1076"/>
    <n v="12.95"/>
    <n v="5.7"/>
    <x v="1278"/>
    <n v="4.0333333333333332"/>
    <n v="13.483333333333333"/>
  </r>
  <r>
    <n v="263300"/>
    <n v="834"/>
    <d v="2012-05-23T00:00:00"/>
    <d v="1899-12-30T20:01:00"/>
    <n v="38.900799999999997"/>
    <n v="-77.046999999999997"/>
    <n v="38.915416999999998"/>
    <n v="-77.012288999999996"/>
    <n v="356"/>
    <x v="15"/>
    <n v="653"/>
    <n v="1"/>
    <n v="812"/>
    <x v="1"/>
    <x v="1187"/>
    <n v="5.9333333333333336"/>
    <n v="21.3"/>
    <x v="1279"/>
    <n v="10.883333333333333"/>
    <n v="13.533333333333333"/>
  </r>
  <r>
    <n v="263400"/>
    <n v="522"/>
    <d v="2012-05-23T00:00:00"/>
    <d v="1899-12-30T20:18:00"/>
    <n v="38.900300000000001"/>
    <n v="-76.988200000000006"/>
    <n v="38.884"/>
    <n v="-76.986099999999993"/>
    <n v="783"/>
    <x v="60"/>
    <n v="242"/>
    <n v="0"/>
    <n v="435"/>
    <x v="1"/>
    <x v="316"/>
    <n v="13.05"/>
    <n v="4.5"/>
    <x v="1268"/>
    <n v="4.0333333333333332"/>
    <n v="7.25"/>
  </r>
  <r>
    <n v="263500"/>
    <n v="377"/>
    <d v="2012-05-23T00:00:00"/>
    <d v="1899-12-30T20:36:00"/>
    <n v="38.91554"/>
    <n v="-77.038179999999997"/>
    <n v="38.926088"/>
    <n v="-77.036535999999998"/>
    <n v="208"/>
    <x v="22"/>
    <n v="242"/>
    <n v="0"/>
    <n v="252"/>
    <x v="1"/>
    <x v="438"/>
    <n v="3.4666666666666668"/>
    <n v="3.9"/>
    <x v="19"/>
    <n v="4.0333333333333332"/>
    <n v="4.2"/>
  </r>
  <r>
    <n v="263600"/>
    <n v="571"/>
    <d v="2012-05-23T00:00:00"/>
    <d v="1899-12-30T20:56:00"/>
    <n v="38.912599999999998"/>
    <n v="-77.013499999999993"/>
    <n v="38.900300000000001"/>
    <n v="-77.016000000000005"/>
    <n v="386"/>
    <x v="95"/>
    <n v="242"/>
    <n v="0"/>
    <n v="405"/>
    <x v="1"/>
    <x v="257"/>
    <n v="6.4333333333333336"/>
    <n v="10.199999999999999"/>
    <x v="1280"/>
    <n v="4.0333333333333332"/>
    <n v="6.75"/>
  </r>
  <r>
    <n v="263700"/>
    <n v="790"/>
    <d v="2012-05-23T00:00:00"/>
    <d v="1899-12-30T21:17:00"/>
    <n v="38.897323999999998"/>
    <n v="-77.022322000000003"/>
    <n v="38.896299999999997"/>
    <n v="-77.045000000000002"/>
    <n v="482"/>
    <x v="107"/>
    <n v="242"/>
    <n v="0"/>
    <n v="507"/>
    <x v="1"/>
    <x v="1188"/>
    <n v="8.0333333333333332"/>
    <n v="12.6"/>
    <x v="265"/>
    <n v="4.0333333333333332"/>
    <n v="8.4499999999999993"/>
  </r>
  <r>
    <n v="263800"/>
    <n v="3052"/>
    <d v="2012-05-23T00:00:00"/>
    <d v="1899-12-30T21:35:00"/>
    <n v="38.887236999999999"/>
    <n v="-77.028226000000004"/>
    <n v="38.878925000000002"/>
    <n v="-77.024016000000003"/>
    <n v="409"/>
    <x v="11"/>
    <n v="242"/>
    <n v="0"/>
    <n v="231"/>
    <x v="1"/>
    <x v="1189"/>
    <n v="6.8166666666666664"/>
    <n v="4.2"/>
    <x v="305"/>
    <n v="4.0333333333333332"/>
    <n v="3.85"/>
  </r>
  <r>
    <n v="263900"/>
    <n v="1259"/>
    <d v="2012-05-23T00:00:00"/>
    <d v="1899-12-30T21:58:00"/>
    <n v="38.9022212"/>
    <n v="-77.059218999999999"/>
    <n v="38.893028000000001"/>
    <n v="-77.026013000000006"/>
    <n v="520"/>
    <x v="170"/>
    <n v="242"/>
    <n v="0"/>
    <n v="734"/>
    <x v="1"/>
    <x v="1190"/>
    <n v="8.6666666666666661"/>
    <n v="16.8"/>
    <x v="879"/>
    <n v="4.0333333333333332"/>
    <n v="12.233333333333333"/>
  </r>
  <r>
    <n v="264000"/>
    <n v="1441"/>
    <d v="2012-05-23T00:00:00"/>
    <d v="1899-12-30T22:26:00"/>
    <n v="38.908904999999997"/>
    <n v="-77.044780000000003"/>
    <n v="38.894758000000003"/>
    <n v="-76.997113999999996"/>
    <n v="122"/>
    <x v="274"/>
    <n v="243"/>
    <n v="0"/>
    <n v="1028"/>
    <x v="1"/>
    <x v="269"/>
    <n v="2.0333333333333332"/>
    <n v="28.5"/>
    <x v="361"/>
    <n v="4.05"/>
    <n v="17.133333333333333"/>
  </r>
  <r>
    <n v="264100"/>
    <n v="365"/>
    <d v="2012-05-23T00:00:00"/>
    <d v="1899-12-30T22:55:00"/>
    <n v="38.931899999999999"/>
    <n v="-77.038799999999995"/>
    <n v="38.9375"/>
    <n v="-77.032799999999995"/>
    <n v="547"/>
    <x v="17"/>
    <n v="242"/>
    <n v="0"/>
    <n v="239"/>
    <x v="1"/>
    <x v="60"/>
    <n v="9.1166666666666671"/>
    <n v="2.4"/>
    <x v="564"/>
    <n v="4.0333333333333332"/>
    <n v="3.9833333333333334"/>
  </r>
  <r>
    <n v="264200"/>
    <n v="5772"/>
    <d v="2012-05-24T00:00:00"/>
    <d v="1899-12-30T00:02:00"/>
    <n v="38.900300000000001"/>
    <n v="-76.988200000000006"/>
    <n v="38.874299999999998"/>
    <n v="-77.005700000000004"/>
    <n v="815"/>
    <x v="46"/>
    <n v="982"/>
    <n v="1"/>
    <n v="813"/>
    <x v="1"/>
    <x v="1191"/>
    <n v="13.583333333333334"/>
    <n v="9.6"/>
    <x v="1281"/>
    <n v="16.366666666666667"/>
    <n v="13.55"/>
  </r>
  <r>
    <n v="264300"/>
    <n v="564"/>
    <d v="2012-05-24T00:00:00"/>
    <d v="1899-12-30T02:55:00"/>
    <n v="38.905126000000003"/>
    <n v="-77.056887000000003"/>
    <n v="38.904741999999999"/>
    <n v="-77.041606000000002"/>
    <n v="1098"/>
    <x v="0"/>
    <n v="1"/>
    <n v="-1"/>
    <n v="308"/>
    <x v="0"/>
    <x v="386"/>
    <n v="18.3"/>
    <n v="0"/>
    <x v="994"/>
    <n v="1.6666666666666666E-2"/>
    <n v="5.1333333333333337"/>
  </r>
  <r>
    <n v="264400"/>
    <n v="209"/>
    <d v="2012-05-24T00:00:00"/>
    <d v="1899-12-30T06:38:00"/>
    <n v="38.900799999999997"/>
    <n v="-77.046999999999997"/>
    <n v="38.895200000000003"/>
    <n v="-77.043599999999998"/>
    <n v="307"/>
    <x v="275"/>
    <n v="242"/>
    <n v="0"/>
    <n v="181"/>
    <x v="1"/>
    <x v="827"/>
    <n v="5.1166666666666663"/>
    <n v="1"/>
    <x v="359"/>
    <n v="4.0333333333333332"/>
    <n v="3.0166666666666666"/>
  </r>
  <r>
    <n v="264500"/>
    <n v="553"/>
    <d v="2012-05-24T00:00:00"/>
    <d v="1899-12-30T07:12:00"/>
    <n v="38.896999000000001"/>
    <n v="-77.004962000000006"/>
    <n v="38.876300000000001"/>
    <n v="-77.003699999999995"/>
    <n v="140"/>
    <x v="245"/>
    <n v="242"/>
    <n v="0"/>
    <n v="566"/>
    <x v="1"/>
    <x v="458"/>
    <n v="2.3333333333333335"/>
    <n v="27.7"/>
    <x v="1282"/>
    <n v="4.0333333333333332"/>
    <n v="9.4333333333333336"/>
  </r>
  <r>
    <n v="264600"/>
    <n v="708"/>
    <d v="2012-05-24T00:00:00"/>
    <d v="1899-12-30T07:31:00"/>
    <n v="38.896999000000001"/>
    <n v="-77.004962000000006"/>
    <n v="38.874299999999998"/>
    <n v="-77.005700000000004"/>
    <n v="321"/>
    <x v="245"/>
    <n v="242"/>
    <n v="0"/>
    <n v="615"/>
    <x v="1"/>
    <x v="133"/>
    <n v="5.35"/>
    <n v="27.7"/>
    <x v="836"/>
    <n v="4.0333333333333332"/>
    <n v="10.25"/>
  </r>
  <r>
    <n v="264700"/>
    <n v="1016"/>
    <d v="2012-05-24T00:00:00"/>
    <d v="1899-12-30T07:44:00"/>
    <n v="38.912681999999997"/>
    <n v="-77.031681000000006"/>
    <n v="38.887236999999999"/>
    <n v="-77.028226000000004"/>
    <n v="159"/>
    <x v="47"/>
    <n v="540"/>
    <n v="1"/>
    <n v="670"/>
    <x v="1"/>
    <x v="466"/>
    <n v="2.65"/>
    <n v="11.8"/>
    <x v="314"/>
    <n v="9"/>
    <n v="11.166666666666666"/>
  </r>
  <r>
    <n v="264800"/>
    <n v="807"/>
    <d v="2012-05-24T00:00:00"/>
    <d v="1899-12-30T07:55:00"/>
    <n v="38.931899999999999"/>
    <n v="-77.038799999999995"/>
    <n v="38.904741999999999"/>
    <n v="-77.041606000000002"/>
    <n v="227"/>
    <x v="71"/>
    <n v="242"/>
    <n v="0"/>
    <n v="737"/>
    <x v="1"/>
    <x v="1192"/>
    <n v="3.7833333333333332"/>
    <n v="16.2"/>
    <x v="277"/>
    <n v="4.0333333333333332"/>
    <n v="12.283333333333333"/>
  </r>
  <r>
    <n v="264900"/>
    <n v="768"/>
    <d v="2012-05-24T00:00:00"/>
    <d v="1899-12-30T08:06:00"/>
    <n v="38.905700000000003"/>
    <n v="-77.005600000000001"/>
    <n v="38.899700000000003"/>
    <n v="-77.023086000000006"/>
    <n v="262"/>
    <x v="103"/>
    <n v="242"/>
    <n v="0"/>
    <n v="449"/>
    <x v="1"/>
    <x v="1193"/>
    <n v="4.3666666666666663"/>
    <n v="12.4"/>
    <x v="769"/>
    <n v="4.0333333333333332"/>
    <n v="7.4833333333333334"/>
  </r>
  <r>
    <n v="265000"/>
    <n v="655"/>
    <d v="2012-05-24T00:00:00"/>
    <d v="1899-12-30T08:16:00"/>
    <n v="38.915416999999998"/>
    <n v="-77.012288999999996"/>
    <n v="38.899700000000003"/>
    <n v="-77.023086000000006"/>
    <n v="419"/>
    <x v="8"/>
    <n v="242"/>
    <n v="0"/>
    <n v="509"/>
    <x v="1"/>
    <x v="398"/>
    <n v="6.9833333333333334"/>
    <n v="9.4"/>
    <x v="546"/>
    <n v="4.0333333333333332"/>
    <n v="8.4833333333333325"/>
  </r>
  <r>
    <n v="265100"/>
    <n v="763"/>
    <d v="2012-05-24T00:00:00"/>
    <d v="1899-12-30T08:26:00"/>
    <n v="38.928156000000001"/>
    <n v="-77.023439999999994"/>
    <n v="38.906601999999999"/>
    <n v="-77.038785000000004"/>
    <n v="865"/>
    <x v="232"/>
    <n v="242"/>
    <n v="0"/>
    <n v="687"/>
    <x v="1"/>
    <x v="613"/>
    <n v="14.416666666666666"/>
    <n v="9.1999999999999993"/>
    <x v="681"/>
    <n v="4.0333333333333332"/>
    <n v="11.45"/>
  </r>
  <r>
    <n v="265200"/>
    <n v="1058"/>
    <d v="2012-05-24T00:00:00"/>
    <d v="1899-12-30T08:35:00"/>
    <n v="38.917760999999999"/>
    <n v="-77.040620000000004"/>
    <n v="38.898069"/>
    <n v="-77.031823000000003"/>
    <n v="569"/>
    <x v="118"/>
    <n v="242"/>
    <n v="0"/>
    <n v="582"/>
    <x v="1"/>
    <x v="878"/>
    <n v="9.4833333333333325"/>
    <n v="10.5"/>
    <x v="277"/>
    <n v="4.0333333333333332"/>
    <n v="9.6999999999999993"/>
  </r>
  <r>
    <n v="265300"/>
    <n v="703"/>
    <d v="2012-05-24T00:00:00"/>
    <d v="1899-12-30T08:45:00"/>
    <n v="38.894832000000001"/>
    <n v="-76.987633000000002"/>
    <n v="38.897323999999998"/>
    <n v="-77.022322000000003"/>
    <n v="312"/>
    <x v="156"/>
    <n v="242"/>
    <n v="0"/>
    <n v="711"/>
    <x v="1"/>
    <x v="31"/>
    <n v="5.2"/>
    <n v="16.399999999999999"/>
    <x v="801"/>
    <n v="4.0333333333333332"/>
    <n v="11.85"/>
  </r>
  <r>
    <n v="265400"/>
    <n v="1152"/>
    <d v="2012-05-24T00:00:00"/>
    <d v="1899-12-30T08:54:00"/>
    <n v="38.9101"/>
    <n v="-77.044399999999996"/>
    <n v="38.902061000000003"/>
    <n v="-77.038321999999994"/>
    <n v="123"/>
    <x v="52"/>
    <n v="242"/>
    <n v="0"/>
    <n v="240"/>
    <x v="1"/>
    <x v="1194"/>
    <n v="2.0499999999999998"/>
    <n v="8.4"/>
    <x v="793"/>
    <n v="4.0333333333333332"/>
    <n v="4"/>
  </r>
  <r>
    <n v="265500"/>
    <n v="1147"/>
    <d v="2012-05-24T00:00:00"/>
    <d v="1899-12-30T09:03:00"/>
    <n v="38.878925000000002"/>
    <n v="-77.024016000000003"/>
    <n v="38.893028000000001"/>
    <n v="-77.026013000000006"/>
    <n v="605"/>
    <x v="21"/>
    <n v="242"/>
    <n v="0"/>
    <n v="414"/>
    <x v="1"/>
    <x v="1195"/>
    <n v="10.083333333333334"/>
    <n v="6.9"/>
    <x v="1106"/>
    <n v="4.0333333333333332"/>
    <n v="6.9"/>
  </r>
  <r>
    <n v="265600"/>
    <n v="509"/>
    <d v="2012-05-24T00:00:00"/>
    <d v="1899-12-30T09:15:00"/>
    <n v="38.9101"/>
    <n v="-77.044399999999996"/>
    <n v="38.9022212"/>
    <n v="-77.059218999999999"/>
    <n v="685"/>
    <x v="73"/>
    <n v="242"/>
    <n v="0"/>
    <n v="416"/>
    <x v="1"/>
    <x v="765"/>
    <n v="11.416666666666666"/>
    <n v="5.5"/>
    <x v="880"/>
    <n v="4.0333333333333332"/>
    <n v="6.9333333333333336"/>
  </r>
  <r>
    <n v="265700"/>
    <n v="1318"/>
    <d v="2012-05-24T00:00:00"/>
    <d v="1899-12-30T09:39:00"/>
    <n v="38.8767"/>
    <n v="-77.017799999999994"/>
    <n v="38.906601999999999"/>
    <n v="-77.038785000000004"/>
    <n v="437"/>
    <x v="52"/>
    <n v="500"/>
    <n v="0"/>
    <n v="949"/>
    <x v="1"/>
    <x v="1196"/>
    <n v="7.2833333333333332"/>
    <n v="8.4"/>
    <x v="277"/>
    <n v="8.3333333333333339"/>
    <n v="15.816666666666666"/>
  </r>
  <r>
    <n v="265800"/>
    <n v="195"/>
    <d v="2012-05-24T00:00:00"/>
    <d v="1899-12-30T10:05:00"/>
    <n v="38.884"/>
    <n v="-76.986099999999993"/>
    <n v="38.890461000000002"/>
    <n v="-76.988354999999999"/>
    <n v="632"/>
    <x v="0"/>
    <n v="0"/>
    <n v="-1"/>
    <n v="173"/>
    <x v="0"/>
    <x v="699"/>
    <n v="10.533333333333333"/>
    <n v="0"/>
    <x v="245"/>
    <n v="0"/>
    <n v="2.8833333333333333"/>
  </r>
  <r>
    <n v="265900"/>
    <n v="1929"/>
    <d v="2012-05-24T00:00:00"/>
    <d v="1899-12-30T10:43:00"/>
    <n v="38.899099999999997"/>
    <n v="-77.033699999999996"/>
    <n v="38.896999000000001"/>
    <n v="-77.004962000000006"/>
    <n v="497"/>
    <x v="179"/>
    <n v="242"/>
    <n v="0"/>
    <n v="602"/>
    <x v="1"/>
    <x v="1197"/>
    <n v="8.2833333333333332"/>
    <n v="14.8"/>
    <x v="612"/>
    <n v="4.0333333333333332"/>
    <n v="10.033333333333333"/>
  </r>
  <r>
    <n v="266000"/>
    <n v="945"/>
    <d v="2012-05-24T00:00:00"/>
    <d v="1899-12-30T11:20:00"/>
    <n v="38.931899999999999"/>
    <n v="-77.038799999999995"/>
    <n v="38.9101"/>
    <n v="-77.044399999999996"/>
    <n v="250"/>
    <x v="149"/>
    <n v="242"/>
    <n v="0"/>
    <n v="580"/>
    <x v="1"/>
    <x v="611"/>
    <n v="4.166666666666667"/>
    <n v="14.5"/>
    <x v="55"/>
    <n v="4.0333333333333332"/>
    <n v="9.6666666666666661"/>
  </r>
  <r>
    <n v="266100"/>
    <n v="556"/>
    <d v="2012-05-24T00:00:00"/>
    <d v="1899-12-30T11:45:00"/>
    <n v="38.896999000000001"/>
    <n v="-77.004962000000006"/>
    <n v="38.886952000000001"/>
    <n v="-76.996806000000007"/>
    <n v="288"/>
    <x v="82"/>
    <n v="242"/>
    <n v="0"/>
    <n v="392"/>
    <x v="1"/>
    <x v="656"/>
    <n v="4.8"/>
    <n v="12.3"/>
    <x v="577"/>
    <n v="4.0333333333333332"/>
    <n v="6.5333333333333332"/>
  </r>
  <r>
    <n v="266200"/>
    <n v="917"/>
    <d v="2012-05-24T00:00:00"/>
    <d v="1899-12-30T12:08:00"/>
    <n v="38.912599999999998"/>
    <n v="-77.013499999999993"/>
    <n v="38.9236"/>
    <n v="-77.0501"/>
    <n v="241"/>
    <x v="264"/>
    <n v="242"/>
    <n v="0"/>
    <n v="812"/>
    <x v="1"/>
    <x v="1064"/>
    <n v="4.0166666666666666"/>
    <n v="20.399999999999999"/>
    <x v="566"/>
    <n v="4.0333333333333332"/>
    <n v="13.533333333333333"/>
  </r>
  <r>
    <n v="266300"/>
    <n v="424"/>
    <d v="2012-05-24T00:00:00"/>
    <d v="1899-12-30T12:34:00"/>
    <n v="38.897323999999998"/>
    <n v="-77.022322000000003"/>
    <n v="38.898364000000001"/>
    <n v="-77.027868999999995"/>
    <n v="127"/>
    <x v="125"/>
    <n v="242"/>
    <n v="0"/>
    <n v="125"/>
    <x v="1"/>
    <x v="636"/>
    <n v="2.1166666666666667"/>
    <n v="1.2"/>
    <x v="1283"/>
    <n v="4.0333333333333332"/>
    <n v="2.0833333333333335"/>
  </r>
  <r>
    <n v="266400"/>
    <n v="153"/>
    <d v="2012-05-24T00:00:00"/>
    <d v="1899-12-30T12:52:00"/>
    <n v="38.883969999999998"/>
    <n v="-77.107830000000007"/>
    <n v="38.882787999999998"/>
    <n v="-77.103148000000004"/>
    <n v="472"/>
    <x v="0"/>
    <n v="0"/>
    <n v="-1"/>
    <n v="129"/>
    <x v="0"/>
    <x v="1198"/>
    <n v="7.8666666666666663"/>
    <n v="0"/>
    <x v="1284"/>
    <n v="0"/>
    <n v="2.15"/>
  </r>
  <r>
    <n v="266500"/>
    <n v="453"/>
    <d v="2012-05-24T00:00:00"/>
    <d v="1899-12-30T13:14:00"/>
    <n v="38.893028000000001"/>
    <n v="-77.026013000000006"/>
    <n v="38.900283000000002"/>
    <n v="-77.029821999999996"/>
    <n v="243"/>
    <x v="213"/>
    <n v="242"/>
    <n v="0"/>
    <n v="217"/>
    <x v="1"/>
    <x v="538"/>
    <n v="4.05"/>
    <n v="6.7"/>
    <x v="660"/>
    <n v="4.0333333333333332"/>
    <n v="3.6166666666666667"/>
  </r>
  <r>
    <n v="266600"/>
    <n v="877"/>
    <d v="2012-05-24T00:00:00"/>
    <d v="1899-12-30T13:38:00"/>
    <n v="38.878925000000002"/>
    <n v="-77.024016000000003"/>
    <n v="38.897446000000002"/>
    <n v="-77.009888000000004"/>
    <n v="405"/>
    <x v="173"/>
    <n v="666"/>
    <n v="1"/>
    <n v="650"/>
    <x v="1"/>
    <x v="262"/>
    <n v="6.75"/>
    <n v="17.7"/>
    <x v="695"/>
    <n v="11.1"/>
    <n v="10.833333333333334"/>
  </r>
  <r>
    <n v="266700"/>
    <n v="774"/>
    <d v="2012-05-24T00:00:00"/>
    <d v="1899-12-30T14:00:00"/>
    <n v="38.893028000000001"/>
    <n v="-77.026013000000006"/>
    <n v="38.899099999999997"/>
    <n v="-77.033699999999996"/>
    <n v="269"/>
    <x v="12"/>
    <n v="242"/>
    <n v="0"/>
    <n v="255"/>
    <x v="1"/>
    <x v="181"/>
    <n v="4.4833333333333334"/>
    <n v="4.7"/>
    <x v="594"/>
    <n v="4.0333333333333332"/>
    <n v="4.25"/>
  </r>
  <r>
    <n v="266800"/>
    <n v="492"/>
    <d v="2012-05-24T00:00:00"/>
    <d v="1899-12-30T14:22:00"/>
    <n v="38.9268"/>
    <n v="-77.032200000000003"/>
    <n v="38.9236"/>
    <n v="-77.0501"/>
    <n v="529"/>
    <x v="80"/>
    <n v="242"/>
    <n v="0"/>
    <n v="379"/>
    <x v="1"/>
    <x v="241"/>
    <n v="8.8166666666666664"/>
    <n v="9"/>
    <x v="553"/>
    <n v="4.0333333333333332"/>
    <n v="6.3166666666666664"/>
  </r>
  <r>
    <n v="266900"/>
    <n v="370"/>
    <d v="2012-05-24T00:00:00"/>
    <d v="1899-12-30T14:47:00"/>
    <n v="38.905900000000003"/>
    <n v="-77.032499999999999"/>
    <n v="38.9176"/>
    <n v="-77.0321"/>
    <n v="133"/>
    <x v="213"/>
    <n v="242"/>
    <n v="0"/>
    <n v="328"/>
    <x v="1"/>
    <x v="295"/>
    <n v="2.2166666666666668"/>
    <n v="6.7"/>
    <x v="537"/>
    <n v="4.0333333333333332"/>
    <n v="5.4666666666666668"/>
  </r>
  <r>
    <n v="267000"/>
    <n v="219"/>
    <d v="2012-05-24T00:00:00"/>
    <d v="1899-12-30T15:10:00"/>
    <n v="38.912100000000002"/>
    <n v="-77.038700000000006"/>
    <n v="38.909849999999999"/>
    <n v="-77.034437999999994"/>
    <n v="454"/>
    <x v="0"/>
    <n v="0"/>
    <n v="-1"/>
    <n v="123"/>
    <x v="0"/>
    <x v="1069"/>
    <n v="7.5666666666666664"/>
    <n v="0"/>
    <x v="116"/>
    <n v="0"/>
    <n v="2.0499999999999998"/>
  </r>
  <r>
    <n v="267100"/>
    <n v="589"/>
    <d v="2012-05-24T00:00:00"/>
    <d v="1899-12-30T15:30:00"/>
    <n v="38.893028000000001"/>
    <n v="-77.026013000000006"/>
    <n v="38.886265999999999"/>
    <n v="-77.022240999999994"/>
    <n v="312"/>
    <x v="138"/>
    <n v="242"/>
    <n v="0"/>
    <n v="231"/>
    <x v="1"/>
    <x v="752"/>
    <n v="5.2"/>
    <n v="5.3"/>
    <x v="427"/>
    <n v="4.0333333333333332"/>
    <n v="3.85"/>
  </r>
  <r>
    <n v="267200"/>
    <n v="751"/>
    <d v="2012-05-24T00:00:00"/>
    <d v="1899-12-30T15:52:00"/>
    <n v="38.894919000000002"/>
    <n v="-77.046587000000002"/>
    <n v="38.904035999999998"/>
    <n v="-77.062697"/>
    <n v="213"/>
    <x v="180"/>
    <n v="242"/>
    <n v="0"/>
    <n v="458"/>
    <x v="1"/>
    <x v="825"/>
    <n v="3.55"/>
    <n v="11.1"/>
    <x v="1088"/>
    <n v="4.0333333333333332"/>
    <n v="7.6333333333333337"/>
  </r>
  <r>
    <n v="267300"/>
    <n v="8661"/>
    <d v="2012-05-24T00:00:00"/>
    <d v="1899-12-30T16:10:00"/>
    <n v="38.898364000000001"/>
    <n v="-77.027868999999995"/>
    <n v="38.899641000000003"/>
    <n v="-77.032004999999998"/>
    <n v="383"/>
    <x v="0"/>
    <n v="0"/>
    <n v="-1"/>
    <n v="104"/>
    <x v="0"/>
    <x v="1199"/>
    <n v="6.3833333333333337"/>
    <n v="0"/>
    <x v="582"/>
    <n v="0"/>
    <n v="1.7333333333333334"/>
  </r>
  <r>
    <n v="267400"/>
    <n v="7240"/>
    <d v="2012-05-24T00:00:00"/>
    <d v="1899-12-30T16:25:00"/>
    <n v="38.899641000000003"/>
    <n v="-77.032004999999998"/>
    <n v="38.893028000000001"/>
    <n v="-77.026013000000006"/>
    <n v="121"/>
    <x v="39"/>
    <n v="242"/>
    <n v="0"/>
    <n v="239"/>
    <x v="1"/>
    <x v="1200"/>
    <n v="2.0166666666666666"/>
    <n v="7.2"/>
    <x v="710"/>
    <n v="4.0333333333333332"/>
    <n v="3.9833333333333334"/>
  </r>
  <r>
    <n v="267500"/>
    <n v="1006"/>
    <d v="2012-05-24T00:00:00"/>
    <d v="1899-12-30T16:38:00"/>
    <n v="38.899700000000003"/>
    <n v="-77.023086000000006"/>
    <n v="38.915416999999998"/>
    <n v="-77.012288999999996"/>
    <n v="417"/>
    <x v="261"/>
    <n v="242"/>
    <n v="0"/>
    <n v="491"/>
    <x v="1"/>
    <x v="784"/>
    <n v="6.95"/>
    <n v="16.100000000000001"/>
    <x v="221"/>
    <n v="4.0333333333333332"/>
    <n v="8.1833333333333336"/>
  </r>
  <r>
    <n v="267600"/>
    <n v="3690"/>
    <d v="2012-05-24T00:00:00"/>
    <d v="1899-12-30T16:51:00"/>
    <n v="38.889955"/>
    <n v="-77.000349"/>
    <n v="38.9022212"/>
    <n v="-77.059218999999999"/>
    <n v="107"/>
    <x v="166"/>
    <n v="595"/>
    <n v="0"/>
    <n v="1272"/>
    <x v="1"/>
    <x v="1201"/>
    <n v="1.7833333333333334"/>
    <n v="36.700000000000003"/>
    <x v="1285"/>
    <n v="9.9166666666666661"/>
    <n v="21.2"/>
  </r>
  <r>
    <n v="267700"/>
    <n v="1420"/>
    <d v="2012-05-24T00:00:00"/>
    <d v="1899-12-30T17:02:00"/>
    <n v="38.902760000000001"/>
    <n v="-77.038629999999998"/>
    <n v="38.922649"/>
    <n v="-77.077270999999996"/>
    <n v="440"/>
    <x v="198"/>
    <n v="242"/>
    <n v="0"/>
    <n v="989"/>
    <x v="1"/>
    <x v="375"/>
    <n v="7.333333333333333"/>
    <n v="25.1"/>
    <x v="1286"/>
    <n v="4.0333333333333332"/>
    <n v="16.483333333333334"/>
  </r>
  <r>
    <n v="267800"/>
    <n v="287"/>
    <d v="2012-05-24T00:00:00"/>
    <d v="1899-12-30T17:11:00"/>
    <n v="38.896999000000001"/>
    <n v="-77.004962000000006"/>
    <n v="38.894758000000003"/>
    <n v="-76.997113999999996"/>
    <n v="295"/>
    <x v="183"/>
    <n v="242"/>
    <n v="0"/>
    <n v="207"/>
    <x v="1"/>
    <x v="201"/>
    <n v="4.916666666666667"/>
    <n v="3.1"/>
    <x v="597"/>
    <n v="4.0333333333333332"/>
    <n v="3.45"/>
  </r>
  <r>
    <n v="267900"/>
    <n v="708"/>
    <d v="2012-05-24T00:00:00"/>
    <d v="1899-12-30T17:21:00"/>
    <n v="38.894919000000002"/>
    <n v="-77.046587000000002"/>
    <n v="38.908904999999997"/>
    <n v="-77.044780000000003"/>
    <n v="103"/>
    <x v="98"/>
    <n v="242"/>
    <n v="0"/>
    <n v="359"/>
    <x v="1"/>
    <x v="133"/>
    <n v="1.7166666666666666"/>
    <n v="9.3000000000000007"/>
    <x v="305"/>
    <n v="4.0333333333333332"/>
    <n v="5.9833333333333334"/>
  </r>
  <r>
    <n v="268000"/>
    <n v="1123"/>
    <d v="2012-05-24T00:00:00"/>
    <d v="1899-12-30T17:29:00"/>
    <n v="38.899679999999996"/>
    <n v="-77.041539"/>
    <n v="38.878925000000002"/>
    <n v="-77.024016000000003"/>
    <n v="591"/>
    <x v="49"/>
    <n v="504"/>
    <n v="1"/>
    <n v="731"/>
    <x v="1"/>
    <x v="1202"/>
    <n v="9.85"/>
    <n v="8.5"/>
    <x v="44"/>
    <n v="8.4"/>
    <n v="12.183333333333334"/>
  </r>
  <r>
    <n v="268100"/>
    <n v="1567"/>
    <d v="2012-05-24T00:00:00"/>
    <d v="1899-12-30T17:37:00"/>
    <n v="38.892299999999999"/>
    <n v="-77.043599999999998"/>
    <n v="38.896999000000001"/>
    <n v="-77.004962000000006"/>
    <n v="500"/>
    <x v="63"/>
    <n v="242"/>
    <n v="0"/>
    <n v="777"/>
    <x v="1"/>
    <x v="1203"/>
    <n v="8.3333333333333339"/>
    <n v="11.7"/>
    <x v="513"/>
    <n v="4.0333333333333332"/>
    <n v="12.95"/>
  </r>
  <r>
    <n v="268200"/>
    <n v="950"/>
    <d v="2012-05-24T00:00:00"/>
    <d v="1899-12-30T17:45:00"/>
    <n v="38.903407000000001"/>
    <n v="-77.043648000000005"/>
    <n v="38.893028000000001"/>
    <n v="-77.026013000000006"/>
    <n v="132"/>
    <x v="13"/>
    <n v="543"/>
    <n v="1"/>
    <n v="511"/>
    <x v="1"/>
    <x v="1204"/>
    <n v="2.2000000000000002"/>
    <n v="15.6"/>
    <x v="1053"/>
    <n v="9.0500000000000007"/>
    <n v="8.5166666666666675"/>
  </r>
  <r>
    <n v="268300"/>
    <n v="330"/>
    <d v="2012-05-24T00:00:00"/>
    <d v="1899-12-30T17:53:00"/>
    <n v="38.902760000000001"/>
    <n v="-77.038629999999998"/>
    <n v="38.909849999999999"/>
    <n v="-77.034437999999994"/>
    <n v="236"/>
    <x v="27"/>
    <n v="242"/>
    <n v="0"/>
    <n v="228"/>
    <x v="1"/>
    <x v="96"/>
    <n v="3.9333333333333331"/>
    <n v="5.0999999999999996"/>
    <x v="224"/>
    <n v="4.0333333333333332"/>
    <n v="3.8"/>
  </r>
  <r>
    <n v="268400"/>
    <n v="217"/>
    <d v="2012-05-24T00:00:00"/>
    <d v="1899-12-30T18:01:00"/>
    <n v="38.879199999999997"/>
    <n v="-76.9953"/>
    <n v="38.876300000000001"/>
    <n v="-77.003699999999995"/>
    <n v="151"/>
    <x v="37"/>
    <n v="242"/>
    <n v="0"/>
    <n v="236"/>
    <x v="1"/>
    <x v="743"/>
    <n v="2.5166666666666666"/>
    <n v="3.3"/>
    <x v="473"/>
    <n v="4.0333333333333332"/>
    <n v="3.9333333333333331"/>
  </r>
  <r>
    <n v="268500"/>
    <n v="445"/>
    <d v="2012-05-24T00:00:00"/>
    <d v="1899-12-30T18:07:00"/>
    <n v="38.902061000000003"/>
    <n v="-77.038321999999994"/>
    <n v="38.912100000000002"/>
    <n v="-77.038700000000006"/>
    <n v="368"/>
    <x v="117"/>
    <n v="243"/>
    <n v="0"/>
    <n v="321"/>
    <x v="1"/>
    <x v="33"/>
    <n v="6.1333333333333337"/>
    <n v="5.9"/>
    <x v="1287"/>
    <n v="4.05"/>
    <n v="5.35"/>
  </r>
  <r>
    <n v="268600"/>
    <n v="796"/>
    <d v="2012-05-24T00:00:00"/>
    <d v="1899-12-30T18:14:00"/>
    <n v="38.903039999999997"/>
    <n v="-77.019026999999994"/>
    <n v="38.900283000000002"/>
    <n v="-77.029821999999996"/>
    <n v="253"/>
    <x v="120"/>
    <n v="242"/>
    <n v="0"/>
    <n v="226"/>
    <x v="1"/>
    <x v="487"/>
    <n v="4.2166666666666668"/>
    <n v="4.4000000000000004"/>
    <x v="540"/>
    <n v="4.0333333333333332"/>
    <n v="3.7666666666666666"/>
  </r>
  <r>
    <n v="268800"/>
    <n v="890"/>
    <d v="2012-05-24T00:00:00"/>
    <d v="1899-12-30T18:30:00"/>
    <n v="38.895184"/>
    <n v="-77.054845"/>
    <n v="38.920668999999997"/>
    <n v="-77.043679999999995"/>
    <n v="2347"/>
    <x v="258"/>
    <n v="634"/>
    <n v="1"/>
    <n v="1322"/>
    <x v="1"/>
    <x v="1205"/>
    <n v="39.116666666666667"/>
    <n v="32"/>
    <x v="1288"/>
    <n v="10.566666666666666"/>
    <n v="22.033333333333335"/>
  </r>
  <r>
    <n v="268900"/>
    <n v="583"/>
    <d v="2012-05-24T00:00:00"/>
    <d v="1899-12-30T18:38:00"/>
    <n v="38.889600000000002"/>
    <n v="-76.976900000000001"/>
    <n v="38.899982999999999"/>
    <n v="-76.991382999999999"/>
    <n v="644"/>
    <x v="34"/>
    <n v="242"/>
    <n v="0"/>
    <n v="564"/>
    <x v="1"/>
    <x v="881"/>
    <n v="10.733333333333333"/>
    <n v="6.1"/>
    <x v="770"/>
    <n v="4.0333333333333332"/>
    <n v="9.4"/>
  </r>
  <r>
    <n v="269000"/>
    <n v="1975"/>
    <d v="2012-05-24T00:00:00"/>
    <d v="1899-12-30T18:46:00"/>
    <n v="38.887236999999999"/>
    <n v="-77.028226000000004"/>
    <n v="38.9236"/>
    <n v="-77.0501"/>
    <n v="259"/>
    <x v="79"/>
    <n v="662"/>
    <n v="0"/>
    <n v="1128"/>
    <x v="1"/>
    <x v="1206"/>
    <n v="4.3166666666666664"/>
    <n v="8.1999999999999993"/>
    <x v="901"/>
    <n v="11.033333333333333"/>
    <n v="18.8"/>
  </r>
  <r>
    <n v="269100"/>
    <n v="722"/>
    <d v="2012-05-24T00:00:00"/>
    <d v="1899-12-30T18:56:00"/>
    <n v="38.898069"/>
    <n v="-77.031823000000003"/>
    <n v="38.9101"/>
    <n v="-77.044399999999996"/>
    <n v="656"/>
    <x v="184"/>
    <n v="242"/>
    <n v="0"/>
    <n v="446"/>
    <x v="1"/>
    <x v="1207"/>
    <n v="10.933333333333334"/>
    <n v="2.7"/>
    <x v="528"/>
    <n v="4.0333333333333332"/>
    <n v="7.4333333333333336"/>
  </r>
  <r>
    <n v="269200"/>
    <n v="440"/>
    <d v="2012-05-24T00:00:00"/>
    <d v="1899-12-30T19:08:00"/>
    <n v="38.884120000000003"/>
    <n v="-77.017444999999995"/>
    <n v="38.897221999999999"/>
    <n v="-77.019346999999996"/>
    <n v="565"/>
    <x v="111"/>
    <n v="242"/>
    <n v="0"/>
    <n v="346"/>
    <x v="1"/>
    <x v="1163"/>
    <n v="9.4166666666666661"/>
    <n v="3"/>
    <x v="1289"/>
    <n v="4.0333333333333332"/>
    <n v="5.7666666666666666"/>
  </r>
  <r>
    <n v="269400"/>
    <n v="435"/>
    <d v="2012-05-24T00:00:00"/>
    <d v="1899-12-30T19:34:00"/>
    <n v="38.9176"/>
    <n v="-77.0321"/>
    <n v="38.899641000000003"/>
    <n v="-77.032004999999998"/>
    <n v="146"/>
    <x v="1"/>
    <n v="242"/>
    <n v="0"/>
    <n v="423"/>
    <x v="1"/>
    <x v="373"/>
    <n v="2.4333333333333331"/>
    <n v="10.9"/>
    <x v="961"/>
    <n v="4.0333333333333332"/>
    <n v="7.05"/>
  </r>
  <r>
    <n v="269500"/>
    <n v="834"/>
    <d v="2012-05-24T00:00:00"/>
    <d v="1899-12-30T19:49:00"/>
    <n v="38.915500000000002"/>
    <n v="-77.022199999999998"/>
    <n v="38.878925000000002"/>
    <n v="-77.024016000000003"/>
    <n v="982"/>
    <x v="2"/>
    <n v="242"/>
    <n v="0"/>
    <n v="930"/>
    <x v="1"/>
    <x v="1187"/>
    <n v="16.366666666666667"/>
    <n v="5.7"/>
    <x v="1290"/>
    <n v="4.0333333333333332"/>
    <n v="15.5"/>
  </r>
  <r>
    <n v="269600"/>
    <n v="305"/>
    <d v="2012-05-24T00:00:00"/>
    <d v="1899-12-30T20:08:00"/>
    <n v="38.900283000000002"/>
    <n v="-77.029821999999996"/>
    <n v="38.9086"/>
    <n v="-77.032300000000006"/>
    <n v="300"/>
    <x v="65"/>
    <n v="242"/>
    <n v="0"/>
    <n v="260"/>
    <x v="1"/>
    <x v="933"/>
    <n v="5"/>
    <n v="7.4"/>
    <x v="207"/>
    <n v="4.0333333333333332"/>
    <n v="4.333333333333333"/>
  </r>
  <r>
    <n v="269700"/>
    <n v="192"/>
    <d v="2012-05-24T00:00:00"/>
    <d v="1899-12-30T20:25:00"/>
    <n v="38.894758000000003"/>
    <n v="-76.997113999999996"/>
    <n v="38.894832000000001"/>
    <n v="-76.987633000000002"/>
    <n v="144"/>
    <x v="152"/>
    <n v="242"/>
    <n v="0"/>
    <n v="169"/>
    <x v="1"/>
    <x v="716"/>
    <n v="2.4"/>
    <n v="3.4"/>
    <x v="984"/>
    <n v="4.0333333333333332"/>
    <n v="2.8166666666666669"/>
  </r>
  <r>
    <n v="269800"/>
    <n v="375"/>
    <d v="2012-05-24T00:00:00"/>
    <d v="1899-12-30T20:42:00"/>
    <n v="38.894919000000002"/>
    <n v="-77.046587000000002"/>
    <n v="38.900799999999997"/>
    <n v="-77.046999999999997"/>
    <n v="505"/>
    <x v="0"/>
    <n v="0"/>
    <n v="-1"/>
    <n v="228"/>
    <x v="0"/>
    <x v="310"/>
    <n v="8.4166666666666661"/>
    <n v="0"/>
    <x v="242"/>
    <n v="0"/>
    <n v="3.8"/>
  </r>
  <r>
    <n v="269900"/>
    <n v="161"/>
    <d v="2012-05-24T00:00:00"/>
    <d v="1899-12-30T21:03:00"/>
    <n v="38.899982999999999"/>
    <n v="-76.991382999999999"/>
    <n v="38.900384000000003"/>
    <n v="-76.998310000000004"/>
    <n v="489"/>
    <x v="0"/>
    <n v="0"/>
    <n v="-1"/>
    <n v="179"/>
    <x v="0"/>
    <x v="461"/>
    <n v="8.15"/>
    <n v="0"/>
    <x v="370"/>
    <n v="0"/>
    <n v="2.9833333333333334"/>
  </r>
  <r>
    <n v="270000"/>
    <n v="199"/>
    <d v="2012-05-24T00:00:00"/>
    <d v="1899-12-30T21:24:00"/>
    <n v="38.899700000000003"/>
    <n v="-77.023086000000006"/>
    <n v="38.903039999999997"/>
    <n v="-77.019026999999994"/>
    <n v="548"/>
    <x v="0"/>
    <n v="0"/>
    <n v="-1"/>
    <n v="151"/>
    <x v="0"/>
    <x v="123"/>
    <n v="9.1333333333333329"/>
    <n v="0"/>
    <x v="1291"/>
    <n v="0"/>
    <n v="2.5166666666666666"/>
  </r>
  <r>
    <n v="270100"/>
    <n v="1403"/>
    <d v="2012-05-24T00:00:00"/>
    <d v="1899-12-30T21:51:00"/>
    <n v="38.912100000000002"/>
    <n v="-77.038700000000006"/>
    <n v="38.905720000000002"/>
    <n v="-77.022264000000007"/>
    <n v="545"/>
    <x v="55"/>
    <n v="242"/>
    <n v="0"/>
    <n v="416"/>
    <x v="1"/>
    <x v="1208"/>
    <n v="9.0833333333333339"/>
    <n v="8.1"/>
    <x v="12"/>
    <n v="4.0333333333333332"/>
    <n v="6.9333333333333336"/>
  </r>
  <r>
    <n v="270200"/>
    <n v="965"/>
    <d v="2012-05-24T00:00:00"/>
    <d v="1899-12-30T22:24:00"/>
    <n v="38.915399999999998"/>
    <n v="-77.044600000000003"/>
    <n v="38.9086"/>
    <n v="-77.032300000000006"/>
    <n v="712"/>
    <x v="12"/>
    <n v="242"/>
    <n v="0"/>
    <n v="393"/>
    <x v="1"/>
    <x v="1209"/>
    <n v="11.866666666666667"/>
    <n v="4.7"/>
    <x v="702"/>
    <n v="4.0333333333333332"/>
    <n v="6.55"/>
  </r>
  <r>
    <n v="270300"/>
    <n v="1434"/>
    <d v="2012-05-24T00:00:00"/>
    <d v="1899-12-30T23:02:00"/>
    <n v="38.915500000000002"/>
    <n v="-77.022199999999998"/>
    <n v="38.889600000000002"/>
    <n v="-76.976900000000001"/>
    <n v="260"/>
    <x v="274"/>
    <n v="242"/>
    <n v="0"/>
    <n v="1178"/>
    <x v="1"/>
    <x v="648"/>
    <n v="4.333333333333333"/>
    <n v="28.5"/>
    <x v="1292"/>
    <n v="4.0333333333333332"/>
    <n v="19.633333333333333"/>
  </r>
  <r>
    <n v="270400"/>
    <n v="460"/>
    <d v="2012-05-25T00:00:00"/>
    <d v="1899-12-30T00:03:00"/>
    <n v="38.886265999999999"/>
    <n v="-77.022240999999994"/>
    <n v="38.878925000000002"/>
    <n v="-77.024016000000003"/>
    <n v="426"/>
    <x v="124"/>
    <n v="242"/>
    <n v="0"/>
    <n v="225"/>
    <x v="1"/>
    <x v="690"/>
    <n v="7.1"/>
    <n v="1.6"/>
    <x v="625"/>
    <n v="4.0333333333333332"/>
    <n v="3.75"/>
  </r>
  <r>
    <n v="270500"/>
    <n v="362"/>
    <d v="2012-05-25T00:00:00"/>
    <d v="1899-12-30T05:50:00"/>
    <n v="38.894832000000001"/>
    <n v="-76.987633000000002"/>
    <n v="38.896999000000001"/>
    <n v="-77.004962000000006"/>
    <n v="275"/>
    <x v="93"/>
    <n v="242"/>
    <n v="0"/>
    <n v="397"/>
    <x v="1"/>
    <x v="144"/>
    <n v="4.583333333333333"/>
    <n v="5.2"/>
    <x v="124"/>
    <n v="4.0333333333333332"/>
    <n v="6.6166666666666663"/>
  </r>
  <r>
    <n v="270600"/>
    <n v="501"/>
    <d v="2012-05-25T00:00:00"/>
    <d v="1899-12-30T06:55:00"/>
    <n v="38.896999000000001"/>
    <n v="-77.004962000000006"/>
    <n v="38.887236999999999"/>
    <n v="-77.028226000000004"/>
    <n v="509"/>
    <x v="193"/>
    <n v="484"/>
    <n v="1"/>
    <n v="680"/>
    <x v="1"/>
    <x v="102"/>
    <n v="8.4833333333333325"/>
    <n v="9.6999999999999993"/>
    <x v="1111"/>
    <n v="8.0666666666666664"/>
    <n v="11.333333333333334"/>
  </r>
  <r>
    <n v="270700"/>
    <n v="792"/>
    <d v="2012-05-25T00:00:00"/>
    <d v="1899-12-30T07:27:00"/>
    <n v="38.9375"/>
    <n v="-77.032799999999995"/>
    <n v="38.898364000000001"/>
    <n v="-77.027868999999995"/>
    <n v="190"/>
    <x v="270"/>
    <n v="242"/>
    <n v="0"/>
    <n v="970"/>
    <x v="1"/>
    <x v="1210"/>
    <n v="3.1666666666666665"/>
    <n v="24.6"/>
    <x v="705"/>
    <n v="4.0333333333333332"/>
    <n v="16.166666666666668"/>
  </r>
  <r>
    <n v="270800"/>
    <n v="607"/>
    <d v="2012-05-25T00:00:00"/>
    <d v="1899-12-30T07:45:00"/>
    <n v="38.900016999999998"/>
    <n v="-77.001966999999993"/>
    <n v="38.886265999999999"/>
    <n v="-77.022240999999994"/>
    <n v="337"/>
    <x v="98"/>
    <n v="523"/>
    <n v="1"/>
    <n v="623"/>
    <x v="1"/>
    <x v="434"/>
    <n v="5.6166666666666663"/>
    <n v="9.3000000000000007"/>
    <x v="306"/>
    <n v="8.7166666666666668"/>
    <n v="10.383333333333333"/>
  </r>
  <r>
    <n v="270900"/>
    <n v="862"/>
    <d v="2012-05-25T00:00:00"/>
    <d v="1899-12-30T08:01:00"/>
    <n v="38.900016999999998"/>
    <n v="-77.001966999999993"/>
    <n v="38.9086"/>
    <n v="-77.032300000000006"/>
    <n v="160"/>
    <x v="75"/>
    <n v="586"/>
    <n v="1"/>
    <n v="657"/>
    <x v="1"/>
    <x v="1015"/>
    <n v="2.6666666666666665"/>
    <n v="23.8"/>
    <x v="1293"/>
    <n v="9.7666666666666675"/>
    <n v="10.95"/>
  </r>
  <r>
    <n v="271000"/>
    <n v="241"/>
    <d v="2012-05-25T00:00:00"/>
    <d v="1899-12-30T08:14:00"/>
    <n v="38.9086"/>
    <n v="-77.032300000000006"/>
    <n v="38.9101"/>
    <n v="-77.044399999999996"/>
    <n v="210"/>
    <x v="113"/>
    <n v="242"/>
    <n v="0"/>
    <n v="243"/>
    <x v="1"/>
    <x v="761"/>
    <n v="3.5"/>
    <n v="8.8000000000000007"/>
    <x v="818"/>
    <n v="4.0333333333333332"/>
    <n v="4.05"/>
  </r>
  <r>
    <n v="271100"/>
    <n v="381"/>
    <d v="2012-05-25T00:00:00"/>
    <d v="1899-12-30T08:22:00"/>
    <n v="38.878925000000002"/>
    <n v="-77.024016000000003"/>
    <n v="38.887236999999999"/>
    <n v="-77.028226000000004"/>
    <n v="388"/>
    <x v="12"/>
    <n v="242"/>
    <n v="0"/>
    <n v="252"/>
    <x v="1"/>
    <x v="505"/>
    <n v="6.4666666666666668"/>
    <n v="4.7"/>
    <x v="1109"/>
    <n v="4.0333333333333332"/>
    <n v="4.2"/>
  </r>
  <r>
    <n v="271200"/>
    <n v="977"/>
    <d v="2012-05-25T00:00:00"/>
    <d v="1899-12-30T08:32:00"/>
    <n v="38.91554"/>
    <n v="-77.038179999999997"/>
    <n v="38.886265999999999"/>
    <n v="-77.022240999999994"/>
    <n v="471"/>
    <x v="148"/>
    <n v="537"/>
    <n v="1"/>
    <n v="896"/>
    <x v="1"/>
    <x v="999"/>
    <n v="7.85"/>
    <n v="10.6"/>
    <x v="294"/>
    <n v="8.9499999999999993"/>
    <n v="14.933333333333334"/>
  </r>
  <r>
    <n v="271300"/>
    <n v="680"/>
    <d v="2012-05-25T00:00:00"/>
    <d v="1899-12-30T08:43:00"/>
    <n v="38.917200000000001"/>
    <n v="-77.025899999999993"/>
    <n v="38.899679999999996"/>
    <n v="-77.041539"/>
    <n v="274"/>
    <x v="116"/>
    <n v="553"/>
    <n v="1"/>
    <n v="652"/>
    <x v="1"/>
    <x v="1165"/>
    <n v="4.5666666666666664"/>
    <n v="14"/>
    <x v="222"/>
    <n v="9.2166666666666668"/>
    <n v="10.866666666666667"/>
  </r>
  <r>
    <n v="271400"/>
    <n v="585"/>
    <d v="2012-05-25T00:00:00"/>
    <d v="1899-12-30T08:53:00"/>
    <n v="38.915500000000002"/>
    <n v="-77.022199999999998"/>
    <n v="38.893028000000001"/>
    <n v="-77.026013000000006"/>
    <n v="290"/>
    <x v="162"/>
    <n v="242"/>
    <n v="0"/>
    <n v="617"/>
    <x v="1"/>
    <x v="500"/>
    <n v="4.833333333333333"/>
    <n v="13.6"/>
    <x v="1187"/>
    <n v="4.0333333333333332"/>
    <n v="10.283333333333333"/>
  </r>
  <r>
    <n v="271500"/>
    <n v="271"/>
    <d v="2012-05-25T00:00:00"/>
    <d v="1899-12-30T09:03:00"/>
    <n v="38.899700000000003"/>
    <n v="-77.023086000000006"/>
    <n v="38.898069"/>
    <n v="-77.031823000000003"/>
    <n v="345"/>
    <x v="134"/>
    <n v="242"/>
    <n v="0"/>
    <n v="193"/>
    <x v="1"/>
    <x v="244"/>
    <n v="5.75"/>
    <n v="2.8"/>
    <x v="341"/>
    <n v="4.0333333333333332"/>
    <n v="3.2166666666666668"/>
  </r>
  <r>
    <n v="271600"/>
    <n v="573"/>
    <d v="2012-05-25T00:00:00"/>
    <d v="1899-12-30T09:19:00"/>
    <n v="38.905126000000003"/>
    <n v="-77.056887000000003"/>
    <n v="38.899641000000003"/>
    <n v="-77.032004999999998"/>
    <n v="304"/>
    <x v="95"/>
    <n v="242"/>
    <n v="0"/>
    <n v="501"/>
    <x v="1"/>
    <x v="94"/>
    <n v="5.0666666666666664"/>
    <n v="10.199999999999999"/>
    <x v="1070"/>
    <n v="4.0333333333333332"/>
    <n v="8.35"/>
  </r>
  <r>
    <n v="271700"/>
    <n v="635"/>
    <d v="2012-05-25T00:00:00"/>
    <d v="1899-12-30T09:41:00"/>
    <n v="38.9236"/>
    <n v="-77.0501"/>
    <n v="38.906601999999999"/>
    <n v="-77.038785000000004"/>
    <n v="624"/>
    <x v="16"/>
    <n v="242"/>
    <n v="0"/>
    <n v="532"/>
    <x v="1"/>
    <x v="137"/>
    <n v="10.4"/>
    <n v="4.3"/>
    <x v="829"/>
    <n v="4.0333333333333332"/>
    <n v="8.8666666666666671"/>
  </r>
  <r>
    <n v="271800"/>
    <n v="574"/>
    <d v="2012-05-25T00:00:00"/>
    <d v="1899-12-30T10:09:00"/>
    <n v="38.897446000000002"/>
    <n v="-77.009888000000004"/>
    <n v="38.898364000000001"/>
    <n v="-77.027868999999995"/>
    <n v="532"/>
    <x v="37"/>
    <n v="242"/>
    <n v="0"/>
    <n v="403"/>
    <x v="1"/>
    <x v="430"/>
    <n v="8.8666666666666671"/>
    <n v="3.3"/>
    <x v="79"/>
    <n v="4.0333333333333332"/>
    <n v="6.7166666666666668"/>
  </r>
  <r>
    <n v="271900"/>
    <n v="638"/>
    <d v="2012-05-25T00:00:00"/>
    <d v="1899-12-30T10:44:00"/>
    <n v="38.842599999999997"/>
    <n v="-77.050200000000004"/>
    <n v="38.856400000000001"/>
    <n v="-77.049199999999999"/>
    <n v="222"/>
    <x v="93"/>
    <n v="242"/>
    <n v="0"/>
    <n v="324"/>
    <x v="1"/>
    <x v="462"/>
    <n v="3.7"/>
    <n v="5.2"/>
    <x v="1294"/>
    <n v="4.0333333333333332"/>
    <n v="5.4"/>
  </r>
  <r>
    <n v="272000"/>
    <n v="1488"/>
    <d v="2012-05-25T00:00:00"/>
    <d v="1899-12-30T11:15:00"/>
    <n v="38.898364000000001"/>
    <n v="-77.027868999999995"/>
    <n v="38.881185000000002"/>
    <n v="-77.001828000000003"/>
    <n v="195"/>
    <x v="235"/>
    <n v="242"/>
    <n v="0"/>
    <n v="747"/>
    <x v="1"/>
    <x v="1211"/>
    <n v="3.25"/>
    <n v="15.5"/>
    <x v="118"/>
    <n v="4.0333333333333332"/>
    <n v="12.45"/>
  </r>
  <r>
    <n v="272100"/>
    <n v="793"/>
    <d v="2012-05-25T00:00:00"/>
    <d v="1899-12-30T11:44:00"/>
    <n v="38.895200000000003"/>
    <n v="-77.043599999999998"/>
    <n v="38.899700000000003"/>
    <n v="-77.023086000000006"/>
    <n v="219"/>
    <x v="164"/>
    <n v="242"/>
    <n v="0"/>
    <n v="611"/>
    <x v="1"/>
    <x v="42"/>
    <n v="3.65"/>
    <n v="16.3"/>
    <x v="1295"/>
    <n v="4.0333333333333332"/>
    <n v="10.183333333333334"/>
  </r>
  <r>
    <n v="272200"/>
    <n v="1259"/>
    <d v="2012-05-25T00:00:00"/>
    <d v="1899-12-30T12:10:00"/>
    <n v="38.876300000000001"/>
    <n v="-77.003699999999995"/>
    <n v="38.887236999999999"/>
    <n v="-77.028226000000004"/>
    <n v="112"/>
    <x v="43"/>
    <n v="602"/>
    <n v="0"/>
    <n v="623"/>
    <x v="1"/>
    <x v="1190"/>
    <n v="1.8666666666666667"/>
    <n v="5"/>
    <x v="58"/>
    <n v="10.033333333333333"/>
    <n v="10.383333333333333"/>
  </r>
  <r>
    <n v="272300"/>
    <n v="744"/>
    <d v="2012-05-25T00:00:00"/>
    <d v="1899-12-30T12:29:00"/>
    <n v="38.900799999999997"/>
    <n v="-77.046999999999997"/>
    <n v="38.897221999999999"/>
    <n v="-77.019346999999996"/>
    <n v="465"/>
    <x v="93"/>
    <n v="722"/>
    <n v="0"/>
    <n v="542"/>
    <x v="1"/>
    <x v="938"/>
    <n v="7.75"/>
    <n v="5.2"/>
    <x v="868"/>
    <n v="12.033333333333333"/>
    <n v="9.0333333333333332"/>
  </r>
  <r>
    <n v="272400"/>
    <n v="1435"/>
    <d v="2012-05-25T00:00:00"/>
    <d v="1899-12-30T12:49:00"/>
    <n v="38.9236"/>
    <n v="-77.0501"/>
    <n v="38.893028000000001"/>
    <n v="-77.026013000000006"/>
    <n v="778"/>
    <x v="74"/>
    <n v="242"/>
    <n v="0"/>
    <n v="988"/>
    <x v="1"/>
    <x v="1212"/>
    <n v="12.966666666666667"/>
    <n v="6.5"/>
    <x v="1296"/>
    <n v="4.0333333333333332"/>
    <n v="16.466666666666665"/>
  </r>
  <r>
    <n v="272500"/>
    <n v="459"/>
    <d v="2012-05-25T00:00:00"/>
    <d v="1899-12-30T13:10:00"/>
    <n v="38.900799999999997"/>
    <n v="-77.046999999999997"/>
    <n v="38.898069"/>
    <n v="-77.031823000000003"/>
    <n v="474"/>
    <x v="184"/>
    <n v="242"/>
    <n v="0"/>
    <n v="300"/>
    <x v="1"/>
    <x v="741"/>
    <n v="7.9"/>
    <n v="2.7"/>
    <x v="1258"/>
    <n v="4.0333333333333332"/>
    <n v="5"/>
  </r>
  <r>
    <n v="272600"/>
    <n v="1017"/>
    <d v="2012-05-25T00:00:00"/>
    <d v="1899-12-30T13:31:00"/>
    <n v="38.9054"/>
    <n v="-77.0471"/>
    <n v="38.897323999999998"/>
    <n v="-77.022322000000003"/>
    <n v="751"/>
    <x v="141"/>
    <n v="242"/>
    <n v="0"/>
    <n v="693"/>
    <x v="1"/>
    <x v="1098"/>
    <n v="12.516666666666667"/>
    <n v="3.8"/>
    <x v="1297"/>
    <n v="4.0333333333333332"/>
    <n v="11.55"/>
  </r>
  <r>
    <n v="272700"/>
    <n v="161"/>
    <d v="2012-05-25T00:00:00"/>
    <d v="1899-12-30T13:58:00"/>
    <n v="38.922924999999999"/>
    <n v="-77.042580999999998"/>
    <n v="38.9236"/>
    <n v="-77.0501"/>
    <n v="199"/>
    <x v="128"/>
    <n v="242"/>
    <n v="0"/>
    <n v="145"/>
    <x v="1"/>
    <x v="461"/>
    <n v="3.3166666666666669"/>
    <n v="2.2000000000000002"/>
    <x v="1170"/>
    <n v="4.0333333333333332"/>
    <n v="2.4166666666666665"/>
  </r>
  <r>
    <n v="272800"/>
    <n v="11313"/>
    <d v="2012-05-25T00:00:00"/>
    <d v="1899-12-30T14:26:00"/>
    <n v="38.897323999999998"/>
    <n v="-77.022322000000003"/>
    <n v="38.905900000000003"/>
    <n v="-77.032499999999999"/>
    <n v="567"/>
    <x v="43"/>
    <n v="242"/>
    <n v="0"/>
    <n v="349"/>
    <x v="1"/>
    <x v="1213"/>
    <n v="9.4499999999999993"/>
    <n v="5"/>
    <x v="255"/>
    <n v="4.0333333333333332"/>
    <n v="5.8166666666666664"/>
  </r>
  <r>
    <n v="272900"/>
    <n v="592"/>
    <d v="2012-05-25T00:00:00"/>
    <d v="1899-12-30T14:56:00"/>
    <n v="38.892299999999999"/>
    <n v="-77.043599999999998"/>
    <n v="38.903827"/>
    <n v="-77.053484999999995"/>
    <n v="408"/>
    <x v="53"/>
    <n v="242"/>
    <n v="0"/>
    <n v="410"/>
    <x v="1"/>
    <x v="801"/>
    <n v="6.8"/>
    <n v="7.3"/>
    <x v="969"/>
    <n v="4.0333333333333332"/>
    <n v="6.833333333333333"/>
  </r>
  <r>
    <n v="273000"/>
    <n v="235"/>
    <d v="2012-05-25T00:00:00"/>
    <d v="1899-12-30T15:53:00"/>
    <n v="38.907739999999997"/>
    <n v="-77.071652"/>
    <n v="38.904035999999998"/>
    <n v="-77.062697"/>
    <n v="862"/>
    <x v="0"/>
    <n v="0"/>
    <n v="-1"/>
    <n v="235"/>
    <x v="0"/>
    <x v="515"/>
    <n v="14.366666666666667"/>
    <n v="0"/>
    <x v="943"/>
    <n v="0"/>
    <n v="3.9166666666666665"/>
  </r>
  <r>
    <n v="273100"/>
    <n v="441"/>
    <d v="2012-05-25T00:00:00"/>
    <d v="1899-12-30T16:42:00"/>
    <n v="38.899099999999997"/>
    <n v="-77.033699999999996"/>
    <n v="38.897323999999998"/>
    <n v="-77.022322000000003"/>
    <n v="474"/>
    <x v="16"/>
    <n v="242"/>
    <n v="0"/>
    <n v="246"/>
    <x v="1"/>
    <x v="216"/>
    <n v="7.9"/>
    <n v="4.3"/>
    <x v="1252"/>
    <n v="4.0333333333333332"/>
    <n v="4.0999999999999996"/>
  </r>
  <r>
    <n v="273200"/>
    <n v="1323"/>
    <d v="2012-05-25T00:00:00"/>
    <d v="1899-12-30T17:21:00"/>
    <n v="38.902760000000001"/>
    <n v="-77.038629999999998"/>
    <n v="38.8767"/>
    <n v="-77.017799999999994"/>
    <n v="153"/>
    <x v="66"/>
    <n v="506"/>
    <n v="0"/>
    <n v="898"/>
    <x v="1"/>
    <x v="1214"/>
    <n v="2.5499999999999998"/>
    <n v="8.3000000000000007"/>
    <x v="76"/>
    <n v="8.4333333333333336"/>
    <n v="14.966666666666667"/>
  </r>
  <r>
    <n v="273300"/>
    <n v="577"/>
    <d v="2012-05-25T00:00:00"/>
    <d v="1899-12-30T17:43:00"/>
    <n v="38.878610000000002"/>
    <n v="-77.006004000000004"/>
    <n v="38.886265999999999"/>
    <n v="-77.022240999999994"/>
    <n v="429"/>
    <x v="37"/>
    <n v="242"/>
    <n v="0"/>
    <n v="447"/>
    <x v="1"/>
    <x v="302"/>
    <n v="7.15"/>
    <n v="3.3"/>
    <x v="793"/>
    <n v="4.0333333333333332"/>
    <n v="7.45"/>
  </r>
  <r>
    <n v="273400"/>
    <n v="239"/>
    <d v="2012-05-25T00:00:00"/>
    <d v="1899-12-30T17:59:00"/>
    <n v="38.906601999999999"/>
    <n v="-77.038785000000004"/>
    <n v="38.903407000000001"/>
    <n v="-77.043648000000005"/>
    <n v="517"/>
    <x v="0"/>
    <n v="0"/>
    <n v="-1"/>
    <n v="142"/>
    <x v="0"/>
    <x v="596"/>
    <n v="8.6166666666666671"/>
    <n v="0"/>
    <x v="1043"/>
    <n v="0"/>
    <n v="2.3666666666666667"/>
  </r>
  <r>
    <n v="273500"/>
    <n v="593"/>
    <d v="2012-05-25T00:00:00"/>
    <d v="1899-12-30T18:13:00"/>
    <n v="38.886952000000001"/>
    <n v="-76.996806000000007"/>
    <n v="38.894832000000001"/>
    <n v="-76.987633000000002"/>
    <n v="645"/>
    <x v="11"/>
    <n v="242"/>
    <n v="0"/>
    <n v="309"/>
    <x v="1"/>
    <x v="533"/>
    <n v="10.75"/>
    <n v="4.2"/>
    <x v="833"/>
    <n v="4.0333333333333332"/>
    <n v="5.15"/>
  </r>
  <r>
    <n v="273600"/>
    <n v="619"/>
    <d v="2012-05-25T00:00:00"/>
    <d v="1899-12-30T18:26:00"/>
    <n v="38.915399999999998"/>
    <n v="-77.044600000000003"/>
    <n v="38.900799999999997"/>
    <n v="-77.046999999999997"/>
    <n v="332"/>
    <x v="21"/>
    <n v="242"/>
    <n v="0"/>
    <n v="361"/>
    <x v="1"/>
    <x v="645"/>
    <n v="5.5333333333333332"/>
    <n v="6.9"/>
    <x v="99"/>
    <n v="4.0333333333333332"/>
    <n v="6.0166666666666666"/>
  </r>
  <r>
    <n v="273700"/>
    <n v="1762"/>
    <d v="2012-05-25T00:00:00"/>
    <d v="1899-12-30T18:43:00"/>
    <n v="38.903039999999997"/>
    <n v="-77.019026999999994"/>
    <n v="38.931899999999999"/>
    <n v="-77.038799999999995"/>
    <n v="1046"/>
    <x v="58"/>
    <n v="242"/>
    <n v="0"/>
    <n v="930"/>
    <x v="1"/>
    <x v="1215"/>
    <n v="17.433333333333334"/>
    <n v="4.9000000000000004"/>
    <x v="421"/>
    <n v="4.0333333333333332"/>
    <n v="15.5"/>
  </r>
  <r>
    <n v="273800"/>
    <n v="294"/>
    <d v="2012-05-25T00:00:00"/>
    <d v="1899-12-30T18:58:00"/>
    <n v="38.889955"/>
    <n v="-77.000349"/>
    <n v="38.881185000000002"/>
    <n v="-77.001828000000003"/>
    <n v="823"/>
    <x v="0"/>
    <n v="0"/>
    <n v="-1"/>
    <n v="225"/>
    <x v="0"/>
    <x v="693"/>
    <n v="13.716666666666667"/>
    <n v="0"/>
    <x v="557"/>
    <n v="0"/>
    <n v="3.75"/>
  </r>
  <r>
    <n v="273900"/>
    <n v="445"/>
    <d v="2012-05-25T00:00:00"/>
    <d v="1899-12-30T19:15:00"/>
    <n v="38.9101"/>
    <n v="-77.044399999999996"/>
    <n v="38.909849999999999"/>
    <n v="-77.034437999999994"/>
    <n v="127"/>
    <x v="56"/>
    <n v="242"/>
    <n v="0"/>
    <n v="202"/>
    <x v="1"/>
    <x v="33"/>
    <n v="2.1166666666666667"/>
    <n v="6.3"/>
    <x v="592"/>
    <n v="4.0333333333333332"/>
    <n v="3.3666666666666667"/>
  </r>
  <r>
    <n v="274000"/>
    <n v="1015"/>
    <d v="2012-05-25T00:00:00"/>
    <d v="1899-12-30T19:34:00"/>
    <n v="38.898364000000001"/>
    <n v="-77.027868999999995"/>
    <n v="38.878925000000002"/>
    <n v="-77.024016000000003"/>
    <n v="699"/>
    <x v="43"/>
    <n v="242"/>
    <n v="0"/>
    <n v="581"/>
    <x v="1"/>
    <x v="780"/>
    <n v="11.65"/>
    <n v="5"/>
    <x v="667"/>
    <n v="4.0333333333333332"/>
    <n v="9.6833333333333336"/>
  </r>
  <r>
    <n v="274100"/>
    <n v="589"/>
    <d v="2012-05-25T00:00:00"/>
    <d v="1899-12-30T19:57:00"/>
    <n v="38.920668999999997"/>
    <n v="-77.043679999999995"/>
    <n v="38.909849999999999"/>
    <n v="-77.034437999999994"/>
    <n v="286"/>
    <x v="30"/>
    <n v="527"/>
    <n v="1"/>
    <n v="416"/>
    <x v="1"/>
    <x v="752"/>
    <n v="4.7666666666666666"/>
    <n v="8.9"/>
    <x v="1298"/>
    <n v="8.7833333333333332"/>
    <n v="6.9333333333333336"/>
  </r>
  <r>
    <n v="274200"/>
    <n v="245"/>
    <d v="2012-05-25T00:00:00"/>
    <d v="1899-12-30T20:22:00"/>
    <n v="38.905900000000003"/>
    <n v="-77.032499999999999"/>
    <n v="38.904741999999999"/>
    <n v="-77.041606000000002"/>
    <n v="732"/>
    <x v="0"/>
    <n v="0"/>
    <n v="-1"/>
    <n v="281"/>
    <x v="0"/>
    <x v="36"/>
    <n v="12.2"/>
    <n v="0"/>
    <x v="31"/>
    <n v="0"/>
    <n v="4.6833333333333336"/>
  </r>
  <r>
    <n v="274300"/>
    <n v="423"/>
    <d v="2012-05-25T00:00:00"/>
    <d v="1899-12-30T20:49:00"/>
    <n v="38.922924999999999"/>
    <n v="-77.042580999999998"/>
    <n v="38.931899999999999"/>
    <n v="-77.038799999999995"/>
    <n v="129"/>
    <x v="35"/>
    <n v="242"/>
    <n v="0"/>
    <n v="287"/>
    <x v="1"/>
    <x v="381"/>
    <n v="2.15"/>
    <n v="7.8"/>
    <x v="251"/>
    <n v="4.0333333333333332"/>
    <n v="4.7833333333333332"/>
  </r>
  <r>
    <n v="274400"/>
    <n v="395"/>
    <d v="2012-05-25T00:00:00"/>
    <d v="1899-12-30T21:23:00"/>
    <n v="38.906601999999999"/>
    <n v="-77.038785000000004"/>
    <n v="38.9086"/>
    <n v="-77.032300000000006"/>
    <n v="473"/>
    <x v="0"/>
    <n v="0"/>
    <n v="-1"/>
    <n v="132"/>
    <x v="0"/>
    <x v="90"/>
    <n v="7.8833333333333337"/>
    <n v="0"/>
    <x v="574"/>
    <n v="0"/>
    <n v="2.2000000000000002"/>
  </r>
  <r>
    <n v="274500"/>
    <n v="993"/>
    <d v="2012-05-25T00:00:00"/>
    <d v="1899-12-30T22:02:00"/>
    <n v="38.902061000000003"/>
    <n v="-77.038321999999994"/>
    <n v="38.930799999999998"/>
    <n v="-77.031499999999994"/>
    <n v="407"/>
    <x v="99"/>
    <n v="525"/>
    <n v="0"/>
    <n v="763"/>
    <x v="1"/>
    <x v="1010"/>
    <n v="6.7833333333333332"/>
    <n v="11.2"/>
    <x v="1299"/>
    <n v="8.75"/>
    <n v="12.716666666666667"/>
  </r>
  <r>
    <n v="274600"/>
    <n v="794"/>
    <d v="2012-05-25T00:00:00"/>
    <d v="1899-12-30T22:41:00"/>
    <n v="38.898364000000001"/>
    <n v="-77.027868999999995"/>
    <n v="38.915416999999998"/>
    <n v="-77.012288999999996"/>
    <n v="332"/>
    <x v="36"/>
    <n v="242"/>
    <n v="0"/>
    <n v="581"/>
    <x v="1"/>
    <x v="253"/>
    <n v="5.5333333333333332"/>
    <n v="12.7"/>
    <x v="1300"/>
    <n v="4.0333333333333332"/>
    <n v="9.6833333333333336"/>
  </r>
  <r>
    <n v="274700"/>
    <n v="475"/>
    <d v="2012-05-25T00:00:00"/>
    <d v="1899-12-30T23:23:00"/>
    <n v="38.890461000000002"/>
    <n v="-76.988354999999999"/>
    <n v="38.896999000000001"/>
    <n v="-77.004962000000006"/>
    <n v="390"/>
    <x v="89"/>
    <n v="242"/>
    <n v="0"/>
    <n v="391"/>
    <x v="1"/>
    <x v="254"/>
    <n v="6.5"/>
    <n v="4.5999999999999996"/>
    <x v="1301"/>
    <n v="4.0333333333333332"/>
    <n v="6.5166666666666666"/>
  </r>
  <r>
    <n v="274900"/>
    <n v="546"/>
    <d v="2012-05-26T00:00:00"/>
    <d v="1899-12-30T01:25:00"/>
    <n v="38.905900000000003"/>
    <n v="-77.032499999999999"/>
    <n v="38.908904999999997"/>
    <n v="-77.044780000000003"/>
    <n v="989"/>
    <x v="0"/>
    <n v="0"/>
    <n v="-1"/>
    <n v="277"/>
    <x v="0"/>
    <x v="409"/>
    <n v="16.483333333333334"/>
    <n v="0"/>
    <x v="927"/>
    <n v="0"/>
    <n v="4.6166666666666663"/>
  </r>
  <r>
    <n v="275000"/>
    <n v="298"/>
    <d v="2012-05-26T00:00:00"/>
    <d v="1899-12-30T03:42:00"/>
    <n v="38.904741999999999"/>
    <n v="-77.041606000000002"/>
    <n v="38.903827"/>
    <n v="-77.053484999999995"/>
    <n v="863"/>
    <x v="0"/>
    <n v="0"/>
    <n v="-1"/>
    <n v="279"/>
    <x v="0"/>
    <x v="1216"/>
    <n v="14.383333333333333"/>
    <n v="0"/>
    <x v="142"/>
    <n v="0"/>
    <n v="4.6500000000000004"/>
  </r>
  <r>
    <n v="275100"/>
    <n v="1365"/>
    <d v="2012-05-26T00:00:00"/>
    <d v="1899-12-30T07:47:00"/>
    <n v="38.887298999999999"/>
    <n v="-77.018939000000003"/>
    <n v="38.889600000000002"/>
    <n v="-76.976900000000001"/>
    <n v="195"/>
    <x v="57"/>
    <n v="530"/>
    <n v="1"/>
    <n v="782"/>
    <x v="1"/>
    <x v="1217"/>
    <n v="3.25"/>
    <n v="15.1"/>
    <x v="940"/>
    <n v="8.8333333333333339"/>
    <n v="13.033333333333333"/>
  </r>
  <r>
    <n v="275400"/>
    <n v="603"/>
    <d v="2012-05-26T00:00:00"/>
    <d v="1899-12-30T09:13:00"/>
    <n v="38.897314999999999"/>
    <n v="-77.070993000000001"/>
    <n v="38.907739999999997"/>
    <n v="-77.071652"/>
    <n v="651"/>
    <x v="43"/>
    <n v="242"/>
    <n v="0"/>
    <n v="695"/>
    <x v="1"/>
    <x v="1032"/>
    <n v="10.85"/>
    <n v="5"/>
    <x v="115"/>
    <n v="4.0333333333333332"/>
    <n v="11.583333333333334"/>
  </r>
  <r>
    <n v="275500"/>
    <n v="458"/>
    <d v="2012-05-26T00:00:00"/>
    <d v="1899-12-30T09:33:00"/>
    <n v="38.904035999999998"/>
    <n v="-77.062697"/>
    <n v="38.900799999999997"/>
    <n v="-77.046999999999997"/>
    <n v="210"/>
    <x v="43"/>
    <n v="242"/>
    <n v="0"/>
    <n v="359"/>
    <x v="1"/>
    <x v="161"/>
    <n v="3.5"/>
    <n v="5"/>
    <x v="1302"/>
    <n v="4.0333333333333332"/>
    <n v="5.9833333333333334"/>
  </r>
  <r>
    <n v="275600"/>
    <n v="1067"/>
    <d v="2012-05-26T00:00:00"/>
    <d v="1899-12-30T09:48:00"/>
    <n v="38.900799999999997"/>
    <n v="-77.046999999999997"/>
    <n v="38.906601999999999"/>
    <n v="-77.038785000000004"/>
    <n v="506"/>
    <x v="27"/>
    <n v="242"/>
    <n v="0"/>
    <n v="296"/>
    <x v="1"/>
    <x v="1218"/>
    <n v="8.4333333333333336"/>
    <n v="5.0999999999999996"/>
    <x v="240"/>
    <n v="4.0333333333333332"/>
    <n v="4.9333333333333336"/>
  </r>
  <r>
    <n v="275700"/>
    <n v="600"/>
    <d v="2012-05-26T00:00:00"/>
    <d v="1899-12-30T10:03:00"/>
    <n v="38.895184"/>
    <n v="-77.054845"/>
    <n v="38.892299999999999"/>
    <n v="-77.043599999999998"/>
    <n v="2990"/>
    <x v="210"/>
    <n v="242"/>
    <n v="0"/>
    <n v="1095"/>
    <x v="1"/>
    <x v="870"/>
    <n v="49.833333333333336"/>
    <n v="10.7"/>
    <x v="1303"/>
    <n v="4.0333333333333332"/>
    <n v="18.25"/>
  </r>
  <r>
    <n v="275800"/>
    <n v="372"/>
    <d v="2012-05-26T00:00:00"/>
    <d v="1899-12-30T10:20:00"/>
    <n v="38.915500000000002"/>
    <n v="-77.022199999999998"/>
    <n v="38.91554"/>
    <n v="-77.038179999999997"/>
    <n v="344"/>
    <x v="161"/>
    <n v="242"/>
    <n v="0"/>
    <n v="396"/>
    <x v="1"/>
    <x v="84"/>
    <n v="5.7333333333333334"/>
    <n v="7"/>
    <x v="856"/>
    <n v="4.0333333333333332"/>
    <n v="6.6"/>
  </r>
  <r>
    <n v="275900"/>
    <n v="593"/>
    <d v="2012-05-26T00:00:00"/>
    <d v="1899-12-30T10:34:00"/>
    <n v="38.9236"/>
    <n v="-77.0501"/>
    <n v="38.9101"/>
    <n v="-77.044399999999996"/>
    <n v="187"/>
    <x v="65"/>
    <n v="242"/>
    <n v="0"/>
    <n v="382"/>
    <x v="1"/>
    <x v="533"/>
    <n v="3.1166666666666667"/>
    <n v="7.4"/>
    <x v="344"/>
    <n v="4.0333333333333332"/>
    <n v="6.3666666666666663"/>
  </r>
  <r>
    <n v="276100"/>
    <n v="320"/>
    <d v="2012-05-26T00:00:00"/>
    <d v="1899-12-30T10:58:00"/>
    <n v="38.904035999999998"/>
    <n v="-77.062697"/>
    <n v="38.903827"/>
    <n v="-77.053484999999995"/>
    <n v="198"/>
    <x v="134"/>
    <n v="242"/>
    <n v="0"/>
    <n v="206"/>
    <x v="1"/>
    <x v="202"/>
    <n v="3.3"/>
    <n v="2.8"/>
    <x v="1304"/>
    <n v="4.0333333333333332"/>
    <n v="3.4333333333333331"/>
  </r>
  <r>
    <n v="276300"/>
    <n v="1559"/>
    <d v="2012-05-26T00:00:00"/>
    <d v="1899-12-30T11:21:00"/>
    <n v="38.896999000000001"/>
    <n v="-77.004962000000006"/>
    <n v="38.9268"/>
    <n v="-77.032200000000003"/>
    <n v="279"/>
    <x v="36"/>
    <n v="854"/>
    <n v="1"/>
    <n v="1082"/>
    <x v="1"/>
    <x v="1164"/>
    <n v="4.6500000000000004"/>
    <n v="12.7"/>
    <x v="1305"/>
    <n v="14.233333333333333"/>
    <n v="18.033333333333335"/>
  </r>
  <r>
    <n v="276400"/>
    <n v="518"/>
    <d v="2012-05-26T00:00:00"/>
    <d v="1899-12-30T11:33:00"/>
    <n v="38.902061000000003"/>
    <n v="-77.038321999999994"/>
    <n v="38.898364000000001"/>
    <n v="-77.027868999999995"/>
    <n v="126"/>
    <x v="86"/>
    <n v="242"/>
    <n v="0"/>
    <n v="275"/>
    <x v="1"/>
    <x v="54"/>
    <n v="2.1"/>
    <n v="2"/>
    <x v="351"/>
    <n v="4.0333333333333332"/>
    <n v="4.583333333333333"/>
  </r>
  <r>
    <n v="276600"/>
    <n v="3224"/>
    <d v="2012-05-26T00:00:00"/>
    <d v="1899-12-30T11:49:00"/>
    <n v="38.912100000000002"/>
    <n v="-77.038700000000006"/>
    <n v="38.909849999999999"/>
    <n v="-77.034437999999994"/>
    <n v="454"/>
    <x v="0"/>
    <n v="0"/>
    <n v="-1"/>
    <n v="123"/>
    <x v="0"/>
    <x v="1219"/>
    <n v="7.5666666666666664"/>
    <n v="0"/>
    <x v="116"/>
    <n v="0"/>
    <n v="2.0499999999999998"/>
  </r>
  <r>
    <n v="276700"/>
    <n v="1235"/>
    <d v="2012-05-26T00:00:00"/>
    <d v="1899-12-30T12:00:00"/>
    <n v="38.881185000000002"/>
    <n v="-77.001828000000003"/>
    <n v="38.896999000000001"/>
    <n v="-77.004962000000006"/>
    <n v="1473"/>
    <x v="0"/>
    <n v="0"/>
    <n v="-1"/>
    <n v="404"/>
    <x v="0"/>
    <x v="991"/>
    <n v="24.55"/>
    <n v="0"/>
    <x v="875"/>
    <n v="0"/>
    <n v="6.7333333333333334"/>
  </r>
  <r>
    <n v="276800"/>
    <n v="644"/>
    <d v="2012-05-26T00:00:00"/>
    <d v="1899-12-30T12:09:00"/>
    <n v="38.917200000000001"/>
    <n v="-77.025899999999993"/>
    <n v="38.926088"/>
    <n v="-77.036535999999998"/>
    <n v="641"/>
    <x v="128"/>
    <n v="242"/>
    <n v="0"/>
    <n v="388"/>
    <x v="1"/>
    <x v="61"/>
    <n v="10.683333333333334"/>
    <n v="2.2000000000000002"/>
    <x v="326"/>
    <n v="4.0333333333333332"/>
    <n v="6.4666666666666668"/>
  </r>
  <r>
    <n v="276900"/>
    <n v="474"/>
    <d v="2012-05-26T00:00:00"/>
    <d v="1899-12-30T12:19:00"/>
    <n v="38.915416999999998"/>
    <n v="-77.012288999999996"/>
    <n v="38.9086"/>
    <n v="-77.032300000000006"/>
    <n v="663"/>
    <x v="43"/>
    <n v="242"/>
    <n v="0"/>
    <n v="422"/>
    <x v="1"/>
    <x v="818"/>
    <n v="11.05"/>
    <n v="5"/>
    <x v="424"/>
    <n v="4.0333333333333332"/>
    <n v="7.0333333333333332"/>
  </r>
  <r>
    <n v="277000"/>
    <n v="1475"/>
    <d v="2012-05-26T00:00:00"/>
    <d v="1899-12-30T12:30:00"/>
    <n v="38.890461000000002"/>
    <n v="-76.988354999999999"/>
    <n v="38.902061000000003"/>
    <n v="-77.038321999999994"/>
    <n v="471"/>
    <x v="90"/>
    <n v="501"/>
    <n v="1"/>
    <n v="1045"/>
    <x v="1"/>
    <x v="1220"/>
    <n v="7.85"/>
    <n v="14.1"/>
    <x v="446"/>
    <n v="8.35"/>
    <n v="17.416666666666668"/>
  </r>
  <r>
    <n v="277100"/>
    <n v="2161"/>
    <d v="2012-05-26T00:00:00"/>
    <d v="1899-12-30T12:38:00"/>
    <n v="38.9101"/>
    <n v="-77.044399999999996"/>
    <n v="38.888553000000002"/>
    <n v="-77.032428999999993"/>
    <n v="734"/>
    <x v="39"/>
    <n v="542"/>
    <n v="0"/>
    <n v="642"/>
    <x v="1"/>
    <x v="1221"/>
    <n v="12.233333333333333"/>
    <n v="7.2"/>
    <x v="1306"/>
    <n v="9.0333333333333332"/>
    <n v="10.7"/>
  </r>
  <r>
    <n v="277300"/>
    <n v="535"/>
    <d v="2012-05-26T00:00:00"/>
    <d v="1899-12-30T12:56:00"/>
    <n v="38.894832000000001"/>
    <n v="-76.987633000000002"/>
    <n v="38.896999000000001"/>
    <n v="-77.004962000000006"/>
    <n v="275"/>
    <x v="58"/>
    <n v="242"/>
    <n v="0"/>
    <n v="397"/>
    <x v="1"/>
    <x v="194"/>
    <n v="4.583333333333333"/>
    <n v="4.9000000000000004"/>
    <x v="1307"/>
    <n v="4.0333333333333332"/>
    <n v="6.6166666666666663"/>
  </r>
  <r>
    <n v="277400"/>
    <n v="5558"/>
    <d v="2012-05-26T00:00:00"/>
    <d v="1899-12-30T13:06:00"/>
    <n v="38.888553000000002"/>
    <n v="-77.032428999999993"/>
    <n v="38.897323999999998"/>
    <n v="-77.022322000000003"/>
    <n v="652"/>
    <x v="84"/>
    <n v="242"/>
    <n v="0"/>
    <n v="379"/>
    <x v="1"/>
    <x v="1222"/>
    <n v="10.866666666666667"/>
    <n v="4.0999999999999996"/>
    <x v="168"/>
    <n v="4.0333333333333332"/>
    <n v="6.3166666666666664"/>
  </r>
  <r>
    <n v="277600"/>
    <n v="1439"/>
    <d v="2012-05-26T00:00:00"/>
    <d v="1899-12-30T13:23:00"/>
    <n v="38.936500000000002"/>
    <n v="-77.024000000000001"/>
    <n v="38.887236999999999"/>
    <n v="-77.028226000000004"/>
    <n v="60"/>
    <x v="40"/>
    <n v="662"/>
    <n v="0"/>
    <n v="1302"/>
    <x v="1"/>
    <x v="1223"/>
    <n v="1"/>
    <n v="13.5"/>
    <x v="1308"/>
    <n v="11.033333333333333"/>
    <n v="21.7"/>
  </r>
  <r>
    <n v="277700"/>
    <n v="181"/>
    <d v="2012-05-26T00:00:00"/>
    <d v="1899-12-30T13:31:00"/>
    <n v="38.884"/>
    <n v="-76.986099999999993"/>
    <n v="38.887320000000003"/>
    <n v="-76.983569000000003"/>
    <n v="418"/>
    <x v="0"/>
    <n v="0"/>
    <n v="-1"/>
    <n v="118"/>
    <x v="0"/>
    <x v="429"/>
    <n v="6.9666666666666668"/>
    <n v="0"/>
    <x v="233"/>
    <n v="0"/>
    <n v="1.9666666666666666"/>
  </r>
  <r>
    <n v="277800"/>
    <n v="531"/>
    <d v="2012-05-26T00:00:00"/>
    <d v="1899-12-30T13:40:00"/>
    <n v="38.928156000000001"/>
    <n v="-77.023439999999994"/>
    <n v="38.931899999999999"/>
    <n v="-77.038799999999995"/>
    <n v="147"/>
    <x v="61"/>
    <n v="242"/>
    <n v="0"/>
    <n v="344"/>
    <x v="1"/>
    <x v="309"/>
    <n v="2.4500000000000002"/>
    <n v="10.8"/>
    <x v="1134"/>
    <n v="4.0333333333333332"/>
    <n v="5.7333333333333334"/>
  </r>
  <r>
    <n v="277900"/>
    <n v="586"/>
    <d v="2012-05-26T00:00:00"/>
    <d v="1899-12-30T13:49:00"/>
    <n v="38.902760000000001"/>
    <n v="-77.038629999999998"/>
    <n v="38.91554"/>
    <n v="-77.038179999999997"/>
    <n v="389"/>
    <x v="23"/>
    <n v="243"/>
    <n v="0"/>
    <n v="395"/>
    <x v="1"/>
    <x v="1224"/>
    <n v="6.4833333333333334"/>
    <n v="6.6"/>
    <x v="84"/>
    <n v="4.05"/>
    <n v="6.583333333333333"/>
  </r>
  <r>
    <n v="278200"/>
    <n v="505"/>
    <d v="2012-05-26T00:00:00"/>
    <d v="1899-12-30T14:13:00"/>
    <n v="38.904741999999999"/>
    <n v="-77.041606000000002"/>
    <n v="38.917760999999999"/>
    <n v="-77.040620000000004"/>
    <n v="355"/>
    <x v="3"/>
    <n v="242"/>
    <n v="0"/>
    <n v="318"/>
    <x v="1"/>
    <x v="483"/>
    <n v="5.916666666666667"/>
    <n v="8"/>
    <x v="862"/>
    <n v="4.0333333333333332"/>
    <n v="5.3"/>
  </r>
  <r>
    <n v="278300"/>
    <n v="808"/>
    <d v="2012-05-26T00:00:00"/>
    <d v="1899-12-30T14:22:00"/>
    <n v="38.905700000000003"/>
    <n v="-77.005600000000001"/>
    <n v="38.905720000000002"/>
    <n v="-77.022264000000007"/>
    <n v="422"/>
    <x v="35"/>
    <n v="596"/>
    <n v="0"/>
    <n v="446"/>
    <x v="1"/>
    <x v="1083"/>
    <n v="7.0333333333333332"/>
    <n v="7.8"/>
    <x v="1274"/>
    <n v="9.9333333333333336"/>
    <n v="7.4333333333333336"/>
  </r>
  <r>
    <n v="278400"/>
    <n v="907"/>
    <d v="2012-05-26T00:00:00"/>
    <d v="1899-12-30T14:32:00"/>
    <n v="38.9176"/>
    <n v="-77.0321"/>
    <n v="38.9236"/>
    <n v="-77.0501"/>
    <n v="197"/>
    <x v="78"/>
    <n v="242"/>
    <n v="0"/>
    <n v="433"/>
    <x v="1"/>
    <x v="1225"/>
    <n v="3.2833333333333332"/>
    <n v="9.5"/>
    <x v="1309"/>
    <n v="4.0333333333333332"/>
    <n v="7.2166666666666668"/>
  </r>
  <r>
    <n v="278500"/>
    <n v="722"/>
    <d v="2012-05-26T00:00:00"/>
    <d v="1899-12-30T14:40:00"/>
    <n v="38.9101"/>
    <n v="-77.044399999999996"/>
    <n v="38.899641000000003"/>
    <n v="-77.032004999999998"/>
    <n v="266"/>
    <x v="210"/>
    <n v="242"/>
    <n v="0"/>
    <n v="398"/>
    <x v="1"/>
    <x v="1207"/>
    <n v="4.4333333333333336"/>
    <n v="10.7"/>
    <x v="1263"/>
    <n v="4.0333333333333332"/>
    <n v="6.6333333333333337"/>
  </r>
  <r>
    <n v="278700"/>
    <n v="971"/>
    <d v="2012-05-26T00:00:00"/>
    <d v="1899-12-30T14:57:00"/>
    <n v="38.892299999999999"/>
    <n v="-77.043599999999998"/>
    <n v="38.9022212"/>
    <n v="-77.059218999999999"/>
    <n v="652"/>
    <x v="60"/>
    <n v="242"/>
    <n v="0"/>
    <n v="438"/>
    <x v="1"/>
    <x v="1144"/>
    <n v="10.866666666666667"/>
    <n v="4.5"/>
    <x v="1310"/>
    <n v="4.0333333333333332"/>
    <n v="7.3"/>
  </r>
  <r>
    <n v="278900"/>
    <n v="858"/>
    <d v="2012-05-26T00:00:00"/>
    <d v="1899-12-30T15:14:00"/>
    <n v="38.9086"/>
    <n v="-77.032300000000006"/>
    <n v="38.900300000000001"/>
    <n v="-77.016000000000005"/>
    <n v="255"/>
    <x v="54"/>
    <n v="698"/>
    <n v="1"/>
    <n v="427"/>
    <x v="1"/>
    <x v="667"/>
    <n v="4.25"/>
    <n v="12.5"/>
    <x v="321"/>
    <n v="11.633333333333333"/>
    <n v="7.1166666666666663"/>
  </r>
  <r>
    <n v="279000"/>
    <n v="297"/>
    <d v="2012-05-26T00:00:00"/>
    <d v="1899-12-30T15:22:00"/>
    <n v="38.879199999999997"/>
    <n v="-76.9953"/>
    <n v="38.878610000000002"/>
    <n v="-77.006004000000004"/>
    <n v="286"/>
    <x v="11"/>
    <n v="242"/>
    <n v="0"/>
    <n v="248"/>
    <x v="1"/>
    <x v="519"/>
    <n v="4.7666666666666666"/>
    <n v="4.2"/>
    <x v="281"/>
    <n v="4.0333333333333332"/>
    <n v="4.1333333333333337"/>
  </r>
  <r>
    <n v="279100"/>
    <n v="302"/>
    <d v="2012-05-26T00:00:00"/>
    <d v="1899-12-30T15:32:00"/>
    <n v="38.884"/>
    <n v="-76.995396999999997"/>
    <n v="38.886952000000001"/>
    <n v="-76.996806000000007"/>
    <n v="342"/>
    <x v="0"/>
    <n v="1"/>
    <n v="-1"/>
    <n v="114"/>
    <x v="0"/>
    <x v="53"/>
    <n v="5.7"/>
    <n v="0"/>
    <x v="555"/>
    <n v="1.6666666666666666E-2"/>
    <n v="1.9"/>
  </r>
  <r>
    <n v="279200"/>
    <n v="422"/>
    <d v="2012-05-26T00:00:00"/>
    <d v="1899-12-30T15:40:00"/>
    <n v="38.9086"/>
    <n v="-77.032300000000006"/>
    <n v="38.91554"/>
    <n v="-77.038179999999997"/>
    <n v="598"/>
    <x v="123"/>
    <n v="242"/>
    <n v="0"/>
    <n v="352"/>
    <x v="1"/>
    <x v="99"/>
    <n v="9.9666666666666668"/>
    <n v="2.2999999999999998"/>
    <x v="482"/>
    <n v="4.0333333333333332"/>
    <n v="5.8666666666666663"/>
  </r>
  <r>
    <n v="279300"/>
    <n v="236"/>
    <d v="2012-05-26T00:00:00"/>
    <d v="1899-12-30T15:50:00"/>
    <n v="38.912681999999997"/>
    <n v="-77.031681000000006"/>
    <n v="38.917200000000001"/>
    <n v="-77.025899999999993"/>
    <n v="403"/>
    <x v="202"/>
    <n v="242"/>
    <n v="0"/>
    <n v="213"/>
    <x v="1"/>
    <x v="64"/>
    <n v="6.7166666666666668"/>
    <n v="2.1"/>
    <x v="683"/>
    <n v="4.0333333333333332"/>
    <n v="3.55"/>
  </r>
  <r>
    <n v="279400"/>
    <n v="627"/>
    <d v="2012-05-26T00:00:00"/>
    <d v="1899-12-30T15:59:00"/>
    <n v="38.9101"/>
    <n v="-77.044399999999996"/>
    <n v="38.892299999999999"/>
    <n v="-77.043599999999998"/>
    <n v="848"/>
    <x v="29"/>
    <n v="242"/>
    <n v="0"/>
    <n v="416"/>
    <x v="1"/>
    <x v="400"/>
    <n v="14.133333333333333"/>
    <n v="5.4"/>
    <x v="908"/>
    <n v="4.0333333333333332"/>
    <n v="6.9333333333333336"/>
  </r>
  <r>
    <n v="279500"/>
    <n v="940"/>
    <d v="2012-05-26T00:00:00"/>
    <d v="1899-12-30T16:06:00"/>
    <n v="38.888553000000002"/>
    <n v="-77.032428999999993"/>
    <n v="38.899679999999996"/>
    <n v="-77.041539"/>
    <n v="675"/>
    <x v="93"/>
    <n v="242"/>
    <n v="0"/>
    <n v="406"/>
    <x v="1"/>
    <x v="209"/>
    <n v="11.25"/>
    <n v="5.2"/>
    <x v="859"/>
    <n v="4.0333333333333332"/>
    <n v="6.7666666666666666"/>
  </r>
  <r>
    <n v="279600"/>
    <n v="906"/>
    <d v="2012-05-26T00:00:00"/>
    <d v="1899-12-30T16:15:00"/>
    <n v="38.893028000000001"/>
    <n v="-77.026013000000006"/>
    <n v="38.9101"/>
    <n v="-77.044399999999996"/>
    <n v="428"/>
    <x v="261"/>
    <n v="242"/>
    <n v="0"/>
    <n v="616"/>
    <x v="1"/>
    <x v="1014"/>
    <n v="7.1333333333333337"/>
    <n v="16.100000000000001"/>
    <x v="1175"/>
    <n v="4.0333333333333332"/>
    <n v="10.266666666666667"/>
  </r>
  <r>
    <n v="279700"/>
    <n v="14378"/>
    <d v="2012-05-26T00:00:00"/>
    <d v="1899-12-30T16:24:00"/>
    <n v="38.915399999999998"/>
    <n v="-77.044600000000003"/>
    <n v="38.903827"/>
    <n v="-77.053484999999995"/>
    <n v="484"/>
    <x v="53"/>
    <n v="242"/>
    <n v="0"/>
    <n v="370"/>
    <x v="1"/>
    <x v="1226"/>
    <n v="8.0666666666666664"/>
    <n v="7.3"/>
    <x v="1310"/>
    <n v="4.0333333333333332"/>
    <n v="6.166666666666667"/>
  </r>
  <r>
    <n v="279900"/>
    <n v="130"/>
    <d v="2012-05-26T00:00:00"/>
    <d v="1899-12-30T16:41:00"/>
    <n v="38.91554"/>
    <n v="-77.038179999999997"/>
    <n v="38.912100000000002"/>
    <n v="-77.038700000000006"/>
    <n v="315"/>
    <x v="0"/>
    <n v="0"/>
    <n v="-1"/>
    <n v="92"/>
    <x v="0"/>
    <x v="1227"/>
    <n v="5.25"/>
    <n v="0"/>
    <x v="183"/>
    <n v="0"/>
    <n v="1.5333333333333334"/>
  </r>
  <r>
    <n v="280000"/>
    <n v="2043"/>
    <d v="2012-05-26T00:00:00"/>
    <d v="1899-12-30T16:50:00"/>
    <n v="38.894919000000002"/>
    <n v="-77.046587000000002"/>
    <n v="38.884120000000003"/>
    <n v="-77.046570000000003"/>
    <n v="1717"/>
    <x v="0"/>
    <n v="1"/>
    <n v="-1"/>
    <n v="492"/>
    <x v="0"/>
    <x v="1228"/>
    <n v="28.616666666666667"/>
    <n v="0"/>
    <x v="1311"/>
    <n v="1.6666666666666666E-2"/>
    <n v="8.1999999999999993"/>
  </r>
  <r>
    <n v="280100"/>
    <n v="1197"/>
    <d v="2012-05-26T00:00:00"/>
    <d v="1899-12-30T17:00:00"/>
    <n v="38.9022212"/>
    <n v="-77.059218999999999"/>
    <n v="38.91554"/>
    <n v="-77.038179999999997"/>
    <n v="1000"/>
    <x v="210"/>
    <n v="242"/>
    <n v="0"/>
    <n v="618"/>
    <x v="1"/>
    <x v="1107"/>
    <n v="16.666666666666668"/>
    <n v="10.7"/>
    <x v="1099"/>
    <n v="4.0333333333333332"/>
    <n v="10.3"/>
  </r>
  <r>
    <n v="280300"/>
    <n v="2079"/>
    <d v="2012-05-26T00:00:00"/>
    <d v="1899-12-30T17:20:00"/>
    <n v="38.900799999999997"/>
    <n v="-77.046999999999997"/>
    <n v="38.889955"/>
    <n v="-77.000349"/>
    <n v="431"/>
    <x v="240"/>
    <n v="242"/>
    <n v="0"/>
    <n v="1007"/>
    <x v="1"/>
    <x v="1229"/>
    <n v="7.1833333333333336"/>
    <n v="24.9"/>
    <x v="1312"/>
    <n v="4.0333333333333332"/>
    <n v="16.783333333333335"/>
  </r>
  <r>
    <n v="280400"/>
    <n v="977"/>
    <d v="2012-05-26T00:00:00"/>
    <d v="1899-12-30T17:28:00"/>
    <n v="38.9022212"/>
    <n v="-77.059218999999999"/>
    <n v="38.9236"/>
    <n v="-77.0501"/>
    <n v="995"/>
    <x v="49"/>
    <n v="482"/>
    <n v="0"/>
    <n v="737"/>
    <x v="1"/>
    <x v="999"/>
    <n v="16.583333333333332"/>
    <n v="8.5"/>
    <x v="1313"/>
    <n v="8.0333333333333332"/>
    <n v="12.283333333333333"/>
  </r>
  <r>
    <n v="280500"/>
    <n v="821"/>
    <d v="2012-05-26T00:00:00"/>
    <d v="1899-12-30T17:36:00"/>
    <n v="38.905126000000003"/>
    <n v="-77.056887000000003"/>
    <n v="38.912100000000002"/>
    <n v="-77.038700000000006"/>
    <n v="447"/>
    <x v="10"/>
    <n v="243"/>
    <n v="0"/>
    <n v="467"/>
    <x v="1"/>
    <x v="677"/>
    <n v="7.45"/>
    <n v="9.8000000000000007"/>
    <x v="385"/>
    <n v="4.05"/>
    <n v="7.7833333333333332"/>
  </r>
  <r>
    <n v="280600"/>
    <n v="4738"/>
    <d v="2012-05-26T00:00:00"/>
    <d v="1899-12-30T17:46:00"/>
    <n v="38.9022212"/>
    <n v="-77.059218999999999"/>
    <n v="38.889955"/>
    <n v="-77.000349"/>
    <n v="697"/>
    <x v="276"/>
    <n v="242"/>
    <n v="0"/>
    <n v="1252"/>
    <x v="1"/>
    <x v="1230"/>
    <n v="11.616666666666667"/>
    <n v="30.1"/>
    <x v="1314"/>
    <n v="4.0333333333333332"/>
    <n v="20.866666666666667"/>
  </r>
  <r>
    <n v="280700"/>
    <n v="968"/>
    <d v="2012-05-26T00:00:00"/>
    <d v="1899-12-30T17:55:00"/>
    <n v="38.899099999999997"/>
    <n v="-77.033699999999996"/>
    <n v="38.9176"/>
    <n v="-77.0321"/>
    <n v="177"/>
    <x v="1"/>
    <n v="242"/>
    <n v="0"/>
    <n v="440"/>
    <x v="1"/>
    <x v="1231"/>
    <n v="2.95"/>
    <n v="10.9"/>
    <x v="302"/>
    <n v="4.0333333333333332"/>
    <n v="7.333333333333333"/>
  </r>
  <r>
    <n v="280800"/>
    <n v="392"/>
    <d v="2012-05-26T00:00:00"/>
    <d v="1899-12-30T18:06:00"/>
    <n v="38.900300000000001"/>
    <n v="-76.988200000000006"/>
    <n v="38.896999000000001"/>
    <n v="-77.004962000000006"/>
    <n v="278"/>
    <x v="53"/>
    <n v="242"/>
    <n v="0"/>
    <n v="413"/>
    <x v="1"/>
    <x v="883"/>
    <n v="4.6333333333333337"/>
    <n v="7.3"/>
    <x v="176"/>
    <n v="4.0333333333333332"/>
    <n v="6.8833333333333337"/>
  </r>
  <r>
    <n v="280900"/>
    <n v="1356"/>
    <d v="2012-05-26T00:00:00"/>
    <d v="1899-12-30T18:17:00"/>
    <n v="38.888553000000002"/>
    <n v="-77.032428999999993"/>
    <n v="38.900413"/>
    <n v="-76.982872"/>
    <n v="477"/>
    <x v="199"/>
    <n v="1228"/>
    <n v="1"/>
    <n v="1039"/>
    <x v="1"/>
    <x v="1075"/>
    <n v="7.95"/>
    <n v="15.7"/>
    <x v="800"/>
    <n v="20.466666666666665"/>
    <n v="17.316666666666666"/>
  </r>
  <r>
    <n v="281000"/>
    <n v="1280"/>
    <d v="2012-05-26T00:00:00"/>
    <d v="1899-12-30T18:26:00"/>
    <n v="38.887236999999999"/>
    <n v="-77.028226000000004"/>
    <n v="38.894514000000001"/>
    <n v="-77.031616999999997"/>
    <n v="322"/>
    <x v="183"/>
    <n v="242"/>
    <n v="0"/>
    <n v="317"/>
    <x v="1"/>
    <x v="1232"/>
    <n v="5.3666666666666663"/>
    <n v="3.1"/>
    <x v="324"/>
    <n v="4.0333333333333332"/>
    <n v="5.2833333333333332"/>
  </r>
  <r>
    <n v="281100"/>
    <n v="657"/>
    <d v="2012-05-26T00:00:00"/>
    <d v="1899-12-30T18:36:00"/>
    <n v="38.887298999999999"/>
    <n v="-77.018939000000003"/>
    <n v="38.895344000000001"/>
    <n v="-77.016105999999994"/>
    <n v="901"/>
    <x v="0"/>
    <n v="0"/>
    <n v="-1"/>
    <n v="298"/>
    <x v="0"/>
    <x v="804"/>
    <n v="15.016666666666667"/>
    <n v="0"/>
    <x v="152"/>
    <n v="0"/>
    <n v="4.9666666666666668"/>
  </r>
  <r>
    <n v="281200"/>
    <n v="1492"/>
    <d v="2012-05-26T00:00:00"/>
    <d v="1899-12-30T18:48:00"/>
    <n v="38.862900000000003"/>
    <n v="-77.052800000000005"/>
    <n v="38.888553000000002"/>
    <n v="-77.032428999999993"/>
    <n v="1105"/>
    <x v="104"/>
    <n v="242"/>
    <n v="0"/>
    <n v="1293"/>
    <x v="1"/>
    <x v="1233"/>
    <n v="18.416666666666668"/>
    <n v="16.5"/>
    <x v="1315"/>
    <n v="4.0333333333333332"/>
    <n v="21.55"/>
  </r>
  <r>
    <n v="281300"/>
    <n v="856"/>
    <d v="2012-05-26T00:00:00"/>
    <d v="1899-12-30T19:00:00"/>
    <n v="38.905720000000002"/>
    <n v="-77.022264000000007"/>
    <n v="38.9268"/>
    <n v="-77.032200000000003"/>
    <n v="187"/>
    <x v="58"/>
    <n v="242"/>
    <n v="0"/>
    <n v="630"/>
    <x v="1"/>
    <x v="1234"/>
    <n v="3.1166666666666667"/>
    <n v="4.9000000000000004"/>
    <x v="597"/>
    <n v="4.0333333333333332"/>
    <n v="10.5"/>
  </r>
  <r>
    <n v="281400"/>
    <n v="1208"/>
    <d v="2012-05-26T00:00:00"/>
    <d v="1899-12-30T19:09:00"/>
    <n v="38.888553000000002"/>
    <n v="-77.032428999999993"/>
    <n v="38.884120000000003"/>
    <n v="-77.046570000000003"/>
    <n v="1539"/>
    <x v="0"/>
    <n v="0"/>
    <n v="-1"/>
    <n v="419"/>
    <x v="0"/>
    <x v="1235"/>
    <n v="25.65"/>
    <n v="0"/>
    <x v="201"/>
    <n v="0"/>
    <n v="6.9833333333333334"/>
  </r>
  <r>
    <n v="281500"/>
    <n v="1543"/>
    <d v="2012-05-26T00:00:00"/>
    <d v="1899-12-30T19:24:00"/>
    <n v="38.878925000000002"/>
    <n v="-77.024016000000003"/>
    <n v="38.900300000000001"/>
    <n v="-76.988200000000006"/>
    <n v="379"/>
    <x v="277"/>
    <n v="528"/>
    <n v="1"/>
    <n v="1023"/>
    <x v="1"/>
    <x v="1236"/>
    <n v="6.3166666666666664"/>
    <n v="24.1"/>
    <x v="1071"/>
    <n v="8.8000000000000007"/>
    <n v="17.05"/>
  </r>
  <r>
    <n v="281600"/>
    <n v="632"/>
    <d v="2012-05-26T00:00:00"/>
    <d v="1899-12-30T19:42:00"/>
    <n v="38.897446000000002"/>
    <n v="-77.009888000000004"/>
    <n v="38.915416999999998"/>
    <n v="-77.012288999999996"/>
    <n v="292"/>
    <x v="65"/>
    <n v="242"/>
    <n v="0"/>
    <n v="497"/>
    <x v="1"/>
    <x v="931"/>
    <n v="4.8666666666666663"/>
    <n v="7.4"/>
    <x v="482"/>
    <n v="4.0333333333333332"/>
    <n v="8.2833333333333332"/>
  </r>
  <r>
    <n v="281700"/>
    <n v="584"/>
    <d v="2012-05-26T00:00:00"/>
    <d v="1899-12-30T19:56:00"/>
    <n v="38.936500000000002"/>
    <n v="-77.024000000000001"/>
    <n v="38.922924999999999"/>
    <n v="-77.042580999999998"/>
    <n v="186"/>
    <x v="10"/>
    <n v="578"/>
    <n v="1"/>
    <n v="589"/>
    <x v="1"/>
    <x v="792"/>
    <n v="3.1"/>
    <n v="9.8000000000000007"/>
    <x v="140"/>
    <n v="9.6333333333333329"/>
    <n v="9.8166666666666664"/>
  </r>
  <r>
    <n v="281800"/>
    <n v="331"/>
    <d v="2012-05-26T00:00:00"/>
    <d v="1899-12-30T20:17:00"/>
    <n v="38.881185000000002"/>
    <n v="-77.001828000000003"/>
    <n v="38.884"/>
    <n v="-76.995396999999997"/>
    <n v="670"/>
    <x v="0"/>
    <n v="1"/>
    <n v="-1"/>
    <n v="188"/>
    <x v="0"/>
    <x v="600"/>
    <n v="11.166666666666666"/>
    <n v="0"/>
    <x v="63"/>
    <n v="1.6666666666666666E-2"/>
    <n v="3.1333333333333333"/>
  </r>
  <r>
    <n v="281900"/>
    <n v="1872"/>
    <d v="2012-05-26T00:00:00"/>
    <d v="1899-12-30T20:39:00"/>
    <n v="38.900384000000003"/>
    <n v="-76.998310000000004"/>
    <n v="38.936500000000002"/>
    <n v="-77.024000000000001"/>
    <n v="234"/>
    <x v="104"/>
    <n v="773"/>
    <n v="1"/>
    <n v="1157"/>
    <x v="1"/>
    <x v="1237"/>
    <n v="3.9"/>
    <n v="16.5"/>
    <x v="1316"/>
    <n v="12.883333333333333"/>
    <n v="19.283333333333335"/>
  </r>
  <r>
    <n v="282000"/>
    <n v="835"/>
    <d v="2012-05-26T00:00:00"/>
    <d v="1899-12-30T21:03:00"/>
    <n v="38.9101"/>
    <n v="-77.044399999999996"/>
    <n v="38.915416999999998"/>
    <n v="-77.012288999999996"/>
    <n v="356"/>
    <x v="208"/>
    <n v="242"/>
    <n v="0"/>
    <n v="642"/>
    <x v="1"/>
    <x v="34"/>
    <n v="5.9333333333333336"/>
    <n v="14.9"/>
    <x v="1317"/>
    <n v="4.0333333333333332"/>
    <n v="10.7"/>
  </r>
  <r>
    <n v="282100"/>
    <n v="3606"/>
    <d v="2012-05-26T00:00:00"/>
    <d v="1899-12-30T21:34:00"/>
    <n v="38.900300000000001"/>
    <n v="-77.042900000000003"/>
    <n v="38.888553000000002"/>
    <n v="-77.032428999999993"/>
    <n v="704"/>
    <x v="27"/>
    <n v="242"/>
    <n v="0"/>
    <n v="446"/>
    <x v="1"/>
    <x v="1238"/>
    <n v="11.733333333333333"/>
    <n v="5.0999999999999996"/>
    <x v="770"/>
    <n v="4.0333333333333332"/>
    <n v="7.4333333333333336"/>
  </r>
  <r>
    <n v="282200"/>
    <n v="968"/>
    <d v="2012-05-26T00:00:00"/>
    <d v="1899-12-30T21:57:00"/>
    <n v="38.893028000000001"/>
    <n v="-77.026013000000006"/>
    <n v="38.8767"/>
    <n v="-77.017799999999994"/>
    <n v="191"/>
    <x v="16"/>
    <n v="638"/>
    <n v="1"/>
    <n v="512"/>
    <x v="1"/>
    <x v="1231"/>
    <n v="3.1833333333333331"/>
    <n v="4.3"/>
    <x v="881"/>
    <n v="10.633333333333333"/>
    <n v="8.5333333333333332"/>
  </r>
  <r>
    <n v="282300"/>
    <n v="366"/>
    <d v="2012-05-26T00:00:00"/>
    <d v="1899-12-30T22:27:00"/>
    <n v="38.9086"/>
    <n v="-77.032300000000006"/>
    <n v="38.9176"/>
    <n v="-77.0321"/>
    <n v="126"/>
    <x v="12"/>
    <n v="242"/>
    <n v="0"/>
    <n v="209"/>
    <x v="1"/>
    <x v="291"/>
    <n v="2.1"/>
    <n v="4.7"/>
    <x v="1318"/>
    <n v="4.0333333333333332"/>
    <n v="3.4833333333333334"/>
  </r>
  <r>
    <n v="282400"/>
    <n v="284"/>
    <d v="2012-05-26T00:00:00"/>
    <d v="1899-12-30T22:52:00"/>
    <n v="38.900300000000001"/>
    <n v="-76.988200000000006"/>
    <n v="38.894758000000003"/>
    <n v="-76.997113999999996"/>
    <n v="836"/>
    <x v="0"/>
    <n v="0"/>
    <n v="-1"/>
    <n v="296"/>
    <x v="0"/>
    <x v="1239"/>
    <n v="13.933333333333334"/>
    <n v="0"/>
    <x v="1319"/>
    <n v="0"/>
    <n v="4.9333333333333336"/>
  </r>
  <r>
    <n v="282500"/>
    <n v="584"/>
    <d v="2012-05-26T00:00:00"/>
    <d v="1899-12-30T23:24:00"/>
    <n v="38.930799999999998"/>
    <n v="-77.031499999999994"/>
    <n v="38.922924999999999"/>
    <n v="-77.042580999999998"/>
    <n v="379"/>
    <x v="3"/>
    <n v="242"/>
    <n v="0"/>
    <n v="376"/>
    <x v="1"/>
    <x v="792"/>
    <n v="6.3166666666666664"/>
    <n v="8"/>
    <x v="68"/>
    <n v="4.0333333333333332"/>
    <n v="6.2666666666666666"/>
  </r>
  <r>
    <n v="282600"/>
    <n v="519"/>
    <d v="2012-05-26T00:00:00"/>
    <d v="1899-12-30T23:58:00"/>
    <n v="38.922924999999999"/>
    <n v="-77.042580999999998"/>
    <n v="38.9236"/>
    <n v="-77.0501"/>
    <n v="199"/>
    <x v="124"/>
    <n v="242"/>
    <n v="0"/>
    <n v="145"/>
    <x v="1"/>
    <x v="122"/>
    <n v="3.3166666666666669"/>
    <n v="1.6"/>
    <x v="1110"/>
    <n v="4.0333333333333332"/>
    <n v="2.4166666666666665"/>
  </r>
  <r>
    <n v="282700"/>
    <n v="533"/>
    <d v="2012-05-27T00:00:00"/>
    <d v="1899-12-30T00:50:00"/>
    <n v="38.9176"/>
    <n v="-77.0321"/>
    <n v="38.931899999999999"/>
    <n v="-77.038799999999995"/>
    <n v="626"/>
    <x v="11"/>
    <n v="242"/>
    <n v="0"/>
    <n v="409"/>
    <x v="1"/>
    <x v="488"/>
    <n v="10.433333333333334"/>
    <n v="4.2"/>
    <x v="750"/>
    <n v="4.0333333333333332"/>
    <n v="6.8166666666666664"/>
  </r>
  <r>
    <n v="282800"/>
    <n v="591"/>
    <d v="2012-05-27T00:00:00"/>
    <d v="1899-12-30T01:47:00"/>
    <n v="38.922924999999999"/>
    <n v="-77.042580999999998"/>
    <n v="38.931899999999999"/>
    <n v="-77.038799999999995"/>
    <n v="129"/>
    <x v="145"/>
    <n v="242"/>
    <n v="0"/>
    <n v="287"/>
    <x v="1"/>
    <x v="484"/>
    <n v="2.15"/>
    <n v="5.8"/>
    <x v="422"/>
    <n v="4.0333333333333332"/>
    <n v="4.7833333333333332"/>
  </r>
  <r>
    <n v="282900"/>
    <n v="655"/>
    <d v="2012-05-27T00:00:00"/>
    <d v="1899-12-30T04:07:00"/>
    <n v="38.905700000000003"/>
    <n v="-77.005600000000001"/>
    <n v="38.899982999999999"/>
    <n v="-76.991382999999999"/>
    <n v="733"/>
    <x v="141"/>
    <n v="242"/>
    <n v="0"/>
    <n v="341"/>
    <x v="1"/>
    <x v="398"/>
    <n v="12.216666666666667"/>
    <n v="3.8"/>
    <x v="1156"/>
    <n v="4.0333333333333332"/>
    <n v="5.6833333333333336"/>
  </r>
  <r>
    <n v="283000"/>
    <n v="110"/>
    <d v="2012-05-27T00:00:00"/>
    <d v="1899-12-30T08:23:00"/>
    <n v="38.9176"/>
    <n v="-77.0321"/>
    <n v="38.91554"/>
    <n v="-77.038179999999997"/>
    <n v="223"/>
    <x v="124"/>
    <n v="242"/>
    <n v="0"/>
    <n v="171"/>
    <x v="1"/>
    <x v="527"/>
    <n v="3.7166666666666668"/>
    <n v="1.6"/>
    <x v="401"/>
    <n v="4.0333333333333332"/>
    <n v="2.85"/>
  </r>
  <r>
    <n v="283100"/>
    <n v="424"/>
    <d v="2012-05-27T00:00:00"/>
    <d v="1899-12-30T09:13:00"/>
    <n v="38.894758000000003"/>
    <n v="-76.997113999999996"/>
    <n v="38.884"/>
    <n v="-76.986099999999993"/>
    <n v="798"/>
    <x v="120"/>
    <n v="242"/>
    <n v="0"/>
    <n v="382"/>
    <x v="1"/>
    <x v="636"/>
    <n v="13.3"/>
    <n v="4.4000000000000004"/>
    <x v="1060"/>
    <n v="4.0333333333333332"/>
    <n v="6.3666666666666663"/>
  </r>
  <r>
    <n v="283200"/>
    <n v="1450"/>
    <d v="2012-05-27T00:00:00"/>
    <d v="1899-12-30T09:46:00"/>
    <n v="38.899982999999999"/>
    <n v="-76.991382999999999"/>
    <n v="38.9268"/>
    <n v="-77.032200000000003"/>
    <n v="412"/>
    <x v="241"/>
    <n v="542"/>
    <n v="1"/>
    <n v="1081"/>
    <x v="1"/>
    <x v="1240"/>
    <n v="6.8666666666666663"/>
    <n v="20.100000000000001"/>
    <x v="661"/>
    <n v="9.0333333333333332"/>
    <n v="18.016666666666666"/>
  </r>
  <r>
    <n v="283300"/>
    <n v="3343"/>
    <d v="2012-05-27T00:00:00"/>
    <d v="1899-12-30T10:12:00"/>
    <n v="38.912100000000002"/>
    <n v="-77.038700000000006"/>
    <n v="38.886952000000001"/>
    <n v="-76.996806000000007"/>
    <n v="402"/>
    <x v="137"/>
    <n v="590"/>
    <n v="0"/>
    <n v="1159"/>
    <x v="1"/>
    <x v="1241"/>
    <n v="6.7"/>
    <n v="20.8"/>
    <x v="1029"/>
    <n v="9.8333333333333339"/>
    <n v="19.316666666666666"/>
  </r>
  <r>
    <n v="283400"/>
    <n v="977"/>
    <d v="2012-05-27T00:00:00"/>
    <d v="1899-12-30T10:31:00"/>
    <n v="38.893028000000001"/>
    <n v="-77.026013000000006"/>
    <n v="38.887298999999999"/>
    <n v="-77.018939000000003"/>
    <n v="267"/>
    <x v="27"/>
    <n v="242"/>
    <n v="0"/>
    <n v="260"/>
    <x v="1"/>
    <x v="999"/>
    <n v="4.45"/>
    <n v="5.0999999999999996"/>
    <x v="291"/>
    <n v="4.0333333333333332"/>
    <n v="4.333333333333333"/>
  </r>
  <r>
    <n v="283500"/>
    <n v="1634"/>
    <d v="2012-05-27T00:00:00"/>
    <d v="1899-12-30T10:46:00"/>
    <n v="38.878610000000002"/>
    <n v="-77.006004000000004"/>
    <n v="38.884120000000003"/>
    <n v="-77.046570000000003"/>
    <n v="2049"/>
    <x v="89"/>
    <n v="542"/>
    <n v="0"/>
    <n v="941"/>
    <x v="1"/>
    <x v="1242"/>
    <n v="34.15"/>
    <n v="4.5999999999999996"/>
    <x v="1320"/>
    <n v="9.0333333333333332"/>
    <n v="15.683333333333334"/>
  </r>
  <r>
    <n v="283600"/>
    <n v="1377"/>
    <d v="2012-05-27T00:00:00"/>
    <d v="1899-12-30T11:00:00"/>
    <n v="38.91554"/>
    <n v="-77.038179999999997"/>
    <n v="38.886265999999999"/>
    <n v="-77.022240999999994"/>
    <n v="315"/>
    <x v="14"/>
    <n v="527"/>
    <n v="1"/>
    <n v="896"/>
    <x v="1"/>
    <x v="853"/>
    <n v="5.25"/>
    <n v="10.4"/>
    <x v="802"/>
    <n v="8.7833333333333332"/>
    <n v="14.933333333333334"/>
  </r>
  <r>
    <n v="283700"/>
    <n v="1083"/>
    <d v="2012-05-27T00:00:00"/>
    <d v="1899-12-30T11:20:00"/>
    <n v="38.893028000000001"/>
    <n v="-77.026013000000006"/>
    <n v="38.884120000000003"/>
    <n v="-77.046570000000003"/>
    <n v="2141"/>
    <x v="0"/>
    <n v="0"/>
    <n v="-1"/>
    <n v="596"/>
    <x v="0"/>
    <x v="1243"/>
    <n v="35.68333333333333"/>
    <n v="0"/>
    <x v="1321"/>
    <n v="0"/>
    <n v="9.9333333333333336"/>
  </r>
  <r>
    <n v="283800"/>
    <n v="541"/>
    <d v="2012-05-27T00:00:00"/>
    <d v="1899-12-30T11:34:00"/>
    <n v="38.909849999999999"/>
    <n v="-77.034437999999994"/>
    <n v="38.894514000000001"/>
    <n v="-77.031616999999997"/>
    <n v="259"/>
    <x v="67"/>
    <n v="242"/>
    <n v="0"/>
    <n v="423"/>
    <x v="1"/>
    <x v="831"/>
    <n v="4.3166666666666664"/>
    <n v="10"/>
    <x v="68"/>
    <n v="4.0333333333333332"/>
    <n v="7.05"/>
  </r>
  <r>
    <n v="283900"/>
    <n v="1408"/>
    <d v="2012-05-27T00:00:00"/>
    <d v="1899-12-30T11:50:00"/>
    <n v="38.902760000000001"/>
    <n v="-77.038629999999998"/>
    <n v="38.893028000000001"/>
    <n v="-77.026013000000006"/>
    <n v="185"/>
    <x v="165"/>
    <n v="243"/>
    <n v="0"/>
    <n v="419"/>
    <x v="1"/>
    <x v="957"/>
    <n v="3.0833333333333335"/>
    <n v="11.4"/>
    <x v="445"/>
    <n v="4.05"/>
    <n v="6.9833333333333334"/>
  </r>
  <r>
    <n v="284000"/>
    <n v="886"/>
    <d v="2012-05-27T00:00:00"/>
    <d v="1899-12-30T12:05:00"/>
    <n v="38.903039999999997"/>
    <n v="-77.019026999999994"/>
    <n v="38.886952000000001"/>
    <n v="-76.996806000000007"/>
    <n v="250"/>
    <x v="122"/>
    <n v="521"/>
    <n v="1"/>
    <n v="701"/>
    <x v="1"/>
    <x v="619"/>
    <n v="4.166666666666667"/>
    <n v="14.6"/>
    <x v="1322"/>
    <n v="8.6833333333333336"/>
    <n v="11.683333333333334"/>
  </r>
  <r>
    <n v="284200"/>
    <n v="3010"/>
    <d v="2012-05-27T00:00:00"/>
    <d v="1899-12-30T12:28:00"/>
    <n v="38.9268"/>
    <n v="-77.032200000000003"/>
    <n v="38.884"/>
    <n v="-76.995396999999997"/>
    <n v="202"/>
    <x v="174"/>
    <n v="782"/>
    <n v="0"/>
    <n v="1417"/>
    <x v="1"/>
    <x v="1244"/>
    <n v="3.3666666666666667"/>
    <n v="15.8"/>
    <x v="1048"/>
    <n v="13.033333333333333"/>
    <n v="23.616666666666667"/>
  </r>
  <r>
    <n v="284400"/>
    <n v="12090"/>
    <d v="2012-05-27T00:00:00"/>
    <d v="1899-12-30T12:50:00"/>
    <n v="38.905900000000003"/>
    <n v="-77.032499999999999"/>
    <n v="38.895184"/>
    <n v="-77.054845"/>
    <n v="3067"/>
    <x v="55"/>
    <n v="242"/>
    <n v="0"/>
    <n v="625"/>
    <x v="1"/>
    <x v="1245"/>
    <n v="51.116666666666667"/>
    <n v="8.1"/>
    <x v="1323"/>
    <n v="4.0333333333333332"/>
    <n v="10.416666666666666"/>
  </r>
  <r>
    <n v="284500"/>
    <n v="2163"/>
    <d v="2012-05-27T00:00:00"/>
    <d v="1899-12-30T13:04:00"/>
    <n v="38.894919000000002"/>
    <n v="-77.046587000000002"/>
    <n v="38.888553000000002"/>
    <n v="-77.032428999999993"/>
    <n v="1267"/>
    <x v="0"/>
    <n v="1"/>
    <n v="-1"/>
    <n v="374"/>
    <x v="0"/>
    <x v="1246"/>
    <n v="21.116666666666667"/>
    <n v="0"/>
    <x v="577"/>
    <n v="1.6666666666666666E-2"/>
    <n v="6.2333333333333334"/>
  </r>
  <r>
    <n v="284600"/>
    <n v="341"/>
    <d v="2012-05-27T00:00:00"/>
    <d v="1899-12-30T13:15:00"/>
    <n v="38.905700000000003"/>
    <n v="-77.005600000000001"/>
    <n v="38.912599999999998"/>
    <n v="-77.013499999999993"/>
    <n v="434"/>
    <x v="22"/>
    <n v="242"/>
    <n v="0"/>
    <n v="318"/>
    <x v="1"/>
    <x v="884"/>
    <n v="7.2333333333333334"/>
    <n v="3.9"/>
    <x v="468"/>
    <n v="4.0333333333333332"/>
    <n v="5.3"/>
  </r>
  <r>
    <n v="284700"/>
    <n v="227"/>
    <d v="2012-05-27T00:00:00"/>
    <d v="1899-12-30T13:26:00"/>
    <n v="38.903827"/>
    <n v="-77.053484999999995"/>
    <n v="38.908904999999997"/>
    <n v="-77.044780000000003"/>
    <n v="847"/>
    <x v="0"/>
    <n v="0"/>
    <n v="-1"/>
    <n v="264"/>
    <x v="0"/>
    <x v="497"/>
    <n v="14.116666666666667"/>
    <n v="0"/>
    <x v="417"/>
    <n v="0"/>
    <n v="4.4000000000000004"/>
  </r>
  <r>
    <n v="284800"/>
    <n v="498"/>
    <d v="2012-05-27T00:00:00"/>
    <d v="1899-12-30T13:37:00"/>
    <n v="38.930281999999998"/>
    <n v="-77.055599000000001"/>
    <n v="38.9101"/>
    <n v="-77.044399999999996"/>
    <n v="124"/>
    <x v="162"/>
    <n v="241"/>
    <n v="-1"/>
    <n v="527"/>
    <x v="1"/>
    <x v="100"/>
    <n v="2.0666666666666669"/>
    <n v="13.6"/>
    <x v="736"/>
    <n v="4.0166666666666666"/>
    <n v="8.7833333333333332"/>
  </r>
  <r>
    <n v="284900"/>
    <n v="2310"/>
    <d v="2012-05-27T00:00:00"/>
    <d v="1899-12-30T13:48:00"/>
    <n v="38.887298999999999"/>
    <n v="-77.018939000000003"/>
    <n v="38.884120000000003"/>
    <n v="-77.046570000000003"/>
    <n v="1896"/>
    <x v="29"/>
    <n v="242"/>
    <n v="0"/>
    <n v="663"/>
    <x v="1"/>
    <x v="1247"/>
    <n v="31.6"/>
    <n v="5.4"/>
    <x v="1324"/>
    <n v="4.0333333333333332"/>
    <n v="11.05"/>
  </r>
  <r>
    <n v="285000"/>
    <n v="602"/>
    <d v="2012-05-27T00:00:00"/>
    <d v="1899-12-30T13:58:00"/>
    <n v="38.9236"/>
    <n v="-77.0501"/>
    <n v="38.9022212"/>
    <n v="-77.059218999999999"/>
    <n v="386"/>
    <x v="156"/>
    <n v="543"/>
    <n v="1"/>
    <n v="703"/>
    <x v="1"/>
    <x v="121"/>
    <n v="6.4333333333333336"/>
    <n v="16.399999999999999"/>
    <x v="733"/>
    <n v="9.0500000000000007"/>
    <n v="11.716666666666667"/>
  </r>
  <r>
    <n v="285100"/>
    <n v="654"/>
    <d v="2012-05-27T00:00:00"/>
    <d v="1899-12-30T14:10:00"/>
    <n v="38.920668999999997"/>
    <n v="-77.043679999999995"/>
    <n v="38.9101"/>
    <n v="-77.044399999999996"/>
    <n v="170"/>
    <x v="145"/>
    <n v="242"/>
    <n v="0"/>
    <n v="271"/>
    <x v="1"/>
    <x v="187"/>
    <n v="2.8333333333333335"/>
    <n v="5.8"/>
    <x v="307"/>
    <n v="4.0333333333333332"/>
    <n v="4.5166666666666666"/>
  </r>
  <r>
    <n v="285200"/>
    <n v="708"/>
    <d v="2012-05-27T00:00:00"/>
    <d v="1899-12-30T14:22:00"/>
    <n v="38.842599999999997"/>
    <n v="-77.050200000000004"/>
    <n v="38.856400000000001"/>
    <n v="-77.049199999999999"/>
    <n v="1198"/>
    <x v="0"/>
    <n v="0"/>
    <n v="-1"/>
    <n v="324"/>
    <x v="0"/>
    <x v="133"/>
    <n v="19.966666666666665"/>
    <n v="0"/>
    <x v="523"/>
    <n v="0"/>
    <n v="5.4"/>
  </r>
  <r>
    <n v="285300"/>
    <n v="5264"/>
    <d v="2012-05-27T00:00:00"/>
    <d v="1899-12-30T14:33:00"/>
    <n v="38.9236"/>
    <n v="-77.0501"/>
    <n v="38.9086"/>
    <n v="-77.032300000000006"/>
    <n v="209"/>
    <x v="110"/>
    <n v="501"/>
    <n v="1"/>
    <n v="619"/>
    <x v="1"/>
    <x v="1248"/>
    <n v="3.4833333333333334"/>
    <n v="15.4"/>
    <x v="1325"/>
    <n v="8.35"/>
    <n v="10.316666666666666"/>
  </r>
  <r>
    <n v="285400"/>
    <n v="1705"/>
    <d v="2012-05-27T00:00:00"/>
    <d v="1899-12-30T14:47:00"/>
    <n v="38.893028000000001"/>
    <n v="-77.026013000000006"/>
    <n v="38.9022212"/>
    <n v="-77.059218999999999"/>
    <n v="435"/>
    <x v="97"/>
    <n v="242"/>
    <n v="0"/>
    <n v="711"/>
    <x v="1"/>
    <x v="1249"/>
    <n v="7.25"/>
    <n v="17.2"/>
    <x v="639"/>
    <n v="4.0333333333333332"/>
    <n v="11.85"/>
  </r>
  <r>
    <n v="285500"/>
    <n v="871"/>
    <d v="2012-05-27T00:00:00"/>
    <d v="1899-12-30T14:56:00"/>
    <n v="38.884120000000003"/>
    <n v="-77.046570000000003"/>
    <n v="38.900799999999997"/>
    <n v="-77.046999999999997"/>
    <n v="2232"/>
    <x v="0"/>
    <n v="0"/>
    <n v="-1"/>
    <n v="490"/>
    <x v="0"/>
    <x v="1250"/>
    <n v="37.200000000000003"/>
    <n v="0"/>
    <x v="1326"/>
    <n v="0"/>
    <n v="8.1666666666666661"/>
  </r>
  <r>
    <n v="285600"/>
    <n v="2136"/>
    <d v="2012-05-27T00:00:00"/>
    <d v="1899-12-30T15:08:00"/>
    <n v="38.936500000000002"/>
    <n v="-77.024000000000001"/>
    <n v="38.898364000000001"/>
    <n v="-77.027868999999995"/>
    <n v="33"/>
    <x v="63"/>
    <n v="620"/>
    <n v="0"/>
    <n v="991"/>
    <x v="1"/>
    <x v="1251"/>
    <n v="0.55000000000000004"/>
    <n v="11.7"/>
    <x v="647"/>
    <n v="10.333333333333334"/>
    <n v="16.516666666666666"/>
  </r>
  <r>
    <n v="285700"/>
    <n v="641"/>
    <d v="2012-05-27T00:00:00"/>
    <d v="1899-12-30T15:18:00"/>
    <n v="38.886265999999999"/>
    <n v="-77.022240999999994"/>
    <n v="38.8767"/>
    <n v="-77.017799999999994"/>
    <n v="215"/>
    <x v="44"/>
    <n v="242"/>
    <n v="0"/>
    <n v="295"/>
    <x v="1"/>
    <x v="1252"/>
    <n v="3.5833333333333335"/>
    <n v="1.5"/>
    <x v="333"/>
    <n v="4.0333333333333332"/>
    <n v="4.916666666666667"/>
  </r>
  <r>
    <n v="285800"/>
    <n v="732"/>
    <d v="2012-05-27T00:00:00"/>
    <d v="1899-12-30T15:29:00"/>
    <n v="38.8767"/>
    <n v="-77.017799999999994"/>
    <n v="38.884"/>
    <n v="-76.995396999999997"/>
    <n v="78"/>
    <x v="51"/>
    <n v="482"/>
    <n v="0"/>
    <n v="624"/>
    <x v="1"/>
    <x v="1253"/>
    <n v="1.3"/>
    <n v="6.4"/>
    <x v="551"/>
    <n v="8.0333333333333332"/>
    <n v="10.4"/>
  </r>
  <r>
    <n v="285900"/>
    <n v="1079"/>
    <d v="2012-05-27T00:00:00"/>
    <d v="1899-12-30T15:38:00"/>
    <n v="38.896299999999997"/>
    <n v="-77.045000000000002"/>
    <n v="38.903827"/>
    <n v="-77.053484999999995"/>
    <n v="246"/>
    <x v="29"/>
    <n v="242"/>
    <n v="0"/>
    <n v="285"/>
    <x v="1"/>
    <x v="183"/>
    <n v="4.0999999999999996"/>
    <n v="5.4"/>
    <x v="1100"/>
    <n v="4.0333333333333332"/>
    <n v="4.75"/>
  </r>
  <r>
    <n v="286100"/>
    <n v="828"/>
    <d v="2012-05-27T00:00:00"/>
    <d v="1899-12-30T16:01:00"/>
    <n v="38.905900000000003"/>
    <n v="-77.032499999999999"/>
    <n v="38.905126000000003"/>
    <n v="-77.056887000000003"/>
    <n v="489"/>
    <x v="67"/>
    <n v="242"/>
    <n v="0"/>
    <n v="468"/>
    <x v="1"/>
    <x v="1254"/>
    <n v="8.15"/>
    <n v="10"/>
    <x v="899"/>
    <n v="4.0333333333333332"/>
    <n v="7.8"/>
  </r>
  <r>
    <n v="286200"/>
    <n v="286"/>
    <d v="2012-05-27T00:00:00"/>
    <d v="1899-12-30T16:11:00"/>
    <n v="38.881185000000002"/>
    <n v="-77.001828000000003"/>
    <n v="38.886952000000001"/>
    <n v="-76.996806000000007"/>
    <n v="722"/>
    <x v="0"/>
    <n v="0"/>
    <n v="-1"/>
    <n v="196"/>
    <x v="0"/>
    <x v="679"/>
    <n v="12.033333333333333"/>
    <n v="0"/>
    <x v="120"/>
    <n v="0"/>
    <n v="3.2666666666666666"/>
  </r>
  <r>
    <n v="286300"/>
    <n v="925"/>
    <d v="2012-05-27T00:00:00"/>
    <d v="1899-12-30T16:22:00"/>
    <n v="38.887298999999999"/>
    <n v="-77.018939000000003"/>
    <n v="38.886952000000001"/>
    <n v="-76.996806000000007"/>
    <n v="317"/>
    <x v="27"/>
    <n v="242"/>
    <n v="0"/>
    <n v="414"/>
    <x v="1"/>
    <x v="1255"/>
    <n v="5.2833333333333332"/>
    <n v="5.0999999999999996"/>
    <x v="977"/>
    <n v="4.0333333333333332"/>
    <n v="6.9"/>
  </r>
  <r>
    <n v="286500"/>
    <n v="819"/>
    <d v="2012-05-27T00:00:00"/>
    <d v="1899-12-30T16:47:00"/>
    <n v="38.887298999999999"/>
    <n v="-77.018939000000003"/>
    <n v="38.897446000000002"/>
    <n v="-77.009888000000004"/>
    <n v="196"/>
    <x v="36"/>
    <n v="614"/>
    <n v="0"/>
    <n v="373"/>
    <x v="1"/>
    <x v="411"/>
    <n v="3.2666666666666666"/>
    <n v="12.7"/>
    <x v="483"/>
    <n v="10.233333333333333"/>
    <n v="6.2166666666666668"/>
  </r>
  <r>
    <n v="286600"/>
    <n v="405"/>
    <d v="2012-05-27T00:00:00"/>
    <d v="1899-12-30T16:57:00"/>
    <n v="38.900384000000003"/>
    <n v="-76.998310000000004"/>
    <n v="38.900300000000001"/>
    <n v="-77.016000000000005"/>
    <n v="117"/>
    <x v="58"/>
    <n v="242"/>
    <n v="0"/>
    <n v="380"/>
    <x v="1"/>
    <x v="393"/>
    <n v="1.95"/>
    <n v="4.9000000000000004"/>
    <x v="1327"/>
    <n v="4.0333333333333332"/>
    <n v="6.333333333333333"/>
  </r>
  <r>
    <n v="286700"/>
    <n v="1499"/>
    <d v="2012-05-27T00:00:00"/>
    <d v="1899-12-30T17:08:00"/>
    <n v="38.900799999999997"/>
    <n v="-77.046999999999997"/>
    <n v="38.897323999999998"/>
    <n v="-77.022322000000003"/>
    <n v="321"/>
    <x v="93"/>
    <n v="542"/>
    <n v="0"/>
    <n v="489"/>
    <x v="1"/>
    <x v="177"/>
    <n v="5.35"/>
    <n v="5.2"/>
    <x v="103"/>
    <n v="9.0333333333333332"/>
    <n v="8.15"/>
  </r>
  <r>
    <n v="286800"/>
    <n v="142"/>
    <d v="2012-05-27T00:00:00"/>
    <d v="1899-12-30T17:18:00"/>
    <n v="38.909849999999999"/>
    <n v="-77.034437999999994"/>
    <n v="38.912100000000002"/>
    <n v="-77.038700000000006"/>
    <n v="455"/>
    <x v="0"/>
    <n v="0"/>
    <n v="-1"/>
    <n v="147"/>
    <x v="0"/>
    <x v="622"/>
    <n v="7.583333333333333"/>
    <n v="0"/>
    <x v="253"/>
    <n v="0"/>
    <n v="2.4500000000000002"/>
  </r>
  <r>
    <n v="286900"/>
    <n v="245"/>
    <d v="2012-05-27T00:00:00"/>
    <d v="1899-12-30T17:28:00"/>
    <n v="38.904035999999998"/>
    <n v="-77.062697"/>
    <n v="38.903827"/>
    <n v="-77.053484999999995"/>
    <n v="198"/>
    <x v="50"/>
    <n v="242"/>
    <n v="0"/>
    <n v="206"/>
    <x v="1"/>
    <x v="36"/>
    <n v="3.3"/>
    <n v="2.5"/>
    <x v="984"/>
    <n v="4.0333333333333332"/>
    <n v="3.4333333333333331"/>
  </r>
  <r>
    <n v="287000"/>
    <n v="1003"/>
    <d v="2012-05-27T00:00:00"/>
    <d v="1899-12-30T17:39:00"/>
    <n v="38.887236999999999"/>
    <n v="-77.028226000000004"/>
    <n v="38.909849999999999"/>
    <n v="-77.034437999999994"/>
    <n v="208"/>
    <x v="8"/>
    <n v="738"/>
    <n v="1"/>
    <n v="648"/>
    <x v="1"/>
    <x v="1256"/>
    <n v="3.4666666666666668"/>
    <n v="9.4"/>
    <x v="1261"/>
    <n v="12.3"/>
    <n v="10.8"/>
  </r>
  <r>
    <n v="287100"/>
    <n v="3809"/>
    <d v="2012-05-27T00:00:00"/>
    <d v="1899-12-30T17:51:00"/>
    <n v="38.887298999999999"/>
    <n v="-77.018939000000003"/>
    <n v="38.9236"/>
    <n v="-77.0501"/>
    <n v="594"/>
    <x v="61"/>
    <n v="542"/>
    <n v="0"/>
    <n v="1228"/>
    <x v="1"/>
    <x v="1257"/>
    <n v="9.9"/>
    <n v="10.8"/>
    <x v="1328"/>
    <n v="9.0333333333333332"/>
    <n v="20.466666666666665"/>
  </r>
  <r>
    <n v="287200"/>
    <n v="738"/>
    <d v="2012-05-27T00:00:00"/>
    <d v="1899-12-30T18:03:00"/>
    <n v="38.898364000000001"/>
    <n v="-77.027868999999995"/>
    <n v="38.905700000000003"/>
    <n v="-77.005600000000001"/>
    <n v="404"/>
    <x v="24"/>
    <n v="242"/>
    <n v="0"/>
    <n v="547"/>
    <x v="1"/>
    <x v="1043"/>
    <n v="6.7333333333333334"/>
    <n v="7.6"/>
    <x v="173"/>
    <n v="4.0333333333333332"/>
    <n v="9.1166666666666671"/>
  </r>
  <r>
    <n v="287300"/>
    <n v="765"/>
    <d v="2012-05-27T00:00:00"/>
    <d v="1899-12-30T18:15:00"/>
    <n v="38.9086"/>
    <n v="-77.032300000000006"/>
    <n v="38.9101"/>
    <n v="-77.044399999999996"/>
    <n v="210"/>
    <x v="21"/>
    <n v="242"/>
    <n v="0"/>
    <n v="243"/>
    <x v="1"/>
    <x v="303"/>
    <n v="3.5"/>
    <n v="6.9"/>
    <x v="247"/>
    <n v="4.0333333333333332"/>
    <n v="4.05"/>
  </r>
  <r>
    <n v="287400"/>
    <n v="839"/>
    <d v="2012-05-27T00:00:00"/>
    <d v="1899-12-30T18:28:00"/>
    <n v="38.909849999999999"/>
    <n v="-77.034437999999994"/>
    <n v="38.929464000000003"/>
    <n v="-77.027822"/>
    <n v="597"/>
    <x v="82"/>
    <n v="242"/>
    <n v="0"/>
    <n v="554"/>
    <x v="1"/>
    <x v="750"/>
    <n v="9.9499999999999993"/>
    <n v="12.3"/>
    <x v="1329"/>
    <n v="4.0333333333333332"/>
    <n v="9.2333333333333325"/>
  </r>
  <r>
    <n v="287500"/>
    <n v="3498"/>
    <d v="2012-05-27T00:00:00"/>
    <d v="1899-12-30T18:41:00"/>
    <n v="38.886265999999999"/>
    <n v="-77.022240999999994"/>
    <n v="38.888553000000002"/>
    <n v="-77.032428999999993"/>
    <n v="551"/>
    <x v="7"/>
    <n v="242"/>
    <n v="0"/>
    <n v="238"/>
    <x v="1"/>
    <x v="1258"/>
    <n v="9.1833333333333336"/>
    <n v="1.7"/>
    <x v="886"/>
    <n v="4.0333333333333332"/>
    <n v="3.9666666666666668"/>
  </r>
  <r>
    <n v="287600"/>
    <n v="556"/>
    <d v="2012-05-27T00:00:00"/>
    <d v="1899-12-30T18:54:00"/>
    <n v="38.898069"/>
    <n v="-77.031823000000003"/>
    <n v="38.905900000000003"/>
    <n v="-77.032499999999999"/>
    <n v="251"/>
    <x v="87"/>
    <n v="242"/>
    <n v="0"/>
    <n v="207"/>
    <x v="1"/>
    <x v="656"/>
    <n v="4.1833333333333336"/>
    <n v="3.2"/>
    <x v="460"/>
    <n v="4.0333333333333332"/>
    <n v="3.45"/>
  </r>
  <r>
    <n v="287800"/>
    <n v="1566"/>
    <d v="2012-05-27T00:00:00"/>
    <d v="1899-12-30T19:22:00"/>
    <n v="38.899700000000003"/>
    <n v="-77.023086000000006"/>
    <n v="38.899679999999996"/>
    <n v="-77.041539"/>
    <n v="185"/>
    <x v="114"/>
    <n v="242"/>
    <n v="0"/>
    <n v="350"/>
    <x v="1"/>
    <x v="1259"/>
    <n v="3.0833333333333335"/>
    <n v="9.9"/>
    <x v="772"/>
    <n v="4.0333333333333332"/>
    <n v="5.833333333333333"/>
  </r>
  <r>
    <n v="287900"/>
    <n v="1151"/>
    <d v="2012-05-27T00:00:00"/>
    <d v="1899-12-30T19:39:00"/>
    <n v="38.920668999999997"/>
    <n v="-77.043679999999995"/>
    <n v="38.905720000000002"/>
    <n v="-77.022264000000007"/>
    <n v="72"/>
    <x v="83"/>
    <n v="605"/>
    <n v="1"/>
    <n v="686"/>
    <x v="1"/>
    <x v="1260"/>
    <n v="1.2"/>
    <n v="10.1"/>
    <x v="975"/>
    <n v="10.083333333333334"/>
    <n v="11.433333333333334"/>
  </r>
  <r>
    <n v="288000"/>
    <n v="1570"/>
    <d v="2012-05-27T00:00:00"/>
    <d v="1899-12-30T20:03:00"/>
    <n v="38.904035999999998"/>
    <n v="-77.062697"/>
    <n v="38.892299999999999"/>
    <n v="-77.043599999999998"/>
    <n v="961"/>
    <x v="46"/>
    <n v="242"/>
    <n v="0"/>
    <n v="492"/>
    <x v="1"/>
    <x v="778"/>
    <n v="16.016666666666666"/>
    <n v="9.6"/>
    <x v="913"/>
    <n v="4.0333333333333332"/>
    <n v="8.1999999999999993"/>
  </r>
  <r>
    <n v="288100"/>
    <n v="222"/>
    <d v="2012-05-27T00:00:00"/>
    <d v="1899-12-30T20:31:00"/>
    <n v="38.902760000000001"/>
    <n v="-77.038629999999998"/>
    <n v="38.900799999999997"/>
    <n v="-77.046999999999997"/>
    <n v="188"/>
    <x v="120"/>
    <n v="241"/>
    <n v="-1"/>
    <n v="203"/>
    <x v="1"/>
    <x v="105"/>
    <n v="3.1333333333333333"/>
    <n v="4.4000000000000004"/>
    <x v="1330"/>
    <n v="4.0166666666666666"/>
    <n v="3.3833333333333333"/>
  </r>
  <r>
    <n v="288200"/>
    <n v="2419"/>
    <d v="2012-05-27T00:00:00"/>
    <d v="1899-12-30T21:06:00"/>
    <n v="38.900300000000001"/>
    <n v="-76.988200000000006"/>
    <n v="38.912681999999997"/>
    <n v="-77.031681000000006"/>
    <n v="843"/>
    <x v="119"/>
    <n v="242"/>
    <n v="0"/>
    <n v="877"/>
    <x v="1"/>
    <x v="1261"/>
    <n v="14.05"/>
    <n v="17.5"/>
    <x v="1248"/>
    <n v="4.0333333333333332"/>
    <n v="14.616666666666667"/>
  </r>
  <r>
    <n v="288300"/>
    <n v="268"/>
    <d v="2012-05-27T00:00:00"/>
    <d v="1899-12-30T21:35:00"/>
    <n v="38.899099999999997"/>
    <n v="-77.033699999999996"/>
    <n v="38.9086"/>
    <n v="-77.032300000000006"/>
    <n v="293"/>
    <x v="43"/>
    <n v="242"/>
    <n v="0"/>
    <n v="248"/>
    <x v="1"/>
    <x v="193"/>
    <n v="4.8833333333333337"/>
    <n v="5"/>
    <x v="1161"/>
    <n v="4.0333333333333332"/>
    <n v="4.1333333333333337"/>
  </r>
  <r>
    <n v="288400"/>
    <n v="500"/>
    <d v="2012-05-27T00:00:00"/>
    <d v="1899-12-30T22:24:00"/>
    <n v="38.905900000000003"/>
    <n v="-77.032499999999999"/>
    <n v="38.888553000000002"/>
    <n v="-77.032428999999993"/>
    <n v="311"/>
    <x v="55"/>
    <n v="242"/>
    <n v="0"/>
    <n v="474"/>
    <x v="1"/>
    <x v="261"/>
    <n v="5.1833333333333336"/>
    <n v="8.1"/>
    <x v="1108"/>
    <n v="4.0333333333333332"/>
    <n v="7.9"/>
  </r>
  <r>
    <n v="288500"/>
    <n v="344"/>
    <d v="2012-05-21T00:00:00"/>
    <d v="1899-12-30T00:04:00"/>
    <n v="38.862900000000003"/>
    <n v="-77.052800000000005"/>
    <n v="38.863700000000001"/>
    <n v="-77.063299999999998"/>
    <n v="992"/>
    <x v="0"/>
    <n v="0"/>
    <n v="-1"/>
    <n v="278"/>
    <x v="0"/>
    <x v="787"/>
    <n v="16.533333333333335"/>
    <n v="0"/>
    <x v="16"/>
    <n v="0"/>
    <n v="4.6333333333333337"/>
  </r>
  <r>
    <n v="288600"/>
    <n v="313"/>
    <d v="2012-05-21T00:00:00"/>
    <d v="1899-12-30T06:20:00"/>
    <n v="38.912100000000002"/>
    <n v="-77.038700000000006"/>
    <n v="38.902061000000003"/>
    <n v="-77.038321999999994"/>
    <n v="392"/>
    <x v="87"/>
    <n v="243"/>
    <n v="0"/>
    <n v="239"/>
    <x v="1"/>
    <x v="554"/>
    <n v="6.5333333333333332"/>
    <n v="3.2"/>
    <x v="819"/>
    <n v="4.05"/>
    <n v="3.9833333333333334"/>
  </r>
  <r>
    <n v="288700"/>
    <n v="366"/>
    <d v="2012-05-21T00:00:00"/>
    <d v="1899-12-30T07:00:00"/>
    <n v="38.884"/>
    <n v="-76.995396999999997"/>
    <n v="38.896999000000001"/>
    <n v="-77.004962000000006"/>
    <n v="152"/>
    <x v="146"/>
    <n v="243"/>
    <n v="0"/>
    <n v="427"/>
    <x v="1"/>
    <x v="291"/>
    <n v="2.5333333333333332"/>
    <n v="15.9"/>
    <x v="851"/>
    <n v="4.05"/>
    <n v="7.1166666666666663"/>
  </r>
  <r>
    <n v="288800"/>
    <n v="516"/>
    <d v="2012-05-21T00:00:00"/>
    <d v="1899-12-30T07:26:00"/>
    <n v="38.9176"/>
    <n v="-77.0321"/>
    <n v="38.899641000000003"/>
    <n v="-77.032004999999998"/>
    <n v="146"/>
    <x v="1"/>
    <n v="242"/>
    <n v="0"/>
    <n v="423"/>
    <x v="1"/>
    <x v="930"/>
    <n v="2.4333333333333331"/>
    <n v="10.9"/>
    <x v="961"/>
    <n v="4.0333333333333332"/>
    <n v="7.05"/>
  </r>
  <r>
    <n v="288900"/>
    <n v="725"/>
    <d v="2012-05-21T00:00:00"/>
    <d v="1899-12-30T07:40:00"/>
    <n v="38.912599999999998"/>
    <n v="-77.013499999999993"/>
    <n v="38.899641000000003"/>
    <n v="-77.032004999999998"/>
    <n v="411"/>
    <x v="90"/>
    <n v="242"/>
    <n v="0"/>
    <n v="573"/>
    <x v="1"/>
    <x v="312"/>
    <n v="6.85"/>
    <n v="14.1"/>
    <x v="868"/>
    <n v="4.0333333333333332"/>
    <n v="9.5500000000000007"/>
  </r>
  <r>
    <n v="289000"/>
    <n v="1424"/>
    <d v="2012-05-21T00:00:00"/>
    <d v="1899-12-30T07:53:00"/>
    <n v="38.884"/>
    <n v="-76.986099999999993"/>
    <n v="38.892299999999999"/>
    <n v="-77.043599999999998"/>
    <n v="501"/>
    <x v="182"/>
    <n v="649"/>
    <n v="1"/>
    <n v="1172"/>
    <x v="1"/>
    <x v="1262"/>
    <n v="8.35"/>
    <n v="20.3"/>
    <x v="897"/>
    <n v="10.816666666666666"/>
    <n v="19.533333333333335"/>
  </r>
  <r>
    <n v="289100"/>
    <n v="1566"/>
    <d v="2012-05-21T00:00:00"/>
    <d v="1899-12-30T08:05:00"/>
    <n v="38.929464000000003"/>
    <n v="-77.027822"/>
    <n v="38.896299999999997"/>
    <n v="-77.045000000000002"/>
    <n v="442"/>
    <x v="229"/>
    <n v="530"/>
    <n v="1"/>
    <n v="984"/>
    <x v="1"/>
    <x v="1259"/>
    <n v="7.3666666666666663"/>
    <n v="22.3"/>
    <x v="1331"/>
    <n v="8.8333333333333339"/>
    <n v="16.399999999999999"/>
  </r>
  <r>
    <n v="289200"/>
    <n v="1023"/>
    <d v="2012-05-21T00:00:00"/>
    <d v="1899-12-30T08:16:00"/>
    <n v="38.894832000000001"/>
    <n v="-76.987633000000002"/>
    <n v="38.9086"/>
    <n v="-77.032300000000006"/>
    <n v="435"/>
    <x v="278"/>
    <n v="595"/>
    <n v="1"/>
    <n v="1021"/>
    <x v="1"/>
    <x v="1263"/>
    <n v="7.25"/>
    <n v="31"/>
    <x v="1332"/>
    <n v="9.9166666666666661"/>
    <n v="17.016666666666666"/>
  </r>
  <r>
    <n v="289300"/>
    <n v="839"/>
    <d v="2012-05-21T00:00:00"/>
    <d v="1899-12-30T08:26:00"/>
    <n v="38.889955"/>
    <n v="-77.000349"/>
    <n v="38.886265999999999"/>
    <n v="-77.022240999999994"/>
    <n v="507"/>
    <x v="113"/>
    <n v="242"/>
    <n v="0"/>
    <n v="630"/>
    <x v="1"/>
    <x v="750"/>
    <n v="8.4499999999999993"/>
    <n v="8.8000000000000007"/>
    <x v="1333"/>
    <n v="4.0333333333333332"/>
    <n v="10.5"/>
  </r>
  <r>
    <n v="289400"/>
    <n v="992"/>
    <d v="2012-05-21T00:00:00"/>
    <d v="1899-12-30T08:36:00"/>
    <n v="38.922249000000001"/>
    <n v="-77.070431999999997"/>
    <n v="38.900799999999997"/>
    <n v="-77.046999999999997"/>
    <n v="270"/>
    <x v="246"/>
    <n v="242"/>
    <n v="0"/>
    <n v="813"/>
    <x v="1"/>
    <x v="723"/>
    <n v="4.5"/>
    <n v="18.600000000000001"/>
    <x v="762"/>
    <n v="4.0333333333333332"/>
    <n v="13.55"/>
  </r>
  <r>
    <n v="289500"/>
    <n v="897"/>
    <d v="2012-05-21T00:00:00"/>
    <d v="1899-12-30T08:45:00"/>
    <n v="38.894832000000001"/>
    <n v="-76.987633000000002"/>
    <n v="38.884120000000003"/>
    <n v="-77.017444999999995"/>
    <n v="497"/>
    <x v="199"/>
    <n v="509"/>
    <n v="1"/>
    <n v="783"/>
    <x v="1"/>
    <x v="425"/>
    <n v="8.2833333333333332"/>
    <n v="15.7"/>
    <x v="1334"/>
    <n v="8.4833333333333325"/>
    <n v="13.05"/>
  </r>
  <r>
    <n v="289600"/>
    <n v="568"/>
    <d v="2012-05-21T00:00:00"/>
    <d v="1899-12-30T08:57:00"/>
    <n v="38.894599999999997"/>
    <n v="-77.072305"/>
    <n v="38.904035999999998"/>
    <n v="-77.062697"/>
    <n v="307"/>
    <x v="83"/>
    <n v="242"/>
    <n v="0"/>
    <n v="775"/>
    <x v="1"/>
    <x v="111"/>
    <n v="5.1166666666666663"/>
    <n v="10.1"/>
    <x v="86"/>
    <n v="4.0333333333333332"/>
    <n v="12.916666666666666"/>
  </r>
  <r>
    <n v="289700"/>
    <n v="1123"/>
    <d v="2012-05-21T00:00:00"/>
    <d v="1899-12-30T09:08:00"/>
    <n v="38.9268"/>
    <n v="-77.032200000000003"/>
    <n v="38.905126000000003"/>
    <n v="-77.056887000000003"/>
    <n v="620"/>
    <x v="177"/>
    <n v="242"/>
    <n v="0"/>
    <n v="787"/>
    <x v="1"/>
    <x v="1202"/>
    <n v="10.333333333333334"/>
    <n v="18.5"/>
    <x v="783"/>
    <n v="4.0333333333333332"/>
    <n v="13.116666666666667"/>
  </r>
  <r>
    <n v="289800"/>
    <n v="453"/>
    <d v="2012-05-21T00:00:00"/>
    <d v="1899-12-30T09:24:00"/>
    <n v="38.897446000000002"/>
    <n v="-77.009888000000004"/>
    <n v="38.899700000000003"/>
    <n v="-77.023086000000006"/>
    <n v="136"/>
    <x v="3"/>
    <n v="242"/>
    <n v="0"/>
    <n v="283"/>
    <x v="1"/>
    <x v="538"/>
    <n v="2.2666666666666666"/>
    <n v="8"/>
    <x v="137"/>
    <n v="4.0333333333333332"/>
    <n v="4.7166666666666668"/>
  </r>
  <r>
    <n v="289900"/>
    <n v="6964"/>
    <d v="2012-05-21T00:00:00"/>
    <d v="1899-12-30T09:44:00"/>
    <n v="38.902760000000001"/>
    <n v="-77.038629999999998"/>
    <n v="38.9022212"/>
    <n v="-77.059218999999999"/>
    <n v="35"/>
    <x v="32"/>
    <n v="241"/>
    <n v="-1"/>
    <n v="388"/>
    <x v="1"/>
    <x v="1264"/>
    <n v="0.58333333333333337"/>
    <n v="12"/>
    <x v="493"/>
    <n v="4.0166666666666666"/>
    <n v="6.4666666666666668"/>
  </r>
  <r>
    <n v="290000"/>
    <n v="640"/>
    <d v="2012-05-21T00:00:00"/>
    <d v="1899-12-30T10:12:00"/>
    <n v="38.896999000000001"/>
    <n v="-77.004962000000006"/>
    <n v="38.897323999999998"/>
    <n v="-77.022322000000003"/>
    <n v="254"/>
    <x v="14"/>
    <n v="242"/>
    <n v="0"/>
    <n v="454"/>
    <x v="1"/>
    <x v="835"/>
    <n v="4.2333333333333334"/>
    <n v="10.4"/>
    <x v="750"/>
    <n v="4.0333333333333332"/>
    <n v="7.5666666666666664"/>
  </r>
  <r>
    <n v="290100"/>
    <n v="476"/>
    <d v="2012-05-21T00:00:00"/>
    <d v="1899-12-30T10:48:00"/>
    <n v="38.909849999999999"/>
    <n v="-77.034437999999994"/>
    <n v="38.9101"/>
    <n v="-77.044399999999996"/>
    <n v="98"/>
    <x v="56"/>
    <n v="242"/>
    <n v="0"/>
    <n v="194"/>
    <x v="1"/>
    <x v="206"/>
    <n v="1.6333333333333333"/>
    <n v="6.3"/>
    <x v="92"/>
    <n v="4.0333333333333332"/>
    <n v="3.2333333333333334"/>
  </r>
  <r>
    <n v="290200"/>
    <n v="658"/>
    <d v="2012-05-21T00:00:00"/>
    <d v="1899-12-30T11:21:00"/>
    <n v="38.922649"/>
    <n v="-77.077270999999996"/>
    <n v="38.9101"/>
    <n v="-77.044399999999996"/>
    <n v="141"/>
    <x v="174"/>
    <n v="241"/>
    <n v="-1"/>
    <n v="791"/>
    <x v="1"/>
    <x v="331"/>
    <n v="2.35"/>
    <n v="15.8"/>
    <x v="114"/>
    <n v="4.0166666666666666"/>
    <n v="13.183333333333334"/>
  </r>
  <r>
    <n v="290300"/>
    <n v="3760"/>
    <d v="2012-05-21T00:00:00"/>
    <d v="1899-12-30T11:48:00"/>
    <n v="38.887860000000003"/>
    <n v="-77.094875000000002"/>
    <n v="38.898069"/>
    <n v="-77.031823000000003"/>
    <n v="352"/>
    <x v="61"/>
    <n v="242"/>
    <n v="0"/>
    <n v="1495"/>
    <x v="1"/>
    <x v="1265"/>
    <n v="5.8666666666666663"/>
    <n v="10.8"/>
    <x v="1335"/>
    <n v="4.0333333333333332"/>
    <n v="24.916666666666668"/>
  </r>
  <r>
    <n v="290400"/>
    <n v="1486"/>
    <d v="2012-05-21T00:00:00"/>
    <d v="1899-12-30T12:10:00"/>
    <n v="38.929464000000003"/>
    <n v="-77.027822"/>
    <n v="38.894514000000001"/>
    <n v="-77.031616999999997"/>
    <n v="486"/>
    <x v="109"/>
    <n v="242"/>
    <n v="0"/>
    <n v="866"/>
    <x v="1"/>
    <x v="1266"/>
    <n v="8.1"/>
    <n v="21.1"/>
    <x v="1336"/>
    <n v="4.0333333333333332"/>
    <n v="14.433333333333334"/>
  </r>
  <r>
    <n v="290500"/>
    <n v="589"/>
    <d v="2012-05-21T00:00:00"/>
    <d v="1899-12-30T12:32:00"/>
    <n v="38.853299999999997"/>
    <n v="-77.049800000000005"/>
    <n v="38.842599999999997"/>
    <n v="-77.050200000000004"/>
    <n v="341"/>
    <x v="150"/>
    <n v="242"/>
    <n v="0"/>
    <n v="306"/>
    <x v="1"/>
    <x v="752"/>
    <n v="5.6833333333333336"/>
    <n v="6.2"/>
    <x v="275"/>
    <n v="4.0333333333333332"/>
    <n v="5.0999999999999996"/>
  </r>
  <r>
    <n v="290600"/>
    <n v="550"/>
    <d v="2012-05-21T00:00:00"/>
    <d v="1899-12-30T12:54:00"/>
    <n v="38.880299999999998"/>
    <n v="-76.986199999999997"/>
    <n v="38.889955"/>
    <n v="-77.000349"/>
    <n v="392"/>
    <x v="12"/>
    <n v="242"/>
    <n v="0"/>
    <n v="427"/>
    <x v="1"/>
    <x v="1267"/>
    <n v="6.5333333333333332"/>
    <n v="4.7"/>
    <x v="929"/>
    <n v="4.0333333333333332"/>
    <n v="7.1166666666666663"/>
  </r>
  <r>
    <n v="290700"/>
    <n v="359"/>
    <d v="2012-05-21T00:00:00"/>
    <d v="1899-12-30T13:18:00"/>
    <n v="38.896299999999997"/>
    <n v="-77.045000000000002"/>
    <n v="38.902760000000001"/>
    <n v="-77.038629999999998"/>
    <n v="385"/>
    <x v="84"/>
    <n v="242"/>
    <n v="0"/>
    <n v="253"/>
    <x v="1"/>
    <x v="767"/>
    <n v="6.416666666666667"/>
    <n v="4.0999999999999996"/>
    <x v="344"/>
    <n v="4.0333333333333332"/>
    <n v="4.2166666666666668"/>
  </r>
  <r>
    <n v="290800"/>
    <n v="456"/>
    <d v="2012-05-21T00:00:00"/>
    <d v="1899-12-30T13:37:00"/>
    <n v="38.912599999999998"/>
    <n v="-77.013499999999993"/>
    <n v="38.909849999999999"/>
    <n v="-77.034437999999994"/>
    <n v="147"/>
    <x v="70"/>
    <n v="242"/>
    <n v="0"/>
    <n v="405"/>
    <x v="1"/>
    <x v="0"/>
    <n v="2.4500000000000002"/>
    <n v="11.6"/>
    <x v="322"/>
    <n v="4.0333333333333332"/>
    <n v="6.75"/>
  </r>
  <r>
    <n v="290900"/>
    <n v="1411"/>
    <d v="2012-05-21T00:00:00"/>
    <d v="1899-12-30T14:00:00"/>
    <n v="38.9101"/>
    <n v="-77.044399999999996"/>
    <n v="38.9022212"/>
    <n v="-77.059218999999999"/>
    <n v="685"/>
    <x v="73"/>
    <n v="242"/>
    <n v="0"/>
    <n v="416"/>
    <x v="1"/>
    <x v="394"/>
    <n v="11.416666666666666"/>
    <n v="5.5"/>
    <x v="880"/>
    <n v="4.0333333333333332"/>
    <n v="6.9333333333333336"/>
  </r>
  <r>
    <n v="291000"/>
    <n v="33"/>
    <d v="2012-05-21T00:00:00"/>
    <d v="1899-12-30T14:25:00"/>
    <n v="38.842599999999997"/>
    <n v="-77.050200000000004"/>
    <n v="38.842599999999997"/>
    <n v="-77.050200000000004"/>
    <n v="10"/>
    <x v="0"/>
    <n v="0"/>
    <n v="-1"/>
    <n v="4"/>
    <x v="0"/>
    <x v="1268"/>
    <n v="0.16666666666666666"/>
    <n v="0"/>
    <x v="1337"/>
    <n v="0"/>
    <n v="6.6666666666666666E-2"/>
  </r>
  <r>
    <n v="291100"/>
    <n v="999"/>
    <d v="2012-05-21T00:00:00"/>
    <d v="1899-12-30T14:45:00"/>
    <n v="38.894919000000002"/>
    <n v="-77.046587000000002"/>
    <n v="38.9236"/>
    <n v="-77.0501"/>
    <n v="318"/>
    <x v="164"/>
    <n v="792"/>
    <n v="0"/>
    <n v="804"/>
    <x v="1"/>
    <x v="1269"/>
    <n v="5.3"/>
    <n v="16.3"/>
    <x v="821"/>
    <n v="13.2"/>
    <n v="13.4"/>
  </r>
  <r>
    <n v="291200"/>
    <n v="477"/>
    <d v="2012-05-21T00:00:00"/>
    <d v="1899-12-30T15:10:00"/>
    <n v="38.899099999999997"/>
    <n v="-77.033699999999996"/>
    <n v="38.909849999999999"/>
    <n v="-77.034437999999994"/>
    <n v="346"/>
    <x v="161"/>
    <n v="242"/>
    <n v="0"/>
    <n v="264"/>
    <x v="1"/>
    <x v="364"/>
    <n v="5.7666666666666666"/>
    <n v="7"/>
    <x v="876"/>
    <n v="4.0333333333333332"/>
    <n v="4.4000000000000004"/>
  </r>
  <r>
    <n v="291300"/>
    <n v="1152"/>
    <d v="2012-05-21T00:00:00"/>
    <d v="1899-12-30T15:30:00"/>
    <n v="38.887236999999999"/>
    <n v="-77.028226000000004"/>
    <n v="38.889600000000002"/>
    <n v="-76.976900000000001"/>
    <n v="385"/>
    <x v="69"/>
    <n v="242"/>
    <n v="0"/>
    <n v="972"/>
    <x v="1"/>
    <x v="1194"/>
    <n v="6.416666666666667"/>
    <n v="11.3"/>
    <x v="962"/>
    <n v="4.0333333333333332"/>
    <n v="16.2"/>
  </r>
  <r>
    <n v="291500"/>
    <n v="516"/>
    <d v="2012-05-21T00:00:00"/>
    <d v="1899-12-30T16:11:00"/>
    <n v="38.889600000000002"/>
    <n v="-76.976900000000001"/>
    <n v="38.889955"/>
    <n v="-77.000349"/>
    <n v="60"/>
    <x v="39"/>
    <n v="241"/>
    <n v="0"/>
    <n v="524"/>
    <x v="1"/>
    <x v="930"/>
    <n v="1"/>
    <n v="7.2"/>
    <x v="1183"/>
    <n v="4.0166666666666666"/>
    <n v="8.7333333333333325"/>
  </r>
  <r>
    <n v="291600"/>
    <n v="785"/>
    <d v="2012-05-21T00:00:00"/>
    <d v="1899-12-30T16:26:00"/>
    <n v="38.904741999999999"/>
    <n v="-77.041606000000002"/>
    <n v="38.9268"/>
    <n v="-77.032200000000003"/>
    <n v="534"/>
    <x v="116"/>
    <n v="242"/>
    <n v="0"/>
    <n v="584"/>
    <x v="1"/>
    <x v="659"/>
    <n v="8.9"/>
    <n v="14"/>
    <x v="136"/>
    <n v="4.0333333333333332"/>
    <n v="9.7333333333333325"/>
  </r>
  <r>
    <n v="291700"/>
    <n v="3105"/>
    <d v="2012-05-21T00:00:00"/>
    <d v="1899-12-30T16:43:00"/>
    <n v="38.904035999999998"/>
    <n v="-77.062697"/>
    <n v="38.898364000000001"/>
    <n v="-77.027868999999995"/>
    <n v="183"/>
    <x v="155"/>
    <n v="574"/>
    <n v="1"/>
    <n v="700"/>
    <x v="1"/>
    <x v="1270"/>
    <n v="3.05"/>
    <n v="13.4"/>
    <x v="637"/>
    <n v="9.5666666666666664"/>
    <n v="11.666666666666666"/>
  </r>
  <r>
    <n v="291800"/>
    <n v="388"/>
    <d v="2012-05-21T00:00:00"/>
    <d v="1899-12-30T16:57:00"/>
    <n v="38.91554"/>
    <n v="-77.038179999999997"/>
    <n v="38.904741999999999"/>
    <n v="-77.041606000000002"/>
    <n v="1009"/>
    <x v="0"/>
    <n v="0"/>
    <n v="-1"/>
    <n v="350"/>
    <x v="0"/>
    <x v="326"/>
    <n v="16.816666666666666"/>
    <n v="0"/>
    <x v="1309"/>
    <n v="0"/>
    <n v="5.833333333333333"/>
  </r>
  <r>
    <n v="291900"/>
    <n v="195"/>
    <d v="2012-05-21T00:00:00"/>
    <d v="1899-12-30T17:07:00"/>
    <n v="38.896999000000001"/>
    <n v="-77.004962000000006"/>
    <n v="38.900384000000003"/>
    <n v="-76.998310000000004"/>
    <n v="713"/>
    <x v="0"/>
    <n v="0"/>
    <n v="-1"/>
    <n v="242"/>
    <x v="0"/>
    <x v="699"/>
    <n v="11.883333333333333"/>
    <n v="0"/>
    <x v="104"/>
    <n v="0"/>
    <n v="4.0333333333333332"/>
  </r>
  <r>
    <n v="292100"/>
    <n v="683"/>
    <d v="2012-05-21T00:00:00"/>
    <d v="1899-12-30T17:25:00"/>
    <n v="38.902061000000003"/>
    <n v="-77.038321999999994"/>
    <n v="38.917760999999999"/>
    <n v="-77.040620000000004"/>
    <n v="423"/>
    <x v="180"/>
    <n v="242"/>
    <n v="0"/>
    <n v="415"/>
    <x v="1"/>
    <x v="1067"/>
    <n v="7.05"/>
    <n v="11.1"/>
    <x v="899"/>
    <n v="4.0333333333333332"/>
    <n v="6.916666666666667"/>
  </r>
  <r>
    <n v="292200"/>
    <n v="114"/>
    <d v="2012-05-21T00:00:00"/>
    <d v="1899-12-30T17:35:00"/>
    <n v="38.886952000000001"/>
    <n v="-76.996806000000007"/>
    <n v="38.884"/>
    <n v="-76.995396999999997"/>
    <n v="342"/>
    <x v="0"/>
    <n v="1"/>
    <n v="-1"/>
    <n v="97"/>
    <x v="0"/>
    <x v="1271"/>
    <n v="5.7"/>
    <n v="0"/>
    <x v="555"/>
    <n v="1.6666666666666666E-2"/>
    <n v="1.6166666666666667"/>
  </r>
  <r>
    <n v="292300"/>
    <n v="763"/>
    <d v="2012-05-21T00:00:00"/>
    <d v="1899-12-30T17:42:00"/>
    <n v="38.9022212"/>
    <n v="-77.059218999999999"/>
    <n v="38.884120000000003"/>
    <n v="-77.046570000000003"/>
    <n v="2032"/>
    <x v="43"/>
    <n v="242"/>
    <n v="0"/>
    <n v="742"/>
    <x v="1"/>
    <x v="613"/>
    <n v="33.866666666666667"/>
    <n v="5"/>
    <x v="1338"/>
    <n v="4.0333333333333332"/>
    <n v="12.366666666666667"/>
  </r>
  <r>
    <n v="292400"/>
    <n v="363"/>
    <d v="2012-05-21T00:00:00"/>
    <d v="1899-12-30T17:49:00"/>
    <n v="38.896999000000001"/>
    <n v="-77.004962000000006"/>
    <n v="38.899982999999999"/>
    <n v="-76.991382999999999"/>
    <n v="516"/>
    <x v="24"/>
    <n v="242"/>
    <n v="0"/>
    <n v="306"/>
    <x v="1"/>
    <x v="621"/>
    <n v="8.6"/>
    <n v="7.6"/>
    <x v="687"/>
    <n v="4.0333333333333332"/>
    <n v="5.0999999999999996"/>
  </r>
  <r>
    <n v="292500"/>
    <n v="5943"/>
    <d v="2012-05-21T00:00:00"/>
    <d v="1899-12-30T17:56:00"/>
    <n v="38.885100000000001"/>
    <n v="-77.002300000000005"/>
    <n v="38.898364000000001"/>
    <n v="-77.027868999999995"/>
    <n v="296"/>
    <x v="3"/>
    <n v="242"/>
    <n v="0"/>
    <n v="672"/>
    <x v="1"/>
    <x v="1272"/>
    <n v="4.9333333333333336"/>
    <n v="8"/>
    <x v="759"/>
    <n v="4.0333333333333332"/>
    <n v="11.2"/>
  </r>
  <r>
    <n v="292600"/>
    <n v="1024"/>
    <d v="2012-05-21T00:00:00"/>
    <d v="1899-12-30T18:03:00"/>
    <n v="38.894758000000003"/>
    <n v="-76.997113999999996"/>
    <n v="38.915416999999998"/>
    <n v="-77.012288999999996"/>
    <n v="478"/>
    <x v="234"/>
    <n v="242"/>
    <n v="0"/>
    <n v="694"/>
    <x v="1"/>
    <x v="1273"/>
    <n v="7.9666666666666668"/>
    <n v="17.600000000000001"/>
    <x v="1339"/>
    <n v="4.0333333333333332"/>
    <n v="11.566666666666666"/>
  </r>
  <r>
    <n v="292700"/>
    <n v="1207"/>
    <d v="2012-05-21T00:00:00"/>
    <d v="1899-12-30T18:09:00"/>
    <n v="38.894514000000001"/>
    <n v="-77.031616999999997"/>
    <n v="38.900016999999998"/>
    <n v="-77.001966999999993"/>
    <n v="294"/>
    <x v="165"/>
    <n v="241"/>
    <n v="0"/>
    <n v="652"/>
    <x v="1"/>
    <x v="1274"/>
    <n v="4.9000000000000004"/>
    <n v="11.4"/>
    <x v="256"/>
    <n v="4.0166666666666666"/>
    <n v="10.866666666666667"/>
  </r>
  <r>
    <n v="292800"/>
    <n v="567"/>
    <d v="2012-05-21T00:00:00"/>
    <d v="1899-12-30T18:16:00"/>
    <n v="38.905700000000003"/>
    <n v="-77.005600000000001"/>
    <n v="38.894758000000003"/>
    <n v="-76.997113999999996"/>
    <n v="597"/>
    <x v="30"/>
    <n v="242"/>
    <n v="0"/>
    <n v="403"/>
    <x v="1"/>
    <x v="892"/>
    <n v="9.9499999999999993"/>
    <n v="8.9"/>
    <x v="1243"/>
    <n v="4.0333333333333332"/>
    <n v="6.7166666666666668"/>
  </r>
  <r>
    <n v="292900"/>
    <n v="1603"/>
    <d v="2012-05-21T00:00:00"/>
    <d v="1899-12-30T18:23:00"/>
    <n v="38.883969999999998"/>
    <n v="-77.107830000000007"/>
    <n v="38.904035999999998"/>
    <n v="-77.062697"/>
    <n v="344"/>
    <x v="279"/>
    <n v="242"/>
    <n v="0"/>
    <n v="1188"/>
    <x v="1"/>
    <x v="1275"/>
    <n v="5.7333333333333334"/>
    <n v="24.2"/>
    <x v="1127"/>
    <n v="4.0333333333333332"/>
    <n v="19.8"/>
  </r>
  <r>
    <n v="293000"/>
    <n v="410"/>
    <d v="2012-05-21T00:00:00"/>
    <d v="1899-12-30T18:30:00"/>
    <n v="38.897323999999998"/>
    <n v="-77.022322000000003"/>
    <n v="38.897446000000002"/>
    <n v="-77.009888000000004"/>
    <n v="287"/>
    <x v="51"/>
    <n v="242"/>
    <n v="0"/>
    <n v="278"/>
    <x v="1"/>
    <x v="86"/>
    <n v="4.7833333333333332"/>
    <n v="6.4"/>
    <x v="1340"/>
    <n v="4.0333333333333332"/>
    <n v="4.6333333333333337"/>
  </r>
  <r>
    <n v="293100"/>
    <n v="616"/>
    <d v="2012-05-21T00:00:00"/>
    <d v="1899-12-30T18:37:00"/>
    <n v="38.890461000000002"/>
    <n v="-76.988354999999999"/>
    <n v="38.881185000000002"/>
    <n v="-77.001828000000003"/>
    <n v="854"/>
    <x v="22"/>
    <n v="242"/>
    <n v="0"/>
    <n v="397"/>
    <x v="1"/>
    <x v="315"/>
    <n v="14.233333333333333"/>
    <n v="3.9"/>
    <x v="114"/>
    <n v="4.0333333333333332"/>
    <n v="6.6166666666666663"/>
  </r>
  <r>
    <n v="293200"/>
    <n v="511"/>
    <d v="2012-05-21T00:00:00"/>
    <d v="1899-12-30T18:46:00"/>
    <n v="38.897446000000002"/>
    <n v="-77.009888000000004"/>
    <n v="38.889955"/>
    <n v="-77.000349"/>
    <n v="301"/>
    <x v="91"/>
    <n v="242"/>
    <n v="0"/>
    <n v="326"/>
    <x v="1"/>
    <x v="339"/>
    <n v="5.0166666666666666"/>
    <n v="5.6"/>
    <x v="60"/>
    <n v="4.0333333333333332"/>
    <n v="5.4333333333333336"/>
  </r>
  <r>
    <n v="293300"/>
    <n v="1527"/>
    <d v="2012-05-21T00:00:00"/>
    <d v="1899-12-30T18:55:00"/>
    <n v="38.894514000000001"/>
    <n v="-77.031616999999997"/>
    <n v="38.862509000000003"/>
    <n v="-77.059889999999996"/>
    <n v="157"/>
    <x v="169"/>
    <n v="522"/>
    <n v="1"/>
    <n v="1336"/>
    <x v="1"/>
    <x v="1276"/>
    <n v="2.6166666666666667"/>
    <n v="16.7"/>
    <x v="1341"/>
    <n v="8.6999999999999993"/>
    <n v="22.266666666666666"/>
  </r>
  <r>
    <n v="293600"/>
    <n v="820"/>
    <d v="2012-05-21T00:00:00"/>
    <d v="1899-12-30T19:26:00"/>
    <n v="38.905900000000003"/>
    <n v="-77.032499999999999"/>
    <n v="38.926088"/>
    <n v="-77.036535999999998"/>
    <n v="351"/>
    <x v="14"/>
    <n v="242"/>
    <n v="0"/>
    <n v="509"/>
    <x v="1"/>
    <x v="584"/>
    <n v="5.85"/>
    <n v="10.4"/>
    <x v="1194"/>
    <n v="4.0333333333333332"/>
    <n v="8.4833333333333325"/>
  </r>
  <r>
    <n v="293700"/>
    <n v="625"/>
    <d v="2012-05-21T00:00:00"/>
    <d v="1899-12-30T19:37:00"/>
    <n v="38.906601999999999"/>
    <n v="-77.038785000000004"/>
    <n v="38.917200000000001"/>
    <n v="-77.025899999999993"/>
    <n v="403"/>
    <x v="67"/>
    <n v="554"/>
    <n v="1"/>
    <n v="410"/>
    <x v="1"/>
    <x v="1277"/>
    <n v="6.7166666666666668"/>
    <n v="10"/>
    <x v="1342"/>
    <n v="9.2333333333333325"/>
    <n v="6.833333333333333"/>
  </r>
  <r>
    <n v="293900"/>
    <n v="1072"/>
    <d v="2012-05-21T00:00:00"/>
    <d v="1899-12-30T20:00:00"/>
    <n v="38.899641000000003"/>
    <n v="-77.032004999999998"/>
    <n v="38.930799999999998"/>
    <n v="-77.031499999999994"/>
    <n v="199"/>
    <x v="137"/>
    <n v="242"/>
    <n v="0"/>
    <n v="735"/>
    <x v="1"/>
    <x v="718"/>
    <n v="3.3166666666666669"/>
    <n v="20.8"/>
    <x v="1073"/>
    <n v="4.0333333333333332"/>
    <n v="12.25"/>
  </r>
  <r>
    <n v="294100"/>
    <n v="693"/>
    <d v="2012-05-21T00:00:00"/>
    <d v="1899-12-30T20:32:00"/>
    <n v="38.922924999999999"/>
    <n v="-77.042580999999998"/>
    <n v="38.930799999999998"/>
    <n v="-77.031499999999994"/>
    <n v="404"/>
    <x v="59"/>
    <n v="242"/>
    <n v="0"/>
    <n v="321"/>
    <x v="1"/>
    <x v="325"/>
    <n v="6.7333333333333334"/>
    <n v="6.8"/>
    <x v="240"/>
    <n v="4.0333333333333332"/>
    <n v="5.35"/>
  </r>
  <r>
    <n v="294200"/>
    <n v="604"/>
    <d v="2012-05-21T00:00:00"/>
    <d v="1899-12-30T20:54:00"/>
    <n v="38.9268"/>
    <n v="-77.032200000000003"/>
    <n v="38.9176"/>
    <n v="-77.0321"/>
    <n v="5"/>
    <x v="27"/>
    <n v="241"/>
    <n v="-1"/>
    <n v="212"/>
    <x v="1"/>
    <x v="935"/>
    <n v="8.3333333333333329E-2"/>
    <n v="5.0999999999999996"/>
    <x v="489"/>
    <n v="4.0166666666666666"/>
    <n v="3.5333333333333332"/>
  </r>
  <r>
    <n v="294300"/>
    <n v="773"/>
    <d v="2012-05-21T00:00:00"/>
    <d v="1899-12-30T21:16:00"/>
    <n v="38.91554"/>
    <n v="-77.038179999999997"/>
    <n v="38.905720000000002"/>
    <n v="-77.022264000000007"/>
    <n v="680"/>
    <x v="37"/>
    <n v="242"/>
    <n v="0"/>
    <n v="507"/>
    <x v="1"/>
    <x v="204"/>
    <n v="11.333333333333334"/>
    <n v="3.3"/>
    <x v="750"/>
    <n v="4.0333333333333332"/>
    <n v="8.4499999999999993"/>
  </r>
  <r>
    <n v="294400"/>
    <n v="559"/>
    <d v="2012-05-21T00:00:00"/>
    <d v="1899-12-30T21:43:00"/>
    <n v="38.900300000000001"/>
    <n v="-77.016000000000005"/>
    <n v="38.900300000000001"/>
    <n v="-76.988200000000006"/>
    <n v="213"/>
    <x v="65"/>
    <n v="242"/>
    <n v="0"/>
    <n v="506"/>
    <x v="1"/>
    <x v="15"/>
    <n v="3.55"/>
    <n v="7.4"/>
    <x v="112"/>
    <n v="4.0333333333333332"/>
    <n v="8.4333333333333336"/>
  </r>
  <r>
    <n v="294500"/>
    <n v="741"/>
    <d v="2012-05-21T00:00:00"/>
    <d v="1899-12-30T22:14:00"/>
    <n v="38.896999000000001"/>
    <n v="-77.004962000000006"/>
    <n v="38.879199999999997"/>
    <n v="-76.9953"/>
    <n v="845"/>
    <x v="34"/>
    <n v="242"/>
    <n v="0"/>
    <n v="549"/>
    <x v="1"/>
    <x v="1278"/>
    <n v="14.083333333333334"/>
    <n v="6.1"/>
    <x v="854"/>
    <n v="4.0333333333333332"/>
    <n v="9.15"/>
  </r>
  <r>
    <n v="294600"/>
    <n v="439"/>
    <d v="2012-05-21T00:00:00"/>
    <d v="1899-12-30T23:03:00"/>
    <n v="38.885100000000001"/>
    <n v="-77.002300000000005"/>
    <n v="38.878610000000002"/>
    <n v="-77.006004000000004"/>
    <n v="830"/>
    <x v="0"/>
    <n v="0"/>
    <n v="-1"/>
    <n v="226"/>
    <x v="0"/>
    <x v="346"/>
    <n v="13.833333333333334"/>
    <n v="0"/>
    <x v="650"/>
    <n v="0"/>
    <n v="3.7666666666666666"/>
  </r>
  <r>
    <n v="294700"/>
    <n v="746"/>
    <d v="2012-05-22T00:00:00"/>
    <d v="1899-12-30T02:22:00"/>
    <n v="38.905126000000003"/>
    <n v="-77.056887000000003"/>
    <n v="38.903039999999997"/>
    <n v="-77.019026999999994"/>
    <n v="1693"/>
    <x v="23"/>
    <n v="243"/>
    <n v="0"/>
    <n v="714"/>
    <x v="1"/>
    <x v="104"/>
    <n v="28.216666666666665"/>
    <n v="6.6"/>
    <x v="1343"/>
    <n v="4.05"/>
    <n v="11.9"/>
  </r>
  <r>
    <n v="294800"/>
    <n v="4352"/>
    <d v="2012-05-22T00:00:00"/>
    <d v="1899-12-30T06:38:00"/>
    <n v="38.915399999999998"/>
    <n v="-77.044600000000003"/>
    <n v="38.884120000000003"/>
    <n v="-77.046570000000003"/>
    <n v="1292"/>
    <x v="108"/>
    <n v="878"/>
    <n v="0"/>
    <n v="921"/>
    <x v="1"/>
    <x v="1279"/>
    <n v="21.533333333333335"/>
    <n v="13.3"/>
    <x v="1344"/>
    <n v="14.633333333333333"/>
    <n v="15.35"/>
  </r>
  <r>
    <n v="294900"/>
    <n v="343"/>
    <d v="2012-05-22T00:00:00"/>
    <d v="1899-12-30T07:40:00"/>
    <n v="38.8767"/>
    <n v="-77.017799999999994"/>
    <n v="38.886265999999999"/>
    <n v="-77.022240999999994"/>
    <n v="214"/>
    <x v="124"/>
    <n v="242"/>
    <n v="0"/>
    <n v="297"/>
    <x v="1"/>
    <x v="235"/>
    <n v="3.5666666666666669"/>
    <n v="1.6"/>
    <x v="489"/>
    <n v="4.0333333333333332"/>
    <n v="4.95"/>
  </r>
  <r>
    <n v="295000"/>
    <n v="549"/>
    <d v="2012-05-22T00:00:00"/>
    <d v="1899-12-30T07:59:00"/>
    <n v="38.886952000000001"/>
    <n v="-76.996806000000007"/>
    <n v="38.896999000000001"/>
    <n v="-77.004962000000006"/>
    <n v="289"/>
    <x v="81"/>
    <n v="242"/>
    <n v="0"/>
    <n v="370"/>
    <x v="1"/>
    <x v="710"/>
    <n v="4.8166666666666664"/>
    <n v="13.1"/>
    <x v="141"/>
    <n v="4.0333333333333332"/>
    <n v="6.166666666666667"/>
  </r>
  <r>
    <n v="295100"/>
    <n v="620"/>
    <d v="2012-05-22T00:00:00"/>
    <d v="1899-12-30T08:12:00"/>
    <n v="38.896999000000001"/>
    <n v="-77.004962000000006"/>
    <n v="38.886265999999999"/>
    <n v="-77.022240999999994"/>
    <n v="938"/>
    <x v="58"/>
    <n v="242"/>
    <n v="0"/>
    <n v="561"/>
    <x v="1"/>
    <x v="576"/>
    <n v="15.633333333333333"/>
    <n v="4.9000000000000004"/>
    <x v="161"/>
    <n v="4.0333333333333332"/>
    <n v="9.35"/>
  </r>
  <r>
    <n v="295200"/>
    <n v="719"/>
    <d v="2012-05-22T00:00:00"/>
    <d v="1899-12-30T08:23:00"/>
    <n v="38.903039999999997"/>
    <n v="-77.019026999999994"/>
    <n v="38.884120000000003"/>
    <n v="-77.017444999999995"/>
    <n v="229"/>
    <x v="104"/>
    <n v="242"/>
    <n v="0"/>
    <n v="467"/>
    <x v="1"/>
    <x v="586"/>
    <n v="3.8166666666666669"/>
    <n v="16.5"/>
    <x v="1345"/>
    <n v="4.0333333333333332"/>
    <n v="7.7833333333333332"/>
  </r>
  <r>
    <n v="295300"/>
    <n v="1044"/>
    <d v="2012-05-22T00:00:00"/>
    <d v="1899-12-30T08:35:00"/>
    <n v="38.9375"/>
    <n v="-77.032799999999995"/>
    <n v="38.903407000000001"/>
    <n v="-77.043648000000005"/>
    <n v="500"/>
    <x v="200"/>
    <n v="242"/>
    <n v="0"/>
    <n v="893"/>
    <x v="1"/>
    <x v="758"/>
    <n v="8.3333333333333339"/>
    <n v="17.100000000000001"/>
    <x v="1346"/>
    <n v="4.0333333333333332"/>
    <n v="14.883333333333333"/>
  </r>
  <r>
    <n v="295400"/>
    <n v="603"/>
    <d v="2012-05-22T00:00:00"/>
    <d v="1899-12-30T08:46:00"/>
    <n v="38.9268"/>
    <n v="-77.032200000000003"/>
    <n v="38.904741999999999"/>
    <n v="-77.041606000000002"/>
    <n v="544"/>
    <x v="186"/>
    <n v="242"/>
    <n v="0"/>
    <n v="652"/>
    <x v="1"/>
    <x v="1032"/>
    <n v="9.0666666666666664"/>
    <n v="11"/>
    <x v="1347"/>
    <n v="4.0333333333333332"/>
    <n v="10.866666666666667"/>
  </r>
  <r>
    <n v="295500"/>
    <n v="562"/>
    <d v="2012-05-22T00:00:00"/>
    <d v="1899-12-30T08:57:00"/>
    <n v="38.915399999999998"/>
    <n v="-77.044600000000003"/>
    <n v="38.905126000000003"/>
    <n v="-77.056887000000003"/>
    <n v="708"/>
    <x v="65"/>
    <n v="242"/>
    <n v="0"/>
    <n v="371"/>
    <x v="1"/>
    <x v="948"/>
    <n v="11.8"/>
    <n v="7.4"/>
    <x v="475"/>
    <n v="4.0333333333333332"/>
    <n v="6.1833333333333336"/>
  </r>
  <r>
    <n v="295600"/>
    <n v="851"/>
    <d v="2012-05-22T00:00:00"/>
    <d v="1899-12-30T09:11:00"/>
    <n v="38.886265999999999"/>
    <n v="-77.022240999999994"/>
    <n v="38.898069"/>
    <n v="-77.031823000000003"/>
    <n v="186"/>
    <x v="126"/>
    <n v="242"/>
    <n v="0"/>
    <n v="423"/>
    <x v="1"/>
    <x v="1091"/>
    <n v="3.1"/>
    <n v="12.1"/>
    <x v="1182"/>
    <n v="4.0333333333333332"/>
    <n v="7.05"/>
  </r>
  <r>
    <n v="295700"/>
    <n v="1169"/>
    <d v="2012-05-22T00:00:00"/>
    <d v="1899-12-30T09:29:00"/>
    <n v="38.905700000000003"/>
    <n v="-77.005600000000001"/>
    <n v="38.898364000000001"/>
    <n v="-77.027868999999995"/>
    <n v="405"/>
    <x v="41"/>
    <n v="242"/>
    <n v="0"/>
    <n v="552"/>
    <x v="1"/>
    <x v="149"/>
    <n v="6.75"/>
    <n v="7.7"/>
    <x v="255"/>
    <n v="4.0333333333333332"/>
    <n v="9.1999999999999993"/>
  </r>
  <r>
    <n v="295800"/>
    <n v="218"/>
    <d v="2012-05-22T00:00:00"/>
    <d v="1899-12-30T09:49:00"/>
    <n v="38.912681999999997"/>
    <n v="-77.031681000000006"/>
    <n v="38.909849999999999"/>
    <n v="-77.034437999999994"/>
    <n v="424"/>
    <x v="0"/>
    <n v="0"/>
    <n v="-1"/>
    <n v="116"/>
    <x v="0"/>
    <x v="259"/>
    <n v="7.0666666666666664"/>
    <n v="0"/>
    <x v="336"/>
    <n v="0"/>
    <n v="1.9333333333333333"/>
  </r>
  <r>
    <n v="295900"/>
    <n v="2449"/>
    <d v="2012-05-22T00:00:00"/>
    <d v="1899-12-30T10:19:00"/>
    <n v="38.860399999999998"/>
    <n v="-77.060299999999998"/>
    <n v="38.863700000000001"/>
    <n v="-77.063299999999998"/>
    <n v="446"/>
    <x v="0"/>
    <n v="0"/>
    <n v="-1"/>
    <n v="151"/>
    <x v="0"/>
    <x v="1280"/>
    <n v="7.4333333333333336"/>
    <n v="0"/>
    <x v="456"/>
    <n v="0"/>
    <n v="2.5166666666666666"/>
  </r>
  <r>
    <n v="296000"/>
    <n v="5391"/>
    <d v="2012-05-22T00:00:00"/>
    <d v="1899-12-30T10:57:00"/>
    <n v="38.857300000000002"/>
    <n v="-77.057400000000001"/>
    <n v="38.899099999999997"/>
    <n v="-77.033699999999996"/>
    <n v="862"/>
    <x v="68"/>
    <n v="242"/>
    <n v="0"/>
    <n v="1654"/>
    <x v="1"/>
    <x v="1281"/>
    <n v="14.366666666666667"/>
    <n v="12.8"/>
    <x v="560"/>
    <n v="4.0333333333333332"/>
    <n v="27.566666666666666"/>
  </r>
  <r>
    <n v="296100"/>
    <n v="103"/>
    <d v="2012-05-22T00:00:00"/>
    <d v="1899-12-30T11:28:00"/>
    <n v="38.908904999999997"/>
    <n v="-77.044780000000003"/>
    <n v="38.9054"/>
    <n v="-77.0471"/>
    <n v="346"/>
    <x v="0"/>
    <n v="1"/>
    <n v="-1"/>
    <n v="98"/>
    <x v="0"/>
    <x v="1282"/>
    <n v="5.7666666666666666"/>
    <n v="0"/>
    <x v="1348"/>
    <n v="1.6666666666666666E-2"/>
    <n v="1.6333333333333333"/>
  </r>
  <r>
    <n v="296200"/>
    <n v="363"/>
    <d v="2012-05-22T00:00:00"/>
    <d v="1899-12-30T11:50:00"/>
    <n v="38.895200000000003"/>
    <n v="-77.043599999999998"/>
    <n v="38.902061000000003"/>
    <n v="-77.038321999999994"/>
    <n v="291"/>
    <x v="138"/>
    <n v="243"/>
    <n v="0"/>
    <n v="309"/>
    <x v="1"/>
    <x v="621"/>
    <n v="4.8499999999999996"/>
    <n v="5.3"/>
    <x v="1262"/>
    <n v="4.05"/>
    <n v="5.15"/>
  </r>
  <r>
    <n v="296300"/>
    <n v="593"/>
    <d v="2012-05-22T00:00:00"/>
    <d v="1899-12-30T12:15:00"/>
    <n v="38.900300000000001"/>
    <n v="-76.988200000000006"/>
    <n v="38.886952000000001"/>
    <n v="-76.996806000000007"/>
    <n v="648"/>
    <x v="56"/>
    <n v="242"/>
    <n v="0"/>
    <n v="397"/>
    <x v="1"/>
    <x v="533"/>
    <n v="10.8"/>
    <n v="6.3"/>
    <x v="577"/>
    <n v="4.0333333333333332"/>
    <n v="6.6166666666666663"/>
  </r>
  <r>
    <n v="296400"/>
    <n v="565"/>
    <d v="2012-05-22T00:00:00"/>
    <d v="1899-12-30T12:38:00"/>
    <n v="38.929464000000003"/>
    <n v="-77.027822"/>
    <n v="38.912100000000002"/>
    <n v="-77.038700000000006"/>
    <n v="409"/>
    <x v="210"/>
    <n v="626"/>
    <n v="1"/>
    <n v="528"/>
    <x v="1"/>
    <x v="300"/>
    <n v="6.8166666666666664"/>
    <n v="10.7"/>
    <x v="357"/>
    <n v="10.433333333333334"/>
    <n v="8.8000000000000007"/>
  </r>
  <r>
    <n v="296500"/>
    <n v="605"/>
    <d v="2012-05-22T00:00:00"/>
    <d v="1899-12-30T13:00:00"/>
    <n v="38.900016999999998"/>
    <n v="-77.001966999999993"/>
    <n v="38.884"/>
    <n v="-76.995396999999997"/>
    <n v="503"/>
    <x v="3"/>
    <n v="242"/>
    <n v="0"/>
    <n v="444"/>
    <x v="1"/>
    <x v="553"/>
    <n v="8.3833333333333329"/>
    <n v="8"/>
    <x v="546"/>
    <n v="4.0333333333333332"/>
    <n v="7.4"/>
  </r>
  <r>
    <n v="296600"/>
    <n v="191"/>
    <d v="2012-05-22T00:00:00"/>
    <d v="1899-12-30T13:20:00"/>
    <n v="38.842599999999997"/>
    <n v="-77.050200000000004"/>
    <n v="38.8489"/>
    <n v="-77.051299999999998"/>
    <n v="178"/>
    <x v="152"/>
    <n v="242"/>
    <n v="0"/>
    <n v="149"/>
    <x v="1"/>
    <x v="672"/>
    <n v="2.9666666666666668"/>
    <n v="3.4"/>
    <x v="303"/>
    <n v="4.0333333333333332"/>
    <n v="2.4833333333333334"/>
  </r>
  <r>
    <n v="296700"/>
    <n v="1267"/>
    <d v="2012-05-22T00:00:00"/>
    <d v="1899-12-30T13:40:00"/>
    <n v="38.900799999999997"/>
    <n v="-77.046999999999997"/>
    <n v="38.878925000000002"/>
    <n v="-77.024016000000003"/>
    <n v="493"/>
    <x v="61"/>
    <n v="702"/>
    <n v="1"/>
    <n v="798"/>
    <x v="1"/>
    <x v="1283"/>
    <n v="8.2166666666666668"/>
    <n v="10.8"/>
    <x v="1349"/>
    <n v="11.7"/>
    <n v="13.3"/>
  </r>
  <r>
    <n v="296800"/>
    <n v="513"/>
    <d v="2012-05-22T00:00:00"/>
    <d v="1899-12-30T14:04:00"/>
    <n v="38.898069"/>
    <n v="-77.031823000000003"/>
    <n v="38.887236999999999"/>
    <n v="-77.028226000000004"/>
    <n v="242"/>
    <x v="16"/>
    <n v="242"/>
    <n v="0"/>
    <n v="317"/>
    <x v="1"/>
    <x v="822"/>
    <n v="4.0333333333333332"/>
    <n v="4.3"/>
    <x v="870"/>
    <n v="4.0333333333333332"/>
    <n v="5.2833333333333332"/>
  </r>
  <r>
    <n v="296900"/>
    <n v="990"/>
    <d v="2012-05-22T00:00:00"/>
    <d v="1899-12-30T14:29:00"/>
    <n v="38.926088"/>
    <n v="-77.036535999999998"/>
    <n v="38.899679999999996"/>
    <n v="-77.041539"/>
    <n v="506"/>
    <x v="162"/>
    <n v="242"/>
    <n v="0"/>
    <n v="693"/>
    <x v="1"/>
    <x v="558"/>
    <n v="8.4333333333333336"/>
    <n v="13.6"/>
    <x v="1350"/>
    <n v="4.0333333333333332"/>
    <n v="11.55"/>
  </r>
  <r>
    <n v="297000"/>
    <n v="264"/>
    <d v="2012-05-22T00:00:00"/>
    <d v="1899-12-30T14:52:00"/>
    <n v="38.899982999999999"/>
    <n v="-76.991382999999999"/>
    <n v="38.896999000000001"/>
    <n v="-77.004962000000006"/>
    <n v="396"/>
    <x v="145"/>
    <n v="242"/>
    <n v="0"/>
    <n v="371"/>
    <x v="1"/>
    <x v="40"/>
    <n v="6.6"/>
    <n v="5.8"/>
    <x v="207"/>
    <n v="4.0333333333333332"/>
    <n v="6.1833333333333336"/>
  </r>
  <r>
    <n v="297100"/>
    <n v="395"/>
    <d v="2012-05-22T00:00:00"/>
    <d v="1899-12-30T15:18:00"/>
    <n v="38.897221999999999"/>
    <n v="-77.019346999999996"/>
    <n v="38.898069"/>
    <n v="-77.031823000000003"/>
    <n v="564"/>
    <x v="7"/>
    <n v="242"/>
    <n v="0"/>
    <n v="244"/>
    <x v="1"/>
    <x v="90"/>
    <n v="9.4"/>
    <n v="1.7"/>
    <x v="1301"/>
    <n v="4.0333333333333332"/>
    <n v="4.0666666666666664"/>
  </r>
  <r>
    <n v="297200"/>
    <n v="1363"/>
    <d v="2012-05-22T00:00:00"/>
    <d v="1899-12-30T15:47:00"/>
    <n v="38.887236999999999"/>
    <n v="-77.028226000000004"/>
    <n v="38.916442000000004"/>
    <n v="-77.068200000000004"/>
    <n v="139"/>
    <x v="244"/>
    <n v="487"/>
    <n v="1"/>
    <n v="1176"/>
    <x v="1"/>
    <x v="1140"/>
    <n v="2.3166666666666669"/>
    <n v="20.5"/>
    <x v="1351"/>
    <n v="8.1166666666666671"/>
    <n v="19.600000000000001"/>
  </r>
  <r>
    <n v="297300"/>
    <n v="311"/>
    <d v="2012-05-22T00:00:00"/>
    <d v="1899-12-30T16:03:00"/>
    <n v="38.900283000000002"/>
    <n v="-77.029821999999996"/>
    <n v="38.909849999999999"/>
    <n v="-77.034437999999994"/>
    <n v="331"/>
    <x v="8"/>
    <n v="242"/>
    <n v="0"/>
    <n v="313"/>
    <x v="1"/>
    <x v="855"/>
    <n v="5.5166666666666666"/>
    <n v="9.4"/>
    <x v="77"/>
    <n v="4.0333333333333332"/>
    <n v="5.2166666666666668"/>
  </r>
  <r>
    <n v="297400"/>
    <n v="395"/>
    <d v="2012-05-22T00:00:00"/>
    <d v="1899-12-30T16:21:00"/>
    <n v="38.899679999999996"/>
    <n v="-77.041539"/>
    <n v="38.9054"/>
    <n v="-77.0471"/>
    <n v="771"/>
    <x v="0"/>
    <n v="0"/>
    <n v="-1"/>
    <n v="238"/>
    <x v="0"/>
    <x v="90"/>
    <n v="12.85"/>
    <n v="0"/>
    <x v="683"/>
    <n v="0"/>
    <n v="3.9666666666666668"/>
  </r>
  <r>
    <n v="297500"/>
    <n v="2721"/>
    <d v="2012-05-22T00:00:00"/>
    <d v="1899-12-30T16:38:00"/>
    <n v="38.857300000000002"/>
    <n v="-77.051100000000005"/>
    <n v="38.9236"/>
    <n v="-77.0501"/>
    <n v="298"/>
    <x v="181"/>
    <n v="560"/>
    <n v="0"/>
    <n v="2087"/>
    <x v="1"/>
    <x v="1284"/>
    <n v="4.9666666666666668"/>
    <n v="20.2"/>
    <x v="1352"/>
    <n v="9.3333333333333339"/>
    <n v="34.783333333333331"/>
  </r>
  <r>
    <n v="297600"/>
    <n v="832"/>
    <d v="2012-05-22T00:00:00"/>
    <d v="1899-12-30T16:48:00"/>
    <n v="38.884120000000003"/>
    <n v="-77.046570000000003"/>
    <n v="38.900799999999997"/>
    <n v="-77.046999999999997"/>
    <n v="1526"/>
    <x v="39"/>
    <n v="242"/>
    <n v="0"/>
    <n v="490"/>
    <x v="1"/>
    <x v="624"/>
    <n v="25.433333333333334"/>
    <n v="7.2"/>
    <x v="808"/>
    <n v="4.0333333333333332"/>
    <n v="8.1666666666666661"/>
  </r>
  <r>
    <n v="297700"/>
    <n v="672"/>
    <d v="2012-05-22T00:00:00"/>
    <d v="1899-12-30T16:59:00"/>
    <n v="38.905720000000002"/>
    <n v="-77.022264000000007"/>
    <n v="38.912100000000002"/>
    <n v="-77.038700000000006"/>
    <n v="561"/>
    <x v="98"/>
    <n v="242"/>
    <n v="0"/>
    <n v="440"/>
    <x v="1"/>
    <x v="459"/>
    <n v="9.35"/>
    <n v="9.3000000000000007"/>
    <x v="1278"/>
    <n v="4.0333333333333332"/>
    <n v="7.333333333333333"/>
  </r>
  <r>
    <n v="297800"/>
    <n v="460"/>
    <d v="2012-05-22T00:00:00"/>
    <d v="1899-12-30T17:08:00"/>
    <n v="38.876300000000001"/>
    <n v="-77.003699999999995"/>
    <n v="38.8767"/>
    <n v="-77.017799999999994"/>
    <n v="119"/>
    <x v="7"/>
    <n v="242"/>
    <n v="0"/>
    <n v="279"/>
    <x v="1"/>
    <x v="690"/>
    <n v="1.9833333333333334"/>
    <n v="1.7"/>
    <x v="288"/>
    <n v="4.0333333333333332"/>
    <n v="4.6500000000000004"/>
  </r>
  <r>
    <n v="297900"/>
    <n v="713"/>
    <d v="2012-05-22T00:00:00"/>
    <d v="1899-12-30T17:16:00"/>
    <n v="38.897221999999999"/>
    <n v="-77.019346999999996"/>
    <n v="38.898069"/>
    <n v="-77.031823000000003"/>
    <n v="341"/>
    <x v="51"/>
    <n v="242"/>
    <n v="0"/>
    <n v="244"/>
    <x v="1"/>
    <x v="1285"/>
    <n v="5.6833333333333336"/>
    <n v="6.4"/>
    <x v="503"/>
    <n v="4.0333333333333332"/>
    <n v="4.0666666666666664"/>
  </r>
  <r>
    <n v="298000"/>
    <n v="999"/>
    <d v="2012-05-22T00:00:00"/>
    <d v="1899-12-30T17:25:00"/>
    <n v="38.904035999999998"/>
    <n v="-77.062697"/>
    <n v="38.9176"/>
    <n v="-77.0321"/>
    <n v="109"/>
    <x v="280"/>
    <n v="784"/>
    <n v="1"/>
    <n v="780"/>
    <x v="1"/>
    <x v="1269"/>
    <n v="1.8166666666666667"/>
    <n v="29.7"/>
    <x v="1353"/>
    <n v="13.066666666666666"/>
    <n v="13"/>
  </r>
  <r>
    <n v="298100"/>
    <n v="13835"/>
    <d v="2012-05-22T00:00:00"/>
    <d v="1899-12-30T17:34:00"/>
    <n v="38.898364000000001"/>
    <n v="-77.027868999999995"/>
    <n v="38.900799999999997"/>
    <n v="-77.046999999999997"/>
    <n v="204"/>
    <x v="112"/>
    <n v="242"/>
    <n v="0"/>
    <n v="384"/>
    <x v="1"/>
    <x v="1286"/>
    <n v="3.4"/>
    <n v="3.5"/>
    <x v="433"/>
    <n v="4.0333333333333332"/>
    <n v="6.4"/>
  </r>
  <r>
    <n v="298200"/>
    <n v="1547"/>
    <d v="2012-05-22T00:00:00"/>
    <d v="1899-12-30T17:41:00"/>
    <n v="38.900799999999997"/>
    <n v="-77.046999999999997"/>
    <n v="38.929464000000003"/>
    <n v="-77.027822"/>
    <n v="306"/>
    <x v="219"/>
    <n v="242"/>
    <n v="0"/>
    <n v="882"/>
    <x v="1"/>
    <x v="978"/>
    <n v="5.0999999999999996"/>
    <n v="27.8"/>
    <x v="1354"/>
    <n v="4.0333333333333332"/>
    <n v="14.7"/>
  </r>
  <r>
    <n v="298300"/>
    <n v="945"/>
    <d v="2012-05-22T00:00:00"/>
    <d v="1899-12-30T17:48:00"/>
    <n v="38.933999999999997"/>
    <n v="-77.072500000000005"/>
    <n v="38.904035999999998"/>
    <n v="-77.062697"/>
    <n v="155"/>
    <x v="170"/>
    <n v="242"/>
    <n v="0"/>
    <n v="734"/>
    <x v="1"/>
    <x v="611"/>
    <n v="2.5833333333333335"/>
    <n v="16.8"/>
    <x v="110"/>
    <n v="4.0333333333333332"/>
    <n v="12.233333333333333"/>
  </r>
  <r>
    <n v="298400"/>
    <n v="1124"/>
    <d v="2012-05-22T00:00:00"/>
    <d v="1899-12-30T17:56:00"/>
    <n v="38.938735999999999"/>
    <n v="-77.087170999999998"/>
    <n v="38.908904999999997"/>
    <n v="-77.044780000000003"/>
    <n v="220"/>
    <x v="82"/>
    <n v="242"/>
    <n v="0"/>
    <n v="1054"/>
    <x v="1"/>
    <x v="349"/>
    <n v="3.6666666666666665"/>
    <n v="12.3"/>
    <x v="160"/>
    <n v="4.0333333333333332"/>
    <n v="17.566666666666666"/>
  </r>
  <r>
    <n v="298500"/>
    <n v="1060"/>
    <d v="2012-05-22T00:00:00"/>
    <d v="1899-12-30T18:03:00"/>
    <n v="38.900799999999997"/>
    <n v="-77.046999999999997"/>
    <n v="38.897446000000002"/>
    <n v="-77.009888000000004"/>
    <n v="305"/>
    <x v="261"/>
    <n v="242"/>
    <n v="0"/>
    <n v="692"/>
    <x v="1"/>
    <x v="1287"/>
    <n v="5.083333333333333"/>
    <n v="16.100000000000001"/>
    <x v="1146"/>
    <n v="4.0333333333333332"/>
    <n v="11.533333333333333"/>
  </r>
  <r>
    <n v="298600"/>
    <n v="495"/>
    <d v="2012-05-22T00:00:00"/>
    <d v="1899-12-30T18:09:00"/>
    <n v="38.894919000000002"/>
    <n v="-77.046587000000002"/>
    <n v="38.898364000000001"/>
    <n v="-77.027868999999995"/>
    <n v="62"/>
    <x v="39"/>
    <n v="601"/>
    <n v="1"/>
    <n v="507"/>
    <x v="1"/>
    <x v="182"/>
    <n v="1.0333333333333334"/>
    <n v="7.2"/>
    <x v="855"/>
    <n v="10.016666666666667"/>
    <n v="8.4499999999999993"/>
  </r>
  <r>
    <n v="298700"/>
    <n v="2347"/>
    <d v="2012-05-22T00:00:00"/>
    <d v="1899-12-30T18:15:00"/>
    <n v="38.857300000000002"/>
    <n v="-77.051100000000005"/>
    <n v="38.888553000000002"/>
    <n v="-77.032428999999993"/>
    <n v="178"/>
    <x v="146"/>
    <n v="578"/>
    <n v="1"/>
    <n v="1301"/>
    <x v="1"/>
    <x v="1288"/>
    <n v="2.9666666666666668"/>
    <n v="15.9"/>
    <x v="926"/>
    <n v="9.6333333333333329"/>
    <n v="21.683333333333334"/>
  </r>
  <r>
    <n v="298800"/>
    <n v="314"/>
    <d v="2012-05-22T00:00:00"/>
    <d v="1899-12-30T18:22:00"/>
    <n v="38.9375"/>
    <n v="-77.032799999999995"/>
    <n v="38.930799999999998"/>
    <n v="-77.031499999999994"/>
    <n v="181"/>
    <x v="120"/>
    <n v="242"/>
    <n v="0"/>
    <n v="191"/>
    <x v="1"/>
    <x v="599"/>
    <n v="3.0166666666666666"/>
    <n v="4.4000000000000004"/>
    <x v="1124"/>
    <n v="4.0333333333333332"/>
    <n v="3.1833333333333331"/>
  </r>
  <r>
    <n v="298900"/>
    <n v="1469"/>
    <d v="2012-05-22T00:00:00"/>
    <d v="1899-12-30T18:30:00"/>
    <n v="38.897446000000002"/>
    <n v="-77.009888000000004"/>
    <n v="38.9176"/>
    <n v="-77.0321"/>
    <n v="224"/>
    <x v="76"/>
    <n v="242"/>
    <n v="0"/>
    <n v="747"/>
    <x v="1"/>
    <x v="167"/>
    <n v="3.7333333333333334"/>
    <n v="17"/>
    <x v="1274"/>
    <n v="4.0333333333333332"/>
    <n v="12.45"/>
  </r>
  <r>
    <n v="299000"/>
    <n v="2444"/>
    <d v="2012-05-22T00:00:00"/>
    <d v="1899-12-30T18:38:00"/>
    <n v="38.853299999999997"/>
    <n v="-77.049800000000005"/>
    <n v="38.888553000000002"/>
    <n v="-77.032428999999993"/>
    <n v="502"/>
    <x v="107"/>
    <n v="822"/>
    <n v="1"/>
    <n v="1309"/>
    <x v="1"/>
    <x v="1289"/>
    <n v="8.3666666666666671"/>
    <n v="12.6"/>
    <x v="1355"/>
    <n v="13.7"/>
    <n v="21.816666666666666"/>
  </r>
  <r>
    <n v="299100"/>
    <n v="5889"/>
    <d v="2012-05-22T00:00:00"/>
    <d v="1899-12-30T18:46:00"/>
    <n v="38.9176"/>
    <n v="-77.0321"/>
    <n v="38.917200000000001"/>
    <n v="-77.025899999999993"/>
    <n v="32"/>
    <x v="184"/>
    <n v="241"/>
    <n v="0"/>
    <n v="124"/>
    <x v="1"/>
    <x v="1290"/>
    <n v="0.53333333333333333"/>
    <n v="2.7"/>
    <x v="1356"/>
    <n v="4.0166666666666666"/>
    <n v="2.0666666666666669"/>
  </r>
  <r>
    <n v="299200"/>
    <n v="1091"/>
    <d v="2012-05-22T00:00:00"/>
    <d v="1899-12-30T18:54:00"/>
    <n v="38.905900000000003"/>
    <n v="-77.032499999999999"/>
    <n v="38.897314999999999"/>
    <n v="-77.070993000000001"/>
    <n v="592"/>
    <x v="212"/>
    <n v="750"/>
    <n v="1"/>
    <n v="1266"/>
    <x v="1"/>
    <x v="532"/>
    <n v="9.8666666666666671"/>
    <n v="13.2"/>
    <x v="1150"/>
    <n v="12.5"/>
    <n v="21.1"/>
  </r>
  <r>
    <n v="299300"/>
    <n v="1029"/>
    <d v="2012-05-22T00:00:00"/>
    <d v="1899-12-30T19:03:00"/>
    <n v="38.947606999999998"/>
    <n v="-77.079381999999995"/>
    <n v="38.931899999999999"/>
    <n v="-77.038799999999995"/>
    <n v="226"/>
    <x v="199"/>
    <n v="242"/>
    <n v="0"/>
    <n v="918"/>
    <x v="1"/>
    <x v="321"/>
    <n v="3.7666666666666666"/>
    <n v="15.7"/>
    <x v="1296"/>
    <n v="4.0333333333333332"/>
    <n v="15.3"/>
  </r>
  <r>
    <n v="299400"/>
    <n v="897"/>
    <d v="2012-05-22T00:00:00"/>
    <d v="1899-12-30T19:13:00"/>
    <n v="38.916442000000004"/>
    <n v="-77.068200000000004"/>
    <n v="38.909849999999999"/>
    <n v="-77.034437999999994"/>
    <n v="946"/>
    <x v="186"/>
    <n v="242"/>
    <n v="0"/>
    <n v="722"/>
    <x v="1"/>
    <x v="425"/>
    <n v="15.766666666666667"/>
    <n v="11"/>
    <x v="480"/>
    <n v="4.0333333333333332"/>
    <n v="12.033333333333333"/>
  </r>
  <r>
    <n v="299500"/>
    <n v="567"/>
    <d v="2012-05-22T00:00:00"/>
    <d v="1899-12-30T19:24:00"/>
    <n v="38.931899999999999"/>
    <n v="-77.038799999999995"/>
    <n v="38.929464000000003"/>
    <n v="-77.027822"/>
    <n v="163"/>
    <x v="73"/>
    <n v="242"/>
    <n v="0"/>
    <n v="280"/>
    <x v="1"/>
    <x v="892"/>
    <n v="2.7166666666666668"/>
    <n v="5.5"/>
    <x v="1271"/>
    <n v="4.0333333333333332"/>
    <n v="4.666666666666667"/>
  </r>
  <r>
    <n v="299600"/>
    <n v="249"/>
    <d v="2012-05-22T00:00:00"/>
    <d v="1899-12-30T19:35:00"/>
    <n v="38.904035999999998"/>
    <n v="-77.062697"/>
    <n v="38.903827"/>
    <n v="-77.053484999999995"/>
    <n v="161"/>
    <x v="12"/>
    <n v="242"/>
    <n v="0"/>
    <n v="206"/>
    <x v="1"/>
    <x v="91"/>
    <n v="2.6833333333333331"/>
    <n v="4.7"/>
    <x v="460"/>
    <n v="4.0333333333333332"/>
    <n v="3.4333333333333331"/>
  </r>
  <r>
    <n v="299700"/>
    <n v="1044"/>
    <d v="2012-05-22T00:00:00"/>
    <d v="1899-12-30T19:46:00"/>
    <n v="38.9101"/>
    <n v="-77.044399999999996"/>
    <n v="38.922649"/>
    <n v="-77.077270999999996"/>
    <n v="198"/>
    <x v="156"/>
    <n v="242"/>
    <n v="0"/>
    <n v="738"/>
    <x v="1"/>
    <x v="758"/>
    <n v="3.3"/>
    <n v="16.399999999999999"/>
    <x v="471"/>
    <n v="4.0333333333333332"/>
    <n v="12.3"/>
  </r>
  <r>
    <n v="299800"/>
    <n v="714"/>
    <d v="2012-05-22T00:00:00"/>
    <d v="1899-12-30T19:58:00"/>
    <n v="38.900300000000001"/>
    <n v="-77.016000000000005"/>
    <n v="38.909849999999999"/>
    <n v="-77.034437999999994"/>
    <n v="311"/>
    <x v="127"/>
    <n v="689"/>
    <n v="1"/>
    <n v="458"/>
    <x v="1"/>
    <x v="702"/>
    <n v="5.1833333333333336"/>
    <n v="13.8"/>
    <x v="295"/>
    <n v="11.483333333333333"/>
    <n v="7.6333333333333337"/>
  </r>
  <r>
    <n v="299900"/>
    <n v="8182"/>
    <d v="2012-05-22T00:00:00"/>
    <d v="1899-12-30T20:12:00"/>
    <n v="38.882787999999998"/>
    <n v="-77.103148000000004"/>
    <n v="38.899099999999997"/>
    <n v="-77.033699999999996"/>
    <n v="605"/>
    <x v="36"/>
    <n v="242"/>
    <n v="0"/>
    <n v="1662"/>
    <x v="1"/>
    <x v="1291"/>
    <n v="10.083333333333334"/>
    <n v="12.7"/>
    <x v="376"/>
    <n v="4.0333333333333332"/>
    <n v="27.7"/>
  </r>
  <r>
    <n v="300000"/>
    <n v="664"/>
    <d v="2012-05-22T00:00:00"/>
    <d v="1899-12-30T20:28:00"/>
    <n v="38.9054"/>
    <n v="-77.0471"/>
    <n v="38.927872000000001"/>
    <n v="-77.043357999999998"/>
    <n v="751"/>
    <x v="67"/>
    <n v="242"/>
    <n v="0"/>
    <n v="626"/>
    <x v="1"/>
    <x v="824"/>
    <n v="12.516666666666667"/>
    <n v="10"/>
    <x v="569"/>
    <n v="4.0333333333333332"/>
    <n v="10.433333333333334"/>
  </r>
  <r>
    <n v="300100"/>
    <n v="227"/>
    <d v="2012-05-22T00:00:00"/>
    <d v="1899-12-30T20:44:00"/>
    <n v="38.9054"/>
    <n v="-77.0471"/>
    <n v="38.9101"/>
    <n v="-77.044399999999996"/>
    <n v="484"/>
    <x v="0"/>
    <n v="0"/>
    <n v="-1"/>
    <n v="222"/>
    <x v="0"/>
    <x v="497"/>
    <n v="8.0666666666666664"/>
    <n v="0"/>
    <x v="1137"/>
    <n v="0"/>
    <n v="3.7"/>
  </r>
  <r>
    <n v="300200"/>
    <n v="93"/>
    <d v="2012-05-22T00:00:00"/>
    <d v="1899-12-30T21:02:00"/>
    <n v="38.903827"/>
    <n v="-77.053484999999995"/>
    <n v="38.905126000000003"/>
    <n v="-77.056887000000003"/>
    <n v="275"/>
    <x v="0"/>
    <n v="0"/>
    <n v="-1"/>
    <n v="89"/>
    <x v="0"/>
    <x v="1292"/>
    <n v="4.583333333333333"/>
    <n v="0"/>
    <x v="1357"/>
    <n v="0"/>
    <n v="1.4833333333333334"/>
  </r>
  <r>
    <n v="300300"/>
    <n v="707"/>
    <d v="2012-05-22T00:00:00"/>
    <d v="1899-12-30T21:23:00"/>
    <n v="38.926088"/>
    <n v="-77.036535999999998"/>
    <n v="38.905720000000002"/>
    <n v="-77.022264000000007"/>
    <n v="447"/>
    <x v="157"/>
    <n v="242"/>
    <n v="0"/>
    <n v="703"/>
    <x v="1"/>
    <x v="1293"/>
    <n v="7.45"/>
    <n v="4.8"/>
    <x v="0"/>
    <n v="4.0333333333333332"/>
    <n v="11.716666666666667"/>
  </r>
  <r>
    <n v="300400"/>
    <n v="174"/>
    <d v="2012-05-22T00:00:00"/>
    <d v="1899-12-30T21:43:00"/>
    <n v="38.930799999999998"/>
    <n v="-77.031499999999994"/>
    <n v="38.929464000000003"/>
    <n v="-77.027822"/>
    <n v="405"/>
    <x v="0"/>
    <n v="0"/>
    <n v="-1"/>
    <n v="110"/>
    <x v="0"/>
    <x v="423"/>
    <n v="6.75"/>
    <n v="0"/>
    <x v="484"/>
    <n v="0"/>
    <n v="1.8333333333333333"/>
  </r>
  <r>
    <n v="300600"/>
    <n v="730"/>
    <d v="2012-05-22T00:00:00"/>
    <d v="1899-12-30T22:37:00"/>
    <n v="38.9268"/>
    <n v="-77.032200000000003"/>
    <n v="38.905720000000002"/>
    <n v="-77.022264000000007"/>
    <n v="186"/>
    <x v="34"/>
    <n v="242"/>
    <n v="0"/>
    <n v="630"/>
    <x v="1"/>
    <x v="564"/>
    <n v="3.1"/>
    <n v="6.1"/>
    <x v="1118"/>
    <n v="4.0333333333333332"/>
    <n v="10.5"/>
  </r>
  <r>
    <n v="300700"/>
    <n v="546"/>
    <d v="2012-05-22T00:00:00"/>
    <d v="1899-12-30T23:26:00"/>
    <n v="38.894514000000001"/>
    <n v="-77.031616999999997"/>
    <n v="38.909849999999999"/>
    <n v="-77.034437999999994"/>
    <n v="237"/>
    <x v="41"/>
    <n v="242"/>
    <n v="0"/>
    <n v="401"/>
    <x v="1"/>
    <x v="409"/>
    <n v="3.95"/>
    <n v="7.7"/>
    <x v="292"/>
    <n v="4.0333333333333332"/>
    <n v="6.6833333333333336"/>
  </r>
  <r>
    <n v="300800"/>
    <n v="327"/>
    <d v="2012-05-23T00:00:00"/>
    <d v="1899-12-30T01:58:00"/>
    <n v="38.916442000000004"/>
    <n v="-77.068200000000004"/>
    <n v="38.922249000000001"/>
    <n v="-77.070431999999997"/>
    <n v="241"/>
    <x v="128"/>
    <n v="242"/>
    <n v="0"/>
    <n v="209"/>
    <x v="1"/>
    <x v="929"/>
    <n v="4.0166666666666666"/>
    <n v="2.2000000000000002"/>
    <x v="936"/>
    <n v="4.0333333333333332"/>
    <n v="3.4833333333333334"/>
  </r>
  <r>
    <n v="300900"/>
    <n v="554"/>
    <d v="2012-05-23T00:00:00"/>
    <d v="1899-12-30T06:23:00"/>
    <n v="38.915500000000002"/>
    <n v="-77.022199999999998"/>
    <n v="38.9101"/>
    <n v="-77.044399999999996"/>
    <n v="693"/>
    <x v="95"/>
    <n v="242"/>
    <n v="0"/>
    <n v="529"/>
    <x v="1"/>
    <x v="823"/>
    <n v="11.55"/>
    <n v="10.199999999999999"/>
    <x v="651"/>
    <n v="4.0333333333333332"/>
    <n v="8.8166666666666664"/>
  </r>
  <r>
    <n v="301000"/>
    <n v="736"/>
    <d v="2012-05-23T00:00:00"/>
    <d v="1899-12-30T06:58:00"/>
    <n v="38.912681999999997"/>
    <n v="-77.031681000000006"/>
    <n v="38.898364000000001"/>
    <n v="-77.027868999999995"/>
    <n v="411"/>
    <x v="52"/>
    <n v="242"/>
    <n v="0"/>
    <n v="403"/>
    <x v="1"/>
    <x v="630"/>
    <n v="6.85"/>
    <n v="8.4"/>
    <x v="76"/>
    <n v="4.0333333333333332"/>
    <n v="6.7166666666666668"/>
  </r>
  <r>
    <n v="301100"/>
    <n v="132"/>
    <d v="2012-05-23T00:00:00"/>
    <d v="1899-12-30T07:21:00"/>
    <n v="38.912100000000002"/>
    <n v="-77.038700000000006"/>
    <n v="38.9101"/>
    <n v="-77.044399999999996"/>
    <n v="498"/>
    <x v="0"/>
    <n v="0"/>
    <n v="-1"/>
    <n v="176"/>
    <x v="0"/>
    <x v="1294"/>
    <n v="8.3000000000000007"/>
    <n v="0"/>
    <x v="230"/>
    <n v="0"/>
    <n v="2.9333333333333331"/>
  </r>
  <r>
    <n v="301200"/>
    <n v="1680"/>
    <d v="2012-05-23T00:00:00"/>
    <d v="1899-12-30T07:37:00"/>
    <n v="38.891696000000003"/>
    <n v="-77.084599999999995"/>
    <n v="38.898069"/>
    <n v="-77.031823000000003"/>
    <n v="316"/>
    <x v="106"/>
    <n v="242"/>
    <n v="0"/>
    <n v="1315"/>
    <x v="1"/>
    <x v="1295"/>
    <n v="5.2666666666666666"/>
    <n v="8.6999999999999993"/>
    <x v="1358"/>
    <n v="4.0333333333333332"/>
    <n v="21.916666666666668"/>
  </r>
  <r>
    <n v="301300"/>
    <n v="897"/>
    <d v="2012-05-23T00:00:00"/>
    <d v="1899-12-30T07:51:00"/>
    <n v="38.930799999999998"/>
    <n v="-77.031499999999994"/>
    <n v="38.893028000000001"/>
    <n v="-77.026013000000006"/>
    <n v="707"/>
    <x v="106"/>
    <n v="242"/>
    <n v="0"/>
    <n v="956"/>
    <x v="1"/>
    <x v="425"/>
    <n v="11.783333333333333"/>
    <n v="8.6999999999999993"/>
    <x v="1157"/>
    <n v="4.0333333333333332"/>
    <n v="15.933333333333334"/>
  </r>
  <r>
    <n v="301400"/>
    <n v="1106"/>
    <d v="2012-05-23T00:00:00"/>
    <d v="1899-12-30T08:02:00"/>
    <n v="38.9176"/>
    <n v="-77.0321"/>
    <n v="38.894919000000002"/>
    <n v="-77.046587000000002"/>
    <n v="396"/>
    <x v="203"/>
    <n v="242"/>
    <n v="0"/>
    <n v="677"/>
    <x v="1"/>
    <x v="751"/>
    <n v="6.6"/>
    <n v="17.3"/>
    <x v="1359"/>
    <n v="4.0333333333333332"/>
    <n v="11.283333333333333"/>
  </r>
  <r>
    <n v="301500"/>
    <n v="1240"/>
    <d v="2012-05-23T00:00:00"/>
    <d v="1899-12-30T08:14:00"/>
    <n v="38.900384000000003"/>
    <n v="-76.998310000000004"/>
    <n v="38.902061000000003"/>
    <n v="-77.038321999999994"/>
    <n v="97"/>
    <x v="100"/>
    <n v="572"/>
    <n v="0"/>
    <n v="814"/>
    <x v="1"/>
    <x v="1296"/>
    <n v="1.6166666666666667"/>
    <n v="23.1"/>
    <x v="1202"/>
    <n v="9.5333333333333332"/>
    <n v="13.566666666666666"/>
  </r>
  <r>
    <n v="301600"/>
    <n v="589"/>
    <d v="2012-05-23T00:00:00"/>
    <d v="1899-12-30T08:24:00"/>
    <n v="38.926088"/>
    <n v="-77.036535999999998"/>
    <n v="38.912681999999997"/>
    <n v="-77.031681000000006"/>
    <n v="405"/>
    <x v="51"/>
    <n v="242"/>
    <n v="0"/>
    <n v="444"/>
    <x v="1"/>
    <x v="752"/>
    <n v="6.75"/>
    <n v="6.4"/>
    <x v="150"/>
    <n v="4.0333333333333332"/>
    <n v="7.4"/>
  </r>
  <r>
    <n v="301700"/>
    <n v="1043"/>
    <d v="2012-05-23T00:00:00"/>
    <d v="1899-12-30T08:35:00"/>
    <n v="38.924900000000001"/>
    <n v="-77.022199999999998"/>
    <n v="38.904741999999999"/>
    <n v="-77.041606000000002"/>
    <n v="358"/>
    <x v="33"/>
    <n v="536"/>
    <n v="1"/>
    <n v="759"/>
    <x v="1"/>
    <x v="542"/>
    <n v="5.9666666666666668"/>
    <n v="16.600000000000001"/>
    <x v="1360"/>
    <n v="8.9333333333333336"/>
    <n v="12.65"/>
  </r>
  <r>
    <n v="301800"/>
    <n v="1288"/>
    <d v="2012-05-23T00:00:00"/>
    <d v="1899-12-30T08:46:00"/>
    <n v="38.929464000000003"/>
    <n v="-77.027822"/>
    <n v="38.900799999999997"/>
    <n v="-77.046999999999997"/>
    <n v="403"/>
    <x v="221"/>
    <n v="242"/>
    <n v="0"/>
    <n v="860"/>
    <x v="1"/>
    <x v="279"/>
    <n v="6.7166666666666668"/>
    <n v="23.9"/>
    <x v="1361"/>
    <n v="4.0333333333333332"/>
    <n v="14.333333333333334"/>
  </r>
  <r>
    <n v="301900"/>
    <n v="762"/>
    <d v="2012-05-23T00:00:00"/>
    <d v="1899-12-30T08:57:00"/>
    <n v="38.912719000000003"/>
    <n v="-77.022154999999998"/>
    <n v="38.903827"/>
    <n v="-77.053484999999995"/>
    <n v="49"/>
    <x v="279"/>
    <n v="525"/>
    <n v="0"/>
    <n v="673"/>
    <x v="1"/>
    <x v="372"/>
    <n v="0.81666666666666665"/>
    <n v="24.2"/>
    <x v="1362"/>
    <n v="8.75"/>
    <n v="11.216666666666667"/>
  </r>
  <r>
    <n v="302000"/>
    <n v="494"/>
    <d v="2012-05-23T00:00:00"/>
    <d v="1899-12-30T09:12:00"/>
    <n v="38.900283000000002"/>
    <n v="-77.029821999999996"/>
    <n v="38.894919000000002"/>
    <n v="-77.046587000000002"/>
    <n v="81"/>
    <x v="90"/>
    <n v="242"/>
    <n v="0"/>
    <n v="392"/>
    <x v="1"/>
    <x v="522"/>
    <n v="1.35"/>
    <n v="14.1"/>
    <x v="1121"/>
    <n v="4.0333333333333332"/>
    <n v="6.5333333333333332"/>
  </r>
  <r>
    <n v="302100"/>
    <n v="697"/>
    <d v="2012-05-23T00:00:00"/>
    <d v="1899-12-30T09:27:00"/>
    <n v="38.886952000000001"/>
    <n v="-76.996806000000007"/>
    <n v="38.887298999999999"/>
    <n v="-77.018939000000003"/>
    <n v="270"/>
    <x v="92"/>
    <n v="242"/>
    <n v="0"/>
    <n v="409"/>
    <x v="1"/>
    <x v="889"/>
    <n v="4.5"/>
    <n v="7.1"/>
    <x v="190"/>
    <n v="4.0333333333333332"/>
    <n v="6.8166666666666664"/>
  </r>
  <r>
    <n v="302200"/>
    <n v="1180"/>
    <d v="2012-05-23T00:00:00"/>
    <d v="1899-12-30T09:56:00"/>
    <n v="38.947606999999998"/>
    <n v="-77.079381999999995"/>
    <n v="38.894599999999997"/>
    <n v="-77.072305"/>
    <n v="253"/>
    <x v="259"/>
    <n v="930"/>
    <n v="1"/>
    <n v="1775"/>
    <x v="1"/>
    <x v="1297"/>
    <n v="4.2166666666666668"/>
    <n v="25.7"/>
    <x v="1363"/>
    <n v="15.5"/>
    <n v="29.583333333333332"/>
  </r>
  <r>
    <n v="302300"/>
    <n v="543"/>
    <d v="2012-05-23T00:00:00"/>
    <d v="1899-12-30T10:31:00"/>
    <n v="38.883969999999998"/>
    <n v="-77.107830000000007"/>
    <n v="38.891696000000003"/>
    <n v="-77.084599999999995"/>
    <n v="259"/>
    <x v="150"/>
    <n v="242"/>
    <n v="0"/>
    <n v="540"/>
    <x v="1"/>
    <x v="217"/>
    <n v="4.3166666666666664"/>
    <n v="6.2"/>
    <x v="344"/>
    <n v="4.0333333333333332"/>
    <n v="9"/>
  </r>
  <r>
    <n v="302400"/>
    <n v="461"/>
    <d v="2012-05-23T00:00:00"/>
    <d v="1899-12-30T11:13:00"/>
    <n v="38.894832000000001"/>
    <n v="-76.987633000000002"/>
    <n v="38.896999000000001"/>
    <n v="-77.004962000000006"/>
    <n v="275"/>
    <x v="4"/>
    <n v="242"/>
    <n v="0"/>
    <n v="397"/>
    <x v="1"/>
    <x v="304"/>
    <n v="4.583333333333333"/>
    <n v="6"/>
    <x v="213"/>
    <n v="4.0333333333333332"/>
    <n v="6.6166666666666663"/>
  </r>
  <r>
    <n v="302500"/>
    <n v="828"/>
    <d v="2012-05-23T00:00:00"/>
    <d v="1899-12-30T11:44:00"/>
    <n v="38.9101"/>
    <n v="-77.044399999999996"/>
    <n v="38.899099999999997"/>
    <n v="-77.033699999999996"/>
    <n v="382"/>
    <x v="114"/>
    <n v="242"/>
    <n v="0"/>
    <n v="386"/>
    <x v="1"/>
    <x v="1254"/>
    <n v="6.3666666666666663"/>
    <n v="9.9"/>
    <x v="348"/>
    <n v="4.0333333333333332"/>
    <n v="6.4333333333333336"/>
  </r>
  <r>
    <n v="302600"/>
    <n v="382"/>
    <d v="2012-05-23T00:00:00"/>
    <d v="1899-12-30T12:11:00"/>
    <n v="38.899679999999996"/>
    <n v="-77.041539"/>
    <n v="38.898364000000001"/>
    <n v="-77.027868999999995"/>
    <n v="303"/>
    <x v="86"/>
    <n v="242"/>
    <n v="0"/>
    <n v="302"/>
    <x v="1"/>
    <x v="995"/>
    <n v="5.05"/>
    <n v="2"/>
    <x v="1125"/>
    <n v="4.0333333333333332"/>
    <n v="5.0333333333333332"/>
  </r>
  <r>
    <n v="302700"/>
    <n v="1034"/>
    <d v="2012-05-23T00:00:00"/>
    <d v="1899-12-30T12:38:00"/>
    <n v="38.9101"/>
    <n v="-77.044399999999996"/>
    <n v="38.912719000000003"/>
    <n v="-77.022154999999998"/>
    <n v="401"/>
    <x v="47"/>
    <n v="242"/>
    <n v="0"/>
    <n v="497"/>
    <x v="1"/>
    <x v="1298"/>
    <n v="6.6833333333333336"/>
    <n v="11.8"/>
    <x v="481"/>
    <n v="4.0333333333333332"/>
    <n v="8.2833333333333332"/>
  </r>
  <r>
    <n v="302800"/>
    <n v="431"/>
    <d v="2012-05-23T00:00:00"/>
    <d v="1899-12-30T13:02:00"/>
    <n v="38.903407000000001"/>
    <n v="-77.043648000000005"/>
    <n v="38.896299999999997"/>
    <n v="-77.045000000000002"/>
    <n v="694"/>
    <x v="0"/>
    <n v="0"/>
    <n v="-1"/>
    <n v="205"/>
    <x v="0"/>
    <x v="249"/>
    <n v="11.566666666666666"/>
    <n v="0"/>
    <x v="786"/>
    <n v="0"/>
    <n v="3.4166666666666665"/>
  </r>
  <r>
    <n v="302900"/>
    <n v="633"/>
    <d v="2012-05-23T00:00:00"/>
    <d v="1899-12-30T13:22:00"/>
    <n v="38.904035999999998"/>
    <n v="-77.062697"/>
    <n v="38.9054"/>
    <n v="-77.0471"/>
    <n v="539"/>
    <x v="12"/>
    <n v="242"/>
    <n v="0"/>
    <n v="426"/>
    <x v="1"/>
    <x v="363"/>
    <n v="8.9833333333333325"/>
    <n v="4.7"/>
    <x v="672"/>
    <n v="4.0333333333333332"/>
    <n v="7.1"/>
  </r>
  <r>
    <n v="303000"/>
    <n v="203"/>
    <d v="2012-05-23T00:00:00"/>
    <d v="1899-12-30T13:44:00"/>
    <n v="38.909849999999999"/>
    <n v="-77.034437999999994"/>
    <n v="38.906601999999999"/>
    <n v="-77.038785000000004"/>
    <n v="478"/>
    <x v="0"/>
    <n v="0"/>
    <n v="-1"/>
    <n v="133"/>
    <x v="0"/>
    <x v="577"/>
    <n v="7.9666666666666668"/>
    <n v="0"/>
    <x v="948"/>
    <n v="0"/>
    <n v="2.2166666666666668"/>
  </r>
  <r>
    <n v="303100"/>
    <n v="355"/>
    <d v="2012-05-23T00:00:00"/>
    <d v="1899-12-30T14:03:00"/>
    <n v="38.898069"/>
    <n v="-77.031823000000003"/>
    <n v="38.902760000000001"/>
    <n v="-77.038629999999998"/>
    <n v="423"/>
    <x v="168"/>
    <n v="242"/>
    <n v="0"/>
    <n v="227"/>
    <x v="1"/>
    <x v="815"/>
    <n v="7.05"/>
    <n v="1.1000000000000001"/>
    <x v="1239"/>
    <n v="4.0333333333333332"/>
    <n v="3.7833333333333332"/>
  </r>
  <r>
    <n v="303200"/>
    <n v="221"/>
    <d v="2012-05-23T00:00:00"/>
    <d v="1899-12-30T14:31:00"/>
    <n v="38.899700000000003"/>
    <n v="-77.023086000000006"/>
    <n v="38.897221999999999"/>
    <n v="-77.019346999999996"/>
    <n v="458"/>
    <x v="0"/>
    <n v="0"/>
    <n v="-1"/>
    <n v="123"/>
    <x v="0"/>
    <x v="536"/>
    <n v="7.6333333333333337"/>
    <n v="0"/>
    <x v="655"/>
    <n v="0"/>
    <n v="2.0499999999999998"/>
  </r>
  <r>
    <n v="303300"/>
    <n v="339"/>
    <d v="2012-05-23T00:00:00"/>
    <d v="1899-12-30T14:57:00"/>
    <n v="38.909849999999999"/>
    <n v="-77.034437999999994"/>
    <n v="38.902760000000001"/>
    <n v="-77.038629999999998"/>
    <n v="326"/>
    <x v="9"/>
    <n v="243"/>
    <n v="0"/>
    <n v="227"/>
    <x v="1"/>
    <x v="7"/>
    <n v="5.4333333333333336"/>
    <n v="3.6"/>
    <x v="1236"/>
    <n v="4.05"/>
    <n v="3.7833333333333332"/>
  </r>
  <r>
    <n v="303400"/>
    <n v="927"/>
    <d v="2012-05-23T00:00:00"/>
    <d v="1899-12-30T15:19:00"/>
    <n v="38.905720000000002"/>
    <n v="-77.022264000000007"/>
    <n v="38.936500000000002"/>
    <n v="-77.024000000000001"/>
    <n v="49"/>
    <x v="52"/>
    <n v="242"/>
    <n v="0"/>
    <n v="718"/>
    <x v="1"/>
    <x v="311"/>
    <n v="0.81666666666666665"/>
    <n v="8.4"/>
    <x v="710"/>
    <n v="4.0333333333333332"/>
    <n v="11.966666666666667"/>
  </r>
  <r>
    <n v="303500"/>
    <n v="1561"/>
    <d v="2012-05-23T00:00:00"/>
    <d v="1899-12-30T15:45:00"/>
    <n v="38.936500000000002"/>
    <n v="-77.024000000000001"/>
    <n v="38.915416999999998"/>
    <n v="-77.012288999999996"/>
    <n v="742"/>
    <x v="56"/>
    <n v="242"/>
    <n v="0"/>
    <n v="659"/>
    <x v="1"/>
    <x v="585"/>
    <n v="12.366666666666667"/>
    <n v="6.3"/>
    <x v="55"/>
    <n v="4.0333333333333332"/>
    <n v="10.983333333333333"/>
  </r>
  <r>
    <n v="303600"/>
    <n v="1486"/>
    <d v="2012-05-23T00:00:00"/>
    <d v="1899-12-30T16:05:00"/>
    <n v="38.903407000000001"/>
    <n v="-77.043648000000005"/>
    <n v="38.919488000000001"/>
    <n v="-77.000624000000002"/>
    <n v="672"/>
    <x v="18"/>
    <n v="242"/>
    <n v="0"/>
    <n v="966"/>
    <x v="1"/>
    <x v="1266"/>
    <n v="11.2"/>
    <n v="12.2"/>
    <x v="1240"/>
    <n v="4.0333333333333332"/>
    <n v="16.100000000000001"/>
  </r>
  <r>
    <n v="303700"/>
    <n v="454"/>
    <d v="2012-05-23T00:00:00"/>
    <d v="1899-12-30T16:25:00"/>
    <n v="38.9101"/>
    <n v="-77.044399999999996"/>
    <n v="38.909849999999999"/>
    <n v="-77.034437999999994"/>
    <n v="127"/>
    <x v="56"/>
    <n v="242"/>
    <n v="0"/>
    <n v="202"/>
    <x v="1"/>
    <x v="305"/>
    <n v="2.1166666666666667"/>
    <n v="6.3"/>
    <x v="592"/>
    <n v="4.0333333333333332"/>
    <n v="3.3666666666666667"/>
  </r>
  <r>
    <n v="303800"/>
    <n v="303"/>
    <d v="2012-05-23T00:00:00"/>
    <d v="1899-12-30T16:40:00"/>
    <n v="38.905900000000003"/>
    <n v="-77.032499999999999"/>
    <n v="38.9101"/>
    <n v="-77.044399999999996"/>
    <n v="901"/>
    <x v="0"/>
    <n v="0"/>
    <n v="-1"/>
    <n v="245"/>
    <x v="0"/>
    <x v="606"/>
    <n v="15.016666666666667"/>
    <n v="0"/>
    <x v="152"/>
    <n v="0"/>
    <n v="4.083333333333333"/>
  </r>
  <r>
    <n v="303900"/>
    <n v="5749"/>
    <d v="2012-05-23T00:00:00"/>
    <d v="1899-12-30T16:54:00"/>
    <n v="38.887298999999999"/>
    <n v="-77.018939000000003"/>
    <n v="38.884120000000003"/>
    <n v="-77.046570000000003"/>
    <n v="1837"/>
    <x v="16"/>
    <n v="242"/>
    <n v="0"/>
    <n v="663"/>
    <x v="1"/>
    <x v="1299"/>
    <n v="30.616666666666667"/>
    <n v="4.3"/>
    <x v="1315"/>
    <n v="4.0333333333333332"/>
    <n v="11.05"/>
  </r>
  <r>
    <n v="304000"/>
    <n v="366"/>
    <d v="2012-05-23T00:00:00"/>
    <d v="1899-12-30T17:06:00"/>
    <n v="38.884"/>
    <n v="-76.986099999999993"/>
    <n v="38.894832000000001"/>
    <n v="-76.987633000000002"/>
    <n v="1047"/>
    <x v="0"/>
    <n v="0"/>
    <n v="-1"/>
    <n v="285"/>
    <x v="0"/>
    <x v="291"/>
    <n v="17.45"/>
    <n v="0"/>
    <x v="243"/>
    <n v="0"/>
    <n v="4.75"/>
  </r>
  <r>
    <n v="304100"/>
    <n v="20"/>
    <d v="2012-05-23T00:00:00"/>
    <d v="1899-12-30T17:14:00"/>
    <n v="38.912100000000002"/>
    <n v="-77.038700000000006"/>
    <n v="38.912100000000002"/>
    <n v="-77.038700000000006"/>
    <n v="1"/>
    <x v="0"/>
    <n v="0"/>
    <n v="-1"/>
    <n v="1"/>
    <x v="0"/>
    <x v="1300"/>
    <n v="1.6666666666666666E-2"/>
    <n v="0"/>
    <x v="73"/>
    <n v="0"/>
    <n v="1.6666666666666666E-2"/>
  </r>
  <r>
    <n v="304200"/>
    <n v="675"/>
    <d v="2012-05-23T00:00:00"/>
    <d v="1899-12-30T17:23:00"/>
    <n v="38.896999000000001"/>
    <n v="-77.004962000000006"/>
    <n v="38.884"/>
    <n v="-76.986099999999993"/>
    <n v="671"/>
    <x v="108"/>
    <n v="242"/>
    <n v="0"/>
    <n v="553"/>
    <x v="1"/>
    <x v="14"/>
    <n v="11.183333333333334"/>
    <n v="13.3"/>
    <x v="1364"/>
    <n v="4.0333333333333332"/>
    <n v="9.2166666666666668"/>
  </r>
  <r>
    <n v="304300"/>
    <n v="469"/>
    <d v="2012-05-23T00:00:00"/>
    <d v="1899-12-30T17:33:00"/>
    <n v="38.896999000000001"/>
    <n v="-77.004962000000006"/>
    <n v="38.899982999999999"/>
    <n v="-76.991382999999999"/>
    <n v="615"/>
    <x v="43"/>
    <n v="242"/>
    <n v="0"/>
    <n v="306"/>
    <x v="1"/>
    <x v="16"/>
    <n v="10.25"/>
    <n v="5"/>
    <x v="76"/>
    <n v="4.0333333333333332"/>
    <n v="5.0999999999999996"/>
  </r>
  <r>
    <n v="304400"/>
    <n v="629"/>
    <d v="2012-05-23T00:00:00"/>
    <d v="1899-12-30T17:41:00"/>
    <n v="38.897446000000002"/>
    <n v="-77.009888000000004"/>
    <n v="38.886952000000001"/>
    <n v="-76.996806000000007"/>
    <n v="597"/>
    <x v="65"/>
    <n v="242"/>
    <n v="0"/>
    <n v="473"/>
    <x v="1"/>
    <x v="1041"/>
    <n v="9.9499999999999993"/>
    <n v="7.4"/>
    <x v="975"/>
    <n v="4.0333333333333332"/>
    <n v="7.8833333333333337"/>
  </r>
  <r>
    <n v="304500"/>
    <n v="443"/>
    <d v="2012-05-23T00:00:00"/>
    <d v="1899-12-30T17:49:00"/>
    <n v="38.930799999999998"/>
    <n v="-77.031499999999994"/>
    <n v="38.941800000000001"/>
    <n v="-77.025099999999995"/>
    <n v="419"/>
    <x v="141"/>
    <n v="242"/>
    <n v="0"/>
    <n v="311"/>
    <x v="1"/>
    <x v="360"/>
    <n v="6.9833333333333334"/>
    <n v="3.8"/>
    <x v="967"/>
    <n v="4.0333333333333332"/>
    <n v="5.1833333333333336"/>
  </r>
  <r>
    <n v="304600"/>
    <n v="444"/>
    <d v="2012-05-23T00:00:00"/>
    <d v="1899-12-30T17:55:00"/>
    <n v="38.904741999999999"/>
    <n v="-77.041606000000002"/>
    <n v="38.909849999999999"/>
    <n v="-77.034437999999994"/>
    <n v="769"/>
    <x v="0"/>
    <n v="0"/>
    <n v="-1"/>
    <n v="245"/>
    <x v="0"/>
    <x v="420"/>
    <n v="12.816666666666666"/>
    <n v="0"/>
    <x v="121"/>
    <n v="0"/>
    <n v="4.083333333333333"/>
  </r>
  <r>
    <n v="304700"/>
    <n v="1942"/>
    <d v="2012-05-23T00:00:00"/>
    <d v="1899-12-30T18:02:00"/>
    <n v="38.905720000000002"/>
    <n v="-77.022264000000007"/>
    <n v="38.885100000000001"/>
    <n v="-77.002300000000005"/>
    <n v="313"/>
    <x v="35"/>
    <n v="560"/>
    <n v="0"/>
    <n v="782"/>
    <x v="1"/>
    <x v="1301"/>
    <n v="5.2166666666666668"/>
    <n v="7.8"/>
    <x v="1365"/>
    <n v="9.3333333333333339"/>
    <n v="13.033333333333333"/>
  </r>
  <r>
    <n v="304800"/>
    <n v="269"/>
    <d v="2012-05-23T00:00:00"/>
    <d v="1899-12-30T18:08:00"/>
    <n v="38.867373000000001"/>
    <n v="-76.988039000000001"/>
    <n v="38.862400000000001"/>
    <n v="-76.994900000000001"/>
    <n v="93"/>
    <x v="115"/>
    <n v="242"/>
    <n v="0"/>
    <n v="206"/>
    <x v="1"/>
    <x v="440"/>
    <n v="1.55"/>
    <n v="2.9"/>
    <x v="1366"/>
    <n v="4.0333333333333332"/>
    <n v="3.4333333333333331"/>
  </r>
  <r>
    <n v="304900"/>
    <n v="1977"/>
    <d v="2012-05-23T00:00:00"/>
    <d v="1899-12-30T18:14:00"/>
    <n v="38.903827"/>
    <n v="-77.053484999999995"/>
    <n v="38.9176"/>
    <n v="-77.0321"/>
    <n v="433"/>
    <x v="38"/>
    <n v="566"/>
    <n v="0"/>
    <n v="617"/>
    <x v="1"/>
    <x v="597"/>
    <n v="7.2166666666666668"/>
    <n v="17.399999999999999"/>
    <x v="1367"/>
    <n v="9.4333333333333336"/>
    <n v="10.283333333333333"/>
  </r>
  <r>
    <n v="305000"/>
    <n v="681"/>
    <d v="2012-05-23T00:00:00"/>
    <d v="1899-12-30T18:23:00"/>
    <n v="38.91554"/>
    <n v="-77.038179999999997"/>
    <n v="38.929464000000003"/>
    <n v="-77.027822"/>
    <n v="273"/>
    <x v="98"/>
    <n v="644"/>
    <n v="0"/>
    <n v="446"/>
    <x v="1"/>
    <x v="1302"/>
    <n v="4.55"/>
    <n v="9.3000000000000007"/>
    <x v="174"/>
    <n v="10.733333333333333"/>
    <n v="7.4333333333333336"/>
  </r>
  <r>
    <n v="305100"/>
    <n v="871"/>
    <d v="2012-05-23T00:00:00"/>
    <d v="1899-12-30T18:32:00"/>
    <n v="38.920668999999997"/>
    <n v="-77.043679999999995"/>
    <n v="38.915500000000002"/>
    <n v="-77.022199999999998"/>
    <n v="207"/>
    <x v="82"/>
    <n v="242"/>
    <n v="0"/>
    <n v="505"/>
    <x v="1"/>
    <x v="1250"/>
    <n v="3.45"/>
    <n v="12.3"/>
    <x v="1368"/>
    <n v="4.0333333333333332"/>
    <n v="8.4166666666666661"/>
  </r>
  <r>
    <n v="305200"/>
    <n v="1086"/>
    <d v="2012-05-23T00:00:00"/>
    <d v="1899-12-30T18:39:00"/>
    <n v="38.887860000000003"/>
    <n v="-77.094875000000002"/>
    <n v="38.863700000000001"/>
    <n v="-77.063299999999998"/>
    <n v="671"/>
    <x v="69"/>
    <n v="662"/>
    <n v="0"/>
    <n v="1216"/>
    <x v="1"/>
    <x v="1303"/>
    <n v="11.183333333333334"/>
    <n v="11.3"/>
    <x v="1369"/>
    <n v="11.033333333333333"/>
    <n v="20.266666666666666"/>
  </r>
  <r>
    <n v="305300"/>
    <n v="555"/>
    <d v="2012-05-23T00:00:00"/>
    <d v="1899-12-30T18:48:00"/>
    <n v="38.9236"/>
    <n v="-77.0501"/>
    <n v="38.908904999999997"/>
    <n v="-77.044780000000003"/>
    <n v="346"/>
    <x v="9"/>
    <n v="242"/>
    <n v="0"/>
    <n v="395"/>
    <x v="1"/>
    <x v="946"/>
    <n v="5.7666666666666666"/>
    <n v="3.6"/>
    <x v="1370"/>
    <n v="4.0333333333333332"/>
    <n v="6.583333333333333"/>
  </r>
  <r>
    <n v="305400"/>
    <n v="552"/>
    <d v="2012-05-23T00:00:00"/>
    <d v="1899-12-30T18:56:00"/>
    <n v="38.9101"/>
    <n v="-77.044399999999996"/>
    <n v="38.922924999999999"/>
    <n v="-77.042580999999998"/>
    <n v="134"/>
    <x v="21"/>
    <n v="242"/>
    <n v="0"/>
    <n v="342"/>
    <x v="1"/>
    <x v="492"/>
    <n v="2.2333333333333334"/>
    <n v="6.9"/>
    <x v="268"/>
    <n v="4.0333333333333332"/>
    <n v="5.7"/>
  </r>
  <r>
    <n v="305500"/>
    <n v="2575"/>
    <d v="2012-05-23T00:00:00"/>
    <d v="1899-12-30T19:06:00"/>
    <n v="38.9101"/>
    <n v="-77.044399999999996"/>
    <n v="38.884120000000003"/>
    <n v="-77.046570000000003"/>
    <n v="1656"/>
    <x v="118"/>
    <n v="626"/>
    <n v="1"/>
    <n v="790"/>
    <x v="1"/>
    <x v="1304"/>
    <n v="27.6"/>
    <n v="10.5"/>
    <x v="1371"/>
    <n v="10.433333333333334"/>
    <n v="13.166666666666666"/>
  </r>
  <r>
    <n v="305600"/>
    <n v="309"/>
    <d v="2012-05-23T00:00:00"/>
    <d v="1899-12-30T19:15:00"/>
    <n v="38.893028000000001"/>
    <n v="-77.026013000000006"/>
    <n v="38.897323999999998"/>
    <n v="-77.022322000000003"/>
    <n v="154"/>
    <x v="152"/>
    <n v="242"/>
    <n v="0"/>
    <n v="223"/>
    <x v="1"/>
    <x v="426"/>
    <n v="2.5666666666666669"/>
    <n v="3.4"/>
    <x v="501"/>
    <n v="4.0333333333333332"/>
    <n v="3.7166666666666668"/>
  </r>
  <r>
    <n v="305700"/>
    <n v="894"/>
    <d v="2012-05-23T00:00:00"/>
    <d v="1899-12-30T19:24:00"/>
    <n v="38.9176"/>
    <n v="-77.0321"/>
    <n v="38.903039999999997"/>
    <n v="-77.019026999999994"/>
    <n v="657"/>
    <x v="86"/>
    <n v="242"/>
    <n v="0"/>
    <n v="550"/>
    <x v="1"/>
    <x v="495"/>
    <n v="10.95"/>
    <n v="2"/>
    <x v="404"/>
    <n v="4.0333333333333332"/>
    <n v="9.1666666666666661"/>
  </r>
  <r>
    <n v="305800"/>
    <n v="686"/>
    <d v="2012-05-23T00:00:00"/>
    <d v="1899-12-30T19:34:00"/>
    <n v="38.9022212"/>
    <n v="-77.059218999999999"/>
    <n v="38.907739999999997"/>
    <n v="-77.071652"/>
    <n v="798"/>
    <x v="9"/>
    <n v="242"/>
    <n v="0"/>
    <n v="344"/>
    <x v="1"/>
    <x v="1305"/>
    <n v="13.3"/>
    <n v="3.6"/>
    <x v="588"/>
    <n v="4.0333333333333332"/>
    <n v="5.7333333333333334"/>
  </r>
  <r>
    <n v="305900"/>
    <n v="179"/>
    <d v="2012-05-23T00:00:00"/>
    <d v="1899-12-30T19:44:00"/>
    <n v="38.900799999999997"/>
    <n v="-77.046999999999997"/>
    <n v="38.894919000000002"/>
    <n v="-77.046587000000002"/>
    <n v="504"/>
    <x v="0"/>
    <n v="0"/>
    <n v="-1"/>
    <n v="137"/>
    <x v="0"/>
    <x v="271"/>
    <n v="8.4"/>
    <n v="0"/>
    <x v="1372"/>
    <n v="0"/>
    <n v="2.2833333333333332"/>
  </r>
  <r>
    <n v="306000"/>
    <n v="387"/>
    <d v="2012-05-23T00:00:00"/>
    <d v="1899-12-30T19:55:00"/>
    <n v="38.908904999999997"/>
    <n v="-77.044780000000003"/>
    <n v="38.900799999999997"/>
    <n v="-77.046999999999997"/>
    <n v="331"/>
    <x v="128"/>
    <n v="243"/>
    <n v="0"/>
    <n v="207"/>
    <x v="1"/>
    <x v="1306"/>
    <n v="5.5166666666666666"/>
    <n v="2.2000000000000002"/>
    <x v="57"/>
    <n v="4.05"/>
    <n v="3.45"/>
  </r>
  <r>
    <n v="306100"/>
    <n v="588"/>
    <d v="2012-05-23T00:00:00"/>
    <d v="1899-12-30T20:08:00"/>
    <n v="38.930281999999998"/>
    <n v="-77.055599000000001"/>
    <n v="38.903407000000001"/>
    <n v="-77.043648000000005"/>
    <n v="106"/>
    <x v="71"/>
    <n v="241"/>
    <n v="-1"/>
    <n v="681"/>
    <x v="1"/>
    <x v="789"/>
    <n v="1.7666666666666666"/>
    <n v="16.2"/>
    <x v="349"/>
    <n v="4.0166666666666666"/>
    <n v="11.35"/>
  </r>
  <r>
    <n v="306200"/>
    <n v="470"/>
    <d v="2012-05-23T00:00:00"/>
    <d v="1899-12-30T20:24:00"/>
    <n v="38.894832000000001"/>
    <n v="-76.987633000000002"/>
    <n v="38.900016999999998"/>
    <n v="-77.001966999999993"/>
    <n v="599"/>
    <x v="138"/>
    <n v="242"/>
    <n v="0"/>
    <n v="388"/>
    <x v="1"/>
    <x v="714"/>
    <n v="9.9833333333333325"/>
    <n v="5.3"/>
    <x v="1008"/>
    <n v="4.0333333333333332"/>
    <n v="6.4666666666666668"/>
  </r>
  <r>
    <n v="306300"/>
    <n v="367"/>
    <d v="2012-05-23T00:00:00"/>
    <d v="1899-12-30T20:42:00"/>
    <n v="38.900384000000003"/>
    <n v="-76.998310000000004"/>
    <n v="38.900300000000001"/>
    <n v="-77.016000000000005"/>
    <n v="117"/>
    <x v="58"/>
    <n v="242"/>
    <n v="0"/>
    <n v="380"/>
    <x v="1"/>
    <x v="282"/>
    <n v="1.95"/>
    <n v="4.9000000000000004"/>
    <x v="1327"/>
    <n v="4.0333333333333332"/>
    <n v="6.333333333333333"/>
  </r>
  <r>
    <n v="306400"/>
    <n v="3770"/>
    <d v="2012-05-23T00:00:00"/>
    <d v="1899-12-30T21:00:00"/>
    <n v="38.898364000000001"/>
    <n v="-77.027868999999995"/>
    <n v="38.887298999999999"/>
    <n v="-77.018939000000003"/>
    <n v="371"/>
    <x v="43"/>
    <n v="242"/>
    <n v="0"/>
    <n v="398"/>
    <x v="1"/>
    <x v="1307"/>
    <n v="6.1833333333333336"/>
    <n v="5"/>
    <x v="1340"/>
    <n v="4.0333333333333332"/>
    <n v="6.6333333333333337"/>
  </r>
  <r>
    <n v="306500"/>
    <n v="1417"/>
    <d v="2012-05-23T00:00:00"/>
    <d v="1899-12-30T21:22:00"/>
    <n v="38.9101"/>
    <n v="-77.044399999999996"/>
    <n v="38.891696000000003"/>
    <n v="-77.084599999999995"/>
    <n v="224"/>
    <x v="68"/>
    <n v="1075"/>
    <n v="1"/>
    <n v="1104"/>
    <x v="1"/>
    <x v="1055"/>
    <n v="3.7333333333333334"/>
    <n v="12.8"/>
    <x v="1275"/>
    <n v="17.916666666666668"/>
    <n v="18.399999999999999"/>
  </r>
  <r>
    <n v="306600"/>
    <n v="979"/>
    <d v="2012-05-23T00:00:00"/>
    <d v="1899-12-30T21:43:00"/>
    <n v="38.900300000000001"/>
    <n v="-77.016000000000005"/>
    <n v="38.9054"/>
    <n v="-77.0471"/>
    <n v="533"/>
    <x v="169"/>
    <n v="242"/>
    <n v="0"/>
    <n v="613"/>
    <x v="1"/>
    <x v="172"/>
    <n v="8.8833333333333329"/>
    <n v="16.7"/>
    <x v="721"/>
    <n v="4.0333333333333332"/>
    <n v="10.216666666666667"/>
  </r>
  <r>
    <n v="306800"/>
    <n v="664"/>
    <d v="2012-05-23T00:00:00"/>
    <d v="1899-12-30T22:46:00"/>
    <n v="38.91554"/>
    <n v="-77.038179999999997"/>
    <n v="38.930799999999998"/>
    <n v="-77.031499999999994"/>
    <n v="548"/>
    <x v="150"/>
    <n v="242"/>
    <n v="0"/>
    <n v="421"/>
    <x v="1"/>
    <x v="824"/>
    <n v="9.1333333333333329"/>
    <n v="6.2"/>
    <x v="925"/>
    <n v="4.0333333333333332"/>
    <n v="7.0166666666666666"/>
  </r>
  <r>
    <n v="306900"/>
    <n v="5452"/>
    <d v="2012-05-23T00:00:00"/>
    <d v="1899-12-30T23:19:00"/>
    <n v="38.912681999999997"/>
    <n v="-77.031681000000006"/>
    <n v="38.909849999999999"/>
    <n v="-77.034437999999994"/>
    <n v="424"/>
    <x v="0"/>
    <n v="0"/>
    <n v="-1"/>
    <n v="116"/>
    <x v="0"/>
    <x v="1308"/>
    <n v="7.0666666666666664"/>
    <n v="0"/>
    <x v="336"/>
    <n v="0"/>
    <n v="1.9333333333333333"/>
  </r>
  <r>
    <n v="307000"/>
    <n v="144"/>
    <d v="2012-05-24T00:00:00"/>
    <d v="1899-12-30T00:36:00"/>
    <n v="38.930799999999998"/>
    <n v="-77.031499999999994"/>
    <n v="38.9268"/>
    <n v="-77.032200000000003"/>
    <n v="111"/>
    <x v="239"/>
    <n v="241"/>
    <n v="0"/>
    <n v="175"/>
    <x v="1"/>
    <x v="856"/>
    <n v="1.85"/>
    <n v="1.3"/>
    <x v="1373"/>
    <n v="4.0166666666666666"/>
    <n v="2.9166666666666665"/>
  </r>
  <r>
    <n v="307100"/>
    <n v="207"/>
    <d v="2012-05-24T00:00:00"/>
    <d v="1899-12-30T06:05:00"/>
    <n v="38.909849999999999"/>
    <n v="-77.034437999999994"/>
    <n v="38.9101"/>
    <n v="-77.044399999999996"/>
    <n v="98"/>
    <x v="22"/>
    <n v="242"/>
    <n v="0"/>
    <n v="194"/>
    <x v="1"/>
    <x v="46"/>
    <n v="1.6333333333333333"/>
    <n v="3.9"/>
    <x v="1374"/>
    <n v="4.0333333333333332"/>
    <n v="3.2333333333333334"/>
  </r>
  <r>
    <n v="307200"/>
    <n v="170"/>
    <d v="2012-05-24T00:00:00"/>
    <d v="1899-12-30T06:52:00"/>
    <n v="38.899099999999997"/>
    <n v="-77.033699999999996"/>
    <n v="38.894514000000001"/>
    <n v="-77.031616999999997"/>
    <n v="497"/>
    <x v="0"/>
    <n v="0"/>
    <n v="-1"/>
    <n v="177"/>
    <x v="0"/>
    <x v="704"/>
    <n v="8.2833333333333332"/>
    <n v="0"/>
    <x v="970"/>
    <n v="0"/>
    <n v="2.95"/>
  </r>
  <r>
    <n v="307300"/>
    <n v="146"/>
    <d v="2012-05-24T00:00:00"/>
    <d v="1899-12-30T07:18:00"/>
    <n v="38.912100000000002"/>
    <n v="-77.038700000000006"/>
    <n v="38.9101"/>
    <n v="-77.044399999999996"/>
    <n v="498"/>
    <x v="0"/>
    <n v="0"/>
    <n v="-1"/>
    <n v="176"/>
    <x v="0"/>
    <x v="457"/>
    <n v="8.3000000000000007"/>
    <n v="0"/>
    <x v="230"/>
    <n v="0"/>
    <n v="2.9333333333333331"/>
  </r>
  <r>
    <n v="307400"/>
    <n v="750"/>
    <d v="2012-05-24T00:00:00"/>
    <d v="1899-12-30T07:37:00"/>
    <n v="38.880299999999998"/>
    <n v="-76.986199999999997"/>
    <n v="38.876300000000001"/>
    <n v="-77.003699999999995"/>
    <n v="147"/>
    <x v="161"/>
    <n v="242"/>
    <n v="0"/>
    <n v="408"/>
    <x v="1"/>
    <x v="1309"/>
    <n v="2.4500000000000002"/>
    <n v="7"/>
    <x v="267"/>
    <n v="4.0333333333333332"/>
    <n v="6.8"/>
  </r>
  <r>
    <n v="307500"/>
    <n v="1221"/>
    <d v="2012-05-24T00:00:00"/>
    <d v="1899-12-30T07:49:00"/>
    <n v="38.9176"/>
    <n v="-77.0321"/>
    <n v="38.900300000000001"/>
    <n v="-77.016000000000005"/>
    <n v="785"/>
    <x v="43"/>
    <n v="242"/>
    <n v="0"/>
    <n v="613"/>
    <x v="1"/>
    <x v="1162"/>
    <n v="13.083333333333334"/>
    <n v="5"/>
    <x v="1001"/>
    <n v="4.0333333333333332"/>
    <n v="10.216666666666667"/>
  </r>
  <r>
    <n v="307600"/>
    <n v="634"/>
    <d v="2012-05-24T00:00:00"/>
    <d v="1899-12-30T08:01:00"/>
    <n v="38.899679999999996"/>
    <n v="-77.041539"/>
    <n v="38.908904999999997"/>
    <n v="-77.044780000000003"/>
    <n v="272"/>
    <x v="150"/>
    <n v="241"/>
    <n v="0"/>
    <n v="268"/>
    <x v="1"/>
    <x v="56"/>
    <n v="4.5333333333333332"/>
    <n v="6.2"/>
    <x v="747"/>
    <n v="4.0166666666666666"/>
    <n v="4.4666666666666668"/>
  </r>
  <r>
    <n v="307700"/>
    <n v="429"/>
    <d v="2012-05-24T00:00:00"/>
    <d v="1899-12-30T08:10:00"/>
    <n v="38.896999000000001"/>
    <n v="-77.004962000000006"/>
    <n v="38.886265999999999"/>
    <n v="-77.022240999999994"/>
    <n v="938"/>
    <x v="58"/>
    <n v="242"/>
    <n v="0"/>
    <n v="561"/>
    <x v="1"/>
    <x v="769"/>
    <n v="15.633333333333333"/>
    <n v="4.9000000000000004"/>
    <x v="161"/>
    <n v="4.0333333333333332"/>
    <n v="9.35"/>
  </r>
  <r>
    <n v="307800"/>
    <n v="562"/>
    <d v="2012-05-24T00:00:00"/>
    <d v="1899-12-30T08:19:00"/>
    <n v="38.915399999999998"/>
    <n v="-77.044600000000003"/>
    <n v="38.900300000000001"/>
    <n v="-77.042900000000003"/>
    <n v="283"/>
    <x v="83"/>
    <n v="242"/>
    <n v="0"/>
    <n v="392"/>
    <x v="1"/>
    <x v="948"/>
    <n v="4.7166666666666668"/>
    <n v="10.1"/>
    <x v="119"/>
    <n v="4.0333333333333332"/>
    <n v="6.5333333333333332"/>
  </r>
  <r>
    <n v="307900"/>
    <n v="271"/>
    <d v="2012-05-24T00:00:00"/>
    <d v="1899-12-30T08:29:00"/>
    <n v="38.905700000000003"/>
    <n v="-77.005600000000001"/>
    <n v="38.897446000000002"/>
    <n v="-77.009888000000004"/>
    <n v="313"/>
    <x v="29"/>
    <n v="242"/>
    <n v="0"/>
    <n v="267"/>
    <x v="1"/>
    <x v="244"/>
    <n v="5.2166666666666668"/>
    <n v="5.4"/>
    <x v="60"/>
    <n v="4.0333333333333332"/>
    <n v="4.45"/>
  </r>
  <r>
    <n v="308100"/>
    <n v="980"/>
    <d v="2012-05-24T00:00:00"/>
    <d v="1899-12-30T08:46:00"/>
    <n v="38.890461000000002"/>
    <n v="-76.988354999999999"/>
    <n v="38.8767"/>
    <n v="-77.017799999999994"/>
    <n v="224"/>
    <x v="164"/>
    <n v="940"/>
    <n v="1"/>
    <n v="780"/>
    <x v="1"/>
    <x v="588"/>
    <n v="3.7333333333333334"/>
    <n v="16.3"/>
    <x v="572"/>
    <n v="15.666666666666666"/>
    <n v="13"/>
  </r>
  <r>
    <n v="308200"/>
    <n v="266"/>
    <d v="2012-05-24T00:00:00"/>
    <d v="1899-12-30T08:55:00"/>
    <n v="38.909849999999999"/>
    <n v="-77.034437999999994"/>
    <n v="38.908904999999997"/>
    <n v="-77.044780000000003"/>
    <n v="97"/>
    <x v="56"/>
    <n v="242"/>
    <n v="0"/>
    <n v="224"/>
    <x v="1"/>
    <x v="1310"/>
    <n v="1.6166666666666667"/>
    <n v="6.3"/>
    <x v="203"/>
    <n v="4.0333333333333332"/>
    <n v="3.7333333333333334"/>
  </r>
  <r>
    <n v="308300"/>
    <n v="287"/>
    <d v="2012-05-24T00:00:00"/>
    <d v="1899-12-30T09:08:00"/>
    <n v="38.905720000000002"/>
    <n v="-77.022264000000007"/>
    <n v="38.897323999999998"/>
    <n v="-77.022322000000003"/>
    <n v="144"/>
    <x v="86"/>
    <n v="242"/>
    <n v="0"/>
    <n v="205"/>
    <x v="1"/>
    <x v="201"/>
    <n v="2.4"/>
    <n v="2"/>
    <x v="1375"/>
    <n v="4.0333333333333332"/>
    <n v="3.4166666666666665"/>
  </r>
  <r>
    <n v="308400"/>
    <n v="283"/>
    <d v="2012-05-24T00:00:00"/>
    <d v="1899-12-30T09:23:00"/>
    <n v="38.905126000000003"/>
    <n v="-77.056887000000003"/>
    <n v="38.9054"/>
    <n v="-77.0471"/>
    <n v="660"/>
    <x v="0"/>
    <n v="1"/>
    <n v="-1"/>
    <n v="295"/>
    <x v="0"/>
    <x v="59"/>
    <n v="11"/>
    <n v="0"/>
    <x v="492"/>
    <n v="1.6666666666666666E-2"/>
    <n v="4.916666666666667"/>
  </r>
  <r>
    <n v="308500"/>
    <n v="491"/>
    <d v="2012-05-24T00:00:00"/>
    <d v="1899-12-30T09:43:00"/>
    <n v="38.900300000000001"/>
    <n v="-77.016000000000005"/>
    <n v="38.896999000000001"/>
    <n v="-77.004962000000006"/>
    <n v="897"/>
    <x v="0"/>
    <n v="0"/>
    <n v="-1"/>
    <n v="279"/>
    <x v="0"/>
    <x v="192"/>
    <n v="14.95"/>
    <n v="0"/>
    <x v="580"/>
    <n v="0"/>
    <n v="4.6500000000000004"/>
  </r>
  <r>
    <n v="308600"/>
    <n v="626"/>
    <d v="2012-05-24T00:00:00"/>
    <d v="1899-12-30T10:17:00"/>
    <n v="38.905720000000002"/>
    <n v="-77.022264000000007"/>
    <n v="38.902760000000001"/>
    <n v="-77.038629999999998"/>
    <n v="135"/>
    <x v="12"/>
    <n v="650"/>
    <n v="0"/>
    <n v="369"/>
    <x v="1"/>
    <x v="593"/>
    <n v="2.25"/>
    <n v="4.7"/>
    <x v="159"/>
    <n v="10.833333333333334"/>
    <n v="6.15"/>
  </r>
  <r>
    <n v="308700"/>
    <n v="462"/>
    <d v="2012-05-24T00:00:00"/>
    <d v="1899-12-30T10:59:00"/>
    <n v="38.895344000000001"/>
    <n v="-77.016105999999994"/>
    <n v="38.884120000000003"/>
    <n v="-77.017444999999995"/>
    <n v="511"/>
    <x v="86"/>
    <n v="242"/>
    <n v="0"/>
    <n v="294"/>
    <x v="1"/>
    <x v="148"/>
    <n v="8.5166666666666675"/>
    <n v="2"/>
    <x v="344"/>
    <n v="4.0333333333333332"/>
    <n v="4.9000000000000004"/>
  </r>
  <r>
    <n v="308800"/>
    <n v="125"/>
    <d v="2012-05-24T00:00:00"/>
    <d v="1899-12-30T11:28:00"/>
    <n v="38.912100000000002"/>
    <n v="-77.038700000000006"/>
    <n v="38.909849999999999"/>
    <n v="-77.034437999999994"/>
    <n v="454"/>
    <x v="0"/>
    <n v="0"/>
    <n v="-1"/>
    <n v="123"/>
    <x v="0"/>
    <x v="548"/>
    <n v="7.5666666666666664"/>
    <n v="0"/>
    <x v="116"/>
    <n v="0"/>
    <n v="2.0499999999999998"/>
  </r>
  <r>
    <n v="308900"/>
    <n v="1340"/>
    <d v="2012-05-24T00:00:00"/>
    <d v="1899-12-30T11:53:00"/>
    <n v="38.931899999999999"/>
    <n v="-77.038799999999995"/>
    <n v="38.894514000000001"/>
    <n v="-77.031616999999997"/>
    <n v="610"/>
    <x v="20"/>
    <n v="242"/>
    <n v="0"/>
    <n v="972"/>
    <x v="1"/>
    <x v="1311"/>
    <n v="10.166666666666666"/>
    <n v="22.1"/>
    <x v="1376"/>
    <n v="4.0333333333333332"/>
    <n v="16.2"/>
  </r>
  <r>
    <n v="309000"/>
    <n v="304"/>
    <d v="2012-05-24T00:00:00"/>
    <d v="1899-12-30T12:18:00"/>
    <n v="38.9268"/>
    <n v="-77.032200000000003"/>
    <n v="38.917200000000001"/>
    <n v="-77.025899999999993"/>
    <n v="379"/>
    <x v="134"/>
    <n v="242"/>
    <n v="0"/>
    <n v="331"/>
    <x v="1"/>
    <x v="607"/>
    <n v="6.3166666666666664"/>
    <n v="2.8"/>
    <x v="1377"/>
    <n v="4.0333333333333332"/>
    <n v="5.5166666666666666"/>
  </r>
  <r>
    <n v="309200"/>
    <n v="529"/>
    <d v="2012-05-24T00:00:00"/>
    <d v="1899-12-30T13:00:00"/>
    <n v="38.878610000000002"/>
    <n v="-77.006004000000004"/>
    <n v="38.887298999999999"/>
    <n v="-77.018939000000003"/>
    <n v="345"/>
    <x v="78"/>
    <n v="242"/>
    <n v="0"/>
    <n v="393"/>
    <x v="1"/>
    <x v="543"/>
    <n v="5.75"/>
    <n v="9.5"/>
    <x v="76"/>
    <n v="4.0333333333333332"/>
    <n v="6.55"/>
  </r>
  <r>
    <n v="309300"/>
    <n v="1308"/>
    <d v="2012-05-24T00:00:00"/>
    <d v="1899-12-30T13:21:00"/>
    <n v="38.895200000000003"/>
    <n v="-77.043599999999998"/>
    <n v="38.892299999999999"/>
    <n v="-77.043599999999998"/>
    <n v="243"/>
    <x v="0"/>
    <n v="0"/>
    <n v="-1"/>
    <n v="65"/>
    <x v="0"/>
    <x v="918"/>
    <n v="4.05"/>
    <n v="0"/>
    <x v="1378"/>
    <n v="0"/>
    <n v="1.0833333333333333"/>
  </r>
  <r>
    <n v="309400"/>
    <n v="277"/>
    <d v="2012-05-24T00:00:00"/>
    <d v="1899-12-30T13:43:00"/>
    <n v="38.897221999999999"/>
    <n v="-77.019346999999996"/>
    <n v="38.903039999999997"/>
    <n v="-77.019026999999994"/>
    <n v="513"/>
    <x v="0"/>
    <n v="0"/>
    <n v="-1"/>
    <n v="141"/>
    <x v="0"/>
    <x v="923"/>
    <n v="8.5500000000000007"/>
    <n v="0"/>
    <x v="467"/>
    <n v="0"/>
    <n v="2.35"/>
  </r>
  <r>
    <n v="309500"/>
    <n v="558"/>
    <d v="2012-05-24T00:00:00"/>
    <d v="1899-12-30T14:02:00"/>
    <n v="38.9086"/>
    <n v="-77.032300000000006"/>
    <n v="38.9176"/>
    <n v="-77.0321"/>
    <n v="126"/>
    <x v="27"/>
    <n v="242"/>
    <n v="0"/>
    <n v="209"/>
    <x v="1"/>
    <x v="1312"/>
    <n v="2.1"/>
    <n v="5.0999999999999996"/>
    <x v="146"/>
    <n v="4.0333333333333332"/>
    <n v="3.4833333333333334"/>
  </r>
  <r>
    <n v="309600"/>
    <n v="584"/>
    <d v="2012-05-24T00:00:00"/>
    <d v="1899-12-30T14:23:00"/>
    <n v="38.892299999999999"/>
    <n v="-77.043599999999998"/>
    <n v="38.892299999999999"/>
    <n v="-77.043599999999998"/>
    <n v="1"/>
    <x v="0"/>
    <n v="0"/>
    <n v="-1"/>
    <n v="1"/>
    <x v="0"/>
    <x v="792"/>
    <n v="1.6666666666666666E-2"/>
    <n v="0"/>
    <x v="73"/>
    <n v="0"/>
    <n v="1.6666666666666666E-2"/>
  </r>
  <r>
    <n v="309700"/>
    <n v="576"/>
    <d v="2012-05-24T00:00:00"/>
    <d v="1899-12-30T14:46:00"/>
    <n v="38.917200000000001"/>
    <n v="-77.025899999999993"/>
    <n v="38.912100000000002"/>
    <n v="-77.038700000000006"/>
    <n v="486"/>
    <x v="16"/>
    <n v="242"/>
    <n v="0"/>
    <n v="317"/>
    <x v="1"/>
    <x v="808"/>
    <n v="8.1"/>
    <n v="4.3"/>
    <x v="207"/>
    <n v="4.0333333333333332"/>
    <n v="5.2833333333333332"/>
  </r>
  <r>
    <n v="309800"/>
    <n v="927"/>
    <d v="2012-05-24T00:00:00"/>
    <d v="1899-12-30T15:11:00"/>
    <n v="38.915416999999998"/>
    <n v="-77.012288999999996"/>
    <n v="38.9054"/>
    <n v="-77.0471"/>
    <n v="699"/>
    <x v="215"/>
    <n v="242"/>
    <n v="0"/>
    <n v="708"/>
    <x v="1"/>
    <x v="311"/>
    <n v="11.65"/>
    <n v="19.899999999999999"/>
    <x v="1248"/>
    <n v="4.0333333333333332"/>
    <n v="11.8"/>
  </r>
  <r>
    <n v="309900"/>
    <n v="618"/>
    <d v="2012-05-24T00:00:00"/>
    <d v="1899-12-30T15:29:00"/>
    <n v="38.920668999999997"/>
    <n v="-77.043679999999995"/>
    <n v="38.900799999999997"/>
    <n v="-77.046999999999997"/>
    <n v="340"/>
    <x v="46"/>
    <n v="242"/>
    <n v="0"/>
    <n v="489"/>
    <x v="1"/>
    <x v="227"/>
    <n v="5.666666666666667"/>
    <n v="9.6"/>
    <x v="1070"/>
    <n v="4.0333333333333332"/>
    <n v="8.15"/>
  </r>
  <r>
    <n v="310000"/>
    <n v="373"/>
    <d v="2012-05-24T00:00:00"/>
    <d v="1899-12-30T15:49:00"/>
    <n v="38.917760999999999"/>
    <n v="-77.040620000000004"/>
    <n v="38.904741999999999"/>
    <n v="-77.041606000000002"/>
    <n v="404"/>
    <x v="10"/>
    <n v="242"/>
    <n v="0"/>
    <n v="391"/>
    <x v="1"/>
    <x v="89"/>
    <n v="6.7333333333333334"/>
    <n v="9.8000000000000007"/>
    <x v="1002"/>
    <n v="4.0333333333333332"/>
    <n v="6.5166666666666666"/>
  </r>
  <r>
    <n v="310100"/>
    <n v="411"/>
    <d v="2012-05-24T00:00:00"/>
    <d v="1899-12-30T16:08:00"/>
    <n v="38.896299999999997"/>
    <n v="-77.045000000000002"/>
    <n v="38.9101"/>
    <n v="-77.044399999999996"/>
    <n v="284"/>
    <x v="65"/>
    <n v="242"/>
    <n v="0"/>
    <n v="335"/>
    <x v="1"/>
    <x v="9"/>
    <n v="4.7333333333333334"/>
    <n v="7.4"/>
    <x v="231"/>
    <n v="4.0333333333333332"/>
    <n v="5.583333333333333"/>
  </r>
  <r>
    <n v="310200"/>
    <n v="1198"/>
    <d v="2012-05-24T00:00:00"/>
    <d v="1899-12-30T16:24:00"/>
    <n v="38.907739999999997"/>
    <n v="-77.071652"/>
    <n v="38.908904999999997"/>
    <n v="-77.044780000000003"/>
    <n v="550"/>
    <x v="180"/>
    <n v="242"/>
    <n v="0"/>
    <n v="528"/>
    <x v="1"/>
    <x v="1313"/>
    <n v="9.1666666666666661"/>
    <n v="11.1"/>
    <x v="1159"/>
    <n v="4.0333333333333332"/>
    <n v="8.8000000000000007"/>
  </r>
  <r>
    <n v="310300"/>
    <n v="1032"/>
    <d v="2012-05-24T00:00:00"/>
    <d v="1899-12-30T16:38:00"/>
    <n v="38.912599999999998"/>
    <n v="-77.013499999999993"/>
    <n v="38.896999000000001"/>
    <n v="-77.004962000000006"/>
    <n v="724"/>
    <x v="61"/>
    <n v="242"/>
    <n v="0"/>
    <n v="571"/>
    <x v="1"/>
    <x v="1314"/>
    <n v="12.066666666666666"/>
    <n v="10.8"/>
    <x v="910"/>
    <n v="4.0333333333333332"/>
    <n v="9.5166666666666675"/>
  </r>
  <r>
    <n v="310400"/>
    <n v="386"/>
    <d v="2012-05-24T00:00:00"/>
    <d v="1899-12-30T16:50:00"/>
    <n v="38.91554"/>
    <n v="-77.038179999999997"/>
    <n v="38.908904999999997"/>
    <n v="-77.044780000000003"/>
    <n v="342"/>
    <x v="89"/>
    <n v="242"/>
    <n v="0"/>
    <n v="223"/>
    <x v="1"/>
    <x v="1028"/>
    <n v="5.7"/>
    <n v="4.5999999999999996"/>
    <x v="42"/>
    <n v="4.0333333333333332"/>
    <n v="3.7166666666666668"/>
  </r>
  <r>
    <n v="310500"/>
    <n v="567"/>
    <d v="2012-05-24T00:00:00"/>
    <d v="1899-12-30T17:02:00"/>
    <n v="38.887298999999999"/>
    <n v="-77.018939000000003"/>
    <n v="38.900016999999998"/>
    <n v="-77.001966999999993"/>
    <n v="641"/>
    <x v="193"/>
    <n v="241"/>
    <n v="0"/>
    <n v="540"/>
    <x v="1"/>
    <x v="892"/>
    <n v="10.683333333333334"/>
    <n v="9.6999999999999993"/>
    <x v="1379"/>
    <n v="4.0166666666666666"/>
    <n v="9"/>
  </r>
  <r>
    <n v="310600"/>
    <n v="1615"/>
    <d v="2012-05-24T00:00:00"/>
    <d v="1899-12-30T17:11:00"/>
    <n v="38.897446000000002"/>
    <n v="-77.009888000000004"/>
    <n v="38.915399999999998"/>
    <n v="-77.044600000000003"/>
    <n v="366"/>
    <x v="264"/>
    <n v="242"/>
    <n v="0"/>
    <n v="856"/>
    <x v="1"/>
    <x v="258"/>
    <n v="6.1"/>
    <n v="20.399999999999999"/>
    <x v="50"/>
    <n v="4.0333333333333332"/>
    <n v="14.266666666666667"/>
  </r>
  <r>
    <n v="310700"/>
    <n v="1259"/>
    <d v="2012-05-24T00:00:00"/>
    <d v="1899-12-30T17:19:00"/>
    <n v="38.909849999999999"/>
    <n v="-77.034437999999994"/>
    <n v="38.885100000000001"/>
    <n v="-77.002300000000005"/>
    <n v="511"/>
    <x v="209"/>
    <n v="660"/>
    <n v="1"/>
    <n v="1038"/>
    <x v="1"/>
    <x v="1190"/>
    <n v="8.5166666666666675"/>
    <n v="14.7"/>
    <x v="1380"/>
    <n v="11"/>
    <n v="17.3"/>
  </r>
  <r>
    <n v="310800"/>
    <n v="822"/>
    <d v="2012-05-24T00:00:00"/>
    <d v="1899-12-30T17:26:00"/>
    <n v="38.884120000000003"/>
    <n v="-77.046570000000003"/>
    <n v="38.892299999999999"/>
    <n v="-77.043599999999998"/>
    <n v="1460"/>
    <x v="0"/>
    <n v="0"/>
    <n v="-1"/>
    <n v="364"/>
    <x v="0"/>
    <x v="1037"/>
    <n v="24.333333333333332"/>
    <n v="0"/>
    <x v="1381"/>
    <n v="0"/>
    <n v="6.0666666666666664"/>
  </r>
  <r>
    <n v="310900"/>
    <n v="707"/>
    <d v="2012-05-24T00:00:00"/>
    <d v="1899-12-30T17:34:00"/>
    <n v="38.934266999999998"/>
    <n v="-77.057979000000003"/>
    <n v="38.9054"/>
    <n v="-77.0471"/>
    <n v="209"/>
    <x v="169"/>
    <n v="242"/>
    <n v="0"/>
    <n v="723"/>
    <x v="1"/>
    <x v="1293"/>
    <n v="3.4833333333333334"/>
    <n v="16.7"/>
    <x v="854"/>
    <n v="4.0333333333333332"/>
    <n v="12.05"/>
  </r>
  <r>
    <n v="311000"/>
    <n v="1162"/>
    <d v="2012-05-24T00:00:00"/>
    <d v="1899-12-30T17:40:00"/>
    <n v="38.899700000000003"/>
    <n v="-77.023086000000006"/>
    <n v="38.926088"/>
    <n v="-77.036535999999998"/>
    <n v="629"/>
    <x v="41"/>
    <n v="242"/>
    <n v="0"/>
    <n v="795"/>
    <x v="1"/>
    <x v="1315"/>
    <n v="10.483333333333333"/>
    <n v="7.7"/>
    <x v="54"/>
    <n v="4.0333333333333332"/>
    <n v="13.25"/>
  </r>
  <r>
    <n v="311100"/>
    <n v="141"/>
    <d v="2012-05-24T00:00:00"/>
    <d v="1899-12-30T17:47:00"/>
    <n v="38.900799999999997"/>
    <n v="-77.046999999999997"/>
    <n v="38.903407000000001"/>
    <n v="-77.043648000000005"/>
    <n v="462"/>
    <x v="0"/>
    <n v="0"/>
    <n v="-1"/>
    <n v="143"/>
    <x v="0"/>
    <x v="232"/>
    <n v="7.7"/>
    <n v="0"/>
    <x v="9"/>
    <n v="0"/>
    <n v="2.3833333333333333"/>
  </r>
  <r>
    <n v="311200"/>
    <n v="469"/>
    <d v="2012-05-24T00:00:00"/>
    <d v="1899-12-30T17:53:00"/>
    <n v="38.894832000000001"/>
    <n v="-76.987633000000002"/>
    <n v="38.896999000000001"/>
    <n v="-77.004962000000006"/>
    <n v="275"/>
    <x v="2"/>
    <n v="242"/>
    <n v="0"/>
    <n v="397"/>
    <x v="1"/>
    <x v="16"/>
    <n v="4.583333333333333"/>
    <n v="5.7"/>
    <x v="2"/>
    <n v="4.0333333333333332"/>
    <n v="6.6166666666666663"/>
  </r>
  <r>
    <n v="311300"/>
    <n v="1286"/>
    <d v="2012-05-24T00:00:00"/>
    <d v="1899-12-30T18:00:00"/>
    <n v="38.904035999999998"/>
    <n v="-77.062697"/>
    <n v="38.927872000000001"/>
    <n v="-77.043357999999998"/>
    <n v="661"/>
    <x v="198"/>
    <n v="566"/>
    <n v="0"/>
    <n v="864"/>
    <x v="1"/>
    <x v="55"/>
    <n v="11.016666666666667"/>
    <n v="25.1"/>
    <x v="1382"/>
    <n v="9.4333333333333336"/>
    <n v="14.4"/>
  </r>
  <r>
    <n v="311400"/>
    <n v="7642"/>
    <d v="2012-05-24T00:00:00"/>
    <d v="1899-12-30T18:07:00"/>
    <n v="38.905720000000002"/>
    <n v="-77.022264000000007"/>
    <n v="38.888553000000002"/>
    <n v="-77.032428999999993"/>
    <n v="398"/>
    <x v="150"/>
    <n v="692"/>
    <n v="0"/>
    <n v="529"/>
    <x v="1"/>
    <x v="1316"/>
    <n v="6.6333333333333337"/>
    <n v="6.2"/>
    <x v="342"/>
    <n v="11.533333333333333"/>
    <n v="8.8166666666666664"/>
  </r>
  <r>
    <n v="311500"/>
    <n v="143"/>
    <d v="2012-05-24T00:00:00"/>
    <d v="1899-12-30T18:13:00"/>
    <n v="38.896999000000001"/>
    <n v="-77.004962000000006"/>
    <n v="38.900016999999998"/>
    <n v="-77.001966999999993"/>
    <n v="462"/>
    <x v="0"/>
    <n v="0"/>
    <n v="-1"/>
    <n v="126"/>
    <x v="0"/>
    <x v="952"/>
    <n v="7.7"/>
    <n v="0"/>
    <x v="9"/>
    <n v="0"/>
    <n v="2.1"/>
  </r>
  <r>
    <n v="311700"/>
    <n v="690"/>
    <d v="2012-05-24T00:00:00"/>
    <d v="1899-12-30T18:26:00"/>
    <n v="38.896999000000001"/>
    <n v="-77.004962000000006"/>
    <n v="38.884120000000003"/>
    <n v="-77.017444999999995"/>
    <n v="694"/>
    <x v="59"/>
    <n v="544"/>
    <n v="1"/>
    <n v="548"/>
    <x v="1"/>
    <x v="665"/>
    <n v="11.566666666666666"/>
    <n v="6.8"/>
    <x v="1240"/>
    <n v="9.0666666666666664"/>
    <n v="9.1333333333333329"/>
  </r>
  <r>
    <n v="311800"/>
    <n v="733"/>
    <d v="2012-05-24T00:00:00"/>
    <d v="1899-12-30T18:34:00"/>
    <n v="38.906601999999999"/>
    <n v="-77.038785000000004"/>
    <n v="38.903039999999997"/>
    <n v="-77.019026999999994"/>
    <n v="596"/>
    <x v="70"/>
    <n v="242"/>
    <n v="0"/>
    <n v="401"/>
    <x v="1"/>
    <x v="162"/>
    <n v="9.9333333333333336"/>
    <n v="11.6"/>
    <x v="1078"/>
    <n v="4.0333333333333332"/>
    <n v="6.6833333333333336"/>
  </r>
  <r>
    <n v="311900"/>
    <n v="416"/>
    <d v="2012-05-24T00:00:00"/>
    <d v="1899-12-30T18:43:00"/>
    <n v="38.900016999999998"/>
    <n v="-77.001966999999993"/>
    <n v="38.897446000000002"/>
    <n v="-77.009888000000004"/>
    <n v="104"/>
    <x v="58"/>
    <n v="242"/>
    <n v="0"/>
    <n v="287"/>
    <x v="1"/>
    <x v="520"/>
    <n v="1.7333333333333334"/>
    <n v="4.9000000000000004"/>
    <x v="541"/>
    <n v="4.0333333333333332"/>
    <n v="4.7833333333333332"/>
  </r>
  <r>
    <n v="312100"/>
    <n v="277"/>
    <d v="2012-05-24T00:00:00"/>
    <d v="1899-12-30T19:00:00"/>
    <n v="38.91554"/>
    <n v="-77.038179999999997"/>
    <n v="38.9101"/>
    <n v="-77.044399999999996"/>
    <n v="684"/>
    <x v="0"/>
    <n v="0"/>
    <n v="-1"/>
    <n v="193"/>
    <x v="0"/>
    <x v="923"/>
    <n v="11.4"/>
    <n v="0"/>
    <x v="19"/>
    <n v="0"/>
    <n v="3.2166666666666668"/>
  </r>
  <r>
    <n v="312200"/>
    <n v="2816"/>
    <d v="2012-05-24T00:00:00"/>
    <d v="1899-12-30T19:10:00"/>
    <n v="38.895184"/>
    <n v="-77.054845"/>
    <n v="38.888553000000002"/>
    <n v="-77.032428999999993"/>
    <n v="2745"/>
    <x v="97"/>
    <n v="533"/>
    <n v="1"/>
    <n v="1186"/>
    <x v="1"/>
    <x v="1317"/>
    <n v="45.75"/>
    <n v="17.2"/>
    <x v="1383"/>
    <n v="8.8833333333333329"/>
    <n v="19.766666666666666"/>
  </r>
  <r>
    <n v="312300"/>
    <n v="881"/>
    <d v="2012-05-24T00:00:00"/>
    <d v="1899-12-30T19:21:00"/>
    <n v="38.878610000000002"/>
    <n v="-77.006004000000004"/>
    <n v="38.887298999999999"/>
    <n v="-77.018939000000003"/>
    <n v="620"/>
    <x v="37"/>
    <n v="242"/>
    <n v="0"/>
    <n v="393"/>
    <x v="1"/>
    <x v="306"/>
    <n v="10.333333333333334"/>
    <n v="3.3"/>
    <x v="528"/>
    <n v="4.0333333333333332"/>
    <n v="6.55"/>
  </r>
  <r>
    <n v="312500"/>
    <n v="1072"/>
    <d v="2012-05-24T00:00:00"/>
    <d v="1899-12-30T19:40:00"/>
    <n v="38.902061000000003"/>
    <n v="-77.038321999999994"/>
    <n v="38.919488000000001"/>
    <n v="-77.000624000000002"/>
    <n v="542"/>
    <x v="18"/>
    <n v="243"/>
    <n v="0"/>
    <n v="870"/>
    <x v="1"/>
    <x v="718"/>
    <n v="9.0333333333333332"/>
    <n v="12.2"/>
    <x v="1384"/>
    <n v="4.05"/>
    <n v="14.5"/>
  </r>
  <r>
    <n v="312600"/>
    <n v="200"/>
    <d v="2012-05-24T00:00:00"/>
    <d v="1899-12-30T19:50:00"/>
    <n v="38.9101"/>
    <n v="-77.044399999999996"/>
    <n v="38.915399999999998"/>
    <n v="-77.044600000000003"/>
    <n v="525"/>
    <x v="0"/>
    <n v="0"/>
    <n v="-1"/>
    <n v="185"/>
    <x v="0"/>
    <x v="236"/>
    <n v="8.75"/>
    <n v="0"/>
    <x v="1385"/>
    <n v="0"/>
    <n v="3.0833333333333335"/>
  </r>
  <r>
    <n v="312700"/>
    <n v="1043"/>
    <d v="2012-05-24T00:00:00"/>
    <d v="1899-12-30T20:02:00"/>
    <n v="38.922924999999999"/>
    <n v="-77.042580999999998"/>
    <n v="38.905126000000003"/>
    <n v="-77.056887000000003"/>
    <n v="350"/>
    <x v="36"/>
    <n v="493"/>
    <n v="1"/>
    <n v="553"/>
    <x v="1"/>
    <x v="542"/>
    <n v="5.833333333333333"/>
    <n v="12.7"/>
    <x v="44"/>
    <n v="8.2166666666666668"/>
    <n v="9.2166666666666668"/>
  </r>
  <r>
    <n v="312800"/>
    <n v="952"/>
    <d v="2012-05-24T00:00:00"/>
    <d v="1899-12-30T20:13:00"/>
    <n v="38.885100000000001"/>
    <n v="-77.002300000000005"/>
    <n v="38.919488000000001"/>
    <n v="-77.000624000000002"/>
    <n v="262"/>
    <x v="281"/>
    <n v="242"/>
    <n v="0"/>
    <n v="897"/>
    <x v="1"/>
    <x v="1121"/>
    <n v="4.3666666666666663"/>
    <n v="31.6"/>
    <x v="1386"/>
    <n v="4.0333333333333332"/>
    <n v="14.95"/>
  </r>
  <r>
    <n v="312900"/>
    <n v="568"/>
    <d v="2012-05-24T00:00:00"/>
    <d v="1899-12-30T20:29:00"/>
    <n v="38.900300000000001"/>
    <n v="-77.042900000000003"/>
    <n v="38.903039999999997"/>
    <n v="-77.019026999999994"/>
    <n v="395"/>
    <x v="90"/>
    <n v="242"/>
    <n v="0"/>
    <n v="468"/>
    <x v="1"/>
    <x v="111"/>
    <n v="6.583333333333333"/>
    <n v="14.1"/>
    <x v="157"/>
    <n v="4.0333333333333332"/>
    <n v="7.8"/>
  </r>
  <r>
    <n v="313000"/>
    <n v="923"/>
    <d v="2012-05-24T00:00:00"/>
    <d v="1899-12-30T20:43:00"/>
    <n v="38.895184"/>
    <n v="-77.054845"/>
    <n v="38.916442000000004"/>
    <n v="-77.068200000000004"/>
    <n v="2415"/>
    <x v="48"/>
    <n v="611"/>
    <n v="1"/>
    <n v="909"/>
    <x v="1"/>
    <x v="374"/>
    <n v="40.25"/>
    <n v="7.5"/>
    <x v="1387"/>
    <n v="10.183333333333334"/>
    <n v="15.15"/>
  </r>
  <r>
    <n v="313100"/>
    <n v="1229"/>
    <d v="2012-05-24T00:00:00"/>
    <d v="1899-12-30T21:00:00"/>
    <n v="38.892299999999999"/>
    <n v="-77.043599999999998"/>
    <n v="38.9101"/>
    <n v="-77.044399999999996"/>
    <n v="333"/>
    <x v="118"/>
    <n v="638"/>
    <n v="1"/>
    <n v="485"/>
    <x v="1"/>
    <x v="419"/>
    <n v="5.55"/>
    <n v="10.5"/>
    <x v="1388"/>
    <n v="10.633333333333333"/>
    <n v="8.0833333333333339"/>
  </r>
  <r>
    <n v="313200"/>
    <n v="1136"/>
    <d v="2012-05-24T00:00:00"/>
    <d v="1899-12-30T21:15:00"/>
    <n v="38.917200000000001"/>
    <n v="-77.025899999999993"/>
    <n v="38.884120000000003"/>
    <n v="-77.017444999999995"/>
    <n v="516"/>
    <x v="74"/>
    <n v="242"/>
    <n v="0"/>
    <n v="860"/>
    <x v="1"/>
    <x v="563"/>
    <n v="8.6"/>
    <n v="6.5"/>
    <x v="774"/>
    <n v="4.0333333333333332"/>
    <n v="14.333333333333334"/>
  </r>
  <r>
    <n v="313300"/>
    <n v="413"/>
    <d v="2012-05-24T00:00:00"/>
    <d v="1899-12-30T21:32:00"/>
    <n v="38.917200000000001"/>
    <n v="-77.025899999999993"/>
    <n v="38.928156000000001"/>
    <n v="-77.023439999999994"/>
    <n v="370"/>
    <x v="58"/>
    <n v="242"/>
    <n v="0"/>
    <n v="322"/>
    <x v="1"/>
    <x v="416"/>
    <n v="6.166666666666667"/>
    <n v="4.9000000000000004"/>
    <x v="544"/>
    <n v="4.0333333333333332"/>
    <n v="5.3666666666666663"/>
  </r>
  <r>
    <n v="313400"/>
    <n v="893"/>
    <d v="2012-05-24T00:00:00"/>
    <d v="1899-12-30T21:51:00"/>
    <n v="38.916442000000004"/>
    <n v="-77.068200000000004"/>
    <n v="38.930281999999998"/>
    <n v="-77.055599000000001"/>
    <n v="182"/>
    <x v="264"/>
    <n v="1275"/>
    <n v="2"/>
    <n v="685"/>
    <x v="1"/>
    <x v="1318"/>
    <n v="3.0333333333333332"/>
    <n v="20.399999999999999"/>
    <x v="1389"/>
    <n v="21.25"/>
    <n v="11.416666666666666"/>
  </r>
  <r>
    <n v="313500"/>
    <n v="525"/>
    <d v="2012-05-24T00:00:00"/>
    <d v="1899-12-30T22:07:00"/>
    <n v="38.917200000000001"/>
    <n v="-77.025899999999993"/>
    <n v="38.929464000000003"/>
    <n v="-77.027822"/>
    <n v="139"/>
    <x v="93"/>
    <n v="242"/>
    <n v="0"/>
    <n v="306"/>
    <x v="1"/>
    <x v="724"/>
    <n v="2.3166666666666669"/>
    <n v="5.2"/>
    <x v="1330"/>
    <n v="4.0333333333333332"/>
    <n v="5.0999999999999996"/>
  </r>
  <r>
    <n v="313600"/>
    <n v="1022"/>
    <d v="2012-05-24T00:00:00"/>
    <d v="1899-12-30T22:35:00"/>
    <n v="38.903039999999997"/>
    <n v="-77.019026999999994"/>
    <n v="38.9176"/>
    <n v="-77.0321"/>
    <n v="658"/>
    <x v="152"/>
    <n v="242"/>
    <n v="0"/>
    <n v="539"/>
    <x v="1"/>
    <x v="1319"/>
    <n v="10.966666666666667"/>
    <n v="3.4"/>
    <x v="280"/>
    <n v="4.0333333333333332"/>
    <n v="8.9833333333333325"/>
  </r>
  <r>
    <n v="313700"/>
    <n v="423"/>
    <d v="2012-05-24T00:00:00"/>
    <d v="1899-12-30T23:02:00"/>
    <n v="38.915399999999998"/>
    <n v="-77.044600000000003"/>
    <n v="38.917200000000001"/>
    <n v="-77.025899999999993"/>
    <n v="38"/>
    <x v="2"/>
    <n v="241"/>
    <n v="0"/>
    <n v="343"/>
    <x v="1"/>
    <x v="381"/>
    <n v="0.6333333333333333"/>
    <n v="5.7"/>
    <x v="1176"/>
    <n v="4.0166666666666666"/>
    <n v="5.7166666666666668"/>
  </r>
  <r>
    <n v="313800"/>
    <n v="694"/>
    <d v="2012-05-24T00:00:00"/>
    <d v="1899-12-30T23:41:00"/>
    <n v="38.9086"/>
    <n v="-77.032300000000006"/>
    <n v="38.926088"/>
    <n v="-77.036535999999998"/>
    <n v="409"/>
    <x v="24"/>
    <n v="242"/>
    <n v="0"/>
    <n v="474"/>
    <x v="1"/>
    <x v="1139"/>
    <n v="6.8166666666666664"/>
    <n v="7.6"/>
    <x v="1221"/>
    <n v="4.0333333333333332"/>
    <n v="7.9"/>
  </r>
  <r>
    <n v="313900"/>
    <n v="305"/>
    <d v="2012-05-25T00:00:00"/>
    <d v="1899-12-30T00:30:00"/>
    <n v="38.920668999999997"/>
    <n v="-77.043679999999995"/>
    <n v="38.926088"/>
    <n v="-77.036535999999998"/>
    <n v="120"/>
    <x v="89"/>
    <n v="242"/>
    <n v="0"/>
    <n v="197"/>
    <x v="1"/>
    <x v="933"/>
    <n v="2"/>
    <n v="4.5999999999999996"/>
    <x v="919"/>
    <n v="4.0333333333333332"/>
    <n v="3.2833333333333332"/>
  </r>
  <r>
    <n v="314100"/>
    <n v="898"/>
    <d v="2012-05-25T00:00:00"/>
    <d v="1899-12-30T06:31:00"/>
    <n v="38.889000000000003"/>
    <n v="-77.092500000000001"/>
    <n v="38.904035999999998"/>
    <n v="-77.062697"/>
    <n v="276"/>
    <x v="234"/>
    <n v="242"/>
    <n v="0"/>
    <n v="891"/>
    <x v="1"/>
    <x v="350"/>
    <n v="4.5999999999999996"/>
    <n v="17.600000000000001"/>
    <x v="5"/>
    <n v="4.0333333333333332"/>
    <n v="14.85"/>
  </r>
  <r>
    <n v="314200"/>
    <n v="1145"/>
    <d v="2012-05-25T00:00:00"/>
    <d v="1899-12-30T07:07:00"/>
    <n v="38.900799999999997"/>
    <n v="-77.046999999999997"/>
    <n v="38.887236999999999"/>
    <n v="-77.028226000000004"/>
    <n v="232"/>
    <x v="59"/>
    <n v="242"/>
    <n v="0"/>
    <n v="585"/>
    <x v="1"/>
    <x v="1320"/>
    <n v="3.8666666666666667"/>
    <n v="6.8"/>
    <x v="1390"/>
    <n v="4.0333333333333332"/>
    <n v="9.75"/>
  </r>
  <r>
    <n v="314300"/>
    <n v="843"/>
    <d v="2012-05-25T00:00:00"/>
    <d v="1899-12-30T07:30:00"/>
    <n v="38.900016999999998"/>
    <n v="-77.001966999999993"/>
    <n v="38.900283000000002"/>
    <n v="-77.029821999999996"/>
    <n v="64"/>
    <x v="1"/>
    <n v="242"/>
    <n v="0"/>
    <n v="508"/>
    <x v="1"/>
    <x v="139"/>
    <n v="1.0666666666666667"/>
    <n v="10.9"/>
    <x v="618"/>
    <n v="4.0333333333333332"/>
    <n v="8.4666666666666668"/>
  </r>
  <r>
    <n v="314400"/>
    <n v="402"/>
    <d v="2012-05-25T00:00:00"/>
    <d v="1899-12-30T07:44:00"/>
    <n v="38.920668999999997"/>
    <n v="-77.043679999999995"/>
    <n v="38.904741999999999"/>
    <n v="-77.041606000000002"/>
    <n v="186"/>
    <x v="106"/>
    <n v="242"/>
    <n v="0"/>
    <n v="432"/>
    <x v="1"/>
    <x v="463"/>
    <n v="3.1"/>
    <n v="8.6999999999999993"/>
    <x v="1391"/>
    <n v="4.0333333333333332"/>
    <n v="7.2"/>
  </r>
  <r>
    <n v="314600"/>
    <n v="878"/>
    <d v="2012-05-25T00:00:00"/>
    <d v="1899-12-30T08:07:00"/>
    <n v="38.894758000000003"/>
    <n v="-76.997113999999996"/>
    <n v="38.899679999999996"/>
    <n v="-77.041539"/>
    <n v="475"/>
    <x v="169"/>
    <n v="552"/>
    <n v="1"/>
    <n v="902"/>
    <x v="1"/>
    <x v="730"/>
    <n v="7.916666666666667"/>
    <n v="16.7"/>
    <x v="626"/>
    <n v="9.1999999999999993"/>
    <n v="15.033333333333333"/>
  </r>
  <r>
    <n v="314700"/>
    <n v="537"/>
    <d v="2012-05-25T00:00:00"/>
    <d v="1899-12-30T08:16:00"/>
    <n v="38.900300000000001"/>
    <n v="-77.016000000000005"/>
    <n v="38.899099999999997"/>
    <n v="-77.033699999999996"/>
    <n v="396"/>
    <x v="59"/>
    <n v="242"/>
    <n v="0"/>
    <n v="335"/>
    <x v="1"/>
    <x v="63"/>
    <n v="6.6"/>
    <n v="6.8"/>
    <x v="613"/>
    <n v="4.0333333333333332"/>
    <n v="5.583333333333333"/>
  </r>
  <r>
    <n v="314800"/>
    <n v="910"/>
    <d v="2012-05-25T00:00:00"/>
    <d v="1899-12-30T08:24:00"/>
    <n v="38.9375"/>
    <n v="-77.032799999999995"/>
    <n v="38.899641000000003"/>
    <n v="-77.032004999999998"/>
    <n v="426"/>
    <x v="137"/>
    <n v="242"/>
    <n v="0"/>
    <n v="882"/>
    <x v="1"/>
    <x v="1321"/>
    <n v="7.1"/>
    <n v="20.8"/>
    <x v="1392"/>
    <n v="4.0333333333333332"/>
    <n v="14.7"/>
  </r>
  <r>
    <n v="314900"/>
    <n v="1762"/>
    <d v="2012-05-25T00:00:00"/>
    <d v="1899-12-30T08:33:00"/>
    <n v="38.898364000000001"/>
    <n v="-77.027868999999995"/>
    <n v="38.885100000000001"/>
    <n v="-77.002300000000005"/>
    <n v="296"/>
    <x v="42"/>
    <n v="242"/>
    <n v="0"/>
    <n v="723"/>
    <x v="1"/>
    <x v="1215"/>
    <n v="4.9333333333333336"/>
    <n v="7.9"/>
    <x v="691"/>
    <n v="4.0333333333333332"/>
    <n v="12.05"/>
  </r>
  <r>
    <n v="315000"/>
    <n v="782"/>
    <d v="2012-05-25T00:00:00"/>
    <d v="1899-12-30T08:43:00"/>
    <n v="38.904741999999999"/>
    <n v="-77.041606000000002"/>
    <n v="38.897314999999999"/>
    <n v="-77.070993000000001"/>
    <n v="424"/>
    <x v="33"/>
    <n v="242"/>
    <n v="0"/>
    <n v="1098"/>
    <x v="1"/>
    <x v="736"/>
    <n v="7.0666666666666664"/>
    <n v="16.600000000000001"/>
    <x v="218"/>
    <n v="4.0333333333333332"/>
    <n v="18.3"/>
  </r>
  <r>
    <n v="315100"/>
    <n v="765"/>
    <d v="2012-05-25T00:00:00"/>
    <d v="1899-12-30T08:51:00"/>
    <n v="38.884"/>
    <n v="-76.995396999999997"/>
    <n v="38.900300000000001"/>
    <n v="-77.016000000000005"/>
    <n v="152"/>
    <x v="97"/>
    <n v="666"/>
    <n v="1"/>
    <n v="647"/>
    <x v="1"/>
    <x v="303"/>
    <n v="2.5333333333333332"/>
    <n v="17.2"/>
    <x v="1054"/>
    <n v="11.1"/>
    <n v="10.783333333333333"/>
  </r>
  <r>
    <n v="315200"/>
    <n v="328"/>
    <d v="2012-05-25T00:00:00"/>
    <d v="1899-12-30T09:00:00"/>
    <n v="38.8489"/>
    <n v="-77.051299999999998"/>
    <n v="38.857300000000002"/>
    <n v="-77.051100000000005"/>
    <n v="78"/>
    <x v="12"/>
    <n v="242"/>
    <n v="0"/>
    <n v="242"/>
    <x v="1"/>
    <x v="57"/>
    <n v="1.3"/>
    <n v="4.7"/>
    <x v="556"/>
    <n v="4.0333333333333332"/>
    <n v="4.0333333333333332"/>
  </r>
  <r>
    <n v="315300"/>
    <n v="1156"/>
    <d v="2012-05-25T00:00:00"/>
    <d v="1899-12-30T09:11:00"/>
    <n v="38.900413"/>
    <n v="-76.982872"/>
    <n v="38.902760000000001"/>
    <n v="-77.038629999999998"/>
    <n v="497"/>
    <x v="45"/>
    <n v="515"/>
    <n v="1"/>
    <n v="1080"/>
    <x v="1"/>
    <x v="1322"/>
    <n v="8.2833333333333332"/>
    <n v="18.8"/>
    <x v="1393"/>
    <n v="8.5833333333333339"/>
    <n v="18"/>
  </r>
  <r>
    <n v="315400"/>
    <n v="568"/>
    <d v="2012-05-25T00:00:00"/>
    <d v="1899-12-30T09:26:00"/>
    <n v="38.905900000000003"/>
    <n v="-77.032499999999999"/>
    <n v="38.897221999999999"/>
    <n v="-77.019346999999996"/>
    <n v="509"/>
    <x v="83"/>
    <n v="242"/>
    <n v="0"/>
    <n v="431"/>
    <x v="1"/>
    <x v="111"/>
    <n v="8.4833333333333325"/>
    <n v="10.1"/>
    <x v="1394"/>
    <n v="4.0333333333333332"/>
    <n v="7.1833333333333336"/>
  </r>
  <r>
    <n v="315500"/>
    <n v="519"/>
    <d v="2012-05-25T00:00:00"/>
    <d v="1899-12-30T09:46:00"/>
    <n v="38.857300000000002"/>
    <n v="-77.051100000000005"/>
    <n v="38.8489"/>
    <n v="-77.051299999999998"/>
    <n v="126"/>
    <x v="161"/>
    <n v="242"/>
    <n v="0"/>
    <n v="254"/>
    <x v="1"/>
    <x v="122"/>
    <n v="2.1"/>
    <n v="7"/>
    <x v="38"/>
    <n v="4.0333333333333332"/>
    <n v="4.2333333333333334"/>
  </r>
  <r>
    <n v="315600"/>
    <n v="4624"/>
    <d v="2012-05-25T00:00:00"/>
    <d v="1899-12-30T10:08:00"/>
    <n v="38.907739999999997"/>
    <n v="-77.071652"/>
    <n v="38.904035999999998"/>
    <n v="-77.062697"/>
    <n v="862"/>
    <x v="0"/>
    <n v="0"/>
    <n v="-1"/>
    <n v="235"/>
    <x v="0"/>
    <x v="1323"/>
    <n v="14.366666666666667"/>
    <n v="0"/>
    <x v="943"/>
    <n v="0"/>
    <n v="3.9166666666666665"/>
  </r>
  <r>
    <n v="315700"/>
    <n v="8056"/>
    <d v="2012-05-25T00:00:00"/>
    <d v="1899-12-30T10:30:00"/>
    <n v="38.910972000000001"/>
    <n v="-77.004949999999994"/>
    <n v="38.887298999999999"/>
    <n v="-77.018939000000003"/>
    <n v="316"/>
    <x v="248"/>
    <n v="242"/>
    <n v="0"/>
    <n v="709"/>
    <x v="1"/>
    <x v="1324"/>
    <n v="5.2666666666666666"/>
    <n v="25.4"/>
    <x v="1395"/>
    <n v="4.0333333333333332"/>
    <n v="11.816666666666666"/>
  </r>
  <r>
    <n v="315800"/>
    <n v="695"/>
    <d v="2012-05-25T00:00:00"/>
    <d v="1899-12-30T10:49:00"/>
    <n v="38.897221999999999"/>
    <n v="-77.019346999999996"/>
    <n v="38.900799999999997"/>
    <n v="-77.046999999999997"/>
    <n v="846"/>
    <x v="112"/>
    <n v="242"/>
    <n v="0"/>
    <n v="562"/>
    <x v="1"/>
    <x v="1034"/>
    <n v="14.1"/>
    <n v="3.5"/>
    <x v="867"/>
    <n v="4.0333333333333332"/>
    <n v="9.3666666666666671"/>
  </r>
  <r>
    <n v="315900"/>
    <n v="766"/>
    <d v="2012-05-25T00:00:00"/>
    <d v="1899-12-30T11:11:00"/>
    <n v="38.8767"/>
    <n v="-77.017799999999994"/>
    <n v="38.893028000000001"/>
    <n v="-77.026013000000006"/>
    <n v="523"/>
    <x v="9"/>
    <n v="242"/>
    <n v="0"/>
    <n v="514"/>
    <x v="1"/>
    <x v="357"/>
    <n v="8.7166666666666668"/>
    <n v="3.6"/>
    <x v="197"/>
    <n v="4.0333333333333332"/>
    <n v="8.5666666666666664"/>
  </r>
  <r>
    <n v="316000"/>
    <n v="1112"/>
    <d v="2012-05-25T00:00:00"/>
    <d v="1899-12-30T11:29:00"/>
    <n v="38.897446000000002"/>
    <n v="-77.009888000000004"/>
    <n v="38.888553000000002"/>
    <n v="-77.032428999999993"/>
    <n v="902"/>
    <x v="73"/>
    <n v="782"/>
    <n v="0"/>
    <n v="600"/>
    <x v="1"/>
    <x v="1325"/>
    <n v="15.033333333333333"/>
    <n v="5.5"/>
    <x v="1396"/>
    <n v="13.033333333333333"/>
    <n v="10"/>
  </r>
  <r>
    <n v="316100"/>
    <n v="741"/>
    <d v="2012-05-25T00:00:00"/>
    <d v="1899-12-30T11:50:00"/>
    <n v="38.9101"/>
    <n v="-77.044399999999996"/>
    <n v="38.900283000000002"/>
    <n v="-77.029821999999996"/>
    <n v="233"/>
    <x v="155"/>
    <n v="242"/>
    <n v="0"/>
    <n v="415"/>
    <x v="1"/>
    <x v="1278"/>
    <n v="3.8833333333333333"/>
    <n v="13.4"/>
    <x v="1103"/>
    <n v="4.0333333333333332"/>
    <n v="6.916666666666667"/>
  </r>
  <r>
    <n v="316200"/>
    <n v="1135"/>
    <d v="2012-05-25T00:00:00"/>
    <d v="1899-12-30T12:04:00"/>
    <n v="38.926088"/>
    <n v="-77.036535999999998"/>
    <n v="38.905700000000003"/>
    <n v="-77.005600000000001"/>
    <n v="823"/>
    <x v="36"/>
    <n v="662"/>
    <n v="0"/>
    <n v="879"/>
    <x v="1"/>
    <x v="1326"/>
    <n v="13.716666666666667"/>
    <n v="12.7"/>
    <x v="1397"/>
    <n v="11.033333333333333"/>
    <n v="14.65"/>
  </r>
  <r>
    <n v="316300"/>
    <n v="790"/>
    <d v="2012-05-25T00:00:00"/>
    <d v="1899-12-30T12:18:00"/>
    <n v="38.884120000000003"/>
    <n v="-77.046570000000003"/>
    <n v="38.9022212"/>
    <n v="-77.059218999999999"/>
    <n v="2043"/>
    <x v="59"/>
    <n v="242"/>
    <n v="0"/>
    <n v="575"/>
    <x v="1"/>
    <x v="1188"/>
    <n v="34.049999999999997"/>
    <n v="6.8"/>
    <x v="1398"/>
    <n v="4.0333333333333332"/>
    <n v="9.5833333333333339"/>
  </r>
  <r>
    <n v="316400"/>
    <n v="1431"/>
    <d v="2012-05-25T00:00:00"/>
    <d v="1899-12-30T12:30:00"/>
    <n v="38.897323999999998"/>
    <n v="-77.022322000000003"/>
    <n v="38.892299999999999"/>
    <n v="-77.043599999999998"/>
    <n v="377"/>
    <x v="65"/>
    <n v="584"/>
    <n v="1"/>
    <n v="533"/>
    <x v="1"/>
    <x v="1327"/>
    <n v="6.2833333333333332"/>
    <n v="7.4"/>
    <x v="110"/>
    <n v="9.7333333333333325"/>
    <n v="8.8833333333333329"/>
  </r>
  <r>
    <n v="316500"/>
    <n v="8925"/>
    <d v="2012-05-25T00:00:00"/>
    <d v="1899-12-30T12:42:00"/>
    <n v="38.892299999999999"/>
    <n v="-77.043599999999998"/>
    <n v="38.898364000000001"/>
    <n v="-77.027868999999995"/>
    <n v="259"/>
    <x v="98"/>
    <n v="559"/>
    <n v="1"/>
    <n v="430"/>
    <x v="1"/>
    <x v="1328"/>
    <n v="4.3166666666666664"/>
    <n v="9.3000000000000007"/>
    <x v="884"/>
    <n v="9.3166666666666664"/>
    <n v="7.166666666666667"/>
  </r>
  <r>
    <n v="316600"/>
    <n v="798"/>
    <d v="2012-05-25T00:00:00"/>
    <d v="1899-12-30T12:55:00"/>
    <n v="38.898364000000001"/>
    <n v="-77.027868999999995"/>
    <n v="38.900799999999997"/>
    <n v="-77.046999999999997"/>
    <n v="204"/>
    <x v="112"/>
    <n v="242"/>
    <n v="0"/>
    <n v="384"/>
    <x v="1"/>
    <x v="776"/>
    <n v="3.4"/>
    <n v="3.5"/>
    <x v="433"/>
    <n v="4.0333333333333332"/>
    <n v="6.4"/>
  </r>
  <r>
    <n v="316700"/>
    <n v="1718"/>
    <d v="2012-05-25T00:00:00"/>
    <d v="1899-12-30T13:09:00"/>
    <n v="38.887298999999999"/>
    <n v="-77.018939000000003"/>
    <n v="38.905720000000002"/>
    <n v="-77.022264000000007"/>
    <n v="390"/>
    <x v="89"/>
    <n v="242"/>
    <n v="0"/>
    <n v="486"/>
    <x v="1"/>
    <x v="163"/>
    <n v="6.5"/>
    <n v="4.5999999999999996"/>
    <x v="1301"/>
    <n v="4.0333333333333332"/>
    <n v="8.1"/>
  </r>
  <r>
    <n v="316800"/>
    <n v="691"/>
    <d v="2012-05-25T00:00:00"/>
    <d v="1899-12-30T13:24:00"/>
    <n v="38.9101"/>
    <n v="-77.044399999999996"/>
    <n v="38.895184"/>
    <n v="-77.054845"/>
    <n v="2890"/>
    <x v="79"/>
    <n v="242"/>
    <n v="0"/>
    <n v="471"/>
    <x v="1"/>
    <x v="1105"/>
    <n v="48.166666666666664"/>
    <n v="8.1999999999999993"/>
    <x v="415"/>
    <n v="4.0333333333333332"/>
    <n v="7.85"/>
  </r>
  <r>
    <n v="316900"/>
    <n v="3411"/>
    <d v="2012-05-25T00:00:00"/>
    <d v="1899-12-30T13:38:00"/>
    <n v="38.888553000000002"/>
    <n v="-77.032428999999993"/>
    <n v="38.884120000000003"/>
    <n v="-77.046570000000003"/>
    <n v="1539"/>
    <x v="0"/>
    <n v="0"/>
    <n v="-1"/>
    <n v="419"/>
    <x v="0"/>
    <x v="1329"/>
    <n v="25.65"/>
    <n v="0"/>
    <x v="201"/>
    <n v="0"/>
    <n v="6.9833333333333334"/>
  </r>
  <r>
    <n v="317000"/>
    <n v="409"/>
    <d v="2012-05-25T00:00:00"/>
    <d v="1899-12-30T13:51:00"/>
    <n v="38.895184"/>
    <n v="-77.054845"/>
    <n v="38.894919000000002"/>
    <n v="-77.046587000000002"/>
    <n v="2653"/>
    <x v="162"/>
    <n v="242"/>
    <n v="0"/>
    <n v="1095"/>
    <x v="1"/>
    <x v="1330"/>
    <n v="44.216666666666669"/>
    <n v="13.6"/>
    <x v="1399"/>
    <n v="4.0333333333333332"/>
    <n v="18.25"/>
  </r>
  <r>
    <n v="317100"/>
    <n v="1383"/>
    <d v="2012-05-25T00:00:00"/>
    <d v="1899-12-30T14:04:00"/>
    <n v="38.9086"/>
    <n v="-77.032300000000006"/>
    <n v="38.9101"/>
    <n v="-77.044399999999996"/>
    <n v="210"/>
    <x v="113"/>
    <n v="242"/>
    <n v="0"/>
    <n v="243"/>
    <x v="1"/>
    <x v="1331"/>
    <n v="3.5"/>
    <n v="8.8000000000000007"/>
    <x v="818"/>
    <n v="4.0333333333333332"/>
    <n v="4.05"/>
  </r>
  <r>
    <n v="317200"/>
    <n v="290"/>
    <d v="2012-05-25T00:00:00"/>
    <d v="1899-12-30T14:19:00"/>
    <n v="38.884"/>
    <n v="-76.986099999999993"/>
    <n v="38.890461000000002"/>
    <n v="-76.988354999999999"/>
    <n v="632"/>
    <x v="0"/>
    <n v="0"/>
    <n v="-1"/>
    <n v="173"/>
    <x v="0"/>
    <x v="92"/>
    <n v="10.533333333333333"/>
    <n v="0"/>
    <x v="245"/>
    <n v="0"/>
    <n v="2.8833333333333333"/>
  </r>
  <r>
    <n v="317300"/>
    <n v="5386"/>
    <d v="2012-05-25T00:00:00"/>
    <d v="1899-12-30T14:32:00"/>
    <n v="38.888553000000002"/>
    <n v="-77.032428999999993"/>
    <n v="38.894514000000001"/>
    <n v="-77.031616999999997"/>
    <n v="134"/>
    <x v="121"/>
    <n v="242"/>
    <n v="0"/>
    <n v="223"/>
    <x v="1"/>
    <x v="1332"/>
    <n v="2.2333333333333334"/>
    <n v="3.7"/>
    <x v="179"/>
    <n v="4.0333333333333332"/>
    <n v="3.7166666666666668"/>
  </r>
  <r>
    <n v="317400"/>
    <n v="824"/>
    <d v="2012-05-25T00:00:00"/>
    <d v="1899-12-30T14:43:00"/>
    <n v="38.895200000000003"/>
    <n v="-77.043599999999998"/>
    <n v="38.886265999999999"/>
    <n v="-77.022240999999994"/>
    <n v="919"/>
    <x v="161"/>
    <n v="242"/>
    <n v="0"/>
    <n v="565"/>
    <x v="1"/>
    <x v="1333"/>
    <n v="15.316666666666666"/>
    <n v="7"/>
    <x v="743"/>
    <n v="4.0333333333333332"/>
    <n v="9.4166666666666661"/>
  </r>
  <r>
    <n v="317600"/>
    <n v="1934"/>
    <d v="2012-05-25T00:00:00"/>
    <d v="1899-12-30T15:15:00"/>
    <n v="38.897323999999998"/>
    <n v="-77.022322000000003"/>
    <n v="38.884120000000003"/>
    <n v="-77.046570000000003"/>
    <n v="1876"/>
    <x v="43"/>
    <n v="242"/>
    <n v="0"/>
    <n v="743"/>
    <x v="1"/>
    <x v="1334"/>
    <n v="31.266666666666666"/>
    <n v="5"/>
    <x v="1400"/>
    <n v="4.0333333333333332"/>
    <n v="12.383333333333333"/>
  </r>
  <r>
    <n v="317700"/>
    <n v="1190"/>
    <d v="2012-05-25T00:00:00"/>
    <d v="1899-12-30T15:26:00"/>
    <n v="38.9101"/>
    <n v="-77.044399999999996"/>
    <n v="38.9022212"/>
    <n v="-77.059218999999999"/>
    <n v="216"/>
    <x v="72"/>
    <n v="585"/>
    <n v="1"/>
    <n v="416"/>
    <x v="1"/>
    <x v="850"/>
    <n v="3.6"/>
    <n v="13"/>
    <x v="743"/>
    <n v="9.75"/>
    <n v="6.9333333333333336"/>
  </r>
  <r>
    <n v="317900"/>
    <n v="258"/>
    <d v="2012-05-25T00:00:00"/>
    <d v="1899-12-30T15:51:00"/>
    <n v="38.900384000000003"/>
    <n v="-76.998310000000004"/>
    <n v="38.900016999999998"/>
    <n v="-77.001966999999993"/>
    <n v="256"/>
    <x v="0"/>
    <n v="0"/>
    <n v="-1"/>
    <n v="127"/>
    <x v="0"/>
    <x v="454"/>
    <n v="4.2666666666666666"/>
    <n v="0"/>
    <x v="1401"/>
    <n v="0"/>
    <n v="2.1166666666666667"/>
  </r>
  <r>
    <n v="318000"/>
    <n v="736"/>
    <d v="2012-05-25T00:00:00"/>
    <d v="1899-12-30T16:04:00"/>
    <n v="38.898069"/>
    <n v="-77.031823000000003"/>
    <n v="38.905900000000003"/>
    <n v="-77.032499999999999"/>
    <n v="251"/>
    <x v="84"/>
    <n v="242"/>
    <n v="0"/>
    <n v="207"/>
    <x v="1"/>
    <x v="630"/>
    <n v="4.1833333333333336"/>
    <n v="4.0999999999999996"/>
    <x v="939"/>
    <n v="4.0333333333333332"/>
    <n v="3.45"/>
  </r>
  <r>
    <n v="318100"/>
    <n v="977"/>
    <d v="2012-05-25T00:00:00"/>
    <d v="1899-12-30T16:15:00"/>
    <n v="38.936500000000002"/>
    <n v="-77.024000000000001"/>
    <n v="38.899700000000003"/>
    <n v="-77.023086000000006"/>
    <n v="230"/>
    <x v="67"/>
    <n v="242"/>
    <n v="0"/>
    <n v="937"/>
    <x v="1"/>
    <x v="999"/>
    <n v="3.8333333333333335"/>
    <n v="10"/>
    <x v="323"/>
    <n v="4.0333333333333332"/>
    <n v="15.616666666666667"/>
  </r>
  <r>
    <n v="318200"/>
    <n v="272"/>
    <d v="2012-05-25T00:00:00"/>
    <d v="1899-12-30T16:25:00"/>
    <n v="38.909849999999999"/>
    <n v="-77.034437999999994"/>
    <n v="38.91554"/>
    <n v="-77.038179999999997"/>
    <n v="346"/>
    <x v="134"/>
    <n v="242"/>
    <n v="0"/>
    <n v="276"/>
    <x v="1"/>
    <x v="525"/>
    <n v="5.7666666666666666"/>
    <n v="2.8"/>
    <x v="644"/>
    <n v="4.0333333333333332"/>
    <n v="4.5999999999999996"/>
  </r>
  <r>
    <n v="318300"/>
    <n v="433"/>
    <d v="2012-05-25T00:00:00"/>
    <d v="1899-12-30T16:35:00"/>
    <n v="38.936500000000002"/>
    <n v="-77.024000000000001"/>
    <n v="38.931899999999999"/>
    <n v="-77.038799999999995"/>
    <n v="186"/>
    <x v="149"/>
    <n v="242"/>
    <n v="0"/>
    <n v="454"/>
    <x v="1"/>
    <x v="81"/>
    <n v="3.1"/>
    <n v="14.5"/>
    <x v="867"/>
    <n v="4.0333333333333332"/>
    <n v="7.5666666666666664"/>
  </r>
  <r>
    <n v="318400"/>
    <n v="1256"/>
    <d v="2012-05-25T00:00:00"/>
    <d v="1899-12-30T16:46:00"/>
    <n v="38.888553000000002"/>
    <n v="-77.032428999999993"/>
    <n v="38.899679999999996"/>
    <n v="-77.041539"/>
    <n v="675"/>
    <x v="93"/>
    <n v="242"/>
    <n v="0"/>
    <n v="406"/>
    <x v="1"/>
    <x v="615"/>
    <n v="11.25"/>
    <n v="5.2"/>
    <x v="859"/>
    <n v="4.0333333333333332"/>
    <n v="6.7666666666666666"/>
  </r>
  <r>
    <n v="318500"/>
    <n v="1393"/>
    <d v="2012-05-25T00:00:00"/>
    <d v="1899-12-30T16:55:00"/>
    <n v="38.898364000000001"/>
    <n v="-77.027868999999995"/>
    <n v="38.888553000000002"/>
    <n v="-77.032428999999993"/>
    <n v="381"/>
    <x v="87"/>
    <n v="242"/>
    <n v="0"/>
    <n v="304"/>
    <x v="1"/>
    <x v="1335"/>
    <n v="6.35"/>
    <n v="3.2"/>
    <x v="291"/>
    <n v="4.0333333333333332"/>
    <n v="5.0666666666666664"/>
  </r>
  <r>
    <n v="318600"/>
    <n v="1373"/>
    <d v="2012-05-25T00:00:00"/>
    <d v="1899-12-30T17:02:00"/>
    <n v="38.933667999999997"/>
    <n v="-76.991016000000002"/>
    <n v="38.899700000000003"/>
    <n v="-77.023086000000006"/>
    <n v="802"/>
    <x v="83"/>
    <n v="242"/>
    <n v="0"/>
    <n v="1163"/>
    <x v="1"/>
    <x v="1336"/>
    <n v="13.366666666666667"/>
    <n v="10.1"/>
    <x v="777"/>
    <n v="4.0333333333333332"/>
    <n v="19.383333333333333"/>
  </r>
  <r>
    <n v="318700"/>
    <n v="6587"/>
    <d v="2012-05-25T00:00:00"/>
    <d v="1899-12-30T17:08:00"/>
    <n v="38.897221999999999"/>
    <n v="-77.019346999999996"/>
    <n v="38.899641000000003"/>
    <n v="-77.032004999999998"/>
    <n v="458"/>
    <x v="145"/>
    <n v="242"/>
    <n v="0"/>
    <n v="282"/>
    <x v="1"/>
    <x v="1337"/>
    <n v="7.6333333333333337"/>
    <n v="5.8"/>
    <x v="858"/>
    <n v="4.0333333333333332"/>
    <n v="4.7"/>
  </r>
  <r>
    <n v="318800"/>
    <n v="1798"/>
    <d v="2012-05-25T00:00:00"/>
    <d v="1899-12-30T17:14:00"/>
    <n v="38.876300000000001"/>
    <n v="-77.003699999999995"/>
    <n v="38.900799999999997"/>
    <n v="-77.046999999999997"/>
    <n v="278"/>
    <x v="47"/>
    <n v="482"/>
    <n v="0"/>
    <n v="1206"/>
    <x v="1"/>
    <x v="1338"/>
    <n v="4.6333333333333337"/>
    <n v="11.8"/>
    <x v="181"/>
    <n v="8.0333333333333332"/>
    <n v="20.100000000000001"/>
  </r>
  <r>
    <n v="318900"/>
    <n v="1728"/>
    <d v="2012-05-25T00:00:00"/>
    <d v="1899-12-30T17:21:00"/>
    <n v="38.8904"/>
    <n v="-77.088899999999995"/>
    <n v="38.9236"/>
    <n v="-77.0501"/>
    <n v="700"/>
    <x v="190"/>
    <n v="542"/>
    <n v="1"/>
    <n v="1523"/>
    <x v="1"/>
    <x v="1339"/>
    <n v="11.666666666666666"/>
    <n v="11.9"/>
    <x v="1164"/>
    <n v="9.0333333333333332"/>
    <n v="25.383333333333333"/>
  </r>
  <r>
    <n v="319000"/>
    <n v="460"/>
    <d v="2012-05-25T00:00:00"/>
    <d v="1899-12-30T17:27:00"/>
    <n v="38.915399999999998"/>
    <n v="-77.044600000000003"/>
    <n v="38.900300000000001"/>
    <n v="-77.042900000000003"/>
    <n v="283"/>
    <x v="126"/>
    <n v="242"/>
    <n v="0"/>
    <n v="392"/>
    <x v="1"/>
    <x v="690"/>
    <n v="4.7166666666666668"/>
    <n v="12.1"/>
    <x v="737"/>
    <n v="4.0333333333333332"/>
    <n v="6.5333333333333332"/>
  </r>
  <r>
    <n v="319100"/>
    <n v="3576"/>
    <d v="2012-05-25T00:00:00"/>
    <d v="1899-12-30T17:33:00"/>
    <n v="38.888553000000002"/>
    <n v="-77.032428999999993"/>
    <n v="38.884120000000003"/>
    <n v="-77.046570000000003"/>
    <n v="1539"/>
    <x v="0"/>
    <n v="0"/>
    <n v="-1"/>
    <n v="419"/>
    <x v="0"/>
    <x v="1340"/>
    <n v="25.65"/>
    <n v="0"/>
    <x v="201"/>
    <n v="0"/>
    <n v="6.9833333333333334"/>
  </r>
  <r>
    <n v="319200"/>
    <n v="1185"/>
    <d v="2012-05-25T00:00:00"/>
    <d v="1899-12-30T17:39:00"/>
    <n v="38.899641000000003"/>
    <n v="-77.032004999999998"/>
    <n v="38.9375"/>
    <n v="-77.032799999999995"/>
    <n v="96"/>
    <x v="282"/>
    <n v="242"/>
    <n v="0"/>
    <n v="881"/>
    <x v="1"/>
    <x v="1341"/>
    <n v="1.6"/>
    <n v="26.3"/>
    <x v="1392"/>
    <n v="4.0333333333333332"/>
    <n v="14.683333333333334"/>
  </r>
  <r>
    <n v="319300"/>
    <n v="6604"/>
    <d v="2012-05-25T00:00:00"/>
    <d v="1899-12-30T17:45:00"/>
    <n v="38.884120000000003"/>
    <n v="-77.046570000000003"/>
    <n v="38.886265999999999"/>
    <n v="-77.022240999999994"/>
    <n v="1741"/>
    <x v="187"/>
    <n v="242"/>
    <n v="0"/>
    <n v="638"/>
    <x v="1"/>
    <x v="1342"/>
    <n v="29.016666666666666"/>
    <n v="1.9"/>
    <x v="1402"/>
    <n v="4.0333333333333332"/>
    <n v="10.633333333333333"/>
  </r>
  <r>
    <n v="319400"/>
    <n v="1697"/>
    <d v="2012-05-25T00:00:00"/>
    <d v="1899-12-30T17:52:00"/>
    <n v="38.896999000000001"/>
    <n v="-77.004962000000006"/>
    <n v="38.9101"/>
    <n v="-77.044399999999996"/>
    <n v="257"/>
    <x v="262"/>
    <n v="242"/>
    <n v="0"/>
    <n v="938"/>
    <x v="1"/>
    <x v="1343"/>
    <n v="4.2833333333333332"/>
    <n v="29.4"/>
    <x v="1403"/>
    <n v="4.0333333333333332"/>
    <n v="15.633333333333333"/>
  </r>
  <r>
    <n v="319500"/>
    <n v="1191"/>
    <d v="2012-05-25T00:00:00"/>
    <d v="1899-12-30T17:59:00"/>
    <n v="38.887236999999999"/>
    <n v="-77.028226000000004"/>
    <n v="38.919488000000001"/>
    <n v="-77.000624000000002"/>
    <n v="389"/>
    <x v="108"/>
    <n v="542"/>
    <n v="0"/>
    <n v="1116"/>
    <x v="1"/>
    <x v="805"/>
    <n v="6.4833333333333334"/>
    <n v="13.3"/>
    <x v="48"/>
    <n v="9.0333333333333332"/>
    <n v="18.600000000000001"/>
  </r>
  <r>
    <n v="319600"/>
    <n v="1000"/>
    <d v="2012-05-25T00:00:00"/>
    <d v="1899-12-30T18:05:00"/>
    <n v="38.899700000000003"/>
    <n v="-77.023086000000006"/>
    <n v="38.909849999999999"/>
    <n v="-77.034437999999994"/>
    <n v="181"/>
    <x v="47"/>
    <n v="518"/>
    <n v="0"/>
    <n v="407"/>
    <x v="1"/>
    <x v="297"/>
    <n v="3.0166666666666666"/>
    <n v="11.8"/>
    <x v="314"/>
    <n v="8.6333333333333329"/>
    <n v="6.7833333333333332"/>
  </r>
  <r>
    <n v="319700"/>
    <n v="1027"/>
    <d v="2012-05-25T00:00:00"/>
    <d v="1899-12-30T18:12:00"/>
    <n v="38.912599999999998"/>
    <n v="-77.013499999999993"/>
    <n v="38.922924999999999"/>
    <n v="-77.042580999999998"/>
    <n v="261"/>
    <x v="174"/>
    <n v="242"/>
    <n v="0"/>
    <n v="680"/>
    <x v="1"/>
    <x v="1344"/>
    <n v="4.3499999999999996"/>
    <n v="15.8"/>
    <x v="345"/>
    <n v="4.0333333333333332"/>
    <n v="11.333333333333334"/>
  </r>
  <r>
    <n v="319800"/>
    <n v="1422"/>
    <d v="2012-05-25T00:00:00"/>
    <d v="1899-12-30T18:18:00"/>
    <n v="38.894919000000002"/>
    <n v="-77.046587000000002"/>
    <n v="38.860244000000002"/>
    <n v="-77.050275999999997"/>
    <n v="428"/>
    <x v="164"/>
    <n v="703"/>
    <n v="1"/>
    <n v="1252"/>
    <x v="1"/>
    <x v="1345"/>
    <n v="7.1333333333333337"/>
    <n v="16.3"/>
    <x v="1404"/>
    <n v="11.716666666666667"/>
    <n v="20.866666666666667"/>
  </r>
  <r>
    <n v="319900"/>
    <n v="495"/>
    <d v="2012-05-25T00:00:00"/>
    <d v="1899-12-30T18:24:00"/>
    <n v="38.912100000000002"/>
    <n v="-77.038700000000006"/>
    <n v="38.912719000000003"/>
    <n v="-77.022154999999998"/>
    <n v="1117"/>
    <x v="0"/>
    <n v="0"/>
    <n v="-1"/>
    <n v="378"/>
    <x v="0"/>
    <x v="182"/>
    <n v="18.616666666666667"/>
    <n v="0"/>
    <x v="1039"/>
    <n v="0"/>
    <n v="6.3"/>
  </r>
  <r>
    <n v="320000"/>
    <n v="502"/>
    <d v="2012-05-25T00:00:00"/>
    <d v="1899-12-30T18:32:00"/>
    <n v="38.915416999999998"/>
    <n v="-77.012288999999996"/>
    <n v="38.912681999999997"/>
    <n v="-77.031681000000006"/>
    <n v="712"/>
    <x v="84"/>
    <n v="242"/>
    <n v="0"/>
    <n v="373"/>
    <x v="1"/>
    <x v="115"/>
    <n v="11.866666666666667"/>
    <n v="4.0999999999999996"/>
    <x v="160"/>
    <n v="4.0333333333333332"/>
    <n v="6.2166666666666668"/>
  </r>
  <r>
    <n v="320100"/>
    <n v="1158"/>
    <d v="2012-05-25T00:00:00"/>
    <d v="1899-12-30T18:41:00"/>
    <n v="38.893028000000001"/>
    <n v="-77.026013000000006"/>
    <n v="38.887236999999999"/>
    <n v="-77.028226000000004"/>
    <n v="652"/>
    <x v="0"/>
    <n v="0"/>
    <n v="-1"/>
    <n v="246"/>
    <x v="0"/>
    <x v="337"/>
    <n v="10.866666666666667"/>
    <n v="0"/>
    <x v="1405"/>
    <n v="0"/>
    <n v="4.0999999999999996"/>
  </r>
  <r>
    <n v="320200"/>
    <n v="191"/>
    <d v="2012-05-25T00:00:00"/>
    <d v="1899-12-30T18:48:00"/>
    <n v="38.857300000000002"/>
    <n v="-77.051100000000005"/>
    <n v="38.853613000000003"/>
    <n v="-77.053534999999997"/>
    <n v="458"/>
    <x v="0"/>
    <n v="0"/>
    <n v="-1"/>
    <n v="133"/>
    <x v="0"/>
    <x v="672"/>
    <n v="7.6333333333333337"/>
    <n v="0"/>
    <x v="655"/>
    <n v="0"/>
    <n v="2.2166666666666668"/>
  </r>
  <r>
    <n v="320300"/>
    <n v="149"/>
    <d v="2012-05-25T00:00:00"/>
    <d v="1899-12-30T18:56:00"/>
    <n v="38.900799999999997"/>
    <n v="-77.046999999999997"/>
    <n v="38.896299999999997"/>
    <n v="-77.045000000000002"/>
    <n v="511"/>
    <x v="0"/>
    <n v="0"/>
    <n v="-1"/>
    <n v="198"/>
    <x v="0"/>
    <x v="768"/>
    <n v="8.5166666666666675"/>
    <n v="0"/>
    <x v="797"/>
    <n v="0"/>
    <n v="3.3"/>
  </r>
  <r>
    <n v="320400"/>
    <n v="724"/>
    <d v="2012-05-25T00:00:00"/>
    <d v="1899-12-30T19:03:00"/>
    <n v="38.899641000000003"/>
    <n v="-77.032004999999998"/>
    <n v="38.915416999999998"/>
    <n v="-77.012288999999996"/>
    <n v="167"/>
    <x v="13"/>
    <n v="242"/>
    <n v="0"/>
    <n v="588"/>
    <x v="1"/>
    <x v="745"/>
    <n v="2.7833333333333332"/>
    <n v="15.6"/>
    <x v="1406"/>
    <n v="4.0333333333333332"/>
    <n v="9.8000000000000007"/>
  </r>
  <r>
    <n v="320500"/>
    <n v="1655"/>
    <d v="2012-05-25T00:00:00"/>
    <d v="1899-12-30T19:12:00"/>
    <n v="38.888553000000002"/>
    <n v="-77.032428999999993"/>
    <n v="38.912599999999998"/>
    <n v="-77.013499999999993"/>
    <n v="234"/>
    <x v="185"/>
    <n v="722"/>
    <n v="0"/>
    <n v="842"/>
    <x v="1"/>
    <x v="175"/>
    <n v="3.9"/>
    <n v="22.6"/>
    <x v="1407"/>
    <n v="12.033333333333333"/>
    <n v="14.033333333333333"/>
  </r>
  <r>
    <n v="320600"/>
    <n v="559"/>
    <d v="2012-05-25T00:00:00"/>
    <d v="1899-12-30T19:19:00"/>
    <n v="38.912681999999997"/>
    <n v="-77.031681000000006"/>
    <n v="38.908904999999997"/>
    <n v="-77.044780000000003"/>
    <n v="381"/>
    <x v="21"/>
    <n v="242"/>
    <n v="0"/>
    <n v="290"/>
    <x v="1"/>
    <x v="15"/>
    <n v="6.35"/>
    <n v="6.9"/>
    <x v="1134"/>
    <n v="4.0333333333333332"/>
    <n v="4.833333333333333"/>
  </r>
  <r>
    <n v="320700"/>
    <n v="1845"/>
    <d v="2012-05-25T00:00:00"/>
    <d v="1899-12-30T19:28:00"/>
    <n v="38.884120000000003"/>
    <n v="-77.046570000000003"/>
    <n v="38.853299999999997"/>
    <n v="-77.049800000000005"/>
    <n v="2262"/>
    <x v="129"/>
    <n v="242"/>
    <n v="0"/>
    <n v="1261"/>
    <x v="1"/>
    <x v="1346"/>
    <n v="37.700000000000003"/>
    <n v="18.7"/>
    <x v="1408"/>
    <n v="4.0333333333333332"/>
    <n v="21.016666666666666"/>
  </r>
  <r>
    <n v="320800"/>
    <n v="893"/>
    <d v="2012-05-25T00:00:00"/>
    <d v="1899-12-30T19:37:00"/>
    <n v="38.9176"/>
    <n v="-77.0321"/>
    <n v="38.903039999999997"/>
    <n v="-77.019026999999994"/>
    <n v="657"/>
    <x v="86"/>
    <n v="242"/>
    <n v="0"/>
    <n v="550"/>
    <x v="1"/>
    <x v="1318"/>
    <n v="10.95"/>
    <n v="2"/>
    <x v="404"/>
    <n v="4.0333333333333332"/>
    <n v="9.1666666666666661"/>
  </r>
  <r>
    <n v="320900"/>
    <n v="323"/>
    <d v="2012-05-25T00:00:00"/>
    <d v="1899-12-30T19:45:00"/>
    <n v="38.917760999999999"/>
    <n v="-77.040620000000004"/>
    <n v="38.9176"/>
    <n v="-77.0321"/>
    <n v="636"/>
    <x v="0"/>
    <n v="0"/>
    <n v="-1"/>
    <n v="196"/>
    <x v="0"/>
    <x v="747"/>
    <n v="10.6"/>
    <n v="0"/>
    <x v="1409"/>
    <n v="0"/>
    <n v="3.2666666666666666"/>
  </r>
  <r>
    <n v="321000"/>
    <n v="1230"/>
    <d v="2012-05-25T00:00:00"/>
    <d v="1899-12-30T19:55:00"/>
    <n v="38.902760000000001"/>
    <n v="-77.038629999999998"/>
    <n v="38.912599999999998"/>
    <n v="-77.013499999999993"/>
    <n v="408"/>
    <x v="283"/>
    <n v="243"/>
    <n v="0"/>
    <n v="612"/>
    <x v="1"/>
    <x v="1347"/>
    <n v="6.8"/>
    <n v="18.3"/>
    <x v="1410"/>
    <n v="4.05"/>
    <n v="10.199999999999999"/>
  </r>
  <r>
    <n v="321100"/>
    <n v="2129"/>
    <d v="2012-05-25T00:00:00"/>
    <d v="1899-12-30T20:08:00"/>
    <n v="38.900016999999998"/>
    <n v="-77.001966999999993"/>
    <n v="38.887236999999999"/>
    <n v="-77.028226000000004"/>
    <n v="184"/>
    <x v="63"/>
    <n v="546"/>
    <n v="1"/>
    <n v="742"/>
    <x v="1"/>
    <x v="1348"/>
    <n v="3.0666666666666669"/>
    <n v="11.7"/>
    <x v="1162"/>
    <n v="9.1"/>
    <n v="12.366666666666667"/>
  </r>
  <r>
    <n v="321200"/>
    <n v="829"/>
    <d v="2012-05-25T00:00:00"/>
    <d v="1899-12-30T20:22:00"/>
    <n v="38.884120000000003"/>
    <n v="-77.046570000000003"/>
    <n v="38.9022212"/>
    <n v="-77.059218999999999"/>
    <n v="2043"/>
    <x v="120"/>
    <n v="242"/>
    <n v="0"/>
    <n v="575"/>
    <x v="1"/>
    <x v="866"/>
    <n v="34.049999999999997"/>
    <n v="4.4000000000000004"/>
    <x v="1411"/>
    <n v="4.0333333333333332"/>
    <n v="9.5833333333333339"/>
  </r>
  <r>
    <n v="321300"/>
    <n v="656"/>
    <d v="2012-05-25T00:00:00"/>
    <d v="1899-12-30T20:34:00"/>
    <n v="38.897221999999999"/>
    <n v="-77.019346999999996"/>
    <n v="38.894758000000003"/>
    <n v="-76.997113999999996"/>
    <n v="228"/>
    <x v="30"/>
    <n v="242"/>
    <n v="0"/>
    <n v="454"/>
    <x v="1"/>
    <x v="508"/>
    <n v="3.8"/>
    <n v="8.9"/>
    <x v="583"/>
    <n v="4.0333333333333332"/>
    <n v="7.5666666666666664"/>
  </r>
  <r>
    <n v="321400"/>
    <n v="577"/>
    <d v="2012-05-25T00:00:00"/>
    <d v="1899-12-30T20:48:00"/>
    <n v="38.902061000000003"/>
    <n v="-77.038321999999994"/>
    <n v="38.895200000000003"/>
    <n v="-77.043599999999998"/>
    <n v="206"/>
    <x v="7"/>
    <n v="243"/>
    <n v="0"/>
    <n v="236"/>
    <x v="1"/>
    <x v="302"/>
    <n v="3.4333333333333331"/>
    <n v="1.7"/>
    <x v="1412"/>
    <n v="4.05"/>
    <n v="3.9333333333333331"/>
  </r>
  <r>
    <n v="321500"/>
    <n v="219"/>
    <d v="2012-05-25T00:00:00"/>
    <d v="1899-12-30T21:06:00"/>
    <n v="38.842599999999997"/>
    <n v="-77.050200000000004"/>
    <n v="38.8489"/>
    <n v="-77.051299999999998"/>
    <n v="547"/>
    <x v="0"/>
    <n v="0"/>
    <n v="-1"/>
    <n v="149"/>
    <x v="0"/>
    <x v="1069"/>
    <n v="9.1166666666666671"/>
    <n v="0"/>
    <x v="333"/>
    <n v="0"/>
    <n v="2.4833333333333334"/>
  </r>
  <r>
    <n v="321700"/>
    <n v="513"/>
    <d v="2012-05-25T00:00:00"/>
    <d v="1899-12-30T21:44:00"/>
    <n v="38.912719000000003"/>
    <n v="-77.022154999999998"/>
    <n v="38.912681999999997"/>
    <n v="-77.031681000000006"/>
    <n v="623"/>
    <x v="0"/>
    <n v="0"/>
    <n v="-1"/>
    <n v="167"/>
    <x v="0"/>
    <x v="822"/>
    <n v="10.383333333333333"/>
    <n v="0"/>
    <x v="559"/>
    <n v="0"/>
    <n v="2.7833333333333332"/>
  </r>
  <r>
    <n v="321800"/>
    <n v="231"/>
    <d v="2012-05-25T00:00:00"/>
    <d v="1899-12-30T22:07:00"/>
    <n v="38.912681999999997"/>
    <n v="-77.031681000000006"/>
    <n v="38.917200000000001"/>
    <n v="-77.025899999999993"/>
    <n v="410"/>
    <x v="128"/>
    <n v="241"/>
    <n v="0"/>
    <n v="213"/>
    <x v="1"/>
    <x v="83"/>
    <n v="6.833333333333333"/>
    <n v="2.2000000000000002"/>
    <x v="781"/>
    <n v="4.0166666666666666"/>
    <n v="3.55"/>
  </r>
  <r>
    <n v="321900"/>
    <n v="1397"/>
    <d v="2012-05-25T00:00:00"/>
    <d v="1899-12-30T22:26:00"/>
    <n v="38.894514000000001"/>
    <n v="-77.031616999999997"/>
    <n v="38.900283000000002"/>
    <n v="-77.029821999999996"/>
    <n v="588"/>
    <x v="0"/>
    <n v="0"/>
    <n v="-1"/>
    <n v="169"/>
    <x v="0"/>
    <x v="566"/>
    <n v="9.8000000000000007"/>
    <n v="0"/>
    <x v="1413"/>
    <n v="0"/>
    <n v="2.8166666666666669"/>
  </r>
  <r>
    <n v="322000"/>
    <n v="875"/>
    <d v="2012-05-25T00:00:00"/>
    <d v="1899-12-30T22:51:00"/>
    <n v="38.905700000000003"/>
    <n v="-77.005600000000001"/>
    <n v="38.933667999999997"/>
    <n v="-76.991016000000002"/>
    <n v="244"/>
    <x v="116"/>
    <n v="242"/>
    <n v="0"/>
    <n v="811"/>
    <x v="1"/>
    <x v="292"/>
    <n v="4.0666666666666664"/>
    <n v="14"/>
    <x v="1017"/>
    <n v="4.0333333333333332"/>
    <n v="13.516666666666667"/>
  </r>
  <r>
    <n v="322100"/>
    <n v="769"/>
    <d v="2012-05-25T00:00:00"/>
    <d v="1899-12-30T23:15:00"/>
    <n v="38.879199999999997"/>
    <n v="-76.9953"/>
    <n v="38.894832000000001"/>
    <n v="-76.987633000000002"/>
    <n v="211"/>
    <x v="30"/>
    <n v="673"/>
    <n v="1"/>
    <n v="498"/>
    <x v="1"/>
    <x v="791"/>
    <n v="3.5166666666666666"/>
    <n v="8.9"/>
    <x v="306"/>
    <n v="11.216666666666667"/>
    <n v="8.3000000000000007"/>
  </r>
  <r>
    <n v="322200"/>
    <n v="599"/>
    <d v="2012-05-25T00:00:00"/>
    <d v="1899-12-30T23:57:00"/>
    <n v="38.922924999999999"/>
    <n v="-77.042580999999998"/>
    <n v="38.9375"/>
    <n v="-77.032799999999995"/>
    <n v="239"/>
    <x v="8"/>
    <n v="711"/>
    <n v="1"/>
    <n v="465"/>
    <x v="1"/>
    <x v="899"/>
    <n v="3.9833333333333334"/>
    <n v="9.4"/>
    <x v="1414"/>
    <n v="11.85"/>
    <n v="7.75"/>
  </r>
  <r>
    <n v="322400"/>
    <n v="484"/>
    <d v="2012-05-26T00:00:00"/>
    <d v="1899-12-30T01:10:00"/>
    <n v="38.9086"/>
    <n v="-77.032300000000006"/>
    <n v="38.912599999999998"/>
    <n v="-77.013499999999993"/>
    <n v="711"/>
    <x v="154"/>
    <n v="242"/>
    <n v="0"/>
    <n v="389"/>
    <x v="1"/>
    <x v="428"/>
    <n v="11.85"/>
    <n v="4"/>
    <x v="115"/>
    <n v="4.0333333333333332"/>
    <n v="6.4833333333333334"/>
  </r>
  <r>
    <n v="322500"/>
    <n v="1250"/>
    <d v="2012-05-26T00:00:00"/>
    <d v="1899-12-30T02:10:00"/>
    <n v="38.912100000000002"/>
    <n v="-77.038700000000006"/>
    <n v="38.936500000000002"/>
    <n v="-77.024000000000001"/>
    <n v="488"/>
    <x v="3"/>
    <n v="699"/>
    <n v="1"/>
    <n v="733"/>
    <x v="1"/>
    <x v="1349"/>
    <n v="8.1333333333333329"/>
    <n v="8"/>
    <x v="222"/>
    <n v="11.65"/>
    <n v="12.216666666666667"/>
  </r>
  <r>
    <n v="322600"/>
    <n v="642"/>
    <d v="2012-05-26T00:00:00"/>
    <d v="1899-12-30T05:44:00"/>
    <n v="38.905900000000003"/>
    <n v="-77.032499999999999"/>
    <n v="38.896999000000001"/>
    <n v="-77.004962000000006"/>
    <n v="735"/>
    <x v="74"/>
    <n v="242"/>
    <n v="0"/>
    <n v="680"/>
    <x v="1"/>
    <x v="323"/>
    <n v="12.25"/>
    <n v="6.5"/>
    <x v="118"/>
    <n v="4.0333333333333332"/>
    <n v="11.333333333333334"/>
  </r>
  <r>
    <n v="322700"/>
    <n v="934"/>
    <d v="2012-05-26T00:00:00"/>
    <d v="1899-12-30T08:00:00"/>
    <n v="38.926088"/>
    <n v="-77.036535999999998"/>
    <n v="38.887236999999999"/>
    <n v="-77.028226000000004"/>
    <n v="88"/>
    <x v="13"/>
    <n v="507"/>
    <n v="1"/>
    <n v="1022"/>
    <x v="1"/>
    <x v="869"/>
    <n v="1.4666666666666666"/>
    <n v="15.6"/>
    <x v="386"/>
    <n v="8.4499999999999993"/>
    <n v="17.033333333333335"/>
  </r>
  <r>
    <n v="322800"/>
    <n v="417"/>
    <d v="2012-05-26T00:00:00"/>
    <d v="1899-12-30T08:42:00"/>
    <n v="38.899099999999997"/>
    <n v="-77.033699999999996"/>
    <n v="38.888553000000002"/>
    <n v="-77.032428999999993"/>
    <n v="401"/>
    <x v="89"/>
    <n v="242"/>
    <n v="0"/>
    <n v="268"/>
    <x v="1"/>
    <x v="1350"/>
    <n v="6.6833333333333336"/>
    <n v="4.5999999999999996"/>
    <x v="37"/>
    <n v="4.0333333333333332"/>
    <n v="4.4666666666666668"/>
  </r>
  <r>
    <n v="322900"/>
    <n v="813"/>
    <d v="2012-05-26T00:00:00"/>
    <d v="1899-12-30T09:11:00"/>
    <n v="38.9176"/>
    <n v="-77.0321"/>
    <n v="38.9236"/>
    <n v="-77.0501"/>
    <n v="197"/>
    <x v="78"/>
    <n v="242"/>
    <n v="0"/>
    <n v="433"/>
    <x v="1"/>
    <x v="788"/>
    <n v="3.2833333333333332"/>
    <n v="9.5"/>
    <x v="1309"/>
    <n v="4.0333333333333332"/>
    <n v="7.2166666666666668"/>
  </r>
  <r>
    <n v="323000"/>
    <n v="1050"/>
    <d v="2012-05-26T00:00:00"/>
    <d v="1899-12-30T09:39:00"/>
    <n v="38.886952000000001"/>
    <n v="-76.996806000000007"/>
    <n v="38.878925000000002"/>
    <n v="-77.024016000000003"/>
    <n v="1073"/>
    <x v="27"/>
    <n v="242"/>
    <n v="0"/>
    <n v="659"/>
    <x v="1"/>
    <x v="898"/>
    <n v="17.883333333333333"/>
    <n v="5.0999999999999996"/>
    <x v="904"/>
    <n v="4.0333333333333332"/>
    <n v="10.983333333333333"/>
  </r>
  <r>
    <n v="323100"/>
    <n v="965"/>
    <d v="2012-05-26T00:00:00"/>
    <d v="1899-12-30T09:59:00"/>
    <n v="38.878925000000002"/>
    <n v="-77.024016000000003"/>
    <n v="38.897323999999998"/>
    <n v="-77.022322000000003"/>
    <n v="302"/>
    <x v="42"/>
    <n v="242"/>
    <n v="0"/>
    <n v="478"/>
    <x v="1"/>
    <x v="1209"/>
    <n v="5.0333333333333332"/>
    <n v="7.9"/>
    <x v="759"/>
    <n v="4.0333333333333332"/>
    <n v="7.9666666666666668"/>
  </r>
  <r>
    <n v="323200"/>
    <n v="1565"/>
    <d v="2012-05-26T00:00:00"/>
    <d v="1899-12-30T10:20:00"/>
    <n v="38.895344000000001"/>
    <n v="-77.016105999999994"/>
    <n v="38.887298999999999"/>
    <n v="-77.018939000000003"/>
    <n v="902"/>
    <x v="0"/>
    <n v="0"/>
    <n v="-1"/>
    <n v="245"/>
    <x v="0"/>
    <x v="1351"/>
    <n v="15.033333333333333"/>
    <n v="0"/>
    <x v="373"/>
    <n v="0"/>
    <n v="4.083333333333333"/>
  </r>
  <r>
    <n v="323300"/>
    <n v="406"/>
    <d v="2012-05-26T00:00:00"/>
    <d v="1899-12-30T10:40:00"/>
    <n v="38.912719000000003"/>
    <n v="-77.022154999999998"/>
    <n v="38.912100000000002"/>
    <n v="-77.038700000000006"/>
    <n v="525"/>
    <x v="79"/>
    <n v="243"/>
    <n v="0"/>
    <n v="301"/>
    <x v="1"/>
    <x v="119"/>
    <n v="8.75"/>
    <n v="8.1999999999999993"/>
    <x v="276"/>
    <n v="4.05"/>
    <n v="5.0166666666666666"/>
  </r>
  <r>
    <n v="323400"/>
    <n v="1120"/>
    <d v="2012-05-26T00:00:00"/>
    <d v="1899-12-30T10:52:00"/>
    <n v="38.886952000000001"/>
    <n v="-76.996806000000007"/>
    <n v="38.9086"/>
    <n v="-77.032300000000006"/>
    <n v="1065"/>
    <x v="1"/>
    <n v="242"/>
    <n v="0"/>
    <n v="994"/>
    <x v="1"/>
    <x v="1157"/>
    <n v="17.75"/>
    <n v="10.9"/>
    <x v="649"/>
    <n v="4.0333333333333332"/>
    <n v="16.566666666666666"/>
  </r>
  <r>
    <n v="323500"/>
    <n v="269"/>
    <d v="2012-05-26T00:00:00"/>
    <d v="1899-12-30T11:09:00"/>
    <n v="38.890461000000002"/>
    <n v="-76.988354999999999"/>
    <n v="38.884"/>
    <n v="-76.995396999999997"/>
    <n v="921"/>
    <x v="0"/>
    <n v="0"/>
    <n v="-1"/>
    <n v="270"/>
    <x v="0"/>
    <x v="440"/>
    <n v="15.35"/>
    <n v="0"/>
    <x v="428"/>
    <n v="0"/>
    <n v="4.5"/>
  </r>
  <r>
    <n v="323600"/>
    <n v="775"/>
    <d v="2012-05-26T00:00:00"/>
    <d v="1899-12-30T11:32:00"/>
    <n v="38.917760999999999"/>
    <n v="-77.040620000000004"/>
    <n v="38.898069"/>
    <n v="-77.031823000000003"/>
    <n v="535"/>
    <x v="114"/>
    <n v="242"/>
    <n v="0"/>
    <n v="582"/>
    <x v="1"/>
    <x v="700"/>
    <n v="8.9166666666666661"/>
    <n v="9.9"/>
    <x v="53"/>
    <n v="4.0333333333333332"/>
    <n v="9.6999999999999993"/>
  </r>
  <r>
    <n v="323700"/>
    <n v="1007"/>
    <d v="2012-05-26T00:00:00"/>
    <d v="1899-12-30T11:57:00"/>
    <n v="38.91554"/>
    <n v="-77.038179999999997"/>
    <n v="38.904035999999998"/>
    <n v="-77.062697"/>
    <n v="502"/>
    <x v="173"/>
    <n v="500"/>
    <n v="1"/>
    <n v="624"/>
    <x v="1"/>
    <x v="1352"/>
    <n v="8.3666666666666671"/>
    <n v="17.7"/>
    <x v="23"/>
    <n v="8.3333333333333339"/>
    <n v="10.4"/>
  </r>
  <r>
    <n v="323800"/>
    <n v="283"/>
    <d v="2012-05-26T00:00:00"/>
    <d v="1899-12-30T12:21:00"/>
    <n v="38.922924999999999"/>
    <n v="-77.042580999999998"/>
    <n v="38.9268"/>
    <n v="-77.032200000000003"/>
    <n v="328"/>
    <x v="59"/>
    <n v="242"/>
    <n v="0"/>
    <n v="215"/>
    <x v="1"/>
    <x v="59"/>
    <n v="5.4666666666666668"/>
    <n v="6.8"/>
    <x v="482"/>
    <n v="4.0333333333333332"/>
    <n v="3.5833333333333335"/>
  </r>
  <r>
    <n v="323900"/>
    <n v="1606"/>
    <d v="2012-05-26T00:00:00"/>
    <d v="1899-12-30T12:58:00"/>
    <n v="38.902061000000003"/>
    <n v="-77.038321999999994"/>
    <n v="38.884120000000003"/>
    <n v="-77.046570000000003"/>
    <n v="1699"/>
    <x v="117"/>
    <n v="243"/>
    <n v="0"/>
    <n v="592"/>
    <x v="1"/>
    <x v="134"/>
    <n v="28.316666666666666"/>
    <n v="5.9"/>
    <x v="1415"/>
    <n v="4.05"/>
    <n v="9.8666666666666671"/>
  </r>
  <r>
    <n v="324000"/>
    <n v="522"/>
    <d v="2012-05-26T00:00:00"/>
    <d v="1899-12-30T13:24:00"/>
    <n v="38.886952000000001"/>
    <n v="-76.996806000000007"/>
    <n v="38.899982999999999"/>
    <n v="-76.991382999999999"/>
    <n v="371"/>
    <x v="21"/>
    <n v="242"/>
    <n v="0"/>
    <n v="355"/>
    <x v="1"/>
    <x v="316"/>
    <n v="6.1833333333333336"/>
    <n v="6.9"/>
    <x v="828"/>
    <n v="4.0333333333333332"/>
    <n v="5.916666666666667"/>
  </r>
  <r>
    <n v="324100"/>
    <n v="477"/>
    <d v="2012-05-26T00:00:00"/>
    <d v="1899-12-30T14:00:00"/>
    <n v="38.905720000000002"/>
    <n v="-77.022264000000007"/>
    <n v="38.9176"/>
    <n v="-77.0321"/>
    <n v="261"/>
    <x v="115"/>
    <n v="242"/>
    <n v="0"/>
    <n v="450"/>
    <x v="1"/>
    <x v="364"/>
    <n v="4.3499999999999996"/>
    <n v="2.9"/>
    <x v="755"/>
    <n v="4.0333333333333332"/>
    <n v="7.5"/>
  </r>
  <r>
    <n v="324200"/>
    <n v="320"/>
    <d v="2012-05-26T00:00:00"/>
    <d v="1899-12-30T14:28:00"/>
    <n v="38.903827"/>
    <n v="-77.053484999999995"/>
    <n v="38.9101"/>
    <n v="-77.044399999999996"/>
    <n v="976"/>
    <x v="0"/>
    <n v="0"/>
    <n v="-1"/>
    <n v="309"/>
    <x v="0"/>
    <x v="202"/>
    <n v="16.266666666666666"/>
    <n v="0"/>
    <x v="837"/>
    <n v="0"/>
    <n v="5.15"/>
  </r>
  <r>
    <n v="324300"/>
    <n v="631"/>
    <d v="2012-05-26T00:00:00"/>
    <d v="1899-12-30T14:55:00"/>
    <n v="38.917200000000001"/>
    <n v="-77.025899999999993"/>
    <n v="38.922924999999999"/>
    <n v="-77.042580999999998"/>
    <n v="81"/>
    <x v="80"/>
    <n v="242"/>
    <n v="0"/>
    <n v="422"/>
    <x v="1"/>
    <x v="29"/>
    <n v="1.35"/>
    <n v="9"/>
    <x v="142"/>
    <n v="4.0333333333333332"/>
    <n v="7.0333333333333332"/>
  </r>
  <r>
    <n v="324400"/>
    <n v="342"/>
    <d v="2012-05-26T00:00:00"/>
    <d v="1899-12-30T15:15:00"/>
    <n v="38.9101"/>
    <n v="-77.044399999999996"/>
    <n v="38.909849999999999"/>
    <n v="-77.034437999999994"/>
    <n v="127"/>
    <x v="91"/>
    <n v="242"/>
    <n v="0"/>
    <n v="202"/>
    <x v="1"/>
    <x v="19"/>
    <n v="2.1166666666666667"/>
    <n v="5.6"/>
    <x v="371"/>
    <n v="4.0333333333333332"/>
    <n v="3.3666666666666667"/>
  </r>
  <r>
    <n v="324500"/>
    <n v="811"/>
    <d v="2012-05-26T00:00:00"/>
    <d v="1899-12-30T15:36:00"/>
    <n v="38.915399999999998"/>
    <n v="-77.044600000000003"/>
    <n v="38.9054"/>
    <n v="-77.0471"/>
    <n v="190"/>
    <x v="29"/>
    <n v="242"/>
    <n v="0"/>
    <n v="251"/>
    <x v="1"/>
    <x v="467"/>
    <n v="3.1666666666666665"/>
    <n v="5.4"/>
    <x v="644"/>
    <n v="4.0333333333333332"/>
    <n v="4.1833333333333336"/>
  </r>
  <r>
    <n v="324700"/>
    <n v="1578"/>
    <d v="2012-05-26T00:00:00"/>
    <d v="1899-12-30T16:23:00"/>
    <n v="38.884120000000003"/>
    <n v="-77.046570000000003"/>
    <n v="38.893028000000001"/>
    <n v="-77.026013000000006"/>
    <n v="2139"/>
    <x v="0"/>
    <n v="0"/>
    <n v="-1"/>
    <n v="579"/>
    <x v="0"/>
    <x v="1169"/>
    <n v="35.65"/>
    <n v="0"/>
    <x v="1416"/>
    <n v="0"/>
    <n v="9.65"/>
  </r>
  <r>
    <n v="324800"/>
    <n v="1007"/>
    <d v="2012-05-26T00:00:00"/>
    <d v="1899-12-30T17:06:00"/>
    <n v="38.929464000000003"/>
    <n v="-77.027822"/>
    <n v="38.900300000000001"/>
    <n v="-77.016000000000005"/>
    <n v="972"/>
    <x v="213"/>
    <n v="242"/>
    <n v="0"/>
    <n v="789"/>
    <x v="1"/>
    <x v="1352"/>
    <n v="16.2"/>
    <n v="6.7"/>
    <x v="136"/>
    <n v="4.0333333333333332"/>
    <n v="13.15"/>
  </r>
  <r>
    <n v="325000"/>
    <n v="1342"/>
    <d v="2012-05-26T00:00:00"/>
    <d v="1899-12-30T18:36:00"/>
    <n v="38.920668999999997"/>
    <n v="-77.043679999999995"/>
    <n v="38.947606999999998"/>
    <n v="-77.079381999999995"/>
    <n v="116"/>
    <x v="98"/>
    <n v="537"/>
    <n v="1"/>
    <n v="1046"/>
    <x v="1"/>
    <x v="1353"/>
    <n v="1.9333333333333333"/>
    <n v="9.3000000000000007"/>
    <x v="1259"/>
    <n v="8.9499999999999993"/>
    <n v="17.433333333333334"/>
  </r>
  <r>
    <n v="325100"/>
    <n v="536"/>
    <d v="2012-05-26T00:00:00"/>
    <d v="1899-12-30T19:28:00"/>
    <n v="38.896299999999997"/>
    <n v="-77.045000000000002"/>
    <n v="38.904035999999998"/>
    <n v="-77.062697"/>
    <n v="387"/>
    <x v="25"/>
    <n v="242"/>
    <n v="0"/>
    <n v="452"/>
    <x v="1"/>
    <x v="12"/>
    <n v="6.45"/>
    <n v="9.1"/>
    <x v="103"/>
    <n v="4.0333333333333332"/>
    <n v="7.5333333333333332"/>
  </r>
  <r>
    <n v="325200"/>
    <n v="1113"/>
    <d v="2012-05-26T00:00:00"/>
    <d v="1899-12-30T20:11:00"/>
    <n v="38.934266999999998"/>
    <n v="-77.057979000000003"/>
    <n v="38.897314999999999"/>
    <n v="-77.070993000000001"/>
    <n v="357"/>
    <x v="231"/>
    <n v="1284"/>
    <n v="1"/>
    <n v="1641"/>
    <x v="1"/>
    <x v="465"/>
    <n v="5.95"/>
    <n v="21.2"/>
    <x v="1417"/>
    <n v="21.4"/>
    <n v="27.35"/>
  </r>
  <r>
    <n v="325300"/>
    <n v="246"/>
    <d v="2012-05-26T00:00:00"/>
    <d v="1899-12-30T21:09:00"/>
    <n v="38.884"/>
    <n v="-76.995396999999997"/>
    <n v="38.880299999999998"/>
    <n v="-76.986199999999997"/>
    <n v="55"/>
    <x v="184"/>
    <n v="241"/>
    <n v="-1"/>
    <n v="237"/>
    <x v="1"/>
    <x v="980"/>
    <n v="0.91666666666666663"/>
    <n v="2.7"/>
    <x v="655"/>
    <n v="4.0166666666666666"/>
    <n v="3.95"/>
  </r>
  <r>
    <n v="325500"/>
    <n v="765"/>
    <d v="2012-05-26T00:00:00"/>
    <d v="1899-12-30T23:17:00"/>
    <n v="38.909849999999999"/>
    <n v="-77.034437999999994"/>
    <n v="38.931899999999999"/>
    <n v="-77.038799999999995"/>
    <n v="390"/>
    <x v="30"/>
    <n v="242"/>
    <n v="0"/>
    <n v="541"/>
    <x v="1"/>
    <x v="303"/>
    <n v="6.5"/>
    <n v="8.9"/>
    <x v="606"/>
    <n v="4.0333333333333332"/>
    <n v="9.0166666666666675"/>
  </r>
  <r>
    <n v="325600"/>
    <n v="345"/>
    <d v="2012-05-27T00:00:00"/>
    <d v="1899-12-30T00:15:00"/>
    <n v="38.9236"/>
    <n v="-77.0501"/>
    <n v="38.920668999999997"/>
    <n v="-77.043679999999995"/>
    <n v="109"/>
    <x v="120"/>
    <n v="242"/>
    <n v="0"/>
    <n v="157"/>
    <x v="1"/>
    <x v="415"/>
    <n v="1.8166666666666667"/>
    <n v="4.4000000000000004"/>
    <x v="936"/>
    <n v="4.0333333333333332"/>
    <n v="2.6166666666666667"/>
  </r>
  <r>
    <n v="325700"/>
    <n v="572"/>
    <d v="2012-05-27T00:00:00"/>
    <d v="1899-12-30T01:24:00"/>
    <n v="38.9375"/>
    <n v="-77.032799999999995"/>
    <n v="38.9236"/>
    <n v="-77.0501"/>
    <n v="569"/>
    <x v="186"/>
    <n v="538"/>
    <n v="1"/>
    <n v="585"/>
    <x v="1"/>
    <x v="605"/>
    <n v="9.4833333333333325"/>
    <n v="11"/>
    <x v="1018"/>
    <n v="8.9666666666666668"/>
    <n v="9.75"/>
  </r>
  <r>
    <n v="325800"/>
    <n v="2287"/>
    <d v="2012-05-27T00:00:00"/>
    <d v="1899-12-30T04:06:00"/>
    <n v="38.857300000000002"/>
    <n v="-77.051100000000005"/>
    <n v="38.894599999999997"/>
    <n v="-77.072305"/>
    <n v="228"/>
    <x v="107"/>
    <n v="1098"/>
    <n v="1"/>
    <n v="1507"/>
    <x v="1"/>
    <x v="1354"/>
    <n v="3.8"/>
    <n v="12.6"/>
    <x v="1395"/>
    <n v="18.3"/>
    <n v="25.116666666666667"/>
  </r>
  <r>
    <n v="325900"/>
    <n v="682"/>
    <d v="2012-05-27T00:00:00"/>
    <d v="1899-12-30T08:20:00"/>
    <n v="38.9176"/>
    <n v="-77.0321"/>
    <n v="38.897323999999998"/>
    <n v="-77.022322000000003"/>
    <n v="360"/>
    <x v="27"/>
    <n v="242"/>
    <n v="0"/>
    <n v="602"/>
    <x v="1"/>
    <x v="1076"/>
    <n v="6"/>
    <n v="5.0999999999999996"/>
    <x v="1301"/>
    <n v="4.0333333333333332"/>
    <n v="10.033333333333333"/>
  </r>
  <r>
    <n v="326000"/>
    <n v="251"/>
    <d v="2012-05-27T00:00:00"/>
    <d v="1899-12-30T09:19:00"/>
    <n v="38.884"/>
    <n v="-76.995396999999997"/>
    <n v="38.880299999999998"/>
    <n v="-76.986199999999997"/>
    <n v="55"/>
    <x v="184"/>
    <n v="241"/>
    <n v="-1"/>
    <n v="237"/>
    <x v="1"/>
    <x v="526"/>
    <n v="0.91666666666666663"/>
    <n v="2.7"/>
    <x v="655"/>
    <n v="4.0166666666666666"/>
    <n v="3.95"/>
  </r>
  <r>
    <n v="326100"/>
    <n v="391"/>
    <d v="2012-05-27T00:00:00"/>
    <d v="1899-12-30T10:06:00"/>
    <n v="38.900300000000001"/>
    <n v="-76.988200000000006"/>
    <n v="38.896999000000001"/>
    <n v="-77.004962000000006"/>
    <n v="278"/>
    <x v="53"/>
    <n v="242"/>
    <n v="0"/>
    <n v="413"/>
    <x v="1"/>
    <x v="256"/>
    <n v="4.6333333333333337"/>
    <n v="7.3"/>
    <x v="176"/>
    <n v="4.0333333333333332"/>
    <n v="6.8833333333333337"/>
  </r>
  <r>
    <n v="326300"/>
    <n v="932"/>
    <d v="2012-05-27T00:00:00"/>
    <d v="1899-12-30T10:54:00"/>
    <n v="38.902061000000003"/>
    <n v="-77.038321999999994"/>
    <n v="38.886265999999999"/>
    <n v="-77.022240999999994"/>
    <n v="295"/>
    <x v="161"/>
    <n v="242"/>
    <n v="0"/>
    <n v="628"/>
    <x v="1"/>
    <x v="661"/>
    <n v="4.916666666666667"/>
    <n v="7"/>
    <x v="716"/>
    <n v="4.0333333333333332"/>
    <n v="10.466666666666667"/>
  </r>
  <r>
    <n v="326400"/>
    <n v="568"/>
    <d v="2012-05-27T00:00:00"/>
    <d v="1899-12-30T11:12:00"/>
    <n v="38.930799999999998"/>
    <n v="-77.031499999999994"/>
    <n v="38.9101"/>
    <n v="-77.044399999999996"/>
    <n v="725"/>
    <x v="63"/>
    <n v="242"/>
    <n v="0"/>
    <n v="662"/>
    <x v="1"/>
    <x v="111"/>
    <n v="12.083333333333334"/>
    <n v="11.7"/>
    <x v="562"/>
    <n v="4.0333333333333332"/>
    <n v="11.033333333333333"/>
  </r>
  <r>
    <n v="326500"/>
    <n v="4835"/>
    <d v="2012-05-27T00:00:00"/>
    <d v="1899-12-30T11:33:00"/>
    <n v="38.894599999999997"/>
    <n v="-77.072305"/>
    <n v="38.897314999999999"/>
    <n v="-77.070993000000001"/>
    <n v="303"/>
    <x v="0"/>
    <n v="0"/>
    <n v="-1"/>
    <n v="197"/>
    <x v="0"/>
    <x v="955"/>
    <n v="5.05"/>
    <n v="0"/>
    <x v="1418"/>
    <n v="0"/>
    <n v="3.2833333333333332"/>
  </r>
  <r>
    <n v="326600"/>
    <n v="786"/>
    <d v="2012-05-27T00:00:00"/>
    <d v="1899-12-30T11:53:00"/>
    <n v="38.926088"/>
    <n v="-77.036535999999998"/>
    <n v="38.900799999999997"/>
    <n v="-77.046999999999997"/>
    <n v="226"/>
    <x v="160"/>
    <n v="728"/>
    <n v="0"/>
    <n v="664"/>
    <x v="1"/>
    <x v="320"/>
    <n v="3.7666666666666666"/>
    <n v="15.3"/>
    <x v="560"/>
    <n v="12.133333333333333"/>
    <n v="11.066666666666666"/>
  </r>
  <r>
    <n v="326800"/>
    <n v="994"/>
    <d v="2012-05-27T00:00:00"/>
    <d v="1899-12-30T12:25:00"/>
    <n v="38.930281999999998"/>
    <n v="-77.055599000000001"/>
    <n v="38.9101"/>
    <n v="-77.044399999999996"/>
    <n v="124"/>
    <x v="81"/>
    <n v="241"/>
    <n v="-1"/>
    <n v="527"/>
    <x v="1"/>
    <x v="535"/>
    <n v="2.0666666666666669"/>
    <n v="13.1"/>
    <x v="1195"/>
    <n v="4.0166666666666666"/>
    <n v="8.7833333333333332"/>
  </r>
  <r>
    <n v="326900"/>
    <n v="563"/>
    <d v="2012-05-27T00:00:00"/>
    <d v="1899-12-30T12:43:00"/>
    <n v="38.922924999999999"/>
    <n v="-77.042580999999998"/>
    <n v="38.909849999999999"/>
    <n v="-77.034437999999994"/>
    <n v="603"/>
    <x v="27"/>
    <n v="242"/>
    <n v="0"/>
    <n v="431"/>
    <x v="1"/>
    <x v="663"/>
    <n v="10.050000000000001"/>
    <n v="5.0999999999999996"/>
    <x v="1195"/>
    <n v="4.0333333333333332"/>
    <n v="7.1833333333333336"/>
  </r>
  <r>
    <n v="327000"/>
    <n v="610"/>
    <d v="2012-05-27T00:00:00"/>
    <d v="1899-12-30T12:58:00"/>
    <n v="38.920668999999997"/>
    <n v="-77.043679999999995"/>
    <n v="38.900799999999997"/>
    <n v="-77.046999999999997"/>
    <n v="340"/>
    <x v="210"/>
    <n v="242"/>
    <n v="0"/>
    <n v="489"/>
    <x v="1"/>
    <x v="384"/>
    <n v="5.666666666666667"/>
    <n v="10.7"/>
    <x v="1419"/>
    <n v="4.0333333333333332"/>
    <n v="8.15"/>
  </r>
  <r>
    <n v="327100"/>
    <n v="1328"/>
    <d v="2012-05-27T00:00:00"/>
    <d v="1899-12-30T13:16:00"/>
    <n v="38.9176"/>
    <n v="-77.0321"/>
    <n v="38.886265999999999"/>
    <n v="-77.022240999999994"/>
    <n v="413"/>
    <x v="55"/>
    <n v="242"/>
    <n v="0"/>
    <n v="860"/>
    <x v="1"/>
    <x v="1355"/>
    <n v="6.8833333333333337"/>
    <n v="8.1"/>
    <x v="722"/>
    <n v="4.0333333333333332"/>
    <n v="14.333333333333334"/>
  </r>
  <r>
    <n v="327200"/>
    <n v="581"/>
    <d v="2012-05-27T00:00:00"/>
    <d v="1899-12-30T13:34:00"/>
    <n v="38.929464000000003"/>
    <n v="-77.027822"/>
    <n v="38.9086"/>
    <n v="-77.032300000000006"/>
    <n v="501"/>
    <x v="55"/>
    <n v="242"/>
    <n v="0"/>
    <n v="545"/>
    <x v="1"/>
    <x v="218"/>
    <n v="8.35"/>
    <n v="8.1"/>
    <x v="859"/>
    <n v="4.0333333333333332"/>
    <n v="9.0833333333333339"/>
  </r>
  <r>
    <n v="327300"/>
    <n v="1131"/>
    <d v="2012-05-27T00:00:00"/>
    <d v="1899-12-30T13:50:00"/>
    <n v="38.930799999999998"/>
    <n v="-77.031499999999994"/>
    <n v="38.899700000000003"/>
    <n v="-77.023086000000006"/>
    <n v="426"/>
    <x v="35"/>
    <n v="242"/>
    <n v="0"/>
    <n v="830"/>
    <x v="1"/>
    <x v="369"/>
    <n v="7.1"/>
    <n v="7.8"/>
    <x v="1122"/>
    <n v="4.0333333333333332"/>
    <n v="13.833333333333334"/>
  </r>
  <r>
    <n v="327400"/>
    <n v="1104"/>
    <d v="2012-05-27T00:00:00"/>
    <d v="1899-12-30T14:03:00"/>
    <n v="38.8767"/>
    <n v="-77.017799999999994"/>
    <n v="38.884120000000003"/>
    <n v="-77.046570000000003"/>
    <n v="1612"/>
    <x v="23"/>
    <n v="678"/>
    <n v="1"/>
    <n v="726"/>
    <x v="1"/>
    <x v="498"/>
    <n v="26.866666666666667"/>
    <n v="6.6"/>
    <x v="1420"/>
    <n v="11.3"/>
    <n v="12.1"/>
  </r>
  <r>
    <n v="327500"/>
    <n v="215"/>
    <d v="2012-05-27T00:00:00"/>
    <d v="1899-12-30T14:17:00"/>
    <n v="38.912681999999997"/>
    <n v="-77.031681000000006"/>
    <n v="38.9176"/>
    <n v="-77.0321"/>
    <n v="14"/>
    <x v="115"/>
    <n v="242"/>
    <n v="0"/>
    <n v="122"/>
    <x v="1"/>
    <x v="351"/>
    <n v="0.23333333333333334"/>
    <n v="2.9"/>
    <x v="1373"/>
    <n v="4.0333333333333332"/>
    <n v="2.0333333333333332"/>
  </r>
  <r>
    <n v="327600"/>
    <n v="671"/>
    <d v="2012-05-27T00:00:00"/>
    <d v="1899-12-30T14:33:00"/>
    <n v="38.894599999999997"/>
    <n v="-77.072305"/>
    <n v="38.889000000000003"/>
    <n v="-77.092500000000001"/>
    <n v="229"/>
    <x v="34"/>
    <n v="242"/>
    <n v="0"/>
    <n v="455"/>
    <x v="1"/>
    <x v="781"/>
    <n v="3.8166666666666669"/>
    <n v="6.1"/>
    <x v="1223"/>
    <n v="4.0333333333333332"/>
    <n v="7.583333333333333"/>
  </r>
  <r>
    <n v="327700"/>
    <n v="585"/>
    <d v="2012-05-27T00:00:00"/>
    <d v="1899-12-30T14:47:00"/>
    <n v="38.897446000000002"/>
    <n v="-77.009888000000004"/>
    <n v="38.897323999999998"/>
    <n v="-77.022322000000003"/>
    <n v="373"/>
    <x v="157"/>
    <n v="242"/>
    <n v="0"/>
    <n v="307"/>
    <x v="1"/>
    <x v="500"/>
    <n v="6.2166666666666668"/>
    <n v="4.8"/>
    <x v="305"/>
    <n v="4.0333333333333332"/>
    <n v="5.1166666666666663"/>
  </r>
  <r>
    <n v="327800"/>
    <n v="409"/>
    <d v="2012-05-27T00:00:00"/>
    <d v="1899-12-30T15:01:00"/>
    <n v="38.889955"/>
    <n v="-77.000349"/>
    <n v="38.884"/>
    <n v="-76.995396999999997"/>
    <n v="359"/>
    <x v="239"/>
    <n v="241"/>
    <n v="0"/>
    <n v="191"/>
    <x v="1"/>
    <x v="1330"/>
    <n v="5.9833333333333334"/>
    <n v="1.3"/>
    <x v="1158"/>
    <n v="4.0166666666666666"/>
    <n v="3.1833333333333331"/>
  </r>
  <r>
    <n v="327900"/>
    <n v="1237"/>
    <d v="2012-05-27T00:00:00"/>
    <d v="1899-12-30T15:14:00"/>
    <n v="38.894599999999997"/>
    <n v="-77.072305"/>
    <n v="38.904035999999998"/>
    <n v="-77.062697"/>
    <n v="307"/>
    <x v="79"/>
    <n v="242"/>
    <n v="0"/>
    <n v="775"/>
    <x v="1"/>
    <x v="668"/>
    <n v="5.1166666666666663"/>
    <n v="8.1999999999999993"/>
    <x v="810"/>
    <n v="4.0333333333333332"/>
    <n v="12.916666666666666"/>
  </r>
  <r>
    <n v="328000"/>
    <n v="2304"/>
    <d v="2012-05-27T00:00:00"/>
    <d v="1899-12-30T15:31:00"/>
    <n v="38.903407000000001"/>
    <n v="-77.043648000000005"/>
    <n v="38.941800000000001"/>
    <n v="-77.025099999999995"/>
    <n v="813"/>
    <x v="127"/>
    <n v="506"/>
    <n v="0"/>
    <n v="1096"/>
    <x v="1"/>
    <x v="1356"/>
    <n v="13.55"/>
    <n v="13.8"/>
    <x v="1421"/>
    <n v="8.4333333333333336"/>
    <n v="18.266666666666666"/>
  </r>
  <r>
    <n v="328100"/>
    <n v="3385"/>
    <d v="2012-05-27T00:00:00"/>
    <d v="1899-12-30T15:46:00"/>
    <n v="38.892299999999999"/>
    <n v="-77.043599999999998"/>
    <n v="38.888553000000002"/>
    <n v="-77.032428999999993"/>
    <n v="1029"/>
    <x v="0"/>
    <n v="0"/>
    <n v="-1"/>
    <n v="282"/>
    <x v="0"/>
    <x v="1357"/>
    <n v="17.149999999999999"/>
    <n v="0"/>
    <x v="1422"/>
    <n v="0"/>
    <n v="4.7"/>
  </r>
  <r>
    <n v="328200"/>
    <n v="1629"/>
    <d v="2012-05-27T00:00:00"/>
    <d v="1899-12-30T15:58:00"/>
    <n v="38.874299999999998"/>
    <n v="-77.005700000000004"/>
    <n v="38.876300000000001"/>
    <n v="-77.003699999999995"/>
    <n v="324"/>
    <x v="0"/>
    <n v="0"/>
    <n v="-1"/>
    <n v="87"/>
    <x v="0"/>
    <x v="1084"/>
    <n v="5.4"/>
    <n v="0"/>
    <x v="7"/>
    <n v="0"/>
    <n v="1.45"/>
  </r>
  <r>
    <n v="328300"/>
    <n v="384"/>
    <d v="2012-05-27T00:00:00"/>
    <d v="1899-12-30T16:11:00"/>
    <n v="38.905900000000003"/>
    <n v="-77.032499999999999"/>
    <n v="38.905720000000002"/>
    <n v="-77.022264000000007"/>
    <n v="689"/>
    <x v="0"/>
    <n v="0"/>
    <n v="-1"/>
    <n v="259"/>
    <x v="0"/>
    <x v="949"/>
    <n v="11.483333333333333"/>
    <n v="0"/>
    <x v="729"/>
    <n v="0"/>
    <n v="4.3166666666666664"/>
  </r>
  <r>
    <n v="328400"/>
    <n v="1049"/>
    <d v="2012-05-27T00:00:00"/>
    <d v="1899-12-30T16:21:00"/>
    <n v="38.889955"/>
    <n v="-77.000349"/>
    <n v="38.897221999999999"/>
    <n v="-77.019346999999996"/>
    <n v="282"/>
    <x v="186"/>
    <n v="505"/>
    <n v="0"/>
    <n v="500"/>
    <x v="1"/>
    <x v="442"/>
    <n v="4.7"/>
    <n v="11"/>
    <x v="735"/>
    <n v="8.4166666666666661"/>
    <n v="8.3333333333333339"/>
  </r>
  <r>
    <n v="328500"/>
    <n v="717"/>
    <d v="2012-05-27T00:00:00"/>
    <d v="1899-12-30T16:36:00"/>
    <n v="38.926088"/>
    <n v="-77.036535999999998"/>
    <n v="38.906601999999999"/>
    <n v="-77.038785000000004"/>
    <n v="306"/>
    <x v="55"/>
    <n v="242"/>
    <n v="0"/>
    <n v="465"/>
    <x v="1"/>
    <x v="602"/>
    <n v="5.0999999999999996"/>
    <n v="8.1"/>
    <x v="111"/>
    <n v="4.0333333333333332"/>
    <n v="7.75"/>
  </r>
  <r>
    <n v="328600"/>
    <n v="1164"/>
    <d v="2012-05-27T00:00:00"/>
    <d v="1899-12-30T16:46:00"/>
    <n v="38.9022212"/>
    <n v="-77.059218999999999"/>
    <n v="38.892299999999999"/>
    <n v="-77.043599999999998"/>
    <n v="781"/>
    <x v="42"/>
    <n v="242"/>
    <n v="0"/>
    <n v="393"/>
    <x v="1"/>
    <x v="686"/>
    <n v="13.016666666666667"/>
    <n v="7.9"/>
    <x v="830"/>
    <n v="4.0333333333333332"/>
    <n v="6.55"/>
  </r>
  <r>
    <n v="328700"/>
    <n v="782"/>
    <d v="2012-05-27T00:00:00"/>
    <d v="1899-12-30T16:59:00"/>
    <n v="38.897314999999999"/>
    <n v="-77.070993000000001"/>
    <n v="38.895200000000003"/>
    <n v="-77.043599999999998"/>
    <n v="231"/>
    <x v="189"/>
    <n v="686"/>
    <n v="1"/>
    <n v="1073"/>
    <x v="1"/>
    <x v="736"/>
    <n v="3.85"/>
    <n v="18.899999999999999"/>
    <x v="531"/>
    <n v="11.433333333333334"/>
    <n v="17.883333333333333"/>
  </r>
  <r>
    <n v="328800"/>
    <n v="264"/>
    <d v="2012-05-27T00:00:00"/>
    <d v="1899-12-30T17:12:00"/>
    <n v="38.9268"/>
    <n v="-77.032200000000003"/>
    <n v="38.91554"/>
    <n v="-77.038179999999997"/>
    <n v="399"/>
    <x v="59"/>
    <n v="241"/>
    <n v="-1"/>
    <n v="343"/>
    <x v="1"/>
    <x v="40"/>
    <n v="6.65"/>
    <n v="6.8"/>
    <x v="858"/>
    <n v="4.0166666666666666"/>
    <n v="5.7166666666666668"/>
  </r>
  <r>
    <n v="328900"/>
    <n v="6521"/>
    <d v="2012-05-27T00:00:00"/>
    <d v="1899-12-30T17:26:00"/>
    <n v="38.9101"/>
    <n v="-77.044399999999996"/>
    <n v="38.899700000000003"/>
    <n v="-77.023086000000006"/>
    <n v="243"/>
    <x v="90"/>
    <n v="242"/>
    <n v="0"/>
    <n v="506"/>
    <x v="1"/>
    <x v="1358"/>
    <n v="4.05"/>
    <n v="14.1"/>
    <x v="899"/>
    <n v="4.0333333333333332"/>
    <n v="8.4333333333333336"/>
  </r>
  <r>
    <n v="329100"/>
    <n v="186"/>
    <d v="2012-05-27T00:00:00"/>
    <d v="1899-12-30T17:57:00"/>
    <n v="38.931899999999999"/>
    <n v="-77.038799999999995"/>
    <n v="38.926088"/>
    <n v="-77.036535999999998"/>
    <n v="185"/>
    <x v="17"/>
    <n v="242"/>
    <n v="0"/>
    <n v="148"/>
    <x v="1"/>
    <x v="993"/>
    <n v="3.0833333333333335"/>
    <n v="2.4"/>
    <x v="983"/>
    <n v="4.0333333333333332"/>
    <n v="2.4666666666666668"/>
  </r>
  <r>
    <n v="329200"/>
    <n v="379"/>
    <d v="2012-05-27T00:00:00"/>
    <d v="1899-12-30T18:09:00"/>
    <n v="38.91554"/>
    <n v="-77.038179999999997"/>
    <n v="38.912719000000003"/>
    <n v="-77.022154999999998"/>
    <n v="484"/>
    <x v="59"/>
    <n v="242"/>
    <n v="0"/>
    <n v="363"/>
    <x v="1"/>
    <x v="616"/>
    <n v="8.0666666666666664"/>
    <n v="6.8"/>
    <x v="441"/>
    <n v="4.0333333333333332"/>
    <n v="6.05"/>
  </r>
  <r>
    <n v="329300"/>
    <n v="502"/>
    <d v="2012-05-27T00:00:00"/>
    <d v="1899-12-30T18:21:00"/>
    <n v="38.9101"/>
    <n v="-77.044399999999996"/>
    <n v="38.900300000000001"/>
    <n v="-77.042900000000003"/>
    <n v="369"/>
    <x v="73"/>
    <n v="242"/>
    <n v="0"/>
    <n v="249"/>
    <x v="1"/>
    <x v="115"/>
    <n v="6.15"/>
    <n v="5.5"/>
    <x v="292"/>
    <n v="4.0333333333333332"/>
    <n v="4.1500000000000004"/>
  </r>
  <r>
    <n v="329400"/>
    <n v="4356"/>
    <d v="2012-05-27T00:00:00"/>
    <d v="1899-12-30T18:31:00"/>
    <n v="38.9086"/>
    <n v="-77.032300000000006"/>
    <n v="38.9101"/>
    <n v="-77.044399999999996"/>
    <n v="210"/>
    <x v="21"/>
    <n v="242"/>
    <n v="0"/>
    <n v="243"/>
    <x v="1"/>
    <x v="1359"/>
    <n v="3.5"/>
    <n v="6.9"/>
    <x v="247"/>
    <n v="4.0333333333333332"/>
    <n v="4.05"/>
  </r>
  <r>
    <n v="329500"/>
    <n v="424"/>
    <d v="2012-05-27T00:00:00"/>
    <d v="1899-12-30T18:42:00"/>
    <n v="38.900799999999997"/>
    <n v="-77.046999999999997"/>
    <n v="38.9101"/>
    <n v="-77.044399999999996"/>
    <n v="462"/>
    <x v="9"/>
    <n v="242"/>
    <n v="0"/>
    <n v="273"/>
    <x v="1"/>
    <x v="636"/>
    <n v="7.7"/>
    <n v="3.6"/>
    <x v="1423"/>
    <n v="4.0333333333333332"/>
    <n v="4.55"/>
  </r>
  <r>
    <n v="329600"/>
    <n v="59805"/>
    <d v="2012-05-27T00:00:00"/>
    <d v="1899-12-30T18:58:00"/>
    <n v="38.912100000000002"/>
    <n v="-77.038700000000006"/>
    <n v="38.908904999999997"/>
    <n v="-77.044780000000003"/>
    <n v="608"/>
    <x v="0"/>
    <n v="0"/>
    <n v="-1"/>
    <n v="206"/>
    <x v="0"/>
    <x v="1360"/>
    <n v="10.133333333333333"/>
    <n v="0"/>
    <x v="1304"/>
    <n v="0"/>
    <n v="3.4333333333333331"/>
  </r>
  <r>
    <n v="329700"/>
    <n v="4541"/>
    <d v="2012-05-27T00:00:00"/>
    <d v="1899-12-30T19:12:00"/>
    <n v="38.9086"/>
    <n v="-77.032300000000006"/>
    <n v="38.898069"/>
    <n v="-77.031823000000003"/>
    <n v="112"/>
    <x v="157"/>
    <n v="242"/>
    <n v="0"/>
    <n v="268"/>
    <x v="1"/>
    <x v="1361"/>
    <n v="1.8666666666666667"/>
    <n v="4.8"/>
    <x v="304"/>
    <n v="4.0333333333333332"/>
    <n v="4.4666666666666668"/>
  </r>
  <r>
    <n v="329800"/>
    <n v="783"/>
    <d v="2012-05-27T00:00:00"/>
    <d v="1899-12-30T19:23:00"/>
    <n v="38.886265999999999"/>
    <n v="-77.022240999999994"/>
    <n v="38.874299999999998"/>
    <n v="-77.005700000000004"/>
    <n v="440"/>
    <x v="87"/>
    <n v="242"/>
    <n v="0"/>
    <n v="553"/>
    <x v="1"/>
    <x v="45"/>
    <n v="7.333333333333333"/>
    <n v="3.2"/>
    <x v="549"/>
    <n v="4.0333333333333332"/>
    <n v="9.2166666666666668"/>
  </r>
  <r>
    <n v="329900"/>
    <n v="826"/>
    <d v="2012-05-27T00:00:00"/>
    <d v="1899-12-30T19:39:00"/>
    <n v="38.884"/>
    <n v="-76.986099999999993"/>
    <n v="38.885100000000001"/>
    <n v="-77.002300000000005"/>
    <n v="612"/>
    <x v="111"/>
    <n v="242"/>
    <n v="0"/>
    <n v="317"/>
    <x v="1"/>
    <x v="248"/>
    <n v="10.199999999999999"/>
    <n v="3"/>
    <x v="111"/>
    <n v="4.0333333333333332"/>
    <n v="5.2833333333333332"/>
  </r>
  <r>
    <n v="330000"/>
    <n v="307"/>
    <d v="2012-05-27T00:00:00"/>
    <d v="1899-12-30T20:02:00"/>
    <n v="38.912719000000003"/>
    <n v="-77.022154999999998"/>
    <n v="38.912599999999998"/>
    <n v="-77.013499999999993"/>
    <n v="560"/>
    <x v="0"/>
    <n v="1"/>
    <n v="-1"/>
    <n v="237"/>
    <x v="0"/>
    <x v="95"/>
    <n v="9.3333333333333339"/>
    <n v="0"/>
    <x v="401"/>
    <n v="1.6666666666666666E-2"/>
    <n v="3.95"/>
  </r>
  <r>
    <n v="330100"/>
    <n v="543"/>
    <d v="2012-05-27T00:00:00"/>
    <d v="1899-12-30T20:24:00"/>
    <n v="38.903827"/>
    <n v="-77.053484999999995"/>
    <n v="38.904741999999999"/>
    <n v="-77.041606000000002"/>
    <n v="283"/>
    <x v="93"/>
    <n v="242"/>
    <n v="0"/>
    <n v="234"/>
    <x v="1"/>
    <x v="217"/>
    <n v="4.7166666666666668"/>
    <n v="5.2"/>
    <x v="1223"/>
    <n v="4.0333333333333332"/>
    <n v="3.9"/>
  </r>
  <r>
    <n v="330200"/>
    <n v="233"/>
    <d v="2012-05-27T00:00:00"/>
    <d v="1899-12-30T20:47:00"/>
    <n v="38.926088"/>
    <n v="-77.036535999999998"/>
    <n v="38.920668999999997"/>
    <n v="-77.043679999999995"/>
    <n v="155"/>
    <x v="37"/>
    <n v="242"/>
    <n v="0"/>
    <n v="203"/>
    <x v="1"/>
    <x v="496"/>
    <n v="2.5833333333333335"/>
    <n v="3.3"/>
    <x v="1424"/>
    <n v="4.0333333333333332"/>
    <n v="3.3833333333333333"/>
  </r>
  <r>
    <n v="330300"/>
    <n v="780"/>
    <d v="2012-05-27T00:00:00"/>
    <d v="1899-12-30T21:15:00"/>
    <n v="38.912599999999998"/>
    <n v="-77.013499999999993"/>
    <n v="38.900300000000001"/>
    <n v="-76.988200000000006"/>
    <n v="532"/>
    <x v="113"/>
    <n v="242"/>
    <n v="0"/>
    <n v="603"/>
    <x v="1"/>
    <x v="1362"/>
    <n v="8.8666666666666671"/>
    <n v="8.8000000000000007"/>
    <x v="599"/>
    <n v="4.0333333333333332"/>
    <n v="10.050000000000001"/>
  </r>
  <r>
    <n v="330400"/>
    <n v="708"/>
    <d v="2012-05-27T00:00:00"/>
    <d v="1899-12-30T22:00:00"/>
    <n v="38.930799999999998"/>
    <n v="-77.031499999999994"/>
    <n v="38.905720000000002"/>
    <n v="-77.022264000000007"/>
    <n v="246"/>
    <x v="34"/>
    <n v="242"/>
    <n v="0"/>
    <n v="712"/>
    <x v="1"/>
    <x v="133"/>
    <n v="4.0999999999999996"/>
    <n v="6.1"/>
    <x v="1011"/>
    <n v="4.0333333333333332"/>
    <n v="11.866666666666667"/>
  </r>
  <r>
    <n v="330500"/>
    <n v="324"/>
    <d v="2012-05-27T00:00:00"/>
    <d v="1899-12-30T22:54:00"/>
    <n v="38.899700000000003"/>
    <n v="-77.023086000000006"/>
    <n v="38.905720000000002"/>
    <n v="-77.022264000000007"/>
    <n v="134"/>
    <x v="184"/>
    <n v="242"/>
    <n v="0"/>
    <n v="161"/>
    <x v="1"/>
    <x v="98"/>
    <n v="2.2333333333333334"/>
    <n v="2.7"/>
    <x v="1425"/>
    <n v="4.0333333333333332"/>
    <n v="2.6833333333333331"/>
  </r>
  <r>
    <n v="330600"/>
    <n v="396"/>
    <d v="2012-05-21T00:00:00"/>
    <d v="1899-12-30T00:37:00"/>
    <n v="38.922924999999999"/>
    <n v="-77.042580999999998"/>
    <n v="38.929464000000003"/>
    <n v="-77.027822"/>
    <n v="788"/>
    <x v="152"/>
    <n v="242"/>
    <n v="0"/>
    <n v="362"/>
    <x v="1"/>
    <x v="130"/>
    <n v="13.133333333333333"/>
    <n v="3.4"/>
    <x v="1002"/>
    <n v="4.0333333333333332"/>
    <n v="6.0333333333333332"/>
  </r>
  <r>
    <n v="330700"/>
    <n v="649"/>
    <d v="2012-05-21T00:00:00"/>
    <d v="1899-12-30T06:05:00"/>
    <n v="38.9268"/>
    <n v="-77.032200000000003"/>
    <n v="38.900283000000002"/>
    <n v="-77.029821999999996"/>
    <n v="251"/>
    <x v="212"/>
    <n v="241"/>
    <n v="-1"/>
    <n v="649"/>
    <x v="1"/>
    <x v="1030"/>
    <n v="4.1833333333333336"/>
    <n v="13.2"/>
    <x v="237"/>
    <n v="4.0166666666666666"/>
    <n v="10.816666666666666"/>
  </r>
  <r>
    <n v="330800"/>
    <n v="143"/>
    <d v="2012-05-21T00:00:00"/>
    <d v="1899-12-30T06:56:00"/>
    <n v="38.900300000000001"/>
    <n v="-77.016000000000005"/>
    <n v="38.895344000000001"/>
    <n v="-77.016105999999994"/>
    <n v="420"/>
    <x v="0"/>
    <n v="0"/>
    <n v="-1"/>
    <n v="114"/>
    <x v="0"/>
    <x v="952"/>
    <n v="7"/>
    <n v="0"/>
    <x v="1112"/>
    <n v="0"/>
    <n v="1.9"/>
  </r>
  <r>
    <n v="330900"/>
    <n v="683"/>
    <d v="2012-05-21T00:00:00"/>
    <d v="1899-12-30T07:21:00"/>
    <n v="38.886265999999999"/>
    <n v="-77.022240999999994"/>
    <n v="38.876300000000001"/>
    <n v="-77.003699999999995"/>
    <n v="255"/>
    <x v="87"/>
    <n v="242"/>
    <n v="0"/>
    <n v="509"/>
    <x v="1"/>
    <x v="1067"/>
    <n v="4.25"/>
    <n v="3.2"/>
    <x v="729"/>
    <n v="4.0333333333333332"/>
    <n v="8.4833333333333325"/>
  </r>
  <r>
    <n v="331000"/>
    <n v="350"/>
    <d v="2012-05-21T00:00:00"/>
    <d v="1899-12-30T07:38:00"/>
    <n v="38.909849999999999"/>
    <n v="-77.034437999999994"/>
    <n v="38.898069"/>
    <n v="-77.031823000000003"/>
    <n v="256"/>
    <x v="48"/>
    <n v="242"/>
    <n v="0"/>
    <n v="304"/>
    <x v="1"/>
    <x v="473"/>
    <n v="4.2666666666666666"/>
    <n v="7.5"/>
    <x v="1211"/>
    <n v="4.0333333333333332"/>
    <n v="5.0666666666666664"/>
  </r>
  <r>
    <n v="331100"/>
    <n v="170"/>
    <d v="2012-05-21T00:00:00"/>
    <d v="1899-12-30T07:51:00"/>
    <n v="38.896299999999997"/>
    <n v="-77.045000000000002"/>
    <n v="38.900799999999997"/>
    <n v="-77.046999999999997"/>
    <n v="511"/>
    <x v="0"/>
    <n v="0"/>
    <n v="-1"/>
    <n v="157"/>
    <x v="0"/>
    <x v="704"/>
    <n v="8.5166666666666675"/>
    <n v="0"/>
    <x v="797"/>
    <n v="0"/>
    <n v="2.6166666666666667"/>
  </r>
  <r>
    <n v="331200"/>
    <n v="258"/>
    <d v="2012-05-21T00:00:00"/>
    <d v="1899-12-30T08:02:00"/>
    <n v="38.909849999999999"/>
    <n v="-77.034437999999994"/>
    <n v="38.9101"/>
    <n v="-77.044399999999996"/>
    <n v="98"/>
    <x v="92"/>
    <n v="242"/>
    <n v="0"/>
    <n v="194"/>
    <x v="1"/>
    <x v="454"/>
    <n v="1.6333333333333333"/>
    <n v="7.1"/>
    <x v="41"/>
    <n v="4.0333333333333332"/>
    <n v="3.2333333333333334"/>
  </r>
  <r>
    <n v="331300"/>
    <n v="255"/>
    <d v="2012-05-21T00:00:00"/>
    <d v="1899-12-30T08:11:00"/>
    <n v="38.933999999999997"/>
    <n v="-77.072500000000005"/>
    <n v="38.934266999999998"/>
    <n v="-77.057979000000003"/>
    <n v="547"/>
    <x v="12"/>
    <n v="242"/>
    <n v="0"/>
    <n v="288"/>
    <x v="1"/>
    <x v="76"/>
    <n v="9.1166666666666671"/>
    <n v="4.7"/>
    <x v="91"/>
    <n v="4.0333333333333332"/>
    <n v="4.8"/>
  </r>
  <r>
    <n v="331400"/>
    <n v="301"/>
    <d v="2012-05-21T00:00:00"/>
    <d v="1899-12-30T08:21:00"/>
    <n v="38.9086"/>
    <n v="-77.032300000000006"/>
    <n v="38.908904999999997"/>
    <n v="-77.044780000000003"/>
    <n v="209"/>
    <x v="113"/>
    <n v="242"/>
    <n v="0"/>
    <n v="275"/>
    <x v="1"/>
    <x v="113"/>
    <n v="3.4833333333333334"/>
    <n v="8.8000000000000007"/>
    <x v="299"/>
    <n v="4.0333333333333332"/>
    <n v="4.583333333333333"/>
  </r>
  <r>
    <n v="331500"/>
    <n v="783"/>
    <d v="2012-05-21T00:00:00"/>
    <d v="1899-12-30T08:28:00"/>
    <n v="38.929464000000003"/>
    <n v="-77.027822"/>
    <n v="38.9054"/>
    <n v="-77.0471"/>
    <n v="316"/>
    <x v="77"/>
    <n v="242"/>
    <n v="0"/>
    <n v="751"/>
    <x v="1"/>
    <x v="45"/>
    <n v="5.2666666666666666"/>
    <n v="18.399999999999999"/>
    <x v="218"/>
    <n v="4.0333333333333332"/>
    <n v="12.516666666666667"/>
  </r>
  <r>
    <n v="331600"/>
    <n v="798"/>
    <d v="2012-05-21T00:00:00"/>
    <d v="1899-12-30T08:37:00"/>
    <n v="38.928156000000001"/>
    <n v="-77.023439999999994"/>
    <n v="38.910972000000001"/>
    <n v="-77.004949999999994"/>
    <n v="504"/>
    <x v="142"/>
    <n v="544"/>
    <n v="1"/>
    <n v="705"/>
    <x v="1"/>
    <x v="776"/>
    <n v="8.4"/>
    <n v="13.7"/>
    <x v="1426"/>
    <n v="9.0666666666666664"/>
    <n v="11.75"/>
  </r>
  <r>
    <n v="331700"/>
    <n v="1290"/>
    <d v="2012-05-21T00:00:00"/>
    <d v="1899-12-30T08:45:00"/>
    <n v="38.920668999999997"/>
    <n v="-77.043679999999995"/>
    <n v="38.899099999999997"/>
    <n v="-77.033699999999996"/>
    <n v="254"/>
    <x v="189"/>
    <n v="242"/>
    <n v="0"/>
    <n v="646"/>
    <x v="1"/>
    <x v="962"/>
    <n v="4.2333333333333334"/>
    <n v="18.899999999999999"/>
    <x v="144"/>
    <n v="4.0333333333333332"/>
    <n v="10.766666666666667"/>
  </r>
  <r>
    <n v="331800"/>
    <n v="508"/>
    <d v="2012-05-21T00:00:00"/>
    <d v="1899-12-30T08:55:00"/>
    <n v="38.894514000000001"/>
    <n v="-77.031616999999997"/>
    <n v="38.886265999999999"/>
    <n v="-77.022240999999994"/>
    <n v="252"/>
    <x v="186"/>
    <n v="242"/>
    <n v="0"/>
    <n v="381"/>
    <x v="1"/>
    <x v="348"/>
    <n v="4.2"/>
    <n v="11"/>
    <x v="1182"/>
    <n v="4.0333333333333332"/>
    <n v="6.35"/>
  </r>
  <r>
    <n v="331900"/>
    <n v="1247"/>
    <d v="2012-05-21T00:00:00"/>
    <d v="1899-12-30T09:07:00"/>
    <n v="38.933999999999997"/>
    <n v="-77.072500000000005"/>
    <n v="38.904035999999998"/>
    <n v="-77.062697"/>
    <n v="155"/>
    <x v="104"/>
    <n v="242"/>
    <n v="0"/>
    <n v="734"/>
    <x v="1"/>
    <x v="1363"/>
    <n v="2.5833333333333335"/>
    <n v="16.5"/>
    <x v="1427"/>
    <n v="4.0333333333333332"/>
    <n v="12.233333333333333"/>
  </r>
  <r>
    <n v="332000"/>
    <n v="928"/>
    <d v="2012-05-21T00:00:00"/>
    <d v="1899-12-30T09:26:00"/>
    <n v="38.886952000000001"/>
    <n v="-76.996806000000007"/>
    <n v="38.893028000000001"/>
    <n v="-77.026013000000006"/>
    <n v="235"/>
    <x v="82"/>
    <n v="242"/>
    <n v="0"/>
    <n v="656"/>
    <x v="1"/>
    <x v="444"/>
    <n v="3.9166666666666665"/>
    <n v="12.3"/>
    <x v="807"/>
    <n v="4.0333333333333332"/>
    <n v="10.933333333333334"/>
  </r>
  <r>
    <n v="332100"/>
    <n v="931"/>
    <d v="2012-05-21T00:00:00"/>
    <d v="1899-12-30T09:53:00"/>
    <n v="38.897446000000002"/>
    <n v="-77.009888000000004"/>
    <n v="38.887298999999999"/>
    <n v="-77.018939000000003"/>
    <n v="1373"/>
    <x v="0"/>
    <n v="0"/>
    <n v="-1"/>
    <n v="377"/>
    <x v="0"/>
    <x v="1182"/>
    <n v="22.883333333333333"/>
    <n v="0"/>
    <x v="1243"/>
    <n v="0"/>
    <n v="6.2833333333333332"/>
  </r>
  <r>
    <n v="332300"/>
    <n v="437"/>
    <d v="2012-05-21T00:00:00"/>
    <d v="1899-12-30T11:09:00"/>
    <n v="38.900799999999997"/>
    <n v="-77.046999999999997"/>
    <n v="38.912100000000002"/>
    <n v="-77.038700000000006"/>
    <n v="636"/>
    <x v="4"/>
    <n v="242"/>
    <n v="0"/>
    <n v="394"/>
    <x v="1"/>
    <x v="568"/>
    <n v="10.6"/>
    <n v="6"/>
    <x v="677"/>
    <n v="4.0333333333333332"/>
    <n v="6.5666666666666664"/>
  </r>
  <r>
    <n v="332400"/>
    <n v="433"/>
    <d v="2012-05-21T00:00:00"/>
    <d v="1899-12-30T11:47:00"/>
    <n v="38.947606999999998"/>
    <n v="-77.079381999999995"/>
    <n v="38.933999999999997"/>
    <n v="-77.072500000000005"/>
    <n v="74"/>
    <x v="42"/>
    <n v="242"/>
    <n v="0"/>
    <n v="336"/>
    <x v="1"/>
    <x v="81"/>
    <n v="1.2333333333333334"/>
    <n v="7.9"/>
    <x v="268"/>
    <n v="4.0333333333333332"/>
    <n v="5.6"/>
  </r>
  <r>
    <n v="332500"/>
    <n v="1119"/>
    <d v="2012-05-21T00:00:00"/>
    <d v="1899-12-30T12:11:00"/>
    <n v="38.896999000000001"/>
    <n v="-77.004962000000006"/>
    <n v="38.904741999999999"/>
    <n v="-77.041606000000002"/>
    <n v="370"/>
    <x v="63"/>
    <n v="698"/>
    <n v="1"/>
    <n v="908"/>
    <x v="1"/>
    <x v="499"/>
    <n v="6.166666666666667"/>
    <n v="11.7"/>
    <x v="879"/>
    <n v="11.633333333333333"/>
    <n v="15.133333333333333"/>
  </r>
  <r>
    <n v="332700"/>
    <n v="153"/>
    <d v="2012-05-21T00:00:00"/>
    <d v="1899-12-30T12:53:00"/>
    <n v="38.900300000000001"/>
    <n v="-77.042900000000003"/>
    <n v="38.902760000000001"/>
    <n v="-77.038629999999998"/>
    <n v="472"/>
    <x v="0"/>
    <n v="0"/>
    <n v="-1"/>
    <n v="129"/>
    <x v="0"/>
    <x v="1198"/>
    <n v="7.8666666666666663"/>
    <n v="0"/>
    <x v="1284"/>
    <n v="0"/>
    <n v="2.15"/>
  </r>
  <r>
    <n v="332800"/>
    <n v="2567"/>
    <d v="2012-05-21T00:00:00"/>
    <d v="1899-12-30T13:14:00"/>
    <n v="38.895184"/>
    <n v="-77.054845"/>
    <n v="38.888553000000002"/>
    <n v="-77.032428999999993"/>
    <n v="3026"/>
    <x v="190"/>
    <n v="242"/>
    <n v="0"/>
    <n v="1186"/>
    <x v="1"/>
    <x v="1364"/>
    <n v="50.43333333333333"/>
    <n v="11.9"/>
    <x v="1428"/>
    <n v="4.0333333333333332"/>
    <n v="19.766666666666666"/>
  </r>
  <r>
    <n v="332900"/>
    <n v="600"/>
    <d v="2012-05-21T00:00:00"/>
    <d v="1899-12-30T13:32:00"/>
    <n v="38.912681999999997"/>
    <n v="-77.031681000000006"/>
    <n v="38.903039999999997"/>
    <n v="-77.019026999999994"/>
    <n v="186"/>
    <x v="70"/>
    <n v="602"/>
    <n v="0"/>
    <n v="446"/>
    <x v="1"/>
    <x v="870"/>
    <n v="3.1"/>
    <n v="11.6"/>
    <x v="1084"/>
    <n v="10.033333333333333"/>
    <n v="7.4333333333333336"/>
  </r>
  <r>
    <n v="333000"/>
    <n v="717"/>
    <d v="2012-05-21T00:00:00"/>
    <d v="1899-12-30T13:53:00"/>
    <n v="38.897323999999998"/>
    <n v="-77.022322000000003"/>
    <n v="38.905720000000002"/>
    <n v="-77.022264000000007"/>
    <n v="144"/>
    <x v="86"/>
    <n v="242"/>
    <n v="0"/>
    <n v="206"/>
    <x v="1"/>
    <x v="602"/>
    <n v="2.4"/>
    <n v="2"/>
    <x v="1375"/>
    <n v="4.0333333333333332"/>
    <n v="3.4333333333333331"/>
  </r>
  <r>
    <n v="333100"/>
    <n v="295"/>
    <d v="2012-05-21T00:00:00"/>
    <d v="1899-12-30T14:17:00"/>
    <n v="38.9101"/>
    <n v="-77.044399999999996"/>
    <n v="38.91554"/>
    <n v="-77.038179999999997"/>
    <n v="684"/>
    <x v="0"/>
    <n v="0"/>
    <n v="-1"/>
    <n v="250"/>
    <x v="0"/>
    <x v="313"/>
    <n v="11.4"/>
    <n v="0"/>
    <x v="19"/>
    <n v="0"/>
    <n v="4.166666666666667"/>
  </r>
  <r>
    <n v="333200"/>
    <n v="316"/>
    <d v="2012-05-21T00:00:00"/>
    <d v="1899-12-30T14:45:00"/>
    <n v="38.903827"/>
    <n v="-77.053484999999995"/>
    <n v="38.894919000000002"/>
    <n v="-77.046587000000002"/>
    <n v="92"/>
    <x v="232"/>
    <n v="242"/>
    <n v="0"/>
    <n v="272"/>
    <x v="1"/>
    <x v="829"/>
    <n v="1.5333333333333334"/>
    <n v="9.1999999999999993"/>
    <x v="708"/>
    <n v="4.0333333333333332"/>
    <n v="4.5333333333333332"/>
  </r>
  <r>
    <n v="333300"/>
    <n v="203"/>
    <d v="2012-05-21T00:00:00"/>
    <d v="1899-12-30T15:14:00"/>
    <n v="38.936500000000002"/>
    <n v="-77.024000000000001"/>
    <n v="38.941800000000001"/>
    <n v="-77.025099999999995"/>
    <n v="104"/>
    <x v="111"/>
    <n v="242"/>
    <n v="0"/>
    <n v="173"/>
    <x v="1"/>
    <x v="577"/>
    <n v="1.7333333333333334"/>
    <n v="3"/>
    <x v="22"/>
    <n v="4.0333333333333332"/>
    <n v="2.8833333333333333"/>
  </r>
  <r>
    <n v="333400"/>
    <n v="222"/>
    <d v="2012-05-21T00:00:00"/>
    <d v="1899-12-30T15:42:00"/>
    <n v="38.881185000000002"/>
    <n v="-77.001828000000003"/>
    <n v="38.884"/>
    <n v="-76.995396999999997"/>
    <n v="670"/>
    <x v="0"/>
    <n v="1"/>
    <n v="-1"/>
    <n v="188"/>
    <x v="0"/>
    <x v="105"/>
    <n v="11.166666666666666"/>
    <n v="0"/>
    <x v="63"/>
    <n v="1.6666666666666666E-2"/>
    <n v="3.1333333333333333"/>
  </r>
  <r>
    <n v="333500"/>
    <n v="402"/>
    <d v="2012-05-21T00:00:00"/>
    <d v="1899-12-30T16:05:00"/>
    <n v="38.906601999999999"/>
    <n v="-77.038785000000004"/>
    <n v="38.898069"/>
    <n v="-77.031823000000003"/>
    <n v="643"/>
    <x v="128"/>
    <n v="242"/>
    <n v="0"/>
    <n v="307"/>
    <x v="1"/>
    <x v="463"/>
    <n v="10.716666666666667"/>
    <n v="2.2000000000000002"/>
    <x v="1429"/>
    <n v="4.0333333333333332"/>
    <n v="5.1166666666666663"/>
  </r>
  <r>
    <n v="333600"/>
    <n v="463"/>
    <d v="2012-05-21T00:00:00"/>
    <d v="1899-12-30T16:28:00"/>
    <n v="38.884"/>
    <n v="-76.995396999999997"/>
    <n v="38.894758000000003"/>
    <n v="-76.997113999999996"/>
    <n v="236"/>
    <x v="4"/>
    <n v="242"/>
    <n v="0"/>
    <n v="319"/>
    <x v="1"/>
    <x v="145"/>
    <n v="3.9333333333333331"/>
    <n v="6"/>
    <x v="885"/>
    <n v="4.0333333333333332"/>
    <n v="5.3166666666666664"/>
  </r>
  <r>
    <n v="333700"/>
    <n v="1183"/>
    <d v="2012-05-21T00:00:00"/>
    <d v="1899-12-30T16:47:00"/>
    <n v="38.876300000000001"/>
    <n v="-77.003699999999995"/>
    <n v="38.888553000000002"/>
    <n v="-77.032428999999993"/>
    <n v="455"/>
    <x v="43"/>
    <n v="542"/>
    <n v="0"/>
    <n v="716"/>
    <x v="1"/>
    <x v="909"/>
    <n v="7.583333333333333"/>
    <n v="5"/>
    <x v="579"/>
    <n v="9.0333333333333332"/>
    <n v="11.933333333333334"/>
  </r>
  <r>
    <n v="333800"/>
    <n v="1161"/>
    <d v="2012-05-21T00:00:00"/>
    <d v="1899-12-30T17:02:00"/>
    <n v="38.887236999999999"/>
    <n v="-77.028226000000004"/>
    <n v="38.9022212"/>
    <n v="-77.059218999999999"/>
    <n v="800"/>
    <x v="59"/>
    <n v="242"/>
    <n v="0"/>
    <n v="769"/>
    <x v="1"/>
    <x v="1365"/>
    <n v="13.333333333333334"/>
    <n v="6.8"/>
    <x v="1430"/>
    <n v="4.0333333333333332"/>
    <n v="12.816666666666666"/>
  </r>
  <r>
    <n v="333900"/>
    <n v="267"/>
    <d v="2012-05-21T00:00:00"/>
    <d v="1899-12-30T17:12:00"/>
    <n v="38.9176"/>
    <n v="-77.0321"/>
    <n v="38.905900000000003"/>
    <n v="-77.032499999999999"/>
    <n v="117"/>
    <x v="92"/>
    <n v="242"/>
    <n v="0"/>
    <n v="278"/>
    <x v="1"/>
    <x v="1366"/>
    <n v="1.95"/>
    <n v="7.1"/>
    <x v="1236"/>
    <n v="4.0333333333333332"/>
    <n v="4.6333333333333337"/>
  </r>
  <r>
    <n v="334000"/>
    <n v="445"/>
    <d v="2012-05-21T00:00:00"/>
    <d v="1899-12-30T17:21:00"/>
    <n v="38.905900000000003"/>
    <n v="-77.032499999999999"/>
    <n v="38.91554"/>
    <n v="-77.038179999999997"/>
    <n v="540"/>
    <x v="29"/>
    <n v="242"/>
    <n v="0"/>
    <n v="377"/>
    <x v="1"/>
    <x v="33"/>
    <n v="9"/>
    <n v="5.4"/>
    <x v="1431"/>
    <n v="4.0333333333333332"/>
    <n v="6.2833333333333332"/>
  </r>
  <r>
    <n v="334100"/>
    <n v="402"/>
    <d v="2012-05-21T00:00:00"/>
    <d v="1899-12-30T17:30:00"/>
    <n v="38.9176"/>
    <n v="-77.0321"/>
    <n v="38.922924999999999"/>
    <n v="-77.042580999999998"/>
    <n v="87"/>
    <x v="41"/>
    <n v="242"/>
    <n v="0"/>
    <n v="300"/>
    <x v="1"/>
    <x v="463"/>
    <n v="1.45"/>
    <n v="7.7"/>
    <x v="1432"/>
    <n v="4.0333333333333332"/>
    <n v="5"/>
  </r>
  <r>
    <n v="334200"/>
    <n v="227"/>
    <d v="2012-05-21T00:00:00"/>
    <d v="1899-12-30T17:39:00"/>
    <n v="38.897446000000002"/>
    <n v="-77.009888000000004"/>
    <n v="38.897221999999999"/>
    <n v="-77.019346999999996"/>
    <n v="418"/>
    <x v="2"/>
    <n v="242"/>
    <n v="0"/>
    <n v="256"/>
    <x v="1"/>
    <x v="497"/>
    <n v="6.9666666666666668"/>
    <n v="5.7"/>
    <x v="30"/>
    <n v="4.0333333333333332"/>
    <n v="4.2666666666666666"/>
  </r>
  <r>
    <n v="334300"/>
    <n v="760"/>
    <d v="2012-05-21T00:00:00"/>
    <d v="1899-12-30T17:46:00"/>
    <n v="38.8489"/>
    <n v="-77.051299999999998"/>
    <n v="38.862509000000003"/>
    <n v="-77.059889999999996"/>
    <n v="205"/>
    <x v="91"/>
    <n v="594"/>
    <n v="1"/>
    <n v="494"/>
    <x v="1"/>
    <x v="406"/>
    <n v="3.4166666666666665"/>
    <n v="5.6"/>
    <x v="602"/>
    <n v="9.9"/>
    <n v="8.2333333333333325"/>
  </r>
  <r>
    <n v="334400"/>
    <n v="704"/>
    <d v="2012-05-21T00:00:00"/>
    <d v="1899-12-30T17:56:00"/>
    <n v="38.916442000000004"/>
    <n v="-77.068200000000004"/>
    <n v="38.908904999999997"/>
    <n v="-77.044780000000003"/>
    <n v="388"/>
    <x v="40"/>
    <n v="242"/>
    <n v="0"/>
    <n v="543"/>
    <x v="1"/>
    <x v="322"/>
    <n v="6.4666666666666668"/>
    <n v="13.5"/>
    <x v="399"/>
    <n v="4.0333333333333332"/>
    <n v="9.0500000000000007"/>
  </r>
  <r>
    <n v="334500"/>
    <n v="683"/>
    <d v="2012-05-21T00:00:00"/>
    <d v="1899-12-30T18:05:00"/>
    <n v="38.904741999999999"/>
    <n v="-77.041606000000002"/>
    <n v="38.9236"/>
    <n v="-77.0501"/>
    <n v="482"/>
    <x v="16"/>
    <n v="242"/>
    <n v="0"/>
    <n v="506"/>
    <x v="1"/>
    <x v="1067"/>
    <n v="8.0333333333333332"/>
    <n v="4.3"/>
    <x v="24"/>
    <n v="4.0333333333333332"/>
    <n v="8.4333333333333336"/>
  </r>
  <r>
    <n v="334600"/>
    <n v="495"/>
    <d v="2012-05-21T00:00:00"/>
    <d v="1899-12-30T18:12:00"/>
    <n v="38.900799999999997"/>
    <n v="-77.046999999999997"/>
    <n v="38.909849999999999"/>
    <n v="-77.034437999999994"/>
    <n v="588"/>
    <x v="161"/>
    <n v="242"/>
    <n v="0"/>
    <n v="419"/>
    <x v="1"/>
    <x v="182"/>
    <n v="9.8000000000000007"/>
    <n v="7"/>
    <x v="536"/>
    <n v="4.0333333333333332"/>
    <n v="6.9833333333333334"/>
  </r>
  <r>
    <n v="334700"/>
    <n v="339"/>
    <d v="2012-05-21T00:00:00"/>
    <d v="1899-12-30T18:20:00"/>
    <n v="38.926088"/>
    <n v="-77.036535999999998"/>
    <n v="38.915399999999998"/>
    <n v="-77.044600000000003"/>
    <n v="302"/>
    <x v="74"/>
    <n v="242"/>
    <n v="0"/>
    <n v="327"/>
    <x v="1"/>
    <x v="7"/>
    <n v="5.0333333333333332"/>
    <n v="6.5"/>
    <x v="347"/>
    <n v="4.0333333333333332"/>
    <n v="5.45"/>
  </r>
  <r>
    <n v="334800"/>
    <n v="910"/>
    <d v="2012-05-21T00:00:00"/>
    <d v="1899-12-30T18:28:00"/>
    <n v="38.91554"/>
    <n v="-77.038179999999997"/>
    <n v="38.9176"/>
    <n v="-77.0321"/>
    <n v="527"/>
    <x v="0"/>
    <n v="0"/>
    <n v="-1"/>
    <n v="144"/>
    <x v="0"/>
    <x v="1321"/>
    <n v="8.7833333333333332"/>
    <n v="0"/>
    <x v="78"/>
    <n v="0"/>
    <n v="2.4"/>
  </r>
  <r>
    <n v="334900"/>
    <n v="1173"/>
    <d v="2012-05-21T00:00:00"/>
    <d v="1899-12-30T18:37:00"/>
    <n v="38.894919000000002"/>
    <n v="-77.046587000000002"/>
    <n v="38.920668999999997"/>
    <n v="-77.043679999999995"/>
    <n v="132"/>
    <x v="15"/>
    <n v="566"/>
    <n v="0"/>
    <n v="666"/>
    <x v="1"/>
    <x v="681"/>
    <n v="2.2000000000000002"/>
    <n v="21.3"/>
    <x v="1038"/>
    <n v="9.4333333333333336"/>
    <n v="11.1"/>
  </r>
  <r>
    <n v="335000"/>
    <n v="786"/>
    <d v="2012-05-21T00:00:00"/>
    <d v="1899-12-30T18:46:00"/>
    <n v="38.892299999999999"/>
    <n v="-77.043599999999998"/>
    <n v="38.884120000000003"/>
    <n v="-77.046570000000003"/>
    <n v="1458"/>
    <x v="0"/>
    <n v="0"/>
    <n v="-1"/>
    <n v="400"/>
    <x v="0"/>
    <x v="320"/>
    <n v="24.3"/>
    <n v="0"/>
    <x v="1159"/>
    <n v="0"/>
    <n v="6.666666666666667"/>
  </r>
  <r>
    <n v="335100"/>
    <n v="1286"/>
    <d v="2012-05-21T00:00:00"/>
    <d v="1899-12-30T18:56:00"/>
    <n v="38.917200000000001"/>
    <n v="-77.025899999999993"/>
    <n v="38.941800000000001"/>
    <n v="-77.025099999999995"/>
    <n v="342"/>
    <x v="59"/>
    <n v="496"/>
    <n v="1"/>
    <n v="619"/>
    <x v="1"/>
    <x v="55"/>
    <n v="5.7"/>
    <n v="6.8"/>
    <x v="966"/>
    <n v="8.2666666666666675"/>
    <n v="10.316666666666666"/>
  </r>
  <r>
    <n v="335300"/>
    <n v="1007"/>
    <d v="2012-05-21T00:00:00"/>
    <d v="1899-12-30T19:22:00"/>
    <n v="38.931899999999999"/>
    <n v="-77.038799999999995"/>
    <n v="38.900799999999997"/>
    <n v="-77.046999999999997"/>
    <n v="248"/>
    <x v="19"/>
    <n v="539"/>
    <n v="1"/>
    <n v="811"/>
    <x v="1"/>
    <x v="1352"/>
    <n v="4.1333333333333337"/>
    <n v="19.8"/>
    <x v="915"/>
    <n v="8.9833333333333325"/>
    <n v="13.516666666666667"/>
  </r>
  <r>
    <n v="335400"/>
    <n v="171"/>
    <d v="2012-05-21T00:00:00"/>
    <d v="1899-12-30T19:33:00"/>
    <n v="38.926088"/>
    <n v="-77.036535999999998"/>
    <n v="38.9268"/>
    <n v="-77.032200000000003"/>
    <n v="306"/>
    <x v="0"/>
    <n v="0"/>
    <n v="-1"/>
    <n v="82"/>
    <x v="0"/>
    <x v="117"/>
    <n v="5.0999999999999996"/>
    <n v="0"/>
    <x v="394"/>
    <n v="0"/>
    <n v="1.3666666666666667"/>
  </r>
  <r>
    <n v="335500"/>
    <n v="777"/>
    <d v="2012-05-21T00:00:00"/>
    <d v="1899-12-30T19:47:00"/>
    <n v="38.898364000000001"/>
    <n v="-77.027868999999995"/>
    <n v="38.889955"/>
    <n v="-77.000349"/>
    <n v="707"/>
    <x v="42"/>
    <n v="242"/>
    <n v="0"/>
    <n v="655"/>
    <x v="1"/>
    <x v="73"/>
    <n v="11.783333333333333"/>
    <n v="7.9"/>
    <x v="210"/>
    <n v="4.0333333333333332"/>
    <n v="10.916666666666666"/>
  </r>
  <r>
    <n v="335600"/>
    <n v="248"/>
    <d v="2012-05-21T00:00:00"/>
    <d v="1899-12-30T20:02:00"/>
    <n v="38.9101"/>
    <n v="-77.044399999999996"/>
    <n v="38.91554"/>
    <n v="-77.038179999999997"/>
    <n v="684"/>
    <x v="0"/>
    <n v="0"/>
    <n v="-1"/>
    <n v="250"/>
    <x v="0"/>
    <x v="811"/>
    <n v="11.4"/>
    <n v="0"/>
    <x v="19"/>
    <n v="0"/>
    <n v="4.166666666666667"/>
  </r>
  <r>
    <n v="335700"/>
    <n v="415"/>
    <d v="2012-05-21T00:00:00"/>
    <d v="1899-12-30T20:28:00"/>
    <n v="38.904741999999999"/>
    <n v="-77.041606000000002"/>
    <n v="38.917760999999999"/>
    <n v="-77.040620000000004"/>
    <n v="355"/>
    <x v="8"/>
    <n v="242"/>
    <n v="0"/>
    <n v="318"/>
    <x v="1"/>
    <x v="453"/>
    <n v="5.916666666666667"/>
    <n v="9.4"/>
    <x v="788"/>
    <n v="4.0333333333333332"/>
    <n v="5.3"/>
  </r>
  <r>
    <n v="335800"/>
    <n v="234"/>
    <d v="2012-05-21T00:00:00"/>
    <d v="1899-12-30T20:58:00"/>
    <n v="38.862900000000003"/>
    <n v="-77.052800000000005"/>
    <n v="38.856400000000001"/>
    <n v="-77.049199999999999"/>
    <n v="786"/>
    <x v="0"/>
    <n v="0"/>
    <n v="-1"/>
    <n v="242"/>
    <x v="0"/>
    <x v="687"/>
    <n v="13.1"/>
    <n v="0"/>
    <x v="669"/>
    <n v="0"/>
    <n v="4.0333333333333332"/>
  </r>
  <r>
    <n v="335900"/>
    <n v="119"/>
    <d v="2012-05-21T00:00:00"/>
    <d v="1899-12-30T21:30:00"/>
    <n v="38.9176"/>
    <n v="-77.0321"/>
    <n v="38.91554"/>
    <n v="-77.038179999999997"/>
    <n v="526"/>
    <x v="0"/>
    <n v="0"/>
    <n v="-1"/>
    <n v="171"/>
    <x v="0"/>
    <x v="1367"/>
    <n v="8.7666666666666675"/>
    <n v="0"/>
    <x v="22"/>
    <n v="0"/>
    <n v="2.85"/>
  </r>
  <r>
    <n v="336000"/>
    <n v="288"/>
    <d v="2012-05-21T00:00:00"/>
    <d v="1899-12-30T22:04:00"/>
    <n v="38.889955"/>
    <n v="-77.000349"/>
    <n v="38.890461000000002"/>
    <n v="-76.988354999999999"/>
    <n v="184"/>
    <x v="154"/>
    <n v="243"/>
    <n v="0"/>
    <n v="259"/>
    <x v="1"/>
    <x v="431"/>
    <n v="3.0666666666666669"/>
    <n v="4"/>
    <x v="405"/>
    <n v="4.05"/>
    <n v="4.3166666666666664"/>
  </r>
  <r>
    <n v="336100"/>
    <n v="444"/>
    <d v="2012-05-21T00:00:00"/>
    <d v="1899-12-30T23:14:00"/>
    <n v="38.905720000000002"/>
    <n v="-77.022264000000007"/>
    <n v="38.9101"/>
    <n v="-77.044399999999996"/>
    <n v="407"/>
    <x v="118"/>
    <n v="242"/>
    <n v="0"/>
    <n v="435"/>
    <x v="1"/>
    <x v="420"/>
    <n v="6.7833333333333332"/>
    <n v="10.5"/>
    <x v="1103"/>
    <n v="4.0333333333333332"/>
    <n v="7.25"/>
  </r>
  <r>
    <n v="336200"/>
    <n v="750"/>
    <d v="2012-05-22T00:00:00"/>
    <d v="1899-12-30T06:24:00"/>
    <n v="38.9101"/>
    <n v="-77.044399999999996"/>
    <n v="38.928156000000001"/>
    <n v="-77.023439999999994"/>
    <n v="282"/>
    <x v="194"/>
    <n v="506"/>
    <n v="0"/>
    <n v="695"/>
    <x v="1"/>
    <x v="1309"/>
    <n v="4.7"/>
    <n v="15.2"/>
    <x v="1256"/>
    <n v="8.4333333333333336"/>
    <n v="11.583333333333334"/>
  </r>
  <r>
    <n v="336300"/>
    <n v="505"/>
    <d v="2012-05-22T00:00:00"/>
    <d v="1899-12-30T07:08:00"/>
    <n v="38.912719000000003"/>
    <n v="-77.022154999999998"/>
    <n v="38.900300000000001"/>
    <n v="-77.016000000000005"/>
    <n v="440"/>
    <x v="92"/>
    <n v="241"/>
    <n v="-1"/>
    <n v="421"/>
    <x v="1"/>
    <x v="483"/>
    <n v="7.333333333333333"/>
    <n v="7.1"/>
    <x v="1221"/>
    <n v="4.0166666666666666"/>
    <n v="7.0166666666666666"/>
  </r>
  <r>
    <n v="336400"/>
    <n v="469"/>
    <d v="2012-05-22T00:00:00"/>
    <d v="1899-12-30T07:32:00"/>
    <n v="38.912100000000002"/>
    <n v="-77.038700000000006"/>
    <n v="38.922924999999999"/>
    <n v="-77.042580999999998"/>
    <n v="331"/>
    <x v="91"/>
    <n v="242"/>
    <n v="0"/>
    <n v="386"/>
    <x v="1"/>
    <x v="16"/>
    <n v="5.5166666666666666"/>
    <n v="5.6"/>
    <x v="398"/>
    <n v="4.0333333333333332"/>
    <n v="6.4333333333333336"/>
  </r>
  <r>
    <n v="336500"/>
    <n v="1396"/>
    <d v="2012-05-22T00:00:00"/>
    <d v="1899-12-30T07:48:00"/>
    <n v="38.856400000000001"/>
    <n v="-77.049199999999999"/>
    <n v="38.900283000000002"/>
    <n v="-77.029821999999996"/>
    <n v="428"/>
    <x v="122"/>
    <n v="242"/>
    <n v="0"/>
    <n v="1538"/>
    <x v="1"/>
    <x v="1368"/>
    <n v="7.1333333333333337"/>
    <n v="14.6"/>
    <x v="1433"/>
    <n v="4.0333333333333332"/>
    <n v="25.633333333333333"/>
  </r>
  <r>
    <n v="336600"/>
    <n v="386"/>
    <d v="2012-05-22T00:00:00"/>
    <d v="1899-12-30T08:05:00"/>
    <n v="38.894832000000001"/>
    <n v="-76.987633000000002"/>
    <n v="38.896999000000001"/>
    <n v="-77.004962000000006"/>
    <n v="275"/>
    <x v="55"/>
    <n v="242"/>
    <n v="0"/>
    <n v="397"/>
    <x v="1"/>
    <x v="1028"/>
    <n v="4.583333333333333"/>
    <n v="8.1"/>
    <x v="90"/>
    <n v="4.0333333333333332"/>
    <n v="6.6166666666666663"/>
  </r>
  <r>
    <n v="336700"/>
    <n v="1011"/>
    <d v="2012-05-22T00:00:00"/>
    <d v="1899-12-30T08:15:00"/>
    <n v="38.894758000000003"/>
    <n v="-76.997113999999996"/>
    <n v="38.886265999999999"/>
    <n v="-77.022240999999994"/>
    <n v="350"/>
    <x v="10"/>
    <n v="552"/>
    <n v="1"/>
    <n v="611"/>
    <x v="1"/>
    <x v="1369"/>
    <n v="5.833333333333333"/>
    <n v="9.8000000000000007"/>
    <x v="698"/>
    <n v="9.1999999999999993"/>
    <n v="10.183333333333334"/>
  </r>
  <r>
    <n v="336800"/>
    <n v="274"/>
    <d v="2012-05-22T00:00:00"/>
    <d v="1899-12-30T08:25:00"/>
    <n v="38.905700000000003"/>
    <n v="-77.005600000000001"/>
    <n v="38.897446000000002"/>
    <n v="-77.009888000000004"/>
    <n v="313"/>
    <x v="29"/>
    <n v="242"/>
    <n v="0"/>
    <n v="267"/>
    <x v="1"/>
    <x v="168"/>
    <n v="5.2166666666666668"/>
    <n v="5.4"/>
    <x v="60"/>
    <n v="4.0333333333333332"/>
    <n v="4.45"/>
  </r>
  <r>
    <n v="336900"/>
    <n v="625"/>
    <d v="2012-05-22T00:00:00"/>
    <d v="1899-12-30T08:33:00"/>
    <n v="38.884120000000003"/>
    <n v="-77.017444999999995"/>
    <n v="38.894514000000001"/>
    <n v="-77.031616999999997"/>
    <n v="326"/>
    <x v="118"/>
    <n v="242"/>
    <n v="0"/>
    <n v="478"/>
    <x v="1"/>
    <x v="1277"/>
    <n v="5.4333333333333336"/>
    <n v="10.5"/>
    <x v="523"/>
    <n v="4.0333333333333332"/>
    <n v="7.9666666666666668"/>
  </r>
  <r>
    <n v="337000"/>
    <n v="1459"/>
    <d v="2012-05-22T00:00:00"/>
    <d v="1899-12-30T08:43:00"/>
    <n v="38.878610000000002"/>
    <n v="-77.006004000000004"/>
    <n v="38.905700000000003"/>
    <n v="-77.005600000000001"/>
    <n v="653"/>
    <x v="82"/>
    <n v="638"/>
    <n v="0"/>
    <n v="727"/>
    <x v="1"/>
    <x v="1370"/>
    <n v="10.883333333333333"/>
    <n v="12.3"/>
    <x v="626"/>
    <n v="10.633333333333333"/>
    <n v="12.116666666666667"/>
  </r>
  <r>
    <n v="337100"/>
    <n v="767"/>
    <d v="2012-05-22T00:00:00"/>
    <d v="1899-12-30T08:54:00"/>
    <n v="38.884"/>
    <n v="-76.986099999999993"/>
    <n v="38.897446000000002"/>
    <n v="-77.009888000000004"/>
    <n v="683"/>
    <x v="190"/>
    <n v="242"/>
    <n v="0"/>
    <n v="670"/>
    <x v="1"/>
    <x v="23"/>
    <n v="11.383333333333333"/>
    <n v="11.9"/>
    <x v="1434"/>
    <n v="4.0333333333333332"/>
    <n v="11.166666666666666"/>
  </r>
  <r>
    <n v="337200"/>
    <n v="1493"/>
    <d v="2012-05-22T00:00:00"/>
    <d v="1899-12-30T09:06:00"/>
    <n v="38.9236"/>
    <n v="-77.0501"/>
    <n v="38.910972000000001"/>
    <n v="-77.004949999999994"/>
    <n v="584"/>
    <x v="105"/>
    <n v="242"/>
    <n v="0"/>
    <n v="976"/>
    <x v="1"/>
    <x v="1371"/>
    <n v="9.7333333333333325"/>
    <n v="20.9"/>
    <x v="1355"/>
    <n v="4.0333333333333332"/>
    <n v="16.266666666666666"/>
  </r>
  <r>
    <n v="337300"/>
    <n v="855"/>
    <d v="2012-05-22T00:00:00"/>
    <d v="1899-12-30T09:23:00"/>
    <n v="38.930281999999998"/>
    <n v="-77.055599000000001"/>
    <n v="38.900799999999997"/>
    <n v="-77.046999999999997"/>
    <n v="294"/>
    <x v="33"/>
    <n v="241"/>
    <n v="-1"/>
    <n v="731"/>
    <x v="1"/>
    <x v="1166"/>
    <n v="4.9000000000000004"/>
    <n v="16.600000000000001"/>
    <x v="386"/>
    <n v="4.0166666666666666"/>
    <n v="12.183333333333334"/>
  </r>
  <r>
    <n v="337400"/>
    <n v="243"/>
    <d v="2012-05-22T00:00:00"/>
    <d v="1899-12-30T09:53:00"/>
    <n v="38.9086"/>
    <n v="-77.032300000000006"/>
    <n v="38.905900000000003"/>
    <n v="-77.032499999999999"/>
    <n v="308"/>
    <x v="0"/>
    <n v="0"/>
    <n v="-1"/>
    <n v="85"/>
    <x v="0"/>
    <x v="447"/>
    <n v="5.1333333333333337"/>
    <n v="0"/>
    <x v="444"/>
    <n v="0"/>
    <n v="1.4166666666666667"/>
  </r>
  <r>
    <n v="337500"/>
    <n v="451"/>
    <d v="2012-05-22T00:00:00"/>
    <d v="1899-12-30T10:31:00"/>
    <n v="38.928156000000001"/>
    <n v="-77.023439999999994"/>
    <n v="38.926088"/>
    <n v="-77.036535999999998"/>
    <n v="66"/>
    <x v="74"/>
    <n v="242"/>
    <n v="0"/>
    <n v="247"/>
    <x v="1"/>
    <x v="13"/>
    <n v="1.1000000000000001"/>
    <n v="6.5"/>
    <x v="1435"/>
    <n v="4.0333333333333332"/>
    <n v="4.1166666666666663"/>
  </r>
  <r>
    <n v="337700"/>
    <n v="260"/>
    <d v="2012-05-22T00:00:00"/>
    <d v="1899-12-30T11:53:00"/>
    <n v="38.926088"/>
    <n v="-77.036535999999998"/>
    <n v="38.912100000000002"/>
    <n v="-77.038700000000006"/>
    <n v="211"/>
    <x v="92"/>
    <n v="242"/>
    <n v="0"/>
    <n v="332"/>
    <x v="1"/>
    <x v="179"/>
    <n v="3.5166666666666666"/>
    <n v="7.1"/>
    <x v="60"/>
    <n v="4.0333333333333332"/>
    <n v="5.5333333333333332"/>
  </r>
  <r>
    <n v="337800"/>
    <n v="524"/>
    <d v="2012-05-22T00:00:00"/>
    <d v="1899-12-30T12:20:00"/>
    <n v="38.894514000000001"/>
    <n v="-77.031616999999997"/>
    <n v="38.896299999999997"/>
    <n v="-77.045000000000002"/>
    <n v="583"/>
    <x v="83"/>
    <n v="242"/>
    <n v="0"/>
    <n v="362"/>
    <x v="1"/>
    <x v="506"/>
    <n v="9.7166666666666668"/>
    <n v="10.1"/>
    <x v="806"/>
    <n v="4.0333333333333332"/>
    <n v="6.0333333333333332"/>
  </r>
  <r>
    <n v="337900"/>
    <n v="498"/>
    <d v="2012-05-22T00:00:00"/>
    <d v="1899-12-30T12:49:00"/>
    <n v="38.894919000000002"/>
    <n v="-77.046587000000002"/>
    <n v="38.902760000000001"/>
    <n v="-77.038629999999998"/>
    <n v="70"/>
    <x v="80"/>
    <n v="241"/>
    <n v="-1"/>
    <n v="324"/>
    <x v="1"/>
    <x v="100"/>
    <n v="1.1666666666666667"/>
    <n v="9"/>
    <x v="406"/>
    <n v="4.0166666666666666"/>
    <n v="5.4"/>
  </r>
  <r>
    <n v="338000"/>
    <n v="711"/>
    <d v="2012-05-22T00:00:00"/>
    <d v="1899-12-30T13:15:00"/>
    <n v="38.902760000000001"/>
    <n v="-77.038629999999998"/>
    <n v="38.897221999999999"/>
    <n v="-77.019346999999996"/>
    <n v="379"/>
    <x v="141"/>
    <n v="242"/>
    <n v="0"/>
    <n v="455"/>
    <x v="1"/>
    <x v="146"/>
    <n v="6.3166666666666664"/>
    <n v="3.8"/>
    <x v="269"/>
    <n v="4.0333333333333332"/>
    <n v="7.583333333333333"/>
  </r>
  <r>
    <n v="338100"/>
    <n v="929"/>
    <d v="2012-05-22T00:00:00"/>
    <d v="1899-12-30T13:42:00"/>
    <n v="38.900799999999997"/>
    <n v="-77.046999999999997"/>
    <n v="38.887298999999999"/>
    <n v="-77.018939000000003"/>
    <n v="565"/>
    <x v="102"/>
    <n v="242"/>
    <n v="0"/>
    <n v="750"/>
    <x v="1"/>
    <x v="8"/>
    <n v="9.4166666666666661"/>
    <n v="8.6"/>
    <x v="632"/>
    <n v="4.0333333333333332"/>
    <n v="12.5"/>
  </r>
  <r>
    <n v="338300"/>
    <n v="257"/>
    <d v="2012-05-22T00:00:00"/>
    <d v="1899-12-30T14:49:00"/>
    <n v="38.899641000000003"/>
    <n v="-77.032004999999998"/>
    <n v="38.899700000000003"/>
    <n v="-77.023086000000006"/>
    <n v="160"/>
    <x v="112"/>
    <n v="242"/>
    <n v="0"/>
    <n v="170"/>
    <x v="1"/>
    <x v="623"/>
    <n v="2.6666666666666665"/>
    <n v="3.5"/>
    <x v="518"/>
    <n v="4.0333333333333332"/>
    <n v="2.8333333333333335"/>
  </r>
  <r>
    <n v="338400"/>
    <n v="292"/>
    <d v="2012-05-22T00:00:00"/>
    <d v="1899-12-30T15:24:00"/>
    <n v="38.920668999999997"/>
    <n v="-77.043679999999995"/>
    <n v="38.9101"/>
    <n v="-77.044399999999996"/>
    <n v="221"/>
    <x v="39"/>
    <n v="242"/>
    <n v="0"/>
    <n v="271"/>
    <x v="1"/>
    <x v="893"/>
    <n v="3.6833333333333331"/>
    <n v="7.2"/>
    <x v="886"/>
    <n v="4.0333333333333332"/>
    <n v="4.5166666666666666"/>
  </r>
  <r>
    <n v="338500"/>
    <n v="353"/>
    <d v="2012-05-22T00:00:00"/>
    <d v="1899-12-30T15:52:00"/>
    <n v="38.934266999999998"/>
    <n v="-77.057979000000003"/>
    <n v="38.9236"/>
    <n v="-77.0501"/>
    <n v="121"/>
    <x v="56"/>
    <n v="242"/>
    <n v="0"/>
    <n v="297"/>
    <x v="1"/>
    <x v="479"/>
    <n v="2.0166666666666666"/>
    <n v="6.3"/>
    <x v="282"/>
    <n v="4.0333333333333332"/>
    <n v="4.95"/>
  </r>
  <r>
    <n v="338600"/>
    <n v="1340"/>
    <d v="2012-05-22T00:00:00"/>
    <d v="1899-12-30T16:14:00"/>
    <n v="38.900300000000001"/>
    <n v="-77.042900000000003"/>
    <n v="38.878925000000002"/>
    <n v="-77.024016000000003"/>
    <n v="1022"/>
    <x v="56"/>
    <n v="242"/>
    <n v="0"/>
    <n v="748"/>
    <x v="1"/>
    <x v="1311"/>
    <n v="17.033333333333335"/>
    <n v="6.3"/>
    <x v="1436"/>
    <n v="4.0333333333333332"/>
    <n v="12.466666666666667"/>
  </r>
  <r>
    <n v="338700"/>
    <n v="1334"/>
    <d v="2012-05-22T00:00:00"/>
    <d v="1899-12-30T16:36:00"/>
    <n v="38.900283000000002"/>
    <n v="-77.029821999999996"/>
    <n v="38.895200000000003"/>
    <n v="-77.043599999999998"/>
    <n v="73"/>
    <x v="180"/>
    <n v="242"/>
    <n v="0"/>
    <n v="330"/>
    <x v="1"/>
    <x v="1372"/>
    <n v="1.2166666666666666"/>
    <n v="11.1"/>
    <x v="197"/>
    <n v="4.0333333333333332"/>
    <n v="5.5"/>
  </r>
  <r>
    <n v="338800"/>
    <n v="1238"/>
    <d v="2012-05-22T00:00:00"/>
    <d v="1899-12-30T16:53:00"/>
    <n v="38.902061000000003"/>
    <n v="-77.038321999999994"/>
    <n v="38.929464000000003"/>
    <n v="-77.027822"/>
    <n v="187"/>
    <x v="283"/>
    <n v="765"/>
    <n v="0"/>
    <n v="783"/>
    <x v="1"/>
    <x v="344"/>
    <n v="3.1166666666666667"/>
    <n v="18.3"/>
    <x v="1437"/>
    <n v="12.75"/>
    <n v="13.05"/>
  </r>
  <r>
    <n v="338900"/>
    <n v="519"/>
    <d v="2012-05-22T00:00:00"/>
    <d v="1899-12-30T17:06:00"/>
    <n v="38.889955"/>
    <n v="-77.000349"/>
    <n v="38.895344000000001"/>
    <n v="-77.016105999999994"/>
    <n v="507"/>
    <x v="29"/>
    <n v="241"/>
    <n v="-1"/>
    <n v="433"/>
    <x v="1"/>
    <x v="122"/>
    <n v="8.4499999999999993"/>
    <n v="5.4"/>
    <x v="323"/>
    <n v="4.0166666666666666"/>
    <n v="7.2166666666666668"/>
  </r>
  <r>
    <n v="339000"/>
    <n v="643"/>
    <d v="2012-05-22T00:00:00"/>
    <d v="1899-12-30T17:16:00"/>
    <n v="38.944550999999997"/>
    <n v="-77.063896"/>
    <n v="38.934266999999998"/>
    <n v="-77.057979000000003"/>
    <n v="145"/>
    <x v="124"/>
    <n v="242"/>
    <n v="0"/>
    <n v="255"/>
    <x v="1"/>
    <x v="383"/>
    <n v="2.4166666666666665"/>
    <n v="1.6"/>
    <x v="1438"/>
    <n v="4.0333333333333332"/>
    <n v="4.25"/>
  </r>
  <r>
    <n v="339100"/>
    <n v="752"/>
    <d v="2012-05-22T00:00:00"/>
    <d v="1899-12-30T17:26:00"/>
    <n v="38.884"/>
    <n v="-76.995396999999997"/>
    <n v="38.897221999999999"/>
    <n v="-77.019346999999996"/>
    <n v="304"/>
    <x v="41"/>
    <n v="566"/>
    <n v="0"/>
    <n v="688"/>
    <x v="1"/>
    <x v="11"/>
    <n v="5.0666666666666664"/>
    <n v="7.7"/>
    <x v="539"/>
    <n v="9.4333333333333336"/>
    <n v="11.466666666666667"/>
  </r>
  <r>
    <n v="339200"/>
    <n v="639"/>
    <d v="2012-05-22T00:00:00"/>
    <d v="1899-12-30T17:37:00"/>
    <n v="38.898364000000001"/>
    <n v="-77.027868999999995"/>
    <n v="38.909849999999999"/>
    <n v="-77.034437999999994"/>
    <n v="212"/>
    <x v="99"/>
    <n v="242"/>
    <n v="0"/>
    <n v="348"/>
    <x v="1"/>
    <x v="491"/>
    <n v="3.5333333333333332"/>
    <n v="11.2"/>
    <x v="4"/>
    <n v="4.0333333333333332"/>
    <n v="5.8"/>
  </r>
  <r>
    <n v="339300"/>
    <n v="372"/>
    <d v="2012-05-22T00:00:00"/>
    <d v="1899-12-30T17:46:00"/>
    <n v="38.900300000000001"/>
    <n v="-77.042900000000003"/>
    <n v="38.912100000000002"/>
    <n v="-77.038700000000006"/>
    <n v="389"/>
    <x v="35"/>
    <n v="242"/>
    <n v="0"/>
    <n v="349"/>
    <x v="1"/>
    <x v="84"/>
    <n v="6.4833333333333334"/>
    <n v="7.8"/>
    <x v="994"/>
    <n v="4.0333333333333332"/>
    <n v="5.8166666666666664"/>
  </r>
  <r>
    <n v="339400"/>
    <n v="344"/>
    <d v="2012-05-22T00:00:00"/>
    <d v="1899-12-30T17:54:00"/>
    <n v="38.899700000000003"/>
    <n v="-77.023086000000006"/>
    <n v="38.886265999999999"/>
    <n v="-77.022240999999994"/>
    <n v="379"/>
    <x v="50"/>
    <n v="242"/>
    <n v="0"/>
    <n v="340"/>
    <x v="1"/>
    <x v="787"/>
    <n v="6.3166666666666664"/>
    <n v="2.5"/>
    <x v="683"/>
    <n v="4.0333333333333332"/>
    <n v="5.666666666666667"/>
  </r>
  <r>
    <n v="339500"/>
    <n v="936"/>
    <d v="2012-05-22T00:00:00"/>
    <d v="1899-12-30T18:03:00"/>
    <n v="38.897323999999998"/>
    <n v="-77.022322000000003"/>
    <n v="38.885100000000001"/>
    <n v="-77.002300000000005"/>
    <n v="412"/>
    <x v="34"/>
    <n v="560"/>
    <n v="0"/>
    <n v="620"/>
    <x v="1"/>
    <x v="412"/>
    <n v="6.8666666666666663"/>
    <n v="6.1"/>
    <x v="760"/>
    <n v="9.3333333333333339"/>
    <n v="10.333333333333334"/>
  </r>
  <r>
    <n v="339600"/>
    <n v="461"/>
    <d v="2012-05-22T00:00:00"/>
    <d v="1899-12-30T18:10:00"/>
    <n v="38.929464000000003"/>
    <n v="-77.027822"/>
    <n v="38.9086"/>
    <n v="-77.032300000000006"/>
    <n v="501"/>
    <x v="61"/>
    <n v="242"/>
    <n v="0"/>
    <n v="545"/>
    <x v="1"/>
    <x v="304"/>
    <n v="8.35"/>
    <n v="10.8"/>
    <x v="1439"/>
    <n v="4.0333333333333332"/>
    <n v="9.0833333333333339"/>
  </r>
  <r>
    <n v="339700"/>
    <n v="986"/>
    <d v="2012-05-22T00:00:00"/>
    <d v="1899-12-30T18:19:00"/>
    <n v="38.894514000000001"/>
    <n v="-77.031616999999997"/>
    <n v="38.912599999999998"/>
    <n v="-77.013499999999993"/>
    <n v="497"/>
    <x v="26"/>
    <n v="550"/>
    <n v="1"/>
    <n v="699"/>
    <x v="1"/>
    <x v="214"/>
    <n v="8.2833333333333332"/>
    <n v="19.7"/>
    <x v="1440"/>
    <n v="9.1666666666666661"/>
    <n v="11.65"/>
  </r>
  <r>
    <n v="339800"/>
    <n v="278"/>
    <d v="2012-05-22T00:00:00"/>
    <d v="1899-12-30T18:28:00"/>
    <n v="38.896999000000001"/>
    <n v="-77.004962000000006"/>
    <n v="38.899982999999999"/>
    <n v="-76.991382999999999"/>
    <n v="615"/>
    <x v="121"/>
    <n v="242"/>
    <n v="0"/>
    <n v="306"/>
    <x v="1"/>
    <x v="512"/>
    <n v="10.25"/>
    <n v="3.7"/>
    <x v="704"/>
    <n v="4.0333333333333332"/>
    <n v="5.0999999999999996"/>
  </r>
  <r>
    <n v="339900"/>
    <n v="121"/>
    <d v="2012-05-22T00:00:00"/>
    <d v="1899-12-30T18:37:00"/>
    <n v="38.896999000000001"/>
    <n v="-77.004962000000006"/>
    <n v="38.900016999999998"/>
    <n v="-77.001966999999993"/>
    <n v="462"/>
    <x v="0"/>
    <n v="0"/>
    <n v="-1"/>
    <n v="126"/>
    <x v="0"/>
    <x v="107"/>
    <n v="7.7"/>
    <n v="0"/>
    <x v="9"/>
    <n v="0"/>
    <n v="2.1"/>
  </r>
  <r>
    <n v="340000"/>
    <n v="1011"/>
    <d v="2012-05-22T00:00:00"/>
    <d v="1899-12-30T18:46:00"/>
    <n v="38.906601999999999"/>
    <n v="-77.038785000000004"/>
    <n v="38.9268"/>
    <n v="-77.032200000000003"/>
    <n v="576"/>
    <x v="114"/>
    <n v="242"/>
    <n v="0"/>
    <n v="554"/>
    <x v="1"/>
    <x v="1369"/>
    <n v="9.6"/>
    <n v="9.9"/>
    <x v="980"/>
    <n v="4.0333333333333332"/>
    <n v="9.2333333333333325"/>
  </r>
  <r>
    <n v="340100"/>
    <n v="178"/>
    <d v="2012-05-22T00:00:00"/>
    <d v="1899-12-30T18:58:00"/>
    <n v="38.885100000000001"/>
    <n v="-77.002300000000005"/>
    <n v="38.886952000000001"/>
    <n v="-76.996806000000007"/>
    <n v="397"/>
    <x v="0"/>
    <n v="0"/>
    <n v="-1"/>
    <n v="109"/>
    <x v="0"/>
    <x v="1138"/>
    <n v="6.6166666666666663"/>
    <n v="0"/>
    <x v="403"/>
    <n v="0"/>
    <n v="1.8166666666666667"/>
  </r>
  <r>
    <n v="340200"/>
    <n v="240"/>
    <d v="2012-05-22T00:00:00"/>
    <d v="1899-12-30T19:11:00"/>
    <n v="38.8489"/>
    <n v="-77.051299999999998"/>
    <n v="38.857300000000002"/>
    <n v="-77.051100000000005"/>
    <n v="78"/>
    <x v="12"/>
    <n v="242"/>
    <n v="0"/>
    <n v="242"/>
    <x v="1"/>
    <x v="612"/>
    <n v="1.3"/>
    <n v="4.7"/>
    <x v="556"/>
    <n v="4.0333333333333332"/>
    <n v="4.0333333333333332"/>
  </r>
  <r>
    <n v="340300"/>
    <n v="468"/>
    <d v="2012-05-22T00:00:00"/>
    <d v="1899-12-30T19:27:00"/>
    <n v="38.894758000000003"/>
    <n v="-76.997113999999996"/>
    <n v="38.880299999999998"/>
    <n v="-76.986199999999997"/>
    <n v="264"/>
    <x v="34"/>
    <n v="498"/>
    <n v="1"/>
    <n v="470"/>
    <x v="1"/>
    <x v="69"/>
    <n v="4.4000000000000004"/>
    <n v="6.1"/>
    <x v="863"/>
    <n v="8.3000000000000007"/>
    <n v="7.833333333333333"/>
  </r>
  <r>
    <n v="340400"/>
    <n v="1443"/>
    <d v="2012-05-22T00:00:00"/>
    <d v="1899-12-30T19:42:00"/>
    <n v="38.909849999999999"/>
    <n v="-77.034437999999994"/>
    <n v="38.884"/>
    <n v="-76.986099999999993"/>
    <n v="583"/>
    <x v="174"/>
    <n v="537"/>
    <n v="1"/>
    <n v="1219"/>
    <x v="1"/>
    <x v="1373"/>
    <n v="9.7166666666666668"/>
    <n v="15.8"/>
    <x v="1441"/>
    <n v="8.9499999999999993"/>
    <n v="20.316666666666666"/>
  </r>
  <r>
    <n v="340500"/>
    <n v="212"/>
    <d v="2012-05-22T00:00:00"/>
    <d v="1899-12-30T19:57:00"/>
    <n v="38.896999000000001"/>
    <n v="-77.004962000000006"/>
    <n v="38.900384000000003"/>
    <n v="-76.998310000000004"/>
    <n v="713"/>
    <x v="0"/>
    <n v="0"/>
    <n v="-1"/>
    <n v="242"/>
    <x v="0"/>
    <x v="766"/>
    <n v="11.883333333333333"/>
    <n v="0"/>
    <x v="104"/>
    <n v="0"/>
    <n v="4.0333333333333332"/>
  </r>
  <r>
    <n v="340600"/>
    <n v="960"/>
    <d v="2012-05-22T00:00:00"/>
    <d v="1899-12-30T20:14:00"/>
    <n v="38.902760000000001"/>
    <n v="-77.038629999999998"/>
    <n v="38.900413"/>
    <n v="-76.982872"/>
    <n v="535"/>
    <x v="101"/>
    <n v="243"/>
    <n v="0"/>
    <n v="1059"/>
    <x v="1"/>
    <x v="180"/>
    <n v="8.9166666666666661"/>
    <n v="19.600000000000001"/>
    <x v="1442"/>
    <n v="4.05"/>
    <n v="17.649999999999999"/>
  </r>
  <r>
    <n v="340700"/>
    <n v="1404"/>
    <d v="2012-05-22T00:00:00"/>
    <d v="1899-12-30T20:37:00"/>
    <n v="38.887320000000003"/>
    <n v="-76.983569000000003"/>
    <n v="38.900016999999998"/>
    <n v="-77.001966999999993"/>
    <n v="94"/>
    <x v="261"/>
    <n v="998"/>
    <n v="1"/>
    <n v="567"/>
    <x v="1"/>
    <x v="521"/>
    <n v="1.5666666666666667"/>
    <n v="16.100000000000001"/>
    <x v="175"/>
    <n v="16.633333333333333"/>
    <n v="9.4499999999999993"/>
  </r>
  <r>
    <n v="340800"/>
    <n v="502"/>
    <d v="2012-05-22T00:00:00"/>
    <d v="1899-12-30T20:57:00"/>
    <n v="38.892299999999999"/>
    <n v="-77.043599999999998"/>
    <n v="38.904741999999999"/>
    <n v="-77.041606000000002"/>
    <n v="372"/>
    <x v="84"/>
    <n v="242"/>
    <n v="0"/>
    <n v="325"/>
    <x v="1"/>
    <x v="115"/>
    <n v="6.2"/>
    <n v="4.0999999999999996"/>
    <x v="42"/>
    <n v="4.0333333333333332"/>
    <n v="5.416666666666667"/>
  </r>
  <r>
    <n v="340900"/>
    <n v="648"/>
    <d v="2012-05-22T00:00:00"/>
    <d v="1899-12-30T21:21:00"/>
    <n v="38.926088"/>
    <n v="-77.036535999999998"/>
    <n v="38.905720000000002"/>
    <n v="-77.022264000000007"/>
    <n v="447"/>
    <x v="157"/>
    <n v="242"/>
    <n v="0"/>
    <n v="703"/>
    <x v="1"/>
    <x v="378"/>
    <n v="7.45"/>
    <n v="4.8"/>
    <x v="0"/>
    <n v="4.0333333333333332"/>
    <n v="11.716666666666667"/>
  </r>
  <r>
    <n v="341000"/>
    <n v="874"/>
    <d v="2012-05-22T00:00:00"/>
    <d v="1899-12-30T21:48:00"/>
    <n v="38.897221999999999"/>
    <n v="-77.019346999999996"/>
    <n v="38.9101"/>
    <n v="-77.044399999999996"/>
    <n v="296"/>
    <x v="170"/>
    <n v="242"/>
    <n v="0"/>
    <n v="613"/>
    <x v="1"/>
    <x v="954"/>
    <n v="4.9333333333333336"/>
    <n v="16.8"/>
    <x v="1433"/>
    <n v="4.0333333333333332"/>
    <n v="10.216666666666667"/>
  </r>
  <r>
    <n v="341100"/>
    <n v="741"/>
    <d v="2012-05-22T00:00:00"/>
    <d v="1899-12-30T22:24:00"/>
    <n v="38.917200000000001"/>
    <n v="-77.025899999999993"/>
    <n v="38.9101"/>
    <n v="-77.044399999999996"/>
    <n v="737"/>
    <x v="12"/>
    <n v="242"/>
    <n v="0"/>
    <n v="418"/>
    <x v="1"/>
    <x v="1278"/>
    <n v="12.283333333333333"/>
    <n v="4.7"/>
    <x v="1106"/>
    <n v="4.0333333333333332"/>
    <n v="6.9666666666666668"/>
  </r>
  <r>
    <n v="341200"/>
    <n v="1115"/>
    <d v="2012-05-22T00:00:00"/>
    <d v="1899-12-30T23:20:00"/>
    <n v="38.900300000000001"/>
    <n v="-76.988200000000006"/>
    <n v="38.9268"/>
    <n v="-77.032200000000003"/>
    <n v="503"/>
    <x v="283"/>
    <n v="515"/>
    <n v="1"/>
    <n v="1109"/>
    <x v="1"/>
    <x v="1374"/>
    <n v="8.3833333333333329"/>
    <n v="18.3"/>
    <x v="1443"/>
    <n v="8.5833333333333339"/>
    <n v="18.483333333333334"/>
  </r>
  <r>
    <n v="341300"/>
    <n v="239"/>
    <d v="2012-05-23T00:00:00"/>
    <d v="1899-12-30T05:42:00"/>
    <n v="38.931899999999999"/>
    <n v="-77.038799999999995"/>
    <n v="38.922924999999999"/>
    <n v="-77.042580999999998"/>
    <n v="133"/>
    <x v="213"/>
    <n v="242"/>
    <n v="0"/>
    <n v="274"/>
    <x v="1"/>
    <x v="596"/>
    <n v="2.2166666666666668"/>
    <n v="6.7"/>
    <x v="537"/>
    <n v="4.0333333333333332"/>
    <n v="4.5666666666666664"/>
  </r>
  <r>
    <n v="341500"/>
    <n v="503"/>
    <d v="2012-05-23T00:00:00"/>
    <d v="1899-12-30T07:17:00"/>
    <n v="38.912100000000002"/>
    <n v="-77.038700000000006"/>
    <n v="38.894919000000002"/>
    <n v="-77.046587000000002"/>
    <n v="203"/>
    <x v="190"/>
    <n v="242"/>
    <n v="0"/>
    <n v="525"/>
    <x v="1"/>
    <x v="332"/>
    <n v="3.3833333333333333"/>
    <n v="11.9"/>
    <x v="1008"/>
    <n v="4.0333333333333332"/>
    <n v="8.75"/>
  </r>
  <r>
    <n v="341600"/>
    <n v="705"/>
    <d v="2012-05-23T00:00:00"/>
    <d v="1899-12-30T07:34:00"/>
    <n v="38.890461000000002"/>
    <n v="-76.988354999999999"/>
    <n v="38.876300000000001"/>
    <n v="-77.003699999999995"/>
    <n v="621"/>
    <x v="79"/>
    <n v="794"/>
    <n v="1"/>
    <n v="555"/>
    <x v="1"/>
    <x v="298"/>
    <n v="10.35"/>
    <n v="8.1999999999999993"/>
    <x v="1206"/>
    <n v="13.233333333333333"/>
    <n v="9.25"/>
  </r>
  <r>
    <n v="341700"/>
    <n v="663"/>
    <d v="2012-05-23T00:00:00"/>
    <d v="1899-12-30T07:48:00"/>
    <n v="38.8767"/>
    <n v="-77.017799999999994"/>
    <n v="38.897323999999998"/>
    <n v="-77.022322000000003"/>
    <n v="161"/>
    <x v="89"/>
    <n v="242"/>
    <n v="0"/>
    <n v="550"/>
    <x v="1"/>
    <x v="142"/>
    <n v="2.6833333333333331"/>
    <n v="4.5999999999999996"/>
    <x v="397"/>
    <n v="4.0333333333333332"/>
    <n v="9.1666666666666661"/>
  </r>
  <r>
    <n v="341800"/>
    <n v="669"/>
    <d v="2012-05-23T00:00:00"/>
    <d v="1899-12-30T08:01:00"/>
    <n v="38.930281999999998"/>
    <n v="-77.055599000000001"/>
    <n v="38.903407000000001"/>
    <n v="-77.043648000000005"/>
    <n v="106"/>
    <x v="62"/>
    <n v="241"/>
    <n v="-1"/>
    <n v="681"/>
    <x v="1"/>
    <x v="1375"/>
    <n v="1.7666666666666666"/>
    <n v="19.3"/>
    <x v="1074"/>
    <n v="4.0166666666666666"/>
    <n v="11.35"/>
  </r>
  <r>
    <n v="341900"/>
    <n v="548"/>
    <d v="2012-05-23T00:00:00"/>
    <d v="1899-12-30T08:11:00"/>
    <n v="38.915500000000002"/>
    <n v="-77.022199999999998"/>
    <n v="38.9101"/>
    <n v="-77.044399999999996"/>
    <n v="317"/>
    <x v="13"/>
    <n v="510"/>
    <n v="1"/>
    <n v="529"/>
    <x v="1"/>
    <x v="485"/>
    <n v="5.2833333333333332"/>
    <n v="15.6"/>
    <x v="674"/>
    <n v="8.5"/>
    <n v="8.8166666666666664"/>
  </r>
  <r>
    <n v="342000"/>
    <n v="118"/>
    <d v="2012-05-23T00:00:00"/>
    <d v="1899-12-30T08:19:00"/>
    <n v="38.917760999999999"/>
    <n v="-77.040620000000004"/>
    <n v="38.915399999999998"/>
    <n v="-77.044600000000003"/>
    <n v="370"/>
    <x v="0"/>
    <n v="0"/>
    <n v="-1"/>
    <n v="101"/>
    <x v="0"/>
    <x v="1376"/>
    <n v="6.166666666666667"/>
    <n v="0"/>
    <x v="960"/>
    <n v="0"/>
    <n v="1.6833333333333333"/>
  </r>
  <r>
    <n v="342100"/>
    <n v="771"/>
    <d v="2012-05-23T00:00:00"/>
    <d v="1899-12-30T08:27:00"/>
    <n v="38.899982999999999"/>
    <n v="-76.991382999999999"/>
    <n v="38.876300000000001"/>
    <n v="-77.003699999999995"/>
    <n v="367"/>
    <x v="71"/>
    <n v="668"/>
    <n v="1"/>
    <n v="708"/>
    <x v="1"/>
    <x v="650"/>
    <n v="6.1166666666666663"/>
    <n v="16.2"/>
    <x v="1444"/>
    <n v="11.133333333333333"/>
    <n v="11.8"/>
  </r>
  <r>
    <n v="342200"/>
    <n v="687"/>
    <d v="2012-05-23T00:00:00"/>
    <d v="1899-12-30T08:35:00"/>
    <n v="38.912681999999997"/>
    <n v="-77.031681000000006"/>
    <n v="38.899679999999996"/>
    <n v="-77.041539"/>
    <n v="511"/>
    <x v="35"/>
    <n v="242"/>
    <n v="0"/>
    <n v="472"/>
    <x v="1"/>
    <x v="396"/>
    <n v="8.5166666666666675"/>
    <n v="7.8"/>
    <x v="1297"/>
    <n v="4.0333333333333332"/>
    <n v="7.8666666666666663"/>
  </r>
  <r>
    <n v="342300"/>
    <n v="365"/>
    <d v="2012-05-23T00:00:00"/>
    <d v="1899-12-30T08:45:00"/>
    <n v="38.9101"/>
    <n v="-77.044399999999996"/>
    <n v="38.900799999999997"/>
    <n v="-77.046999999999997"/>
    <n v="147"/>
    <x v="120"/>
    <n v="242"/>
    <n v="0"/>
    <n v="243"/>
    <x v="1"/>
    <x v="60"/>
    <n v="2.4500000000000002"/>
    <n v="4.4000000000000004"/>
    <x v="1327"/>
    <n v="4.0333333333333332"/>
    <n v="4.05"/>
  </r>
  <r>
    <n v="342400"/>
    <n v="1314"/>
    <d v="2012-05-23T00:00:00"/>
    <d v="1899-12-30T08:54:00"/>
    <n v="38.927872000000001"/>
    <n v="-77.043357999999998"/>
    <n v="38.904035999999998"/>
    <n v="-77.062697"/>
    <n v="267"/>
    <x v="284"/>
    <n v="527"/>
    <n v="1"/>
    <n v="843"/>
    <x v="1"/>
    <x v="1377"/>
    <n v="4.45"/>
    <n v="35.799999999999997"/>
    <x v="1445"/>
    <n v="8.7833333333333332"/>
    <n v="14.05"/>
  </r>
  <r>
    <n v="342500"/>
    <n v="1112"/>
    <d v="2012-05-23T00:00:00"/>
    <d v="1899-12-30T09:05:00"/>
    <n v="38.929464000000003"/>
    <n v="-77.027822"/>
    <n v="38.886265999999999"/>
    <n v="-77.022240999999994"/>
    <n v="600"/>
    <x v="61"/>
    <n v="242"/>
    <n v="0"/>
    <n v="1043"/>
    <x v="1"/>
    <x v="1325"/>
    <n v="10"/>
    <n v="10.8"/>
    <x v="698"/>
    <n v="4.0333333333333332"/>
    <n v="17.383333333333333"/>
  </r>
  <r>
    <n v="342600"/>
    <n v="134"/>
    <d v="2012-05-23T00:00:00"/>
    <d v="1899-12-30T09:21:00"/>
    <n v="38.857300000000002"/>
    <n v="-77.051100000000005"/>
    <n v="38.853299999999997"/>
    <n v="-77.049800000000005"/>
    <n v="492"/>
    <x v="0"/>
    <n v="0"/>
    <n v="-1"/>
    <n v="133"/>
    <x v="0"/>
    <x v="800"/>
    <n v="8.1999999999999993"/>
    <n v="0"/>
    <x v="578"/>
    <n v="0"/>
    <n v="2.2166666666666668"/>
  </r>
  <r>
    <n v="342700"/>
    <n v="400"/>
    <d v="2012-05-23T00:00:00"/>
    <d v="1899-12-30T09:40:00"/>
    <n v="38.890461000000002"/>
    <n v="-76.988354999999999"/>
    <n v="38.884"/>
    <n v="-76.995396999999997"/>
    <n v="921"/>
    <x v="0"/>
    <n v="0"/>
    <n v="-1"/>
    <n v="270"/>
    <x v="0"/>
    <x v="3"/>
    <n v="15.35"/>
    <n v="0"/>
    <x v="428"/>
    <n v="0"/>
    <n v="4.5"/>
  </r>
  <r>
    <n v="342800"/>
    <n v="444"/>
    <d v="2012-05-23T00:00:00"/>
    <d v="1899-12-30T10:11:00"/>
    <n v="38.912100000000002"/>
    <n v="-77.038700000000006"/>
    <n v="38.899641000000003"/>
    <n v="-77.032004999999998"/>
    <n v="299"/>
    <x v="55"/>
    <n v="242"/>
    <n v="0"/>
    <n v="367"/>
    <x v="1"/>
    <x v="420"/>
    <n v="4.9833333333333334"/>
    <n v="8.1"/>
    <x v="828"/>
    <n v="4.0333333333333332"/>
    <n v="6.1166666666666663"/>
  </r>
  <r>
    <n v="342900"/>
    <n v="1034"/>
    <d v="2012-05-23T00:00:00"/>
    <d v="1899-12-30T10:46:00"/>
    <n v="38.890461000000002"/>
    <n v="-76.988354999999999"/>
    <n v="38.884"/>
    <n v="-76.995396999999997"/>
    <n v="213"/>
    <x v="60"/>
    <n v="739"/>
    <n v="1"/>
    <n v="270"/>
    <x v="1"/>
    <x v="1298"/>
    <n v="3.55"/>
    <n v="4.5"/>
    <x v="284"/>
    <n v="12.316666666666666"/>
    <n v="4.5"/>
  </r>
  <r>
    <n v="343000"/>
    <n v="2080"/>
    <d v="2012-05-23T00:00:00"/>
    <d v="1899-12-30T11:24:00"/>
    <n v="38.907739999999997"/>
    <n v="-77.071652"/>
    <n v="38.891696000000003"/>
    <n v="-77.084599999999995"/>
    <n v="666"/>
    <x v="52"/>
    <n v="242"/>
    <n v="0"/>
    <n v="825"/>
    <x v="1"/>
    <x v="1378"/>
    <n v="11.1"/>
    <n v="8.4"/>
    <x v="980"/>
    <n v="4.0333333333333332"/>
    <n v="13.75"/>
  </r>
  <r>
    <n v="343100"/>
    <n v="880"/>
    <d v="2012-05-23T00:00:00"/>
    <d v="1899-12-30T11:46:00"/>
    <n v="38.8767"/>
    <n v="-77.017799999999994"/>
    <n v="38.897221999999999"/>
    <n v="-77.019346999999996"/>
    <n v="305"/>
    <x v="89"/>
    <n v="242"/>
    <n v="0"/>
    <n v="580"/>
    <x v="1"/>
    <x v="414"/>
    <n v="5.083333333333333"/>
    <n v="4.5999999999999996"/>
    <x v="557"/>
    <n v="4.0333333333333332"/>
    <n v="9.6666666666666661"/>
  </r>
  <r>
    <n v="343200"/>
    <n v="380"/>
    <d v="2012-05-23T00:00:00"/>
    <d v="1899-12-30T12:09:00"/>
    <n v="38.9176"/>
    <n v="-77.0321"/>
    <n v="38.912719000000003"/>
    <n v="-77.022154999999998"/>
    <n v="421"/>
    <x v="125"/>
    <n v="242"/>
    <n v="0"/>
    <n v="287"/>
    <x v="1"/>
    <x v="1379"/>
    <n v="7.0166666666666666"/>
    <n v="1.2"/>
    <x v="1271"/>
    <n v="4.0333333333333332"/>
    <n v="4.7833333333333332"/>
  </r>
  <r>
    <n v="343300"/>
    <n v="1447"/>
    <d v="2012-05-23T00:00:00"/>
    <d v="1899-12-30T12:28:00"/>
    <n v="38.929464000000003"/>
    <n v="-77.027822"/>
    <n v="38.904035999999998"/>
    <n v="-77.062697"/>
    <n v="315"/>
    <x v="285"/>
    <n v="585"/>
    <n v="1"/>
    <n v="1034"/>
    <x v="1"/>
    <x v="692"/>
    <n v="5.25"/>
    <n v="33.9"/>
    <x v="1446"/>
    <n v="9.75"/>
    <n v="17.233333333333334"/>
  </r>
  <r>
    <n v="343400"/>
    <n v="468"/>
    <d v="2012-05-23T00:00:00"/>
    <d v="1899-12-30T12:53:00"/>
    <n v="38.912599999999998"/>
    <n v="-77.013499999999993"/>
    <n v="38.897446000000002"/>
    <n v="-77.009888000000004"/>
    <n v="411"/>
    <x v="118"/>
    <n v="242"/>
    <n v="0"/>
    <n v="456"/>
    <x v="1"/>
    <x v="69"/>
    <n v="6.85"/>
    <n v="10.5"/>
    <x v="975"/>
    <n v="4.0333333333333332"/>
    <n v="7.6"/>
  </r>
  <r>
    <n v="343500"/>
    <n v="196"/>
    <d v="2012-05-23T00:00:00"/>
    <d v="1899-12-30T13:16:00"/>
    <n v="38.931899999999999"/>
    <n v="-77.038799999999995"/>
    <n v="38.926088"/>
    <n v="-77.036535999999998"/>
    <n v="185"/>
    <x v="134"/>
    <n v="242"/>
    <n v="0"/>
    <n v="148"/>
    <x v="1"/>
    <x v="401"/>
    <n v="3.0833333333333335"/>
    <n v="2.8"/>
    <x v="1424"/>
    <n v="4.0333333333333332"/>
    <n v="2.4666666666666668"/>
  </r>
  <r>
    <n v="343600"/>
    <n v="196"/>
    <d v="2012-05-23T00:00:00"/>
    <d v="1899-12-30T13:34:00"/>
    <n v="38.8904"/>
    <n v="-77.088899999999995"/>
    <n v="38.887860000000003"/>
    <n v="-77.094875000000002"/>
    <n v="124"/>
    <x v="134"/>
    <n v="242"/>
    <n v="0"/>
    <n v="126"/>
    <x v="1"/>
    <x v="401"/>
    <n v="2.0666666666666669"/>
    <n v="2.8"/>
    <x v="1447"/>
    <n v="4.0333333333333332"/>
    <n v="2.1"/>
  </r>
  <r>
    <n v="343800"/>
    <n v="706"/>
    <d v="2012-05-23T00:00:00"/>
    <d v="1899-12-30T14:25:00"/>
    <n v="38.9086"/>
    <n v="-77.032300000000006"/>
    <n v="38.919488000000001"/>
    <n v="-77.000624000000002"/>
    <n v="507"/>
    <x v="70"/>
    <n v="242"/>
    <n v="0"/>
    <n v="633"/>
    <x v="1"/>
    <x v="1178"/>
    <n v="8.4499999999999993"/>
    <n v="11.6"/>
    <x v="882"/>
    <n v="4.0333333333333332"/>
    <n v="10.55"/>
  </r>
  <r>
    <n v="343900"/>
    <n v="798"/>
    <d v="2012-05-23T00:00:00"/>
    <d v="1899-12-30T14:53:00"/>
    <n v="38.908904999999997"/>
    <n v="-77.044780000000003"/>
    <n v="38.907739999999997"/>
    <n v="-77.071652"/>
    <n v="513"/>
    <x v="99"/>
    <n v="242"/>
    <n v="0"/>
    <n v="533"/>
    <x v="1"/>
    <x v="776"/>
    <n v="8.5500000000000007"/>
    <n v="11.2"/>
    <x v="992"/>
    <n v="4.0333333333333332"/>
    <n v="8.8833333333333329"/>
  </r>
  <r>
    <n v="344000"/>
    <n v="1334"/>
    <d v="2012-05-23T00:00:00"/>
    <d v="1899-12-30T15:19:00"/>
    <n v="38.889955"/>
    <n v="-77.000349"/>
    <n v="38.9054"/>
    <n v="-77.0471"/>
    <n v="366"/>
    <x v="286"/>
    <n v="535"/>
    <n v="0"/>
    <n v="1070"/>
    <x v="1"/>
    <x v="1372"/>
    <n v="6.1"/>
    <n v="29"/>
    <x v="1448"/>
    <n v="8.9166666666666661"/>
    <n v="17.833333333333332"/>
  </r>
  <r>
    <n v="344100"/>
    <n v="1099"/>
    <d v="2012-05-23T00:00:00"/>
    <d v="1899-12-30T15:53:00"/>
    <n v="38.9176"/>
    <n v="-77.0321"/>
    <n v="38.905700000000003"/>
    <n v="-77.005600000000001"/>
    <n v="340"/>
    <x v="144"/>
    <n v="242"/>
    <n v="0"/>
    <n v="623"/>
    <x v="1"/>
    <x v="1380"/>
    <n v="5.666666666666667"/>
    <n v="17.899999999999999"/>
    <x v="1234"/>
    <n v="4.0333333333333332"/>
    <n v="10.383333333333333"/>
  </r>
  <r>
    <n v="344300"/>
    <n v="3373"/>
    <d v="2012-05-23T00:00:00"/>
    <d v="1899-12-30T16:52:00"/>
    <n v="38.931899999999999"/>
    <n v="-77.038799999999995"/>
    <n v="38.927872000000001"/>
    <n v="-77.043357999999998"/>
    <n v="697"/>
    <x v="0"/>
    <n v="0"/>
    <n v="-1"/>
    <n v="212"/>
    <x v="0"/>
    <x v="1381"/>
    <n v="11.616666666666667"/>
    <n v="0"/>
    <x v="1251"/>
    <n v="0"/>
    <n v="3.5333333333333332"/>
  </r>
  <r>
    <n v="344400"/>
    <n v="1063"/>
    <d v="2012-05-23T00:00:00"/>
    <d v="1899-12-30T17:06:00"/>
    <n v="38.905900000000003"/>
    <n v="-77.032499999999999"/>
    <n v="38.936500000000002"/>
    <n v="-77.024000000000001"/>
    <n v="311"/>
    <x v="135"/>
    <n v="242"/>
    <n v="0"/>
    <n v="842"/>
    <x v="1"/>
    <x v="1382"/>
    <n v="5.1833333333333336"/>
    <n v="14.2"/>
    <x v="110"/>
    <n v="4.0333333333333332"/>
    <n v="14.033333333333333"/>
  </r>
  <r>
    <n v="344500"/>
    <n v="313"/>
    <d v="2012-05-23T00:00:00"/>
    <d v="1899-12-30T17:18:00"/>
    <n v="38.9054"/>
    <n v="-77.0471"/>
    <n v="38.909849999999999"/>
    <n v="-77.034437999999994"/>
    <n v="419"/>
    <x v="39"/>
    <n v="242"/>
    <n v="0"/>
    <n v="368"/>
    <x v="1"/>
    <x v="554"/>
    <n v="6.9833333333333334"/>
    <n v="7.2"/>
    <x v="1449"/>
    <n v="4.0333333333333332"/>
    <n v="6.1333333333333337"/>
  </r>
  <r>
    <n v="344600"/>
    <n v="1100"/>
    <d v="2012-05-23T00:00:00"/>
    <d v="1899-12-30T17:27:00"/>
    <n v="38.903407000000001"/>
    <n v="-77.043648000000005"/>
    <n v="38.886952000000001"/>
    <n v="-76.996806000000007"/>
    <n v="809"/>
    <x v="32"/>
    <n v="242"/>
    <n v="0"/>
    <n v="1146"/>
    <x v="1"/>
    <x v="1383"/>
    <n v="13.483333333333333"/>
    <n v="12"/>
    <x v="931"/>
    <n v="4.0333333333333332"/>
    <n v="19.100000000000001"/>
  </r>
  <r>
    <n v="344800"/>
    <n v="485"/>
    <d v="2012-05-23T00:00:00"/>
    <d v="1899-12-30T17:46:00"/>
    <n v="38.897221999999999"/>
    <n v="-77.019346999999996"/>
    <n v="38.897446000000002"/>
    <n v="-77.009888000000004"/>
    <n v="273"/>
    <x v="157"/>
    <n v="242"/>
    <n v="0"/>
    <n v="226"/>
    <x v="1"/>
    <x v="958"/>
    <n v="4.55"/>
    <n v="4.8"/>
    <x v="1450"/>
    <n v="4.0333333333333332"/>
    <n v="3.7666666666666666"/>
  </r>
  <r>
    <n v="344900"/>
    <n v="488"/>
    <d v="2012-05-23T00:00:00"/>
    <d v="1899-12-30T17:55:00"/>
    <n v="38.904741999999999"/>
    <n v="-77.041606000000002"/>
    <n v="38.91554"/>
    <n v="-77.038179999999997"/>
    <n v="417"/>
    <x v="102"/>
    <n v="242"/>
    <n v="0"/>
    <n v="312"/>
    <x v="1"/>
    <x v="471"/>
    <n v="6.95"/>
    <n v="8.6"/>
    <x v="103"/>
    <n v="4.0333333333333332"/>
    <n v="5.2"/>
  </r>
  <r>
    <n v="345000"/>
    <n v="978"/>
    <d v="2012-05-23T00:00:00"/>
    <d v="1899-12-30T18:04:00"/>
    <n v="38.900799999999997"/>
    <n v="-77.046999999999997"/>
    <n v="38.897446000000002"/>
    <n v="-77.009888000000004"/>
    <n v="390"/>
    <x v="127"/>
    <n v="242"/>
    <n v="0"/>
    <n v="692"/>
    <x v="1"/>
    <x v="1127"/>
    <n v="6.5"/>
    <n v="13.8"/>
    <x v="1381"/>
    <n v="4.0333333333333332"/>
    <n v="11.533333333333333"/>
  </r>
  <r>
    <n v="345100"/>
    <n v="906"/>
    <d v="2012-05-23T00:00:00"/>
    <d v="1899-12-30T18:13:00"/>
    <n v="38.899679999999996"/>
    <n v="-77.041539"/>
    <n v="38.896999000000001"/>
    <n v="-77.004962000000006"/>
    <n v="406"/>
    <x v="287"/>
    <n v="242"/>
    <n v="0"/>
    <n v="748"/>
    <x v="1"/>
    <x v="1014"/>
    <n v="6.7666666666666666"/>
    <n v="25.3"/>
    <x v="1451"/>
    <n v="4.0333333333333332"/>
    <n v="12.466666666666667"/>
  </r>
  <r>
    <n v="345200"/>
    <n v="606"/>
    <d v="2012-05-23T00:00:00"/>
    <d v="1899-12-30T18:23:00"/>
    <n v="38.896999000000001"/>
    <n v="-77.004962000000006"/>
    <n v="38.884"/>
    <n v="-76.995396999999997"/>
    <n v="128"/>
    <x v="199"/>
    <n v="242"/>
    <n v="0"/>
    <n v="424"/>
    <x v="1"/>
    <x v="738"/>
    <n v="2.1333333333333333"/>
    <n v="15.7"/>
    <x v="13"/>
    <n v="4.0333333333333332"/>
    <n v="7.0666666666666664"/>
  </r>
  <r>
    <n v="345300"/>
    <n v="447"/>
    <d v="2012-05-23T00:00:00"/>
    <d v="1899-12-30T18:31:00"/>
    <n v="38.889955"/>
    <n v="-77.000349"/>
    <n v="38.894832000000001"/>
    <n v="-76.987633000000002"/>
    <n v="466"/>
    <x v="43"/>
    <n v="242"/>
    <n v="0"/>
    <n v="330"/>
    <x v="1"/>
    <x v="143"/>
    <n v="7.7666666666666666"/>
    <n v="5"/>
    <x v="876"/>
    <n v="4.0333333333333332"/>
    <n v="5.5"/>
  </r>
  <r>
    <n v="345400"/>
    <n v="270"/>
    <d v="2012-05-23T00:00:00"/>
    <d v="1899-12-30T18:41:00"/>
    <n v="38.896999000000001"/>
    <n v="-77.004962000000006"/>
    <n v="38.905700000000003"/>
    <n v="-77.005600000000001"/>
    <n v="989"/>
    <x v="0"/>
    <n v="0"/>
    <n v="-1"/>
    <n v="270"/>
    <x v="0"/>
    <x v="798"/>
    <n v="16.483333333333334"/>
    <n v="0"/>
    <x v="927"/>
    <n v="0"/>
    <n v="4.5"/>
  </r>
  <r>
    <n v="345500"/>
    <n v="1164"/>
    <d v="2012-05-23T00:00:00"/>
    <d v="1899-12-30T18:49:00"/>
    <n v="38.900799999999997"/>
    <n v="-77.046999999999997"/>
    <n v="38.876300000000001"/>
    <n v="-77.003699999999995"/>
    <n v="279"/>
    <x v="180"/>
    <n v="644"/>
    <n v="0"/>
    <n v="1140"/>
    <x v="1"/>
    <x v="686"/>
    <n v="4.6500000000000004"/>
    <n v="11.1"/>
    <x v="1452"/>
    <n v="10.733333333333333"/>
    <n v="19"/>
  </r>
  <r>
    <n v="345600"/>
    <n v="642"/>
    <d v="2012-05-23T00:00:00"/>
    <d v="1899-12-30T19:01:00"/>
    <n v="38.912599999999998"/>
    <n v="-77.013499999999993"/>
    <n v="38.906601999999999"/>
    <n v="-77.038785000000004"/>
    <n v="428"/>
    <x v="72"/>
    <n v="242"/>
    <n v="0"/>
    <n v="502"/>
    <x v="1"/>
    <x v="323"/>
    <n v="7.1333333333333337"/>
    <n v="13"/>
    <x v="1430"/>
    <n v="4.0333333333333332"/>
    <n v="8.3666666666666671"/>
  </r>
  <r>
    <n v="345700"/>
    <n v="629"/>
    <d v="2012-05-23T00:00:00"/>
    <d v="1899-12-30T19:12:00"/>
    <n v="38.928156000000001"/>
    <n v="-77.023439999999994"/>
    <n v="38.930799999999998"/>
    <n v="-77.031499999999994"/>
    <n v="396"/>
    <x v="84"/>
    <n v="242"/>
    <n v="0"/>
    <n v="219"/>
    <x v="1"/>
    <x v="1041"/>
    <n v="6.6"/>
    <n v="4.0999999999999996"/>
    <x v="627"/>
    <n v="4.0333333333333332"/>
    <n v="3.65"/>
  </r>
  <r>
    <n v="345800"/>
    <n v="586"/>
    <d v="2012-05-23T00:00:00"/>
    <d v="1899-12-30T19:24:00"/>
    <n v="38.894758000000003"/>
    <n v="-76.997113999999996"/>
    <n v="38.880299999999998"/>
    <n v="-76.986199999999997"/>
    <n v="264"/>
    <x v="150"/>
    <n v="720"/>
    <n v="1"/>
    <n v="470"/>
    <x v="1"/>
    <x v="1224"/>
    <n v="4.4000000000000004"/>
    <n v="6.2"/>
    <x v="1129"/>
    <n v="12"/>
    <n v="7.833333333333333"/>
  </r>
  <r>
    <n v="345900"/>
    <n v="846"/>
    <d v="2012-05-23T00:00:00"/>
    <d v="1899-12-30T19:39:00"/>
    <n v="38.878925000000002"/>
    <n v="-77.024016000000003"/>
    <n v="38.876300000000001"/>
    <n v="-77.003699999999995"/>
    <n v="247"/>
    <x v="138"/>
    <n v="241"/>
    <n v="0"/>
    <n v="393"/>
    <x v="1"/>
    <x v="385"/>
    <n v="4.1166666666666663"/>
    <n v="5.3"/>
    <x v="805"/>
    <n v="4.0166666666666666"/>
    <n v="6.55"/>
  </r>
  <r>
    <n v="346000"/>
    <n v="404"/>
    <d v="2012-05-23T00:00:00"/>
    <d v="1899-12-30T19:53:00"/>
    <n v="38.904741999999999"/>
    <n v="-77.041606000000002"/>
    <n v="38.915399999999998"/>
    <n v="-77.044600000000003"/>
    <n v="320"/>
    <x v="59"/>
    <n v="242"/>
    <n v="0"/>
    <n v="274"/>
    <x v="1"/>
    <x v="334"/>
    <n v="5.333333333333333"/>
    <n v="6.8"/>
    <x v="231"/>
    <n v="4.0333333333333332"/>
    <n v="4.5666666666666664"/>
  </r>
  <r>
    <n v="346100"/>
    <n v="382"/>
    <d v="2012-05-23T00:00:00"/>
    <d v="1899-12-30T20:10:00"/>
    <n v="38.931899999999999"/>
    <n v="-77.038799999999995"/>
    <n v="38.929464000000003"/>
    <n v="-77.027822"/>
    <n v="163"/>
    <x v="73"/>
    <n v="242"/>
    <n v="0"/>
    <n v="280"/>
    <x v="1"/>
    <x v="995"/>
    <n v="2.7166666666666668"/>
    <n v="5.5"/>
    <x v="1271"/>
    <n v="4.0333333333333332"/>
    <n v="4.666666666666667"/>
  </r>
  <r>
    <n v="346200"/>
    <n v="669"/>
    <d v="2012-05-23T00:00:00"/>
    <d v="1899-12-30T20:25:00"/>
    <n v="38.881185000000002"/>
    <n v="-77.001828000000003"/>
    <n v="38.890461000000002"/>
    <n v="-76.988354999999999"/>
    <n v="916"/>
    <x v="138"/>
    <n v="242"/>
    <n v="0"/>
    <n v="392"/>
    <x v="1"/>
    <x v="1375"/>
    <n v="15.266666666666667"/>
    <n v="5.3"/>
    <x v="69"/>
    <n v="4.0333333333333332"/>
    <n v="6.5333333333333332"/>
  </r>
  <r>
    <n v="346300"/>
    <n v="586"/>
    <d v="2012-05-23T00:00:00"/>
    <d v="1899-12-30T20:41:00"/>
    <n v="38.897323999999998"/>
    <n v="-77.022322000000003"/>
    <n v="38.894758000000003"/>
    <n v="-76.997113999999996"/>
    <n v="242"/>
    <x v="193"/>
    <n v="242"/>
    <n v="0"/>
    <n v="506"/>
    <x v="1"/>
    <x v="1224"/>
    <n v="4.0333333333333332"/>
    <n v="9.6999999999999993"/>
    <x v="1025"/>
    <n v="4.0333333333333332"/>
    <n v="8.4333333333333336"/>
  </r>
  <r>
    <n v="346400"/>
    <n v="503"/>
    <d v="2012-05-23T00:00:00"/>
    <d v="1899-12-30T20:58:00"/>
    <n v="38.903827"/>
    <n v="-77.053484999999995"/>
    <n v="38.905900000000003"/>
    <n v="-77.032499999999999"/>
    <n v="374"/>
    <x v="94"/>
    <n v="242"/>
    <n v="0"/>
    <n v="443"/>
    <x v="1"/>
    <x v="332"/>
    <n v="6.2333333333333334"/>
    <n v="13.9"/>
    <x v="1430"/>
    <n v="4.0333333333333332"/>
    <n v="7.3833333333333337"/>
  </r>
  <r>
    <n v="346500"/>
    <n v="167"/>
    <d v="2012-05-23T00:00:00"/>
    <d v="1899-12-30T21:21:00"/>
    <n v="38.912100000000002"/>
    <n v="-77.038700000000006"/>
    <n v="38.9101"/>
    <n v="-77.044399999999996"/>
    <n v="498"/>
    <x v="0"/>
    <n v="0"/>
    <n v="-1"/>
    <n v="176"/>
    <x v="0"/>
    <x v="1384"/>
    <n v="8.3000000000000007"/>
    <n v="0"/>
    <x v="230"/>
    <n v="0"/>
    <n v="2.9333333333333331"/>
  </r>
  <r>
    <n v="346600"/>
    <n v="347"/>
    <d v="2012-05-23T00:00:00"/>
    <d v="1899-12-30T21:41:00"/>
    <n v="38.9236"/>
    <n v="-77.0501"/>
    <n v="38.920668999999997"/>
    <n v="-77.043679999999995"/>
    <n v="109"/>
    <x v="152"/>
    <n v="242"/>
    <n v="0"/>
    <n v="157"/>
    <x v="1"/>
    <x v="275"/>
    <n v="1.8166666666666667"/>
    <n v="3.4"/>
    <x v="1453"/>
    <n v="4.0333333333333332"/>
    <n v="2.6166666666666667"/>
  </r>
  <r>
    <n v="346700"/>
    <n v="1377"/>
    <d v="2012-05-23T00:00:00"/>
    <d v="1899-12-30T22:11:00"/>
    <n v="38.920668999999997"/>
    <n v="-77.043679999999995"/>
    <n v="38.894758000000003"/>
    <n v="-76.997113999999996"/>
    <n v="172"/>
    <x v="85"/>
    <n v="242"/>
    <n v="0"/>
    <n v="1244"/>
    <x v="1"/>
    <x v="853"/>
    <n v="2.8666666666666667"/>
    <n v="24.7"/>
    <x v="534"/>
    <n v="4.0333333333333332"/>
    <n v="20.733333333333334"/>
  </r>
  <r>
    <n v="346800"/>
    <n v="225"/>
    <d v="2012-05-23T00:00:00"/>
    <d v="1899-12-30T22:43:00"/>
    <n v="38.91554"/>
    <n v="-77.038179999999997"/>
    <n v="38.912681999999997"/>
    <n v="-77.031681000000006"/>
    <n v="683"/>
    <x v="0"/>
    <n v="0"/>
    <n v="-1"/>
    <n v="238"/>
    <x v="0"/>
    <x v="953"/>
    <n v="11.383333333333333"/>
    <n v="0"/>
    <x v="390"/>
    <n v="0"/>
    <n v="3.9666666666666668"/>
  </r>
  <r>
    <n v="346900"/>
    <n v="711"/>
    <d v="2012-05-23T00:00:00"/>
    <d v="1899-12-30T23:25:00"/>
    <n v="38.929464000000003"/>
    <n v="-77.027822"/>
    <n v="38.920668999999997"/>
    <n v="-77.043679999999995"/>
    <n v="291"/>
    <x v="34"/>
    <n v="833"/>
    <n v="1"/>
    <n v="404"/>
    <x v="1"/>
    <x v="146"/>
    <n v="4.8499999999999996"/>
    <n v="6.1"/>
    <x v="698"/>
    <n v="13.883333333333333"/>
    <n v="6.7333333333333334"/>
  </r>
  <r>
    <n v="347000"/>
    <n v="983"/>
    <d v="2012-05-24T00:00:00"/>
    <d v="1899-12-30T01:37:00"/>
    <n v="38.904035999999998"/>
    <n v="-77.062697"/>
    <n v="38.893647999999999"/>
    <n v="-77.076701"/>
    <n v="240"/>
    <x v="213"/>
    <n v="242"/>
    <n v="0"/>
    <n v="732"/>
    <x v="1"/>
    <x v="188"/>
    <n v="4"/>
    <n v="6.7"/>
    <x v="627"/>
    <n v="4.0333333333333332"/>
    <n v="12.2"/>
  </r>
  <r>
    <n v="347100"/>
    <n v="238"/>
    <d v="2012-05-24T00:00:00"/>
    <d v="1899-12-30T06:28:00"/>
    <n v="38.857300000000002"/>
    <n v="-77.051100000000005"/>
    <n v="38.8489"/>
    <n v="-77.051299999999998"/>
    <n v="126"/>
    <x v="4"/>
    <n v="242"/>
    <n v="0"/>
    <n v="254"/>
    <x v="1"/>
    <x v="150"/>
    <n v="2.1"/>
    <n v="6"/>
    <x v="1454"/>
    <n v="4.0333333333333332"/>
    <n v="4.2333333333333334"/>
  </r>
  <r>
    <n v="347200"/>
    <n v="531"/>
    <d v="2012-05-24T00:00:00"/>
    <d v="1899-12-30T07:04:00"/>
    <n v="38.881185000000002"/>
    <n v="-77.001828000000003"/>
    <n v="38.889955"/>
    <n v="-77.000349"/>
    <n v="824"/>
    <x v="0"/>
    <n v="0"/>
    <n v="-1"/>
    <n v="231"/>
    <x v="0"/>
    <x v="309"/>
    <n v="13.733333333333333"/>
    <n v="0"/>
    <x v="692"/>
    <n v="0"/>
    <n v="3.85"/>
  </r>
  <r>
    <n v="347300"/>
    <n v="335"/>
    <d v="2012-05-24T00:00:00"/>
    <d v="1899-12-30T07:26:00"/>
    <n v="38.860244000000002"/>
    <n v="-77.050275999999997"/>
    <n v="38.8489"/>
    <n v="-77.051299999999998"/>
    <n v="362"/>
    <x v="161"/>
    <n v="242"/>
    <n v="0"/>
    <n v="335"/>
    <x v="1"/>
    <x v="1147"/>
    <n v="6.0333333333333332"/>
    <n v="7"/>
    <x v="554"/>
    <n v="4.0333333333333332"/>
    <n v="5.583333333333333"/>
  </r>
  <r>
    <n v="347400"/>
    <n v="415"/>
    <d v="2012-05-24T00:00:00"/>
    <d v="1899-12-30T07:42:00"/>
    <n v="38.933999999999997"/>
    <n v="-77.072500000000005"/>
    <n v="38.930281999999998"/>
    <n v="-77.055599000000001"/>
    <n v="495"/>
    <x v="117"/>
    <n v="242"/>
    <n v="0"/>
    <n v="358"/>
    <x v="1"/>
    <x v="453"/>
    <n v="8.25"/>
    <n v="5.9"/>
    <x v="1455"/>
    <n v="4.0333333333333332"/>
    <n v="5.9666666666666668"/>
  </r>
  <r>
    <n v="347500"/>
    <n v="347"/>
    <d v="2012-05-24T00:00:00"/>
    <d v="1899-12-30T07:53:00"/>
    <n v="38.853613000000003"/>
    <n v="-77.053534999999997"/>
    <n v="38.862900000000003"/>
    <n v="-77.052800000000005"/>
    <n v="231"/>
    <x v="183"/>
    <n v="242"/>
    <n v="0"/>
    <n v="242"/>
    <x v="1"/>
    <x v="275"/>
    <n v="3.85"/>
    <n v="3.1"/>
    <x v="1456"/>
    <n v="4.0333333333333332"/>
    <n v="4.0333333333333332"/>
  </r>
  <r>
    <n v="347600"/>
    <n v="1158"/>
    <d v="2012-05-24T00:00:00"/>
    <d v="1899-12-30T08:05:00"/>
    <n v="38.941800000000001"/>
    <n v="-77.025099999999995"/>
    <n v="38.888553000000002"/>
    <n v="-77.032428999999993"/>
    <n v="215"/>
    <x v="176"/>
    <n v="990"/>
    <n v="2"/>
    <n v="1295"/>
    <x v="1"/>
    <x v="337"/>
    <n v="3.5833333333333335"/>
    <n v="23.2"/>
    <x v="1457"/>
    <n v="16.5"/>
    <n v="21.583333333333332"/>
  </r>
  <r>
    <n v="347700"/>
    <n v="617"/>
    <d v="2012-05-24T00:00:00"/>
    <d v="1899-12-30T08:15:00"/>
    <n v="38.887320000000003"/>
    <n v="-76.983569000000003"/>
    <n v="38.876300000000001"/>
    <n v="-77.003699999999995"/>
    <n v="724"/>
    <x v="95"/>
    <n v="242"/>
    <n v="0"/>
    <n v="648"/>
    <x v="1"/>
    <x v="748"/>
    <n v="12.066666666666666"/>
    <n v="10.199999999999999"/>
    <x v="1458"/>
    <n v="4.0333333333333332"/>
    <n v="10.8"/>
  </r>
  <r>
    <n v="347800"/>
    <n v="1484"/>
    <d v="2012-05-24T00:00:00"/>
    <d v="1899-12-30T08:22:00"/>
    <n v="38.944550999999997"/>
    <n v="-77.063896"/>
    <n v="38.902760000000001"/>
    <n v="-77.038629999999998"/>
    <n v="122"/>
    <x v="79"/>
    <n v="242"/>
    <n v="0"/>
    <n v="1080"/>
    <x v="1"/>
    <x v="1"/>
    <n v="2.0333333333333332"/>
    <n v="8.1999999999999993"/>
    <x v="1459"/>
    <n v="4.0333333333333332"/>
    <n v="18"/>
  </r>
  <r>
    <n v="347900"/>
    <n v="413"/>
    <d v="2012-05-24T00:00:00"/>
    <d v="1899-12-30T08:31:00"/>
    <n v="38.912599999999998"/>
    <n v="-77.013499999999993"/>
    <n v="38.899700000000003"/>
    <n v="-77.023086000000006"/>
    <n v="360"/>
    <x v="180"/>
    <n v="242"/>
    <n v="0"/>
    <n v="448"/>
    <x v="1"/>
    <x v="416"/>
    <n v="6"/>
    <n v="11.1"/>
    <x v="577"/>
    <n v="4.0333333333333332"/>
    <n v="7.4666666666666668"/>
  </r>
  <r>
    <n v="348000"/>
    <n v="645"/>
    <d v="2012-05-24T00:00:00"/>
    <d v="1899-12-30T08:39:00"/>
    <n v="38.926088"/>
    <n v="-77.036535999999998"/>
    <n v="38.902760000000001"/>
    <n v="-77.038629999999998"/>
    <n v="150"/>
    <x v="180"/>
    <n v="242"/>
    <n v="0"/>
    <n v="559"/>
    <x v="1"/>
    <x v="552"/>
    <n v="2.5"/>
    <n v="11.1"/>
    <x v="1119"/>
    <n v="4.0333333333333332"/>
    <n v="9.3166666666666664"/>
  </r>
  <r>
    <n v="348100"/>
    <n v="644"/>
    <d v="2012-05-24T00:00:00"/>
    <d v="1899-12-30T08:46:00"/>
    <n v="38.936500000000002"/>
    <n v="-77.024000000000001"/>
    <n v="38.905720000000002"/>
    <n v="-77.022264000000007"/>
    <n v="50"/>
    <x v="66"/>
    <n v="242"/>
    <n v="0"/>
    <n v="791"/>
    <x v="1"/>
    <x v="61"/>
    <n v="0.83333333333333337"/>
    <n v="8.3000000000000007"/>
    <x v="268"/>
    <n v="4.0333333333333332"/>
    <n v="13.183333333333334"/>
  </r>
  <r>
    <n v="348200"/>
    <n v="919"/>
    <d v="2012-05-24T00:00:00"/>
    <d v="1899-12-30T08:59:00"/>
    <n v="38.928156000000001"/>
    <n v="-77.023439999999994"/>
    <n v="38.906601999999999"/>
    <n v="-77.038785000000004"/>
    <n v="234"/>
    <x v="172"/>
    <n v="530"/>
    <n v="0"/>
    <n v="687"/>
    <x v="1"/>
    <x v="18"/>
    <n v="3.9"/>
    <n v="20.7"/>
    <x v="1080"/>
    <n v="8.8333333333333339"/>
    <n v="11.45"/>
  </r>
  <r>
    <n v="348300"/>
    <n v="855"/>
    <d v="2012-05-24T00:00:00"/>
    <d v="1899-12-30T09:15:00"/>
    <n v="38.8767"/>
    <n v="-77.017799999999994"/>
    <n v="38.897221999999999"/>
    <n v="-77.019346999999996"/>
    <n v="305"/>
    <x v="89"/>
    <n v="242"/>
    <n v="0"/>
    <n v="580"/>
    <x v="1"/>
    <x v="1166"/>
    <n v="5.083333333333333"/>
    <n v="4.5999999999999996"/>
    <x v="557"/>
    <n v="4.0333333333333332"/>
    <n v="9.6666666666666661"/>
  </r>
  <r>
    <n v="348500"/>
    <n v="294"/>
    <d v="2012-05-24T00:00:00"/>
    <d v="1899-12-30T09:55:00"/>
    <n v="38.920668999999997"/>
    <n v="-77.043679999999995"/>
    <n v="38.9101"/>
    <n v="-77.044399999999996"/>
    <n v="324"/>
    <x v="22"/>
    <n v="242"/>
    <n v="0"/>
    <n v="271"/>
    <x v="1"/>
    <x v="693"/>
    <n v="5.4"/>
    <n v="3.9"/>
    <x v="758"/>
    <n v="4.0333333333333332"/>
    <n v="4.5166666666666666"/>
  </r>
  <r>
    <n v="348600"/>
    <n v="898"/>
    <d v="2012-05-24T00:00:00"/>
    <d v="1899-12-30T10:29:00"/>
    <n v="38.900799999999997"/>
    <n v="-77.046999999999997"/>
    <n v="38.899700000000003"/>
    <n v="-77.023086000000006"/>
    <n v="631"/>
    <x v="9"/>
    <n v="242"/>
    <n v="0"/>
    <n v="435"/>
    <x v="1"/>
    <x v="350"/>
    <n v="10.516666666666667"/>
    <n v="3.6"/>
    <x v="990"/>
    <n v="4.0333333333333332"/>
    <n v="7.25"/>
  </r>
  <r>
    <n v="348700"/>
    <n v="392"/>
    <d v="2012-05-24T00:00:00"/>
    <d v="1899-12-30T11:03:00"/>
    <n v="38.900300000000001"/>
    <n v="-77.042900000000003"/>
    <n v="38.903827"/>
    <n v="-77.053484999999995"/>
    <n v="207"/>
    <x v="145"/>
    <n v="242"/>
    <n v="0"/>
    <n v="286"/>
    <x v="1"/>
    <x v="883"/>
    <n v="3.45"/>
    <n v="5.8"/>
    <x v="477"/>
    <n v="4.0333333333333332"/>
    <n v="4.7666666666666666"/>
  </r>
  <r>
    <n v="348800"/>
    <n v="8242"/>
    <d v="2012-05-24T00:00:00"/>
    <d v="1899-12-30T11:33:00"/>
    <n v="38.9101"/>
    <n v="-77.044399999999996"/>
    <n v="38.886265999999999"/>
    <n v="-77.022240999999994"/>
    <n v="534"/>
    <x v="80"/>
    <n v="482"/>
    <n v="0"/>
    <n v="836"/>
    <x v="1"/>
    <x v="1385"/>
    <n v="8.9"/>
    <n v="9"/>
    <x v="832"/>
    <n v="8.0333333333333332"/>
    <n v="13.933333333333334"/>
  </r>
  <r>
    <n v="348900"/>
    <n v="315"/>
    <d v="2012-05-24T00:00:00"/>
    <d v="1899-12-30T11:57:00"/>
    <n v="38.906601999999999"/>
    <n v="-77.038785000000004"/>
    <n v="38.900799999999997"/>
    <n v="-77.046999999999997"/>
    <n v="547"/>
    <x v="16"/>
    <n v="242"/>
    <n v="0"/>
    <n v="271"/>
    <x v="1"/>
    <x v="559"/>
    <n v="9.1166666666666671"/>
    <n v="4.3"/>
    <x v="243"/>
    <n v="4.0333333333333332"/>
    <n v="4.5166666666666666"/>
  </r>
  <r>
    <n v="349000"/>
    <n v="113"/>
    <d v="2012-05-24T00:00:00"/>
    <d v="1899-12-30T12:22:00"/>
    <n v="38.896999000000001"/>
    <n v="-77.004962000000006"/>
    <n v="38.900016999999998"/>
    <n v="-77.001966999999993"/>
    <n v="462"/>
    <x v="0"/>
    <n v="0"/>
    <n v="-1"/>
    <n v="126"/>
    <x v="0"/>
    <x v="643"/>
    <n v="7.7"/>
    <n v="0"/>
    <x v="9"/>
    <n v="0"/>
    <n v="2.1"/>
  </r>
  <r>
    <n v="349100"/>
    <n v="607"/>
    <d v="2012-05-24T00:00:00"/>
    <d v="1899-12-30T12:40:00"/>
    <n v="38.905900000000003"/>
    <n v="-77.032499999999999"/>
    <n v="38.912100000000002"/>
    <n v="-77.038700000000006"/>
    <n v="798"/>
    <x v="0"/>
    <n v="0"/>
    <n v="-1"/>
    <n v="250"/>
    <x v="0"/>
    <x v="434"/>
    <n v="13.3"/>
    <n v="0"/>
    <x v="113"/>
    <n v="0"/>
    <n v="4.166666666666667"/>
  </r>
  <r>
    <n v="349200"/>
    <n v="1901"/>
    <d v="2012-05-24T00:00:00"/>
    <d v="1899-12-30T12:59:00"/>
    <n v="38.916442000000004"/>
    <n v="-77.068200000000004"/>
    <n v="38.947606999999998"/>
    <n v="-77.079381999999995"/>
    <n v="137"/>
    <x v="177"/>
    <n v="242"/>
    <n v="0"/>
    <n v="762"/>
    <x v="1"/>
    <x v="1386"/>
    <n v="2.2833333333333332"/>
    <n v="18.5"/>
    <x v="509"/>
    <n v="4.0333333333333332"/>
    <n v="12.7"/>
  </r>
  <r>
    <n v="349300"/>
    <n v="315"/>
    <d v="2012-05-24T00:00:00"/>
    <d v="1899-12-30T13:20:00"/>
    <n v="38.902760000000001"/>
    <n v="-77.038629999999998"/>
    <n v="38.903407000000001"/>
    <n v="-77.043648000000005"/>
    <n v="389"/>
    <x v="0"/>
    <n v="0"/>
    <n v="-1"/>
    <n v="172"/>
    <x v="0"/>
    <x v="559"/>
    <n v="6.4833333333333334"/>
    <n v="0"/>
    <x v="1460"/>
    <n v="0"/>
    <n v="2.8666666666666667"/>
  </r>
  <r>
    <n v="349400"/>
    <n v="1146"/>
    <d v="2012-05-24T00:00:00"/>
    <d v="1899-12-30T13:42:00"/>
    <n v="38.899700000000003"/>
    <n v="-77.023086000000006"/>
    <n v="38.908904999999997"/>
    <n v="-77.044780000000003"/>
    <n v="631"/>
    <x v="22"/>
    <n v="242"/>
    <n v="0"/>
    <n v="560"/>
    <x v="1"/>
    <x v="1387"/>
    <n v="10.516666666666667"/>
    <n v="3.9"/>
    <x v="1221"/>
    <n v="4.0333333333333332"/>
    <n v="9.3333333333333339"/>
  </r>
  <r>
    <n v="349500"/>
    <n v="471"/>
    <d v="2012-05-24T00:00:00"/>
    <d v="1899-12-30T14:06:00"/>
    <n v="38.899641000000003"/>
    <n v="-77.032004999999998"/>
    <n v="38.900799999999997"/>
    <n v="-77.046999999999997"/>
    <n v="342"/>
    <x v="184"/>
    <n v="242"/>
    <n v="0"/>
    <n v="312"/>
    <x v="1"/>
    <x v="502"/>
    <n v="5.7"/>
    <n v="2.7"/>
    <x v="608"/>
    <n v="4.0333333333333332"/>
    <n v="5.2"/>
  </r>
  <r>
    <n v="349600"/>
    <n v="991"/>
    <d v="2012-05-24T00:00:00"/>
    <d v="1899-12-30T14:28:00"/>
    <n v="38.894832000000001"/>
    <n v="-76.987633000000002"/>
    <n v="38.900283000000002"/>
    <n v="-77.029821999999996"/>
    <n v="247"/>
    <x v="253"/>
    <n v="242"/>
    <n v="0"/>
    <n v="872"/>
    <x v="1"/>
    <x v="108"/>
    <n v="4.1166666666666663"/>
    <n v="24.4"/>
    <x v="869"/>
    <n v="4.0333333333333332"/>
    <n v="14.533333333333333"/>
  </r>
  <r>
    <n v="349700"/>
    <n v="315"/>
    <d v="2012-05-24T00:00:00"/>
    <d v="1899-12-30T14:56:00"/>
    <n v="38.896999000000001"/>
    <n v="-77.004962000000006"/>
    <n v="38.899982999999999"/>
    <n v="-76.991382999999999"/>
    <n v="711"/>
    <x v="22"/>
    <n v="242"/>
    <n v="0"/>
    <n v="306"/>
    <x v="1"/>
    <x v="559"/>
    <n v="11.85"/>
    <n v="3.9"/>
    <x v="1368"/>
    <n v="4.0333333333333332"/>
    <n v="5.0999999999999996"/>
  </r>
  <r>
    <n v="349800"/>
    <n v="1544"/>
    <d v="2012-05-24T00:00:00"/>
    <d v="1899-12-30T15:17:00"/>
    <n v="38.888553000000002"/>
    <n v="-77.032428999999993"/>
    <n v="38.884120000000003"/>
    <n v="-77.046570000000003"/>
    <n v="1539"/>
    <x v="0"/>
    <n v="0"/>
    <n v="-1"/>
    <n v="419"/>
    <x v="0"/>
    <x v="1388"/>
    <n v="25.65"/>
    <n v="0"/>
    <x v="201"/>
    <n v="0"/>
    <n v="6.9833333333333334"/>
  </r>
  <r>
    <n v="349900"/>
    <n v="829"/>
    <d v="2012-05-24T00:00:00"/>
    <d v="1899-12-30T15:38:00"/>
    <n v="38.887236999999999"/>
    <n v="-77.028226000000004"/>
    <n v="38.909849999999999"/>
    <n v="-77.034437999999994"/>
    <n v="208"/>
    <x v="1"/>
    <n v="624"/>
    <n v="1"/>
    <n v="648"/>
    <x v="1"/>
    <x v="866"/>
    <n v="3.4666666666666668"/>
    <n v="10.9"/>
    <x v="1274"/>
    <n v="10.4"/>
    <n v="10.8"/>
  </r>
  <r>
    <n v="350000"/>
    <n v="168"/>
    <d v="2012-05-24T00:00:00"/>
    <d v="1899-12-30T15:54:00"/>
    <n v="38.857300000000002"/>
    <n v="-77.051100000000005"/>
    <n v="38.853299999999997"/>
    <n v="-77.049800000000005"/>
    <n v="492"/>
    <x v="0"/>
    <n v="0"/>
    <n v="-1"/>
    <n v="133"/>
    <x v="0"/>
    <x v="319"/>
    <n v="8.1999999999999993"/>
    <n v="0"/>
    <x v="578"/>
    <n v="0"/>
    <n v="2.2166666666666668"/>
  </r>
  <r>
    <n v="350100"/>
    <n v="1311"/>
    <d v="2012-05-24T00:00:00"/>
    <d v="1899-12-30T16:13:00"/>
    <n v="38.899679999999996"/>
    <n v="-77.041539"/>
    <n v="38.907739999999997"/>
    <n v="-77.071652"/>
    <n v="699"/>
    <x v="81"/>
    <n v="242"/>
    <n v="0"/>
    <n v="657"/>
    <x v="1"/>
    <x v="1389"/>
    <n v="11.65"/>
    <n v="13.1"/>
    <x v="1041"/>
    <n v="4.0333333333333332"/>
    <n v="10.95"/>
  </r>
  <r>
    <n v="350200"/>
    <n v="140"/>
    <d v="2012-05-24T00:00:00"/>
    <d v="1899-12-30T16:29:00"/>
    <n v="38.851799999999997"/>
    <n v="-77.049800000000005"/>
    <n v="38.856400000000001"/>
    <n v="-77.049199999999999"/>
    <n v="388"/>
    <x v="0"/>
    <n v="0"/>
    <n v="-1"/>
    <n v="105"/>
    <x v="0"/>
    <x v="281"/>
    <n v="6.4666666666666668"/>
    <n v="0"/>
    <x v="1461"/>
    <n v="0"/>
    <n v="1.75"/>
  </r>
  <r>
    <n v="350300"/>
    <n v="136"/>
    <d v="2012-05-24T00:00:00"/>
    <d v="1899-12-30T16:46:00"/>
    <n v="38.91554"/>
    <n v="-77.038179999999997"/>
    <n v="38.912100000000002"/>
    <n v="-77.038700000000006"/>
    <n v="315"/>
    <x v="0"/>
    <n v="0"/>
    <n v="-1"/>
    <n v="92"/>
    <x v="0"/>
    <x v="20"/>
    <n v="5.25"/>
    <n v="0"/>
    <x v="183"/>
    <n v="0"/>
    <n v="1.5333333333333334"/>
  </r>
  <r>
    <n v="350400"/>
    <n v="416"/>
    <d v="2012-05-24T00:00:00"/>
    <d v="1899-12-30T16:58:00"/>
    <n v="38.928742999999997"/>
    <n v="-77.012456999999998"/>
    <n v="38.915416999999998"/>
    <n v="-77.012288999999996"/>
    <n v="1122"/>
    <x v="0"/>
    <n v="0"/>
    <n v="-1"/>
    <n v="303"/>
    <x v="0"/>
    <x v="520"/>
    <n v="18.7"/>
    <n v="0"/>
    <x v="139"/>
    <n v="0"/>
    <n v="5.05"/>
  </r>
  <r>
    <n v="350500"/>
    <n v="211"/>
    <d v="2012-05-24T00:00:00"/>
    <d v="1899-12-30T17:10:00"/>
    <n v="38.857300000000002"/>
    <n v="-77.051100000000005"/>
    <n v="38.853299999999997"/>
    <n v="-77.049800000000005"/>
    <n v="492"/>
    <x v="0"/>
    <n v="0"/>
    <n v="-1"/>
    <n v="133"/>
    <x v="0"/>
    <x v="79"/>
    <n v="8.1999999999999993"/>
    <n v="0"/>
    <x v="578"/>
    <n v="0"/>
    <n v="2.2166666666666668"/>
  </r>
  <r>
    <n v="350600"/>
    <n v="874"/>
    <d v="2012-05-24T00:00:00"/>
    <d v="1899-12-30T17:19:00"/>
    <n v="38.907739999999997"/>
    <n v="-77.071652"/>
    <n v="38.915399999999998"/>
    <n v="-77.044600000000003"/>
    <n v="969"/>
    <x v="113"/>
    <n v="242"/>
    <n v="0"/>
    <n v="595"/>
    <x v="1"/>
    <x v="954"/>
    <n v="16.149999999999999"/>
    <n v="8.8000000000000007"/>
    <x v="1462"/>
    <n v="4.0333333333333332"/>
    <n v="9.9166666666666661"/>
  </r>
  <r>
    <n v="350700"/>
    <n v="464"/>
    <d v="2012-05-24T00:00:00"/>
    <d v="1899-12-30T17:27:00"/>
    <n v="38.917760999999999"/>
    <n v="-77.040620000000004"/>
    <n v="38.917200000000001"/>
    <n v="-77.025899999999993"/>
    <n v="238"/>
    <x v="12"/>
    <n v="241"/>
    <n v="0"/>
    <n v="290"/>
    <x v="1"/>
    <x v="155"/>
    <n v="3.9666666666666668"/>
    <n v="4.7"/>
    <x v="217"/>
    <n v="4.0166666666666666"/>
    <n v="4.833333333333333"/>
  </r>
  <r>
    <n v="350800"/>
    <n v="955"/>
    <d v="2012-05-24T00:00:00"/>
    <d v="1899-12-30T17:35:00"/>
    <n v="38.888553000000002"/>
    <n v="-77.032428999999993"/>
    <n v="38.884120000000003"/>
    <n v="-77.046570000000003"/>
    <n v="1539"/>
    <x v="0"/>
    <n v="0"/>
    <n v="-1"/>
    <n v="419"/>
    <x v="0"/>
    <x v="1044"/>
    <n v="25.65"/>
    <n v="0"/>
    <x v="201"/>
    <n v="0"/>
    <n v="6.9833333333333334"/>
  </r>
  <r>
    <n v="350900"/>
    <n v="1728"/>
    <d v="2012-05-24T00:00:00"/>
    <d v="1899-12-30T17:44:00"/>
    <n v="38.904741999999999"/>
    <n v="-77.041606000000002"/>
    <n v="38.889955"/>
    <n v="-77.000349"/>
    <n v="1108"/>
    <x v="8"/>
    <n v="242"/>
    <n v="0"/>
    <n v="1024"/>
    <x v="1"/>
    <x v="1339"/>
    <n v="18.466666666666665"/>
    <n v="9.4"/>
    <x v="1463"/>
    <n v="4.0333333333333332"/>
    <n v="17.066666666666666"/>
  </r>
  <r>
    <n v="351000"/>
    <n v="276"/>
    <d v="2012-05-24T00:00:00"/>
    <d v="1899-12-30T17:51:00"/>
    <n v="38.9054"/>
    <n v="-77.0471"/>
    <n v="38.900799999999997"/>
    <n v="-77.046999999999997"/>
    <n v="481"/>
    <x v="0"/>
    <n v="0"/>
    <n v="-1"/>
    <n v="230"/>
    <x v="0"/>
    <x v="1390"/>
    <n v="8.0166666666666675"/>
    <n v="0"/>
    <x v="1464"/>
    <n v="0"/>
    <n v="3.8333333333333335"/>
  </r>
  <r>
    <n v="351100"/>
    <n v="858"/>
    <d v="2012-05-24T00:00:00"/>
    <d v="1899-12-30T17:59:00"/>
    <n v="38.904741999999999"/>
    <n v="-77.041606000000002"/>
    <n v="38.893028000000001"/>
    <n v="-77.026013000000006"/>
    <n v="393"/>
    <x v="157"/>
    <n v="608"/>
    <n v="1"/>
    <n v="573"/>
    <x v="1"/>
    <x v="667"/>
    <n v="6.55"/>
    <n v="4.8"/>
    <x v="442"/>
    <n v="10.133333333333333"/>
    <n v="9.5500000000000007"/>
  </r>
  <r>
    <n v="351200"/>
    <n v="1104"/>
    <d v="2012-05-24T00:00:00"/>
    <d v="1899-12-30T18:06:00"/>
    <n v="38.900283000000002"/>
    <n v="-77.029821999999996"/>
    <n v="38.894758000000003"/>
    <n v="-76.997113999999996"/>
    <n v="162"/>
    <x v="105"/>
    <n v="242"/>
    <n v="0"/>
    <n v="678"/>
    <x v="1"/>
    <x v="498"/>
    <n v="2.7"/>
    <n v="20.9"/>
    <x v="799"/>
    <n v="4.0333333333333332"/>
    <n v="11.3"/>
  </r>
  <r>
    <n v="351300"/>
    <n v="711"/>
    <d v="2012-05-24T00:00:00"/>
    <d v="1899-12-30T18:15:00"/>
    <n v="38.900016999999998"/>
    <n v="-77.001966999999993"/>
    <n v="38.884"/>
    <n v="-76.986099999999993"/>
    <n v="699"/>
    <x v="95"/>
    <n v="535"/>
    <n v="0"/>
    <n v="572"/>
    <x v="1"/>
    <x v="146"/>
    <n v="11.65"/>
    <n v="10.199999999999999"/>
    <x v="1465"/>
    <n v="8.9166666666666661"/>
    <n v="9.5333333333333332"/>
  </r>
  <r>
    <n v="351400"/>
    <n v="968"/>
    <d v="2012-05-24T00:00:00"/>
    <d v="1899-12-30T18:24:00"/>
    <n v="38.903827"/>
    <n v="-77.053484999999995"/>
    <n v="38.905700000000003"/>
    <n v="-77.005600000000001"/>
    <n v="811"/>
    <x v="99"/>
    <n v="482"/>
    <n v="0"/>
    <n v="938"/>
    <x v="1"/>
    <x v="1231"/>
    <n v="13.516666666666667"/>
    <n v="11.2"/>
    <x v="1466"/>
    <n v="8.0333333333333332"/>
    <n v="15.633333333333333"/>
  </r>
  <r>
    <n v="351500"/>
    <n v="467"/>
    <d v="2012-05-24T00:00:00"/>
    <d v="1899-12-30T18:33:00"/>
    <n v="38.891696000000003"/>
    <n v="-77.084599999999995"/>
    <n v="38.882787999999998"/>
    <n v="-77.103148000000004"/>
    <n v="345"/>
    <x v="112"/>
    <n v="242"/>
    <n v="0"/>
    <n v="426"/>
    <x v="1"/>
    <x v="367"/>
    <n v="5.75"/>
    <n v="3.5"/>
    <x v="477"/>
    <n v="4.0333333333333332"/>
    <n v="7.1"/>
  </r>
  <r>
    <n v="351700"/>
    <n v="339"/>
    <d v="2012-05-24T00:00:00"/>
    <d v="1899-12-30T18:51:00"/>
    <n v="38.896299999999997"/>
    <n v="-77.045000000000002"/>
    <n v="38.903827"/>
    <n v="-77.053484999999995"/>
    <n v="246"/>
    <x v="53"/>
    <n v="242"/>
    <n v="0"/>
    <n v="285"/>
    <x v="1"/>
    <x v="7"/>
    <n v="4.0999999999999996"/>
    <n v="7.3"/>
    <x v="971"/>
    <n v="4.0333333333333332"/>
    <n v="4.75"/>
  </r>
  <r>
    <n v="351800"/>
    <n v="828"/>
    <d v="2012-05-24T00:00:00"/>
    <d v="1899-12-30T19:00:00"/>
    <n v="38.894919000000002"/>
    <n v="-77.046587000000002"/>
    <n v="38.904035999999998"/>
    <n v="-77.062697"/>
    <n v="213"/>
    <x v="126"/>
    <n v="242"/>
    <n v="0"/>
    <n v="458"/>
    <x v="1"/>
    <x v="1254"/>
    <n v="3.55"/>
    <n v="12.1"/>
    <x v="736"/>
    <n v="4.0333333333333332"/>
    <n v="7.6333333333333337"/>
  </r>
  <r>
    <n v="351900"/>
    <n v="4875"/>
    <d v="2012-05-24T00:00:00"/>
    <d v="1899-12-30T19:13:00"/>
    <n v="38.897323999999998"/>
    <n v="-77.022322000000003"/>
    <n v="38.894514000000001"/>
    <n v="-77.031616999999997"/>
    <n v="439"/>
    <x v="84"/>
    <n v="242"/>
    <n v="0"/>
    <n v="230"/>
    <x v="1"/>
    <x v="1391"/>
    <n v="7.3166666666666664"/>
    <n v="4.0999999999999996"/>
    <x v="515"/>
    <n v="4.0333333333333332"/>
    <n v="3.8333333333333335"/>
  </r>
  <r>
    <n v="352000"/>
    <n v="265"/>
    <d v="2012-05-24T00:00:00"/>
    <d v="1899-12-30T19:25:00"/>
    <n v="38.9101"/>
    <n v="-77.044399999999996"/>
    <n v="38.909849999999999"/>
    <n v="-77.034437999999994"/>
    <n v="127"/>
    <x v="56"/>
    <n v="242"/>
    <n v="0"/>
    <n v="202"/>
    <x v="1"/>
    <x v="436"/>
    <n v="2.1166666666666667"/>
    <n v="6.3"/>
    <x v="592"/>
    <n v="4.0333333333333332"/>
    <n v="3.3666666666666667"/>
  </r>
  <r>
    <n v="352100"/>
    <n v="12899"/>
    <d v="2012-05-24T00:00:00"/>
    <d v="1899-12-30T19:38:00"/>
    <n v="38.904035999999998"/>
    <n v="-77.062697"/>
    <n v="38.931899999999999"/>
    <n v="-77.038799999999995"/>
    <n v="441"/>
    <x v="140"/>
    <n v="512"/>
    <n v="1"/>
    <n v="993"/>
    <x v="1"/>
    <x v="1392"/>
    <n v="7.35"/>
    <n v="29.3"/>
    <x v="1467"/>
    <n v="8.5333333333333332"/>
    <n v="16.55"/>
  </r>
  <r>
    <n v="352200"/>
    <n v="391"/>
    <d v="2012-05-24T00:00:00"/>
    <d v="1899-12-30T19:51:00"/>
    <n v="38.894919000000002"/>
    <n v="-77.046587000000002"/>
    <n v="38.902061000000003"/>
    <n v="-77.038321999999994"/>
    <n v="141"/>
    <x v="4"/>
    <n v="242"/>
    <n v="-1"/>
    <n v="321"/>
    <x v="1"/>
    <x v="256"/>
    <n v="2.35"/>
    <n v="6"/>
    <x v="1229"/>
    <n v="4.0333333333333332"/>
    <n v="5.35"/>
  </r>
  <r>
    <n v="352300"/>
    <n v="601"/>
    <d v="2012-05-24T00:00:00"/>
    <d v="1899-12-30T20:05:00"/>
    <n v="38.908904999999997"/>
    <n v="-77.044780000000003"/>
    <n v="38.912719000000003"/>
    <n v="-77.022154999999998"/>
    <n v="381"/>
    <x v="18"/>
    <n v="242"/>
    <n v="0"/>
    <n v="519"/>
    <x v="1"/>
    <x v="135"/>
    <n v="6.35"/>
    <n v="12.2"/>
    <x v="647"/>
    <n v="4.0333333333333332"/>
    <n v="8.65"/>
  </r>
  <r>
    <n v="352400"/>
    <n v="214"/>
    <d v="2012-05-24T00:00:00"/>
    <d v="1899-12-30T20:23:00"/>
    <n v="38.926088"/>
    <n v="-77.036535999999998"/>
    <n v="38.931899999999999"/>
    <n v="-77.038799999999995"/>
    <n v="176"/>
    <x v="9"/>
    <n v="242"/>
    <n v="0"/>
    <n v="154"/>
    <x v="1"/>
    <x v="846"/>
    <n v="2.9333333333333331"/>
    <n v="3.6"/>
    <x v="1468"/>
    <n v="4.0333333333333332"/>
    <n v="2.5666666666666669"/>
  </r>
  <r>
    <n v="352500"/>
    <n v="1354"/>
    <d v="2012-05-24T00:00:00"/>
    <d v="1899-12-30T20:42:00"/>
    <n v="38.897323999999998"/>
    <n v="-77.022322000000003"/>
    <n v="38.920668999999997"/>
    <n v="-77.043679999999995"/>
    <n v="158"/>
    <x v="70"/>
    <n v="542"/>
    <n v="1"/>
    <n v="822"/>
    <x v="1"/>
    <x v="1393"/>
    <n v="2.6333333333333333"/>
    <n v="11.6"/>
    <x v="766"/>
    <n v="9.0333333333333332"/>
    <n v="13.7"/>
  </r>
  <r>
    <n v="352600"/>
    <n v="706"/>
    <d v="2012-05-24T00:00:00"/>
    <d v="1899-12-30T21:01:00"/>
    <n v="38.917200000000001"/>
    <n v="-77.025899999999993"/>
    <n v="38.922924999999999"/>
    <n v="-77.042580999999998"/>
    <n v="81"/>
    <x v="94"/>
    <n v="242"/>
    <n v="0"/>
    <n v="422"/>
    <x v="1"/>
    <x v="1178"/>
    <n v="1.35"/>
    <n v="13.9"/>
    <x v="76"/>
    <n v="4.0333333333333332"/>
    <n v="7.0333333333333332"/>
  </r>
  <r>
    <n v="352700"/>
    <n v="259"/>
    <d v="2012-05-24T00:00:00"/>
    <d v="1899-12-30T21:22:00"/>
    <n v="38.926088"/>
    <n v="-77.036535999999998"/>
    <n v="38.9176"/>
    <n v="-77.0321"/>
    <n v="404"/>
    <x v="115"/>
    <n v="242"/>
    <n v="0"/>
    <n v="277"/>
    <x v="1"/>
    <x v="371"/>
    <n v="6.7333333333333334"/>
    <n v="2.9"/>
    <x v="568"/>
    <n v="4.0333333333333332"/>
    <n v="4.6166666666666663"/>
  </r>
  <r>
    <n v="352800"/>
    <n v="655"/>
    <d v="2012-05-24T00:00:00"/>
    <d v="1899-12-30T21:52:00"/>
    <n v="38.904035999999998"/>
    <n v="-77.062697"/>
    <n v="38.9101"/>
    <n v="-77.044399999999996"/>
    <n v="433"/>
    <x v="106"/>
    <n v="242"/>
    <n v="0"/>
    <n v="537"/>
    <x v="1"/>
    <x v="398"/>
    <n v="7.2166666666666668"/>
    <n v="8.6999999999999993"/>
    <x v="532"/>
    <n v="4.0333333333333332"/>
    <n v="8.9499999999999993"/>
  </r>
  <r>
    <n v="352900"/>
    <n v="331"/>
    <d v="2012-05-24T00:00:00"/>
    <d v="1899-12-30T22:23:00"/>
    <n v="38.915399999999998"/>
    <n v="-77.044600000000003"/>
    <n v="38.903827"/>
    <n v="-77.053484999999995"/>
    <n v="484"/>
    <x v="74"/>
    <n v="242"/>
    <n v="0"/>
    <n v="370"/>
    <x v="1"/>
    <x v="600"/>
    <n v="8.0666666666666664"/>
    <n v="6.5"/>
    <x v="611"/>
    <n v="4.0333333333333332"/>
    <n v="6.166666666666667"/>
  </r>
  <r>
    <n v="353000"/>
    <n v="351"/>
    <d v="2012-05-24T00:00:00"/>
    <d v="1899-12-30T23:16:00"/>
    <n v="38.930799999999998"/>
    <n v="-77.031499999999994"/>
    <n v="38.931899999999999"/>
    <n v="-77.038799999999995"/>
    <n v="598"/>
    <x v="0"/>
    <n v="0"/>
    <n v="-1"/>
    <n v="206"/>
    <x v="0"/>
    <x v="286"/>
    <n v="9.9666666666666668"/>
    <n v="0"/>
    <x v="179"/>
    <n v="0"/>
    <n v="3.4333333333333331"/>
  </r>
  <r>
    <n v="353100"/>
    <n v="568"/>
    <d v="2012-05-25T00:00:00"/>
    <d v="1899-12-30T00:40:00"/>
    <n v="38.9176"/>
    <n v="-77.0321"/>
    <n v="38.900799999999997"/>
    <n v="-77.046999999999997"/>
    <n v="360"/>
    <x v="106"/>
    <n v="998"/>
    <n v="1"/>
    <n v="556"/>
    <x v="1"/>
    <x v="111"/>
    <n v="6"/>
    <n v="8.6999999999999993"/>
    <x v="1469"/>
    <n v="16.633333333333333"/>
    <n v="9.2666666666666675"/>
  </r>
  <r>
    <n v="353300"/>
    <n v="501"/>
    <d v="2012-05-25T00:00:00"/>
    <d v="1899-12-30T07:08:00"/>
    <n v="38.890461000000002"/>
    <n v="-76.988354999999999"/>
    <n v="38.896999000000001"/>
    <n v="-77.004962000000006"/>
    <n v="390"/>
    <x v="53"/>
    <n v="242"/>
    <n v="0"/>
    <n v="391"/>
    <x v="1"/>
    <x v="102"/>
    <n v="6.5"/>
    <n v="7.3"/>
    <x v="1116"/>
    <n v="4.0333333333333332"/>
    <n v="6.5166666666666666"/>
  </r>
  <r>
    <n v="353400"/>
    <n v="1087"/>
    <d v="2012-05-25T00:00:00"/>
    <d v="1899-12-30T07:34:00"/>
    <n v="38.887320000000003"/>
    <n v="-76.983569000000003"/>
    <n v="38.899641000000003"/>
    <n v="-77.032004999999998"/>
    <n v="233"/>
    <x v="6"/>
    <n v="580"/>
    <n v="1"/>
    <n v="1042"/>
    <x v="1"/>
    <x v="1059"/>
    <n v="3.8833333333333333"/>
    <n v="19.100000000000001"/>
    <x v="145"/>
    <n v="9.6666666666666661"/>
    <n v="17.366666666666667"/>
  </r>
  <r>
    <n v="353500"/>
    <n v="912"/>
    <d v="2012-05-25T00:00:00"/>
    <d v="1899-12-30T07:51:00"/>
    <n v="38.896999000000001"/>
    <n v="-77.004962000000006"/>
    <n v="38.895200000000003"/>
    <n v="-77.043599999999998"/>
    <n v="624"/>
    <x v="36"/>
    <n v="242"/>
    <n v="0"/>
    <n v="933"/>
    <x v="1"/>
    <x v="618"/>
    <n v="10.4"/>
    <n v="12.7"/>
    <x v="762"/>
    <n v="4.0333333333333332"/>
    <n v="15.55"/>
  </r>
  <r>
    <n v="353600"/>
    <n v="228"/>
    <d v="2012-05-25T00:00:00"/>
    <d v="1899-12-30T08:06:00"/>
    <n v="38.885100000000001"/>
    <n v="-77.002300000000005"/>
    <n v="38.876300000000001"/>
    <n v="-77.003699999999995"/>
    <n v="862"/>
    <x v="0"/>
    <n v="0"/>
    <n v="-1"/>
    <n v="255"/>
    <x v="0"/>
    <x v="514"/>
    <n v="14.366666666666667"/>
    <n v="0"/>
    <x v="943"/>
    <n v="0"/>
    <n v="4.25"/>
  </r>
  <r>
    <n v="353700"/>
    <n v="900"/>
    <d v="2012-05-25T00:00:00"/>
    <d v="1899-12-30T08:16:00"/>
    <n v="38.899982999999999"/>
    <n v="-76.991382999999999"/>
    <n v="38.893028000000001"/>
    <n v="-77.026013000000006"/>
    <n v="353"/>
    <x v="13"/>
    <n v="242"/>
    <n v="0"/>
    <n v="764"/>
    <x v="1"/>
    <x v="688"/>
    <n v="5.8833333333333337"/>
    <n v="15.6"/>
    <x v="386"/>
    <n v="4.0333333333333332"/>
    <n v="12.733333333333333"/>
  </r>
  <r>
    <n v="353800"/>
    <n v="176"/>
    <d v="2012-05-25T00:00:00"/>
    <d v="1899-12-30T08:25:00"/>
    <n v="38.842599999999997"/>
    <n v="-77.050200000000004"/>
    <n v="38.8489"/>
    <n v="-77.051299999999998"/>
    <n v="178"/>
    <x v="37"/>
    <n v="242"/>
    <n v="0"/>
    <n v="149"/>
    <x v="1"/>
    <x v="1063"/>
    <n v="2.9666666666666668"/>
    <n v="3.3"/>
    <x v="502"/>
    <n v="4.0333333333333332"/>
    <n v="2.4833333333333334"/>
  </r>
  <r>
    <n v="353900"/>
    <n v="1527"/>
    <d v="2012-05-25T00:00:00"/>
    <d v="1899-12-30T08:35:00"/>
    <n v="38.887236999999999"/>
    <n v="-77.028226000000004"/>
    <n v="38.907739999999997"/>
    <n v="-77.071652"/>
    <n v="630"/>
    <x v="164"/>
    <n v="751"/>
    <n v="1"/>
    <n v="1103"/>
    <x v="1"/>
    <x v="1276"/>
    <n v="10.5"/>
    <n v="16.3"/>
    <x v="1470"/>
    <n v="12.516666666666667"/>
    <n v="18.383333333333333"/>
  </r>
  <r>
    <n v="354000"/>
    <n v="265"/>
    <d v="2012-05-25T00:00:00"/>
    <d v="1899-12-30T08:45:00"/>
    <n v="38.903039999999997"/>
    <n v="-77.019026999999994"/>
    <n v="38.897221999999999"/>
    <n v="-77.019346999999996"/>
    <n v="515"/>
    <x v="0"/>
    <n v="0"/>
    <n v="-1"/>
    <n v="139"/>
    <x v="0"/>
    <x v="436"/>
    <n v="8.5833333333333339"/>
    <n v="0"/>
    <x v="543"/>
    <n v="0"/>
    <n v="2.3166666666666669"/>
  </r>
  <r>
    <n v="354100"/>
    <n v="339"/>
    <d v="2012-05-25T00:00:00"/>
    <d v="1899-12-30T08:53:00"/>
    <n v="38.915399999999998"/>
    <n v="-77.044600000000003"/>
    <n v="38.908904999999997"/>
    <n v="-77.044780000000003"/>
    <n v="83"/>
    <x v="43"/>
    <n v="242"/>
    <n v="0"/>
    <n v="168"/>
    <x v="1"/>
    <x v="7"/>
    <n v="1.3833333333333333"/>
    <n v="5"/>
    <x v="1012"/>
    <n v="4.0333333333333332"/>
    <n v="2.8"/>
  </r>
  <r>
    <n v="354200"/>
    <n v="540"/>
    <d v="2012-05-25T00:00:00"/>
    <d v="1899-12-30T09:04:00"/>
    <n v="38.896999000000001"/>
    <n v="-77.004962000000006"/>
    <n v="38.900283000000002"/>
    <n v="-77.029821999999996"/>
    <n v="189"/>
    <x v="38"/>
    <n v="242"/>
    <n v="0"/>
    <n v="616"/>
    <x v="1"/>
    <x v="166"/>
    <n v="3.15"/>
    <n v="17.399999999999999"/>
    <x v="174"/>
    <n v="4.0333333333333332"/>
    <n v="10.266666666666667"/>
  </r>
  <r>
    <n v="354300"/>
    <n v="458"/>
    <d v="2012-05-25T00:00:00"/>
    <d v="1899-12-30T09:19:00"/>
    <n v="38.897323999999998"/>
    <n v="-77.022322000000003"/>
    <n v="38.887236999999999"/>
    <n v="-77.028226000000004"/>
    <n v="154"/>
    <x v="58"/>
    <n v="542"/>
    <n v="0"/>
    <n v="341"/>
    <x v="1"/>
    <x v="161"/>
    <n v="2.5666666666666669"/>
    <n v="4.9000000000000004"/>
    <x v="126"/>
    <n v="9.0333333333333332"/>
    <n v="5.6833333333333336"/>
  </r>
  <r>
    <n v="354400"/>
    <n v="242"/>
    <d v="2012-05-25T00:00:00"/>
    <d v="1899-12-30T09:36:00"/>
    <n v="38.890461000000002"/>
    <n v="-76.988354999999999"/>
    <n v="38.884"/>
    <n v="-76.995396999999997"/>
    <n v="921"/>
    <x v="0"/>
    <n v="0"/>
    <n v="-1"/>
    <n v="270"/>
    <x v="0"/>
    <x v="1394"/>
    <n v="15.35"/>
    <n v="0"/>
    <x v="428"/>
    <n v="0"/>
    <n v="4.5"/>
  </r>
  <r>
    <n v="354500"/>
    <n v="1050"/>
    <d v="2012-05-25T00:00:00"/>
    <d v="1899-12-30T10:05:00"/>
    <n v="38.922249000000001"/>
    <n v="-77.070431999999997"/>
    <n v="38.902061000000003"/>
    <n v="-77.038321999999994"/>
    <n v="376"/>
    <x v="227"/>
    <n v="242"/>
    <n v="0"/>
    <n v="856"/>
    <x v="1"/>
    <x v="898"/>
    <n v="6.2666666666666666"/>
    <n v="14.4"/>
    <x v="1471"/>
    <n v="4.0333333333333332"/>
    <n v="14.266666666666667"/>
  </r>
  <r>
    <n v="354600"/>
    <n v="2116"/>
    <d v="2012-05-25T00:00:00"/>
    <d v="1899-12-30T10:37:00"/>
    <n v="38.906601999999999"/>
    <n v="-77.038785000000004"/>
    <n v="38.884120000000003"/>
    <n v="-77.046570000000003"/>
    <n v="2005"/>
    <x v="37"/>
    <n v="242"/>
    <n v="0"/>
    <n v="705"/>
    <x v="1"/>
    <x v="1395"/>
    <n v="33.416666666666664"/>
    <n v="3.3"/>
    <x v="1472"/>
    <n v="4.0333333333333332"/>
    <n v="11.75"/>
  </r>
  <r>
    <n v="354700"/>
    <n v="904"/>
    <d v="2012-05-25T00:00:00"/>
    <d v="1899-12-30T11:07:00"/>
    <n v="38.928156000000001"/>
    <n v="-77.023439999999994"/>
    <n v="38.900799999999997"/>
    <n v="-77.046999999999997"/>
    <n v="634"/>
    <x v="76"/>
    <n v="490"/>
    <n v="1"/>
    <n v="886"/>
    <x v="1"/>
    <x v="1396"/>
    <n v="10.566666666666666"/>
    <n v="17"/>
    <x v="538"/>
    <n v="8.1666666666666661"/>
    <n v="14.766666666666667"/>
  </r>
  <r>
    <n v="354800"/>
    <n v="493"/>
    <d v="2012-05-25T00:00:00"/>
    <d v="1899-12-30T11:47:00"/>
    <n v="38.881185000000002"/>
    <n v="-77.001828000000003"/>
    <n v="38.886952000000001"/>
    <n v="-76.996806000000007"/>
    <n v="722"/>
    <x v="0"/>
    <n v="0"/>
    <n v="-1"/>
    <n v="196"/>
    <x v="0"/>
    <x v="264"/>
    <n v="12.033333333333333"/>
    <n v="0"/>
    <x v="120"/>
    <n v="0"/>
    <n v="3.2666666666666666"/>
  </r>
  <r>
    <n v="354900"/>
    <n v="769"/>
    <d v="2012-05-25T00:00:00"/>
    <d v="1899-12-30T12:06:00"/>
    <n v="38.887236999999999"/>
    <n v="-77.028226000000004"/>
    <n v="38.905900000000003"/>
    <n v="-77.032499999999999"/>
    <n v="447"/>
    <x v="84"/>
    <n v="242"/>
    <n v="0"/>
    <n v="536"/>
    <x v="1"/>
    <x v="791"/>
    <n v="7.45"/>
    <n v="4.0999999999999996"/>
    <x v="1246"/>
    <n v="4.0333333333333332"/>
    <n v="8.9333333333333336"/>
  </r>
  <r>
    <n v="355000"/>
    <n v="734"/>
    <d v="2012-05-25T00:00:00"/>
    <d v="1899-12-30T12:26:00"/>
    <n v="38.9176"/>
    <n v="-77.0321"/>
    <n v="38.912599999999998"/>
    <n v="-77.013499999999993"/>
    <n v="126"/>
    <x v="46"/>
    <n v="242"/>
    <n v="0"/>
    <n v="382"/>
    <x v="1"/>
    <x v="974"/>
    <n v="2.1"/>
    <n v="9.6"/>
    <x v="551"/>
    <n v="4.0333333333333332"/>
    <n v="6.3666666666666663"/>
  </r>
  <r>
    <n v="355100"/>
    <n v="206"/>
    <d v="2012-05-25T00:00:00"/>
    <d v="1899-12-30T12:49:00"/>
    <n v="38.8767"/>
    <n v="-77.017799999999994"/>
    <n v="38.884120000000003"/>
    <n v="-77.017444999999995"/>
    <n v="657"/>
    <x v="0"/>
    <n v="0"/>
    <n v="-1"/>
    <n v="232"/>
    <x v="0"/>
    <x v="468"/>
    <n v="10.95"/>
    <n v="0"/>
    <x v="1117"/>
    <n v="0"/>
    <n v="3.8666666666666667"/>
  </r>
  <r>
    <n v="355200"/>
    <n v="316"/>
    <d v="2012-05-25T00:00:00"/>
    <d v="1899-12-30T13:12:00"/>
    <n v="38.896999000000001"/>
    <n v="-77.004962000000006"/>
    <n v="38.899982999999999"/>
    <n v="-76.991382999999999"/>
    <n v="615"/>
    <x v="29"/>
    <n v="242"/>
    <n v="0"/>
    <n v="306"/>
    <x v="1"/>
    <x v="829"/>
    <n v="10.25"/>
    <n v="5.4"/>
    <x v="736"/>
    <n v="4.0333333333333332"/>
    <n v="5.0999999999999996"/>
  </r>
  <r>
    <n v="355300"/>
    <n v="281"/>
    <d v="2012-05-25T00:00:00"/>
    <d v="1899-12-30T13:39:00"/>
    <n v="38.890461000000002"/>
    <n v="-76.988354999999999"/>
    <n v="38.886952000000001"/>
    <n v="-76.996806000000007"/>
    <n v="715"/>
    <x v="0"/>
    <n v="0"/>
    <n v="-1"/>
    <n v="202"/>
    <x v="0"/>
    <x v="231"/>
    <n v="11.916666666666666"/>
    <n v="0"/>
    <x v="1473"/>
    <n v="0"/>
    <n v="3.3666666666666667"/>
  </r>
  <r>
    <n v="355400"/>
    <n v="390"/>
    <d v="2012-05-25T00:00:00"/>
    <d v="1899-12-30T14:05:00"/>
    <n v="38.9176"/>
    <n v="-77.0321"/>
    <n v="38.915399999999998"/>
    <n v="-77.044600000000003"/>
    <n v="283"/>
    <x v="152"/>
    <n v="242"/>
    <n v="0"/>
    <n v="250"/>
    <x v="1"/>
    <x v="228"/>
    <n v="4.7166666666666668"/>
    <n v="3.4"/>
    <x v="1232"/>
    <n v="4.0333333333333332"/>
    <n v="4.166666666666667"/>
  </r>
  <r>
    <n v="355500"/>
    <n v="1208"/>
    <d v="2012-05-25T00:00:00"/>
    <d v="1899-12-30T14:30:00"/>
    <n v="38.934266999999998"/>
    <n v="-77.057979000000003"/>
    <n v="38.909849999999999"/>
    <n v="-77.034437999999994"/>
    <n v="664"/>
    <x v="72"/>
    <n v="242"/>
    <n v="0"/>
    <n v="801"/>
    <x v="1"/>
    <x v="1235"/>
    <n v="11.066666666666666"/>
    <n v="13"/>
    <x v="1096"/>
    <n v="4.0333333333333332"/>
    <n v="13.35"/>
  </r>
  <r>
    <n v="355600"/>
    <n v="32"/>
    <d v="2012-05-25T00:00:00"/>
    <d v="1899-12-30T14:57:00"/>
    <n v="38.892299999999999"/>
    <n v="-77.043599999999998"/>
    <n v="38.892299999999999"/>
    <n v="-77.043599999999998"/>
    <n v="1"/>
    <x v="0"/>
    <n v="0"/>
    <n v="-1"/>
    <n v="1"/>
    <x v="0"/>
    <x v="1397"/>
    <n v="1.6666666666666666E-2"/>
    <n v="0"/>
    <x v="73"/>
    <n v="0"/>
    <n v="1.6666666666666666E-2"/>
  </r>
  <r>
    <n v="355700"/>
    <n v="339"/>
    <d v="2012-05-25T00:00:00"/>
    <d v="1899-12-30T15:21:00"/>
    <n v="38.878610000000002"/>
    <n v="-77.006004000000004"/>
    <n v="38.884"/>
    <n v="-76.995396999999997"/>
    <n v="293"/>
    <x v="66"/>
    <n v="482"/>
    <n v="0"/>
    <n v="321"/>
    <x v="1"/>
    <x v="7"/>
    <n v="4.8833333333333337"/>
    <n v="8.3000000000000007"/>
    <x v="12"/>
    <n v="8.0333333333333332"/>
    <n v="5.35"/>
  </r>
  <r>
    <n v="355800"/>
    <n v="1138"/>
    <d v="2012-05-25T00:00:00"/>
    <d v="1899-12-30T15:42:00"/>
    <n v="38.899700000000003"/>
    <n v="-77.023086000000006"/>
    <n v="38.915399999999998"/>
    <n v="-77.044600000000003"/>
    <n v="615"/>
    <x v="213"/>
    <n v="242"/>
    <n v="0"/>
    <n v="647"/>
    <x v="1"/>
    <x v="581"/>
    <n v="10.25"/>
    <n v="6.7"/>
    <x v="754"/>
    <n v="4.0333333333333332"/>
    <n v="10.783333333333333"/>
  </r>
  <r>
    <n v="355900"/>
    <n v="184"/>
    <d v="2012-05-25T00:00:00"/>
    <d v="1899-12-30T16:01:00"/>
    <n v="38.896999000000001"/>
    <n v="-77.004962000000006"/>
    <n v="38.900384000000003"/>
    <n v="-76.998310000000004"/>
    <n v="713"/>
    <x v="0"/>
    <n v="0"/>
    <n v="-1"/>
    <n v="242"/>
    <x v="0"/>
    <x v="361"/>
    <n v="11.883333333333333"/>
    <n v="0"/>
    <x v="104"/>
    <n v="0"/>
    <n v="4.0333333333333332"/>
  </r>
  <r>
    <n v="356000"/>
    <n v="428"/>
    <d v="2012-05-25T00:00:00"/>
    <d v="1899-12-30T16:18:00"/>
    <n v="38.905700000000003"/>
    <n v="-77.005600000000001"/>
    <n v="38.903039999999997"/>
    <n v="-77.019026999999994"/>
    <n v="369"/>
    <x v="150"/>
    <n v="242"/>
    <n v="0"/>
    <n v="324"/>
    <x v="1"/>
    <x v="852"/>
    <n v="6.15"/>
    <n v="6.2"/>
    <x v="504"/>
    <n v="4.0333333333333332"/>
    <n v="5.4"/>
  </r>
  <r>
    <n v="356100"/>
    <n v="662"/>
    <d v="2012-05-25T00:00:00"/>
    <d v="1899-12-30T16:39:00"/>
    <n v="38.895344000000001"/>
    <n v="-77.016105999999994"/>
    <n v="38.8767"/>
    <n v="-77.017799999999994"/>
    <n v="105"/>
    <x v="34"/>
    <n v="644"/>
    <n v="0"/>
    <n v="470"/>
    <x v="1"/>
    <x v="456"/>
    <n v="1.75"/>
    <n v="6.1"/>
    <x v="905"/>
    <n v="10.733333333333333"/>
    <n v="7.833333333333333"/>
  </r>
  <r>
    <n v="356200"/>
    <n v="961"/>
    <d v="2012-05-25T00:00:00"/>
    <d v="1899-12-30T16:52:00"/>
    <n v="38.907739999999997"/>
    <n v="-77.071652"/>
    <n v="38.915399999999998"/>
    <n v="-77.044600000000003"/>
    <n v="969"/>
    <x v="113"/>
    <n v="242"/>
    <n v="0"/>
    <n v="595"/>
    <x v="1"/>
    <x v="1398"/>
    <n v="16.149999999999999"/>
    <n v="8.8000000000000007"/>
    <x v="1462"/>
    <n v="4.0333333333333332"/>
    <n v="9.9166666666666661"/>
  </r>
  <r>
    <n v="356300"/>
    <n v="571"/>
    <d v="2012-05-25T00:00:00"/>
    <d v="1899-12-30T17:04:00"/>
    <n v="38.904035999999998"/>
    <n v="-77.062697"/>
    <n v="38.897314999999999"/>
    <n v="-77.070993000000001"/>
    <n v="273"/>
    <x v="41"/>
    <n v="242"/>
    <n v="0"/>
    <n v="749"/>
    <x v="1"/>
    <x v="257"/>
    <n v="4.55"/>
    <n v="7.7"/>
    <x v="0"/>
    <n v="4.0333333333333332"/>
    <n v="12.483333333333333"/>
  </r>
  <r>
    <n v="356400"/>
    <n v="886"/>
    <d v="2012-05-25T00:00:00"/>
    <d v="1899-12-30T17:14:00"/>
    <n v="38.895184"/>
    <n v="-77.054845"/>
    <n v="38.9101"/>
    <n v="-77.044399999999996"/>
    <n v="2815"/>
    <x v="8"/>
    <n v="242"/>
    <n v="0"/>
    <n v="1206"/>
    <x v="1"/>
    <x v="619"/>
    <n v="46.916666666666664"/>
    <n v="9.4"/>
    <x v="1474"/>
    <n v="4.0333333333333332"/>
    <n v="20.100000000000001"/>
  </r>
  <r>
    <n v="356500"/>
    <n v="681"/>
    <d v="2012-05-25T00:00:00"/>
    <d v="1899-12-30T17:26:00"/>
    <n v="38.900799999999997"/>
    <n v="-77.046999999999997"/>
    <n v="38.884120000000003"/>
    <n v="-77.046570000000003"/>
    <n v="1492"/>
    <x v="145"/>
    <n v="242"/>
    <n v="0"/>
    <n v="629"/>
    <x v="1"/>
    <x v="1302"/>
    <n v="24.866666666666667"/>
    <n v="5.8"/>
    <x v="1395"/>
    <n v="4.0333333333333332"/>
    <n v="10.483333333333333"/>
  </r>
  <r>
    <n v="356600"/>
    <n v="568"/>
    <d v="2012-05-25T00:00:00"/>
    <d v="1899-12-30T17:35:00"/>
    <n v="38.889955"/>
    <n v="-77.000349"/>
    <n v="38.896999000000001"/>
    <n v="-77.004962000000006"/>
    <n v="829"/>
    <x v="0"/>
    <n v="0"/>
    <n v="-1"/>
    <n v="237"/>
    <x v="0"/>
    <x v="111"/>
    <n v="13.816666666666666"/>
    <n v="0"/>
    <x v="124"/>
    <n v="0"/>
    <n v="3.95"/>
  </r>
  <r>
    <n v="356700"/>
    <n v="2256"/>
    <d v="2012-05-25T00:00:00"/>
    <d v="1899-12-30T17:44:00"/>
    <n v="38.856099999999998"/>
    <n v="-77.051199999999994"/>
    <n v="38.927872000000001"/>
    <n v="-77.043357999999998"/>
    <n v="358"/>
    <x v="139"/>
    <n v="830"/>
    <n v="1"/>
    <n v="2173"/>
    <x v="1"/>
    <x v="1399"/>
    <n v="5.9666666666666668"/>
    <n v="21.4"/>
    <x v="844"/>
    <n v="13.833333333333334"/>
    <n v="36.216666666666669"/>
  </r>
  <r>
    <n v="356800"/>
    <n v="700"/>
    <d v="2012-05-25T00:00:00"/>
    <d v="1899-12-30T17:54:00"/>
    <n v="38.905126000000003"/>
    <n v="-77.056887000000003"/>
    <n v="38.907739999999997"/>
    <n v="-77.071652"/>
    <n v="624"/>
    <x v="138"/>
    <n v="242"/>
    <n v="0"/>
    <n v="315"/>
    <x v="1"/>
    <x v="377"/>
    <n v="10.4"/>
    <n v="5.3"/>
    <x v="1030"/>
    <n v="4.0333333333333332"/>
    <n v="5.25"/>
  </r>
  <r>
    <n v="356900"/>
    <n v="944"/>
    <d v="2012-05-25T00:00:00"/>
    <d v="1899-12-30T18:03:00"/>
    <n v="38.897446000000002"/>
    <n v="-77.009888000000004"/>
    <n v="38.902061000000003"/>
    <n v="-77.038321999999994"/>
    <n v="122"/>
    <x v="104"/>
    <n v="243"/>
    <n v="0"/>
    <n v="592"/>
    <x v="1"/>
    <x v="749"/>
    <n v="2.0333333333333332"/>
    <n v="16.5"/>
    <x v="647"/>
    <n v="4.05"/>
    <n v="9.8666666666666671"/>
  </r>
  <r>
    <n v="357000"/>
    <n v="1652"/>
    <d v="2012-05-25T00:00:00"/>
    <d v="1899-12-30T18:13:00"/>
    <n v="38.897323999999998"/>
    <n v="-77.022322000000003"/>
    <n v="38.9022212"/>
    <n v="-77.059218999999999"/>
    <n v="281"/>
    <x v="156"/>
    <n v="543"/>
    <n v="1"/>
    <n v="745"/>
    <x v="1"/>
    <x v="879"/>
    <n v="4.6833333333333336"/>
    <n v="16.399999999999999"/>
    <x v="1475"/>
    <n v="9.0500000000000007"/>
    <n v="12.416666666666666"/>
  </r>
  <r>
    <n v="357100"/>
    <n v="726"/>
    <d v="2012-05-25T00:00:00"/>
    <d v="1899-12-30T18:23:00"/>
    <n v="38.9022212"/>
    <n v="-77.059218999999999"/>
    <n v="38.906601999999999"/>
    <n v="-77.038785000000004"/>
    <n v="783"/>
    <x v="180"/>
    <n v="242"/>
    <n v="0"/>
    <n v="488"/>
    <x v="1"/>
    <x v="926"/>
    <n v="13.05"/>
    <n v="11.1"/>
    <x v="1476"/>
    <n v="4.0333333333333332"/>
    <n v="8.1333333333333329"/>
  </r>
  <r>
    <n v="357200"/>
    <n v="490"/>
    <d v="2012-05-25T00:00:00"/>
    <d v="1899-12-30T18:31:00"/>
    <n v="38.903407000000001"/>
    <n v="-77.043648000000005"/>
    <n v="38.909849999999999"/>
    <n v="-77.034437999999994"/>
    <n v="372"/>
    <x v="150"/>
    <n v="242"/>
    <n v="0"/>
    <n v="335"/>
    <x v="1"/>
    <x v="80"/>
    <n v="6.2"/>
    <n v="6.2"/>
    <x v="207"/>
    <n v="4.0333333333333332"/>
    <n v="5.583333333333333"/>
  </r>
  <r>
    <n v="357300"/>
    <n v="829"/>
    <d v="2012-05-25T00:00:00"/>
    <d v="1899-12-30T18:45:00"/>
    <n v="38.895344000000001"/>
    <n v="-77.016105999999994"/>
    <n v="38.894758000000003"/>
    <n v="-76.997113999999996"/>
    <n v="141"/>
    <x v="88"/>
    <n v="242"/>
    <n v="0"/>
    <n v="416"/>
    <x v="1"/>
    <x v="866"/>
    <n v="2.35"/>
    <n v="10.3"/>
    <x v="1477"/>
    <n v="4.0333333333333332"/>
    <n v="6.9333333333333336"/>
  </r>
  <r>
    <n v="357400"/>
    <n v="148"/>
    <d v="2012-05-25T00:00:00"/>
    <d v="1899-12-30T18:57:00"/>
    <n v="38.926088"/>
    <n v="-77.036535999999998"/>
    <n v="38.922924999999999"/>
    <n v="-77.042580999999998"/>
    <n v="49"/>
    <x v="27"/>
    <n v="242"/>
    <n v="0"/>
    <n v="150"/>
    <x v="1"/>
    <x v="1016"/>
    <n v="0.81666666666666665"/>
    <n v="5.0999999999999996"/>
    <x v="204"/>
    <n v="4.0333333333333332"/>
    <n v="2.5"/>
  </r>
  <r>
    <n v="357500"/>
    <n v="1594"/>
    <d v="2012-05-25T00:00:00"/>
    <d v="1899-12-30T19:11:00"/>
    <n v="38.892299999999999"/>
    <n v="-77.043599999999998"/>
    <n v="38.886952000000001"/>
    <n v="-76.996806000000007"/>
    <n v="644"/>
    <x v="214"/>
    <n v="579"/>
    <n v="1"/>
    <n v="961"/>
    <x v="1"/>
    <x v="1400"/>
    <n v="10.733333333333333"/>
    <n v="21"/>
    <x v="1478"/>
    <n v="9.65"/>
    <n v="16.016666666666666"/>
  </r>
  <r>
    <n v="357600"/>
    <n v="1376"/>
    <d v="2012-05-25T00:00:00"/>
    <d v="1899-12-30T19:26:00"/>
    <n v="38.887236999999999"/>
    <n v="-77.028226000000004"/>
    <n v="38.9236"/>
    <n v="-77.0501"/>
    <n v="259"/>
    <x v="79"/>
    <n v="662"/>
    <n v="0"/>
    <n v="1128"/>
    <x v="1"/>
    <x v="1123"/>
    <n v="4.3166666666666664"/>
    <n v="8.1999999999999993"/>
    <x v="901"/>
    <n v="11.033333333333333"/>
    <n v="18.8"/>
  </r>
  <r>
    <n v="357700"/>
    <n v="451"/>
    <d v="2012-05-25T00:00:00"/>
    <d v="1899-12-30T19:40:00"/>
    <n v="38.903827"/>
    <n v="-77.053484999999995"/>
    <n v="38.908904999999997"/>
    <n v="-77.044780000000003"/>
    <n v="847"/>
    <x v="0"/>
    <n v="0"/>
    <n v="-1"/>
    <n v="264"/>
    <x v="0"/>
    <x v="13"/>
    <n v="14.116666666666667"/>
    <n v="0"/>
    <x v="417"/>
    <n v="0"/>
    <n v="4.4000000000000004"/>
  </r>
  <r>
    <n v="357800"/>
    <n v="1685"/>
    <d v="2012-05-25T00:00:00"/>
    <d v="1899-12-30T19:56:00"/>
    <n v="38.851799999999997"/>
    <n v="-77.049800000000005"/>
    <n v="38.853299999999997"/>
    <n v="-77.049800000000005"/>
    <n v="139"/>
    <x v="0"/>
    <n v="0"/>
    <n v="-1"/>
    <n v="38"/>
    <x v="0"/>
    <x v="1401"/>
    <n v="2.3166666666666669"/>
    <n v="0"/>
    <x v="1479"/>
    <n v="0"/>
    <n v="0.6333333333333333"/>
  </r>
  <r>
    <n v="357900"/>
    <n v="1154"/>
    <d v="2012-05-25T00:00:00"/>
    <d v="1899-12-30T20:20:00"/>
    <n v="38.9022212"/>
    <n v="-77.059218999999999"/>
    <n v="38.91554"/>
    <n v="-77.038179999999997"/>
    <n v="1000"/>
    <x v="99"/>
    <n v="242"/>
    <n v="0"/>
    <n v="618"/>
    <x v="1"/>
    <x v="1402"/>
    <n v="16.666666666666668"/>
    <n v="11.2"/>
    <x v="1463"/>
    <n v="4.0333333333333332"/>
    <n v="10.3"/>
  </r>
  <r>
    <n v="358000"/>
    <n v="1491"/>
    <d v="2012-05-25T00:00:00"/>
    <d v="1899-12-30T20:51:00"/>
    <n v="38.904035999999998"/>
    <n v="-77.062697"/>
    <n v="38.920668999999997"/>
    <n v="-77.043679999999995"/>
    <n v="216"/>
    <x v="101"/>
    <n v="638"/>
    <n v="1"/>
    <n v="653"/>
    <x v="1"/>
    <x v="1403"/>
    <n v="3.6"/>
    <n v="19.600000000000001"/>
    <x v="693"/>
    <n v="10.633333333333333"/>
    <n v="10.883333333333333"/>
  </r>
  <r>
    <n v="358100"/>
    <n v="491"/>
    <d v="2012-05-25T00:00:00"/>
    <d v="1899-12-30T21:21:00"/>
    <n v="38.9054"/>
    <n v="-77.0471"/>
    <n v="38.909849999999999"/>
    <n v="-77.034437999999994"/>
    <n v="419"/>
    <x v="92"/>
    <n v="242"/>
    <n v="0"/>
    <n v="368"/>
    <x v="1"/>
    <x v="192"/>
    <n v="6.9833333333333334"/>
    <n v="7.1"/>
    <x v="881"/>
    <n v="4.0333333333333332"/>
    <n v="6.1333333333333337"/>
  </r>
  <r>
    <n v="358200"/>
    <n v="830"/>
    <d v="2012-05-25T00:00:00"/>
    <d v="1899-12-30T21:48:00"/>
    <n v="38.900300000000001"/>
    <n v="-76.988200000000006"/>
    <n v="38.905720000000002"/>
    <n v="-77.022264000000007"/>
    <n v="268"/>
    <x v="90"/>
    <n v="499"/>
    <n v="1"/>
    <n v="701"/>
    <x v="1"/>
    <x v="975"/>
    <n v="4.4666666666666668"/>
    <n v="14.1"/>
    <x v="947"/>
    <n v="8.3166666666666664"/>
    <n v="11.683333333333334"/>
  </r>
  <r>
    <n v="358300"/>
    <n v="1115"/>
    <d v="2012-05-25T00:00:00"/>
    <d v="1899-12-30T22:23:00"/>
    <n v="38.905700000000003"/>
    <n v="-77.005600000000001"/>
    <n v="38.928742999999997"/>
    <n v="-77.012456999999998"/>
    <n v="325"/>
    <x v="47"/>
    <n v="490"/>
    <n v="1"/>
    <n v="669"/>
    <x v="1"/>
    <x v="1374"/>
    <n v="5.416666666666667"/>
    <n v="11.8"/>
    <x v="1480"/>
    <n v="8.1666666666666661"/>
    <n v="11.15"/>
  </r>
  <r>
    <n v="358400"/>
    <n v="616"/>
    <d v="2012-05-25T00:00:00"/>
    <d v="1899-12-30T22:59:00"/>
    <n v="38.903039999999997"/>
    <n v="-77.019026999999994"/>
    <n v="38.905900000000003"/>
    <n v="-77.032499999999999"/>
    <n v="1044"/>
    <x v="0"/>
    <n v="0"/>
    <n v="-1"/>
    <n v="285"/>
    <x v="0"/>
    <x v="315"/>
    <n v="17.399999999999999"/>
    <n v="0"/>
    <x v="249"/>
    <n v="0"/>
    <n v="4.75"/>
  </r>
  <r>
    <n v="358500"/>
    <n v="220"/>
    <d v="2012-05-25T00:00:00"/>
    <d v="1899-12-30T23:47:00"/>
    <n v="38.884"/>
    <n v="-76.995396999999997"/>
    <n v="38.880299999999998"/>
    <n v="-76.986199999999997"/>
    <n v="55"/>
    <x v="134"/>
    <n v="241"/>
    <n v="-1"/>
    <n v="237"/>
    <x v="1"/>
    <x v="703"/>
    <n v="0.91666666666666663"/>
    <n v="2.8"/>
    <x v="981"/>
    <n v="4.0166666666666666"/>
    <n v="3.95"/>
  </r>
  <r>
    <n v="358600"/>
    <n v="389"/>
    <d v="2012-05-26T00:00:00"/>
    <d v="1899-12-30T00:54:00"/>
    <n v="38.900799999999997"/>
    <n v="-77.046999999999997"/>
    <n v="38.912100000000002"/>
    <n v="-77.038700000000006"/>
    <n v="1349"/>
    <x v="0"/>
    <n v="0"/>
    <n v="-1"/>
    <n v="394"/>
    <x v="0"/>
    <x v="77"/>
    <n v="22.483333333333334"/>
    <n v="0"/>
    <x v="851"/>
    <n v="0"/>
    <n v="6.5666666666666664"/>
  </r>
  <r>
    <n v="358700"/>
    <n v="453"/>
    <d v="2012-05-26T00:00:00"/>
    <d v="1899-12-30T02:00:00"/>
    <n v="38.9086"/>
    <n v="-77.032300000000006"/>
    <n v="38.9101"/>
    <n v="-77.044399999999996"/>
    <n v="895"/>
    <x v="0"/>
    <n v="0"/>
    <n v="-1"/>
    <n v="243"/>
    <x v="0"/>
    <x v="538"/>
    <n v="14.916666666666666"/>
    <n v="0"/>
    <x v="886"/>
    <n v="0"/>
    <n v="4.05"/>
  </r>
  <r>
    <n v="358800"/>
    <n v="265"/>
    <d v="2012-05-26T00:00:00"/>
    <d v="1899-12-30T04:27:00"/>
    <n v="38.917760999999999"/>
    <n v="-77.040620000000004"/>
    <n v="38.922924999999999"/>
    <n v="-77.042580999999998"/>
    <n v="505"/>
    <x v="0"/>
    <n v="0"/>
    <n v="-1"/>
    <n v="137"/>
    <x v="0"/>
    <x v="436"/>
    <n v="8.4166666666666661"/>
    <n v="0"/>
    <x v="242"/>
    <n v="0"/>
    <n v="2.2833333333333332"/>
  </r>
  <r>
    <n v="358900"/>
    <n v="382"/>
    <d v="2012-05-26T00:00:00"/>
    <d v="1899-12-30T08:13:00"/>
    <n v="38.9176"/>
    <n v="-77.0321"/>
    <n v="38.9101"/>
    <n v="-77.044399999999996"/>
    <n v="743"/>
    <x v="28"/>
    <n v="242"/>
    <n v="0"/>
    <n v="324"/>
    <x v="1"/>
    <x v="995"/>
    <n v="12.383333333333333"/>
    <n v="2.6"/>
    <x v="722"/>
    <n v="4.0333333333333332"/>
    <n v="5.4"/>
  </r>
  <r>
    <n v="359000"/>
    <n v="881"/>
    <d v="2012-05-26T00:00:00"/>
    <d v="1899-12-30T08:52:00"/>
    <n v="38.947606999999998"/>
    <n v="-77.079381999999995"/>
    <n v="38.944550999999997"/>
    <n v="-77.063896"/>
    <n v="72"/>
    <x v="86"/>
    <n v="242"/>
    <n v="0"/>
    <n v="340"/>
    <x v="1"/>
    <x v="306"/>
    <n v="1.2"/>
    <n v="2"/>
    <x v="1481"/>
    <n v="4.0333333333333332"/>
    <n v="5.666666666666667"/>
  </r>
  <r>
    <n v="359100"/>
    <n v="763"/>
    <d v="2012-05-26T00:00:00"/>
    <d v="1899-12-30T09:27:00"/>
    <n v="38.912100000000002"/>
    <n v="-77.038700000000006"/>
    <n v="38.899099999999997"/>
    <n v="-77.033699999999996"/>
    <n v="380"/>
    <x v="91"/>
    <n v="242"/>
    <n v="0"/>
    <n v="374"/>
    <x v="1"/>
    <x v="613"/>
    <n v="6.333333333333333"/>
    <n v="5.6"/>
    <x v="176"/>
    <n v="4.0333333333333332"/>
    <n v="6.2333333333333334"/>
  </r>
  <r>
    <n v="359200"/>
    <n v="1736"/>
    <d v="2012-05-26T00:00:00"/>
    <d v="1899-12-30T09:49:00"/>
    <n v="38.884120000000003"/>
    <n v="-77.046570000000003"/>
    <n v="38.892299999999999"/>
    <n v="-77.043599999999998"/>
    <n v="1460"/>
    <x v="0"/>
    <n v="0"/>
    <n v="-1"/>
    <n v="364"/>
    <x v="0"/>
    <x v="1404"/>
    <n v="24.333333333333332"/>
    <n v="0"/>
    <x v="1381"/>
    <n v="0"/>
    <n v="6.0666666666666664"/>
  </r>
  <r>
    <n v="359300"/>
    <n v="655"/>
    <d v="2012-05-26T00:00:00"/>
    <d v="1899-12-30T10:12:00"/>
    <n v="38.936500000000002"/>
    <n v="-77.024000000000001"/>
    <n v="38.9176"/>
    <n v="-77.0321"/>
    <n v="266"/>
    <x v="154"/>
    <n v="242"/>
    <n v="0"/>
    <n v="583"/>
    <x v="1"/>
    <x v="398"/>
    <n v="4.4333333333333336"/>
    <n v="4"/>
    <x v="1198"/>
    <n v="4.0333333333333332"/>
    <n v="9.7166666666666668"/>
  </r>
  <r>
    <n v="359500"/>
    <n v="836"/>
    <d v="2012-05-26T00:00:00"/>
    <d v="1899-12-30T10:51:00"/>
    <n v="38.909849999999999"/>
    <n v="-77.034437999999994"/>
    <n v="38.897221999999999"/>
    <n v="-77.019346999999996"/>
    <n v="440"/>
    <x v="35"/>
    <n v="614"/>
    <n v="0"/>
    <n v="487"/>
    <x v="1"/>
    <x v="66"/>
    <n v="7.333333333333333"/>
    <n v="7.8"/>
    <x v="688"/>
    <n v="10.233333333333333"/>
    <n v="8.1166666666666671"/>
  </r>
  <r>
    <n v="359600"/>
    <n v="1136"/>
    <d v="2012-05-26T00:00:00"/>
    <d v="1899-12-30T11:07:00"/>
    <n v="38.896299999999997"/>
    <n v="-77.045000000000002"/>
    <n v="38.863700000000001"/>
    <n v="-77.063299999999998"/>
    <n v="1303"/>
    <x v="78"/>
    <n v="242"/>
    <n v="0"/>
    <n v="1228"/>
    <x v="1"/>
    <x v="563"/>
    <n v="21.716666666666665"/>
    <n v="9.5"/>
    <x v="1482"/>
    <n v="4.0333333333333332"/>
    <n v="20.466666666666665"/>
  </r>
  <r>
    <n v="359700"/>
    <n v="1779"/>
    <d v="2012-05-26T00:00:00"/>
    <d v="1899-12-30T11:22:00"/>
    <n v="38.886265999999999"/>
    <n v="-77.022240999999994"/>
    <n v="38.894514000000001"/>
    <n v="-77.031616999999997"/>
    <n v="297"/>
    <x v="21"/>
    <n v="242"/>
    <n v="0"/>
    <n v="379"/>
    <x v="1"/>
    <x v="1023"/>
    <n v="4.95"/>
    <n v="6.9"/>
    <x v="1233"/>
    <n v="4.0333333333333332"/>
    <n v="6.3166666666666664"/>
  </r>
  <r>
    <n v="359800"/>
    <n v="309"/>
    <d v="2012-05-26T00:00:00"/>
    <d v="1899-12-30T11:35:00"/>
    <n v="38.881185000000002"/>
    <n v="-77.001828000000003"/>
    <n v="38.889955"/>
    <n v="-77.000349"/>
    <n v="824"/>
    <x v="0"/>
    <n v="0"/>
    <n v="-1"/>
    <n v="231"/>
    <x v="0"/>
    <x v="426"/>
    <n v="13.733333333333333"/>
    <n v="0"/>
    <x v="692"/>
    <n v="0"/>
    <n v="3.85"/>
  </r>
  <r>
    <n v="359900"/>
    <n v="3540"/>
    <d v="2012-05-26T00:00:00"/>
    <d v="1899-12-30T11:46:00"/>
    <n v="38.907739999999997"/>
    <n v="-77.071652"/>
    <n v="38.894514000000001"/>
    <n v="-77.031616999999997"/>
    <n v="694"/>
    <x v="203"/>
    <n v="242"/>
    <n v="0"/>
    <n v="942"/>
    <x v="1"/>
    <x v="1405"/>
    <n v="11.566666666666666"/>
    <n v="17.3"/>
    <x v="1483"/>
    <n v="4.0333333333333332"/>
    <n v="15.7"/>
  </r>
  <r>
    <n v="360000"/>
    <n v="3184"/>
    <d v="2012-05-26T00:00:00"/>
    <d v="1899-12-30T11:57:00"/>
    <n v="38.892299999999999"/>
    <n v="-77.043599999999998"/>
    <n v="38.900799999999997"/>
    <n v="-77.046999999999997"/>
    <n v="840"/>
    <x v="0"/>
    <n v="0"/>
    <n v="-1"/>
    <n v="310"/>
    <x v="0"/>
    <x v="1406"/>
    <n v="14"/>
    <n v="0"/>
    <x v="1203"/>
    <n v="0"/>
    <n v="5.166666666666667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  <r>
    <m/>
    <m/>
    <m/>
    <m/>
    <m/>
    <m/>
    <m/>
    <m/>
    <m/>
    <x v="288"/>
    <m/>
    <m/>
    <m/>
    <x v="0"/>
    <x v="1407"/>
    <n v="0"/>
    <n v="0"/>
    <x v="1484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99">
  <r>
    <n v="100"/>
    <n v="456"/>
    <d v="2012-05-27T00:00:00"/>
    <d v="1899-12-30T01:36:00"/>
    <n v="38.906601999999999"/>
    <n v="-77.038785000000004"/>
    <n v="38.900799999999997"/>
    <n v="-77.046999999999997"/>
    <n v="977"/>
    <n v="0"/>
    <n v="0"/>
    <n v="-1"/>
    <n v="271"/>
    <x v="0"/>
    <x v="0"/>
    <n v="16.283333333333335"/>
    <n v="0"/>
    <x v="0"/>
    <n v="0"/>
    <n v="4.5166666666666666"/>
  </r>
  <r>
    <n v="200"/>
    <n v="1484"/>
    <d v="2012-05-27T00:00:00"/>
    <d v="1899-12-30T02:39:00"/>
    <n v="38.884"/>
    <n v="-76.995396999999997"/>
    <n v="38.905700000000003"/>
    <n v="-77.005600000000001"/>
    <n v="446"/>
    <n v="654"/>
    <n v="242"/>
    <n v="0"/>
    <n v="648"/>
    <x v="1"/>
    <x v="1"/>
    <n v="7.4333333333333336"/>
    <n v="10.9"/>
    <x v="1"/>
    <n v="4.0333333333333332"/>
    <n v="10.8"/>
  </r>
  <r>
    <n v="300"/>
    <n v="784"/>
    <d v="2012-05-27T00:00:00"/>
    <d v="1899-12-30T08:49:00"/>
    <n v="38.894832000000001"/>
    <n v="-76.987633000000002"/>
    <n v="38.896999000000001"/>
    <n v="-77.004962000000006"/>
    <n v="275"/>
    <n v="342"/>
    <n v="242"/>
    <n v="0"/>
    <n v="397"/>
    <x v="1"/>
    <x v="2"/>
    <n v="4.583333333333333"/>
    <n v="5.7"/>
    <x v="2"/>
    <n v="4.0333333333333332"/>
    <n v="6.6166666666666663"/>
  </r>
  <r>
    <n v="400"/>
    <n v="400"/>
    <d v="2012-05-27T00:00:00"/>
    <d v="1899-12-30T10:44:00"/>
    <n v="38.896299999999997"/>
    <n v="-77.045000000000002"/>
    <n v="38.9022212"/>
    <n v="-77.059218999999999"/>
    <n v="491"/>
    <n v="480"/>
    <n v="242"/>
    <n v="0"/>
    <n v="352"/>
    <x v="1"/>
    <x v="3"/>
    <n v="8.1833333333333336"/>
    <n v="8"/>
    <x v="3"/>
    <n v="4.0333333333333332"/>
    <n v="5.8666666666666663"/>
  </r>
  <r>
    <n v="500"/>
    <n v="374"/>
    <d v="2012-05-27T00:00:00"/>
    <d v="1899-12-30T11:43:00"/>
    <n v="38.886952000000001"/>
    <n v="-76.996806000000007"/>
    <n v="38.900384000000003"/>
    <n v="-76.998310000000004"/>
    <n v="524"/>
    <n v="360"/>
    <n v="242"/>
    <n v="0"/>
    <n v="402"/>
    <x v="1"/>
    <x v="4"/>
    <n v="8.7333333333333325"/>
    <n v="6"/>
    <x v="4"/>
    <n v="4.0333333333333332"/>
    <n v="6.7"/>
  </r>
  <r>
    <n v="600"/>
    <n v="1614"/>
    <d v="2012-05-27T00:00:00"/>
    <d v="1899-12-30T12:14:00"/>
    <n v="38.91554"/>
    <n v="-77.038179999999997"/>
    <n v="38.886265999999999"/>
    <n v="-77.022240999999994"/>
    <n v="315"/>
    <n v="654"/>
    <n v="605"/>
    <n v="1"/>
    <n v="896"/>
    <x v="1"/>
    <x v="5"/>
    <n v="5.25"/>
    <n v="10.9"/>
    <x v="5"/>
    <n v="10.083333333333334"/>
    <n v="14.933333333333334"/>
  </r>
  <r>
    <n v="700"/>
    <n v="12533"/>
    <d v="2012-05-27T00:00:00"/>
    <d v="1899-12-30T12:47:00"/>
    <n v="38.892299999999999"/>
    <n v="-77.043599999999998"/>
    <n v="38.887236999999999"/>
    <n v="-77.028226000000004"/>
    <n v="296"/>
    <n v="774"/>
    <n v="495"/>
    <n v="1"/>
    <n v="371"/>
    <x v="1"/>
    <x v="6"/>
    <n v="4.9333333333333336"/>
    <n v="12.9"/>
    <x v="6"/>
    <n v="8.25"/>
    <n v="6.1833333333333336"/>
  </r>
  <r>
    <n v="800"/>
    <n v="339"/>
    <d v="2012-05-27T00:00:00"/>
    <d v="1899-12-30T13:10:00"/>
    <n v="38.874299999999998"/>
    <n v="-77.005700000000004"/>
    <n v="38.876300000000001"/>
    <n v="-77.003699999999995"/>
    <n v="324"/>
    <n v="0"/>
    <n v="0"/>
    <n v="-1"/>
    <n v="87"/>
    <x v="0"/>
    <x v="7"/>
    <n v="5.4"/>
    <n v="0"/>
    <x v="7"/>
    <n v="0"/>
    <n v="1.45"/>
  </r>
  <r>
    <n v="900"/>
    <n v="929"/>
    <d v="2012-05-27T00:00:00"/>
    <d v="1899-12-30T13:42:00"/>
    <n v="38.9101"/>
    <n v="-77.044399999999996"/>
    <n v="38.930799999999998"/>
    <n v="-77.031499999999994"/>
    <n v="257"/>
    <n v="1146"/>
    <n v="530"/>
    <n v="0"/>
    <n v="626"/>
    <x v="1"/>
    <x v="8"/>
    <n v="4.2833333333333332"/>
    <n v="19.100000000000001"/>
    <x v="8"/>
    <n v="8.8333333333333339"/>
    <n v="10.433333333333334"/>
  </r>
  <r>
    <n v="1000"/>
    <n v="411"/>
    <d v="2012-05-27T00:00:00"/>
    <d v="1899-12-30T14:06:00"/>
    <n v="38.898364000000001"/>
    <n v="-77.027868999999995"/>
    <n v="38.902760000000001"/>
    <n v="-77.038629999999998"/>
    <n v="118"/>
    <n v="102"/>
    <n v="242"/>
    <n v="0"/>
    <n v="294"/>
    <x v="1"/>
    <x v="9"/>
    <n v="1.9666666666666666"/>
    <n v="1.7"/>
    <x v="9"/>
    <n v="4.0333333333333332"/>
    <n v="4.9000000000000004"/>
  </r>
  <r>
    <n v="1100"/>
    <n v="1409"/>
    <d v="2012-05-27T00:00:00"/>
    <d v="1899-12-30T14:27:00"/>
    <n v="38.905700000000003"/>
    <n v="-77.005600000000001"/>
    <n v="38.885100000000001"/>
    <n v="-77.002300000000005"/>
    <n v="744"/>
    <n v="564"/>
    <n v="242"/>
    <n v="0"/>
    <n v="547"/>
    <x v="1"/>
    <x v="10"/>
    <n v="12.4"/>
    <n v="9.4"/>
    <x v="10"/>
    <n v="4.0333333333333332"/>
    <n v="9.1166666666666671"/>
  </r>
  <r>
    <n v="1200"/>
    <n v="752"/>
    <d v="2012-05-27T00:00:00"/>
    <d v="1899-12-30T14:48:00"/>
    <n v="38.894514000000001"/>
    <n v="-77.031616999999997"/>
    <n v="38.887236999999999"/>
    <n v="-77.028226000000004"/>
    <n v="249"/>
    <n v="216"/>
    <n v="242"/>
    <n v="0"/>
    <n v="245"/>
    <x v="1"/>
    <x v="11"/>
    <n v="4.1500000000000004"/>
    <n v="3.6"/>
    <x v="11"/>
    <n v="4.0333333333333332"/>
    <n v="4.083333333333333"/>
  </r>
  <r>
    <n v="1300"/>
    <n v="536"/>
    <d v="2012-05-27T00:00:00"/>
    <d v="1899-12-30T15:11:00"/>
    <n v="38.915399999999998"/>
    <n v="-77.044600000000003"/>
    <n v="38.9086"/>
    <n v="-77.032300000000006"/>
    <n v="184"/>
    <n v="588"/>
    <n v="501"/>
    <n v="1"/>
    <n v="393"/>
    <x v="1"/>
    <x v="12"/>
    <n v="3.0666666666666669"/>
    <n v="9.8000000000000007"/>
    <x v="12"/>
    <n v="8.35"/>
    <n v="6.55"/>
  </r>
  <r>
    <n v="1400"/>
    <n v="451"/>
    <d v="2012-05-27T00:00:00"/>
    <d v="1899-12-30T15:33:00"/>
    <n v="38.890461000000002"/>
    <n v="-76.988354999999999"/>
    <n v="38.881185000000002"/>
    <n v="-77.001828000000003"/>
    <n v="854"/>
    <n v="216"/>
    <n v="242"/>
    <n v="0"/>
    <n v="397"/>
    <x v="1"/>
    <x v="13"/>
    <n v="14.233333333333333"/>
    <n v="3.6"/>
    <x v="13"/>
    <n v="4.0333333333333332"/>
    <n v="6.6166666666666663"/>
  </r>
  <r>
    <n v="1500"/>
    <n v="675"/>
    <d v="2012-05-27T00:00:00"/>
    <d v="1899-12-30T15:57:00"/>
    <n v="38.9101"/>
    <n v="-77.044399999999996"/>
    <n v="38.905126000000003"/>
    <n v="-77.056887000000003"/>
    <n v="437"/>
    <n v="252"/>
    <n v="243"/>
    <n v="0"/>
    <n v="312"/>
    <x v="1"/>
    <x v="14"/>
    <n v="7.2833333333333332"/>
    <n v="4.2"/>
    <x v="14"/>
    <n v="4.05"/>
    <n v="5.2"/>
  </r>
  <r>
    <n v="1600"/>
    <n v="559"/>
    <d v="2012-05-27T00:00:00"/>
    <d v="1899-12-30T16:20:00"/>
    <n v="38.91554"/>
    <n v="-77.038179999999997"/>
    <n v="38.9268"/>
    <n v="-77.032200000000003"/>
    <n v="514"/>
    <n v="282"/>
    <n v="242"/>
    <n v="0"/>
    <n v="317"/>
    <x v="1"/>
    <x v="15"/>
    <n v="8.5666666666666664"/>
    <n v="4.7"/>
    <x v="15"/>
    <n v="4.0333333333333332"/>
    <n v="5.2833333333333332"/>
  </r>
  <r>
    <n v="1700"/>
    <n v="469"/>
    <d v="2012-05-27T00:00:00"/>
    <d v="1899-12-30T16:46:00"/>
    <n v="38.904741999999999"/>
    <n v="-77.041606000000002"/>
    <n v="38.920668999999997"/>
    <n v="-77.043679999999995"/>
    <n v="186"/>
    <n v="564"/>
    <n v="242"/>
    <n v="0"/>
    <n v="395"/>
    <x v="1"/>
    <x v="16"/>
    <n v="3.1"/>
    <n v="9.4"/>
    <x v="16"/>
    <n v="4.0333333333333332"/>
    <n v="6.583333333333333"/>
  </r>
  <r>
    <n v="1800"/>
    <n v="1700"/>
    <d v="2012-05-27T00:00:00"/>
    <d v="1899-12-30T17:38:00"/>
    <n v="38.887236999999999"/>
    <n v="-77.028226000000004"/>
    <n v="38.890461000000002"/>
    <n v="-76.988354999999999"/>
    <n v="280"/>
    <n v="936"/>
    <n v="652"/>
    <n v="1"/>
    <n v="786"/>
    <x v="1"/>
    <x v="17"/>
    <n v="4.666666666666667"/>
    <n v="15.6"/>
    <x v="17"/>
    <n v="10.866666666666667"/>
    <n v="13.1"/>
  </r>
  <r>
    <n v="1900"/>
    <n v="919"/>
    <d v="2012-05-27T00:00:00"/>
    <d v="1899-12-30T18:37:00"/>
    <n v="38.904035999999998"/>
    <n v="-77.062697"/>
    <n v="38.91554"/>
    <n v="-77.038179999999997"/>
    <n v="866"/>
    <n v="624"/>
    <n v="242"/>
    <n v="0"/>
    <n v="644"/>
    <x v="1"/>
    <x v="18"/>
    <n v="14.433333333333334"/>
    <n v="10.4"/>
    <x v="18"/>
    <n v="4.0333333333333332"/>
    <n v="10.733333333333333"/>
  </r>
  <r>
    <n v="2000"/>
    <n v="342"/>
    <d v="2012-05-27T00:00:00"/>
    <d v="1899-12-30T19:35:00"/>
    <n v="38.91554"/>
    <n v="-77.038179999999997"/>
    <n v="38.9101"/>
    <n v="-77.044399999999996"/>
    <n v="684"/>
    <n v="0"/>
    <n v="0"/>
    <n v="-1"/>
    <n v="193"/>
    <x v="0"/>
    <x v="19"/>
    <n v="11.4"/>
    <n v="0"/>
    <x v="19"/>
    <n v="0"/>
    <n v="3.2166666666666668"/>
  </r>
  <r>
    <n v="2100"/>
    <n v="136"/>
    <d v="2012-05-27T00:00:00"/>
    <d v="1899-12-30T20:36:00"/>
    <n v="38.900016999999998"/>
    <n v="-77.001966999999993"/>
    <n v="38.900384000000003"/>
    <n v="-76.998310000000004"/>
    <n v="257"/>
    <n v="0"/>
    <n v="0"/>
    <n v="-1"/>
    <n v="117"/>
    <x v="0"/>
    <x v="20"/>
    <n v="4.2833333333333332"/>
    <n v="0"/>
    <x v="20"/>
    <n v="0"/>
    <n v="1.95"/>
  </r>
  <r>
    <n v="2200"/>
    <n v="139"/>
    <d v="2012-05-27T00:00:00"/>
    <d v="1899-12-30T21:56:00"/>
    <n v="38.853299999999997"/>
    <n v="-77.049800000000005"/>
    <n v="38.853613000000003"/>
    <n v="-77.053534999999997"/>
    <n v="264"/>
    <n v="0"/>
    <n v="0"/>
    <n v="-1"/>
    <n v="71"/>
    <x v="0"/>
    <x v="21"/>
    <n v="4.4000000000000004"/>
    <n v="0"/>
    <x v="21"/>
    <n v="0"/>
    <n v="1.1833333333333333"/>
  </r>
  <r>
    <n v="2300"/>
    <n v="128"/>
    <d v="2012-05-21T00:00:00"/>
    <d v="1899-12-30T00:05:00"/>
    <n v="38.8767"/>
    <n v="-77.017799999999994"/>
    <n v="38.878925000000002"/>
    <n v="-77.024016000000003"/>
    <n v="526"/>
    <n v="0"/>
    <n v="0"/>
    <n v="-1"/>
    <n v="143"/>
    <x v="0"/>
    <x v="22"/>
    <n v="8.7666666666666675"/>
    <n v="0"/>
    <x v="22"/>
    <n v="0"/>
    <n v="2.3833333333333333"/>
  </r>
  <r>
    <n v="2400"/>
    <n v="767"/>
    <d v="2012-05-21T00:00:00"/>
    <d v="1899-12-30T08:13:00"/>
    <n v="38.912599999999998"/>
    <n v="-77.013499999999993"/>
    <n v="38.903407000000001"/>
    <n v="-77.043648000000005"/>
    <n v="220"/>
    <n v="1278"/>
    <n v="566"/>
    <n v="1"/>
    <n v="644"/>
    <x v="1"/>
    <x v="23"/>
    <n v="3.6666666666666665"/>
    <n v="21.3"/>
    <x v="23"/>
    <n v="9.4333333333333336"/>
    <n v="10.733333333333333"/>
  </r>
  <r>
    <n v="2500"/>
    <n v="523"/>
    <d v="2012-05-21T00:00:00"/>
    <d v="1899-12-30T09:49:00"/>
    <n v="38.9236"/>
    <n v="-77.0501"/>
    <n v="38.904741999999999"/>
    <n v="-77.041606000000002"/>
    <n v="482"/>
    <n v="258"/>
    <n v="242"/>
    <n v="0"/>
    <n v="543"/>
    <x v="1"/>
    <x v="24"/>
    <n v="8.0333333333333332"/>
    <n v="4.3"/>
    <x v="24"/>
    <n v="4.0333333333333332"/>
    <n v="9.0500000000000007"/>
  </r>
  <r>
    <n v="2600"/>
    <n v="5861"/>
    <d v="2012-05-21T00:00:00"/>
    <d v="1899-12-30T10:52:00"/>
    <n v="38.898364000000001"/>
    <n v="-77.027868999999995"/>
    <n v="38.893028000000001"/>
    <n v="-77.026013000000006"/>
    <n v="143"/>
    <n v="144"/>
    <n v="242"/>
    <n v="0"/>
    <n v="151"/>
    <x v="1"/>
    <x v="25"/>
    <n v="2.3833333333333333"/>
    <n v="2.4"/>
    <x v="25"/>
    <n v="4.0333333333333332"/>
    <n v="2.5166666666666666"/>
  </r>
  <r>
    <n v="2700"/>
    <n v="859"/>
    <d v="2012-05-21T00:00:00"/>
    <d v="1899-12-30T11:28:00"/>
    <n v="38.934266999999998"/>
    <n v="-77.057979000000003"/>
    <n v="38.912100000000002"/>
    <n v="-77.038700000000006"/>
    <n v="332"/>
    <n v="732"/>
    <n v="242"/>
    <n v="0"/>
    <n v="700"/>
    <x v="1"/>
    <x v="26"/>
    <n v="5.5333333333333332"/>
    <n v="12.2"/>
    <x v="26"/>
    <n v="4.0333333333333332"/>
    <n v="11.666666666666666"/>
  </r>
  <r>
    <n v="2800"/>
    <n v="1220"/>
    <d v="2012-05-21T00:00:00"/>
    <d v="1899-12-30T12:00:00"/>
    <n v="38.909849999999999"/>
    <n v="-77.034437999999994"/>
    <n v="38.884120000000003"/>
    <n v="-77.017444999999995"/>
    <n v="482"/>
    <n v="1188"/>
    <n v="242"/>
    <n v="0"/>
    <n v="800"/>
    <x v="1"/>
    <x v="27"/>
    <n v="8.0333333333333332"/>
    <n v="19.8"/>
    <x v="27"/>
    <n v="4.0333333333333332"/>
    <n v="13.333333333333334"/>
  </r>
  <r>
    <n v="2900"/>
    <n v="679"/>
    <d v="2012-05-21T00:00:00"/>
    <d v="1899-12-30T12:33:00"/>
    <n v="38.905126000000003"/>
    <n v="-77.056887000000003"/>
    <n v="38.922924999999999"/>
    <n v="-77.042580999999998"/>
    <n v="51"/>
    <n v="1326"/>
    <n v="585"/>
    <n v="0"/>
    <n v="575"/>
    <x v="1"/>
    <x v="28"/>
    <n v="0.85"/>
    <n v="22.1"/>
    <x v="28"/>
    <n v="9.75"/>
    <n v="9.5833333333333339"/>
  </r>
  <r>
    <n v="3000"/>
    <n v="631"/>
    <d v="2012-05-21T00:00:00"/>
    <d v="1899-12-30T13:00:00"/>
    <n v="38.922249000000001"/>
    <n v="-77.070431999999997"/>
    <n v="38.9101"/>
    <n v="-77.044399999999996"/>
    <n v="400"/>
    <n v="414"/>
    <n v="242"/>
    <n v="0"/>
    <n v="670"/>
    <x v="1"/>
    <x v="29"/>
    <n v="6.666666666666667"/>
    <n v="6.9"/>
    <x v="29"/>
    <n v="4.0333333333333332"/>
    <n v="11.166666666666666"/>
  </r>
  <r>
    <n v="3100"/>
    <n v="434"/>
    <d v="2012-05-21T00:00:00"/>
    <d v="1899-12-30T13:38:00"/>
    <n v="38.884"/>
    <n v="-76.986099999999993"/>
    <n v="38.886952000000001"/>
    <n v="-76.996806000000007"/>
    <n v="526"/>
    <n v="234"/>
    <n v="242"/>
    <n v="0"/>
    <n v="268"/>
    <x v="1"/>
    <x v="30"/>
    <n v="8.7666666666666675"/>
    <n v="3.9"/>
    <x v="30"/>
    <n v="4.0333333333333332"/>
    <n v="4.4666666666666668"/>
  </r>
  <r>
    <n v="3200"/>
    <n v="703"/>
    <d v="2012-05-21T00:00:00"/>
    <d v="1899-12-30T14:07:00"/>
    <n v="38.884"/>
    <n v="-76.995396999999997"/>
    <n v="38.884120000000003"/>
    <n v="-77.017444999999995"/>
    <n v="256"/>
    <n v="234"/>
    <n v="242"/>
    <n v="0"/>
    <n v="517"/>
    <x v="1"/>
    <x v="31"/>
    <n v="4.2666666666666666"/>
    <n v="3.9"/>
    <x v="31"/>
    <n v="4.0333333333333332"/>
    <n v="8.6166666666666671"/>
  </r>
  <r>
    <n v="3300"/>
    <n v="465"/>
    <d v="2012-05-21T00:00:00"/>
    <d v="1899-12-30T14:49:00"/>
    <n v="38.9054"/>
    <n v="-77.0471"/>
    <n v="38.9176"/>
    <n v="-77.0321"/>
    <n v="886"/>
    <n v="396"/>
    <n v="242"/>
    <n v="0"/>
    <n v="529"/>
    <x v="1"/>
    <x v="32"/>
    <n v="14.766666666666667"/>
    <n v="6.6"/>
    <x v="32"/>
    <n v="4.0333333333333332"/>
    <n v="8.8166666666666664"/>
  </r>
  <r>
    <n v="3400"/>
    <n v="445"/>
    <d v="2012-05-21T00:00:00"/>
    <d v="1899-12-30T15:25:00"/>
    <n v="38.904035999999998"/>
    <n v="-77.062697"/>
    <n v="38.897314999999999"/>
    <n v="-77.070993000000001"/>
    <n v="273"/>
    <n v="456"/>
    <n v="242"/>
    <n v="0"/>
    <n v="749"/>
    <x v="1"/>
    <x v="33"/>
    <n v="4.55"/>
    <n v="7.6"/>
    <x v="33"/>
    <n v="4.0333333333333332"/>
    <n v="12.483333333333333"/>
  </r>
  <r>
    <n v="3500"/>
    <n v="835"/>
    <d v="2012-05-21T00:00:00"/>
    <d v="1899-12-30T16:02:00"/>
    <n v="38.8767"/>
    <n v="-77.017799999999994"/>
    <n v="38.884"/>
    <n v="-76.986099999999993"/>
    <n v="351"/>
    <n v="546"/>
    <n v="560"/>
    <n v="0"/>
    <n v="788"/>
    <x v="1"/>
    <x v="34"/>
    <n v="5.85"/>
    <n v="9.1"/>
    <x v="34"/>
    <n v="9.3333333333333339"/>
    <n v="13.133333333333333"/>
  </r>
  <r>
    <n v="3600"/>
    <n v="1309"/>
    <d v="2012-05-21T00:00:00"/>
    <d v="1899-12-30T16:41:00"/>
    <n v="38.9101"/>
    <n v="-77.044399999999996"/>
    <n v="38.929464000000003"/>
    <n v="-77.027822"/>
    <n v="159"/>
    <n v="1182"/>
    <n v="242"/>
    <n v="0"/>
    <n v="651"/>
    <x v="1"/>
    <x v="35"/>
    <n v="2.65"/>
    <n v="19.7"/>
    <x v="35"/>
    <n v="4.0333333333333332"/>
    <n v="10.85"/>
  </r>
  <r>
    <n v="3700"/>
    <n v="245"/>
    <d v="2012-05-21T00:00:00"/>
    <d v="1899-12-30T17:19:00"/>
    <n v="38.862509000000003"/>
    <n v="-77.059889999999996"/>
    <n v="38.857300000000002"/>
    <n v="-77.057400000000001"/>
    <n v="641"/>
    <n v="0"/>
    <n v="0"/>
    <n v="-1"/>
    <n v="175"/>
    <x v="0"/>
    <x v="36"/>
    <n v="10.683333333333334"/>
    <n v="0"/>
    <x v="36"/>
    <n v="0"/>
    <n v="2.9166666666666665"/>
  </r>
  <r>
    <n v="3800"/>
    <n v="308"/>
    <d v="2012-05-21T00:00:00"/>
    <d v="1899-12-30T17:58:00"/>
    <n v="38.905700000000003"/>
    <n v="-77.005600000000001"/>
    <n v="38.912599999999998"/>
    <n v="-77.013499999999993"/>
    <n v="434"/>
    <n v="306"/>
    <n v="242"/>
    <n v="0"/>
    <n v="318"/>
    <x v="1"/>
    <x v="37"/>
    <n v="7.2333333333333334"/>
    <n v="5.0999999999999996"/>
    <x v="24"/>
    <n v="4.0333333333333332"/>
    <n v="5.3"/>
  </r>
  <r>
    <n v="3900"/>
    <n v="348"/>
    <d v="2012-05-21T00:00:00"/>
    <d v="1899-12-30T18:48:00"/>
    <n v="38.900384000000003"/>
    <n v="-76.998310000000004"/>
    <n v="38.905700000000003"/>
    <n v="-77.005600000000001"/>
    <n v="521"/>
    <n v="156"/>
    <n v="242"/>
    <n v="0"/>
    <n v="318"/>
    <x v="1"/>
    <x v="38"/>
    <n v="8.6833333333333336"/>
    <n v="2.6"/>
    <x v="37"/>
    <n v="4.0333333333333332"/>
    <n v="5.3"/>
  </r>
  <r>
    <n v="4000"/>
    <n v="273"/>
    <d v="2012-05-21T00:00:00"/>
    <d v="1899-12-30T19:44:00"/>
    <n v="38.9176"/>
    <n v="-77.0321"/>
    <n v="38.909849999999999"/>
    <n v="-77.034437999999994"/>
    <n v="222"/>
    <n v="324"/>
    <n v="242"/>
    <n v="0"/>
    <n v="228"/>
    <x v="1"/>
    <x v="39"/>
    <n v="3.7"/>
    <n v="5.4"/>
    <x v="38"/>
    <n v="4.0333333333333332"/>
    <n v="3.8"/>
  </r>
  <r>
    <n v="4100"/>
    <n v="264"/>
    <d v="2012-05-21T00:00:00"/>
    <d v="1899-12-30T20:48:00"/>
    <n v="38.886952000000001"/>
    <n v="-76.996806000000007"/>
    <n v="38.890461000000002"/>
    <n v="-76.988354999999999"/>
    <n v="712"/>
    <n v="0"/>
    <n v="0"/>
    <n v="-1"/>
    <n v="197"/>
    <x v="0"/>
    <x v="40"/>
    <n v="11.866666666666667"/>
    <n v="0"/>
    <x v="39"/>
    <n v="0"/>
    <n v="3.2833333333333332"/>
  </r>
  <r>
    <n v="4200"/>
    <n v="514"/>
    <d v="2012-05-21T00:00:00"/>
    <d v="1899-12-30T22:32:00"/>
    <n v="38.912599999999998"/>
    <n v="-77.013499999999993"/>
    <n v="38.9086"/>
    <n v="-77.032300000000006"/>
    <n v="259"/>
    <n v="534"/>
    <n v="242"/>
    <n v="0"/>
    <n v="372"/>
    <x v="1"/>
    <x v="41"/>
    <n v="4.3166666666666664"/>
    <n v="8.9"/>
    <x v="40"/>
    <n v="4.0333333333333332"/>
    <n v="6.2"/>
  </r>
  <r>
    <n v="4300"/>
    <n v="793"/>
    <d v="2012-05-22T00:00:00"/>
    <d v="1899-12-30T06:10:00"/>
    <n v="38.930799999999998"/>
    <n v="-77.031499999999994"/>
    <n v="38.9176"/>
    <n v="-77.0321"/>
    <n v="164"/>
    <n v="360"/>
    <n v="242"/>
    <n v="0"/>
    <n v="380"/>
    <x v="1"/>
    <x v="42"/>
    <n v="2.7333333333333334"/>
    <n v="6"/>
    <x v="41"/>
    <n v="4.0333333333333332"/>
    <n v="6.333333333333333"/>
  </r>
  <r>
    <n v="4400"/>
    <n v="275"/>
    <d v="2012-05-22T00:00:00"/>
    <d v="1899-12-30T07:18:00"/>
    <n v="38.889955"/>
    <n v="-77.000349"/>
    <n v="38.896999000000001"/>
    <n v="-77.004962000000006"/>
    <n v="510"/>
    <n v="108"/>
    <n v="242"/>
    <n v="0"/>
    <n v="237"/>
    <x v="1"/>
    <x v="43"/>
    <n v="8.5"/>
    <n v="1.8"/>
    <x v="42"/>
    <n v="4.0333333333333332"/>
    <n v="3.95"/>
  </r>
  <r>
    <n v="4500"/>
    <n v="481"/>
    <d v="2012-05-22T00:00:00"/>
    <d v="1899-12-30T07:47:00"/>
    <n v="38.922924999999999"/>
    <n v="-77.042580999999998"/>
    <n v="38.903407000000001"/>
    <n v="-77.043648000000005"/>
    <n v="163"/>
    <n v="720"/>
    <n v="242"/>
    <n v="0"/>
    <n v="479"/>
    <x v="1"/>
    <x v="44"/>
    <n v="2.7166666666666668"/>
    <n v="12"/>
    <x v="43"/>
    <n v="4.0333333333333332"/>
    <n v="7.9833333333333334"/>
  </r>
  <r>
    <n v="4600"/>
    <n v="783"/>
    <d v="2012-05-22T00:00:00"/>
    <d v="1899-12-30T08:12:00"/>
    <n v="38.9268"/>
    <n v="-77.032200000000003"/>
    <n v="38.895200000000003"/>
    <n v="-77.043599999999998"/>
    <n v="367"/>
    <n v="996"/>
    <n v="242"/>
    <n v="0"/>
    <n v="832"/>
    <x v="1"/>
    <x v="45"/>
    <n v="6.1166666666666663"/>
    <n v="16.600000000000001"/>
    <x v="44"/>
    <n v="4.0333333333333332"/>
    <n v="13.866666666666667"/>
  </r>
  <r>
    <n v="4700"/>
    <n v="207"/>
    <d v="2012-05-22T00:00:00"/>
    <d v="1899-12-30T08:27:00"/>
    <n v="38.906601999999999"/>
    <n v="-77.038785000000004"/>
    <n v="38.9054"/>
    <n v="-77.0471"/>
    <n v="569"/>
    <n v="0"/>
    <n v="0"/>
    <n v="-1"/>
    <n v="156"/>
    <x v="0"/>
    <x v="46"/>
    <n v="9.4833333333333325"/>
    <n v="0"/>
    <x v="45"/>
    <n v="0"/>
    <n v="2.6"/>
  </r>
  <r>
    <n v="4800"/>
    <n v="472"/>
    <d v="2012-05-22T00:00:00"/>
    <d v="1899-12-30T08:41:00"/>
    <n v="38.905720000000002"/>
    <n v="-77.022264000000007"/>
    <n v="38.903407000000001"/>
    <n v="-77.043648000000005"/>
    <n v="338"/>
    <n v="366"/>
    <n v="500"/>
    <n v="0"/>
    <n v="443"/>
    <x v="1"/>
    <x v="47"/>
    <n v="5.6333333333333337"/>
    <n v="6.1"/>
    <x v="46"/>
    <n v="8.3333333333333339"/>
    <n v="7.3833333333333337"/>
  </r>
  <r>
    <n v="4900"/>
    <n v="1520"/>
    <d v="2012-05-22T00:00:00"/>
    <d v="1899-12-30T09:00:00"/>
    <n v="38.915416999999998"/>
    <n v="-77.012288999999996"/>
    <n v="38.897323999999998"/>
    <n v="-77.022322000000003"/>
    <n v="358"/>
    <n v="468"/>
    <n v="511"/>
    <n v="1"/>
    <n v="553"/>
    <x v="1"/>
    <x v="48"/>
    <n v="5.9666666666666668"/>
    <n v="7.8"/>
    <x v="47"/>
    <n v="8.5166666666666675"/>
    <n v="9.2166666666666668"/>
  </r>
  <r>
    <n v="5100"/>
    <n v="696"/>
    <d v="2012-05-22T00:00:00"/>
    <d v="1899-12-30T10:49:00"/>
    <n v="38.930799999999998"/>
    <n v="-77.031499999999994"/>
    <n v="38.9101"/>
    <n v="-77.044399999999996"/>
    <n v="725"/>
    <n v="762"/>
    <n v="242"/>
    <n v="0"/>
    <n v="662"/>
    <x v="1"/>
    <x v="49"/>
    <n v="12.083333333333334"/>
    <n v="12.7"/>
    <x v="48"/>
    <n v="4.0333333333333332"/>
    <n v="11.033333333333333"/>
  </r>
  <r>
    <n v="5200"/>
    <n v="408"/>
    <d v="2012-05-22T00:00:00"/>
    <d v="1899-12-30T12:11:00"/>
    <n v="38.887236999999999"/>
    <n v="-77.028226000000004"/>
    <n v="38.8767"/>
    <n v="-77.017799999999994"/>
    <n v="72"/>
    <n v="198"/>
    <n v="902"/>
    <n v="0"/>
    <n v="365"/>
    <x v="1"/>
    <x v="50"/>
    <n v="1.2"/>
    <n v="3.3"/>
    <x v="49"/>
    <n v="15.033333333333333"/>
    <n v="6.083333333333333"/>
  </r>
  <r>
    <n v="5300"/>
    <n v="1306"/>
    <d v="2012-05-22T00:00:00"/>
    <d v="1899-12-30T13:37:00"/>
    <n v="38.902061000000003"/>
    <n v="-77.038321999999994"/>
    <n v="38.9375"/>
    <n v="-77.032799999999995"/>
    <n v="545"/>
    <n v="1044"/>
    <n v="243"/>
    <n v="0"/>
    <n v="908"/>
    <x v="1"/>
    <x v="51"/>
    <n v="9.0833333333333339"/>
    <n v="17.399999999999999"/>
    <x v="50"/>
    <n v="4.05"/>
    <n v="15.133333333333333"/>
  </r>
  <r>
    <n v="5400"/>
    <n v="847"/>
    <d v="2012-05-22T00:00:00"/>
    <d v="1899-12-30T14:52:00"/>
    <n v="38.9101"/>
    <n v="-77.044399999999996"/>
    <n v="38.900300000000001"/>
    <n v="-77.016000000000005"/>
    <n v="712"/>
    <n v="432"/>
    <n v="242"/>
    <n v="0"/>
    <n v="590"/>
    <x v="1"/>
    <x v="52"/>
    <n v="11.866666666666667"/>
    <n v="7.2"/>
    <x v="51"/>
    <n v="4.0333333333333332"/>
    <n v="9.8333333333333339"/>
  </r>
  <r>
    <n v="5500"/>
    <n v="302"/>
    <d v="2012-05-22T00:00:00"/>
    <d v="1899-12-30T16:06:00"/>
    <n v="38.886952000000001"/>
    <n v="-76.996806000000007"/>
    <n v="38.881185000000002"/>
    <n v="-77.001828000000003"/>
    <n v="721"/>
    <n v="0"/>
    <n v="0"/>
    <n v="-1"/>
    <n v="196"/>
    <x v="0"/>
    <x v="53"/>
    <n v="12.016666666666667"/>
    <n v="0"/>
    <x v="52"/>
    <n v="0"/>
    <n v="3.2666666666666666"/>
  </r>
  <r>
    <n v="5600"/>
    <n v="518"/>
    <d v="2012-05-22T00:00:00"/>
    <d v="1899-12-30T16:53:00"/>
    <n v="38.916442000000004"/>
    <n v="-77.068200000000004"/>
    <n v="38.9101"/>
    <n v="-77.044399999999996"/>
    <n v="319"/>
    <n v="810"/>
    <n v="242"/>
    <n v="0"/>
    <n v="578"/>
    <x v="1"/>
    <x v="54"/>
    <n v="5.3166666666666664"/>
    <n v="13.5"/>
    <x v="53"/>
    <n v="4.0333333333333332"/>
    <n v="9.6333333333333329"/>
  </r>
  <r>
    <n v="5700"/>
    <n v="1286"/>
    <d v="2012-05-22T00:00:00"/>
    <d v="1899-12-30T17:21:00"/>
    <n v="38.899700000000003"/>
    <n v="-77.023086000000006"/>
    <n v="38.926088"/>
    <n v="-77.036535999999998"/>
    <n v="629"/>
    <n v="462"/>
    <n v="242"/>
    <n v="0"/>
    <n v="795"/>
    <x v="1"/>
    <x v="55"/>
    <n v="10.483333333333333"/>
    <n v="7.7"/>
    <x v="54"/>
    <n v="4.0333333333333332"/>
    <n v="13.25"/>
  </r>
  <r>
    <n v="5800"/>
    <n v="634"/>
    <d v="2012-05-22T00:00:00"/>
    <d v="1899-12-30T17:42:00"/>
    <n v="38.894514000000001"/>
    <n v="-77.031616999999997"/>
    <n v="38.8767"/>
    <n v="-77.017799999999994"/>
    <n v="400"/>
    <n v="462"/>
    <n v="500"/>
    <n v="1"/>
    <n v="610"/>
    <x v="1"/>
    <x v="56"/>
    <n v="6.666666666666667"/>
    <n v="7.7"/>
    <x v="55"/>
    <n v="8.3333333333333339"/>
    <n v="10.166666666666666"/>
  </r>
  <r>
    <n v="5900"/>
    <n v="328"/>
    <d v="2012-05-22T00:00:00"/>
    <d v="1899-12-30T18:08:00"/>
    <n v="38.904741999999999"/>
    <n v="-77.041606000000002"/>
    <n v="38.903827"/>
    <n v="-77.053484999999995"/>
    <n v="240"/>
    <n v="414"/>
    <n v="242"/>
    <n v="0"/>
    <n v="279"/>
    <x v="1"/>
    <x v="57"/>
    <n v="4"/>
    <n v="6.9"/>
    <x v="56"/>
    <n v="4.0333333333333332"/>
    <n v="4.6500000000000004"/>
  </r>
  <r>
    <n v="6000"/>
    <n v="1654"/>
    <d v="2012-05-22T00:00:00"/>
    <d v="1899-12-30T18:31:00"/>
    <n v="38.915399999999998"/>
    <n v="-77.044600000000003"/>
    <n v="38.922924999999999"/>
    <n v="-77.042580999999998"/>
    <n v="230"/>
    <n v="234"/>
    <n v="242"/>
    <n v="0"/>
    <n v="197"/>
    <x v="1"/>
    <x v="58"/>
    <n v="3.8333333333333335"/>
    <n v="3.9"/>
    <x v="57"/>
    <n v="4.0333333333333332"/>
    <n v="3.2833333333333332"/>
  </r>
  <r>
    <n v="6100"/>
    <n v="283"/>
    <d v="2012-05-22T00:00:00"/>
    <d v="1899-12-30T19:02:00"/>
    <n v="38.91554"/>
    <n v="-77.038179999999997"/>
    <n v="38.915500000000002"/>
    <n v="-77.022199999999998"/>
    <n v="298"/>
    <n v="474"/>
    <n v="242"/>
    <n v="0"/>
    <n v="283"/>
    <x v="1"/>
    <x v="59"/>
    <n v="4.9666666666666668"/>
    <n v="7.9"/>
    <x v="58"/>
    <n v="4.0333333333333332"/>
    <n v="4.7166666666666668"/>
  </r>
  <r>
    <n v="6200"/>
    <n v="365"/>
    <d v="2012-05-22T00:00:00"/>
    <d v="1899-12-30T19:47:00"/>
    <n v="38.9236"/>
    <n v="-77.0501"/>
    <n v="38.934266999999998"/>
    <n v="-77.057979000000003"/>
    <n v="232"/>
    <n v="234"/>
    <n v="242"/>
    <n v="0"/>
    <n v="298"/>
    <x v="1"/>
    <x v="60"/>
    <n v="3.8666666666666667"/>
    <n v="3.9"/>
    <x v="59"/>
    <n v="4.0333333333333332"/>
    <n v="4.9666666666666668"/>
  </r>
  <r>
    <n v="6300"/>
    <n v="644"/>
    <d v="2012-05-22T00:00:00"/>
    <d v="1899-12-30T20:24:00"/>
    <n v="38.909849999999999"/>
    <n v="-77.034437999999994"/>
    <n v="38.926088"/>
    <n v="-77.036535999999998"/>
    <n v="157"/>
    <n v="480"/>
    <n v="242"/>
    <n v="0"/>
    <n v="398"/>
    <x v="1"/>
    <x v="61"/>
    <n v="2.6166666666666667"/>
    <n v="8"/>
    <x v="60"/>
    <n v="4.0333333333333332"/>
    <n v="6.6333333333333337"/>
  </r>
  <r>
    <n v="6400"/>
    <n v="748"/>
    <d v="2012-05-22T00:00:00"/>
    <d v="1899-12-30T21:33:00"/>
    <n v="38.897221999999999"/>
    <n v="-77.019346999999996"/>
    <n v="38.899982999999999"/>
    <n v="-76.991382999999999"/>
    <n v="413"/>
    <n v="546"/>
    <n v="242"/>
    <n v="0"/>
    <n v="561"/>
    <x v="1"/>
    <x v="62"/>
    <n v="6.8833333333333337"/>
    <n v="9.1"/>
    <x v="61"/>
    <n v="4.0333333333333332"/>
    <n v="9.35"/>
  </r>
  <r>
    <n v="6500"/>
    <n v="537"/>
    <d v="2012-05-23T00:00:00"/>
    <d v="1899-12-30T05:09:00"/>
    <n v="38.903039999999997"/>
    <n v="-77.019026999999994"/>
    <n v="38.915500000000002"/>
    <n v="-77.022199999999998"/>
    <n v="312"/>
    <n v="300"/>
    <n v="614"/>
    <n v="1"/>
    <n v="374"/>
    <x v="1"/>
    <x v="63"/>
    <n v="5.2"/>
    <n v="5"/>
    <x v="62"/>
    <n v="10.233333333333333"/>
    <n v="6.2333333333333334"/>
  </r>
  <r>
    <n v="6600"/>
    <n v="236"/>
    <d v="2012-05-23T00:00:00"/>
    <d v="1899-12-30T07:18:00"/>
    <n v="38.884120000000003"/>
    <n v="-77.017444999999995"/>
    <n v="38.8767"/>
    <n v="-77.017799999999994"/>
    <n v="339"/>
    <n v="90"/>
    <n v="242"/>
    <n v="0"/>
    <n v="176"/>
    <x v="1"/>
    <x v="64"/>
    <n v="5.65"/>
    <n v="1.5"/>
    <x v="63"/>
    <n v="4.0333333333333332"/>
    <n v="2.9333333333333331"/>
  </r>
  <r>
    <n v="6700"/>
    <n v="1130"/>
    <d v="2012-05-23T00:00:00"/>
    <d v="1899-12-30T07:55:00"/>
    <n v="38.915399999999998"/>
    <n v="-77.044600000000003"/>
    <n v="38.905700000000003"/>
    <n v="-77.005600000000001"/>
    <n v="346"/>
    <n v="1128"/>
    <n v="242"/>
    <n v="0"/>
    <n v="825"/>
    <x v="1"/>
    <x v="65"/>
    <n v="5.7666666666666666"/>
    <n v="18.8"/>
    <x v="64"/>
    <n v="4.0333333333333332"/>
    <n v="13.75"/>
  </r>
  <r>
    <n v="6800"/>
    <n v="836"/>
    <d v="2012-05-23T00:00:00"/>
    <d v="1899-12-30T08:17:00"/>
    <n v="38.896999000000001"/>
    <n v="-77.004962000000006"/>
    <n v="38.902760000000001"/>
    <n v="-77.038629999999998"/>
    <n v="155"/>
    <n v="1188"/>
    <n v="241"/>
    <n v="0"/>
    <n v="805"/>
    <x v="1"/>
    <x v="66"/>
    <n v="2.5833333333333335"/>
    <n v="19.8"/>
    <x v="65"/>
    <n v="4.0166666666666666"/>
    <n v="13.416666666666666"/>
  </r>
  <r>
    <n v="6900"/>
    <n v="104"/>
    <d v="2012-05-23T00:00:00"/>
    <d v="1899-12-30T08:34:00"/>
    <n v="38.893647999999999"/>
    <n v="-77.076701"/>
    <n v="38.894599999999997"/>
    <n v="-77.072305"/>
    <n v="348"/>
    <n v="0"/>
    <n v="0"/>
    <n v="-1"/>
    <n v="96"/>
    <x v="0"/>
    <x v="67"/>
    <n v="5.8"/>
    <n v="0"/>
    <x v="66"/>
    <n v="0"/>
    <n v="1.6"/>
  </r>
  <r>
    <n v="7000"/>
    <n v="545"/>
    <d v="2012-05-23T00:00:00"/>
    <d v="1899-12-30T08:51:00"/>
    <n v="38.929464000000003"/>
    <n v="-77.027822"/>
    <n v="38.9236"/>
    <n v="-77.0501"/>
    <n v="683"/>
    <n v="576"/>
    <n v="242"/>
    <n v="0"/>
    <n v="495"/>
    <x v="1"/>
    <x v="68"/>
    <n v="11.383333333333333"/>
    <n v="9.6"/>
    <x v="67"/>
    <n v="4.0333333333333332"/>
    <n v="8.25"/>
  </r>
  <r>
    <n v="7100"/>
    <n v="468"/>
    <d v="2012-05-23T00:00:00"/>
    <d v="1899-12-30T09:11:00"/>
    <n v="38.930799999999998"/>
    <n v="-77.031499999999994"/>
    <n v="38.922924999999999"/>
    <n v="-77.042580999999998"/>
    <n v="379"/>
    <n v="480"/>
    <n v="242"/>
    <n v="0"/>
    <n v="376"/>
    <x v="1"/>
    <x v="69"/>
    <n v="6.3166666666666664"/>
    <n v="8"/>
    <x v="68"/>
    <n v="4.0333333333333332"/>
    <n v="6.2666666666666666"/>
  </r>
  <r>
    <n v="7200"/>
    <n v="958"/>
    <d v="2012-05-23T00:00:00"/>
    <d v="1899-12-30T09:43:00"/>
    <n v="38.924900000000001"/>
    <n v="-77.022199999999998"/>
    <n v="38.900283000000002"/>
    <n v="-77.029821999999996"/>
    <n v="688"/>
    <n v="546"/>
    <n v="242"/>
    <n v="0"/>
    <n v="663"/>
    <x v="1"/>
    <x v="70"/>
    <n v="11.466666666666667"/>
    <n v="9.1"/>
    <x v="69"/>
    <n v="4.0333333333333332"/>
    <n v="11.05"/>
  </r>
  <r>
    <n v="7300"/>
    <n v="6631"/>
    <d v="2012-05-23T00:00:00"/>
    <d v="1899-12-30T11:19:00"/>
    <n v="38.898069"/>
    <n v="-77.031823000000003"/>
    <n v="38.892299999999999"/>
    <n v="-77.043599999999998"/>
    <n v="415"/>
    <n v="708"/>
    <n v="242"/>
    <n v="0"/>
    <n v="365"/>
    <x v="1"/>
    <x v="71"/>
    <n v="6.916666666666667"/>
    <n v="11.8"/>
    <x v="70"/>
    <n v="4.0333333333333332"/>
    <n v="6.083333333333333"/>
  </r>
  <r>
    <n v="7400"/>
    <n v="1320"/>
    <d v="2012-05-23T00:00:00"/>
    <d v="1899-12-30T12:53:00"/>
    <n v="38.894919000000002"/>
    <n v="-77.046587000000002"/>
    <n v="38.896299999999997"/>
    <n v="-77.045000000000002"/>
    <n v="236"/>
    <n v="0"/>
    <n v="0"/>
    <n v="-1"/>
    <n v="72"/>
    <x v="0"/>
    <x v="72"/>
    <n v="3.9333333333333331"/>
    <n v="0"/>
    <x v="71"/>
    <n v="0"/>
    <n v="1.2"/>
  </r>
  <r>
    <n v="7500"/>
    <n v="777"/>
    <d v="2012-05-23T00:00:00"/>
    <d v="1899-12-30T13:57:00"/>
    <n v="38.909849999999999"/>
    <n v="-77.034437999999994"/>
    <n v="38.895344000000001"/>
    <n v="-77.016105999999994"/>
    <n v="460"/>
    <n v="474"/>
    <n v="762"/>
    <n v="1"/>
    <n v="566"/>
    <x v="1"/>
    <x v="73"/>
    <n v="7.666666666666667"/>
    <n v="7.9"/>
    <x v="72"/>
    <n v="12.7"/>
    <n v="9.4333333333333336"/>
  </r>
  <r>
    <n v="7600"/>
    <n v="2967"/>
    <d v="2012-05-23T00:00:00"/>
    <d v="1899-12-30T15:16:00"/>
    <n v="38.892299999999999"/>
    <n v="-77.043599999999998"/>
    <n v="38.892299999999999"/>
    <n v="-77.043599999999998"/>
    <n v="1"/>
    <n v="0"/>
    <n v="0"/>
    <n v="-1"/>
    <n v="1"/>
    <x v="0"/>
    <x v="74"/>
    <n v="1.6666666666666666E-2"/>
    <n v="0"/>
    <x v="73"/>
    <n v="0"/>
    <n v="1.6666666666666666E-2"/>
  </r>
  <r>
    <n v="7700"/>
    <n v="772"/>
    <d v="2012-05-23T00:00:00"/>
    <d v="1899-12-30T16:18:00"/>
    <n v="38.897446000000002"/>
    <n v="-77.009888000000004"/>
    <n v="38.915416999999998"/>
    <n v="-77.012288999999996"/>
    <n v="292"/>
    <n v="720"/>
    <n v="242"/>
    <n v="0"/>
    <n v="497"/>
    <x v="1"/>
    <x v="75"/>
    <n v="4.8666666666666663"/>
    <n v="12"/>
    <x v="74"/>
    <n v="4.0333333333333332"/>
    <n v="8.2833333333333332"/>
  </r>
  <r>
    <n v="7800"/>
    <n v="255"/>
    <d v="2012-05-23T00:00:00"/>
    <d v="1899-12-30T16:59:00"/>
    <n v="38.899700000000003"/>
    <n v="-77.023086000000006"/>
    <n v="38.897446000000002"/>
    <n v="-77.009888000000004"/>
    <n v="198"/>
    <n v="450"/>
    <n v="242"/>
    <n v="0"/>
    <n v="257"/>
    <x v="1"/>
    <x v="76"/>
    <n v="3.3"/>
    <n v="7.5"/>
    <x v="75"/>
    <n v="4.0333333333333332"/>
    <n v="4.2833333333333332"/>
  </r>
  <r>
    <n v="7900"/>
    <n v="389"/>
    <d v="2012-05-23T00:00:00"/>
    <d v="1899-12-30T17:24:00"/>
    <n v="38.896999000000001"/>
    <n v="-77.004962000000006"/>
    <n v="38.899982999999999"/>
    <n v="-76.991382999999999"/>
    <n v="615"/>
    <n v="300"/>
    <n v="242"/>
    <n v="0"/>
    <n v="306"/>
    <x v="1"/>
    <x v="77"/>
    <n v="10.25"/>
    <n v="5"/>
    <x v="76"/>
    <n v="4.0333333333333332"/>
    <n v="5.0999999999999996"/>
  </r>
  <r>
    <n v="8000"/>
    <n v="922"/>
    <d v="2012-05-23T00:00:00"/>
    <d v="1899-12-30T17:44:00"/>
    <n v="38.876300000000001"/>
    <n v="-77.003699999999995"/>
    <n v="38.895344000000001"/>
    <n v="-77.016105999999994"/>
    <n v="145"/>
    <n v="474"/>
    <n v="518"/>
    <n v="0"/>
    <n v="620"/>
    <x v="1"/>
    <x v="78"/>
    <n v="2.4166666666666665"/>
    <n v="7.9"/>
    <x v="77"/>
    <n v="8.6333333333333329"/>
    <n v="10.333333333333334"/>
  </r>
  <r>
    <n v="8100"/>
    <n v="211"/>
    <d v="2012-05-23T00:00:00"/>
    <d v="1899-12-30T18:04:00"/>
    <n v="38.878925000000002"/>
    <n v="-77.024016000000003"/>
    <n v="38.8767"/>
    <n v="-77.017799999999994"/>
    <n v="527"/>
    <n v="0"/>
    <n v="0"/>
    <n v="-1"/>
    <n v="153"/>
    <x v="0"/>
    <x v="79"/>
    <n v="8.7833333333333332"/>
    <n v="0"/>
    <x v="78"/>
    <n v="0"/>
    <n v="2.5499999999999998"/>
  </r>
  <r>
    <n v="8200"/>
    <n v="490"/>
    <d v="2012-05-23T00:00:00"/>
    <d v="1899-12-30T18:24:00"/>
    <n v="38.912681999999997"/>
    <n v="-77.031681000000006"/>
    <n v="38.899641000000003"/>
    <n v="-77.032004999999998"/>
    <n v="220"/>
    <n v="510"/>
    <n v="242"/>
    <n v="0"/>
    <n v="315"/>
    <x v="1"/>
    <x v="80"/>
    <n v="3.6666666666666665"/>
    <n v="8.5"/>
    <x v="79"/>
    <n v="4.0333333333333332"/>
    <n v="5.25"/>
  </r>
  <r>
    <n v="8300"/>
    <n v="433"/>
    <d v="2012-05-23T00:00:00"/>
    <d v="1899-12-30T18:44:00"/>
    <n v="38.905126000000003"/>
    <n v="-77.056887000000003"/>
    <n v="38.9101"/>
    <n v="-77.044399999999996"/>
    <n v="328"/>
    <n v="414"/>
    <n v="243"/>
    <n v="0"/>
    <n v="338"/>
    <x v="1"/>
    <x v="81"/>
    <n v="5.4666666666666668"/>
    <n v="6.9"/>
    <x v="80"/>
    <n v="4.05"/>
    <n v="5.6333333333333337"/>
  </r>
  <r>
    <n v="8400"/>
    <n v="582"/>
    <d v="2012-05-23T00:00:00"/>
    <d v="1899-12-30T19:09:00"/>
    <n v="38.905720000000002"/>
    <n v="-77.022264000000007"/>
    <n v="38.9101"/>
    <n v="-77.044399999999996"/>
    <n v="407"/>
    <n v="732"/>
    <n v="242"/>
    <n v="0"/>
    <n v="435"/>
    <x v="1"/>
    <x v="82"/>
    <n v="6.7833333333333332"/>
    <n v="12.2"/>
    <x v="81"/>
    <n v="4.0333333333333332"/>
    <n v="7.25"/>
  </r>
  <r>
    <n v="8500"/>
    <n v="231"/>
    <d v="2012-05-23T00:00:00"/>
    <d v="1899-12-30T19:41:00"/>
    <n v="38.9176"/>
    <n v="-77.0321"/>
    <n v="38.917760999999999"/>
    <n v="-77.040620000000004"/>
    <n v="169"/>
    <n v="156"/>
    <n v="242"/>
    <n v="0"/>
    <n v="173"/>
    <x v="1"/>
    <x v="83"/>
    <n v="2.8166666666666669"/>
    <n v="2.6"/>
    <x v="82"/>
    <n v="4.0333333333333332"/>
    <n v="2.8833333333333333"/>
  </r>
  <r>
    <n v="8600"/>
    <n v="273"/>
    <d v="2012-05-23T00:00:00"/>
    <d v="1899-12-30T20:18:00"/>
    <n v="38.909849999999999"/>
    <n v="-77.034437999999994"/>
    <n v="38.91554"/>
    <n v="-77.038179999999997"/>
    <n v="346"/>
    <n v="150"/>
    <n v="242"/>
    <n v="0"/>
    <n v="276"/>
    <x v="1"/>
    <x v="39"/>
    <n v="5.7666666666666666"/>
    <n v="2.5"/>
    <x v="83"/>
    <n v="4.0333333333333332"/>
    <n v="4.5999999999999996"/>
  </r>
  <r>
    <n v="8700"/>
    <n v="372"/>
    <d v="2012-05-23T00:00:00"/>
    <d v="1899-12-30T21:12:00"/>
    <n v="38.899700000000003"/>
    <n v="-77.023086000000006"/>
    <n v="38.905900000000003"/>
    <n v="-77.032499999999999"/>
    <n v="402"/>
    <n v="384"/>
    <n v="242"/>
    <n v="0"/>
    <n v="295"/>
    <x v="1"/>
    <x v="84"/>
    <n v="6.7"/>
    <n v="6.4"/>
    <x v="84"/>
    <n v="4.0333333333333332"/>
    <n v="4.916666666666667"/>
  </r>
  <r>
    <n v="8800"/>
    <n v="504"/>
    <d v="2012-05-23T00:00:00"/>
    <d v="1899-12-30T22:36:00"/>
    <n v="38.897323999999998"/>
    <n v="-77.022322000000003"/>
    <n v="38.905900000000003"/>
    <n v="-77.032499999999999"/>
    <n v="567"/>
    <n v="252"/>
    <n v="242"/>
    <n v="0"/>
    <n v="349"/>
    <x v="1"/>
    <x v="85"/>
    <n v="9.4499999999999993"/>
    <n v="4.2"/>
    <x v="85"/>
    <n v="4.0333333333333332"/>
    <n v="5.8166666666666664"/>
  </r>
  <r>
    <n v="8900"/>
    <n v="410"/>
    <d v="2012-05-24T00:00:00"/>
    <d v="1899-12-30T05:54:00"/>
    <n v="38.915399999999998"/>
    <n v="-77.044600000000003"/>
    <n v="38.895200000000003"/>
    <n v="-77.043599999999998"/>
    <n v="127"/>
    <n v="504"/>
    <n v="524"/>
    <n v="1"/>
    <n v="495"/>
    <x v="1"/>
    <x v="86"/>
    <n v="2.1166666666666667"/>
    <n v="8.4"/>
    <x v="86"/>
    <n v="8.7333333333333325"/>
    <n v="8.25"/>
  </r>
  <r>
    <n v="9000"/>
    <n v="528"/>
    <d v="2012-05-24T00:00:00"/>
    <d v="1899-12-30T07:06:00"/>
    <n v="38.894919000000002"/>
    <n v="-77.046587000000002"/>
    <n v="38.898364000000001"/>
    <n v="-77.027868999999995"/>
    <n v="62"/>
    <n v="438"/>
    <n v="499"/>
    <n v="1"/>
    <n v="507"/>
    <x v="1"/>
    <x v="87"/>
    <n v="1.0333333333333334"/>
    <n v="7.3"/>
    <x v="87"/>
    <n v="8.3166666666666664"/>
    <n v="8.4499999999999993"/>
  </r>
  <r>
    <n v="9100"/>
    <n v="1041"/>
    <d v="2012-05-24T00:00:00"/>
    <d v="1899-12-30T07:40:00"/>
    <n v="38.91554"/>
    <n v="-77.038179999999997"/>
    <n v="38.897221999999999"/>
    <n v="-77.019346999999996"/>
    <n v="406"/>
    <n v="474"/>
    <n v="587"/>
    <n v="1"/>
    <n v="679"/>
    <x v="1"/>
    <x v="88"/>
    <n v="6.7666666666666666"/>
    <n v="7.9"/>
    <x v="88"/>
    <n v="9.7833333333333332"/>
    <n v="11.316666666666666"/>
  </r>
  <r>
    <n v="9200"/>
    <n v="847"/>
    <d v="2012-05-24T00:00:00"/>
    <d v="1899-12-30T07:59:00"/>
    <n v="38.920668999999997"/>
    <n v="-77.043679999999995"/>
    <n v="38.896299999999997"/>
    <n v="-77.045000000000002"/>
    <n v="283"/>
    <n v="750"/>
    <n v="559"/>
    <n v="1"/>
    <n v="629"/>
    <x v="1"/>
    <x v="52"/>
    <n v="4.7166666666666668"/>
    <n v="12.5"/>
    <x v="89"/>
    <n v="9.3166666666666664"/>
    <n v="10.483333333333333"/>
  </r>
  <r>
    <n v="9300"/>
    <n v="373"/>
    <d v="2012-05-24T00:00:00"/>
    <d v="1899-12-30T08:17:00"/>
    <n v="38.900283000000002"/>
    <n v="-77.029821999999996"/>
    <n v="38.895200000000003"/>
    <n v="-77.043599999999998"/>
    <n v="73"/>
    <n v="720"/>
    <n v="242"/>
    <n v="0"/>
    <n v="330"/>
    <x v="1"/>
    <x v="89"/>
    <n v="1.2166666666666666"/>
    <n v="12"/>
    <x v="40"/>
    <n v="4.0333333333333332"/>
    <n v="5.5"/>
  </r>
  <r>
    <n v="9400"/>
    <n v="395"/>
    <d v="2012-05-24T00:00:00"/>
    <d v="1899-12-30T08:32:00"/>
    <n v="38.894832000000001"/>
    <n v="-76.987633000000002"/>
    <n v="38.896999000000001"/>
    <n v="-77.004962000000006"/>
    <n v="275"/>
    <n v="486"/>
    <n v="242"/>
    <n v="0"/>
    <n v="397"/>
    <x v="1"/>
    <x v="90"/>
    <n v="4.583333333333333"/>
    <n v="8.1"/>
    <x v="90"/>
    <n v="4.0333333333333332"/>
    <n v="6.6166666666666663"/>
  </r>
  <r>
    <n v="9500"/>
    <n v="249"/>
    <d v="2012-05-24T00:00:00"/>
    <d v="1899-12-30T08:45:00"/>
    <n v="38.933999999999997"/>
    <n v="-77.072500000000005"/>
    <n v="38.934266999999998"/>
    <n v="-77.057979000000003"/>
    <n v="547"/>
    <n v="282"/>
    <n v="242"/>
    <n v="0"/>
    <n v="288"/>
    <x v="1"/>
    <x v="91"/>
    <n v="9.1166666666666671"/>
    <n v="4.7"/>
    <x v="91"/>
    <n v="4.0333333333333332"/>
    <n v="4.8"/>
  </r>
  <r>
    <n v="9600"/>
    <n v="290"/>
    <d v="2012-05-24T00:00:00"/>
    <d v="1899-12-30T09:02:00"/>
    <n v="38.909849999999999"/>
    <n v="-77.034437999999994"/>
    <n v="38.9101"/>
    <n v="-77.044399999999996"/>
    <n v="98"/>
    <n v="378"/>
    <n v="242"/>
    <n v="0"/>
    <n v="194"/>
    <x v="1"/>
    <x v="92"/>
    <n v="1.6333333333333333"/>
    <n v="6.3"/>
    <x v="92"/>
    <n v="4.0333333333333332"/>
    <n v="3.2333333333333334"/>
  </r>
  <r>
    <n v="9700"/>
    <n v="255"/>
    <d v="2012-05-24T00:00:00"/>
    <d v="1899-12-30T09:20:00"/>
    <n v="38.91554"/>
    <n v="-77.038179999999997"/>
    <n v="38.9101"/>
    <n v="-77.044399999999996"/>
    <n v="684"/>
    <n v="0"/>
    <n v="0"/>
    <n v="-1"/>
    <n v="193"/>
    <x v="0"/>
    <x v="76"/>
    <n v="11.4"/>
    <n v="0"/>
    <x v="19"/>
    <n v="0"/>
    <n v="3.2166666666666668"/>
  </r>
  <r>
    <n v="9800"/>
    <n v="530"/>
    <d v="2012-05-24T00:00:00"/>
    <d v="1899-12-30T09:51:00"/>
    <n v="38.884120000000003"/>
    <n v="-77.017444999999995"/>
    <n v="38.897446000000002"/>
    <n v="-77.009888000000004"/>
    <n v="328"/>
    <n v="906"/>
    <n v="538"/>
    <n v="1"/>
    <n v="424"/>
    <x v="1"/>
    <x v="93"/>
    <n v="5.4666666666666668"/>
    <n v="15.1"/>
    <x v="93"/>
    <n v="8.9666666666666668"/>
    <n v="7.0666666666666664"/>
  </r>
  <r>
    <n v="9900"/>
    <n v="573"/>
    <d v="2012-05-24T00:00:00"/>
    <d v="1899-12-30T10:57:00"/>
    <n v="38.905126000000003"/>
    <n v="-77.056887000000003"/>
    <n v="38.900300000000001"/>
    <n v="-77.042900000000003"/>
    <n v="309"/>
    <n v="294"/>
    <n v="242"/>
    <n v="0"/>
    <n v="290"/>
    <x v="1"/>
    <x v="94"/>
    <n v="5.15"/>
    <n v="4.9000000000000004"/>
    <x v="94"/>
    <n v="4.0333333333333332"/>
    <n v="4.833333333333333"/>
  </r>
  <r>
    <n v="10000"/>
    <n v="307"/>
    <d v="2012-05-24T00:00:00"/>
    <d v="1899-12-30T12:09:00"/>
    <n v="38.894919000000002"/>
    <n v="-77.046587000000002"/>
    <n v="38.903407000000001"/>
    <n v="-77.043648000000005"/>
    <n v="207"/>
    <n v="480"/>
    <n v="241"/>
    <n v="-1"/>
    <n v="275"/>
    <x v="1"/>
    <x v="95"/>
    <n v="3.45"/>
    <n v="8"/>
    <x v="95"/>
    <n v="4.0166666666666666"/>
    <n v="4.583333333333333"/>
  </r>
  <r>
    <n v="10100"/>
    <n v="330"/>
    <d v="2012-05-24T00:00:00"/>
    <d v="1899-12-30T12:57:00"/>
    <n v="38.904741999999999"/>
    <n v="-77.041606000000002"/>
    <n v="38.903827"/>
    <n v="-77.053484999999995"/>
    <n v="343"/>
    <n v="408"/>
    <n v="242"/>
    <n v="0"/>
    <n v="279"/>
    <x v="1"/>
    <x v="96"/>
    <n v="5.7166666666666668"/>
    <n v="6.8"/>
    <x v="96"/>
    <n v="4.0333333333333332"/>
    <n v="4.6500000000000004"/>
  </r>
  <r>
    <n v="10200"/>
    <n v="250"/>
    <d v="2012-05-24T00:00:00"/>
    <d v="1899-12-30T13:44:00"/>
    <n v="38.902760000000001"/>
    <n v="-77.038629999999998"/>
    <n v="38.899679999999996"/>
    <n v="-77.041539"/>
    <n v="438"/>
    <n v="0"/>
    <n v="0"/>
    <n v="-1"/>
    <n v="157"/>
    <x v="0"/>
    <x v="97"/>
    <n v="7.3"/>
    <n v="0"/>
    <x v="97"/>
    <n v="0"/>
    <n v="2.6166666666666667"/>
  </r>
  <r>
    <n v="10300"/>
    <n v="324"/>
    <d v="2012-05-24T00:00:00"/>
    <d v="1899-12-30T14:40:00"/>
    <n v="38.915399999999998"/>
    <n v="-77.044600000000003"/>
    <n v="38.922924999999999"/>
    <n v="-77.042580999999998"/>
    <n v="207"/>
    <n v="258"/>
    <n v="242"/>
    <n v="0"/>
    <n v="197"/>
    <x v="1"/>
    <x v="98"/>
    <n v="3.45"/>
    <n v="4.3"/>
    <x v="11"/>
    <n v="4.0333333333333332"/>
    <n v="3.2833333333333332"/>
  </r>
  <r>
    <n v="10400"/>
    <n v="422"/>
    <d v="2012-05-24T00:00:00"/>
    <d v="1899-12-30T15:36:00"/>
    <n v="38.906601999999999"/>
    <n v="-77.038785000000004"/>
    <n v="38.917760999999999"/>
    <n v="-77.040620000000004"/>
    <n v="568"/>
    <n v="456"/>
    <n v="242"/>
    <n v="0"/>
    <n v="318"/>
    <x v="1"/>
    <x v="99"/>
    <n v="9.4666666666666668"/>
    <n v="7.6"/>
    <x v="98"/>
    <n v="4.0333333333333332"/>
    <n v="5.3"/>
  </r>
  <r>
    <n v="10500"/>
    <n v="498"/>
    <d v="2012-05-24T00:00:00"/>
    <d v="1899-12-30T16:13:00"/>
    <n v="38.909849999999999"/>
    <n v="-77.034437999999994"/>
    <n v="38.917200000000001"/>
    <n v="-77.025899999999993"/>
    <n v="476"/>
    <n v="270"/>
    <n v="242"/>
    <n v="0"/>
    <n v="308"/>
    <x v="1"/>
    <x v="100"/>
    <n v="7.9333333333333336"/>
    <n v="4.5"/>
    <x v="99"/>
    <n v="4.0333333333333332"/>
    <n v="5.1333333333333337"/>
  </r>
  <r>
    <n v="10600"/>
    <n v="976"/>
    <d v="2012-05-24T00:00:00"/>
    <d v="1899-12-30T16:45:00"/>
    <n v="38.887236999999999"/>
    <n v="-77.028226000000004"/>
    <n v="38.9054"/>
    <n v="-77.0471"/>
    <n v="92"/>
    <n v="648"/>
    <n v="487"/>
    <n v="1"/>
    <n v="737"/>
    <x v="1"/>
    <x v="101"/>
    <n v="1.5333333333333334"/>
    <n v="10.8"/>
    <x v="100"/>
    <n v="8.1166666666666671"/>
    <n v="12.283333333333333"/>
  </r>
  <r>
    <n v="10700"/>
    <n v="501"/>
    <d v="2012-05-24T00:00:00"/>
    <d v="1899-12-30T17:10:00"/>
    <n v="38.899099999999997"/>
    <n v="-77.033699999999996"/>
    <n v="38.903039999999997"/>
    <n v="-77.019026999999994"/>
    <n v="464"/>
    <n v="294"/>
    <n v="242"/>
    <n v="0"/>
    <n v="313"/>
    <x v="1"/>
    <x v="102"/>
    <n v="7.7333333333333334"/>
    <n v="4.9000000000000004"/>
    <x v="101"/>
    <n v="4.0333333333333332"/>
    <n v="5.2166666666666668"/>
  </r>
  <r>
    <n v="10800"/>
    <n v="1639"/>
    <d v="2012-05-24T00:00:00"/>
    <d v="1899-12-30T17:23:00"/>
    <n v="38.902061000000003"/>
    <n v="-77.038321999999994"/>
    <n v="38.890461000000002"/>
    <n v="-76.988354999999999"/>
    <n v="369"/>
    <n v="1158"/>
    <n v="683"/>
    <n v="1"/>
    <n v="1109"/>
    <x v="1"/>
    <x v="103"/>
    <n v="6.15"/>
    <n v="19.3"/>
    <x v="102"/>
    <n v="11.383333333333333"/>
    <n v="18.483333333333334"/>
  </r>
  <r>
    <n v="10900"/>
    <n v="746"/>
    <d v="2012-05-24T00:00:00"/>
    <d v="1899-12-30T17:36:00"/>
    <n v="38.884"/>
    <n v="-76.995396999999997"/>
    <n v="38.894832000000001"/>
    <n v="-76.987633000000002"/>
    <n v="573"/>
    <n v="360"/>
    <n v="242"/>
    <n v="0"/>
    <n v="366"/>
    <x v="1"/>
    <x v="104"/>
    <n v="9.5500000000000007"/>
    <n v="6"/>
    <x v="103"/>
    <n v="4.0333333333333332"/>
    <n v="6.1"/>
  </r>
  <r>
    <n v="11000"/>
    <n v="222"/>
    <d v="2012-05-24T00:00:00"/>
    <d v="1899-12-30T17:49:00"/>
    <n v="38.896999000000001"/>
    <n v="-77.004962000000006"/>
    <n v="38.900384000000003"/>
    <n v="-76.998310000000004"/>
    <n v="713"/>
    <n v="0"/>
    <n v="0"/>
    <n v="-1"/>
    <n v="242"/>
    <x v="0"/>
    <x v="105"/>
    <n v="11.883333333333333"/>
    <n v="0"/>
    <x v="104"/>
    <n v="0"/>
    <n v="4.0333333333333332"/>
  </r>
  <r>
    <n v="11100"/>
    <n v="1454"/>
    <d v="2012-05-24T00:00:00"/>
    <d v="1899-12-30T18:03:00"/>
    <n v="38.900300000000001"/>
    <n v="-77.042900000000003"/>
    <n v="38.890461000000002"/>
    <n v="-76.988354999999999"/>
    <n v="1210"/>
    <n v="702"/>
    <n v="242"/>
    <n v="0"/>
    <n v="1144"/>
    <x v="1"/>
    <x v="106"/>
    <n v="20.166666666666668"/>
    <n v="11.7"/>
    <x v="105"/>
    <n v="4.0333333333333332"/>
    <n v="19.066666666666666"/>
  </r>
  <r>
    <n v="11200"/>
    <n v="121"/>
    <d v="2012-05-24T00:00:00"/>
    <d v="1899-12-30T18:18:00"/>
    <n v="38.929464000000003"/>
    <n v="-77.027822"/>
    <n v="38.930799999999998"/>
    <n v="-77.031499999999994"/>
    <n v="406"/>
    <n v="0"/>
    <n v="0"/>
    <n v="-1"/>
    <n v="110"/>
    <x v="0"/>
    <x v="107"/>
    <n v="6.7666666666666666"/>
    <n v="0"/>
    <x v="106"/>
    <n v="0"/>
    <n v="1.8333333333333333"/>
  </r>
  <r>
    <n v="11300"/>
    <n v="991"/>
    <d v="2012-05-24T00:00:00"/>
    <d v="1899-12-30T18:32:00"/>
    <n v="38.897446000000002"/>
    <n v="-77.009888000000004"/>
    <n v="38.929464000000003"/>
    <n v="-77.027822"/>
    <n v="229"/>
    <n v="1278"/>
    <n v="998"/>
    <n v="1"/>
    <n v="903"/>
    <x v="1"/>
    <x v="108"/>
    <n v="3.8166666666666669"/>
    <n v="21.3"/>
    <x v="107"/>
    <n v="16.633333333333333"/>
    <n v="15.05"/>
  </r>
  <r>
    <n v="11400"/>
    <n v="1390"/>
    <d v="2012-05-24T00:00:00"/>
    <d v="1899-12-30T18:48:00"/>
    <n v="38.857300000000002"/>
    <n v="-77.051100000000005"/>
    <n v="38.897221999999999"/>
    <n v="-77.019346999999996"/>
    <n v="337"/>
    <n v="690"/>
    <n v="242"/>
    <n v="0"/>
    <n v="1733"/>
    <x v="1"/>
    <x v="109"/>
    <n v="5.6166666666666663"/>
    <n v="11.5"/>
    <x v="108"/>
    <n v="4.0333333333333332"/>
    <n v="28.883333333333333"/>
  </r>
  <r>
    <n v="11500"/>
    <n v="275"/>
    <d v="2012-05-24T00:00:00"/>
    <d v="1899-12-30T19:11:00"/>
    <n v="38.897446000000002"/>
    <n v="-77.009888000000004"/>
    <n v="38.903039999999997"/>
    <n v="-77.019026999999994"/>
    <n v="229"/>
    <n v="342"/>
    <n v="242"/>
    <n v="0"/>
    <n v="258"/>
    <x v="1"/>
    <x v="43"/>
    <n v="3.8166666666666669"/>
    <n v="5.7"/>
    <x v="109"/>
    <n v="4.0333333333333332"/>
    <n v="4.3"/>
  </r>
  <r>
    <n v="11600"/>
    <n v="263"/>
    <d v="2012-05-24T00:00:00"/>
    <d v="1899-12-30T19:32:00"/>
    <n v="38.884"/>
    <n v="-76.995396999999997"/>
    <n v="38.890461000000002"/>
    <n v="-76.988354999999999"/>
    <n v="919"/>
    <n v="0"/>
    <n v="0"/>
    <n v="-1"/>
    <n v="254"/>
    <x v="0"/>
    <x v="110"/>
    <n v="15.316666666666666"/>
    <n v="0"/>
    <x v="37"/>
    <n v="0"/>
    <n v="4.2333333333333334"/>
  </r>
  <r>
    <n v="11700"/>
    <n v="568"/>
    <d v="2012-05-24T00:00:00"/>
    <d v="1899-12-30T19:54:00"/>
    <n v="38.884"/>
    <n v="-76.995396999999997"/>
    <n v="38.900300000000001"/>
    <n v="-76.988200000000006"/>
    <n v="187"/>
    <n v="564"/>
    <n v="654"/>
    <n v="1"/>
    <n v="454"/>
    <x v="1"/>
    <x v="111"/>
    <n v="3.1166666666666667"/>
    <n v="9.4"/>
    <x v="110"/>
    <n v="10.9"/>
    <n v="7.5666666666666664"/>
  </r>
  <r>
    <n v="11800"/>
    <n v="442"/>
    <d v="2012-05-24T00:00:00"/>
    <d v="1899-12-30T20:25:00"/>
    <n v="38.889955"/>
    <n v="-77.000349"/>
    <n v="38.900384000000003"/>
    <n v="-76.998310000000004"/>
    <n v="1034"/>
    <n v="0"/>
    <n v="0"/>
    <n v="-1"/>
    <n v="329"/>
    <x v="0"/>
    <x v="112"/>
    <n v="17.233333333333334"/>
    <n v="0"/>
    <x v="111"/>
    <n v="0"/>
    <n v="5.4833333333333334"/>
  </r>
  <r>
    <n v="11900"/>
    <n v="301"/>
    <d v="2012-05-24T00:00:00"/>
    <d v="1899-12-30T21:01:00"/>
    <n v="38.884"/>
    <n v="-76.995396999999997"/>
    <n v="38.890461000000002"/>
    <n v="-76.988354999999999"/>
    <n v="919"/>
    <n v="0"/>
    <n v="0"/>
    <n v="-1"/>
    <n v="254"/>
    <x v="0"/>
    <x v="113"/>
    <n v="15.316666666666666"/>
    <n v="0"/>
    <x v="37"/>
    <n v="0"/>
    <n v="4.2333333333333334"/>
  </r>
  <r>
    <n v="12000"/>
    <n v="514"/>
    <d v="2012-05-24T00:00:00"/>
    <d v="1899-12-30T22:07:00"/>
    <n v="38.900300000000001"/>
    <n v="-77.016000000000005"/>
    <n v="38.900300000000001"/>
    <n v="-76.988200000000006"/>
    <n v="213"/>
    <n v="444"/>
    <n v="242"/>
    <n v="0"/>
    <n v="506"/>
    <x v="1"/>
    <x v="41"/>
    <n v="3.55"/>
    <n v="7.4"/>
    <x v="112"/>
    <n v="4.0333333333333332"/>
    <n v="8.4333333333333336"/>
  </r>
  <r>
    <n v="12100"/>
    <n v="385"/>
    <d v="2012-05-24T00:00:00"/>
    <d v="1899-12-30T23:27:00"/>
    <n v="38.905900000000003"/>
    <n v="-77.032499999999999"/>
    <n v="38.912100000000002"/>
    <n v="-77.038700000000006"/>
    <n v="798"/>
    <n v="0"/>
    <n v="0"/>
    <n v="-1"/>
    <n v="250"/>
    <x v="0"/>
    <x v="114"/>
    <n v="13.3"/>
    <n v="0"/>
    <x v="113"/>
    <n v="0"/>
    <n v="4.166666666666667"/>
  </r>
  <r>
    <n v="12200"/>
    <n v="502"/>
    <d v="2012-05-25T00:00:00"/>
    <d v="1899-12-30T06:26:00"/>
    <n v="38.897446000000002"/>
    <n v="-77.009888000000004"/>
    <n v="38.887236999999999"/>
    <n v="-77.028226000000004"/>
    <n v="590"/>
    <n v="498"/>
    <n v="242"/>
    <n v="0"/>
    <n v="546"/>
    <x v="1"/>
    <x v="115"/>
    <n v="9.8333333333333339"/>
    <n v="8.3000000000000007"/>
    <x v="114"/>
    <n v="4.0333333333333332"/>
    <n v="9.1"/>
  </r>
  <r>
    <n v="12300"/>
    <n v="621"/>
    <d v="2012-05-25T00:00:00"/>
    <d v="1899-12-30T07:21:00"/>
    <n v="38.922924999999999"/>
    <n v="-77.042580999999998"/>
    <n v="38.900799999999997"/>
    <n v="-77.046999999999997"/>
    <n v="351"/>
    <n v="600"/>
    <n v="242"/>
    <n v="0"/>
    <n v="543"/>
    <x v="1"/>
    <x v="116"/>
    <n v="5.85"/>
    <n v="10"/>
    <x v="115"/>
    <n v="4.0333333333333332"/>
    <n v="9.0500000000000007"/>
  </r>
  <r>
    <n v="12400"/>
    <n v="171"/>
    <d v="2012-05-25T00:00:00"/>
    <d v="1899-12-30T07:47:00"/>
    <n v="38.884"/>
    <n v="-76.995396999999997"/>
    <n v="38.879199999999997"/>
    <n v="-76.9953"/>
    <n v="454"/>
    <n v="0"/>
    <n v="0"/>
    <n v="-1"/>
    <n v="124"/>
    <x v="0"/>
    <x v="117"/>
    <n v="7.5666666666666664"/>
    <n v="0"/>
    <x v="116"/>
    <n v="0"/>
    <n v="2.0666666666666669"/>
  </r>
  <r>
    <n v="12500"/>
    <n v="490"/>
    <d v="2012-05-25T00:00:00"/>
    <d v="1899-12-30T08:07:00"/>
    <n v="38.894832000000001"/>
    <n v="-76.987633000000002"/>
    <n v="38.896999000000001"/>
    <n v="-77.004962000000006"/>
    <n v="275"/>
    <n v="486"/>
    <n v="242"/>
    <n v="0"/>
    <n v="397"/>
    <x v="1"/>
    <x v="80"/>
    <n v="4.583333333333333"/>
    <n v="8.1"/>
    <x v="90"/>
    <n v="4.0333333333333332"/>
    <n v="6.6166666666666663"/>
  </r>
  <r>
    <n v="12600"/>
    <n v="1478"/>
    <d v="2012-05-25T00:00:00"/>
    <d v="1899-12-30T08:22:00"/>
    <n v="38.932513999999998"/>
    <n v="-76.992889000000005"/>
    <n v="38.885100000000001"/>
    <n v="-77.002300000000005"/>
    <n v="673"/>
    <n v="1182"/>
    <n v="542"/>
    <n v="0"/>
    <n v="1235"/>
    <x v="1"/>
    <x v="118"/>
    <n v="11.216666666666667"/>
    <n v="19.7"/>
    <x v="117"/>
    <n v="9.0333333333333332"/>
    <n v="20.583333333333332"/>
  </r>
  <r>
    <n v="12700"/>
    <n v="406"/>
    <d v="2012-05-25T00:00:00"/>
    <d v="1899-12-30T08:36:00"/>
    <n v="38.91554"/>
    <n v="-77.038179999999997"/>
    <n v="38.9054"/>
    <n v="-77.0471"/>
    <n v="449"/>
    <n v="294"/>
    <n v="242"/>
    <n v="0"/>
    <n v="315"/>
    <x v="1"/>
    <x v="119"/>
    <n v="7.4833333333333334"/>
    <n v="4.9000000000000004"/>
    <x v="80"/>
    <n v="4.0333333333333332"/>
    <n v="5.25"/>
  </r>
  <r>
    <n v="12800"/>
    <n v="337"/>
    <d v="2012-05-25T00:00:00"/>
    <d v="1899-12-30T08:47:00"/>
    <n v="38.897446000000002"/>
    <n v="-77.009888000000004"/>
    <n v="38.897323999999998"/>
    <n v="-77.022322000000003"/>
    <n v="373"/>
    <n v="384"/>
    <n v="242"/>
    <n v="0"/>
    <n v="307"/>
    <x v="1"/>
    <x v="120"/>
    <n v="6.2166666666666668"/>
    <n v="6.4"/>
    <x v="87"/>
    <n v="4.0333333333333332"/>
    <n v="5.1166666666666663"/>
  </r>
  <r>
    <n v="12900"/>
    <n v="602"/>
    <d v="2012-05-25T00:00:00"/>
    <d v="1899-12-30T08:58:00"/>
    <n v="38.9236"/>
    <n v="-77.0501"/>
    <n v="38.900799999999997"/>
    <n v="-77.046999999999997"/>
    <n v="357"/>
    <n v="768"/>
    <n v="242"/>
    <n v="0"/>
    <n v="586"/>
    <x v="1"/>
    <x v="121"/>
    <n v="5.95"/>
    <n v="12.8"/>
    <x v="118"/>
    <n v="4.0333333333333332"/>
    <n v="9.7666666666666675"/>
  </r>
  <r>
    <n v="13000"/>
    <n v="519"/>
    <d v="2012-05-25T00:00:00"/>
    <d v="1899-12-30T09:15:00"/>
    <n v="38.912100000000002"/>
    <n v="-77.038700000000006"/>
    <n v="38.900799999999997"/>
    <n v="-77.046999999999997"/>
    <n v="481"/>
    <n v="408"/>
    <n v="242"/>
    <n v="0"/>
    <n v="404"/>
    <x v="1"/>
    <x v="122"/>
    <n v="8.0166666666666675"/>
    <n v="6.8"/>
    <x v="119"/>
    <n v="4.0333333333333332"/>
    <n v="6.7333333333333334"/>
  </r>
  <r>
    <n v="13100"/>
    <n v="199"/>
    <d v="2012-05-25T00:00:00"/>
    <d v="1899-12-30T09:43:00"/>
    <n v="38.887320000000003"/>
    <n v="-76.983569000000003"/>
    <n v="38.880299999999998"/>
    <n v="-76.986199999999997"/>
    <n v="722"/>
    <n v="0"/>
    <n v="0"/>
    <n v="-1"/>
    <n v="253"/>
    <x v="0"/>
    <x v="123"/>
    <n v="12.033333333333333"/>
    <n v="0"/>
    <x v="120"/>
    <n v="0"/>
    <n v="4.2166666666666668"/>
  </r>
  <r>
    <n v="13200"/>
    <n v="336"/>
    <d v="2012-05-25T00:00:00"/>
    <d v="1899-12-30T10:28:00"/>
    <n v="38.904741999999999"/>
    <n v="-77.041606000000002"/>
    <n v="38.909849999999999"/>
    <n v="-77.034437999999994"/>
    <n v="769"/>
    <n v="0"/>
    <n v="0"/>
    <n v="-1"/>
    <n v="245"/>
    <x v="0"/>
    <x v="124"/>
    <n v="12.816666666666666"/>
    <n v="0"/>
    <x v="121"/>
    <n v="0"/>
    <n v="4.083333333333333"/>
  </r>
  <r>
    <n v="13300"/>
    <n v="561"/>
    <d v="2012-05-25T00:00:00"/>
    <d v="1899-12-30T11:25:00"/>
    <n v="38.904741999999999"/>
    <n v="-77.041606000000002"/>
    <n v="38.904035999999998"/>
    <n v="-77.062697"/>
    <n v="433"/>
    <n v="678"/>
    <n v="242"/>
    <n v="0"/>
    <n v="431"/>
    <x v="1"/>
    <x v="125"/>
    <n v="7.2166666666666668"/>
    <n v="11.3"/>
    <x v="122"/>
    <n v="4.0333333333333332"/>
    <n v="7.1833333333333336"/>
  </r>
  <r>
    <n v="13400"/>
    <n v="532"/>
    <d v="2012-05-25T00:00:00"/>
    <d v="1899-12-30T12:01:00"/>
    <n v="38.897446000000002"/>
    <n v="-77.009888000000004"/>
    <n v="38.900283000000002"/>
    <n v="-77.029821999999996"/>
    <n v="143"/>
    <n v="696"/>
    <n v="242"/>
    <n v="0"/>
    <n v="414"/>
    <x v="1"/>
    <x v="126"/>
    <n v="2.3833333333333333"/>
    <n v="11.6"/>
    <x v="123"/>
    <n v="4.0333333333333332"/>
    <n v="6.9"/>
  </r>
  <r>
    <n v="13500"/>
    <n v="216"/>
    <d v="2012-05-25T00:00:00"/>
    <d v="1899-12-30T12:33:00"/>
    <n v="38.889955"/>
    <n v="-77.000349"/>
    <n v="38.896999000000001"/>
    <n v="-77.004962000000006"/>
    <n v="829"/>
    <n v="0"/>
    <n v="0"/>
    <n v="-1"/>
    <n v="237"/>
    <x v="0"/>
    <x v="127"/>
    <n v="13.816666666666666"/>
    <n v="0"/>
    <x v="124"/>
    <n v="0"/>
    <n v="3.95"/>
  </r>
  <r>
    <n v="13600"/>
    <n v="2913"/>
    <d v="2012-05-25T00:00:00"/>
    <d v="1899-12-30T13:02:00"/>
    <n v="38.894599999999997"/>
    <n v="-77.072305"/>
    <n v="38.893028000000001"/>
    <n v="-77.026013000000006"/>
    <n v="1063"/>
    <n v="972"/>
    <n v="242"/>
    <n v="0"/>
    <n v="1193"/>
    <x v="1"/>
    <x v="128"/>
    <n v="17.716666666666665"/>
    <n v="16.2"/>
    <x v="125"/>
    <n v="4.0333333333333332"/>
    <n v="19.883333333333333"/>
  </r>
  <r>
    <n v="13700"/>
    <n v="742"/>
    <d v="2012-05-25T00:00:00"/>
    <d v="1899-12-30T13:32:00"/>
    <n v="38.899700000000003"/>
    <n v="-77.023086000000006"/>
    <n v="38.909849999999999"/>
    <n v="-77.034437999999994"/>
    <n v="207"/>
    <n v="780"/>
    <n v="578"/>
    <n v="0"/>
    <n v="407"/>
    <x v="1"/>
    <x v="129"/>
    <n v="3.45"/>
    <n v="13"/>
    <x v="6"/>
    <n v="9.6333333333333329"/>
    <n v="6.7833333333333332"/>
  </r>
  <r>
    <n v="13800"/>
    <n v="396"/>
    <d v="2012-05-25T00:00:00"/>
    <d v="1899-12-30T14:02:00"/>
    <n v="38.905700000000003"/>
    <n v="-77.005600000000001"/>
    <n v="38.896999000000001"/>
    <n v="-77.004962000000006"/>
    <n v="990"/>
    <n v="0"/>
    <n v="0"/>
    <n v="-1"/>
    <n v="300"/>
    <x v="0"/>
    <x v="130"/>
    <n v="16.5"/>
    <n v="0"/>
    <x v="126"/>
    <n v="0"/>
    <n v="5"/>
  </r>
  <r>
    <n v="13900"/>
    <n v="1261"/>
    <d v="2012-05-25T00:00:00"/>
    <d v="1899-12-30T14:33:00"/>
    <n v="38.896299999999997"/>
    <n v="-77.045000000000002"/>
    <n v="38.934266999999998"/>
    <n v="-77.057979000000003"/>
    <n v="1088"/>
    <n v="330"/>
    <n v="242"/>
    <n v="0"/>
    <n v="978"/>
    <x v="1"/>
    <x v="131"/>
    <n v="18.133333333333333"/>
    <n v="5.5"/>
    <x v="127"/>
    <n v="4.0333333333333332"/>
    <n v="16.3"/>
  </r>
  <r>
    <n v="14000"/>
    <n v="799"/>
    <d v="2012-05-25T00:00:00"/>
    <d v="1899-12-30T15:09:00"/>
    <n v="38.903039999999997"/>
    <n v="-77.019026999999994"/>
    <n v="38.902061000000003"/>
    <n v="-77.038321999999994"/>
    <n v="219"/>
    <n v="648"/>
    <n v="243"/>
    <n v="0"/>
    <n v="397"/>
    <x v="1"/>
    <x v="132"/>
    <n v="3.65"/>
    <n v="10.8"/>
    <x v="128"/>
    <n v="4.05"/>
    <n v="6.6166666666666663"/>
  </r>
  <r>
    <n v="14100"/>
    <n v="708"/>
    <d v="2012-05-25T00:00:00"/>
    <d v="1899-12-30T15:37:00"/>
    <n v="38.885100000000001"/>
    <n v="-77.002300000000005"/>
    <n v="38.897446000000002"/>
    <n v="-77.009888000000004"/>
    <n v="533"/>
    <n v="390"/>
    <n v="242"/>
    <n v="0"/>
    <n v="444"/>
    <x v="1"/>
    <x v="133"/>
    <n v="8.8833333333333329"/>
    <n v="6.5"/>
    <x v="129"/>
    <n v="4.0333333333333332"/>
    <n v="7.4"/>
  </r>
  <r>
    <n v="14200"/>
    <n v="1606"/>
    <d v="2012-05-25T00:00:00"/>
    <d v="1899-12-30T16:01:00"/>
    <n v="38.886265999999999"/>
    <n v="-77.022240999999994"/>
    <n v="38.905126000000003"/>
    <n v="-77.056887000000003"/>
    <n v="252"/>
    <n v="780"/>
    <n v="727"/>
    <n v="1"/>
    <n v="908"/>
    <x v="1"/>
    <x v="134"/>
    <n v="4.2"/>
    <n v="13"/>
    <x v="130"/>
    <n v="12.116666666666667"/>
    <n v="15.133333333333333"/>
  </r>
  <r>
    <n v="14300"/>
    <n v="601"/>
    <d v="2012-05-25T00:00:00"/>
    <d v="1899-12-30T16:21:00"/>
    <n v="38.900300000000001"/>
    <n v="-76.988200000000006"/>
    <n v="38.884"/>
    <n v="-76.995396999999997"/>
    <n v="568"/>
    <n v="564"/>
    <n v="242"/>
    <n v="0"/>
    <n v="465"/>
    <x v="1"/>
    <x v="135"/>
    <n v="9.4666666666666668"/>
    <n v="9.4"/>
    <x v="131"/>
    <n v="4.0333333333333332"/>
    <n v="7.75"/>
  </r>
  <r>
    <n v="14400"/>
    <n v="1560"/>
    <d v="2012-05-25T00:00:00"/>
    <d v="1899-12-30T16:44:00"/>
    <n v="38.934600000000003"/>
    <n v="-76.995500000000007"/>
    <n v="38.890461000000002"/>
    <n v="-76.988354999999999"/>
    <n v="474"/>
    <n v="1428"/>
    <n v="711"/>
    <n v="1"/>
    <n v="1399"/>
    <x v="1"/>
    <x v="136"/>
    <n v="7.9"/>
    <n v="23.8"/>
    <x v="132"/>
    <n v="11.85"/>
    <n v="23.316666666666666"/>
  </r>
  <r>
    <n v="14500"/>
    <n v="635"/>
    <d v="2012-05-25T00:00:00"/>
    <d v="1899-12-30T17:02:00"/>
    <n v="38.884"/>
    <n v="-76.986099999999993"/>
    <n v="38.896999000000001"/>
    <n v="-77.004962000000006"/>
    <n v="403"/>
    <n v="1020"/>
    <n v="500"/>
    <n v="0"/>
    <n v="552"/>
    <x v="1"/>
    <x v="137"/>
    <n v="6.7166666666666668"/>
    <n v="17"/>
    <x v="133"/>
    <n v="8.3333333333333339"/>
    <n v="9.1999999999999993"/>
  </r>
  <r>
    <n v="14600"/>
    <n v="1478"/>
    <d v="2012-05-25T00:00:00"/>
    <d v="1899-12-30T17:17:00"/>
    <n v="38.897446000000002"/>
    <n v="-77.009888000000004"/>
    <n v="38.897314999999999"/>
    <n v="-77.070993000000001"/>
    <n v="699"/>
    <n v="1104"/>
    <n v="1230"/>
    <n v="1"/>
    <n v="1732"/>
    <x v="1"/>
    <x v="118"/>
    <n v="11.65"/>
    <n v="18.399999999999999"/>
    <x v="134"/>
    <n v="20.5"/>
    <n v="28.866666666666667"/>
  </r>
  <r>
    <n v="14700"/>
    <n v="1013"/>
    <d v="2012-05-25T00:00:00"/>
    <d v="1899-12-30T17:30:00"/>
    <n v="38.878925000000002"/>
    <n v="-77.024016000000003"/>
    <n v="38.887320000000003"/>
    <n v="-76.983569000000003"/>
    <n v="953"/>
    <n v="762"/>
    <n v="242"/>
    <n v="0"/>
    <n v="876"/>
    <x v="1"/>
    <x v="138"/>
    <n v="15.883333333333333"/>
    <n v="12.7"/>
    <x v="135"/>
    <n v="4.0333333333333332"/>
    <n v="14.6"/>
  </r>
  <r>
    <n v="14800"/>
    <n v="843"/>
    <d v="2012-05-25T00:00:00"/>
    <d v="1899-12-30T17:41:00"/>
    <n v="38.904741999999999"/>
    <n v="-77.041606000000002"/>
    <n v="38.9268"/>
    <n v="-77.032200000000003"/>
    <n v="420"/>
    <n v="690"/>
    <n v="506"/>
    <n v="0"/>
    <n v="584"/>
    <x v="1"/>
    <x v="139"/>
    <n v="7"/>
    <n v="11.5"/>
    <x v="136"/>
    <n v="8.4333333333333336"/>
    <n v="9.7333333333333325"/>
  </r>
  <r>
    <n v="14900"/>
    <n v="2991"/>
    <d v="2012-05-25T00:00:00"/>
    <d v="1899-12-30T17:52:00"/>
    <n v="38.893028000000001"/>
    <n v="-77.026013000000006"/>
    <n v="38.892299999999999"/>
    <n v="-77.043599999999998"/>
    <n v="46"/>
    <n v="570"/>
    <n v="242"/>
    <n v="0"/>
    <n v="373"/>
    <x v="1"/>
    <x v="140"/>
    <n v="0.76666666666666672"/>
    <n v="9.5"/>
    <x v="137"/>
    <n v="4.0333333333333332"/>
    <n v="6.2166666666666668"/>
  </r>
  <r>
    <n v="15000"/>
    <n v="521"/>
    <d v="2012-05-25T00:00:00"/>
    <d v="1899-12-30T18:04:00"/>
    <n v="38.897446000000002"/>
    <n v="-77.009888000000004"/>
    <n v="38.912599999999998"/>
    <n v="-77.013499999999993"/>
    <n v="419"/>
    <n v="492"/>
    <n v="242"/>
    <n v="0"/>
    <n v="442"/>
    <x v="1"/>
    <x v="141"/>
    <n v="6.9833333333333334"/>
    <n v="8.1999999999999993"/>
    <x v="138"/>
    <n v="4.0333333333333332"/>
    <n v="7.3666666666666663"/>
  </r>
  <r>
    <n v="15100"/>
    <n v="663"/>
    <d v="2012-05-25T00:00:00"/>
    <d v="1899-12-30T18:17:00"/>
    <n v="38.920668999999997"/>
    <n v="-77.043679999999995"/>
    <n v="38.900799999999997"/>
    <n v="-77.046999999999997"/>
    <n v="340"/>
    <n v="540"/>
    <n v="242"/>
    <n v="0"/>
    <n v="489"/>
    <x v="1"/>
    <x v="142"/>
    <n v="5.666666666666667"/>
    <n v="9"/>
    <x v="139"/>
    <n v="4.0333333333333332"/>
    <n v="8.15"/>
  </r>
  <r>
    <n v="15200"/>
    <n v="447"/>
    <d v="2012-05-25T00:00:00"/>
    <d v="1899-12-30T18:31:00"/>
    <n v="38.905900000000003"/>
    <n v="-77.032499999999999"/>
    <n v="38.917760999999999"/>
    <n v="-77.040620000000004"/>
    <n v="654"/>
    <n v="456"/>
    <n v="242"/>
    <n v="0"/>
    <n v="404"/>
    <x v="1"/>
    <x v="143"/>
    <n v="10.9"/>
    <n v="7.6"/>
    <x v="140"/>
    <n v="4.0333333333333332"/>
    <n v="6.7333333333333334"/>
  </r>
  <r>
    <n v="15300"/>
    <n v="362"/>
    <d v="2012-05-25T00:00:00"/>
    <d v="1899-12-30T18:47:00"/>
    <n v="38.886952000000001"/>
    <n v="-76.996806000000007"/>
    <n v="38.896999000000001"/>
    <n v="-77.004962000000006"/>
    <n v="289"/>
    <n v="786"/>
    <n v="242"/>
    <n v="0"/>
    <n v="370"/>
    <x v="1"/>
    <x v="144"/>
    <n v="4.8166666666666664"/>
    <n v="13.1"/>
    <x v="141"/>
    <n v="4.0333333333333332"/>
    <n v="6.166666666666667"/>
  </r>
  <r>
    <n v="15400"/>
    <n v="463"/>
    <d v="2012-05-25T00:00:00"/>
    <d v="1899-12-30T19:04:00"/>
    <n v="38.894919000000002"/>
    <n v="-77.046587000000002"/>
    <n v="38.902061000000003"/>
    <n v="-77.038321999999994"/>
    <n v="141"/>
    <n v="480"/>
    <n v="242"/>
    <n v="-1"/>
    <n v="321"/>
    <x v="1"/>
    <x v="145"/>
    <n v="2.35"/>
    <n v="8"/>
    <x v="142"/>
    <n v="4.0333333333333332"/>
    <n v="5.35"/>
  </r>
  <r>
    <n v="15500"/>
    <n v="711"/>
    <d v="2012-05-25T00:00:00"/>
    <d v="1899-12-30T19:21:00"/>
    <n v="38.894919000000002"/>
    <n v="-77.046587000000002"/>
    <n v="38.878925000000002"/>
    <n v="-77.024016000000003"/>
    <n v="748"/>
    <n v="738"/>
    <n v="517"/>
    <n v="1"/>
    <n v="673"/>
    <x v="1"/>
    <x v="146"/>
    <n v="12.466666666666667"/>
    <n v="12.3"/>
    <x v="143"/>
    <n v="8.6166666666666671"/>
    <n v="11.216666666666667"/>
  </r>
  <r>
    <n v="15600"/>
    <n v="1540"/>
    <d v="2012-05-25T00:00:00"/>
    <d v="1899-12-30T19:45:00"/>
    <n v="38.9101"/>
    <n v="-77.044399999999996"/>
    <n v="38.8767"/>
    <n v="-77.017799999999994"/>
    <n v="398"/>
    <n v="606"/>
    <n v="626"/>
    <n v="0"/>
    <n v="1078"/>
    <x v="1"/>
    <x v="147"/>
    <n v="6.6333333333333337"/>
    <n v="10.1"/>
    <x v="144"/>
    <n v="10.433333333333334"/>
    <n v="17.966666666666665"/>
  </r>
  <r>
    <n v="15700"/>
    <n v="462"/>
    <d v="2012-05-25T00:00:00"/>
    <d v="1899-12-30T20:10:00"/>
    <n v="38.917760999999999"/>
    <n v="-77.040620000000004"/>
    <n v="38.9086"/>
    <n v="-77.032300000000006"/>
    <n v="716"/>
    <n v="246"/>
    <n v="242"/>
    <n v="0"/>
    <n v="381"/>
    <x v="1"/>
    <x v="148"/>
    <n v="11.933333333333334"/>
    <n v="4.0999999999999996"/>
    <x v="46"/>
    <n v="4.0333333333333332"/>
    <n v="6.35"/>
  </r>
  <r>
    <n v="15800"/>
    <n v="1169"/>
    <d v="2012-05-25T00:00:00"/>
    <d v="1899-12-30T20:46:00"/>
    <n v="38.900283000000002"/>
    <n v="-77.029821999999996"/>
    <n v="38.9375"/>
    <n v="-77.032799999999995"/>
    <n v="235"/>
    <n v="1482"/>
    <n v="242"/>
    <n v="0"/>
    <n v="912"/>
    <x v="1"/>
    <x v="149"/>
    <n v="3.9166666666666665"/>
    <n v="24.7"/>
    <x v="145"/>
    <n v="4.0333333333333332"/>
    <n v="15.2"/>
  </r>
  <r>
    <n v="15900"/>
    <n v="238"/>
    <d v="2012-05-25T00:00:00"/>
    <d v="1899-12-30T21:27:00"/>
    <n v="38.905720000000002"/>
    <n v="-77.022264000000007"/>
    <n v="38.915500000000002"/>
    <n v="-77.022199999999998"/>
    <n v="312"/>
    <n v="120"/>
    <n v="242"/>
    <n v="0"/>
    <n v="265"/>
    <x v="1"/>
    <x v="150"/>
    <n v="5.2"/>
    <n v="2"/>
    <x v="146"/>
    <n v="4.0333333333333332"/>
    <n v="4.416666666666667"/>
  </r>
  <r>
    <n v="16000"/>
    <n v="427"/>
    <d v="2012-05-25T00:00:00"/>
    <d v="1899-12-30T22:04:00"/>
    <n v="38.887320000000003"/>
    <n v="-76.983569000000003"/>
    <n v="38.900300000000001"/>
    <n v="-76.988200000000006"/>
    <n v="598"/>
    <n v="192"/>
    <n v="242"/>
    <n v="0"/>
    <n v="380"/>
    <x v="1"/>
    <x v="151"/>
    <n v="9.9666666666666668"/>
    <n v="3.2"/>
    <x v="147"/>
    <n v="4.0333333333333332"/>
    <n v="6.333333333333333"/>
  </r>
  <r>
    <n v="16100"/>
    <n v="622"/>
    <d v="2012-05-25T00:00:00"/>
    <d v="1899-12-30T22:50:00"/>
    <n v="38.894919000000002"/>
    <n v="-77.046587000000002"/>
    <n v="38.906601999999999"/>
    <n v="-77.038785000000004"/>
    <n v="206"/>
    <n v="390"/>
    <n v="505"/>
    <n v="-1"/>
    <n v="435"/>
    <x v="1"/>
    <x v="152"/>
    <n v="3.4333333333333331"/>
    <n v="6.5"/>
    <x v="68"/>
    <n v="8.4166666666666661"/>
    <n v="7.25"/>
  </r>
  <r>
    <n v="16200"/>
    <n v="953"/>
    <d v="2012-05-25T00:00:00"/>
    <d v="1899-12-30T23:50:00"/>
    <n v="38.897323999999998"/>
    <n v="-77.022322000000003"/>
    <n v="38.91554"/>
    <n v="-77.038179999999997"/>
    <n v="778"/>
    <n v="300"/>
    <n v="242"/>
    <n v="0"/>
    <n v="718"/>
    <x v="1"/>
    <x v="153"/>
    <n v="12.966666666666667"/>
    <n v="5"/>
    <x v="148"/>
    <n v="4.0333333333333332"/>
    <n v="11.966666666666667"/>
  </r>
  <r>
    <n v="16300"/>
    <n v="569"/>
    <d v="2012-05-26T00:00:00"/>
    <d v="1899-12-30T00:58:00"/>
    <n v="38.9176"/>
    <n v="-77.0321"/>
    <n v="38.904741999999999"/>
    <n v="-77.041606000000002"/>
    <n v="170"/>
    <n v="618"/>
    <n v="689"/>
    <n v="1"/>
    <n v="481"/>
    <x v="1"/>
    <x v="154"/>
    <n v="2.8333333333333335"/>
    <n v="10.3"/>
    <x v="149"/>
    <n v="11.483333333333333"/>
    <n v="8.0166666666666675"/>
  </r>
  <r>
    <n v="16400"/>
    <n v="464"/>
    <d v="2012-05-26T00:00:00"/>
    <d v="1899-12-30T02:58:00"/>
    <n v="38.898069"/>
    <n v="-77.031823000000003"/>
    <n v="38.9054"/>
    <n v="-77.0471"/>
    <n v="513"/>
    <n v="276"/>
    <n v="242"/>
    <n v="0"/>
    <n v="419"/>
    <x v="1"/>
    <x v="155"/>
    <n v="8.5500000000000007"/>
    <n v="4.5999999999999996"/>
    <x v="150"/>
    <n v="4.0333333333333332"/>
    <n v="6.9833333333333334"/>
  </r>
  <r>
    <n v="16500"/>
    <n v="452"/>
    <d v="2012-05-26T00:00:00"/>
    <d v="1899-12-30T08:37:00"/>
    <n v="38.9236"/>
    <n v="-77.0501"/>
    <n v="38.9268"/>
    <n v="-77.032200000000003"/>
    <n v="371"/>
    <n v="846"/>
    <n v="242"/>
    <n v="0"/>
    <n v="359"/>
    <x v="1"/>
    <x v="156"/>
    <n v="6.1833333333333336"/>
    <n v="14.1"/>
    <x v="151"/>
    <n v="4.0333333333333332"/>
    <n v="5.9833333333333334"/>
  </r>
  <r>
    <n v="16600"/>
    <n v="247"/>
    <d v="2012-05-26T00:00:00"/>
    <d v="1899-12-30T09:37:00"/>
    <n v="38.905900000000003"/>
    <n v="-77.032499999999999"/>
    <n v="38.9101"/>
    <n v="-77.044399999999996"/>
    <n v="901"/>
    <n v="0"/>
    <n v="0"/>
    <n v="-1"/>
    <n v="245"/>
    <x v="0"/>
    <x v="157"/>
    <n v="15.016666666666667"/>
    <n v="0"/>
    <x v="152"/>
    <n v="0"/>
    <n v="4.083333333333333"/>
  </r>
  <r>
    <n v="16700"/>
    <n v="621"/>
    <d v="2012-05-26T00:00:00"/>
    <d v="1899-12-30T10:16:00"/>
    <n v="38.900300000000001"/>
    <n v="-77.016000000000005"/>
    <n v="38.9101"/>
    <n v="-77.044399999999996"/>
    <n v="713"/>
    <n v="360"/>
    <n v="242"/>
    <n v="0"/>
    <n v="584"/>
    <x v="1"/>
    <x v="116"/>
    <n v="11.883333333333333"/>
    <n v="6"/>
    <x v="153"/>
    <n v="4.0333333333333332"/>
    <n v="9.7333333333333325"/>
  </r>
  <r>
    <n v="16900"/>
    <n v="450"/>
    <d v="2012-05-26T00:00:00"/>
    <d v="1899-12-30T11:09:00"/>
    <n v="38.889955"/>
    <n v="-77.000349"/>
    <n v="38.899982999999999"/>
    <n v="-76.991382999999999"/>
    <n v="613"/>
    <n v="336"/>
    <n v="242"/>
    <n v="0"/>
    <n v="346"/>
    <x v="1"/>
    <x v="158"/>
    <n v="10.216666666666667"/>
    <n v="5.6"/>
    <x v="154"/>
    <n v="4.0333333333333332"/>
    <n v="5.7666666666666666"/>
  </r>
  <r>
    <n v="17000"/>
    <n v="412"/>
    <d v="2012-05-26T00:00:00"/>
    <d v="1899-12-30T11:27:00"/>
    <n v="38.928156000000001"/>
    <n v="-77.023439999999994"/>
    <n v="38.926088"/>
    <n v="-77.036535999999998"/>
    <n v="66"/>
    <n v="426"/>
    <n v="242"/>
    <n v="0"/>
    <n v="247"/>
    <x v="1"/>
    <x v="159"/>
    <n v="1.1000000000000001"/>
    <n v="7.1"/>
    <x v="155"/>
    <n v="4.0333333333333332"/>
    <n v="4.1166666666666663"/>
  </r>
  <r>
    <n v="17100"/>
    <n v="395"/>
    <d v="2012-05-26T00:00:00"/>
    <d v="1899-12-30T11:47:00"/>
    <n v="38.91554"/>
    <n v="-77.038179999999997"/>
    <n v="38.917200000000001"/>
    <n v="-77.025899999999993"/>
    <n v="137"/>
    <n v="312"/>
    <n v="241"/>
    <n v="0"/>
    <n v="238"/>
    <x v="1"/>
    <x v="90"/>
    <n v="2.2833333333333332"/>
    <n v="5.2"/>
    <x v="156"/>
    <n v="4.0166666666666666"/>
    <n v="3.9666666666666668"/>
  </r>
  <r>
    <n v="17200"/>
    <n v="406"/>
    <d v="2012-05-26T00:00:00"/>
    <d v="1899-12-30T12:02:00"/>
    <n v="38.9086"/>
    <n v="-77.032300000000006"/>
    <n v="38.915399999999998"/>
    <n v="-77.044600000000003"/>
    <n v="378"/>
    <n v="606"/>
    <n v="499"/>
    <n v="1"/>
    <n v="357"/>
    <x v="1"/>
    <x v="119"/>
    <n v="6.3"/>
    <n v="10.1"/>
    <x v="157"/>
    <n v="8.3166666666666664"/>
    <n v="5.95"/>
  </r>
  <r>
    <n v="17300"/>
    <n v="1122"/>
    <d v="2012-05-26T00:00:00"/>
    <d v="1899-12-30T12:21:00"/>
    <n v="38.887236999999999"/>
    <n v="-77.028226000000004"/>
    <n v="38.902760000000001"/>
    <n v="-77.038629999999998"/>
    <n v="180"/>
    <n v="312"/>
    <n v="242"/>
    <n v="0"/>
    <n v="556"/>
    <x v="1"/>
    <x v="160"/>
    <n v="3"/>
    <n v="5.2"/>
    <x v="155"/>
    <n v="4.0333333333333332"/>
    <n v="9.2666666666666675"/>
  </r>
  <r>
    <n v="17400"/>
    <n v="468"/>
    <d v="2012-05-26T00:00:00"/>
    <d v="1899-12-30T12:36:00"/>
    <n v="38.931899999999999"/>
    <n v="-77.038799999999995"/>
    <n v="38.930799999999998"/>
    <n v="-77.031499999999994"/>
    <n v="599"/>
    <n v="0"/>
    <n v="0"/>
    <n v="-1"/>
    <n v="204"/>
    <x v="0"/>
    <x v="69"/>
    <n v="9.9833333333333325"/>
    <n v="0"/>
    <x v="158"/>
    <n v="0"/>
    <n v="3.4"/>
  </r>
  <r>
    <n v="17500"/>
    <n v="458"/>
    <d v="2012-05-26T00:00:00"/>
    <d v="1899-12-30T12:50:00"/>
    <n v="38.905900000000003"/>
    <n v="-77.032499999999999"/>
    <n v="38.893028000000001"/>
    <n v="-77.026013000000006"/>
    <n v="399"/>
    <n v="426"/>
    <n v="242"/>
    <n v="0"/>
    <n v="433"/>
    <x v="1"/>
    <x v="161"/>
    <n v="6.65"/>
    <n v="7.1"/>
    <x v="159"/>
    <n v="4.0333333333333332"/>
    <n v="7.2166666666666668"/>
  </r>
  <r>
    <n v="17600"/>
    <n v="733"/>
    <d v="2012-05-26T00:00:00"/>
    <d v="1899-12-30T13:06:00"/>
    <n v="38.898364000000001"/>
    <n v="-77.027868999999995"/>
    <n v="38.9176"/>
    <n v="-77.0321"/>
    <n v="124"/>
    <n v="834"/>
    <n v="242"/>
    <n v="0"/>
    <n v="487"/>
    <x v="1"/>
    <x v="162"/>
    <n v="2.0666666666666669"/>
    <n v="13.9"/>
    <x v="160"/>
    <n v="4.0333333333333332"/>
    <n v="8.1166666666666671"/>
  </r>
  <r>
    <n v="17700"/>
    <n v="1718"/>
    <d v="2012-05-26T00:00:00"/>
    <d v="1899-12-30T13:22:00"/>
    <n v="38.893028000000001"/>
    <n v="-77.026013000000006"/>
    <n v="38.895200000000003"/>
    <n v="-77.043599999999998"/>
    <n v="696"/>
    <n v="612"/>
    <n v="242"/>
    <n v="0"/>
    <n v="435"/>
    <x v="1"/>
    <x v="163"/>
    <n v="11.6"/>
    <n v="10.199999999999999"/>
    <x v="10"/>
    <n v="4.0333333333333332"/>
    <n v="7.25"/>
  </r>
  <r>
    <n v="17800"/>
    <n v="2817"/>
    <d v="2012-05-26T00:00:00"/>
    <d v="1899-12-30T13:33:00"/>
    <n v="38.898069"/>
    <n v="-77.031823000000003"/>
    <n v="38.915500000000002"/>
    <n v="-77.022199999999998"/>
    <n v="722"/>
    <n v="510"/>
    <n v="242"/>
    <n v="0"/>
    <n v="524"/>
    <x v="1"/>
    <x v="164"/>
    <n v="12.033333333333333"/>
    <n v="8.5"/>
    <x v="161"/>
    <n v="4.0333333333333332"/>
    <n v="8.7333333333333325"/>
  </r>
  <r>
    <n v="17900"/>
    <n v="1278"/>
    <d v="2012-05-26T00:00:00"/>
    <d v="1899-12-30T13:47:00"/>
    <n v="38.9086"/>
    <n v="-77.032300000000006"/>
    <n v="38.889955"/>
    <n v="-77.000349"/>
    <n v="433"/>
    <n v="1398"/>
    <n v="482"/>
    <n v="0"/>
    <n v="879"/>
    <x v="1"/>
    <x v="165"/>
    <n v="7.2166666666666668"/>
    <n v="23.3"/>
    <x v="162"/>
    <n v="8.0333333333333332"/>
    <n v="14.65"/>
  </r>
  <r>
    <n v="18000"/>
    <n v="540"/>
    <d v="2012-05-26T00:00:00"/>
    <d v="1899-12-30T13:58:00"/>
    <n v="38.899700000000003"/>
    <n v="-77.023086000000006"/>
    <n v="38.886265999999999"/>
    <n v="-77.022240999999994"/>
    <n v="270"/>
    <n v="336"/>
    <n v="242"/>
    <n v="0"/>
    <n v="340"/>
    <x v="1"/>
    <x v="166"/>
    <n v="4.5"/>
    <n v="5.6"/>
    <x v="163"/>
    <n v="4.0333333333333332"/>
    <n v="5.666666666666667"/>
  </r>
  <r>
    <n v="18100"/>
    <n v="1469"/>
    <d v="2012-05-26T00:00:00"/>
    <d v="1899-12-30T14:11:00"/>
    <n v="38.922924999999999"/>
    <n v="-77.042580999999998"/>
    <n v="38.907739999999997"/>
    <n v="-77.071652"/>
    <n v="532"/>
    <n v="1032"/>
    <n v="799"/>
    <n v="1"/>
    <n v="773"/>
    <x v="1"/>
    <x v="167"/>
    <n v="8.8666666666666671"/>
    <n v="17.2"/>
    <x v="164"/>
    <n v="13.316666666666666"/>
    <n v="12.883333333333333"/>
  </r>
  <r>
    <n v="18200"/>
    <n v="274"/>
    <d v="2012-05-26T00:00:00"/>
    <d v="1899-12-30T14:22:00"/>
    <n v="38.9101"/>
    <n v="-77.044399999999996"/>
    <n v="38.912100000000002"/>
    <n v="-77.038700000000006"/>
    <n v="499"/>
    <n v="0"/>
    <n v="0"/>
    <n v="-1"/>
    <n v="163"/>
    <x v="0"/>
    <x v="168"/>
    <n v="8.3166666666666664"/>
    <n v="0"/>
    <x v="165"/>
    <n v="0"/>
    <n v="2.7166666666666668"/>
  </r>
  <r>
    <n v="18400"/>
    <n v="231"/>
    <d v="2012-05-26T00:00:00"/>
    <d v="1899-12-30T14:43:00"/>
    <n v="38.905720000000002"/>
    <n v="-77.022264000000007"/>
    <n v="38.903039999999997"/>
    <n v="-77.019026999999994"/>
    <n v="442"/>
    <n v="0"/>
    <n v="0"/>
    <n v="-1"/>
    <n v="132"/>
    <x v="0"/>
    <x v="83"/>
    <n v="7.3666666666666663"/>
    <n v="0"/>
    <x v="166"/>
    <n v="0"/>
    <n v="2.2000000000000002"/>
  </r>
  <r>
    <n v="18500"/>
    <n v="2138"/>
    <d v="2012-05-26T00:00:00"/>
    <d v="1899-12-30T14:57:00"/>
    <n v="38.912100000000002"/>
    <n v="-77.038700000000006"/>
    <n v="38.878925000000002"/>
    <n v="-77.024016000000003"/>
    <n v="969"/>
    <n v="558"/>
    <n v="567"/>
    <n v="1"/>
    <n v="950"/>
    <x v="1"/>
    <x v="169"/>
    <n v="16.149999999999999"/>
    <n v="9.3000000000000007"/>
    <x v="167"/>
    <n v="9.4499999999999993"/>
    <n v="15.833333333333334"/>
  </r>
  <r>
    <n v="18700"/>
    <n v="976"/>
    <d v="2012-05-26T00:00:00"/>
    <d v="1899-12-30T15:24:00"/>
    <n v="38.905126000000003"/>
    <n v="-77.056887000000003"/>
    <n v="38.898069"/>
    <n v="-77.031823000000003"/>
    <n v="226"/>
    <n v="672"/>
    <n v="242"/>
    <n v="0"/>
    <n v="514"/>
    <x v="1"/>
    <x v="101"/>
    <n v="3.7666666666666666"/>
    <n v="11.2"/>
    <x v="168"/>
    <n v="4.0333333333333332"/>
    <n v="8.5666666666666664"/>
  </r>
  <r>
    <n v="18900"/>
    <n v="2175"/>
    <d v="2012-05-26T00:00:00"/>
    <d v="1899-12-30T15:48:00"/>
    <n v="38.894919000000002"/>
    <n v="-77.046587000000002"/>
    <n v="38.897446000000002"/>
    <n v="-77.009888000000004"/>
    <n v="67"/>
    <n v="1386"/>
    <n v="241"/>
    <n v="-1"/>
    <n v="804"/>
    <x v="1"/>
    <x v="170"/>
    <n v="1.1166666666666667"/>
    <n v="23.1"/>
    <x v="169"/>
    <n v="4.0166666666666666"/>
    <n v="13.4"/>
  </r>
  <r>
    <n v="19000"/>
    <n v="1243"/>
    <d v="2012-05-26T00:00:00"/>
    <d v="1899-12-30T16:05:00"/>
    <n v="38.912681999999997"/>
    <n v="-77.031681000000006"/>
    <n v="38.884120000000003"/>
    <n v="-77.017444999999995"/>
    <n v="388"/>
    <n v="1176"/>
    <n v="242"/>
    <n v="0"/>
    <n v="848"/>
    <x v="1"/>
    <x v="171"/>
    <n v="6.4666666666666668"/>
    <n v="19.600000000000001"/>
    <x v="170"/>
    <n v="4.0333333333333332"/>
    <n v="14.133333333333333"/>
  </r>
  <r>
    <n v="19200"/>
    <n v="979"/>
    <d v="2012-05-26T00:00:00"/>
    <d v="1899-12-30T16:35:00"/>
    <n v="38.932513999999998"/>
    <n v="-76.992889000000005"/>
    <n v="38.896999000000001"/>
    <n v="-77.004962000000006"/>
    <n v="439"/>
    <n v="1128"/>
    <n v="242"/>
    <n v="0"/>
    <n v="1036"/>
    <x v="1"/>
    <x v="172"/>
    <n v="7.3166666666666664"/>
    <n v="18.8"/>
    <x v="171"/>
    <n v="4.0333333333333332"/>
    <n v="17.266666666666666"/>
  </r>
  <r>
    <n v="19300"/>
    <n v="644"/>
    <d v="2012-05-26T00:00:00"/>
    <d v="1899-12-30T16:48:00"/>
    <n v="38.912599999999998"/>
    <n v="-77.013499999999993"/>
    <n v="38.897221999999999"/>
    <n v="-77.019346999999996"/>
    <n v="575"/>
    <n v="516"/>
    <n v="242"/>
    <n v="0"/>
    <n v="457"/>
    <x v="1"/>
    <x v="61"/>
    <n v="9.5833333333333339"/>
    <n v="8.6"/>
    <x v="54"/>
    <n v="4.0333333333333332"/>
    <n v="7.6166666666666663"/>
  </r>
  <r>
    <n v="19400"/>
    <n v="1322"/>
    <d v="2012-05-26T00:00:00"/>
    <d v="1899-12-30T17:05:00"/>
    <n v="38.9101"/>
    <n v="-77.044399999999996"/>
    <n v="38.9375"/>
    <n v="-77.032799999999995"/>
    <n v="888"/>
    <n v="744"/>
    <n v="242"/>
    <n v="0"/>
    <n v="771"/>
    <x v="1"/>
    <x v="173"/>
    <n v="14.8"/>
    <n v="12.4"/>
    <x v="172"/>
    <n v="4.0333333333333332"/>
    <n v="12.85"/>
  </r>
  <r>
    <n v="19500"/>
    <n v="624"/>
    <d v="2012-05-26T00:00:00"/>
    <d v="1899-12-30T17:21:00"/>
    <n v="38.912681999999997"/>
    <n v="-77.031681000000006"/>
    <n v="38.929464000000003"/>
    <n v="-77.027822"/>
    <n v="356"/>
    <n v="504"/>
    <n v="242"/>
    <n v="0"/>
    <n v="463"/>
    <x v="1"/>
    <x v="174"/>
    <n v="5.9333333333333336"/>
    <n v="8.4"/>
    <x v="173"/>
    <n v="4.0333333333333332"/>
    <n v="7.7166666666666668"/>
  </r>
  <r>
    <n v="19600"/>
    <n v="1655"/>
    <d v="2012-05-26T00:00:00"/>
    <d v="1899-12-30T17:41:00"/>
    <n v="38.938735999999999"/>
    <n v="-77.087170999999998"/>
    <n v="38.9054"/>
    <n v="-77.0471"/>
    <n v="675"/>
    <n v="558"/>
    <n v="242"/>
    <n v="0"/>
    <n v="1119"/>
    <x v="1"/>
    <x v="175"/>
    <n v="11.25"/>
    <n v="9.3000000000000007"/>
    <x v="174"/>
    <n v="4.0333333333333332"/>
    <n v="18.649999999999999"/>
  </r>
  <r>
    <n v="19800"/>
    <n v="1654"/>
    <d v="2012-05-26T00:00:00"/>
    <d v="1899-12-30T18:21:00"/>
    <n v="38.933667999999997"/>
    <n v="-76.991016000000002"/>
    <n v="38.9236"/>
    <n v="-77.0501"/>
    <n v="826"/>
    <n v="990"/>
    <n v="242"/>
    <n v="0"/>
    <n v="1189"/>
    <x v="1"/>
    <x v="58"/>
    <n v="13.766666666666667"/>
    <n v="16.5"/>
    <x v="175"/>
    <n v="4.0333333333333332"/>
    <n v="19.816666666666666"/>
  </r>
  <r>
    <n v="19900"/>
    <n v="414"/>
    <d v="2012-05-26T00:00:00"/>
    <d v="1899-12-30T18:41:00"/>
    <n v="38.9086"/>
    <n v="-77.032300000000006"/>
    <n v="38.898364000000001"/>
    <n v="-77.027868999999995"/>
    <n v="242"/>
    <n v="474"/>
    <n v="242"/>
    <n v="0"/>
    <n v="332"/>
    <x v="1"/>
    <x v="176"/>
    <n v="4.0333333333333332"/>
    <n v="7.9"/>
    <x v="176"/>
    <n v="4.0333333333333332"/>
    <n v="5.5333333333333332"/>
  </r>
  <r>
    <n v="20000"/>
    <n v="1499"/>
    <d v="2012-05-26T00:00:00"/>
    <d v="1899-12-30T19:02:00"/>
    <n v="38.885100000000001"/>
    <n v="-77.002300000000005"/>
    <n v="38.9176"/>
    <n v="-77.0321"/>
    <n v="506"/>
    <n v="1254"/>
    <n v="242"/>
    <n v="0"/>
    <n v="1132"/>
    <x v="1"/>
    <x v="177"/>
    <n v="8.4333333333333336"/>
    <n v="20.9"/>
    <x v="177"/>
    <n v="4.0333333333333332"/>
    <n v="18.866666666666667"/>
  </r>
  <r>
    <n v="20100"/>
    <n v="322"/>
    <d v="2012-05-26T00:00:00"/>
    <d v="1899-12-30T19:29:00"/>
    <n v="38.931899999999999"/>
    <n v="-77.038799999999995"/>
    <n v="38.929464000000003"/>
    <n v="-77.027822"/>
    <n v="170"/>
    <n v="342"/>
    <n v="242"/>
    <n v="0"/>
    <n v="280"/>
    <x v="1"/>
    <x v="178"/>
    <n v="2.8333333333333335"/>
    <n v="5.7"/>
    <x v="178"/>
    <n v="4.0333333333333332"/>
    <n v="4.666666666666667"/>
  </r>
  <r>
    <n v="20200"/>
    <n v="260"/>
    <d v="2012-05-26T00:00:00"/>
    <d v="1899-12-30T19:58:00"/>
    <n v="38.930799999999998"/>
    <n v="-77.031499999999994"/>
    <n v="38.931899999999999"/>
    <n v="-77.038799999999995"/>
    <n v="598"/>
    <n v="0"/>
    <n v="0"/>
    <n v="-1"/>
    <n v="206"/>
    <x v="0"/>
    <x v="179"/>
    <n v="9.9666666666666668"/>
    <n v="0"/>
    <x v="179"/>
    <n v="0"/>
    <n v="3.4333333333333331"/>
  </r>
  <r>
    <n v="20300"/>
    <n v="960"/>
    <d v="2012-05-26T00:00:00"/>
    <d v="1899-12-30T20:32:00"/>
    <n v="38.891696000000003"/>
    <n v="-77.084599999999995"/>
    <n v="38.904035999999998"/>
    <n v="-77.062697"/>
    <n v="187"/>
    <n v="846"/>
    <n v="242"/>
    <n v="0"/>
    <n v="729"/>
    <x v="1"/>
    <x v="180"/>
    <n v="3.1166666666666667"/>
    <n v="14.1"/>
    <x v="180"/>
    <n v="4.0333333333333332"/>
    <n v="12.15"/>
  </r>
  <r>
    <n v="20400"/>
    <n v="774"/>
    <d v="2012-05-26T00:00:00"/>
    <d v="1899-12-30T21:10:00"/>
    <n v="38.936500000000002"/>
    <n v="-77.024000000000001"/>
    <n v="38.9086"/>
    <n v="-77.032300000000006"/>
    <n v="482"/>
    <n v="744"/>
    <n v="242"/>
    <n v="0"/>
    <n v="785"/>
    <x v="1"/>
    <x v="181"/>
    <n v="8.0333333333333332"/>
    <n v="12.4"/>
    <x v="181"/>
    <n v="4.0333333333333332"/>
    <n v="13.083333333333334"/>
  </r>
  <r>
    <n v="20500"/>
    <n v="495"/>
    <d v="2012-05-26T00:00:00"/>
    <d v="1899-12-30T21:55:00"/>
    <n v="38.9236"/>
    <n v="-77.0501"/>
    <n v="38.931899999999999"/>
    <n v="-77.038799999999995"/>
    <n v="624"/>
    <n v="522"/>
    <n v="242"/>
    <n v="0"/>
    <n v="431"/>
    <x v="1"/>
    <x v="182"/>
    <n v="10.4"/>
    <n v="8.6999999999999993"/>
    <x v="182"/>
    <n v="4.0333333333333332"/>
    <n v="7.1833333333333336"/>
  </r>
  <r>
    <n v="20600"/>
    <n v="1079"/>
    <d v="2012-05-26T00:00:00"/>
    <d v="1899-12-30T22:43:00"/>
    <n v="38.893028000000001"/>
    <n v="-77.026013000000006"/>
    <n v="38.912681999999997"/>
    <n v="-77.031681000000006"/>
    <n v="159"/>
    <n v="756"/>
    <n v="242"/>
    <n v="0"/>
    <n v="533"/>
    <x v="1"/>
    <x v="183"/>
    <n v="2.65"/>
    <n v="12.6"/>
    <x v="76"/>
    <n v="4.0333333333333332"/>
    <n v="8.8833333333333329"/>
  </r>
  <r>
    <n v="20700"/>
    <n v="147"/>
    <d v="2012-05-26T00:00:00"/>
    <d v="1899-12-30T23:35:00"/>
    <n v="38.912100000000002"/>
    <n v="-77.038700000000006"/>
    <n v="38.91554"/>
    <n v="-77.038179999999997"/>
    <n v="315"/>
    <n v="0"/>
    <n v="0"/>
    <n v="-1"/>
    <n v="235"/>
    <x v="0"/>
    <x v="184"/>
    <n v="5.25"/>
    <n v="0"/>
    <x v="183"/>
    <n v="0"/>
    <n v="3.9166666666666665"/>
  </r>
  <r>
    <n v="20800"/>
    <n v="1827"/>
    <d v="2012-05-27T00:00:00"/>
    <d v="1899-12-30T00:36:00"/>
    <n v="38.899641000000003"/>
    <n v="-77.032004999999998"/>
    <n v="38.853613000000003"/>
    <n v="-77.053534999999997"/>
    <n v="653"/>
    <n v="798"/>
    <n v="242"/>
    <n v="0"/>
    <n v="1547"/>
    <x v="1"/>
    <x v="185"/>
    <n v="10.883333333333333"/>
    <n v="13.3"/>
    <x v="184"/>
    <n v="4.0333333333333332"/>
    <n v="25.783333333333335"/>
  </r>
  <r>
    <n v="20900"/>
    <n v="981"/>
    <d v="2012-05-27T00:00:00"/>
    <d v="1899-12-30T01:54:00"/>
    <n v="38.929464000000003"/>
    <n v="-77.027822"/>
    <n v="38.922924999999999"/>
    <n v="-77.042580999999998"/>
    <n v="543"/>
    <n v="480"/>
    <n v="242"/>
    <n v="0"/>
    <n v="351"/>
    <x v="1"/>
    <x v="186"/>
    <n v="9.0500000000000007"/>
    <n v="8"/>
    <x v="185"/>
    <n v="4.0333333333333332"/>
    <n v="5.85"/>
  </r>
  <r>
    <n v="21000"/>
    <n v="654"/>
    <d v="2012-05-27T00:00:00"/>
    <d v="1899-12-30T03:37:00"/>
    <n v="38.905900000000003"/>
    <n v="-77.032499999999999"/>
    <n v="38.917200000000001"/>
    <n v="-77.025899999999993"/>
    <n v="1192"/>
    <n v="0"/>
    <n v="0"/>
    <n v="-1"/>
    <n v="396"/>
    <x v="0"/>
    <x v="187"/>
    <n v="19.866666666666667"/>
    <n v="0"/>
    <x v="186"/>
    <n v="0"/>
    <n v="6.6"/>
  </r>
  <r>
    <n v="21100"/>
    <n v="983"/>
    <d v="2012-05-27T00:00:00"/>
    <d v="1899-12-30T09:06:00"/>
    <n v="38.926088"/>
    <n v="-77.036535999999998"/>
    <n v="38.909849999999999"/>
    <n v="-77.034437999999994"/>
    <n v="209"/>
    <n v="306"/>
    <n v="242"/>
    <n v="0"/>
    <n v="410"/>
    <x v="1"/>
    <x v="188"/>
    <n v="3.4833333333333334"/>
    <n v="5.0999999999999996"/>
    <x v="187"/>
    <n v="4.0333333333333332"/>
    <n v="6.833333333333333"/>
  </r>
  <r>
    <n v="21200"/>
    <n v="376"/>
    <d v="2012-05-27T00:00:00"/>
    <d v="1899-12-30T09:50:00"/>
    <n v="38.880299999999998"/>
    <n v="-76.986199999999997"/>
    <n v="38.881185000000002"/>
    <n v="-77.001828000000003"/>
    <n v="627"/>
    <n v="234"/>
    <n v="242"/>
    <n v="0"/>
    <n v="315"/>
    <x v="1"/>
    <x v="189"/>
    <n v="10.45"/>
    <n v="3.9"/>
    <x v="188"/>
    <n v="4.0333333333333332"/>
    <n v="5.25"/>
  </r>
  <r>
    <n v="21300"/>
    <n v="8833"/>
    <d v="2012-05-27T00:00:00"/>
    <d v="1899-12-30T10:25:00"/>
    <n v="38.887236999999999"/>
    <n v="-77.028226000000004"/>
    <n v="38.842599999999997"/>
    <n v="-77.050200000000004"/>
    <n v="855"/>
    <n v="1266"/>
    <n v="828"/>
    <n v="1"/>
    <n v="1596"/>
    <x v="1"/>
    <x v="190"/>
    <n v="14.25"/>
    <n v="21.1"/>
    <x v="189"/>
    <n v="13.8"/>
    <n v="26.6"/>
  </r>
  <r>
    <n v="21400"/>
    <n v="783"/>
    <d v="2012-05-27T00:00:00"/>
    <d v="1899-12-30T10:52:00"/>
    <n v="38.885100000000001"/>
    <n v="-77.002300000000005"/>
    <n v="38.900300000000001"/>
    <n v="-77.016000000000005"/>
    <n v="464"/>
    <n v="924"/>
    <n v="242"/>
    <n v="0"/>
    <n v="546"/>
    <x v="1"/>
    <x v="45"/>
    <n v="7.7333333333333334"/>
    <n v="15.4"/>
    <x v="144"/>
    <n v="4.0333333333333332"/>
    <n v="9.1"/>
  </r>
  <r>
    <n v="21500"/>
    <n v="396"/>
    <d v="2012-05-27T00:00:00"/>
    <d v="1899-12-30T11:18:00"/>
    <n v="38.9176"/>
    <n v="-77.0321"/>
    <n v="38.9101"/>
    <n v="-77.044399999999996"/>
    <n v="743"/>
    <n v="180"/>
    <n v="242"/>
    <n v="0"/>
    <n v="324"/>
    <x v="1"/>
    <x v="130"/>
    <n v="12.383333333333333"/>
    <n v="3"/>
    <x v="129"/>
    <n v="4.0333333333333332"/>
    <n v="5.4"/>
  </r>
  <r>
    <n v="21600"/>
    <n v="823"/>
    <d v="2012-05-27T00:00:00"/>
    <d v="1899-12-30T11:42:00"/>
    <n v="38.905900000000003"/>
    <n v="-77.032499999999999"/>
    <n v="38.887236999999999"/>
    <n v="-77.028226000000004"/>
    <n v="450"/>
    <n v="246"/>
    <n v="242"/>
    <n v="0"/>
    <n v="566"/>
    <x v="1"/>
    <x v="191"/>
    <n v="7.5"/>
    <n v="4.0999999999999996"/>
    <x v="190"/>
    <n v="4.0333333333333332"/>
    <n v="9.4333333333333336"/>
  </r>
  <r>
    <n v="21700"/>
    <n v="491"/>
    <d v="2012-05-27T00:00:00"/>
    <d v="1899-12-30T12:03:00"/>
    <n v="38.9268"/>
    <n v="-77.032200000000003"/>
    <n v="38.912100000000002"/>
    <n v="-77.038700000000006"/>
    <n v="517"/>
    <n v="342"/>
    <n v="242"/>
    <n v="0"/>
    <n v="394"/>
    <x v="1"/>
    <x v="192"/>
    <n v="8.6166666666666671"/>
    <n v="5.7"/>
    <x v="68"/>
    <n v="4.0333333333333332"/>
    <n v="6.5666666666666664"/>
  </r>
  <r>
    <n v="21800"/>
    <n v="268"/>
    <d v="2012-05-27T00:00:00"/>
    <d v="1899-12-30T12:21:00"/>
    <n v="38.917200000000001"/>
    <n v="-77.025899999999993"/>
    <n v="38.91554"/>
    <n v="-77.038179999999997"/>
    <n v="217"/>
    <n v="210"/>
    <n v="242"/>
    <n v="0"/>
    <n v="265"/>
    <x v="1"/>
    <x v="193"/>
    <n v="3.6166666666666667"/>
    <n v="3.5"/>
    <x v="191"/>
    <n v="4.0333333333333332"/>
    <n v="4.416666666666667"/>
  </r>
  <r>
    <n v="21900"/>
    <n v="535"/>
    <d v="2012-05-27T00:00:00"/>
    <d v="1899-12-30T12:36:00"/>
    <n v="38.912100000000002"/>
    <n v="-77.038700000000006"/>
    <n v="38.915399999999998"/>
    <n v="-77.044600000000003"/>
    <n v="699"/>
    <n v="0"/>
    <n v="0"/>
    <n v="-1"/>
    <n v="274"/>
    <x v="0"/>
    <x v="194"/>
    <n v="11.65"/>
    <n v="0"/>
    <x v="192"/>
    <n v="0"/>
    <n v="4.5666666666666664"/>
  </r>
  <r>
    <n v="22000"/>
    <n v="401"/>
    <d v="2012-05-27T00:00:00"/>
    <d v="1899-12-30T12:53:00"/>
    <n v="38.9176"/>
    <n v="-77.0321"/>
    <n v="38.9101"/>
    <n v="-77.044399999999996"/>
    <n v="247"/>
    <n v="600"/>
    <n v="588"/>
    <n v="1"/>
    <n v="324"/>
    <x v="1"/>
    <x v="195"/>
    <n v="4.1166666666666663"/>
    <n v="10"/>
    <x v="193"/>
    <n v="9.8000000000000007"/>
    <n v="5.4"/>
  </r>
  <r>
    <n v="22100"/>
    <n v="532"/>
    <d v="2012-05-27T00:00:00"/>
    <d v="1899-12-30T13:11:00"/>
    <n v="38.898364000000001"/>
    <n v="-77.027868999999995"/>
    <n v="38.9086"/>
    <n v="-77.032300000000006"/>
    <n v="240"/>
    <n v="528"/>
    <n v="242"/>
    <n v="0"/>
    <n v="295"/>
    <x v="1"/>
    <x v="126"/>
    <n v="4"/>
    <n v="8.8000000000000007"/>
    <x v="194"/>
    <n v="4.0333333333333332"/>
    <n v="4.916666666666667"/>
  </r>
  <r>
    <n v="22200"/>
    <n v="499"/>
    <d v="2012-05-27T00:00:00"/>
    <d v="1899-12-30T13:29:00"/>
    <n v="38.9268"/>
    <n v="-77.032200000000003"/>
    <n v="38.912681999999997"/>
    <n v="-77.031681000000006"/>
    <n v="161"/>
    <n v="444"/>
    <n v="241"/>
    <n v="-1"/>
    <n v="379"/>
    <x v="1"/>
    <x v="196"/>
    <n v="2.6833333333333331"/>
    <n v="7.4"/>
    <x v="195"/>
    <n v="4.0166666666666666"/>
    <n v="6.3166666666666664"/>
  </r>
  <r>
    <n v="22300"/>
    <n v="957"/>
    <d v="2012-05-27T00:00:00"/>
    <d v="1899-12-30T13:46:00"/>
    <n v="38.91554"/>
    <n v="-77.038179999999997"/>
    <n v="38.894919000000002"/>
    <n v="-77.046587000000002"/>
    <n v="250"/>
    <n v="720"/>
    <n v="805"/>
    <n v="1"/>
    <n v="546"/>
    <x v="1"/>
    <x v="197"/>
    <n v="4.166666666666667"/>
    <n v="12"/>
    <x v="196"/>
    <n v="13.416666666666666"/>
    <n v="9.1"/>
  </r>
  <r>
    <n v="22400"/>
    <n v="1301"/>
    <d v="2012-05-27T00:00:00"/>
    <d v="1899-12-30T14:05:00"/>
    <n v="38.893028000000001"/>
    <n v="-77.026013000000006"/>
    <n v="38.8767"/>
    <n v="-77.017799999999994"/>
    <n v="523"/>
    <n v="216"/>
    <n v="242"/>
    <n v="0"/>
    <n v="512"/>
    <x v="1"/>
    <x v="198"/>
    <n v="8.7166666666666668"/>
    <n v="3.6"/>
    <x v="197"/>
    <n v="4.0333333333333332"/>
    <n v="8.5333333333333332"/>
  </r>
  <r>
    <n v="22500"/>
    <n v="737"/>
    <d v="2012-05-27T00:00:00"/>
    <d v="1899-12-30T14:24:00"/>
    <n v="38.886952000000001"/>
    <n v="-76.996806000000007"/>
    <n v="38.900016999999998"/>
    <n v="-77.001966999999993"/>
    <n v="379"/>
    <n v="594"/>
    <n v="539"/>
    <n v="1"/>
    <n v="400"/>
    <x v="1"/>
    <x v="199"/>
    <n v="6.3166666666666664"/>
    <n v="9.9"/>
    <x v="198"/>
    <n v="8.9833333333333325"/>
    <n v="6.666666666666667"/>
  </r>
  <r>
    <n v="22600"/>
    <n v="539"/>
    <d v="2012-05-27T00:00:00"/>
    <d v="1899-12-30T14:41:00"/>
    <n v="38.857300000000002"/>
    <n v="-77.057400000000001"/>
    <n v="38.842599999999997"/>
    <n v="-77.050200000000004"/>
    <n v="1059"/>
    <n v="174"/>
    <n v="242"/>
    <n v="0"/>
    <n v="480"/>
    <x v="1"/>
    <x v="200"/>
    <n v="17.649999999999999"/>
    <n v="2.9"/>
    <x v="174"/>
    <n v="4.0333333333333332"/>
    <n v="8"/>
  </r>
  <r>
    <n v="22700"/>
    <n v="287"/>
    <d v="2012-05-27T00:00:00"/>
    <d v="1899-12-30T14:59:00"/>
    <n v="38.900016999999998"/>
    <n v="-77.001966999999993"/>
    <n v="38.899982999999999"/>
    <n v="-76.991382999999999"/>
    <n v="144"/>
    <n v="270"/>
    <n v="241"/>
    <n v="-1"/>
    <n v="192"/>
    <x v="1"/>
    <x v="201"/>
    <n v="2.4"/>
    <n v="4.5"/>
    <x v="199"/>
    <n v="4.0166666666666666"/>
    <n v="3.2"/>
  </r>
  <r>
    <n v="22800"/>
    <n v="320"/>
    <d v="2012-05-27T00:00:00"/>
    <d v="1899-12-30T15:18:00"/>
    <n v="38.900300000000001"/>
    <n v="-77.016000000000005"/>
    <n v="38.905700000000003"/>
    <n v="-77.005600000000001"/>
    <n v="325"/>
    <n v="378"/>
    <n v="242"/>
    <n v="0"/>
    <n v="322"/>
    <x v="1"/>
    <x v="202"/>
    <n v="5.416666666666667"/>
    <n v="6.3"/>
    <x v="200"/>
    <n v="4.0333333333333332"/>
    <n v="5.3666666666666663"/>
  </r>
  <r>
    <n v="23000"/>
    <n v="869"/>
    <d v="2012-05-27T00:00:00"/>
    <d v="1899-12-30T15:52:00"/>
    <n v="38.903039999999997"/>
    <n v="-77.019026999999994"/>
    <n v="38.917760999999999"/>
    <n v="-77.040620000000004"/>
    <n v="559"/>
    <n v="738"/>
    <n v="242"/>
    <n v="0"/>
    <n v="680"/>
    <x v="1"/>
    <x v="203"/>
    <n v="9.3166666666666664"/>
    <n v="12.3"/>
    <x v="201"/>
    <n v="4.0333333333333332"/>
    <n v="11.333333333333334"/>
  </r>
  <r>
    <n v="23100"/>
    <n v="773"/>
    <d v="2012-05-27T00:00:00"/>
    <d v="1899-12-30T16:09:00"/>
    <n v="38.915399999999998"/>
    <n v="-77.044600000000003"/>
    <n v="38.9375"/>
    <n v="-77.032799999999995"/>
    <n v="165"/>
    <n v="840"/>
    <n v="729"/>
    <n v="1"/>
    <n v="663"/>
    <x v="1"/>
    <x v="204"/>
    <n v="2.75"/>
    <n v="14"/>
    <x v="202"/>
    <n v="12.15"/>
    <n v="11.05"/>
  </r>
  <r>
    <n v="23200"/>
    <n v="1056"/>
    <d v="2012-05-27T00:00:00"/>
    <d v="1899-12-30T16:28:00"/>
    <n v="38.905720000000002"/>
    <n v="-77.022264000000007"/>
    <n v="38.936500000000002"/>
    <n v="-77.024000000000001"/>
    <n v="49"/>
    <n v="426"/>
    <n v="242"/>
    <n v="0"/>
    <n v="718"/>
    <x v="1"/>
    <x v="205"/>
    <n v="0.81666666666666665"/>
    <n v="7.1"/>
    <x v="203"/>
    <n v="4.0333333333333332"/>
    <n v="11.966666666666667"/>
  </r>
  <r>
    <n v="23300"/>
    <n v="476"/>
    <d v="2012-05-27T00:00:00"/>
    <d v="1899-12-30T16:48:00"/>
    <n v="38.9086"/>
    <n v="-77.032300000000006"/>
    <n v="38.915416999999998"/>
    <n v="-77.012288999999996"/>
    <n v="379"/>
    <n v="606"/>
    <n v="242"/>
    <n v="0"/>
    <n v="401"/>
    <x v="1"/>
    <x v="206"/>
    <n v="6.3166666666666664"/>
    <n v="10.1"/>
    <x v="100"/>
    <n v="4.0333333333333332"/>
    <n v="6.6833333333333336"/>
  </r>
  <r>
    <n v="23400"/>
    <n v="159"/>
    <d v="2012-05-27T00:00:00"/>
    <d v="1899-12-30T17:14:00"/>
    <n v="38.926088"/>
    <n v="-77.036535999999998"/>
    <n v="38.922924999999999"/>
    <n v="-77.042580999999998"/>
    <n v="49"/>
    <n v="306"/>
    <n v="242"/>
    <n v="0"/>
    <n v="150"/>
    <x v="1"/>
    <x v="207"/>
    <n v="0.81666666666666665"/>
    <n v="5.0999999999999996"/>
    <x v="204"/>
    <n v="4.0333333333333332"/>
    <n v="2.5"/>
  </r>
  <r>
    <n v="23500"/>
    <n v="1338"/>
    <d v="2012-05-27T00:00:00"/>
    <d v="1899-12-30T17:42:00"/>
    <n v="38.9268"/>
    <n v="-77.032200000000003"/>
    <n v="38.912681999999997"/>
    <n v="-77.031681000000006"/>
    <n v="161"/>
    <n v="390"/>
    <n v="241"/>
    <n v="-1"/>
    <n v="379"/>
    <x v="1"/>
    <x v="208"/>
    <n v="2.6833333333333331"/>
    <n v="6.5"/>
    <x v="205"/>
    <n v="4.0166666666666666"/>
    <n v="6.3166666666666664"/>
  </r>
  <r>
    <n v="23600"/>
    <n v="940"/>
    <d v="2012-05-27T00:00:00"/>
    <d v="1899-12-30T18:09:00"/>
    <n v="38.899700000000003"/>
    <n v="-77.023086000000006"/>
    <n v="38.926088"/>
    <n v="-77.036535999999998"/>
    <n v="629"/>
    <n v="462"/>
    <n v="242"/>
    <n v="0"/>
    <n v="795"/>
    <x v="1"/>
    <x v="209"/>
    <n v="10.483333333333333"/>
    <n v="7.7"/>
    <x v="54"/>
    <n v="4.0333333333333332"/>
    <n v="13.25"/>
  </r>
  <r>
    <n v="23700"/>
    <n v="136"/>
    <d v="2012-05-27T00:00:00"/>
    <d v="1899-12-30T18:40:00"/>
    <n v="38.9268"/>
    <n v="-77.032200000000003"/>
    <n v="38.929464000000003"/>
    <n v="-77.027822"/>
    <n v="557"/>
    <n v="0"/>
    <n v="0"/>
    <n v="-1"/>
    <n v="157"/>
    <x v="0"/>
    <x v="20"/>
    <n v="9.2833333333333332"/>
    <n v="0"/>
    <x v="206"/>
    <n v="0"/>
    <n v="2.6166666666666667"/>
  </r>
  <r>
    <n v="23800"/>
    <n v="410"/>
    <d v="2012-05-27T00:00:00"/>
    <d v="1899-12-30T19:23:00"/>
    <n v="38.902760000000001"/>
    <n v="-77.038629999999998"/>
    <n v="38.91554"/>
    <n v="-77.038179999999997"/>
    <n v="389"/>
    <n v="354"/>
    <n v="243"/>
    <n v="0"/>
    <n v="395"/>
    <x v="1"/>
    <x v="86"/>
    <n v="6.4833333333333334"/>
    <n v="5.9"/>
    <x v="207"/>
    <n v="4.05"/>
    <n v="6.583333333333333"/>
  </r>
  <r>
    <n v="23900"/>
    <n v="1453"/>
    <d v="2012-05-27T00:00:00"/>
    <d v="1899-12-30T20:20:00"/>
    <n v="38.881185000000002"/>
    <n v="-77.001828000000003"/>
    <n v="38.900300000000001"/>
    <n v="-77.016000000000005"/>
    <n v="338"/>
    <n v="936"/>
    <n v="242"/>
    <n v="0"/>
    <n v="624"/>
    <x v="1"/>
    <x v="210"/>
    <n v="5.6333333333333337"/>
    <n v="15.6"/>
    <x v="208"/>
    <n v="4.0333333333333332"/>
    <n v="10.4"/>
  </r>
  <r>
    <n v="24000"/>
    <n v="739"/>
    <d v="2012-05-27T00:00:00"/>
    <d v="1899-12-30T21:07:00"/>
    <n v="38.922924999999999"/>
    <n v="-77.042580999999998"/>
    <n v="38.905720000000002"/>
    <n v="-77.022264000000007"/>
    <n v="83"/>
    <n v="630"/>
    <n v="785"/>
    <n v="1"/>
    <n v="701"/>
    <x v="1"/>
    <x v="211"/>
    <n v="1.3833333333333333"/>
    <n v="10.5"/>
    <x v="209"/>
    <n v="13.083333333333334"/>
    <n v="11.683333333333334"/>
  </r>
  <r>
    <n v="24100"/>
    <n v="665"/>
    <d v="2012-05-27T00:00:00"/>
    <d v="1899-12-30T22:17:00"/>
    <n v="38.912100000000002"/>
    <n v="-77.038700000000006"/>
    <n v="38.915416999999998"/>
    <n v="-77.012288999999996"/>
    <n v="473"/>
    <n v="708"/>
    <n v="242"/>
    <n v="0"/>
    <n v="523"/>
    <x v="1"/>
    <x v="212"/>
    <n v="7.8833333333333337"/>
    <n v="11.8"/>
    <x v="210"/>
    <n v="4.0333333333333332"/>
    <n v="8.7166666666666668"/>
  </r>
  <r>
    <n v="24200"/>
    <n v="166"/>
    <d v="2012-05-21T00:00:00"/>
    <d v="1899-12-30T05:08:00"/>
    <n v="38.900300000000001"/>
    <n v="-77.016000000000005"/>
    <n v="38.897446000000002"/>
    <n v="-77.009888000000004"/>
    <n v="500"/>
    <n v="0"/>
    <n v="0"/>
    <n v="-1"/>
    <n v="138"/>
    <x v="0"/>
    <x v="213"/>
    <n v="8.3333333333333339"/>
    <n v="0"/>
    <x v="211"/>
    <n v="0"/>
    <n v="2.2999999999999998"/>
  </r>
  <r>
    <n v="24300"/>
    <n v="986"/>
    <d v="2012-05-21T00:00:00"/>
    <d v="1899-12-30T06:54:00"/>
    <n v="38.929464000000003"/>
    <n v="-77.027822"/>
    <n v="38.904741999999999"/>
    <n v="-77.041606000000002"/>
    <n v="304"/>
    <n v="1050"/>
    <n v="506"/>
    <n v="0"/>
    <n v="786"/>
    <x v="1"/>
    <x v="214"/>
    <n v="5.0666666666666664"/>
    <n v="17.5"/>
    <x v="212"/>
    <n v="8.4333333333333336"/>
    <n v="13.1"/>
  </r>
  <r>
    <n v="24400"/>
    <n v="506"/>
    <d v="2012-05-21T00:00:00"/>
    <d v="1899-12-30T07:30:00"/>
    <n v="38.896999000000001"/>
    <n v="-77.004962000000006"/>
    <n v="38.886265999999999"/>
    <n v="-77.022240999999994"/>
    <n v="938"/>
    <n v="294"/>
    <n v="242"/>
    <n v="0"/>
    <n v="561"/>
    <x v="1"/>
    <x v="215"/>
    <n v="15.633333333333333"/>
    <n v="4.9000000000000004"/>
    <x v="161"/>
    <n v="4.0333333333333332"/>
    <n v="9.35"/>
  </r>
  <r>
    <n v="24500"/>
    <n v="441"/>
    <d v="2012-05-21T00:00:00"/>
    <d v="1899-12-30T07:50:00"/>
    <n v="38.909849999999999"/>
    <n v="-77.034437999999994"/>
    <n v="38.903407000000001"/>
    <n v="-77.043648000000005"/>
    <n v="371"/>
    <n v="264"/>
    <n v="242"/>
    <n v="0"/>
    <n v="274"/>
    <x v="1"/>
    <x v="216"/>
    <n v="6.1833333333333336"/>
    <n v="4.4000000000000004"/>
    <x v="213"/>
    <n v="4.0333333333333332"/>
    <n v="4.5666666666666664"/>
  </r>
  <r>
    <n v="24600"/>
    <n v="543"/>
    <d v="2012-05-21T00:00:00"/>
    <d v="1899-12-30T08:09:00"/>
    <n v="38.912681999999997"/>
    <n v="-77.031681000000006"/>
    <n v="38.900300000000001"/>
    <n v="-77.042900000000003"/>
    <n v="472"/>
    <n v="408"/>
    <n v="242"/>
    <n v="0"/>
    <n v="455"/>
    <x v="1"/>
    <x v="217"/>
    <n v="7.8666666666666663"/>
    <n v="6.8"/>
    <x v="139"/>
    <n v="4.0333333333333332"/>
    <n v="7.583333333333333"/>
  </r>
  <r>
    <n v="24700"/>
    <n v="581"/>
    <d v="2012-05-21T00:00:00"/>
    <d v="1899-12-30T08:20:00"/>
    <n v="38.896999000000001"/>
    <n v="-77.004962000000006"/>
    <n v="38.897323999999998"/>
    <n v="-77.022322000000003"/>
    <n v="254"/>
    <n v="720"/>
    <n v="242"/>
    <n v="0"/>
    <n v="454"/>
    <x v="1"/>
    <x v="218"/>
    <n v="4.2333333333333334"/>
    <n v="12"/>
    <x v="214"/>
    <n v="4.0333333333333332"/>
    <n v="7.5666666666666664"/>
  </r>
  <r>
    <n v="24800"/>
    <n v="486"/>
    <d v="2012-05-21T00:00:00"/>
    <d v="1899-12-30T08:34:00"/>
    <n v="38.915399999999998"/>
    <n v="-77.044600000000003"/>
    <n v="38.905900000000003"/>
    <n v="-77.032499999999999"/>
    <n v="460"/>
    <n v="438"/>
    <n v="527"/>
    <n v="1"/>
    <n v="451"/>
    <x v="1"/>
    <x v="219"/>
    <n v="7.666666666666667"/>
    <n v="7.3"/>
    <x v="215"/>
    <n v="8.7833333333333332"/>
    <n v="7.5166666666666666"/>
  </r>
  <r>
    <n v="24900"/>
    <n v="566"/>
    <d v="2012-05-21T00:00:00"/>
    <d v="1899-12-30T08:49:00"/>
    <n v="38.894832000000001"/>
    <n v="-76.987633000000002"/>
    <n v="38.884"/>
    <n v="-76.995396999999997"/>
    <n v="572"/>
    <n v="270"/>
    <n v="242"/>
    <n v="0"/>
    <n v="360"/>
    <x v="1"/>
    <x v="220"/>
    <n v="9.5333333333333332"/>
    <n v="4.5"/>
    <x v="216"/>
    <n v="4.0333333333333332"/>
    <n v="6"/>
  </r>
  <r>
    <n v="25000"/>
    <n v="306"/>
    <d v="2012-05-21T00:00:00"/>
    <d v="1899-12-30T09:06:00"/>
    <n v="38.912719000000003"/>
    <n v="-77.022154999999998"/>
    <n v="38.897323999999998"/>
    <n v="-77.022322000000003"/>
    <n v="296"/>
    <n v="222"/>
    <n v="243"/>
    <n v="0"/>
    <n v="408"/>
    <x v="1"/>
    <x v="221"/>
    <n v="4.9333333333333336"/>
    <n v="3.7"/>
    <x v="217"/>
    <n v="4.05"/>
    <n v="6.8"/>
  </r>
  <r>
    <n v="25100"/>
    <n v="1265"/>
    <d v="2012-05-21T00:00:00"/>
    <d v="1899-12-30T09:30:00"/>
    <n v="38.915399999999998"/>
    <n v="-77.044600000000003"/>
    <n v="38.887236999999999"/>
    <n v="-77.028226000000004"/>
    <n v="311"/>
    <n v="690"/>
    <n v="661"/>
    <n v="1"/>
    <n v="862"/>
    <x v="1"/>
    <x v="222"/>
    <n v="5.1833333333333336"/>
    <n v="11.5"/>
    <x v="218"/>
    <n v="11.016666666666667"/>
    <n v="14.366666666666667"/>
  </r>
  <r>
    <n v="25300"/>
    <n v="1056"/>
    <d v="2012-05-21T00:00:00"/>
    <d v="1899-12-30T11:27:00"/>
    <n v="38.894832000000001"/>
    <n v="-76.987633000000002"/>
    <n v="38.898364000000001"/>
    <n v="-77.027868999999995"/>
    <n v="298"/>
    <n v="1326"/>
    <n v="242"/>
    <n v="0"/>
    <n v="832"/>
    <x v="1"/>
    <x v="205"/>
    <n v="4.9666666666666668"/>
    <n v="22.1"/>
    <x v="219"/>
    <n v="4.0333333333333332"/>
    <n v="13.866666666666667"/>
  </r>
  <r>
    <n v="25400"/>
    <n v="480"/>
    <d v="2012-05-21T00:00:00"/>
    <d v="1899-12-30T12:21:00"/>
    <n v="38.9022212"/>
    <n v="-77.059218999999999"/>
    <n v="38.9101"/>
    <n v="-77.044399999999996"/>
    <n v="569"/>
    <n v="426"/>
    <n v="242"/>
    <n v="0"/>
    <n v="498"/>
    <x v="1"/>
    <x v="223"/>
    <n v="9.4833333333333325"/>
    <n v="7.1"/>
    <x v="220"/>
    <n v="4.0333333333333332"/>
    <n v="8.3000000000000007"/>
  </r>
  <r>
    <n v="25500"/>
    <n v="739"/>
    <d v="2012-05-21T00:00:00"/>
    <d v="1899-12-30T13:23:00"/>
    <n v="38.899700000000003"/>
    <n v="-77.023086000000006"/>
    <n v="38.909849999999999"/>
    <n v="-77.034437999999994"/>
    <n v="207"/>
    <n v="780"/>
    <n v="638"/>
    <n v="0"/>
    <n v="407"/>
    <x v="1"/>
    <x v="211"/>
    <n v="3.45"/>
    <n v="13"/>
    <x v="221"/>
    <n v="10.633333333333333"/>
    <n v="6.7833333333333332"/>
  </r>
  <r>
    <n v="25600"/>
    <n v="1846"/>
    <d v="2012-05-21T00:00:00"/>
    <d v="1899-12-30T15:06:00"/>
    <n v="38.904035999999998"/>
    <n v="-77.062697"/>
    <n v="38.915399999999998"/>
    <n v="-77.044600000000003"/>
    <n v="897"/>
    <n v="528"/>
    <n v="242"/>
    <n v="0"/>
    <n v="530"/>
    <x v="1"/>
    <x v="224"/>
    <n v="14.95"/>
    <n v="8.8000000000000007"/>
    <x v="222"/>
    <n v="4.0333333333333332"/>
    <n v="8.8333333333333339"/>
  </r>
  <r>
    <n v="25700"/>
    <n v="578"/>
    <d v="2012-05-21T00:00:00"/>
    <d v="1899-12-30T16:48:00"/>
    <n v="38.909849999999999"/>
    <n v="-77.034437999999994"/>
    <n v="38.915416999999998"/>
    <n v="-77.012288999999996"/>
    <n v="287"/>
    <n v="876"/>
    <n v="242"/>
    <n v="0"/>
    <n v="451"/>
    <x v="1"/>
    <x v="225"/>
    <n v="4.7833333333333332"/>
    <n v="14.6"/>
    <x v="110"/>
    <n v="4.0333333333333332"/>
    <n v="7.5166666666666666"/>
  </r>
  <r>
    <n v="25800"/>
    <n v="598"/>
    <d v="2012-05-21T00:00:00"/>
    <d v="1899-12-30T17:37:00"/>
    <n v="38.894919000000002"/>
    <n v="-77.046587000000002"/>
    <n v="38.906601999999999"/>
    <n v="-77.038785000000004"/>
    <n v="253"/>
    <n v="798"/>
    <n v="241"/>
    <n v="-1"/>
    <n v="435"/>
    <x v="1"/>
    <x v="226"/>
    <n v="4.2166666666666668"/>
    <n v="13.3"/>
    <x v="223"/>
    <n v="4.0166666666666666"/>
    <n v="7.25"/>
  </r>
  <r>
    <n v="25900"/>
    <n v="618"/>
    <d v="2012-05-21T00:00:00"/>
    <d v="1899-12-30T18:15:00"/>
    <n v="38.947606999999998"/>
    <n v="-77.079381999999995"/>
    <n v="38.933999999999997"/>
    <n v="-77.072500000000005"/>
    <n v="74"/>
    <n v="468"/>
    <n v="242"/>
    <n v="0"/>
    <n v="336"/>
    <x v="1"/>
    <x v="227"/>
    <n v="1.2333333333333334"/>
    <n v="7.8"/>
    <x v="224"/>
    <n v="4.0333333333333332"/>
    <n v="5.6"/>
  </r>
  <r>
    <n v="26000"/>
    <n v="395"/>
    <d v="2012-05-21T00:00:00"/>
    <d v="1899-12-30T18:46:00"/>
    <n v="38.898069"/>
    <n v="-77.031823000000003"/>
    <n v="38.905720000000002"/>
    <n v="-77.022264000000007"/>
    <n v="127"/>
    <n v="546"/>
    <n v="608"/>
    <n v="1"/>
    <n v="311"/>
    <x v="1"/>
    <x v="90"/>
    <n v="2.1166666666666667"/>
    <n v="9.1"/>
    <x v="225"/>
    <n v="10.133333333333333"/>
    <n v="5.1833333333333336"/>
  </r>
  <r>
    <n v="26100"/>
    <n v="362"/>
    <d v="2012-05-21T00:00:00"/>
    <d v="1899-12-30T19:22:00"/>
    <n v="38.917200000000001"/>
    <n v="-77.025899999999993"/>
    <n v="38.912100000000002"/>
    <n v="-77.038700000000006"/>
    <n v="486"/>
    <n v="210"/>
    <n v="242"/>
    <n v="0"/>
    <n v="317"/>
    <x v="1"/>
    <x v="144"/>
    <n v="8.1"/>
    <n v="3.5"/>
    <x v="190"/>
    <n v="4.0333333333333332"/>
    <n v="5.2833333333333332"/>
  </r>
  <r>
    <n v="26200"/>
    <n v="390"/>
    <d v="2012-05-21T00:00:00"/>
    <d v="1899-12-30T19:51:00"/>
    <n v="38.926088"/>
    <n v="-77.036535999999998"/>
    <n v="38.936500000000002"/>
    <n v="-77.024000000000001"/>
    <n v="451"/>
    <n v="138"/>
    <n v="242"/>
    <n v="0"/>
    <n v="391"/>
    <x v="1"/>
    <x v="228"/>
    <n v="7.5166666666666666"/>
    <n v="2.2999999999999998"/>
    <x v="226"/>
    <n v="4.0333333333333332"/>
    <n v="6.5166666666666666"/>
  </r>
  <r>
    <n v="26300"/>
    <n v="487"/>
    <d v="2012-05-21T00:00:00"/>
    <d v="1899-12-30T20:34:00"/>
    <n v="38.884"/>
    <n v="-76.995396999999997"/>
    <n v="38.879199999999997"/>
    <n v="-76.9953"/>
    <n v="454"/>
    <n v="0"/>
    <n v="0"/>
    <n v="-1"/>
    <n v="124"/>
    <x v="0"/>
    <x v="229"/>
    <n v="7.5666666666666664"/>
    <n v="0"/>
    <x v="116"/>
    <n v="0"/>
    <n v="2.0666666666666669"/>
  </r>
  <r>
    <n v="26400"/>
    <n v="317"/>
    <d v="2012-05-21T00:00:00"/>
    <d v="1899-12-30T21:37:00"/>
    <n v="38.917200000000001"/>
    <n v="-77.025899999999993"/>
    <n v="38.912100000000002"/>
    <n v="-77.038700000000006"/>
    <n v="486"/>
    <n v="210"/>
    <n v="242"/>
    <n v="0"/>
    <n v="317"/>
    <x v="1"/>
    <x v="230"/>
    <n v="8.1"/>
    <n v="3.5"/>
    <x v="190"/>
    <n v="4.0333333333333332"/>
    <n v="5.2833333333333332"/>
  </r>
  <r>
    <n v="26500"/>
    <n v="281"/>
    <d v="2012-05-21T00:00:00"/>
    <d v="1899-12-30T23:09:00"/>
    <n v="38.929464000000003"/>
    <n v="-77.027822"/>
    <n v="38.936500000000002"/>
    <n v="-77.024000000000001"/>
    <n v="116"/>
    <n v="210"/>
    <n v="242"/>
    <n v="0"/>
    <n v="197"/>
    <x v="1"/>
    <x v="231"/>
    <n v="1.9333333333333333"/>
    <n v="3.5"/>
    <x v="227"/>
    <n v="4.0333333333333332"/>
    <n v="3.2833333333333332"/>
  </r>
  <r>
    <n v="26600"/>
    <n v="141"/>
    <d v="2012-05-22T00:00:00"/>
    <d v="1899-12-30T06:03:00"/>
    <n v="38.863700000000001"/>
    <n v="-77.063299999999998"/>
    <n v="38.860399999999998"/>
    <n v="-77.060299999999998"/>
    <n v="449"/>
    <n v="0"/>
    <n v="0"/>
    <n v="-1"/>
    <n v="122"/>
    <x v="0"/>
    <x v="232"/>
    <n v="7.4833333333333334"/>
    <n v="0"/>
    <x v="228"/>
    <n v="0"/>
    <n v="2.0333333333333332"/>
  </r>
  <r>
    <n v="26700"/>
    <n v="665"/>
    <d v="2012-05-22T00:00:00"/>
    <d v="1899-12-30T07:13:00"/>
    <n v="38.9086"/>
    <n v="-77.032300000000006"/>
    <n v="38.894919000000002"/>
    <n v="-77.046587000000002"/>
    <n v="453"/>
    <n v="672"/>
    <n v="242"/>
    <n v="0"/>
    <n v="522"/>
    <x v="1"/>
    <x v="212"/>
    <n v="7.55"/>
    <n v="11.2"/>
    <x v="118"/>
    <n v="4.0333333333333332"/>
    <n v="8.6999999999999993"/>
  </r>
  <r>
    <n v="26800"/>
    <n v="729"/>
    <d v="2012-05-22T00:00:00"/>
    <d v="1899-12-30T07:43:00"/>
    <n v="38.9054"/>
    <n v="-77.0471"/>
    <n v="38.897314999999999"/>
    <n v="-77.070993000000001"/>
    <n v="465"/>
    <n v="990"/>
    <n v="242"/>
    <n v="0"/>
    <n v="978"/>
    <x v="1"/>
    <x v="233"/>
    <n v="7.75"/>
    <n v="16.5"/>
    <x v="229"/>
    <n v="4.0333333333333332"/>
    <n v="16.3"/>
  </r>
  <r>
    <n v="26900"/>
    <n v="162"/>
    <d v="2012-05-22T00:00:00"/>
    <d v="1899-12-30T08:01:00"/>
    <n v="38.912100000000002"/>
    <n v="-77.038700000000006"/>
    <n v="38.9101"/>
    <n v="-77.044399999999996"/>
    <n v="498"/>
    <n v="0"/>
    <n v="0"/>
    <n v="-1"/>
    <n v="176"/>
    <x v="0"/>
    <x v="234"/>
    <n v="8.3000000000000007"/>
    <n v="0"/>
    <x v="230"/>
    <n v="0"/>
    <n v="2.9333333333333331"/>
  </r>
  <r>
    <n v="27000"/>
    <n v="343"/>
    <d v="2012-05-22T00:00:00"/>
    <d v="1899-12-30T08:14:00"/>
    <n v="38.889955"/>
    <n v="-77.000349"/>
    <n v="38.900016999999998"/>
    <n v="-77.001966999999993"/>
    <n v="970"/>
    <n v="0"/>
    <n v="0"/>
    <n v="-1"/>
    <n v="270"/>
    <x v="0"/>
    <x v="235"/>
    <n v="16.166666666666668"/>
    <n v="0"/>
    <x v="231"/>
    <n v="0"/>
    <n v="4.5"/>
  </r>
  <r>
    <n v="27100"/>
    <n v="200"/>
    <d v="2012-05-22T00:00:00"/>
    <d v="1899-12-30T08:26:00"/>
    <n v="38.898069"/>
    <n v="-77.031823000000003"/>
    <n v="38.897323999999998"/>
    <n v="-77.022322000000003"/>
    <n v="420"/>
    <n v="96"/>
    <n v="242"/>
    <n v="0"/>
    <n v="190"/>
    <x v="1"/>
    <x v="236"/>
    <n v="7"/>
    <n v="1.6"/>
    <x v="232"/>
    <n v="4.0333333333333332"/>
    <n v="3.1666666666666665"/>
  </r>
  <r>
    <n v="27200"/>
    <n v="156"/>
    <d v="2012-05-22T00:00:00"/>
    <d v="1899-12-30T08:39:00"/>
    <n v="38.900300000000001"/>
    <n v="-77.042900000000003"/>
    <n v="38.895200000000003"/>
    <n v="-77.043599999999998"/>
    <n v="104"/>
    <n v="72"/>
    <n v="242"/>
    <n v="0"/>
    <n v="219"/>
    <x v="1"/>
    <x v="237"/>
    <n v="1.7333333333333334"/>
    <n v="1.2"/>
    <x v="233"/>
    <n v="4.0333333333333332"/>
    <n v="3.65"/>
  </r>
  <r>
    <n v="27300"/>
    <n v="421"/>
    <d v="2012-05-22T00:00:00"/>
    <d v="1899-12-30T08:51:00"/>
    <n v="38.884"/>
    <n v="-76.986099999999993"/>
    <n v="38.889955"/>
    <n v="-77.000349"/>
    <n v="417"/>
    <n v="480"/>
    <n v="241"/>
    <n v="0"/>
    <n v="369"/>
    <x v="1"/>
    <x v="238"/>
    <n v="6.95"/>
    <n v="8"/>
    <x v="234"/>
    <n v="4.0166666666666666"/>
    <n v="6.15"/>
  </r>
  <r>
    <n v="27400"/>
    <n v="1039"/>
    <d v="2012-05-22T00:00:00"/>
    <d v="1899-12-30T09:06:00"/>
    <n v="38.920668999999997"/>
    <n v="-77.043679999999995"/>
    <n v="38.887236999999999"/>
    <n v="-77.028226000000004"/>
    <n v="86"/>
    <n v="972"/>
    <n v="541"/>
    <n v="1"/>
    <n v="991"/>
    <x v="1"/>
    <x v="239"/>
    <n v="1.4333333333333333"/>
    <n v="16.2"/>
    <x v="235"/>
    <n v="9.0166666666666675"/>
    <n v="16.516666666666666"/>
  </r>
  <r>
    <n v="27500"/>
    <n v="407"/>
    <d v="2012-05-22T00:00:00"/>
    <d v="1899-12-30T09:33:00"/>
    <n v="38.9101"/>
    <n v="-77.044399999999996"/>
    <n v="38.9022212"/>
    <n v="-77.059218999999999"/>
    <n v="225"/>
    <n v="726"/>
    <n v="636"/>
    <n v="1"/>
    <n v="416"/>
    <x v="1"/>
    <x v="240"/>
    <n v="3.75"/>
    <n v="12.1"/>
    <x v="236"/>
    <n v="10.6"/>
    <n v="6.9333333333333336"/>
  </r>
  <r>
    <n v="27600"/>
    <n v="492"/>
    <d v="2012-05-22T00:00:00"/>
    <d v="1899-12-30T10:25:00"/>
    <n v="38.903827"/>
    <n v="-77.053484999999995"/>
    <n v="38.898069"/>
    <n v="-77.031823000000003"/>
    <n v="256"/>
    <n v="786"/>
    <n v="242"/>
    <n v="0"/>
    <n v="442"/>
    <x v="1"/>
    <x v="241"/>
    <n v="4.2666666666666666"/>
    <n v="13.1"/>
    <x v="237"/>
    <n v="4.0333333333333332"/>
    <n v="7.3666666666666663"/>
  </r>
  <r>
    <n v="27700"/>
    <n v="263"/>
    <d v="2012-05-22T00:00:00"/>
    <d v="1899-12-30T11:38:00"/>
    <n v="38.900300000000001"/>
    <n v="-77.042900000000003"/>
    <n v="38.903827"/>
    <n v="-77.053484999999995"/>
    <n v="207"/>
    <n v="300"/>
    <n v="242"/>
    <n v="0"/>
    <n v="286"/>
    <x v="1"/>
    <x v="110"/>
    <n v="3.45"/>
    <n v="5"/>
    <x v="238"/>
    <n v="4.0333333333333332"/>
    <n v="4.7666666666666666"/>
  </r>
  <r>
    <n v="27800"/>
    <n v="489"/>
    <d v="2012-05-22T00:00:00"/>
    <d v="1899-12-30T12:21:00"/>
    <n v="38.9176"/>
    <n v="-77.0321"/>
    <n v="38.906601999999999"/>
    <n v="-77.038785000000004"/>
    <n v="552"/>
    <n v="366"/>
    <n v="242"/>
    <n v="0"/>
    <n v="340"/>
    <x v="1"/>
    <x v="242"/>
    <n v="9.1999999999999993"/>
    <n v="6.1"/>
    <x v="239"/>
    <n v="4.0333333333333332"/>
    <n v="5.666666666666667"/>
  </r>
  <r>
    <n v="27900"/>
    <n v="800"/>
    <d v="2012-05-22T00:00:00"/>
    <d v="1899-12-30T13:04:00"/>
    <n v="38.922924999999999"/>
    <n v="-77.042580999999998"/>
    <n v="38.930799999999998"/>
    <n v="-77.031499999999994"/>
    <n v="404"/>
    <n v="408"/>
    <n v="242"/>
    <n v="0"/>
    <n v="321"/>
    <x v="1"/>
    <x v="243"/>
    <n v="6.7333333333333334"/>
    <n v="6.8"/>
    <x v="240"/>
    <n v="4.0333333333333332"/>
    <n v="5.35"/>
  </r>
  <r>
    <n v="28000"/>
    <n v="271"/>
    <d v="2012-05-22T00:00:00"/>
    <d v="1899-12-30T13:42:00"/>
    <n v="38.842599999999997"/>
    <n v="-77.050200000000004"/>
    <n v="38.853299999999997"/>
    <n v="-77.049800000000005"/>
    <n v="201"/>
    <n v="282"/>
    <n v="242"/>
    <n v="0"/>
    <n v="257"/>
    <x v="1"/>
    <x v="244"/>
    <n v="3.35"/>
    <n v="4.7"/>
    <x v="241"/>
    <n v="4.0333333333333332"/>
    <n v="4.2833333333333332"/>
  </r>
  <r>
    <n v="28100"/>
    <n v="193"/>
    <d v="2012-05-22T00:00:00"/>
    <d v="1899-12-30T14:24:00"/>
    <n v="38.894919000000002"/>
    <n v="-77.046587000000002"/>
    <n v="38.900799999999997"/>
    <n v="-77.046999999999997"/>
    <n v="505"/>
    <n v="0"/>
    <n v="0"/>
    <n v="-1"/>
    <n v="228"/>
    <x v="0"/>
    <x v="245"/>
    <n v="8.4166666666666661"/>
    <n v="0"/>
    <x v="242"/>
    <n v="0"/>
    <n v="3.8"/>
  </r>
  <r>
    <n v="28200"/>
    <n v="579"/>
    <d v="2012-05-22T00:00:00"/>
    <d v="1899-12-30T15:13:00"/>
    <n v="38.897446000000002"/>
    <n v="-77.009888000000004"/>
    <n v="38.899982999999999"/>
    <n v="-76.991382999999999"/>
    <n v="379"/>
    <n v="426"/>
    <n v="242"/>
    <n v="0"/>
    <n v="456"/>
    <x v="1"/>
    <x v="246"/>
    <n v="6.3166666666666664"/>
    <n v="7.1"/>
    <x v="243"/>
    <n v="4.0333333333333332"/>
    <n v="7.6"/>
  </r>
  <r>
    <n v="28300"/>
    <n v="395"/>
    <d v="2012-05-22T00:00:00"/>
    <d v="1899-12-30T15:59:00"/>
    <n v="38.9022212"/>
    <n v="-77.059218999999999"/>
    <n v="38.900799999999997"/>
    <n v="-77.046999999999997"/>
    <n v="466"/>
    <n v="330"/>
    <n v="242"/>
    <n v="0"/>
    <n v="269"/>
    <x v="1"/>
    <x v="90"/>
    <n v="7.7666666666666666"/>
    <n v="5.5"/>
    <x v="15"/>
    <n v="4.0333333333333332"/>
    <n v="4.4833333333333334"/>
  </r>
  <r>
    <n v="28400"/>
    <n v="1166"/>
    <d v="2012-05-22T00:00:00"/>
    <d v="1899-12-30T16:28:00"/>
    <n v="38.906601999999999"/>
    <n v="-77.038785000000004"/>
    <n v="38.936500000000002"/>
    <n v="-77.024000000000001"/>
    <n v="424"/>
    <n v="828"/>
    <n v="506"/>
    <n v="0"/>
    <n v="855"/>
    <x v="1"/>
    <x v="247"/>
    <n v="7.0666666666666664"/>
    <n v="13.8"/>
    <x v="244"/>
    <n v="8.4333333333333336"/>
    <n v="14.25"/>
  </r>
  <r>
    <n v="28500"/>
    <n v="675"/>
    <d v="2012-05-22T00:00:00"/>
    <d v="1899-12-30T16:52:00"/>
    <n v="38.898364000000001"/>
    <n v="-77.027868999999995"/>
    <n v="38.896999000000001"/>
    <n v="-77.004962000000006"/>
    <n v="208"/>
    <n v="510"/>
    <n v="741"/>
    <n v="1"/>
    <n v="491"/>
    <x v="1"/>
    <x v="14"/>
    <n v="3.4666666666666668"/>
    <n v="8.5"/>
    <x v="151"/>
    <n v="12.35"/>
    <n v="8.1833333333333336"/>
  </r>
  <r>
    <n v="28600"/>
    <n v="826"/>
    <d v="2012-05-22T00:00:00"/>
    <d v="1899-12-30T17:07:00"/>
    <n v="38.897221999999999"/>
    <n v="-77.019346999999996"/>
    <n v="38.912681999999997"/>
    <n v="-77.031681000000006"/>
    <n v="810"/>
    <n v="300"/>
    <n v="242"/>
    <n v="0"/>
    <n v="532"/>
    <x v="1"/>
    <x v="248"/>
    <n v="13.5"/>
    <n v="5"/>
    <x v="140"/>
    <n v="4.0333333333333332"/>
    <n v="8.8666666666666671"/>
  </r>
  <r>
    <n v="28700"/>
    <n v="431"/>
    <d v="2012-05-22T00:00:00"/>
    <d v="1899-12-30T17:19:00"/>
    <n v="38.897446000000002"/>
    <n v="-77.009888000000004"/>
    <n v="38.900384000000003"/>
    <n v="-76.998310000000004"/>
    <n v="78"/>
    <n v="312"/>
    <n v="242"/>
    <n v="0"/>
    <n v="392"/>
    <x v="1"/>
    <x v="249"/>
    <n v="1.3"/>
    <n v="5.2"/>
    <x v="245"/>
    <n v="4.0333333333333332"/>
    <n v="6.5333333333333332"/>
  </r>
  <r>
    <n v="28800"/>
    <n v="252"/>
    <d v="2012-05-22T00:00:00"/>
    <d v="1899-12-30T17:33:00"/>
    <n v="38.896999000000001"/>
    <n v="-77.004962000000006"/>
    <n v="38.900384000000003"/>
    <n v="-76.998310000000004"/>
    <n v="713"/>
    <n v="0"/>
    <n v="0"/>
    <n v="-1"/>
    <n v="242"/>
    <x v="0"/>
    <x v="250"/>
    <n v="11.883333333333333"/>
    <n v="0"/>
    <x v="104"/>
    <n v="0"/>
    <n v="4.0333333333333332"/>
  </r>
  <r>
    <n v="28900"/>
    <n v="594"/>
    <d v="2012-05-22T00:00:00"/>
    <d v="1899-12-30T17:46:00"/>
    <n v="38.9236"/>
    <n v="-77.0501"/>
    <n v="38.9268"/>
    <n v="-77.032200000000003"/>
    <n v="563"/>
    <n v="558"/>
    <n v="242"/>
    <n v="0"/>
    <n v="359"/>
    <x v="1"/>
    <x v="251"/>
    <n v="9.3833333333333329"/>
    <n v="9.3000000000000007"/>
    <x v="246"/>
    <n v="4.0333333333333332"/>
    <n v="5.9833333333333334"/>
  </r>
  <r>
    <n v="29000"/>
    <n v="451"/>
    <d v="2012-05-22T00:00:00"/>
    <d v="1899-12-30T17:59:00"/>
    <n v="38.912681999999997"/>
    <n v="-77.031681000000006"/>
    <n v="38.917760999999999"/>
    <n v="-77.040620000000004"/>
    <n v="510"/>
    <n v="180"/>
    <n v="242"/>
    <n v="0"/>
    <n v="292"/>
    <x v="1"/>
    <x v="13"/>
    <n v="8.5"/>
    <n v="3"/>
    <x v="14"/>
    <n v="4.0333333333333332"/>
    <n v="4.8666666666666663"/>
  </r>
  <r>
    <n v="29100"/>
    <n v="291"/>
    <d v="2012-05-22T00:00:00"/>
    <d v="1899-12-30T18:14:00"/>
    <n v="38.9176"/>
    <n v="-77.0321"/>
    <n v="38.912100000000002"/>
    <n v="-77.038700000000006"/>
    <n v="492"/>
    <n v="132"/>
    <n v="242"/>
    <n v="0"/>
    <n v="223"/>
    <x v="1"/>
    <x v="252"/>
    <n v="8.1999999999999993"/>
    <n v="2.2000000000000002"/>
    <x v="247"/>
    <n v="4.0333333333333332"/>
    <n v="3.7166666666666668"/>
  </r>
  <r>
    <n v="29200"/>
    <n v="794"/>
    <d v="2012-05-22T00:00:00"/>
    <d v="1899-12-30T18:28:00"/>
    <n v="38.904741999999999"/>
    <n v="-77.041606000000002"/>
    <n v="38.9176"/>
    <n v="-77.0321"/>
    <n v="582"/>
    <n v="606"/>
    <n v="242"/>
    <n v="0"/>
    <n v="411"/>
    <x v="1"/>
    <x v="253"/>
    <n v="9.6999999999999993"/>
    <n v="10.1"/>
    <x v="248"/>
    <n v="4.0333333333333332"/>
    <n v="6.85"/>
  </r>
  <r>
    <n v="29300"/>
    <n v="475"/>
    <d v="2012-05-22T00:00:00"/>
    <d v="1899-12-30T18:44:00"/>
    <n v="38.903039999999997"/>
    <n v="-77.019026999999994"/>
    <n v="38.905900000000003"/>
    <n v="-77.032499999999999"/>
    <n v="1044"/>
    <n v="0"/>
    <n v="0"/>
    <n v="-1"/>
    <n v="285"/>
    <x v="0"/>
    <x v="254"/>
    <n v="17.399999999999999"/>
    <n v="0"/>
    <x v="249"/>
    <n v="0"/>
    <n v="4.75"/>
  </r>
  <r>
    <n v="29400"/>
    <n v="1269"/>
    <d v="2012-05-22T00:00:00"/>
    <d v="1899-12-30T19:02:00"/>
    <n v="38.8489"/>
    <n v="-77.051299999999998"/>
    <n v="38.878925000000002"/>
    <n v="-77.024016000000003"/>
    <n v="407"/>
    <n v="780"/>
    <n v="1024"/>
    <n v="2"/>
    <n v="1468"/>
    <x v="1"/>
    <x v="255"/>
    <n v="6.7833333333333332"/>
    <n v="13"/>
    <x v="250"/>
    <n v="17.066666666666666"/>
    <n v="24.466666666666665"/>
  </r>
  <r>
    <n v="29500"/>
    <n v="391"/>
    <d v="2012-05-22T00:00:00"/>
    <d v="1899-12-30T19:20:00"/>
    <n v="38.915399999999998"/>
    <n v="-77.044600000000003"/>
    <n v="38.912719000000003"/>
    <n v="-77.022154999999998"/>
    <n v="385"/>
    <n v="510"/>
    <n v="242"/>
    <n v="0"/>
    <n v="477"/>
    <x v="1"/>
    <x v="256"/>
    <n v="6.416666666666667"/>
    <n v="8.5"/>
    <x v="77"/>
    <n v="4.0333333333333332"/>
    <n v="7.95"/>
  </r>
  <r>
    <n v="29600"/>
    <n v="571"/>
    <d v="2012-05-22T00:00:00"/>
    <d v="1899-12-30T19:40:00"/>
    <n v="38.922924999999999"/>
    <n v="-77.042580999999998"/>
    <n v="38.931899999999999"/>
    <n v="-77.038799999999995"/>
    <n v="129"/>
    <n v="468"/>
    <n v="242"/>
    <n v="0"/>
    <n v="287"/>
    <x v="1"/>
    <x v="257"/>
    <n v="2.15"/>
    <n v="7.8"/>
    <x v="251"/>
    <n v="4.0333333333333332"/>
    <n v="4.7833333333333332"/>
  </r>
  <r>
    <n v="29700"/>
    <n v="1615"/>
    <d v="2012-05-22T00:00:00"/>
    <d v="1899-12-30T20:08:00"/>
    <n v="38.897323999999998"/>
    <n v="-77.022322000000003"/>
    <n v="38.879199999999997"/>
    <n v="-76.9953"/>
    <n v="509"/>
    <n v="648"/>
    <n v="242"/>
    <n v="0"/>
    <n v="793"/>
    <x v="1"/>
    <x v="258"/>
    <n v="8.4833333333333325"/>
    <n v="10.8"/>
    <x v="252"/>
    <n v="4.0333333333333332"/>
    <n v="13.216666666666667"/>
  </r>
  <r>
    <n v="29800"/>
    <n v="218"/>
    <d v="2012-05-22T00:00:00"/>
    <d v="1899-12-30T20:37:00"/>
    <n v="38.909849999999999"/>
    <n v="-77.034437999999994"/>
    <n v="38.912100000000002"/>
    <n v="-77.038700000000006"/>
    <n v="455"/>
    <n v="0"/>
    <n v="0"/>
    <n v="-1"/>
    <n v="147"/>
    <x v="0"/>
    <x v="259"/>
    <n v="7.583333333333333"/>
    <n v="0"/>
    <x v="253"/>
    <n v="0"/>
    <n v="2.4500000000000002"/>
  </r>
  <r>
    <n v="29900"/>
    <n v="422"/>
    <d v="2012-05-22T00:00:00"/>
    <d v="1899-12-30T21:17:00"/>
    <n v="38.898364000000001"/>
    <n v="-77.027868999999995"/>
    <n v="38.895344000000001"/>
    <n v="-77.016105999999994"/>
    <n v="71"/>
    <n v="192"/>
    <n v="242"/>
    <n v="0"/>
    <n v="277"/>
    <x v="1"/>
    <x v="99"/>
    <n v="1.1833333333333333"/>
    <n v="3.2"/>
    <x v="242"/>
    <n v="4.0333333333333332"/>
    <n v="4.6166666666666663"/>
  </r>
  <r>
    <n v="30000"/>
    <n v="663"/>
    <d v="2012-05-22T00:00:00"/>
    <d v="1899-12-30T22:05:00"/>
    <n v="38.902061000000003"/>
    <n v="-77.038321999999994"/>
    <n v="38.917760999999999"/>
    <n v="-77.040620000000004"/>
    <n v="339"/>
    <n v="612"/>
    <n v="243"/>
    <n v="0"/>
    <n v="415"/>
    <x v="1"/>
    <x v="142"/>
    <n v="5.65"/>
    <n v="10.199999999999999"/>
    <x v="254"/>
    <n v="4.05"/>
    <n v="6.916666666666667"/>
  </r>
  <r>
    <n v="30100"/>
    <n v="393"/>
    <d v="2012-05-22T00:00:00"/>
    <d v="1899-12-30T22:59:00"/>
    <n v="38.9236"/>
    <n v="-77.0501"/>
    <n v="38.926088"/>
    <n v="-77.036535999999998"/>
    <n v="651"/>
    <n v="216"/>
    <n v="242"/>
    <n v="0"/>
    <n v="288"/>
    <x v="1"/>
    <x v="260"/>
    <n v="10.85"/>
    <n v="3.6"/>
    <x v="255"/>
    <n v="4.0333333333333332"/>
    <n v="4.8"/>
  </r>
  <r>
    <n v="30200"/>
    <n v="500"/>
    <d v="2012-05-23T00:00:00"/>
    <d v="1899-12-30T05:42:00"/>
    <n v="38.889955"/>
    <n v="-77.000349"/>
    <n v="38.893028000000001"/>
    <n v="-77.026013000000006"/>
    <n v="383"/>
    <n v="594"/>
    <n v="242"/>
    <n v="0"/>
    <n v="628"/>
    <x v="1"/>
    <x v="261"/>
    <n v="6.3833333333333337"/>
    <n v="9.9"/>
    <x v="256"/>
    <n v="4.0333333333333332"/>
    <n v="10.466666666666667"/>
  </r>
  <r>
    <n v="30300"/>
    <n v="877"/>
    <d v="2012-05-23T00:00:00"/>
    <d v="1899-12-30T07:07:00"/>
    <n v="38.929464000000003"/>
    <n v="-77.027822"/>
    <n v="38.903407000000001"/>
    <n v="-77.043648000000005"/>
    <n v="262"/>
    <n v="1122"/>
    <n v="499"/>
    <n v="1"/>
    <n v="779"/>
    <x v="1"/>
    <x v="262"/>
    <n v="4.3666666666666663"/>
    <n v="18.7"/>
    <x v="257"/>
    <n v="8.3166666666666664"/>
    <n v="12.983333333333333"/>
  </r>
  <r>
    <n v="30400"/>
    <n v="229"/>
    <d v="2012-05-23T00:00:00"/>
    <d v="1899-12-30T07:36:00"/>
    <n v="38.881185000000002"/>
    <n v="-77.001828000000003"/>
    <n v="38.876300000000001"/>
    <n v="-77.003699999999995"/>
    <n v="541"/>
    <n v="0"/>
    <n v="0"/>
    <n v="-1"/>
    <n v="168"/>
    <x v="0"/>
    <x v="263"/>
    <n v="9.0166666666666675"/>
    <n v="0"/>
    <x v="258"/>
    <n v="0"/>
    <n v="2.8"/>
  </r>
  <r>
    <n v="30500"/>
    <n v="469"/>
    <d v="2012-05-23T00:00:00"/>
    <d v="1899-12-30T07:53:00"/>
    <n v="38.91554"/>
    <n v="-77.038179999999997"/>
    <n v="38.915500000000002"/>
    <n v="-77.022199999999998"/>
    <n v="298"/>
    <n v="510"/>
    <n v="242"/>
    <n v="0"/>
    <n v="283"/>
    <x v="1"/>
    <x v="16"/>
    <n v="4.9666666666666668"/>
    <n v="8.5"/>
    <x v="259"/>
    <n v="4.0333333333333332"/>
    <n v="4.7166666666666668"/>
  </r>
  <r>
    <n v="30600"/>
    <n v="290"/>
    <d v="2012-05-23T00:00:00"/>
    <d v="1899-12-30T08:09:00"/>
    <n v="38.899982999999999"/>
    <n v="-76.991382999999999"/>
    <n v="38.896999000000001"/>
    <n v="-77.004962000000006"/>
    <n v="396"/>
    <n v="324"/>
    <n v="242"/>
    <n v="0"/>
    <n v="371"/>
    <x v="1"/>
    <x v="92"/>
    <n v="6.6"/>
    <n v="5.4"/>
    <x v="260"/>
    <n v="4.0333333333333332"/>
    <n v="6.1833333333333336"/>
  </r>
  <r>
    <n v="30700"/>
    <n v="493"/>
    <d v="2012-05-23T00:00:00"/>
    <d v="1899-12-30T08:23:00"/>
    <n v="38.917200000000001"/>
    <n v="-77.025899999999993"/>
    <n v="38.9054"/>
    <n v="-77.0471"/>
    <n v="218"/>
    <n v="900"/>
    <n v="852"/>
    <n v="1"/>
    <n v="540"/>
    <x v="1"/>
    <x v="264"/>
    <n v="3.6333333333333333"/>
    <n v="15"/>
    <x v="261"/>
    <n v="14.2"/>
    <n v="9"/>
  </r>
  <r>
    <n v="30800"/>
    <n v="97"/>
    <d v="2012-05-23T00:00:00"/>
    <d v="1899-12-30T08:33:00"/>
    <n v="38.893647999999999"/>
    <n v="-77.076701"/>
    <n v="38.894599999999997"/>
    <n v="-77.072305"/>
    <n v="348"/>
    <n v="0"/>
    <n v="0"/>
    <n v="-1"/>
    <n v="96"/>
    <x v="0"/>
    <x v="265"/>
    <n v="5.8"/>
    <n v="0"/>
    <x v="66"/>
    <n v="0"/>
    <n v="1.6"/>
  </r>
  <r>
    <n v="30900"/>
    <n v="1021"/>
    <d v="2012-05-23T00:00:00"/>
    <d v="1899-12-30T08:42:00"/>
    <n v="38.9176"/>
    <n v="-77.0321"/>
    <n v="38.903827"/>
    <n v="-77.053484999999995"/>
    <n v="419"/>
    <n v="990"/>
    <n v="522"/>
    <n v="1"/>
    <n v="605"/>
    <x v="1"/>
    <x v="266"/>
    <n v="6.9833333333333334"/>
    <n v="16.5"/>
    <x v="262"/>
    <n v="8.6999999999999993"/>
    <n v="10.083333333333334"/>
  </r>
  <r>
    <n v="31000"/>
    <n v="1581"/>
    <d v="2012-05-23T00:00:00"/>
    <d v="1899-12-30T08:56:00"/>
    <n v="38.865783999999998"/>
    <n v="-76.978399999999993"/>
    <n v="38.894514000000001"/>
    <n v="-77.031616999999997"/>
    <n v="516"/>
    <n v="1290"/>
    <n v="572"/>
    <n v="1"/>
    <n v="1550"/>
    <x v="1"/>
    <x v="267"/>
    <n v="8.6"/>
    <n v="21.5"/>
    <x v="263"/>
    <n v="9.5333333333333332"/>
    <n v="25.833333333333332"/>
  </r>
  <r>
    <n v="31100"/>
    <n v="1108"/>
    <d v="2012-05-23T00:00:00"/>
    <d v="1899-12-30T09:09:00"/>
    <n v="38.926088"/>
    <n v="-77.036535999999998"/>
    <n v="38.904035999999998"/>
    <n v="-77.062697"/>
    <n v="283"/>
    <n v="1410"/>
    <n v="605"/>
    <n v="1"/>
    <n v="833"/>
    <x v="1"/>
    <x v="268"/>
    <n v="4.7166666666666668"/>
    <n v="23.5"/>
    <x v="264"/>
    <n v="10.083333333333334"/>
    <n v="13.883333333333333"/>
  </r>
  <r>
    <n v="31200"/>
    <n v="1441"/>
    <d v="2012-05-23T00:00:00"/>
    <d v="1899-12-30T09:36:00"/>
    <n v="38.9054"/>
    <n v="-77.0471"/>
    <n v="38.897323999999998"/>
    <n v="-77.022322000000003"/>
    <n v="428"/>
    <n v="810"/>
    <n v="242"/>
    <n v="0"/>
    <n v="693"/>
    <x v="1"/>
    <x v="269"/>
    <n v="7.1333333333333337"/>
    <n v="13.5"/>
    <x v="265"/>
    <n v="4.0333333333333332"/>
    <n v="11.55"/>
  </r>
  <r>
    <n v="31400"/>
    <n v="340"/>
    <d v="2012-05-23T00:00:00"/>
    <d v="1899-12-30T11:23:00"/>
    <n v="38.926088"/>
    <n v="-77.036535999999998"/>
    <n v="38.912100000000002"/>
    <n v="-77.038700000000006"/>
    <n v="211"/>
    <n v="426"/>
    <n v="242"/>
    <n v="0"/>
    <n v="332"/>
    <x v="1"/>
    <x v="270"/>
    <n v="3.5166666666666666"/>
    <n v="7.1"/>
    <x v="60"/>
    <n v="4.0333333333333332"/>
    <n v="5.5333333333333332"/>
  </r>
  <r>
    <n v="31500"/>
    <n v="179"/>
    <d v="2012-05-23T00:00:00"/>
    <d v="1899-12-30T12:33:00"/>
    <n v="38.853613000000003"/>
    <n v="-77.053534999999997"/>
    <n v="38.8489"/>
    <n v="-77.051299999999998"/>
    <n v="250"/>
    <n v="84"/>
    <n v="242"/>
    <n v="0"/>
    <n v="181"/>
    <x v="1"/>
    <x v="271"/>
    <n v="4.166666666666667"/>
    <n v="1.4"/>
    <x v="266"/>
    <n v="4.0333333333333332"/>
    <n v="3.0166666666666666"/>
  </r>
  <r>
    <n v="31700"/>
    <n v="551"/>
    <d v="2012-05-23T00:00:00"/>
    <d v="1899-12-30T15:33:00"/>
    <n v="38.885100000000001"/>
    <n v="-77.002300000000005"/>
    <n v="38.887320000000003"/>
    <n v="-76.983569000000003"/>
    <n v="503"/>
    <n v="408"/>
    <n v="242"/>
    <n v="0"/>
    <n v="358"/>
    <x v="1"/>
    <x v="272"/>
    <n v="8.3833333333333329"/>
    <n v="6.8"/>
    <x v="138"/>
    <n v="4.0333333333333332"/>
    <n v="5.9666666666666668"/>
  </r>
  <r>
    <n v="31800"/>
    <n v="723"/>
    <d v="2012-05-23T00:00:00"/>
    <d v="1899-12-30T16:33:00"/>
    <n v="38.900283000000002"/>
    <n v="-77.029821999999996"/>
    <n v="38.895344000000001"/>
    <n v="-77.016105999999994"/>
    <n v="375"/>
    <n v="192"/>
    <n v="242"/>
    <n v="0"/>
    <n v="369"/>
    <x v="1"/>
    <x v="273"/>
    <n v="6.25"/>
    <n v="3.2"/>
    <x v="267"/>
    <n v="4.0333333333333332"/>
    <n v="6.15"/>
  </r>
  <r>
    <n v="31900"/>
    <n v="526"/>
    <d v="2012-05-23T00:00:00"/>
    <d v="1899-12-30T17:12:00"/>
    <n v="38.899099999999997"/>
    <n v="-77.033699999999996"/>
    <n v="38.903039999999997"/>
    <n v="-77.019026999999994"/>
    <n v="464"/>
    <n v="294"/>
    <n v="242"/>
    <n v="0"/>
    <n v="313"/>
    <x v="1"/>
    <x v="274"/>
    <n v="7.7333333333333334"/>
    <n v="4.9000000000000004"/>
    <x v="101"/>
    <n v="4.0333333333333332"/>
    <n v="5.2166666666666668"/>
  </r>
  <r>
    <n v="32000"/>
    <n v="365"/>
    <d v="2012-05-23T00:00:00"/>
    <d v="1899-12-30T18:12:00"/>
    <n v="38.896299999999997"/>
    <n v="-77.045000000000002"/>
    <n v="38.9054"/>
    <n v="-77.0471"/>
    <n v="240"/>
    <n v="366"/>
    <n v="242"/>
    <n v="0"/>
    <n v="254"/>
    <x v="1"/>
    <x v="60"/>
    <n v="4"/>
    <n v="6.1"/>
    <x v="163"/>
    <n v="4.0333333333333332"/>
    <n v="4.2333333333333334"/>
  </r>
  <r>
    <n v="32100"/>
    <n v="347"/>
    <d v="2012-05-23T00:00:00"/>
    <d v="1899-12-30T19:16:00"/>
    <n v="38.905900000000003"/>
    <n v="-77.032499999999999"/>
    <n v="38.9101"/>
    <n v="-77.044399999999996"/>
    <n v="901"/>
    <n v="0"/>
    <n v="0"/>
    <n v="-1"/>
    <n v="245"/>
    <x v="0"/>
    <x v="275"/>
    <n v="15.016666666666667"/>
    <n v="0"/>
    <x v="152"/>
    <n v="0"/>
    <n v="4.083333333333333"/>
  </r>
  <r>
    <n v="32200"/>
    <n v="519"/>
    <d v="2012-05-23T00:00:00"/>
    <d v="1899-12-30T20:26:00"/>
    <n v="38.947606999999998"/>
    <n v="-77.079381999999995"/>
    <n v="38.933999999999997"/>
    <n v="-77.072500000000005"/>
    <n v="74"/>
    <n v="474"/>
    <n v="242"/>
    <n v="0"/>
    <n v="336"/>
    <x v="1"/>
    <x v="122"/>
    <n v="1.2333333333333334"/>
    <n v="7.9"/>
    <x v="268"/>
    <n v="4.0333333333333332"/>
    <n v="5.6"/>
  </r>
  <r>
    <n v="32300"/>
    <n v="334"/>
    <d v="2012-05-23T00:00:00"/>
    <d v="1899-12-30T22:42:00"/>
    <n v="38.930799999999998"/>
    <n v="-77.031499999999994"/>
    <n v="38.917200000000001"/>
    <n v="-77.025899999999993"/>
    <n v="439"/>
    <n v="168"/>
    <n v="242"/>
    <n v="0"/>
    <n v="413"/>
    <x v="1"/>
    <x v="276"/>
    <n v="7.3166666666666664"/>
    <n v="2.8"/>
    <x v="269"/>
    <n v="4.0333333333333332"/>
    <n v="6.8833333333333337"/>
  </r>
  <r>
    <n v="32400"/>
    <n v="1028"/>
    <d v="2012-05-24T00:00:00"/>
    <d v="1899-12-30T06:44:00"/>
    <n v="38.8767"/>
    <n v="-77.017799999999994"/>
    <n v="38.902061000000003"/>
    <n v="-77.038321999999994"/>
    <n v="158"/>
    <n v="510"/>
    <n v="542"/>
    <n v="0"/>
    <n v="847"/>
    <x v="1"/>
    <x v="277"/>
    <n v="2.6333333333333333"/>
    <n v="8.5"/>
    <x v="270"/>
    <n v="9.0333333333333332"/>
    <n v="14.116666666666667"/>
  </r>
  <r>
    <n v="32500"/>
    <n v="1014"/>
    <d v="2012-05-24T00:00:00"/>
    <d v="1899-12-30T07:25:00"/>
    <n v="38.912599999999998"/>
    <n v="-77.013499999999993"/>
    <n v="38.886265999999999"/>
    <n v="-77.022240999999994"/>
    <n v="252"/>
    <n v="852"/>
    <n v="722"/>
    <n v="1"/>
    <n v="742"/>
    <x v="1"/>
    <x v="278"/>
    <n v="4.2"/>
    <n v="14.2"/>
    <x v="271"/>
    <n v="12.033333333333333"/>
    <n v="12.366666666666667"/>
  </r>
  <r>
    <n v="32600"/>
    <n v="1288"/>
    <d v="2012-05-24T00:00:00"/>
    <d v="1899-12-30T07:52:00"/>
    <n v="38.926088"/>
    <n v="-77.036535999999998"/>
    <n v="38.896999000000001"/>
    <n v="-77.004962000000006"/>
    <n v="243"/>
    <n v="1638"/>
    <n v="518"/>
    <n v="1"/>
    <n v="1137"/>
    <x v="1"/>
    <x v="279"/>
    <n v="4.05"/>
    <n v="27.3"/>
    <x v="272"/>
    <n v="8.6333333333333329"/>
    <n v="18.95"/>
  </r>
  <r>
    <n v="32700"/>
    <n v="1305"/>
    <d v="2012-05-24T00:00:00"/>
    <d v="1899-12-30T08:05:00"/>
    <n v="38.889955"/>
    <n v="-77.000349"/>
    <n v="38.9054"/>
    <n v="-77.0471"/>
    <n v="839"/>
    <n v="1248"/>
    <n v="243"/>
    <n v="0"/>
    <n v="1070"/>
    <x v="1"/>
    <x v="280"/>
    <n v="13.983333333333333"/>
    <n v="20.8"/>
    <x v="273"/>
    <n v="4.05"/>
    <n v="17.833333333333332"/>
  </r>
  <r>
    <n v="32800"/>
    <n v="140"/>
    <d v="2012-05-24T00:00:00"/>
    <d v="1899-12-30T08:18:00"/>
    <n v="38.922924999999999"/>
    <n v="-77.042580999999998"/>
    <n v="38.9236"/>
    <n v="-77.0501"/>
    <n v="143"/>
    <n v="180"/>
    <n v="242"/>
    <n v="0"/>
    <n v="145"/>
    <x v="1"/>
    <x v="281"/>
    <n v="2.3833333333333333"/>
    <n v="3"/>
    <x v="274"/>
    <n v="4.0333333333333332"/>
    <n v="2.4166666666666665"/>
  </r>
  <r>
    <n v="32900"/>
    <n v="367"/>
    <d v="2012-05-24T00:00:00"/>
    <d v="1899-12-30T08:30:00"/>
    <n v="38.894832000000001"/>
    <n v="-76.987633000000002"/>
    <n v="38.889955"/>
    <n v="-77.000349"/>
    <n v="468"/>
    <n v="246"/>
    <n v="241"/>
    <n v="0"/>
    <n v="326"/>
    <x v="1"/>
    <x v="282"/>
    <n v="7.8"/>
    <n v="4.0999999999999996"/>
    <x v="275"/>
    <n v="4.0166666666666666"/>
    <n v="5.4333333333333336"/>
  </r>
  <r>
    <n v="33000"/>
    <n v="984"/>
    <d v="2012-05-24T00:00:00"/>
    <d v="1899-12-30T08:40:00"/>
    <n v="38.920668999999997"/>
    <n v="-77.043679999999995"/>
    <n v="38.898364000000001"/>
    <n v="-77.027868999999995"/>
    <n v="74"/>
    <n v="606"/>
    <n v="580"/>
    <n v="1"/>
    <n v="727"/>
    <x v="1"/>
    <x v="283"/>
    <n v="1.2333333333333334"/>
    <n v="10.1"/>
    <x v="276"/>
    <n v="9.6666666666666661"/>
    <n v="12.116666666666667"/>
  </r>
  <r>
    <n v="33100"/>
    <n v="815"/>
    <d v="2012-05-24T00:00:00"/>
    <d v="1899-12-30T08:52:00"/>
    <n v="38.897221999999999"/>
    <n v="-77.019346999999996"/>
    <n v="38.892299999999999"/>
    <n v="-77.043599999999998"/>
    <n v="689"/>
    <n v="510"/>
    <n v="242"/>
    <n v="0"/>
    <n v="587"/>
    <x v="1"/>
    <x v="284"/>
    <n v="11.483333333333333"/>
    <n v="8.5"/>
    <x v="277"/>
    <n v="4.0333333333333332"/>
    <n v="9.7833333333333332"/>
  </r>
  <r>
    <n v="33200"/>
    <n v="371"/>
    <d v="2012-05-24T00:00:00"/>
    <d v="1899-12-30T09:06:00"/>
    <n v="38.900300000000001"/>
    <n v="-76.988200000000006"/>
    <n v="38.896999000000001"/>
    <n v="-77.004962000000006"/>
    <n v="278"/>
    <n v="432"/>
    <n v="242"/>
    <n v="0"/>
    <n v="413"/>
    <x v="1"/>
    <x v="285"/>
    <n v="4.6333333333333337"/>
    <n v="7.2"/>
    <x v="278"/>
    <n v="4.0333333333333332"/>
    <n v="6.8833333333333337"/>
  </r>
  <r>
    <n v="33300"/>
    <n v="396"/>
    <d v="2012-05-24T00:00:00"/>
    <d v="1899-12-30T09:25:00"/>
    <n v="38.884"/>
    <n v="-76.986099999999993"/>
    <n v="38.900300000000001"/>
    <n v="-76.988200000000006"/>
    <n v="990"/>
    <n v="246"/>
    <n v="242"/>
    <n v="0"/>
    <n v="400"/>
    <x v="1"/>
    <x v="130"/>
    <n v="16.5"/>
    <n v="4.0999999999999996"/>
    <x v="279"/>
    <n v="4.0333333333333332"/>
    <n v="6.666666666666667"/>
  </r>
  <r>
    <n v="33400"/>
    <n v="351"/>
    <d v="2012-05-24T00:00:00"/>
    <d v="1899-12-30T10:02:00"/>
    <n v="38.894832000000001"/>
    <n v="-76.987633000000002"/>
    <n v="38.896999000000001"/>
    <n v="-77.004962000000006"/>
    <n v="275"/>
    <n v="360"/>
    <n v="242"/>
    <n v="0"/>
    <n v="397"/>
    <x v="1"/>
    <x v="286"/>
    <n v="4.583333333333333"/>
    <n v="6"/>
    <x v="213"/>
    <n v="4.0333333333333332"/>
    <n v="6.6166666666666663"/>
  </r>
  <r>
    <n v="33500"/>
    <n v="396"/>
    <d v="2012-05-24T00:00:00"/>
    <d v="1899-12-30T11:09:00"/>
    <n v="38.931899999999999"/>
    <n v="-77.038799999999995"/>
    <n v="38.915399999999998"/>
    <n v="-77.044600000000003"/>
    <n v="268"/>
    <n v="594"/>
    <n v="242"/>
    <n v="0"/>
    <n v="471"/>
    <x v="1"/>
    <x v="130"/>
    <n v="4.4666666666666668"/>
    <n v="9.9"/>
    <x v="280"/>
    <n v="4.0333333333333332"/>
    <n v="7.85"/>
  </r>
  <r>
    <n v="33600"/>
    <n v="449"/>
    <d v="2012-05-24T00:00:00"/>
    <d v="1899-12-30T11:59:00"/>
    <n v="38.895200000000003"/>
    <n v="-77.043599999999998"/>
    <n v="38.902760000000001"/>
    <n v="-77.038629999999998"/>
    <n v="220"/>
    <n v="318"/>
    <n v="242"/>
    <n v="0"/>
    <n v="312"/>
    <x v="1"/>
    <x v="287"/>
    <n v="3.6666666666666665"/>
    <n v="5.3"/>
    <x v="281"/>
    <n v="4.0333333333333332"/>
    <n v="5.2"/>
  </r>
  <r>
    <n v="33700"/>
    <n v="285"/>
    <d v="2012-05-24T00:00:00"/>
    <d v="1899-12-30T12:41:00"/>
    <n v="38.905900000000003"/>
    <n v="-77.032499999999999"/>
    <n v="38.9176"/>
    <n v="-77.0321"/>
    <n v="133"/>
    <n v="366"/>
    <n v="242"/>
    <n v="0"/>
    <n v="328"/>
    <x v="1"/>
    <x v="288"/>
    <n v="2.2166666666666668"/>
    <n v="6.1"/>
    <x v="282"/>
    <n v="4.0333333333333332"/>
    <n v="5.4666666666666668"/>
  </r>
  <r>
    <n v="33800"/>
    <n v="1271"/>
    <d v="2012-05-24T00:00:00"/>
    <d v="1899-12-30T13:20:00"/>
    <n v="38.931899999999999"/>
    <n v="-77.038799999999995"/>
    <n v="38.895344000000001"/>
    <n v="-77.016105999999994"/>
    <n v="163"/>
    <n v="1188"/>
    <n v="640"/>
    <n v="1"/>
    <n v="1114"/>
    <x v="1"/>
    <x v="289"/>
    <n v="2.7166666666666668"/>
    <n v="19.8"/>
    <x v="283"/>
    <n v="10.666666666666666"/>
    <n v="18.566666666666666"/>
  </r>
  <r>
    <n v="33900"/>
    <n v="378"/>
    <d v="2012-05-24T00:00:00"/>
    <d v="1899-12-30T13:49:00"/>
    <n v="38.900283000000002"/>
    <n v="-77.029821999999996"/>
    <n v="38.900300000000001"/>
    <n v="-77.042900000000003"/>
    <n v="131"/>
    <n v="528"/>
    <n v="242"/>
    <n v="0"/>
    <n v="275"/>
    <x v="1"/>
    <x v="290"/>
    <n v="2.1833333333333331"/>
    <n v="8.8000000000000007"/>
    <x v="152"/>
    <n v="4.0333333333333332"/>
    <n v="4.583333333333333"/>
  </r>
  <r>
    <n v="34000"/>
    <n v="366"/>
    <d v="2012-05-24T00:00:00"/>
    <d v="1899-12-30T14:25:00"/>
    <n v="38.909849999999999"/>
    <n v="-77.034437999999994"/>
    <n v="38.917200000000001"/>
    <n v="-77.025899999999993"/>
    <n v="158"/>
    <n v="474"/>
    <n v="590"/>
    <n v="1"/>
    <n v="308"/>
    <x v="1"/>
    <x v="291"/>
    <n v="2.6333333333333333"/>
    <n v="7.9"/>
    <x v="284"/>
    <n v="9.8333333333333339"/>
    <n v="5.1333333333333337"/>
  </r>
  <r>
    <n v="34100"/>
    <n v="875"/>
    <d v="2012-05-24T00:00:00"/>
    <d v="1899-12-30T15:04:00"/>
    <n v="38.903039999999997"/>
    <n v="-77.019026999999994"/>
    <n v="38.880299999999998"/>
    <n v="-76.986199999999997"/>
    <n v="187"/>
    <n v="1284"/>
    <n v="506"/>
    <n v="0"/>
    <n v="950"/>
    <x v="1"/>
    <x v="292"/>
    <n v="3.1166666666666667"/>
    <n v="21.4"/>
    <x v="285"/>
    <n v="8.4333333333333336"/>
    <n v="15.833333333333334"/>
  </r>
  <r>
    <n v="34200"/>
    <n v="1195"/>
    <d v="2012-05-24T00:00:00"/>
    <d v="1899-12-30T15:37:00"/>
    <n v="38.9268"/>
    <n v="-77.032200000000003"/>
    <n v="38.907739999999997"/>
    <n v="-77.071652"/>
    <n v="635"/>
    <n v="1758"/>
    <n v="974"/>
    <n v="0"/>
    <n v="1007"/>
    <x v="1"/>
    <x v="293"/>
    <n v="10.583333333333334"/>
    <n v="29.3"/>
    <x v="286"/>
    <n v="16.233333333333334"/>
    <n v="16.783333333333335"/>
  </r>
  <r>
    <n v="34300"/>
    <n v="827"/>
    <d v="2012-05-24T00:00:00"/>
    <d v="1899-12-30T16:07:00"/>
    <n v="38.904741999999999"/>
    <n v="-77.041606000000002"/>
    <n v="38.930799999999998"/>
    <n v="-77.031499999999994"/>
    <n v="478"/>
    <n v="690"/>
    <n v="506"/>
    <n v="0"/>
    <n v="688"/>
    <x v="1"/>
    <x v="294"/>
    <n v="7.9666666666666668"/>
    <n v="11.5"/>
    <x v="287"/>
    <n v="8.4333333333333336"/>
    <n v="11.466666666666667"/>
  </r>
  <r>
    <n v="34400"/>
    <n v="370"/>
    <d v="2012-05-24T00:00:00"/>
    <d v="1899-12-30T16:31:00"/>
    <n v="38.876300000000001"/>
    <n v="-77.003699999999995"/>
    <n v="38.8767"/>
    <n v="-77.017799999999994"/>
    <n v="119"/>
    <n v="102"/>
    <n v="242"/>
    <n v="0"/>
    <n v="279"/>
    <x v="1"/>
    <x v="295"/>
    <n v="1.9833333333333334"/>
    <n v="1.7"/>
    <x v="288"/>
    <n v="4.0333333333333332"/>
    <n v="4.6500000000000004"/>
  </r>
  <r>
    <n v="34500"/>
    <n v="207"/>
    <d v="2012-05-24T00:00:00"/>
    <d v="1899-12-30T16:50:00"/>
    <n v="38.912719000000003"/>
    <n v="-77.022154999999998"/>
    <n v="38.905720000000002"/>
    <n v="-77.022264000000007"/>
    <n v="16"/>
    <n v="228"/>
    <n v="241"/>
    <n v="-1"/>
    <n v="219"/>
    <x v="1"/>
    <x v="46"/>
    <n v="0.26666666666666666"/>
    <n v="3.8"/>
    <x v="289"/>
    <n v="4.0166666666666666"/>
    <n v="3.65"/>
  </r>
  <r>
    <n v="34600"/>
    <n v="833"/>
    <d v="2012-05-24T00:00:00"/>
    <d v="1899-12-30T17:08:00"/>
    <n v="38.912100000000002"/>
    <n v="-77.038700000000006"/>
    <n v="38.899700000000003"/>
    <n v="-77.023086000000006"/>
    <n v="241"/>
    <n v="576"/>
    <n v="500"/>
    <n v="0"/>
    <n v="475"/>
    <x v="1"/>
    <x v="296"/>
    <n v="4.0166666666666666"/>
    <n v="9.6"/>
    <x v="141"/>
    <n v="8.3333333333333339"/>
    <n v="7.916666666666667"/>
  </r>
  <r>
    <n v="34700"/>
    <n v="1000"/>
    <d v="2012-05-24T00:00:00"/>
    <d v="1899-12-30T17:21:00"/>
    <n v="38.899679999999996"/>
    <n v="-77.041539"/>
    <n v="38.886265999999999"/>
    <n v="-77.022240999999994"/>
    <n v="472"/>
    <n v="378"/>
    <n v="242"/>
    <n v="0"/>
    <n v="647"/>
    <x v="1"/>
    <x v="297"/>
    <n v="7.8666666666666663"/>
    <n v="6.3"/>
    <x v="290"/>
    <n v="4.0333333333333332"/>
    <n v="10.783333333333333"/>
  </r>
  <r>
    <n v="34800"/>
    <n v="705"/>
    <d v="2012-05-24T00:00:00"/>
    <d v="1899-12-30T17:31:00"/>
    <n v="38.895344000000001"/>
    <n v="-77.016105999999994"/>
    <n v="38.900283000000002"/>
    <n v="-77.029821999999996"/>
    <n v="375"/>
    <n v="198"/>
    <n v="242"/>
    <n v="0"/>
    <n v="385"/>
    <x v="1"/>
    <x v="298"/>
    <n v="6.25"/>
    <n v="3.3"/>
    <x v="291"/>
    <n v="4.0333333333333332"/>
    <n v="6.416666666666667"/>
  </r>
  <r>
    <n v="34900"/>
    <n v="536"/>
    <d v="2012-05-24T00:00:00"/>
    <d v="1899-12-30T17:42:00"/>
    <n v="38.912599999999998"/>
    <n v="-77.013499999999993"/>
    <n v="38.9176"/>
    <n v="-77.0321"/>
    <n v="129"/>
    <n v="570"/>
    <n v="242"/>
    <n v="0"/>
    <n v="381"/>
    <x v="1"/>
    <x v="12"/>
    <n v="2.15"/>
    <n v="9.5"/>
    <x v="292"/>
    <n v="4.0333333333333332"/>
    <n v="6.35"/>
  </r>
  <r>
    <n v="35000"/>
    <n v="346"/>
    <d v="2012-05-24T00:00:00"/>
    <d v="1899-12-30T17:54:00"/>
    <n v="38.900016999999998"/>
    <n v="-77.001966999999993"/>
    <n v="38.889955"/>
    <n v="-77.000349"/>
    <n v="966"/>
    <n v="0"/>
    <n v="0"/>
    <n v="-1"/>
    <n v="263"/>
    <x v="0"/>
    <x v="299"/>
    <n v="16.100000000000001"/>
    <n v="0"/>
    <x v="293"/>
    <n v="0"/>
    <n v="4.3833333333333337"/>
  </r>
  <r>
    <n v="35100"/>
    <n v="565"/>
    <d v="2012-05-24T00:00:00"/>
    <d v="1899-12-30T18:07:00"/>
    <n v="38.899679999999996"/>
    <n v="-77.041539"/>
    <n v="38.903039999999997"/>
    <n v="-77.019026999999994"/>
    <n v="94"/>
    <n v="822"/>
    <n v="728"/>
    <n v="0"/>
    <n v="460"/>
    <x v="1"/>
    <x v="300"/>
    <n v="1.5666666666666667"/>
    <n v="13.7"/>
    <x v="294"/>
    <n v="12.133333333333333"/>
    <n v="7.666666666666667"/>
  </r>
  <r>
    <n v="35200"/>
    <n v="954"/>
    <d v="2012-05-24T00:00:00"/>
    <d v="1899-12-30T18:23:00"/>
    <n v="38.9054"/>
    <n v="-77.0471"/>
    <n v="38.903039999999997"/>
    <n v="-77.019026999999994"/>
    <n v="506"/>
    <n v="1080"/>
    <n v="242"/>
    <n v="0"/>
    <n v="665"/>
    <x v="1"/>
    <x v="301"/>
    <n v="8.4333333333333336"/>
    <n v="18"/>
    <x v="295"/>
    <n v="4.0333333333333332"/>
    <n v="11.083333333333334"/>
  </r>
  <r>
    <n v="35300"/>
    <n v="577"/>
    <d v="2012-05-24T00:00:00"/>
    <d v="1899-12-30T18:35:00"/>
    <n v="38.902061000000003"/>
    <n v="-77.038321999999994"/>
    <n v="38.915399999999998"/>
    <n v="-77.044600000000003"/>
    <n v="241"/>
    <n v="492"/>
    <n v="242"/>
    <n v="0"/>
    <n v="371"/>
    <x v="1"/>
    <x v="302"/>
    <n v="4.0166666666666666"/>
    <n v="8.1999999999999993"/>
    <x v="296"/>
    <n v="4.0333333333333332"/>
    <n v="6.1833333333333336"/>
  </r>
  <r>
    <n v="35400"/>
    <n v="765"/>
    <d v="2012-05-24T00:00:00"/>
    <d v="1899-12-30T18:50:00"/>
    <n v="38.881185000000002"/>
    <n v="-77.001828000000003"/>
    <n v="38.893028000000001"/>
    <n v="-77.026013000000006"/>
    <n v="246"/>
    <n v="732"/>
    <n v="242"/>
    <n v="0"/>
    <n v="646"/>
    <x v="1"/>
    <x v="303"/>
    <n v="4.0999999999999996"/>
    <n v="12.2"/>
    <x v="297"/>
    <n v="4.0333333333333332"/>
    <n v="10.766666666666667"/>
  </r>
  <r>
    <n v="35500"/>
    <n v="461"/>
    <d v="2012-05-24T00:00:00"/>
    <d v="1899-12-30T19:04:00"/>
    <n v="38.897314999999999"/>
    <n v="-77.070993000000001"/>
    <n v="38.905126000000003"/>
    <n v="-77.056887000000003"/>
    <n v="173"/>
    <n v="528"/>
    <n v="242"/>
    <n v="0"/>
    <n v="741"/>
    <x v="1"/>
    <x v="304"/>
    <n v="2.8833333333333333"/>
    <n v="8.8000000000000007"/>
    <x v="298"/>
    <n v="4.0333333333333332"/>
    <n v="12.35"/>
  </r>
  <r>
    <n v="35600"/>
    <n v="454"/>
    <d v="2012-05-24T00:00:00"/>
    <d v="1899-12-30T19:20:00"/>
    <n v="38.899099999999997"/>
    <n v="-77.033699999999996"/>
    <n v="38.9086"/>
    <n v="-77.032300000000006"/>
    <n v="293"/>
    <n v="444"/>
    <n v="242"/>
    <n v="0"/>
    <n v="248"/>
    <x v="1"/>
    <x v="305"/>
    <n v="4.8833333333333337"/>
    <n v="7.4"/>
    <x v="299"/>
    <n v="4.0333333333333332"/>
    <n v="4.1333333333333337"/>
  </r>
  <r>
    <n v="35700"/>
    <n v="881"/>
    <d v="2012-05-24T00:00:00"/>
    <d v="1899-12-30T19:43:00"/>
    <n v="38.900799999999997"/>
    <n v="-77.046999999999997"/>
    <n v="38.9268"/>
    <n v="-77.032200000000003"/>
    <n v="486"/>
    <n v="1074"/>
    <n v="512"/>
    <n v="1"/>
    <n v="753"/>
    <x v="1"/>
    <x v="306"/>
    <n v="8.1"/>
    <n v="17.899999999999999"/>
    <x v="300"/>
    <n v="8.5333333333333332"/>
    <n v="12.55"/>
  </r>
  <r>
    <n v="35800"/>
    <n v="224"/>
    <d v="2012-05-24T00:00:00"/>
    <d v="1899-12-30T19:59:00"/>
    <n v="38.91554"/>
    <n v="-77.038179999999997"/>
    <n v="38.9176"/>
    <n v="-77.0321"/>
    <n v="170"/>
    <n v="132"/>
    <n v="242"/>
    <n v="0"/>
    <n v="144"/>
    <x v="1"/>
    <x v="307"/>
    <n v="2.8333333333333335"/>
    <n v="2.2000000000000002"/>
    <x v="301"/>
    <n v="4.0333333333333332"/>
    <n v="2.4"/>
  </r>
  <r>
    <n v="35900"/>
    <n v="1064"/>
    <d v="2012-05-24T00:00:00"/>
    <d v="1899-12-30T20:22:00"/>
    <n v="38.897323999999998"/>
    <n v="-77.022322000000003"/>
    <n v="38.889955"/>
    <n v="-77.000349"/>
    <n v="561"/>
    <n v="534"/>
    <n v="242"/>
    <n v="0"/>
    <n v="544"/>
    <x v="1"/>
    <x v="308"/>
    <n v="9.35"/>
    <n v="8.9"/>
    <x v="47"/>
    <n v="4.0333333333333332"/>
    <n v="9.0666666666666664"/>
  </r>
  <r>
    <n v="36000"/>
    <n v="621"/>
    <d v="2012-05-24T00:00:00"/>
    <d v="1899-12-30T20:47:00"/>
    <n v="38.885100000000001"/>
    <n v="-77.002300000000005"/>
    <n v="38.905700000000003"/>
    <n v="-77.005600000000001"/>
    <n v="915"/>
    <n v="774"/>
    <n v="242"/>
    <n v="0"/>
    <n v="547"/>
    <x v="1"/>
    <x v="116"/>
    <n v="15.25"/>
    <n v="12.9"/>
    <x v="262"/>
    <n v="4.0333333333333332"/>
    <n v="9.1166666666666671"/>
  </r>
  <r>
    <n v="36100"/>
    <n v="581"/>
    <d v="2012-05-24T00:00:00"/>
    <d v="1899-12-30T21:18:00"/>
    <n v="38.920668999999997"/>
    <n v="-77.043679999999995"/>
    <n v="38.915500000000002"/>
    <n v="-77.022199999999998"/>
    <n v="207"/>
    <n v="624"/>
    <n v="242"/>
    <n v="0"/>
    <n v="505"/>
    <x v="1"/>
    <x v="218"/>
    <n v="3.45"/>
    <n v="10.4"/>
    <x v="302"/>
    <n v="4.0333333333333332"/>
    <n v="8.4166666666666661"/>
  </r>
  <r>
    <n v="36200"/>
    <n v="531"/>
    <d v="2012-05-24T00:00:00"/>
    <d v="1899-12-30T21:54:00"/>
    <n v="38.9101"/>
    <n v="-77.044399999999996"/>
    <n v="38.922924999999999"/>
    <n v="-77.042580999999998"/>
    <n v="134"/>
    <n v="414"/>
    <n v="242"/>
    <n v="0"/>
    <n v="342"/>
    <x v="1"/>
    <x v="309"/>
    <n v="2.2333333333333334"/>
    <n v="6.9"/>
    <x v="268"/>
    <n v="4.0333333333333332"/>
    <n v="5.7"/>
  </r>
  <r>
    <n v="36300"/>
    <n v="376"/>
    <d v="2012-05-24T00:00:00"/>
    <d v="1899-12-30T22:34:00"/>
    <n v="38.862509000000003"/>
    <n v="-77.059889999999996"/>
    <n v="38.856099999999998"/>
    <n v="-77.051199999999994"/>
    <n v="274"/>
    <n v="108"/>
    <n v="242"/>
    <n v="0"/>
    <n v="311"/>
    <x v="1"/>
    <x v="189"/>
    <n v="4.5666666666666664"/>
    <n v="1.8"/>
    <x v="303"/>
    <n v="4.0333333333333332"/>
    <n v="5.1833333333333336"/>
  </r>
  <r>
    <n v="36500"/>
    <n v="171"/>
    <d v="2012-05-25T00:00:00"/>
    <d v="1899-12-30T05:32:00"/>
    <n v="38.926088"/>
    <n v="-77.036535999999998"/>
    <n v="38.91554"/>
    <n v="-77.038179999999997"/>
    <n v="232"/>
    <n v="168"/>
    <n v="242"/>
    <n v="0"/>
    <n v="271"/>
    <x v="1"/>
    <x v="117"/>
    <n v="3.8666666666666667"/>
    <n v="2.8"/>
    <x v="304"/>
    <n v="4.0333333333333332"/>
    <n v="4.5166666666666666"/>
  </r>
  <r>
    <n v="36600"/>
    <n v="375"/>
    <d v="2012-05-25T00:00:00"/>
    <d v="1899-12-30T07:06:00"/>
    <n v="38.909849999999999"/>
    <n v="-77.034437999999994"/>
    <n v="38.899679999999996"/>
    <n v="-77.041539"/>
    <n v="313"/>
    <n v="348"/>
    <n v="242"/>
    <n v="0"/>
    <n v="374"/>
    <x v="1"/>
    <x v="310"/>
    <n v="5.2166666666666668"/>
    <n v="5.8"/>
    <x v="305"/>
    <n v="4.0333333333333332"/>
    <n v="6.2333333333333334"/>
  </r>
  <r>
    <n v="36700"/>
    <n v="705"/>
    <d v="2012-05-25T00:00:00"/>
    <d v="1899-12-30T07:44:00"/>
    <n v="38.900016999999998"/>
    <n v="-77.001966999999993"/>
    <n v="38.886265999999999"/>
    <n v="-77.022240999999994"/>
    <n v="337"/>
    <n v="558"/>
    <n v="523"/>
    <n v="1"/>
    <n v="623"/>
    <x v="1"/>
    <x v="298"/>
    <n v="5.6166666666666663"/>
    <n v="9.3000000000000007"/>
    <x v="306"/>
    <n v="8.7166666666666668"/>
    <n v="10.383333333333333"/>
  </r>
  <r>
    <n v="36800"/>
    <n v="264"/>
    <d v="2012-05-25T00:00:00"/>
    <d v="1899-12-30T08:06:00"/>
    <n v="38.893028000000001"/>
    <n v="-77.026013000000006"/>
    <n v="38.886265999999999"/>
    <n v="-77.022240999999994"/>
    <n v="308"/>
    <n v="210"/>
    <n v="242"/>
    <n v="0"/>
    <n v="231"/>
    <x v="1"/>
    <x v="40"/>
    <n v="5.1333333333333337"/>
    <n v="3.5"/>
    <x v="307"/>
    <n v="4.0333333333333332"/>
    <n v="3.85"/>
  </r>
  <r>
    <n v="36900"/>
    <n v="927"/>
    <d v="2012-05-25T00:00:00"/>
    <d v="1899-12-30T08:22:00"/>
    <n v="38.899982999999999"/>
    <n v="-76.991382999999999"/>
    <n v="38.867373000000001"/>
    <n v="-76.988039000000001"/>
    <n v="297"/>
    <n v="1176"/>
    <n v="242"/>
    <n v="0"/>
    <n v="775"/>
    <x v="1"/>
    <x v="311"/>
    <n v="4.95"/>
    <n v="19.600000000000001"/>
    <x v="308"/>
    <n v="4.0333333333333332"/>
    <n v="12.916666666666666"/>
  </r>
  <r>
    <n v="37000"/>
    <n v="725"/>
    <d v="2012-05-25T00:00:00"/>
    <d v="1899-12-30T08:36:00"/>
    <n v="38.9268"/>
    <n v="-77.032200000000003"/>
    <n v="38.898364000000001"/>
    <n v="-77.027868999999995"/>
    <n v="169"/>
    <n v="540"/>
    <n v="530"/>
    <n v="0"/>
    <n v="722"/>
    <x v="1"/>
    <x v="312"/>
    <n v="2.8166666666666669"/>
    <n v="9"/>
    <x v="309"/>
    <n v="8.8333333333333339"/>
    <n v="12.033333333333333"/>
  </r>
  <r>
    <n v="37100"/>
    <n v="295"/>
    <d v="2012-05-25T00:00:00"/>
    <d v="1899-12-30T08:47:00"/>
    <n v="38.903827"/>
    <n v="-77.053484999999995"/>
    <n v="38.902760000000001"/>
    <n v="-77.038629999999998"/>
    <n v="131"/>
    <n v="396"/>
    <n v="242"/>
    <n v="0"/>
    <n v="289"/>
    <x v="1"/>
    <x v="313"/>
    <n v="2.1833333333333331"/>
    <n v="6.6"/>
    <x v="121"/>
    <n v="4.0333333333333332"/>
    <n v="4.8166666666666664"/>
  </r>
  <r>
    <n v="37200"/>
    <n v="1448"/>
    <d v="2012-05-25T00:00:00"/>
    <d v="1899-12-30T09:03:00"/>
    <n v="38.933999999999997"/>
    <n v="-77.072500000000005"/>
    <n v="38.899099999999997"/>
    <n v="-77.033699999999996"/>
    <n v="380"/>
    <n v="1284"/>
    <n v="242"/>
    <n v="0"/>
    <n v="1211"/>
    <x v="1"/>
    <x v="314"/>
    <n v="6.333333333333333"/>
    <n v="21.4"/>
    <x v="310"/>
    <n v="4.0333333333333332"/>
    <n v="20.183333333333334"/>
  </r>
  <r>
    <n v="37300"/>
    <n v="578"/>
    <d v="2012-05-25T00:00:00"/>
    <d v="1899-12-30T09:26:00"/>
    <n v="38.912681999999997"/>
    <n v="-77.031681000000006"/>
    <n v="38.900300000000001"/>
    <n v="-77.016000000000005"/>
    <n v="351"/>
    <n v="798"/>
    <n v="506"/>
    <n v="0"/>
    <n v="506"/>
    <x v="1"/>
    <x v="225"/>
    <n v="5.85"/>
    <n v="13.3"/>
    <x v="311"/>
    <n v="8.4333333333333336"/>
    <n v="8.4333333333333336"/>
  </r>
  <r>
    <n v="37400"/>
    <n v="919"/>
    <d v="2012-05-25T00:00:00"/>
    <d v="1899-12-30T10:03:00"/>
    <n v="38.922924999999999"/>
    <n v="-77.042580999999998"/>
    <n v="38.915416999999998"/>
    <n v="-77.012288999999996"/>
    <n v="401"/>
    <n v="954"/>
    <n v="242"/>
    <n v="0"/>
    <n v="698"/>
    <x v="1"/>
    <x v="18"/>
    <n v="6.6833333333333336"/>
    <n v="15.9"/>
    <x v="312"/>
    <n v="4.0333333333333332"/>
    <n v="11.633333333333333"/>
  </r>
  <r>
    <n v="37500"/>
    <n v="616"/>
    <d v="2012-05-25T00:00:00"/>
    <d v="1899-12-30T10:58:00"/>
    <n v="38.926088"/>
    <n v="-77.036535999999998"/>
    <n v="38.9054"/>
    <n v="-77.0471"/>
    <n v="576"/>
    <n v="702"/>
    <n v="242"/>
    <n v="0"/>
    <n v="555"/>
    <x v="1"/>
    <x v="315"/>
    <n v="9.6"/>
    <n v="11.7"/>
    <x v="313"/>
    <n v="4.0333333333333332"/>
    <n v="9.25"/>
  </r>
  <r>
    <n v="37600"/>
    <n v="522"/>
    <d v="2012-05-25T00:00:00"/>
    <d v="1899-12-30T11:55:00"/>
    <n v="38.912100000000002"/>
    <n v="-77.038700000000006"/>
    <n v="38.912599999999998"/>
    <n v="-77.013499999999993"/>
    <n v="457"/>
    <n v="708"/>
    <n v="242"/>
    <n v="0"/>
    <n v="511"/>
    <x v="1"/>
    <x v="316"/>
    <n v="7.6166666666666663"/>
    <n v="11.8"/>
    <x v="314"/>
    <n v="4.0333333333333332"/>
    <n v="8.5166666666666675"/>
  </r>
  <r>
    <n v="37700"/>
    <n v="1196"/>
    <d v="2012-05-25T00:00:00"/>
    <d v="1899-12-30T12:32:00"/>
    <n v="38.898069"/>
    <n v="-77.031823000000003"/>
    <n v="38.887236999999999"/>
    <n v="-77.028226000000004"/>
    <n v="242"/>
    <n v="300"/>
    <n v="242"/>
    <n v="0"/>
    <n v="317"/>
    <x v="1"/>
    <x v="317"/>
    <n v="4.0333333333333332"/>
    <n v="5"/>
    <x v="224"/>
    <n v="4.0333333333333332"/>
    <n v="5.2833333333333332"/>
  </r>
  <r>
    <n v="37800"/>
    <n v="908"/>
    <d v="2012-05-25T00:00:00"/>
    <d v="1899-12-30T13:14:00"/>
    <n v="38.899679999999996"/>
    <n v="-77.041539"/>
    <n v="38.897446000000002"/>
    <n v="-77.009888000000004"/>
    <n v="162"/>
    <n v="1350"/>
    <n v="242"/>
    <n v="0"/>
    <n v="607"/>
    <x v="1"/>
    <x v="318"/>
    <n v="2.7"/>
    <n v="22.5"/>
    <x v="315"/>
    <n v="4.0333333333333332"/>
    <n v="10.116666666666667"/>
  </r>
  <r>
    <n v="37900"/>
    <n v="168"/>
    <d v="2012-05-25T00:00:00"/>
    <d v="1899-12-30T13:51:00"/>
    <n v="38.853299999999997"/>
    <n v="-77.049800000000005"/>
    <n v="38.857300000000002"/>
    <n v="-77.051100000000005"/>
    <n v="101"/>
    <n v="258"/>
    <n v="242"/>
    <n v="0"/>
    <n v="145"/>
    <x v="1"/>
    <x v="319"/>
    <n v="1.6833333333333333"/>
    <n v="4.3"/>
    <x v="316"/>
    <n v="4.0333333333333332"/>
    <n v="2.4166666666666665"/>
  </r>
  <r>
    <n v="38000"/>
    <n v="786"/>
    <d v="2012-05-25T00:00:00"/>
    <d v="1899-12-30T14:39:00"/>
    <n v="38.8767"/>
    <n v="-77.017799999999994"/>
    <n v="38.905700000000003"/>
    <n v="-77.005600000000001"/>
    <n v="438"/>
    <n v="636"/>
    <n v="638"/>
    <n v="0"/>
    <n v="937"/>
    <x v="1"/>
    <x v="320"/>
    <n v="7.3"/>
    <n v="10.6"/>
    <x v="317"/>
    <n v="10.633333333333333"/>
    <n v="15.616666666666667"/>
  </r>
  <r>
    <n v="38100"/>
    <n v="1029"/>
    <d v="2012-05-25T00:00:00"/>
    <d v="1899-12-30T15:27:00"/>
    <n v="38.906601999999999"/>
    <n v="-77.038785000000004"/>
    <n v="38.895184"/>
    <n v="-77.054845"/>
    <n v="2399"/>
    <n v="744"/>
    <n v="242"/>
    <n v="0"/>
    <n v="494"/>
    <x v="1"/>
    <x v="321"/>
    <n v="39.983333333333334"/>
    <n v="12.4"/>
    <x v="318"/>
    <n v="4.0333333333333332"/>
    <n v="8.2333333333333325"/>
  </r>
  <r>
    <n v="38200"/>
    <n v="704"/>
    <d v="2012-05-25T00:00:00"/>
    <d v="1899-12-30T16:04:00"/>
    <n v="38.926088"/>
    <n v="-77.036535999999998"/>
    <n v="38.9054"/>
    <n v="-77.0471"/>
    <n v="202"/>
    <n v="876"/>
    <n v="544"/>
    <n v="1"/>
    <n v="555"/>
    <x v="1"/>
    <x v="322"/>
    <n v="3.3666666666666667"/>
    <n v="14.6"/>
    <x v="319"/>
    <n v="9.0666666666666664"/>
    <n v="9.25"/>
  </r>
  <r>
    <n v="38300"/>
    <n v="622"/>
    <d v="2012-05-25T00:00:00"/>
    <d v="1899-12-30T16:32:00"/>
    <n v="38.922924999999999"/>
    <n v="-77.042580999999998"/>
    <n v="38.912719000000003"/>
    <n v="-77.022154999999998"/>
    <n v="405"/>
    <n v="654"/>
    <n v="242"/>
    <n v="0"/>
    <n v="592"/>
    <x v="1"/>
    <x v="152"/>
    <n v="6.75"/>
    <n v="10.9"/>
    <x v="320"/>
    <n v="4.0333333333333332"/>
    <n v="9.8666666666666671"/>
  </r>
  <r>
    <n v="38400"/>
    <n v="579"/>
    <d v="2012-05-25T00:00:00"/>
    <d v="1899-12-30T16:55:00"/>
    <n v="38.898364000000001"/>
    <n v="-77.027868999999995"/>
    <n v="38.897446000000002"/>
    <n v="-77.009888000000004"/>
    <n v="136"/>
    <n v="384"/>
    <n v="561"/>
    <n v="1"/>
    <n v="377"/>
    <x v="1"/>
    <x v="246"/>
    <n v="2.2666666666666666"/>
    <n v="6.4"/>
    <x v="123"/>
    <n v="9.35"/>
    <n v="6.2833333333333332"/>
  </r>
  <r>
    <n v="38500"/>
    <n v="642"/>
    <d v="2012-05-25T00:00:00"/>
    <d v="1899-12-30T17:13:00"/>
    <n v="38.889955"/>
    <n v="-77.000349"/>
    <n v="38.897323999999998"/>
    <n v="-77.022322000000003"/>
    <n v="292"/>
    <n v="870"/>
    <n v="541"/>
    <n v="0"/>
    <n v="552"/>
    <x v="1"/>
    <x v="323"/>
    <n v="4.8666666666666663"/>
    <n v="14.5"/>
    <x v="321"/>
    <n v="9.0166666666666675"/>
    <n v="9.1999999999999993"/>
  </r>
  <r>
    <n v="38600"/>
    <n v="469"/>
    <d v="2012-05-25T00:00:00"/>
    <d v="1899-12-30T17:31:00"/>
    <n v="38.900300000000001"/>
    <n v="-76.988200000000006"/>
    <n v="38.896999000000001"/>
    <n v="-77.004962000000006"/>
    <n v="278"/>
    <n v="432"/>
    <n v="242"/>
    <n v="0"/>
    <n v="413"/>
    <x v="1"/>
    <x v="16"/>
    <n v="4.6333333333333337"/>
    <n v="7.2"/>
    <x v="278"/>
    <n v="4.0333333333333332"/>
    <n v="6.8833333333333337"/>
  </r>
  <r>
    <n v="38700"/>
    <n v="1517"/>
    <d v="2012-05-25T00:00:00"/>
    <d v="1899-12-30T17:49:00"/>
    <n v="38.881185000000002"/>
    <n v="-77.001828000000003"/>
    <n v="38.900799999999997"/>
    <n v="-77.046999999999997"/>
    <n v="797"/>
    <n v="690"/>
    <n v="242"/>
    <n v="0"/>
    <n v="1153"/>
    <x v="1"/>
    <x v="324"/>
    <n v="13.283333333333333"/>
    <n v="11.5"/>
    <x v="48"/>
    <n v="4.0333333333333332"/>
    <n v="19.216666666666665"/>
  </r>
  <r>
    <n v="38800"/>
    <n v="693"/>
    <d v="2012-05-25T00:00:00"/>
    <d v="1899-12-30T18:08:00"/>
    <n v="38.912599999999998"/>
    <n v="-77.013499999999993"/>
    <n v="38.909849999999999"/>
    <n v="-77.034437999999994"/>
    <n v="147"/>
    <n v="696"/>
    <n v="242"/>
    <n v="0"/>
    <n v="405"/>
    <x v="1"/>
    <x v="325"/>
    <n v="2.4500000000000002"/>
    <n v="11.6"/>
    <x v="322"/>
    <n v="4.0333333333333332"/>
    <n v="6.75"/>
  </r>
  <r>
    <n v="38900"/>
    <n v="388"/>
    <d v="2012-05-25T00:00:00"/>
    <d v="1899-12-30T18:27:00"/>
    <n v="38.9101"/>
    <n v="-77.044399999999996"/>
    <n v="38.9176"/>
    <n v="-77.0321"/>
    <n v="596"/>
    <n v="234"/>
    <n v="242"/>
    <n v="0"/>
    <n v="349"/>
    <x v="1"/>
    <x v="326"/>
    <n v="9.9333333333333336"/>
    <n v="3.9"/>
    <x v="323"/>
    <n v="4.0333333333333332"/>
    <n v="5.8166666666666664"/>
  </r>
  <r>
    <n v="39000"/>
    <n v="499"/>
    <d v="2012-05-25T00:00:00"/>
    <d v="1899-12-30T18:46:00"/>
    <n v="38.9101"/>
    <n v="-77.044399999999996"/>
    <n v="38.920668999999997"/>
    <n v="-77.043679999999995"/>
    <n v="136"/>
    <n v="372"/>
    <n v="242"/>
    <n v="0"/>
    <n v="288"/>
    <x v="1"/>
    <x v="196"/>
    <n v="2.2666666666666666"/>
    <n v="6.2"/>
    <x v="324"/>
    <n v="4.0333333333333332"/>
    <n v="4.8"/>
  </r>
  <r>
    <n v="39100"/>
    <n v="624"/>
    <d v="2012-05-25T00:00:00"/>
    <d v="1899-12-30T19:09:00"/>
    <n v="38.897446000000002"/>
    <n v="-77.009888000000004"/>
    <n v="38.898364000000001"/>
    <n v="-77.027868999999995"/>
    <n v="532"/>
    <n v="198"/>
    <n v="242"/>
    <n v="0"/>
    <n v="403"/>
    <x v="1"/>
    <x v="174"/>
    <n v="8.8666666666666671"/>
    <n v="3.3"/>
    <x v="79"/>
    <n v="4.0333333333333332"/>
    <n v="6.7166666666666668"/>
  </r>
  <r>
    <n v="39200"/>
    <n v="1410"/>
    <d v="2012-05-25T00:00:00"/>
    <d v="1899-12-30T19:40:00"/>
    <n v="38.907739999999997"/>
    <n v="-77.071652"/>
    <n v="38.9268"/>
    <n v="-77.032200000000003"/>
    <n v="615"/>
    <n v="1656"/>
    <n v="572"/>
    <n v="0"/>
    <n v="986"/>
    <x v="1"/>
    <x v="327"/>
    <n v="10.25"/>
    <n v="27.6"/>
    <x v="325"/>
    <n v="9.5333333333333332"/>
    <n v="16.433333333333334"/>
  </r>
  <r>
    <n v="39300"/>
    <n v="201"/>
    <d v="2012-05-25T00:00:00"/>
    <d v="1899-12-30T20:14:00"/>
    <n v="38.912100000000002"/>
    <n v="-77.038700000000006"/>
    <n v="38.9101"/>
    <n v="-77.044399999999996"/>
    <n v="498"/>
    <n v="0"/>
    <n v="0"/>
    <n v="-1"/>
    <n v="176"/>
    <x v="0"/>
    <x v="328"/>
    <n v="8.3000000000000007"/>
    <n v="0"/>
    <x v="230"/>
    <n v="0"/>
    <n v="2.9333333333333331"/>
  </r>
  <r>
    <n v="39400"/>
    <n v="463"/>
    <d v="2012-05-25T00:00:00"/>
    <d v="1899-12-30T21:03:00"/>
    <n v="38.905720000000002"/>
    <n v="-77.022264000000007"/>
    <n v="38.9176"/>
    <n v="-77.0321"/>
    <n v="261"/>
    <n v="204"/>
    <n v="242"/>
    <n v="0"/>
    <n v="450"/>
    <x v="1"/>
    <x v="145"/>
    <n v="4.3499999999999996"/>
    <n v="3.4"/>
    <x v="11"/>
    <n v="4.0333333333333332"/>
    <n v="7.5"/>
  </r>
  <r>
    <n v="39500"/>
    <n v="388"/>
    <d v="2012-05-25T00:00:00"/>
    <d v="1899-12-30T22:01:00"/>
    <n v="38.896999000000001"/>
    <n v="-77.004962000000006"/>
    <n v="38.900300000000001"/>
    <n v="-76.988200000000006"/>
    <n v="575"/>
    <n v="198"/>
    <n v="242"/>
    <n v="0"/>
    <n v="358"/>
    <x v="1"/>
    <x v="326"/>
    <n v="9.5833333333333339"/>
    <n v="3.3"/>
    <x v="326"/>
    <n v="4.0333333333333332"/>
    <n v="5.9666666666666668"/>
  </r>
  <r>
    <n v="39600"/>
    <n v="1402"/>
    <d v="2012-05-25T00:00:00"/>
    <d v="1899-12-30T23:38:00"/>
    <n v="38.897323999999998"/>
    <n v="-77.022322000000003"/>
    <n v="38.932513999999998"/>
    <n v="-76.992889000000005"/>
    <n v="498"/>
    <n v="492"/>
    <n v="242"/>
    <n v="0"/>
    <n v="1140"/>
    <x v="1"/>
    <x v="329"/>
    <n v="8.3000000000000007"/>
    <n v="8.1999999999999993"/>
    <x v="327"/>
    <n v="4.0333333333333332"/>
    <n v="19"/>
  </r>
  <r>
    <n v="39700"/>
    <n v="597"/>
    <d v="2012-05-26T00:00:00"/>
    <d v="1899-12-30T01:29:00"/>
    <n v="38.903407000000001"/>
    <n v="-77.043648000000005"/>
    <n v="38.917760999999999"/>
    <n v="-77.040620000000004"/>
    <n v="627"/>
    <n v="384"/>
    <n v="242"/>
    <n v="0"/>
    <n v="424"/>
    <x v="1"/>
    <x v="330"/>
    <n v="10.45"/>
    <n v="6.4"/>
    <x v="328"/>
    <n v="4.0333333333333332"/>
    <n v="7.0666666666666664"/>
  </r>
  <r>
    <n v="39800"/>
    <n v="658"/>
    <d v="2012-05-26T00:00:00"/>
    <d v="1899-12-30T07:22:00"/>
    <n v="38.912100000000002"/>
    <n v="-77.038700000000006"/>
    <n v="38.912599999999998"/>
    <n v="-77.013499999999993"/>
    <n v="457"/>
    <n v="588"/>
    <n v="242"/>
    <n v="0"/>
    <n v="511"/>
    <x v="1"/>
    <x v="331"/>
    <n v="7.6166666666666663"/>
    <n v="9.8000000000000007"/>
    <x v="329"/>
    <n v="4.0333333333333332"/>
    <n v="8.5166666666666675"/>
  </r>
  <r>
    <n v="39900"/>
    <n v="503"/>
    <d v="2012-05-26T00:00:00"/>
    <d v="1899-12-30T08:53:00"/>
    <n v="38.912599999999998"/>
    <n v="-77.013499999999993"/>
    <n v="38.909849999999999"/>
    <n v="-77.034437999999994"/>
    <n v="147"/>
    <n v="624"/>
    <n v="242"/>
    <n v="0"/>
    <n v="405"/>
    <x v="1"/>
    <x v="332"/>
    <n v="2.4500000000000002"/>
    <n v="10.4"/>
    <x v="330"/>
    <n v="4.0333333333333332"/>
    <n v="6.75"/>
  </r>
  <r>
    <n v="40000"/>
    <n v="1132"/>
    <d v="2012-05-26T00:00:00"/>
    <d v="1899-12-30T10:02:00"/>
    <n v="38.916442000000004"/>
    <n v="-77.068200000000004"/>
    <n v="38.902760000000001"/>
    <n v="-77.038629999999998"/>
    <n v="337"/>
    <n v="738"/>
    <n v="242"/>
    <n v="0"/>
    <n v="742"/>
    <x v="1"/>
    <x v="333"/>
    <n v="5.6166666666666663"/>
    <n v="12.3"/>
    <x v="141"/>
    <n v="4.0333333333333332"/>
    <n v="12.366666666666667"/>
  </r>
  <r>
    <n v="40100"/>
    <n v="404"/>
    <d v="2012-05-26T00:00:00"/>
    <d v="1899-12-30T10:44:00"/>
    <n v="38.924900000000001"/>
    <n v="-77.022199999999998"/>
    <n v="38.905720000000002"/>
    <n v="-77.022264000000007"/>
    <n v="88"/>
    <n v="600"/>
    <n v="242"/>
    <n v="0"/>
    <n v="452"/>
    <x v="1"/>
    <x v="334"/>
    <n v="1.4666666666666666"/>
    <n v="10"/>
    <x v="331"/>
    <n v="4.0333333333333332"/>
    <n v="7.5333333333333332"/>
  </r>
  <r>
    <n v="40200"/>
    <n v="370"/>
    <d v="2012-05-26T00:00:00"/>
    <d v="1899-12-30T11:25:00"/>
    <n v="38.912100000000002"/>
    <n v="-77.038700000000006"/>
    <n v="38.902760000000001"/>
    <n v="-77.038629999999998"/>
    <n v="328"/>
    <n v="150"/>
    <n v="243"/>
    <n v="0"/>
    <n v="228"/>
    <x v="1"/>
    <x v="295"/>
    <n v="5.4666666666666668"/>
    <n v="2.5"/>
    <x v="52"/>
    <n v="4.05"/>
    <n v="3.8"/>
  </r>
  <r>
    <n v="40300"/>
    <n v="223"/>
    <d v="2012-05-26T00:00:00"/>
    <d v="1899-12-30T11:56:00"/>
    <n v="38.912100000000002"/>
    <n v="-77.038700000000006"/>
    <n v="38.9086"/>
    <n v="-77.032300000000006"/>
    <n v="740"/>
    <n v="0"/>
    <n v="0"/>
    <n v="-1"/>
    <n v="201"/>
    <x v="0"/>
    <x v="335"/>
    <n v="12.333333333333334"/>
    <n v="0"/>
    <x v="332"/>
    <n v="0"/>
    <n v="3.35"/>
  </r>
  <r>
    <n v="40400"/>
    <n v="351"/>
    <d v="2012-05-26T00:00:00"/>
    <d v="1899-12-30T12:26:00"/>
    <n v="38.886265999999999"/>
    <n v="-77.022240999999994"/>
    <n v="38.8767"/>
    <n v="-77.017799999999994"/>
    <n v="215"/>
    <n v="90"/>
    <n v="242"/>
    <n v="0"/>
    <n v="295"/>
    <x v="1"/>
    <x v="286"/>
    <n v="3.5833333333333335"/>
    <n v="1.5"/>
    <x v="333"/>
    <n v="4.0333333333333332"/>
    <n v="4.916666666666667"/>
  </r>
  <r>
    <n v="40500"/>
    <n v="2189"/>
    <d v="2012-05-26T00:00:00"/>
    <d v="1899-12-30T12:53:00"/>
    <n v="38.905900000000003"/>
    <n v="-77.032499999999999"/>
    <n v="38.892299999999999"/>
    <n v="-77.043599999999998"/>
    <n v="485"/>
    <n v="558"/>
    <n v="242"/>
    <n v="0"/>
    <n v="522"/>
    <x v="1"/>
    <x v="336"/>
    <n v="8.0833333333333339"/>
    <n v="9.3000000000000007"/>
    <x v="334"/>
    <n v="4.0333333333333332"/>
    <n v="8.6999999999999993"/>
  </r>
  <r>
    <n v="40600"/>
    <n v="1158"/>
    <d v="2012-05-26T00:00:00"/>
    <d v="1899-12-30T13:17:00"/>
    <n v="38.904035999999998"/>
    <n v="-77.062697"/>
    <n v="38.889000000000003"/>
    <n v="-77.092500000000001"/>
    <n v="166"/>
    <n v="990"/>
    <n v="242"/>
    <n v="0"/>
    <n v="874"/>
    <x v="1"/>
    <x v="337"/>
    <n v="2.7666666666666666"/>
    <n v="16.5"/>
    <x v="335"/>
    <n v="4.0333333333333332"/>
    <n v="14.566666666666666"/>
  </r>
  <r>
    <n v="40700"/>
    <n v="328"/>
    <d v="2012-05-26T00:00:00"/>
    <d v="1899-12-30T13:45:00"/>
    <n v="38.915399999999998"/>
    <n v="-77.044600000000003"/>
    <n v="38.91554"/>
    <n v="-77.038179999999997"/>
    <n v="424"/>
    <n v="0"/>
    <n v="0"/>
    <n v="-1"/>
    <n v="115"/>
    <x v="0"/>
    <x v="57"/>
    <n v="7.0666666666666664"/>
    <n v="0"/>
    <x v="336"/>
    <n v="0"/>
    <n v="1.9166666666666667"/>
  </r>
  <r>
    <n v="40800"/>
    <n v="321"/>
    <d v="2012-05-26T00:00:00"/>
    <d v="1899-12-30T14:14:00"/>
    <n v="38.909849999999999"/>
    <n v="-77.034437999999994"/>
    <n v="38.904741999999999"/>
    <n v="-77.041606000000002"/>
    <n v="768"/>
    <n v="0"/>
    <n v="0"/>
    <n v="-1"/>
    <n v="281"/>
    <x v="0"/>
    <x v="338"/>
    <n v="12.8"/>
    <n v="0"/>
    <x v="337"/>
    <n v="0"/>
    <n v="4.6833333333333336"/>
  </r>
  <r>
    <n v="40900"/>
    <n v="511"/>
    <d v="2012-05-26T00:00:00"/>
    <d v="1899-12-30T14:41:00"/>
    <n v="38.886952000000001"/>
    <n v="-76.996806000000007"/>
    <n v="38.886265999999999"/>
    <n v="-77.022240999999994"/>
    <n v="359"/>
    <n v="474"/>
    <n v="242"/>
    <n v="0"/>
    <n v="473"/>
    <x v="1"/>
    <x v="339"/>
    <n v="5.9833333333333334"/>
    <n v="7.9"/>
    <x v="338"/>
    <n v="4.0333333333333332"/>
    <n v="7.8833333333333337"/>
  </r>
  <r>
    <n v="41000"/>
    <n v="1179"/>
    <d v="2012-05-26T00:00:00"/>
    <d v="1899-12-30T15:01:00"/>
    <n v="38.917760999999999"/>
    <n v="-77.040620000000004"/>
    <n v="38.897446000000002"/>
    <n v="-77.009888000000004"/>
    <n v="489"/>
    <n v="1308"/>
    <n v="242"/>
    <n v="0"/>
    <n v="873"/>
    <x v="1"/>
    <x v="340"/>
    <n v="8.15"/>
    <n v="21.8"/>
    <x v="339"/>
    <n v="4.0333333333333332"/>
    <n v="14.55"/>
  </r>
  <r>
    <n v="41100"/>
    <n v="349"/>
    <d v="2012-05-26T00:00:00"/>
    <d v="1899-12-30T15:30:00"/>
    <n v="38.936500000000002"/>
    <n v="-77.024000000000001"/>
    <n v="38.930799999999998"/>
    <n v="-77.031499999999994"/>
    <n v="250"/>
    <n v="132"/>
    <n v="242"/>
    <n v="0"/>
    <n v="271"/>
    <x v="1"/>
    <x v="341"/>
    <n v="4.166666666666667"/>
    <n v="2.2000000000000002"/>
    <x v="303"/>
    <n v="4.0333333333333332"/>
    <n v="4.5166666666666666"/>
  </r>
  <r>
    <n v="41200"/>
    <n v="895"/>
    <d v="2012-05-26T00:00:00"/>
    <d v="1899-12-30T15:56:00"/>
    <n v="38.897446000000002"/>
    <n v="-77.009888000000004"/>
    <n v="38.886952000000001"/>
    <n v="-76.996806000000007"/>
    <n v="597"/>
    <n v="408"/>
    <n v="242"/>
    <n v="0"/>
    <n v="473"/>
    <x v="1"/>
    <x v="342"/>
    <n v="9.9499999999999993"/>
    <n v="6.8"/>
    <x v="340"/>
    <n v="4.0333333333333332"/>
    <n v="7.8833333333333337"/>
  </r>
  <r>
    <n v="41300"/>
    <n v="2208"/>
    <d v="2012-05-26T00:00:00"/>
    <d v="1899-12-30T16:21:00"/>
    <n v="38.9176"/>
    <n v="-77.0321"/>
    <n v="38.905900000000003"/>
    <n v="-77.032499999999999"/>
    <n v="117"/>
    <n v="396"/>
    <n v="242"/>
    <n v="0"/>
    <n v="278"/>
    <x v="1"/>
    <x v="343"/>
    <n v="1.95"/>
    <n v="6.6"/>
    <x v="341"/>
    <n v="4.0333333333333332"/>
    <n v="4.6333333333333337"/>
  </r>
  <r>
    <n v="41400"/>
    <n v="1238"/>
    <d v="2012-05-26T00:00:00"/>
    <d v="1899-12-30T16:54:00"/>
    <n v="38.936500000000002"/>
    <n v="-77.024000000000001"/>
    <n v="38.922924999999999"/>
    <n v="-77.042580999999998"/>
    <n v="62"/>
    <n v="786"/>
    <n v="614"/>
    <n v="1"/>
    <n v="589"/>
    <x v="1"/>
    <x v="344"/>
    <n v="1.0333333333333334"/>
    <n v="13.1"/>
    <x v="342"/>
    <n v="10.233333333333333"/>
    <n v="9.8166666666666664"/>
  </r>
  <r>
    <n v="41500"/>
    <n v="164"/>
    <d v="2012-05-26T00:00:00"/>
    <d v="1899-12-30T17:26:00"/>
    <n v="38.936500000000002"/>
    <n v="-77.024000000000001"/>
    <n v="38.941800000000001"/>
    <n v="-77.025099999999995"/>
    <n v="104"/>
    <n v="204"/>
    <n v="242"/>
    <n v="0"/>
    <n v="173"/>
    <x v="1"/>
    <x v="345"/>
    <n v="1.7333333333333334"/>
    <n v="3.4"/>
    <x v="343"/>
    <n v="4.0333333333333332"/>
    <n v="2.8833333333333333"/>
  </r>
  <r>
    <n v="41600"/>
    <n v="561"/>
    <d v="2012-05-26T00:00:00"/>
    <d v="1899-12-30T18:17:00"/>
    <n v="38.884"/>
    <n v="-76.995396999999997"/>
    <n v="38.889600000000002"/>
    <n v="-76.976900000000001"/>
    <n v="391"/>
    <n v="240"/>
    <n v="242"/>
    <n v="0"/>
    <n v="425"/>
    <x v="1"/>
    <x v="125"/>
    <n v="6.5166666666666666"/>
    <n v="4"/>
    <x v="344"/>
    <n v="4.0333333333333332"/>
    <n v="7.083333333333333"/>
  </r>
  <r>
    <n v="41700"/>
    <n v="439"/>
    <d v="2012-05-26T00:00:00"/>
    <d v="1899-12-30T18:56:00"/>
    <n v="38.900384000000003"/>
    <n v="-76.998310000000004"/>
    <n v="38.885100000000001"/>
    <n v="-77.002300000000005"/>
    <n v="777"/>
    <n v="432"/>
    <n v="242"/>
    <n v="0"/>
    <n v="474"/>
    <x v="1"/>
    <x v="346"/>
    <n v="12.95"/>
    <n v="7.2"/>
    <x v="345"/>
    <n v="4.0333333333333332"/>
    <n v="7.9"/>
  </r>
  <r>
    <n v="41800"/>
    <n v="1483"/>
    <d v="2012-05-26T00:00:00"/>
    <d v="1899-12-30T19:56:00"/>
    <n v="38.899679999999996"/>
    <n v="-77.041539"/>
    <n v="38.884"/>
    <n v="-76.986099999999993"/>
    <n v="609"/>
    <n v="702"/>
    <n v="242"/>
    <n v="0"/>
    <n v="1231"/>
    <x v="1"/>
    <x v="347"/>
    <n v="10.15"/>
    <n v="11.7"/>
    <x v="346"/>
    <n v="4.0333333333333332"/>
    <n v="20.516666666666666"/>
  </r>
  <r>
    <n v="41900"/>
    <n v="508"/>
    <d v="2012-05-26T00:00:00"/>
    <d v="1899-12-30T20:55:00"/>
    <n v="38.931899999999999"/>
    <n v="-77.038799999999995"/>
    <n v="38.936500000000002"/>
    <n v="-77.024000000000001"/>
    <n v="188"/>
    <n v="504"/>
    <n v="242"/>
    <n v="0"/>
    <n v="380"/>
    <x v="1"/>
    <x v="348"/>
    <n v="3.1333333333333333"/>
    <n v="8.4"/>
    <x v="347"/>
    <n v="4.0333333333333332"/>
    <n v="6.333333333333333"/>
  </r>
  <r>
    <n v="42000"/>
    <n v="1124"/>
    <d v="2012-05-26T00:00:00"/>
    <d v="1899-12-30T22:20:00"/>
    <n v="38.896999000000001"/>
    <n v="-77.004962000000006"/>
    <n v="38.889600000000002"/>
    <n v="-76.976900000000001"/>
    <n v="298"/>
    <n v="678"/>
    <n v="242"/>
    <n v="0"/>
    <n v="645"/>
    <x v="1"/>
    <x v="349"/>
    <n v="4.9666666666666668"/>
    <n v="11.3"/>
    <x v="348"/>
    <n v="4.0333333333333332"/>
    <n v="10.75"/>
  </r>
  <r>
    <n v="42100"/>
    <n v="171"/>
    <d v="2012-05-26T00:00:00"/>
    <d v="1899-12-30T23:37:00"/>
    <n v="38.929464000000003"/>
    <n v="-77.027822"/>
    <n v="38.930799999999998"/>
    <n v="-77.031499999999994"/>
    <n v="406"/>
    <n v="0"/>
    <n v="0"/>
    <n v="-1"/>
    <n v="110"/>
    <x v="0"/>
    <x v="117"/>
    <n v="6.7666666666666666"/>
    <n v="0"/>
    <x v="106"/>
    <n v="0"/>
    <n v="1.8333333333333333"/>
  </r>
  <r>
    <n v="42200"/>
    <n v="898"/>
    <d v="2012-05-27T00:00:00"/>
    <d v="1899-12-30T01:16:00"/>
    <n v="38.915416999999998"/>
    <n v="-77.012288999999996"/>
    <n v="38.9268"/>
    <n v="-77.032200000000003"/>
    <n v="879"/>
    <n v="198"/>
    <n v="242"/>
    <n v="0"/>
    <n v="588"/>
    <x v="1"/>
    <x v="350"/>
    <n v="14.65"/>
    <n v="3.3"/>
    <x v="349"/>
    <n v="4.0333333333333332"/>
    <n v="9.8000000000000007"/>
  </r>
  <r>
    <n v="42300"/>
    <n v="927"/>
    <d v="2012-05-27T00:00:00"/>
    <d v="1899-12-30T05:52:00"/>
    <n v="38.876300000000001"/>
    <n v="-77.003699999999995"/>
    <n v="38.894919000000002"/>
    <n v="-77.046587000000002"/>
    <n v="404"/>
    <n v="804"/>
    <n v="626"/>
    <n v="0"/>
    <n v="1057"/>
    <x v="1"/>
    <x v="311"/>
    <n v="6.7333333333333334"/>
    <n v="13.4"/>
    <x v="350"/>
    <n v="10.433333333333334"/>
    <n v="17.616666666666667"/>
  </r>
  <r>
    <n v="42400"/>
    <n v="215"/>
    <d v="2012-05-27T00:00:00"/>
    <d v="1899-12-30T09:28:00"/>
    <n v="38.905720000000002"/>
    <n v="-77.022264000000007"/>
    <n v="38.897323999999998"/>
    <n v="-77.022322000000003"/>
    <n v="144"/>
    <n v="102"/>
    <n v="242"/>
    <n v="0"/>
    <n v="205"/>
    <x v="1"/>
    <x v="351"/>
    <n v="2.4"/>
    <n v="1.7"/>
    <x v="351"/>
    <n v="4.0333333333333332"/>
    <n v="3.4166666666666665"/>
  </r>
  <r>
    <n v="42500"/>
    <n v="837"/>
    <d v="2012-05-27T00:00:00"/>
    <d v="1899-12-30T10:31:00"/>
    <n v="38.920668999999997"/>
    <n v="-77.043679999999995"/>
    <n v="38.941800000000001"/>
    <n v="-77.025099999999995"/>
    <n v="548"/>
    <n v="678"/>
    <n v="887"/>
    <n v="1"/>
    <n v="685"/>
    <x v="1"/>
    <x v="352"/>
    <n v="9.1333333333333329"/>
    <n v="11.3"/>
    <x v="352"/>
    <n v="14.783333333333333"/>
    <n v="11.416666666666666"/>
  </r>
  <r>
    <n v="42600"/>
    <n v="436"/>
    <d v="2012-05-27T00:00:00"/>
    <d v="1899-12-30T11:05:00"/>
    <n v="38.936500000000002"/>
    <n v="-77.024000000000001"/>
    <n v="38.926088"/>
    <n v="-77.036535999999998"/>
    <n v="452"/>
    <n v="132"/>
    <n v="242"/>
    <n v="0"/>
    <n v="459"/>
    <x v="1"/>
    <x v="353"/>
    <n v="7.5333333333333332"/>
    <n v="2.2000000000000002"/>
    <x v="353"/>
    <n v="4.0333333333333332"/>
    <n v="7.65"/>
  </r>
  <r>
    <n v="42800"/>
    <n v="2739"/>
    <d v="2012-05-27T00:00:00"/>
    <d v="1899-12-30T12:17:00"/>
    <n v="38.922249000000001"/>
    <n v="-77.070431999999997"/>
    <n v="38.897446000000002"/>
    <n v="-77.009888000000004"/>
    <n v="939"/>
    <n v="984"/>
    <n v="505"/>
    <n v="1"/>
    <n v="1342"/>
    <x v="1"/>
    <x v="354"/>
    <n v="15.65"/>
    <n v="16.399999999999999"/>
    <x v="354"/>
    <n v="8.4166666666666661"/>
    <n v="22.366666666666667"/>
  </r>
  <r>
    <n v="42900"/>
    <n v="499"/>
    <d v="2012-05-27T00:00:00"/>
    <d v="1899-12-30T12:41:00"/>
    <n v="38.909849999999999"/>
    <n v="-77.034437999999994"/>
    <n v="38.915399999999998"/>
    <n v="-77.044600000000003"/>
    <n v="566"/>
    <n v="336"/>
    <n v="242"/>
    <n v="0"/>
    <n v="299"/>
    <x v="1"/>
    <x v="196"/>
    <n v="9.4333333333333336"/>
    <n v="5.6"/>
    <x v="355"/>
    <n v="4.0333333333333332"/>
    <n v="4.9833333333333334"/>
  </r>
  <r>
    <n v="43000"/>
    <n v="708"/>
    <d v="2012-05-27T00:00:00"/>
    <d v="1899-12-30T13:05:00"/>
    <n v="38.884"/>
    <n v="-76.986099999999993"/>
    <n v="38.894832000000001"/>
    <n v="-76.987633000000002"/>
    <n v="1047"/>
    <n v="0"/>
    <n v="0"/>
    <n v="-1"/>
    <n v="285"/>
    <x v="0"/>
    <x v="133"/>
    <n v="17.45"/>
    <n v="0"/>
    <x v="243"/>
    <n v="0"/>
    <n v="4.75"/>
  </r>
  <r>
    <n v="43100"/>
    <n v="472"/>
    <d v="2012-05-27T00:00:00"/>
    <d v="1899-12-30T13:29:00"/>
    <n v="38.920668999999997"/>
    <n v="-77.043679999999995"/>
    <n v="38.909849999999999"/>
    <n v="-77.034437999999994"/>
    <n v="644"/>
    <n v="300"/>
    <n v="242"/>
    <n v="0"/>
    <n v="416"/>
    <x v="1"/>
    <x v="47"/>
    <n v="10.733333333333333"/>
    <n v="5"/>
    <x v="356"/>
    <n v="4.0333333333333332"/>
    <n v="6.9333333333333336"/>
  </r>
  <r>
    <n v="43200"/>
    <n v="5234"/>
    <d v="2012-05-27T00:00:00"/>
    <d v="1899-12-30T13:59:00"/>
    <n v="38.893028000000001"/>
    <n v="-77.026013000000006"/>
    <n v="38.904035999999998"/>
    <n v="-77.062697"/>
    <n v="331"/>
    <n v="1104"/>
    <n v="242"/>
    <n v="0"/>
    <n v="811"/>
    <x v="1"/>
    <x v="355"/>
    <n v="5.5166666666666666"/>
    <n v="18.399999999999999"/>
    <x v="357"/>
    <n v="4.0333333333333332"/>
    <n v="13.516666666666667"/>
  </r>
  <r>
    <n v="43300"/>
    <n v="6269"/>
    <d v="2012-05-27T00:00:00"/>
    <d v="1899-12-30T14:31:00"/>
    <n v="38.9268"/>
    <n v="-77.032200000000003"/>
    <n v="38.886265999999999"/>
    <n v="-77.022240999999994"/>
    <n v="338"/>
    <n v="648"/>
    <n v="242"/>
    <n v="0"/>
    <n v="1071"/>
    <x v="1"/>
    <x v="356"/>
    <n v="5.6333333333333337"/>
    <n v="10.8"/>
    <x v="358"/>
    <n v="4.0333333333333332"/>
    <n v="17.850000000000001"/>
  </r>
  <r>
    <n v="43500"/>
    <n v="766"/>
    <d v="2012-05-27T00:00:00"/>
    <d v="1899-12-30T15:31:00"/>
    <n v="38.9268"/>
    <n v="-77.032200000000003"/>
    <n v="38.947774000000003"/>
    <n v="-77.032818000000006"/>
    <n v="60"/>
    <n v="546"/>
    <n v="242"/>
    <n v="0"/>
    <n v="481"/>
    <x v="1"/>
    <x v="357"/>
    <n v="1"/>
    <n v="9.1"/>
    <x v="163"/>
    <n v="4.0333333333333332"/>
    <n v="8.0166666666666675"/>
  </r>
  <r>
    <n v="43600"/>
    <n v="452"/>
    <d v="2012-05-27T00:00:00"/>
    <d v="1899-12-30T16:01:00"/>
    <n v="38.903039999999997"/>
    <n v="-77.019026999999994"/>
    <n v="38.899700000000003"/>
    <n v="-77.023086000000006"/>
    <n v="79"/>
    <n v="288"/>
    <n v="242"/>
    <n v="0"/>
    <n v="152"/>
    <x v="1"/>
    <x v="156"/>
    <n v="1.3166666666666667"/>
    <n v="4.8"/>
    <x v="359"/>
    <n v="4.0333333333333332"/>
    <n v="2.5333333333333332"/>
  </r>
  <r>
    <n v="43700"/>
    <n v="300"/>
    <d v="2012-05-27T00:00:00"/>
    <d v="1899-12-30T16:31:00"/>
    <n v="38.915399999999998"/>
    <n v="-77.044600000000003"/>
    <n v="38.912100000000002"/>
    <n v="-77.038700000000006"/>
    <n v="700"/>
    <n v="0"/>
    <n v="0"/>
    <n v="-1"/>
    <n v="194"/>
    <x v="0"/>
    <x v="358"/>
    <n v="11.666666666666666"/>
    <n v="0"/>
    <x v="360"/>
    <n v="0"/>
    <n v="3.2333333333333334"/>
  </r>
  <r>
    <n v="43800"/>
    <n v="1433"/>
    <d v="2012-05-27T00:00:00"/>
    <d v="1899-12-30T16:59:00"/>
    <n v="38.902760000000001"/>
    <n v="-77.038629999999998"/>
    <n v="38.890461000000002"/>
    <n v="-76.988354999999999"/>
    <n v="459"/>
    <n v="1374"/>
    <n v="242"/>
    <n v="0"/>
    <n v="1118"/>
    <x v="1"/>
    <x v="359"/>
    <n v="7.65"/>
    <n v="22.9"/>
    <x v="361"/>
    <n v="4.0333333333333332"/>
    <n v="18.633333333333333"/>
  </r>
  <r>
    <n v="43900"/>
    <n v="443"/>
    <d v="2012-05-27T00:00:00"/>
    <d v="1899-12-30T17:39:00"/>
    <n v="38.929464000000003"/>
    <n v="-77.027822"/>
    <n v="38.926088"/>
    <n v="-77.036535999999998"/>
    <n v="198"/>
    <n v="270"/>
    <n v="242"/>
    <n v="0"/>
    <n v="221"/>
    <x v="1"/>
    <x v="360"/>
    <n v="3.3"/>
    <n v="4.5"/>
    <x v="362"/>
    <n v="4.0333333333333332"/>
    <n v="3.6833333333333331"/>
  </r>
  <r>
    <n v="44000"/>
    <n v="184"/>
    <d v="2012-05-27T00:00:00"/>
    <d v="1899-12-30T18:28:00"/>
    <n v="38.884"/>
    <n v="-76.986099999999993"/>
    <n v="38.890461000000002"/>
    <n v="-76.988354999999999"/>
    <n v="632"/>
    <n v="0"/>
    <n v="0"/>
    <n v="-1"/>
    <n v="173"/>
    <x v="0"/>
    <x v="361"/>
    <n v="10.533333333333333"/>
    <n v="0"/>
    <x v="245"/>
    <n v="0"/>
    <n v="2.8833333333333333"/>
  </r>
  <r>
    <n v="44100"/>
    <n v="261"/>
    <d v="2012-05-27T00:00:00"/>
    <d v="1899-12-30T19:12:00"/>
    <n v="38.931899999999999"/>
    <n v="-77.038799999999995"/>
    <n v="38.930799999999998"/>
    <n v="-77.031499999999994"/>
    <n v="599"/>
    <n v="0"/>
    <n v="0"/>
    <n v="-1"/>
    <n v="204"/>
    <x v="0"/>
    <x v="362"/>
    <n v="9.9833333333333325"/>
    <n v="0"/>
    <x v="158"/>
    <n v="0"/>
    <n v="3.4"/>
  </r>
  <r>
    <n v="44200"/>
    <n v="633"/>
    <d v="2012-05-27T00:00:00"/>
    <d v="1899-12-30T20:10:00"/>
    <n v="38.920668999999997"/>
    <n v="-77.043679999999995"/>
    <n v="38.9375"/>
    <n v="-77.032799999999995"/>
    <n v="917"/>
    <n v="384"/>
    <n v="242"/>
    <n v="0"/>
    <n v="518"/>
    <x v="1"/>
    <x v="363"/>
    <n v="15.283333333333333"/>
    <n v="6.4"/>
    <x v="363"/>
    <n v="4.0333333333333332"/>
    <n v="8.6333333333333329"/>
  </r>
  <r>
    <n v="44300"/>
    <n v="328"/>
    <d v="2012-05-27T00:00:00"/>
    <d v="1899-12-30T21:22:00"/>
    <n v="38.912681999999997"/>
    <n v="-77.031681000000006"/>
    <n v="38.915500000000002"/>
    <n v="-77.022199999999998"/>
    <n v="796"/>
    <n v="0"/>
    <n v="0"/>
    <n v="-1"/>
    <n v="235"/>
    <x v="0"/>
    <x v="57"/>
    <n v="13.266666666666667"/>
    <n v="0"/>
    <x v="364"/>
    <n v="0"/>
    <n v="3.9166666666666665"/>
  </r>
  <r>
    <n v="44400"/>
    <n v="477"/>
    <d v="2012-05-27T00:00:00"/>
    <d v="1899-12-30T22:55:00"/>
    <n v="38.905700000000003"/>
    <n v="-77.005600000000001"/>
    <n v="38.915416999999998"/>
    <n v="-77.012288999999996"/>
    <n v="441"/>
    <n v="210"/>
    <n v="242"/>
    <n v="0"/>
    <n v="374"/>
    <x v="1"/>
    <x v="364"/>
    <n v="7.35"/>
    <n v="3.5"/>
    <x v="365"/>
    <n v="4.0333333333333332"/>
    <n v="6.2333333333333334"/>
  </r>
  <r>
    <n v="44500"/>
    <n v="8503"/>
    <d v="2012-05-21T00:00:00"/>
    <d v="1899-12-30T04:08:00"/>
    <n v="38.888100000000001"/>
    <n v="-77.09308"/>
    <n v="38.884"/>
    <n v="-76.995396999999997"/>
    <n v="220"/>
    <n v="1302"/>
    <n v="242"/>
    <n v="0"/>
    <n v="2090"/>
    <x v="1"/>
    <x v="365"/>
    <n v="3.6666666666666665"/>
    <n v="21.7"/>
    <x v="366"/>
    <n v="4.0333333333333332"/>
    <n v="34.833333333333336"/>
  </r>
  <r>
    <n v="44600"/>
    <n v="866"/>
    <d v="2012-05-21T00:00:00"/>
    <d v="1899-12-30T08:35:00"/>
    <n v="38.894599999999997"/>
    <n v="-77.072305"/>
    <n v="38.916442000000004"/>
    <n v="-77.068200000000004"/>
    <n v="297"/>
    <n v="918"/>
    <n v="611"/>
    <n v="1"/>
    <n v="956"/>
    <x v="1"/>
    <x v="366"/>
    <n v="4.95"/>
    <n v="15.3"/>
    <x v="271"/>
    <n v="10.183333333333334"/>
    <n v="15.933333333333334"/>
  </r>
  <r>
    <n v="44700"/>
    <n v="467"/>
    <d v="2012-05-21T00:00:00"/>
    <d v="1899-12-30T09:44:00"/>
    <n v="38.9268"/>
    <n v="-77.032200000000003"/>
    <n v="38.915399999999998"/>
    <n v="-77.044600000000003"/>
    <n v="569"/>
    <n v="420"/>
    <n v="242"/>
    <n v="0"/>
    <n v="422"/>
    <x v="1"/>
    <x v="367"/>
    <n v="9.4833333333333325"/>
    <n v="7"/>
    <x v="367"/>
    <n v="4.0333333333333332"/>
    <n v="7.0333333333333332"/>
  </r>
  <r>
    <n v="44800"/>
    <n v="650"/>
    <d v="2012-05-21T00:00:00"/>
    <d v="1899-12-30T10:37:00"/>
    <n v="38.936500000000002"/>
    <n v="-77.024000000000001"/>
    <n v="38.931899999999999"/>
    <n v="-77.038799999999995"/>
    <n v="186"/>
    <n v="816"/>
    <n v="242"/>
    <n v="0"/>
    <n v="454"/>
    <x v="1"/>
    <x v="368"/>
    <n v="3.1"/>
    <n v="13.6"/>
    <x v="368"/>
    <n v="4.0333333333333332"/>
    <n v="7.5666666666666664"/>
  </r>
  <r>
    <n v="44900"/>
    <n v="1131"/>
    <d v="2012-05-21T00:00:00"/>
    <d v="1899-12-30T11:20:00"/>
    <n v="38.922249000000001"/>
    <n v="-77.070431999999997"/>
    <n v="38.900799999999997"/>
    <n v="-77.046999999999997"/>
    <n v="270"/>
    <n v="1152"/>
    <n v="242"/>
    <n v="0"/>
    <n v="813"/>
    <x v="1"/>
    <x v="369"/>
    <n v="4.5"/>
    <n v="19.2"/>
    <x v="369"/>
    <n v="4.0333333333333332"/>
    <n v="13.55"/>
  </r>
  <r>
    <n v="45000"/>
    <n v="338"/>
    <d v="2012-05-21T00:00:00"/>
    <d v="1899-12-30T11:49:00"/>
    <n v="38.880299999999998"/>
    <n v="-76.986199999999997"/>
    <n v="38.884"/>
    <n v="-76.995396999999997"/>
    <n v="127"/>
    <n v="120"/>
    <n v="242"/>
    <n v="0"/>
    <n v="277"/>
    <x v="1"/>
    <x v="370"/>
    <n v="2.1166666666666667"/>
    <n v="2"/>
    <x v="370"/>
    <n v="4.0333333333333332"/>
    <n v="4.6166666666666663"/>
  </r>
  <r>
    <n v="45100"/>
    <n v="393"/>
    <d v="2012-05-21T00:00:00"/>
    <d v="1899-12-30T12:22:00"/>
    <n v="38.9101"/>
    <n v="-77.044399999999996"/>
    <n v="38.909849999999999"/>
    <n v="-77.034437999999994"/>
    <n v="127"/>
    <n v="336"/>
    <n v="242"/>
    <n v="0"/>
    <n v="202"/>
    <x v="1"/>
    <x v="260"/>
    <n v="2.1166666666666667"/>
    <n v="5.6"/>
    <x v="371"/>
    <n v="4.0333333333333332"/>
    <n v="3.3666666666666667"/>
  </r>
  <r>
    <n v="45200"/>
    <n v="259"/>
    <d v="2012-05-21T00:00:00"/>
    <d v="1899-12-30T12:54:00"/>
    <n v="38.9054"/>
    <n v="-77.0471"/>
    <n v="38.905126000000003"/>
    <n v="-77.056887000000003"/>
    <n v="659"/>
    <n v="0"/>
    <n v="1"/>
    <n v="-1"/>
    <n v="180"/>
    <x v="0"/>
    <x v="371"/>
    <n v="10.983333333333333"/>
    <n v="0"/>
    <x v="372"/>
    <n v="1.6666666666666666E-2"/>
    <n v="3"/>
  </r>
  <r>
    <n v="45300"/>
    <n v="762"/>
    <d v="2012-05-21T00:00:00"/>
    <d v="1899-12-30T13:24:00"/>
    <n v="38.9176"/>
    <n v="-77.0321"/>
    <n v="38.897323999999998"/>
    <n v="-77.022322000000003"/>
    <n v="360"/>
    <n v="300"/>
    <n v="242"/>
    <n v="0"/>
    <n v="602"/>
    <x v="1"/>
    <x v="372"/>
    <n v="6"/>
    <n v="5"/>
    <x v="373"/>
    <n v="4.0333333333333332"/>
    <n v="10.033333333333333"/>
  </r>
  <r>
    <n v="45400"/>
    <n v="492"/>
    <d v="2012-05-21T00:00:00"/>
    <d v="1899-12-30T13:47:00"/>
    <n v="38.900300000000001"/>
    <n v="-77.016000000000005"/>
    <n v="38.898364000000001"/>
    <n v="-77.027868999999995"/>
    <n v="361"/>
    <n v="198"/>
    <n v="242"/>
    <n v="0"/>
    <n v="255"/>
    <x v="1"/>
    <x v="241"/>
    <n v="6.0166666666666666"/>
    <n v="3.3"/>
    <x v="374"/>
    <n v="4.0333333333333332"/>
    <n v="4.25"/>
  </r>
  <r>
    <n v="45500"/>
    <n v="644"/>
    <d v="2012-05-21T00:00:00"/>
    <d v="1899-12-30T14:17:00"/>
    <n v="38.929464000000003"/>
    <n v="-77.027822"/>
    <n v="38.915399999999998"/>
    <n v="-77.044600000000003"/>
    <n v="333"/>
    <n v="756"/>
    <n v="929"/>
    <n v="1"/>
    <n v="548"/>
    <x v="1"/>
    <x v="61"/>
    <n v="5.55"/>
    <n v="12.6"/>
    <x v="375"/>
    <n v="15.483333333333333"/>
    <n v="9.1333333333333329"/>
  </r>
  <r>
    <n v="45600"/>
    <n v="435"/>
    <d v="2012-05-21T00:00:00"/>
    <d v="1899-12-30T14:49:00"/>
    <n v="38.9054"/>
    <n v="-77.0471"/>
    <n v="38.895200000000003"/>
    <n v="-77.043599999999998"/>
    <n v="669"/>
    <n v="102"/>
    <n v="242"/>
    <n v="0"/>
    <n v="384"/>
    <x v="1"/>
    <x v="373"/>
    <n v="11.15"/>
    <n v="1.7"/>
    <x v="330"/>
    <n v="4.0333333333333332"/>
    <n v="6.4"/>
  </r>
  <r>
    <n v="45700"/>
    <n v="923"/>
    <d v="2012-05-21T00:00:00"/>
    <d v="1899-12-30T15:25:00"/>
    <n v="38.919488000000001"/>
    <n v="-77.000624000000002"/>
    <n v="38.9086"/>
    <n v="-77.032300000000006"/>
    <n v="196"/>
    <n v="906"/>
    <n v="507"/>
    <n v="1"/>
    <n v="643"/>
    <x v="1"/>
    <x v="374"/>
    <n v="3.2666666666666666"/>
    <n v="15.1"/>
    <x v="376"/>
    <n v="8.4499999999999993"/>
    <n v="10.716666666666667"/>
  </r>
  <r>
    <n v="45800"/>
    <n v="1420"/>
    <d v="2012-05-21T00:00:00"/>
    <d v="1899-12-30T15:53:00"/>
    <n v="38.894832000000001"/>
    <n v="-76.987633000000002"/>
    <n v="38.884120000000003"/>
    <n v="-77.017444999999995"/>
    <n v="497"/>
    <n v="978"/>
    <n v="515"/>
    <n v="1"/>
    <n v="783"/>
    <x v="1"/>
    <x v="375"/>
    <n v="8.2833333333333332"/>
    <n v="16.3"/>
    <x v="377"/>
    <n v="8.5833333333333339"/>
    <n v="13.05"/>
  </r>
  <r>
    <n v="46000"/>
    <n v="715"/>
    <d v="2012-05-21T00:00:00"/>
    <d v="1899-12-30T16:59:00"/>
    <n v="38.9022212"/>
    <n v="-77.059218999999999"/>
    <n v="38.899700000000003"/>
    <n v="-77.023086000000006"/>
    <n v="593"/>
    <n v="1386"/>
    <n v="242"/>
    <n v="0"/>
    <n v="679"/>
    <x v="1"/>
    <x v="376"/>
    <n v="9.8833333333333329"/>
    <n v="23.1"/>
    <x v="378"/>
    <n v="4.0333333333333332"/>
    <n v="11.316666666666666"/>
  </r>
  <r>
    <n v="46100"/>
    <n v="408"/>
    <d v="2012-05-21T00:00:00"/>
    <d v="1899-12-30T17:29:00"/>
    <n v="38.909849999999999"/>
    <n v="-77.034437999999994"/>
    <n v="38.917760999999999"/>
    <n v="-77.040620000000004"/>
    <n v="460"/>
    <n v="300"/>
    <n v="242"/>
    <n v="0"/>
    <n v="304"/>
    <x v="1"/>
    <x v="50"/>
    <n v="7.666666666666667"/>
    <n v="5"/>
    <x v="30"/>
    <n v="4.0333333333333332"/>
    <n v="5.0666666666666664"/>
  </r>
  <r>
    <n v="46200"/>
    <n v="700"/>
    <d v="2012-05-21T00:00:00"/>
    <d v="1899-12-30T18:00:00"/>
    <n v="38.912100000000002"/>
    <n v="-77.038700000000006"/>
    <n v="38.900283000000002"/>
    <n v="-77.029821999999996"/>
    <n v="253"/>
    <n v="570"/>
    <n v="242"/>
    <n v="0"/>
    <n v="384"/>
    <x v="1"/>
    <x v="377"/>
    <n v="4.2166666666666668"/>
    <n v="9.5"/>
    <x v="379"/>
    <n v="4.0333333333333332"/>
    <n v="6.4"/>
  </r>
  <r>
    <n v="46300"/>
    <n v="648"/>
    <d v="2012-05-21T00:00:00"/>
    <d v="1899-12-30T18:32:00"/>
    <n v="38.9268"/>
    <n v="-77.032200000000003"/>
    <n v="38.909849999999999"/>
    <n v="-77.034437999999994"/>
    <n v="218"/>
    <n v="684"/>
    <n v="241"/>
    <n v="-1"/>
    <n v="438"/>
    <x v="1"/>
    <x v="378"/>
    <n v="3.6333333333333333"/>
    <n v="11.4"/>
    <x v="380"/>
    <n v="4.0166666666666666"/>
    <n v="7.3"/>
  </r>
  <r>
    <n v="46400"/>
    <n v="426"/>
    <d v="2012-05-21T00:00:00"/>
    <d v="1899-12-30T19:07:00"/>
    <n v="38.947606999999998"/>
    <n v="-77.079381999999995"/>
    <n v="38.933999999999997"/>
    <n v="-77.072500000000005"/>
    <n v="74"/>
    <n v="474"/>
    <n v="242"/>
    <n v="0"/>
    <n v="336"/>
    <x v="1"/>
    <x v="379"/>
    <n v="1.2333333333333334"/>
    <n v="7.9"/>
    <x v="268"/>
    <n v="4.0333333333333332"/>
    <n v="5.6"/>
  </r>
  <r>
    <n v="46500"/>
    <n v="1601"/>
    <d v="2012-05-21T00:00:00"/>
    <d v="1899-12-30T19:47:00"/>
    <n v="38.889600000000002"/>
    <n v="-76.976900000000001"/>
    <n v="38.91554"/>
    <n v="-77.038179999999997"/>
    <n v="284"/>
    <n v="2202"/>
    <n v="242"/>
    <n v="0"/>
    <n v="1557"/>
    <x v="1"/>
    <x v="380"/>
    <n v="4.7333333333333334"/>
    <n v="36.700000000000003"/>
    <x v="381"/>
    <n v="4.0333333333333332"/>
    <n v="25.95"/>
  </r>
  <r>
    <n v="46600"/>
    <n v="231"/>
    <d v="2012-05-21T00:00:00"/>
    <d v="1899-12-30T20:51:00"/>
    <n v="38.905900000000003"/>
    <n v="-77.032499999999999"/>
    <n v="38.9101"/>
    <n v="-77.044399999999996"/>
    <n v="455"/>
    <n v="354"/>
    <n v="242"/>
    <n v="0"/>
    <n v="245"/>
    <x v="1"/>
    <x v="83"/>
    <n v="7.583333333333333"/>
    <n v="5.9"/>
    <x v="382"/>
    <n v="4.0333333333333332"/>
    <n v="4.083333333333333"/>
  </r>
  <r>
    <n v="46700"/>
    <n v="423"/>
    <d v="2012-05-21T00:00:00"/>
    <d v="1899-12-30T22:54:00"/>
    <n v="38.902760000000001"/>
    <n v="-77.038629999999998"/>
    <n v="38.905720000000002"/>
    <n v="-77.022264000000007"/>
    <n v="136"/>
    <n v="330"/>
    <n v="704"/>
    <n v="0"/>
    <n v="346"/>
    <x v="1"/>
    <x v="381"/>
    <n v="2.2666666666666666"/>
    <n v="5.5"/>
    <x v="383"/>
    <n v="11.733333333333333"/>
    <n v="5.7666666666666666"/>
  </r>
  <r>
    <n v="46800"/>
    <n v="1579"/>
    <d v="2012-05-22T00:00:00"/>
    <d v="1899-12-30T06:33:00"/>
    <n v="38.897221999999999"/>
    <n v="-77.019346999999996"/>
    <n v="38.857300000000002"/>
    <n v="-77.051100000000005"/>
    <n v="337"/>
    <n v="684"/>
    <n v="242"/>
    <n v="0"/>
    <n v="1593"/>
    <x v="1"/>
    <x v="382"/>
    <n v="5.6166666666666663"/>
    <n v="11.4"/>
    <x v="384"/>
    <n v="4.0333333333333332"/>
    <n v="26.55"/>
  </r>
  <r>
    <n v="46900"/>
    <n v="643"/>
    <d v="2012-05-22T00:00:00"/>
    <d v="1899-12-30T07:37:00"/>
    <n v="38.917200000000001"/>
    <n v="-77.025899999999993"/>
    <n v="38.899099999999997"/>
    <n v="-77.033699999999996"/>
    <n v="622"/>
    <n v="414"/>
    <n v="242"/>
    <n v="0"/>
    <n v="520"/>
    <x v="1"/>
    <x v="383"/>
    <n v="10.366666666666667"/>
    <n v="6.9"/>
    <x v="385"/>
    <n v="4.0333333333333332"/>
    <n v="8.6666666666666661"/>
  </r>
  <r>
    <n v="47000"/>
    <n v="1039"/>
    <d v="2012-05-22T00:00:00"/>
    <d v="1899-12-30T08:33:00"/>
    <n v="38.884"/>
    <n v="-76.986099999999993"/>
    <n v="38.8767"/>
    <n v="-77.017799999999994"/>
    <n v="353"/>
    <n v="516"/>
    <n v="662"/>
    <n v="0"/>
    <n v="732"/>
    <x v="1"/>
    <x v="239"/>
    <n v="5.8833333333333337"/>
    <n v="8.6"/>
    <x v="386"/>
    <n v="11.033333333333333"/>
    <n v="12.2"/>
  </r>
  <r>
    <n v="47100"/>
    <n v="610"/>
    <d v="2012-05-22T00:00:00"/>
    <d v="1899-12-30T09:39:00"/>
    <n v="38.922924999999999"/>
    <n v="-77.042580999999998"/>
    <n v="38.9054"/>
    <n v="-77.0471"/>
    <n v="209"/>
    <n v="492"/>
    <n v="242"/>
    <n v="0"/>
    <n v="433"/>
    <x v="1"/>
    <x v="384"/>
    <n v="3.4833333333333334"/>
    <n v="8.1999999999999993"/>
    <x v="298"/>
    <n v="4.0333333333333332"/>
    <n v="7.2166666666666668"/>
  </r>
  <r>
    <n v="47200"/>
    <n v="846"/>
    <d v="2012-05-22T00:00:00"/>
    <d v="1899-12-30T11:24:00"/>
    <n v="38.915416999999998"/>
    <n v="-77.012288999999996"/>
    <n v="38.904741999999999"/>
    <n v="-77.041606000000002"/>
    <n v="475"/>
    <n v="804"/>
    <n v="522"/>
    <n v="1"/>
    <n v="701"/>
    <x v="1"/>
    <x v="385"/>
    <n v="7.916666666666667"/>
    <n v="13.4"/>
    <x v="387"/>
    <n v="8.6999999999999993"/>
    <n v="11.683333333333334"/>
  </r>
  <r>
    <n v="47300"/>
    <n v="411"/>
    <d v="2012-05-22T00:00:00"/>
    <d v="1899-12-30T12:31:00"/>
    <n v="38.917760999999999"/>
    <n v="-77.040620000000004"/>
    <n v="38.9086"/>
    <n v="-77.032300000000006"/>
    <n v="359"/>
    <n v="420"/>
    <n v="506"/>
    <n v="0"/>
    <n v="381"/>
    <x v="1"/>
    <x v="9"/>
    <n v="5.9833333333333334"/>
    <n v="7"/>
    <x v="334"/>
    <n v="8.4333333333333336"/>
    <n v="6.35"/>
  </r>
  <r>
    <n v="47400"/>
    <n v="564"/>
    <d v="2012-05-22T00:00:00"/>
    <d v="1899-12-30T13:38:00"/>
    <n v="38.896999000000001"/>
    <n v="-77.004962000000006"/>
    <n v="38.897323999999998"/>
    <n v="-77.022322000000003"/>
    <n v="254"/>
    <n v="684"/>
    <n v="242"/>
    <n v="0"/>
    <n v="454"/>
    <x v="1"/>
    <x v="386"/>
    <n v="4.2333333333333334"/>
    <n v="11.4"/>
    <x v="388"/>
    <n v="4.0333333333333332"/>
    <n v="7.5666666666666664"/>
  </r>
  <r>
    <n v="47500"/>
    <n v="1199"/>
    <d v="2012-05-22T00:00:00"/>
    <d v="1899-12-30T14:26:00"/>
    <n v="38.880299999999998"/>
    <n v="-76.986199999999997"/>
    <n v="38.885100000000001"/>
    <n v="-77.002300000000005"/>
    <n v="304"/>
    <n v="282"/>
    <n v="242"/>
    <n v="0"/>
    <n v="375"/>
    <x v="1"/>
    <x v="387"/>
    <n v="5.0666666666666664"/>
    <n v="4.7"/>
    <x v="389"/>
    <n v="4.0333333333333332"/>
    <n v="6.25"/>
  </r>
  <r>
    <n v="47600"/>
    <n v="290"/>
    <d v="2012-05-22T00:00:00"/>
    <d v="1899-12-30T15:13:00"/>
    <n v="38.91554"/>
    <n v="-77.038179999999997"/>
    <n v="38.912681999999997"/>
    <n v="-77.031681000000006"/>
    <n v="683"/>
    <n v="0"/>
    <n v="0"/>
    <n v="-1"/>
    <n v="238"/>
    <x v="0"/>
    <x v="92"/>
    <n v="11.383333333333333"/>
    <n v="0"/>
    <x v="390"/>
    <n v="0"/>
    <n v="3.9666666666666668"/>
  </r>
  <r>
    <n v="47700"/>
    <n v="853"/>
    <d v="2012-05-22T00:00:00"/>
    <d v="1899-12-30T15:57:00"/>
    <n v="38.947774000000003"/>
    <n v="-77.032818000000006"/>
    <n v="38.9176"/>
    <n v="-77.0321"/>
    <n v="21"/>
    <n v="1200"/>
    <n v="242"/>
    <n v="0"/>
    <n v="693"/>
    <x v="1"/>
    <x v="388"/>
    <n v="0.35"/>
    <n v="20"/>
    <x v="391"/>
    <n v="4.0333333333333332"/>
    <n v="11.55"/>
  </r>
  <r>
    <n v="47800"/>
    <n v="151"/>
    <d v="2012-05-22T00:00:00"/>
    <d v="1899-12-30T16:34:00"/>
    <n v="38.879199999999997"/>
    <n v="-76.9953"/>
    <n v="38.884"/>
    <n v="-76.995396999999997"/>
    <n v="453"/>
    <n v="0"/>
    <n v="0"/>
    <n v="-1"/>
    <n v="156"/>
    <x v="0"/>
    <x v="389"/>
    <n v="7.55"/>
    <n v="0"/>
    <x v="392"/>
    <n v="0"/>
    <n v="2.6"/>
  </r>
  <r>
    <n v="47900"/>
    <n v="322"/>
    <d v="2012-05-22T00:00:00"/>
    <d v="1899-12-30T16:54:00"/>
    <n v="38.889955"/>
    <n v="-77.000349"/>
    <n v="38.884"/>
    <n v="-76.995396999999997"/>
    <n v="359"/>
    <n v="102"/>
    <n v="241"/>
    <n v="0"/>
    <n v="191"/>
    <x v="1"/>
    <x v="178"/>
    <n v="5.9833333333333334"/>
    <n v="1.7"/>
    <x v="393"/>
    <n v="4.0166666666666666"/>
    <n v="3.1833333333333331"/>
  </r>
  <r>
    <n v="48000"/>
    <n v="78"/>
    <d v="2012-05-22T00:00:00"/>
    <d v="1899-12-30T17:11:00"/>
    <n v="38.926088"/>
    <n v="-77.036535999999998"/>
    <n v="38.9268"/>
    <n v="-77.032200000000003"/>
    <n v="306"/>
    <n v="0"/>
    <n v="0"/>
    <n v="-1"/>
    <n v="82"/>
    <x v="0"/>
    <x v="390"/>
    <n v="5.0999999999999996"/>
    <n v="0"/>
    <x v="394"/>
    <n v="0"/>
    <n v="1.3666666666666667"/>
  </r>
  <r>
    <n v="48100"/>
    <n v="688"/>
    <d v="2012-05-22T00:00:00"/>
    <d v="1899-12-30T17:22:00"/>
    <n v="38.887236999999999"/>
    <n v="-77.028226000000004"/>
    <n v="38.896999000000001"/>
    <n v="-77.004962000000006"/>
    <n v="508"/>
    <n v="618"/>
    <n v="635"/>
    <n v="1"/>
    <n v="605"/>
    <x v="1"/>
    <x v="391"/>
    <n v="8.4666666666666668"/>
    <n v="10.3"/>
    <x v="395"/>
    <n v="10.583333333333334"/>
    <n v="10.083333333333334"/>
  </r>
  <r>
    <n v="48200"/>
    <n v="749"/>
    <d v="2012-05-22T00:00:00"/>
    <d v="1899-12-30T17:36:00"/>
    <n v="38.899679999999996"/>
    <n v="-77.041539"/>
    <n v="38.91554"/>
    <n v="-77.038179999999997"/>
    <n v="239"/>
    <n v="726"/>
    <n v="242"/>
    <n v="0"/>
    <n v="427"/>
    <x v="1"/>
    <x v="392"/>
    <n v="3.9833333333333334"/>
    <n v="12.1"/>
    <x v="396"/>
    <n v="4.0333333333333332"/>
    <n v="7.1166666666666663"/>
  </r>
  <r>
    <n v="48300"/>
    <n v="405"/>
    <d v="2012-05-22T00:00:00"/>
    <d v="1899-12-30T17:47:00"/>
    <n v="38.900283000000002"/>
    <n v="-77.029821999999996"/>
    <n v="38.902061000000003"/>
    <n v="-77.038321999999994"/>
    <n v="371"/>
    <n v="66"/>
    <n v="242"/>
    <n v="0"/>
    <n v="228"/>
    <x v="1"/>
    <x v="393"/>
    <n v="6.1833333333333336"/>
    <n v="1.1000000000000001"/>
    <x v="397"/>
    <n v="4.0333333333333332"/>
    <n v="3.8"/>
  </r>
  <r>
    <n v="48400"/>
    <n v="301"/>
    <d v="2012-05-22T00:00:00"/>
    <d v="1899-12-30T18:01:00"/>
    <n v="38.896299999999997"/>
    <n v="-77.045000000000002"/>
    <n v="38.902760000000001"/>
    <n v="-77.038629999999998"/>
    <n v="385"/>
    <n v="282"/>
    <n v="242"/>
    <n v="0"/>
    <n v="253"/>
    <x v="1"/>
    <x v="113"/>
    <n v="6.416666666666667"/>
    <n v="4.7"/>
    <x v="398"/>
    <n v="4.0333333333333332"/>
    <n v="4.2166666666666668"/>
  </r>
  <r>
    <n v="48500"/>
    <n v="582"/>
    <d v="2012-05-22T00:00:00"/>
    <d v="1899-12-30T18:12:00"/>
    <n v="38.894919000000002"/>
    <n v="-77.046587000000002"/>
    <n v="38.912100000000002"/>
    <n v="-77.038700000000006"/>
    <n v="227"/>
    <n v="972"/>
    <n v="241"/>
    <n v="-1"/>
    <n v="525"/>
    <x v="1"/>
    <x v="82"/>
    <n v="3.7833333333333332"/>
    <n v="16.2"/>
    <x v="399"/>
    <n v="4.0166666666666666"/>
    <n v="8.75"/>
  </r>
  <r>
    <n v="48600"/>
    <n v="1411"/>
    <d v="2012-05-22T00:00:00"/>
    <d v="1899-12-30T18:24:00"/>
    <n v="38.900799999999997"/>
    <n v="-77.046999999999997"/>
    <n v="38.900300000000001"/>
    <n v="-77.016000000000005"/>
    <n v="277"/>
    <n v="1002"/>
    <n v="242"/>
    <n v="0"/>
    <n v="583"/>
    <x v="1"/>
    <x v="394"/>
    <n v="4.6166666666666663"/>
    <n v="16.7"/>
    <x v="400"/>
    <n v="4.0333333333333332"/>
    <n v="9.7166666666666668"/>
  </r>
  <r>
    <n v="48700"/>
    <n v="253"/>
    <d v="2012-05-22T00:00:00"/>
    <d v="1899-12-30T18:38:00"/>
    <n v="38.912719000000003"/>
    <n v="-77.022154999999998"/>
    <n v="38.912599999999998"/>
    <n v="-77.013499999999993"/>
    <n v="560"/>
    <n v="0"/>
    <n v="1"/>
    <n v="-1"/>
    <n v="237"/>
    <x v="0"/>
    <x v="395"/>
    <n v="9.3333333333333339"/>
    <n v="0"/>
    <x v="401"/>
    <n v="1.6666666666666666E-2"/>
    <n v="3.95"/>
  </r>
  <r>
    <n v="48800"/>
    <n v="411"/>
    <d v="2012-05-22T00:00:00"/>
    <d v="1899-12-30T18:51:00"/>
    <n v="38.890461000000002"/>
    <n v="-76.988354999999999"/>
    <n v="38.881185000000002"/>
    <n v="-77.001828000000003"/>
    <n v="854"/>
    <n v="234"/>
    <n v="242"/>
    <n v="0"/>
    <n v="397"/>
    <x v="1"/>
    <x v="9"/>
    <n v="14.233333333333333"/>
    <n v="3.9"/>
    <x v="114"/>
    <n v="4.0333333333333332"/>
    <n v="6.6166666666666663"/>
  </r>
  <r>
    <n v="48900"/>
    <n v="687"/>
    <d v="2012-05-22T00:00:00"/>
    <d v="1899-12-30T19:07:00"/>
    <n v="38.880299999999998"/>
    <n v="-76.986199999999997"/>
    <n v="38.886952000000001"/>
    <n v="-76.996806000000007"/>
    <n v="243"/>
    <n v="222"/>
    <n v="242"/>
    <n v="0"/>
    <n v="326"/>
    <x v="1"/>
    <x v="396"/>
    <n v="4.05"/>
    <n v="3.7"/>
    <x v="11"/>
    <n v="4.0333333333333332"/>
    <n v="5.4333333333333336"/>
  </r>
  <r>
    <n v="49000"/>
    <n v="817"/>
    <d v="2012-05-22T00:00:00"/>
    <d v="1899-12-30T19:31:00"/>
    <n v="38.902061000000003"/>
    <n v="-77.038321999999994"/>
    <n v="38.922924999999999"/>
    <n v="-77.042580999999998"/>
    <n v="142"/>
    <n v="1008"/>
    <n v="242"/>
    <n v="0"/>
    <n v="517"/>
    <x v="1"/>
    <x v="397"/>
    <n v="2.3666666666666667"/>
    <n v="16.8"/>
    <x v="402"/>
    <n v="4.0333333333333332"/>
    <n v="8.6166666666666671"/>
  </r>
  <r>
    <n v="49100"/>
    <n v="166"/>
    <d v="2012-05-22T00:00:00"/>
    <d v="1899-12-30T19:51:00"/>
    <n v="38.885100000000001"/>
    <n v="-77.002300000000005"/>
    <n v="38.886952000000001"/>
    <n v="-76.996806000000007"/>
    <n v="397"/>
    <n v="0"/>
    <n v="0"/>
    <n v="-1"/>
    <n v="109"/>
    <x v="0"/>
    <x v="213"/>
    <n v="6.6166666666666663"/>
    <n v="0"/>
    <x v="403"/>
    <n v="0"/>
    <n v="1.8166666666666667"/>
  </r>
  <r>
    <n v="49300"/>
    <n v="655"/>
    <d v="2012-05-22T00:00:00"/>
    <d v="1899-12-30T20:45:00"/>
    <n v="38.898364000000001"/>
    <n v="-77.027868999999995"/>
    <n v="38.9054"/>
    <n v="-77.0471"/>
    <n v="518"/>
    <n v="210"/>
    <n v="242"/>
    <n v="0"/>
    <n v="486"/>
    <x v="1"/>
    <x v="398"/>
    <n v="8.6333333333333329"/>
    <n v="3.5"/>
    <x v="231"/>
    <n v="4.0333333333333332"/>
    <n v="8.1"/>
  </r>
  <r>
    <n v="49400"/>
    <n v="628"/>
    <d v="2012-05-22T00:00:00"/>
    <d v="1899-12-30T21:19:00"/>
    <n v="38.903039999999997"/>
    <n v="-77.019026999999994"/>
    <n v="38.910972000000001"/>
    <n v="-77.004949999999994"/>
    <n v="229"/>
    <n v="564"/>
    <n v="242"/>
    <n v="0"/>
    <n v="490"/>
    <x v="1"/>
    <x v="399"/>
    <n v="3.8166666666666669"/>
    <n v="9.4"/>
    <x v="40"/>
    <n v="4.0333333333333332"/>
    <n v="8.1666666666666661"/>
  </r>
  <r>
    <n v="49500"/>
    <n v="627"/>
    <d v="2012-05-22T00:00:00"/>
    <d v="1899-12-30T21:50:00"/>
    <n v="38.9176"/>
    <n v="-77.0321"/>
    <n v="38.903039999999997"/>
    <n v="-77.019026999999994"/>
    <n v="657"/>
    <n v="120"/>
    <n v="242"/>
    <n v="0"/>
    <n v="550"/>
    <x v="1"/>
    <x v="400"/>
    <n v="10.95"/>
    <n v="2"/>
    <x v="404"/>
    <n v="4.0333333333333332"/>
    <n v="9.1666666666666661"/>
  </r>
  <r>
    <n v="49600"/>
    <n v="196"/>
    <d v="2012-05-22T00:00:00"/>
    <d v="1899-12-30T22:50:00"/>
    <n v="38.930799999999998"/>
    <n v="-77.031499999999994"/>
    <n v="38.9375"/>
    <n v="-77.032799999999995"/>
    <n v="215"/>
    <n v="210"/>
    <n v="242"/>
    <n v="0"/>
    <n v="189"/>
    <x v="1"/>
    <x v="401"/>
    <n v="3.5833333333333335"/>
    <n v="3.5"/>
    <x v="405"/>
    <n v="4.0333333333333332"/>
    <n v="3.15"/>
  </r>
  <r>
    <n v="49700"/>
    <n v="498"/>
    <d v="2012-05-23T00:00:00"/>
    <d v="1899-12-30T04:57:00"/>
    <n v="38.912599999999998"/>
    <n v="-77.013499999999993"/>
    <n v="38.909849999999999"/>
    <n v="-77.034437999999994"/>
    <n v="147"/>
    <n v="462"/>
    <n v="242"/>
    <n v="0"/>
    <n v="405"/>
    <x v="1"/>
    <x v="100"/>
    <n v="2.4500000000000002"/>
    <n v="7.7"/>
    <x v="406"/>
    <n v="4.0333333333333332"/>
    <n v="6.75"/>
  </r>
  <r>
    <n v="49800"/>
    <n v="678"/>
    <d v="2012-05-23T00:00:00"/>
    <d v="1899-12-30T06:52:00"/>
    <n v="38.922924999999999"/>
    <n v="-77.042580999999998"/>
    <n v="38.900799999999997"/>
    <n v="-77.046999999999997"/>
    <n v="351"/>
    <n v="456"/>
    <n v="242"/>
    <n v="0"/>
    <n v="543"/>
    <x v="1"/>
    <x v="402"/>
    <n v="5.85"/>
    <n v="7.6"/>
    <x v="407"/>
    <n v="4.0333333333333332"/>
    <n v="9.0500000000000007"/>
  </r>
  <r>
    <n v="49900"/>
    <n v="937"/>
    <d v="2012-05-23T00:00:00"/>
    <d v="1899-12-30T07:26:00"/>
    <n v="38.912681999999997"/>
    <n v="-77.031681000000006"/>
    <n v="38.907739999999997"/>
    <n v="-77.071652"/>
    <n v="882"/>
    <n v="960"/>
    <n v="242"/>
    <n v="0"/>
    <n v="787"/>
    <x v="1"/>
    <x v="403"/>
    <n v="14.7"/>
    <n v="16"/>
    <x v="408"/>
    <n v="4.0333333333333332"/>
    <n v="13.116666666666667"/>
  </r>
  <r>
    <n v="50000"/>
    <n v="1150"/>
    <d v="2012-05-23T00:00:00"/>
    <d v="1899-12-30T07:48:00"/>
    <n v="38.915416999999998"/>
    <n v="-77.012288999999996"/>
    <n v="38.902760000000001"/>
    <n v="-77.038629999999998"/>
    <n v="178"/>
    <n v="1242"/>
    <n v="243"/>
    <n v="0"/>
    <n v="646"/>
    <x v="1"/>
    <x v="404"/>
    <n v="2.9666666666666668"/>
    <n v="20.7"/>
    <x v="409"/>
    <n v="4.05"/>
    <n v="10.766666666666667"/>
  </r>
  <r>
    <n v="50100"/>
    <n v="1126"/>
    <d v="2012-05-23T00:00:00"/>
    <d v="1899-12-30T08:02:00"/>
    <n v="38.889955"/>
    <n v="-77.000349"/>
    <n v="38.892299999999999"/>
    <n v="-77.043599999999998"/>
    <n v="562"/>
    <n v="1128"/>
    <n v="492"/>
    <n v="1"/>
    <n v="955"/>
    <x v="1"/>
    <x v="405"/>
    <n v="9.3666666666666671"/>
    <n v="18.8"/>
    <x v="410"/>
    <n v="8.1999999999999993"/>
    <n v="15.916666666666666"/>
  </r>
  <r>
    <n v="50200"/>
    <n v="772"/>
    <d v="2012-05-23T00:00:00"/>
    <d v="1899-12-30T08:17:00"/>
    <n v="38.926088"/>
    <n v="-77.036535999999998"/>
    <n v="38.898364000000001"/>
    <n v="-77.027868999999995"/>
    <n v="152"/>
    <n v="1146"/>
    <n v="242"/>
    <n v="0"/>
    <n v="758"/>
    <x v="1"/>
    <x v="75"/>
    <n v="2.5333333333333332"/>
    <n v="19.100000000000001"/>
    <x v="411"/>
    <n v="4.0333333333333332"/>
    <n v="12.633333333333333"/>
  </r>
  <r>
    <n v="50300"/>
    <n v="760"/>
    <d v="2012-05-23T00:00:00"/>
    <d v="1899-12-30T08:28:00"/>
    <n v="38.900413"/>
    <n v="-76.982872"/>
    <n v="38.885100000000001"/>
    <n v="-77.002300000000005"/>
    <n v="911"/>
    <n v="534"/>
    <n v="242"/>
    <n v="0"/>
    <n v="608"/>
    <x v="1"/>
    <x v="406"/>
    <n v="15.183333333333334"/>
    <n v="8.9"/>
    <x v="412"/>
    <n v="4.0333333333333332"/>
    <n v="10.133333333333333"/>
  </r>
  <r>
    <n v="50400"/>
    <n v="1481"/>
    <d v="2012-05-23T00:00:00"/>
    <d v="1899-12-30T08:40:00"/>
    <n v="38.887320000000003"/>
    <n v="-76.983569000000003"/>
    <n v="38.894514000000001"/>
    <n v="-77.031616999999997"/>
    <n v="970"/>
    <n v="756"/>
    <n v="242"/>
    <n v="0"/>
    <n v="976"/>
    <x v="1"/>
    <x v="407"/>
    <n v="16.166666666666668"/>
    <n v="12.6"/>
    <x v="413"/>
    <n v="4.0333333333333332"/>
    <n v="16.266666666666666"/>
  </r>
  <r>
    <n v="50500"/>
    <n v="924"/>
    <d v="2012-05-23T00:00:00"/>
    <d v="1899-12-30T08:51:00"/>
    <n v="38.886952000000001"/>
    <n v="-76.996806000000007"/>
    <n v="38.910972000000001"/>
    <n v="-77.004949999999994"/>
    <n v="296"/>
    <n v="1062"/>
    <n v="242"/>
    <n v="0"/>
    <n v="671"/>
    <x v="1"/>
    <x v="408"/>
    <n v="4.9333333333333336"/>
    <n v="17.7"/>
    <x v="414"/>
    <n v="4.0333333333333332"/>
    <n v="11.183333333333334"/>
  </r>
  <r>
    <n v="50600"/>
    <n v="546"/>
    <d v="2012-05-23T00:00:00"/>
    <d v="1899-12-30T09:04:00"/>
    <n v="38.9101"/>
    <n v="-77.044399999999996"/>
    <n v="38.895184"/>
    <n v="-77.054845"/>
    <n v="2890"/>
    <n v="492"/>
    <n v="242"/>
    <n v="0"/>
    <n v="471"/>
    <x v="1"/>
    <x v="409"/>
    <n v="48.166666666666664"/>
    <n v="8.1999999999999993"/>
    <x v="415"/>
    <n v="4.0333333333333332"/>
    <n v="7.85"/>
  </r>
  <r>
    <n v="50700"/>
    <n v="635"/>
    <d v="2012-05-23T00:00:00"/>
    <d v="1899-12-30T09:27:00"/>
    <n v="38.912599999999998"/>
    <n v="-77.013499999999993"/>
    <n v="38.904741999999999"/>
    <n v="-77.041606000000002"/>
    <n v="363"/>
    <n v="924"/>
    <n v="516"/>
    <n v="1"/>
    <n v="651"/>
    <x v="1"/>
    <x v="137"/>
    <n v="6.05"/>
    <n v="15.4"/>
    <x v="416"/>
    <n v="8.6"/>
    <n v="10.85"/>
  </r>
  <r>
    <n v="50800"/>
    <n v="213"/>
    <d v="2012-05-23T00:00:00"/>
    <d v="1899-12-30T10:11:00"/>
    <n v="38.936500000000002"/>
    <n v="-77.024000000000001"/>
    <n v="38.930799999999998"/>
    <n v="-77.031499999999994"/>
    <n v="250"/>
    <n v="132"/>
    <n v="242"/>
    <n v="0"/>
    <n v="271"/>
    <x v="1"/>
    <x v="410"/>
    <n v="4.166666666666667"/>
    <n v="2.2000000000000002"/>
    <x v="303"/>
    <n v="4.0333333333333332"/>
    <n v="4.5166666666666666"/>
  </r>
  <r>
    <n v="50900"/>
    <n v="819"/>
    <d v="2012-05-23T00:00:00"/>
    <d v="1899-12-30T11:22:00"/>
    <n v="38.904741999999999"/>
    <n v="-77.041606000000002"/>
    <n v="38.897323999999998"/>
    <n v="-77.022322000000003"/>
    <n v="377"/>
    <n v="228"/>
    <n v="242"/>
    <n v="0"/>
    <n v="560"/>
    <x v="1"/>
    <x v="411"/>
    <n v="6.2833333333333332"/>
    <n v="3.8"/>
    <x v="417"/>
    <n v="4.0333333333333332"/>
    <n v="9.3333333333333339"/>
  </r>
  <r>
    <n v="51000"/>
    <n v="389"/>
    <d v="2012-05-23T00:00:00"/>
    <d v="1899-12-30T12:06:00"/>
    <n v="38.905720000000002"/>
    <n v="-77.022264000000007"/>
    <n v="38.893028000000001"/>
    <n v="-77.026013000000006"/>
    <n v="350"/>
    <n v="438"/>
    <n v="242"/>
    <n v="0"/>
    <n v="355"/>
    <x v="1"/>
    <x v="77"/>
    <n v="5.833333333333333"/>
    <n v="7.3"/>
    <x v="418"/>
    <n v="4.0333333333333332"/>
    <n v="5.916666666666667"/>
  </r>
  <r>
    <n v="51100"/>
    <n v="936"/>
    <d v="2012-05-23T00:00:00"/>
    <d v="1899-12-30T12:42:00"/>
    <n v="38.874299999999998"/>
    <n v="-77.005700000000004"/>
    <n v="38.890461000000002"/>
    <n v="-76.988354999999999"/>
    <n v="776"/>
    <n v="948"/>
    <n v="530"/>
    <n v="0"/>
    <n v="614"/>
    <x v="1"/>
    <x v="412"/>
    <n v="12.933333333333334"/>
    <n v="15.8"/>
    <x v="419"/>
    <n v="8.8333333333333339"/>
    <n v="10.233333333333333"/>
  </r>
  <r>
    <n v="51200"/>
    <n v="863"/>
    <d v="2012-05-23T00:00:00"/>
    <d v="1899-12-30T13:31:00"/>
    <n v="38.926088"/>
    <n v="-77.036535999999998"/>
    <n v="38.900283000000002"/>
    <n v="-77.029821999999996"/>
    <n v="152"/>
    <n v="984"/>
    <n v="242"/>
    <n v="0"/>
    <n v="685"/>
    <x v="1"/>
    <x v="413"/>
    <n v="2.5333333333333332"/>
    <n v="16.399999999999999"/>
    <x v="420"/>
    <n v="4.0333333333333332"/>
    <n v="11.416666666666666"/>
  </r>
  <r>
    <n v="51300"/>
    <n v="880"/>
    <d v="2012-05-23T00:00:00"/>
    <d v="1899-12-30T14:16:00"/>
    <n v="38.885100000000001"/>
    <n v="-77.002300000000005"/>
    <n v="38.894514000000001"/>
    <n v="-77.031616999999997"/>
    <n v="350"/>
    <n v="990"/>
    <n v="242"/>
    <n v="0"/>
    <n v="679"/>
    <x v="1"/>
    <x v="414"/>
    <n v="5.833333333333333"/>
    <n v="16.5"/>
    <x v="421"/>
    <n v="4.0333333333333332"/>
    <n v="11.316666666666666"/>
  </r>
  <r>
    <n v="51400"/>
    <n v="345"/>
    <d v="2012-05-23T00:00:00"/>
    <d v="1899-12-30T15:14:00"/>
    <n v="38.905720000000002"/>
    <n v="-77.022264000000007"/>
    <n v="38.909849999999999"/>
    <n v="-77.034437999999994"/>
    <n v="353"/>
    <n v="420"/>
    <n v="242"/>
    <n v="0"/>
    <n v="303"/>
    <x v="1"/>
    <x v="415"/>
    <n v="5.8833333333333337"/>
    <n v="7"/>
    <x v="326"/>
    <n v="4.0333333333333332"/>
    <n v="5.05"/>
  </r>
  <r>
    <n v="51500"/>
    <n v="413"/>
    <d v="2012-05-23T00:00:00"/>
    <d v="1899-12-30T15:58:00"/>
    <n v="38.905900000000003"/>
    <n v="-77.032499999999999"/>
    <n v="38.898364000000001"/>
    <n v="-77.027868999999995"/>
    <n v="423"/>
    <n v="54"/>
    <n v="242"/>
    <n v="0"/>
    <n v="301"/>
    <x v="1"/>
    <x v="416"/>
    <n v="7.05"/>
    <n v="0.9"/>
    <x v="422"/>
    <n v="4.0333333333333332"/>
    <n v="5.0166666666666666"/>
  </r>
  <r>
    <n v="51600"/>
    <n v="397"/>
    <d v="2012-05-23T00:00:00"/>
    <d v="1899-12-30T16:37:00"/>
    <n v="38.905700000000003"/>
    <n v="-77.005600000000001"/>
    <n v="38.897446000000002"/>
    <n v="-77.009888000000004"/>
    <n v="313"/>
    <n v="384"/>
    <n v="242"/>
    <n v="0"/>
    <n v="267"/>
    <x v="1"/>
    <x v="417"/>
    <n v="5.2166666666666668"/>
    <n v="6.4"/>
    <x v="423"/>
    <n v="4.0333333333333332"/>
    <n v="4.45"/>
  </r>
  <r>
    <n v="51700"/>
    <n v="275"/>
    <d v="2012-05-23T00:00:00"/>
    <d v="1899-12-30T17:04:00"/>
    <n v="38.896999000000001"/>
    <n v="-77.004962000000006"/>
    <n v="38.899982999999999"/>
    <n v="-76.991382999999999"/>
    <n v="615"/>
    <n v="348"/>
    <n v="242"/>
    <n v="0"/>
    <n v="306"/>
    <x v="1"/>
    <x v="43"/>
    <n v="10.25"/>
    <n v="5.8"/>
    <x v="424"/>
    <n v="4.0333333333333332"/>
    <n v="5.0999999999999996"/>
  </r>
  <r>
    <n v="51800"/>
    <n v="652"/>
    <d v="2012-05-23T00:00:00"/>
    <d v="1899-12-30T17:22:00"/>
    <n v="38.91554"/>
    <n v="-77.038179999999997"/>
    <n v="38.931899999999999"/>
    <n v="-77.038799999999995"/>
    <n v="441"/>
    <n v="342"/>
    <n v="242"/>
    <n v="0"/>
    <n v="405"/>
    <x v="1"/>
    <x v="418"/>
    <n v="7.35"/>
    <n v="5.7"/>
    <x v="425"/>
    <n v="4.0333333333333332"/>
    <n v="6.75"/>
  </r>
  <r>
    <n v="51900"/>
    <n v="853"/>
    <d v="2012-05-23T00:00:00"/>
    <d v="1899-12-30T17:37:00"/>
    <n v="38.903827"/>
    <n v="-77.053484999999995"/>
    <n v="38.9176"/>
    <n v="-77.0321"/>
    <n v="151"/>
    <n v="1392"/>
    <n v="511"/>
    <n v="1"/>
    <n v="617"/>
    <x v="1"/>
    <x v="388"/>
    <n v="2.5166666666666666"/>
    <n v="23.2"/>
    <x v="426"/>
    <n v="8.5166666666666675"/>
    <n v="10.283333333333333"/>
  </r>
  <r>
    <n v="52000"/>
    <n v="465"/>
    <d v="2012-05-23T00:00:00"/>
    <d v="1899-12-30T17:54:00"/>
    <n v="38.905126000000003"/>
    <n v="-77.056887000000003"/>
    <n v="38.902061000000003"/>
    <n v="-77.038321999999994"/>
    <n v="31"/>
    <n v="600"/>
    <n v="241"/>
    <n v="0"/>
    <n v="381"/>
    <x v="1"/>
    <x v="32"/>
    <n v="0.51666666666666672"/>
    <n v="10"/>
    <x v="427"/>
    <n v="4.0166666666666666"/>
    <n v="6.35"/>
  </r>
  <r>
    <n v="52100"/>
    <n v="328"/>
    <d v="2012-05-23T00:00:00"/>
    <d v="1899-12-30T18:12:00"/>
    <n v="38.890461000000002"/>
    <n v="-76.988354999999999"/>
    <n v="38.884"/>
    <n v="-76.995396999999997"/>
    <n v="921"/>
    <n v="0"/>
    <n v="0"/>
    <n v="-1"/>
    <n v="270"/>
    <x v="0"/>
    <x v="57"/>
    <n v="15.35"/>
    <n v="0"/>
    <x v="428"/>
    <n v="0"/>
    <n v="4.5"/>
  </r>
  <r>
    <n v="52200"/>
    <n v="1029"/>
    <d v="2012-05-23T00:00:00"/>
    <d v="1899-12-30T18:29:00"/>
    <n v="38.912100000000002"/>
    <n v="-77.038700000000006"/>
    <n v="38.895184"/>
    <n v="-77.054845"/>
    <n v="2107"/>
    <n v="1110"/>
    <n v="703"/>
    <n v="1"/>
    <n v="626"/>
    <x v="1"/>
    <x v="321"/>
    <n v="35.116666666666667"/>
    <n v="18.5"/>
    <x v="429"/>
    <n v="11.716666666666667"/>
    <n v="10.433333333333334"/>
  </r>
  <r>
    <n v="52400"/>
    <n v="793"/>
    <d v="2012-05-23T00:00:00"/>
    <d v="1899-12-30T19:05:00"/>
    <n v="38.897323999999998"/>
    <n v="-77.022322000000003"/>
    <n v="38.912681999999997"/>
    <n v="-77.031681000000006"/>
    <n v="666"/>
    <n v="282"/>
    <n v="242"/>
    <n v="0"/>
    <n v="506"/>
    <x v="1"/>
    <x v="42"/>
    <n v="11.1"/>
    <n v="4.7"/>
    <x v="430"/>
    <n v="4.0333333333333332"/>
    <n v="8.4333333333333336"/>
  </r>
  <r>
    <n v="52500"/>
    <n v="374"/>
    <d v="2012-05-23T00:00:00"/>
    <d v="1899-12-30T19:28:00"/>
    <n v="38.884"/>
    <n v="-76.995396999999997"/>
    <n v="38.894832000000001"/>
    <n v="-76.987633000000002"/>
    <n v="573"/>
    <n v="318"/>
    <n v="242"/>
    <n v="0"/>
    <n v="366"/>
    <x v="1"/>
    <x v="4"/>
    <n v="9.5500000000000007"/>
    <n v="5.3"/>
    <x v="431"/>
    <n v="4.0333333333333332"/>
    <n v="6.1"/>
  </r>
  <r>
    <n v="52600"/>
    <n v="480"/>
    <d v="2012-05-23T00:00:00"/>
    <d v="1899-12-30T19:50:00"/>
    <n v="38.900016999999998"/>
    <n v="-77.001966999999993"/>
    <n v="38.884"/>
    <n v="-76.995396999999997"/>
    <n v="140"/>
    <n v="546"/>
    <n v="595"/>
    <n v="0"/>
    <n v="444"/>
    <x v="1"/>
    <x v="223"/>
    <n v="2.3333333333333335"/>
    <n v="9.1"/>
    <x v="225"/>
    <n v="9.9166666666666661"/>
    <n v="7.4"/>
  </r>
  <r>
    <n v="52700"/>
    <n v="508"/>
    <d v="2012-05-23T00:00:00"/>
    <d v="1899-12-30T20:23:00"/>
    <n v="38.91554"/>
    <n v="-77.038179999999997"/>
    <n v="38.929464000000003"/>
    <n v="-77.027822"/>
    <n v="847"/>
    <n v="294"/>
    <n v="242"/>
    <n v="0"/>
    <n v="446"/>
    <x v="1"/>
    <x v="348"/>
    <n v="14.116666666666667"/>
    <n v="4.9000000000000004"/>
    <x v="432"/>
    <n v="4.0333333333333332"/>
    <n v="7.4333333333333336"/>
  </r>
  <r>
    <n v="52800"/>
    <n v="334"/>
    <d v="2012-05-23T00:00:00"/>
    <d v="1899-12-30T20:58:00"/>
    <n v="38.929464000000003"/>
    <n v="-77.027822"/>
    <n v="38.926088"/>
    <n v="-77.036535999999998"/>
    <n v="198"/>
    <n v="216"/>
    <n v="242"/>
    <n v="0"/>
    <n v="221"/>
    <x v="1"/>
    <x v="276"/>
    <n v="3.3"/>
    <n v="3.6"/>
    <x v="433"/>
    <n v="4.0333333333333332"/>
    <n v="3.6833333333333331"/>
  </r>
  <r>
    <n v="52900"/>
    <n v="1229"/>
    <d v="2012-05-23T00:00:00"/>
    <d v="1899-12-30T21:43:00"/>
    <n v="38.897323999999998"/>
    <n v="-77.022322000000003"/>
    <n v="38.926088"/>
    <n v="-77.036535999999998"/>
    <n v="546"/>
    <n v="414"/>
    <n v="242"/>
    <n v="0"/>
    <n v="849"/>
    <x v="1"/>
    <x v="419"/>
    <n v="9.1"/>
    <n v="6.9"/>
    <x v="434"/>
    <n v="4.0333333333333332"/>
    <n v="14.15"/>
  </r>
  <r>
    <n v="53000"/>
    <n v="444"/>
    <d v="2012-05-23T00:00:00"/>
    <d v="1899-12-30T22:54:00"/>
    <n v="38.896999000000001"/>
    <n v="-77.004962000000006"/>
    <n v="38.894832000000001"/>
    <n v="-76.987633000000002"/>
    <n v="278"/>
    <n v="324"/>
    <n v="242"/>
    <n v="0"/>
    <n v="376"/>
    <x v="1"/>
    <x v="420"/>
    <n v="4.6333333333333337"/>
    <n v="5.4"/>
    <x v="435"/>
    <n v="4.0333333333333332"/>
    <n v="6.2666666666666666"/>
  </r>
  <r>
    <n v="53100"/>
    <n v="383"/>
    <d v="2012-05-24T00:00:00"/>
    <d v="1899-12-30T06:12:00"/>
    <n v="38.915399999999998"/>
    <n v="-77.044600000000003"/>
    <n v="38.912681999999997"/>
    <n v="-77.031681000000006"/>
    <n v="455"/>
    <n v="144"/>
    <n v="242"/>
    <n v="0"/>
    <n v="352"/>
    <x v="1"/>
    <x v="421"/>
    <n v="7.583333333333333"/>
    <n v="2.4"/>
    <x v="436"/>
    <n v="4.0333333333333332"/>
    <n v="5.8666666666666663"/>
  </r>
  <r>
    <n v="53200"/>
    <n v="244"/>
    <d v="2012-05-24T00:00:00"/>
    <d v="1899-12-30T07:15:00"/>
    <n v="38.902061000000003"/>
    <n v="-77.038321999999994"/>
    <n v="38.899641000000003"/>
    <n v="-77.032004999999998"/>
    <n v="141"/>
    <n v="192"/>
    <n v="242"/>
    <n v="0"/>
    <n v="176"/>
    <x v="1"/>
    <x v="422"/>
    <n v="2.35"/>
    <n v="3.2"/>
    <x v="437"/>
    <n v="4.0333333333333332"/>
    <n v="2.9333333333333331"/>
  </r>
  <r>
    <n v="53300"/>
    <n v="201"/>
    <d v="2012-05-24T00:00:00"/>
    <d v="1899-12-30T07:44:00"/>
    <n v="38.912100000000002"/>
    <n v="-77.038700000000006"/>
    <n v="38.9101"/>
    <n v="-77.044399999999996"/>
    <n v="498"/>
    <n v="0"/>
    <n v="0"/>
    <n v="-1"/>
    <n v="176"/>
    <x v="0"/>
    <x v="328"/>
    <n v="8.3000000000000007"/>
    <n v="0"/>
    <x v="230"/>
    <n v="0"/>
    <n v="2.9333333333333331"/>
  </r>
  <r>
    <n v="53400"/>
    <n v="174"/>
    <d v="2012-05-24T00:00:00"/>
    <d v="1899-12-30T08:03:00"/>
    <n v="38.892164000000001"/>
    <n v="-77.079374999999999"/>
    <n v="38.894599999999997"/>
    <n v="-77.072305"/>
    <n v="239"/>
    <n v="150"/>
    <n v="242"/>
    <n v="0"/>
    <n v="170"/>
    <x v="1"/>
    <x v="423"/>
    <n v="3.9833333333333334"/>
    <n v="2.5"/>
    <x v="438"/>
    <n v="4.0333333333333332"/>
    <n v="2.8333333333333335"/>
  </r>
  <r>
    <n v="53600"/>
    <n v="946"/>
    <d v="2012-05-24T00:00:00"/>
    <d v="1899-12-30T08:32:00"/>
    <n v="38.941800000000001"/>
    <n v="-77.025099999999995"/>
    <n v="38.915399999999998"/>
    <n v="-77.044600000000003"/>
    <n v="401"/>
    <n v="1164"/>
    <n v="742"/>
    <n v="1"/>
    <n v="814"/>
    <x v="1"/>
    <x v="424"/>
    <n v="6.6833333333333336"/>
    <n v="19.399999999999999"/>
    <x v="439"/>
    <n v="12.366666666666667"/>
    <n v="13.566666666666666"/>
  </r>
  <r>
    <n v="53700"/>
    <n v="897"/>
    <d v="2012-05-24T00:00:00"/>
    <d v="1899-12-30T08:45:00"/>
    <n v="38.931899999999999"/>
    <n v="-77.038799999999995"/>
    <n v="38.900300000000001"/>
    <n v="-77.042900000000003"/>
    <n v="353"/>
    <n v="888"/>
    <n v="242"/>
    <n v="0"/>
    <n v="813"/>
    <x v="1"/>
    <x v="425"/>
    <n v="5.8833333333333337"/>
    <n v="14.8"/>
    <x v="157"/>
    <n v="4.0333333333333332"/>
    <n v="13.55"/>
  </r>
  <r>
    <n v="53800"/>
    <n v="290"/>
    <d v="2012-05-24T00:00:00"/>
    <d v="1899-12-30T08:59:00"/>
    <n v="38.912100000000002"/>
    <n v="-77.038700000000006"/>
    <n v="38.904741999999999"/>
    <n v="-77.041606000000002"/>
    <n v="779"/>
    <n v="0"/>
    <n v="0"/>
    <n v="-1"/>
    <n v="282"/>
    <x v="0"/>
    <x v="92"/>
    <n v="12.983333333333333"/>
    <n v="0"/>
    <x v="440"/>
    <n v="0"/>
    <n v="4.7"/>
  </r>
  <r>
    <n v="53900"/>
    <n v="309"/>
    <d v="2012-05-24T00:00:00"/>
    <d v="1899-12-30T09:19:00"/>
    <n v="38.917200000000001"/>
    <n v="-77.025899999999993"/>
    <n v="38.909849999999999"/>
    <n v="-77.034437999999994"/>
    <n v="592"/>
    <n v="300"/>
    <n v="242"/>
    <n v="0"/>
    <n v="312"/>
    <x v="1"/>
    <x v="426"/>
    <n v="9.8666666666666671"/>
    <n v="5"/>
    <x v="441"/>
    <n v="4.0333333333333332"/>
    <n v="5.2"/>
  </r>
  <r>
    <n v="54000"/>
    <n v="245"/>
    <d v="2012-05-24T00:00:00"/>
    <d v="1899-12-30T09:54:00"/>
    <n v="38.857300000000002"/>
    <n v="-77.051100000000005"/>
    <n v="38.8489"/>
    <n v="-77.051299999999998"/>
    <n v="126"/>
    <n v="420"/>
    <n v="242"/>
    <n v="0"/>
    <n v="254"/>
    <x v="1"/>
    <x v="36"/>
    <n v="2.1"/>
    <n v="7"/>
    <x v="38"/>
    <n v="4.0333333333333332"/>
    <n v="4.2333333333333334"/>
  </r>
  <r>
    <n v="54100"/>
    <n v="230"/>
    <d v="2012-05-24T00:00:00"/>
    <d v="1899-12-30T10:46:00"/>
    <n v="38.880299999999998"/>
    <n v="-76.986199999999997"/>
    <n v="38.884"/>
    <n v="-76.995396999999997"/>
    <n v="127"/>
    <n v="120"/>
    <n v="242"/>
    <n v="0"/>
    <n v="277"/>
    <x v="1"/>
    <x v="427"/>
    <n v="2.1166666666666667"/>
    <n v="2"/>
    <x v="370"/>
    <n v="4.0333333333333332"/>
    <n v="4.6166666666666663"/>
  </r>
  <r>
    <n v="54200"/>
    <n v="484"/>
    <d v="2012-05-24T00:00:00"/>
    <d v="1899-12-30T11:50:00"/>
    <n v="38.906601999999999"/>
    <n v="-77.038785000000004"/>
    <n v="38.894919000000002"/>
    <n v="-77.046587000000002"/>
    <n v="520"/>
    <n v="276"/>
    <n v="242"/>
    <n v="0"/>
    <n v="393"/>
    <x v="1"/>
    <x v="428"/>
    <n v="8.6666666666666661"/>
    <n v="4.5999999999999996"/>
    <x v="15"/>
    <n v="4.0333333333333332"/>
    <n v="6.55"/>
  </r>
  <r>
    <n v="54300"/>
    <n v="181"/>
    <d v="2012-05-24T00:00:00"/>
    <d v="1899-12-30T12:43:00"/>
    <n v="38.9101"/>
    <n v="-77.044399999999996"/>
    <n v="38.912100000000002"/>
    <n v="-77.038700000000006"/>
    <n v="499"/>
    <n v="0"/>
    <n v="0"/>
    <n v="-1"/>
    <n v="163"/>
    <x v="0"/>
    <x v="429"/>
    <n v="8.3166666666666664"/>
    <n v="0"/>
    <x v="165"/>
    <n v="0"/>
    <n v="2.7166666666666668"/>
  </r>
  <r>
    <n v="54400"/>
    <n v="574"/>
    <d v="2012-05-24T00:00:00"/>
    <d v="1899-12-30T13:30:00"/>
    <n v="38.912599999999998"/>
    <n v="-77.013499999999993"/>
    <n v="38.905900000000003"/>
    <n v="-77.032499999999999"/>
    <n v="561"/>
    <n v="486"/>
    <n v="242"/>
    <n v="0"/>
    <n v="437"/>
    <x v="1"/>
    <x v="430"/>
    <n v="9.35"/>
    <n v="8.1"/>
    <x v="442"/>
    <n v="4.0333333333333332"/>
    <n v="7.2833333333333332"/>
  </r>
  <r>
    <n v="54500"/>
    <n v="288"/>
    <d v="2012-05-24T00:00:00"/>
    <d v="1899-12-30T14:24:00"/>
    <n v="38.91554"/>
    <n v="-77.038179999999997"/>
    <n v="38.9101"/>
    <n v="-77.044399999999996"/>
    <n v="684"/>
    <n v="0"/>
    <n v="0"/>
    <n v="-1"/>
    <n v="193"/>
    <x v="0"/>
    <x v="431"/>
    <n v="11.4"/>
    <n v="0"/>
    <x v="19"/>
    <n v="0"/>
    <n v="3.2166666666666668"/>
  </r>
  <r>
    <n v="54600"/>
    <n v="689"/>
    <d v="2012-05-24T00:00:00"/>
    <d v="1899-12-30T15:11:00"/>
    <n v="38.91554"/>
    <n v="-77.038179999999997"/>
    <n v="38.903407000000001"/>
    <n v="-77.043648000000005"/>
    <n v="403"/>
    <n v="540"/>
    <n v="242"/>
    <n v="0"/>
    <n v="343"/>
    <x v="1"/>
    <x v="432"/>
    <n v="6.7166666666666668"/>
    <n v="9"/>
    <x v="443"/>
    <n v="4.0333333333333332"/>
    <n v="5.7166666666666668"/>
  </r>
  <r>
    <n v="54700"/>
    <n v="82"/>
    <d v="2012-05-24T00:00:00"/>
    <d v="1899-12-30T15:58:00"/>
    <n v="38.9086"/>
    <n v="-77.032300000000006"/>
    <n v="38.905900000000003"/>
    <n v="-77.032499999999999"/>
    <n v="308"/>
    <n v="0"/>
    <n v="0"/>
    <n v="-1"/>
    <n v="85"/>
    <x v="0"/>
    <x v="433"/>
    <n v="5.1333333333333337"/>
    <n v="0"/>
    <x v="444"/>
    <n v="0"/>
    <n v="1.4166666666666667"/>
  </r>
  <r>
    <n v="54800"/>
    <n v="564"/>
    <d v="2012-05-24T00:00:00"/>
    <d v="1899-12-30T16:36:00"/>
    <n v="38.904741999999999"/>
    <n v="-77.041606000000002"/>
    <n v="38.922924999999999"/>
    <n v="-77.042580999999998"/>
    <n v="204"/>
    <n v="666"/>
    <n v="242"/>
    <n v="0"/>
    <n v="420"/>
    <x v="1"/>
    <x v="386"/>
    <n v="3.4"/>
    <n v="11.1"/>
    <x v="445"/>
    <n v="4.0333333333333332"/>
    <n v="7"/>
  </r>
  <r>
    <n v="54900"/>
    <n v="958"/>
    <d v="2012-05-24T00:00:00"/>
    <d v="1899-12-30T17:01:00"/>
    <n v="38.867373000000001"/>
    <n v="-76.988039000000001"/>
    <n v="38.899982999999999"/>
    <n v="-76.991382999999999"/>
    <n v="364"/>
    <n v="1212"/>
    <n v="242"/>
    <n v="0"/>
    <n v="935"/>
    <x v="1"/>
    <x v="70"/>
    <n v="6.0666666666666664"/>
    <n v="20.2"/>
    <x v="446"/>
    <n v="4.0333333333333332"/>
    <n v="15.583333333333334"/>
  </r>
  <r>
    <n v="55000"/>
    <n v="607"/>
    <d v="2012-05-24T00:00:00"/>
    <d v="1899-12-30T17:16:00"/>
    <n v="38.899679999999996"/>
    <n v="-77.041539"/>
    <n v="38.903039999999997"/>
    <n v="-77.019026999999994"/>
    <n v="496"/>
    <n v="846"/>
    <n v="242"/>
    <n v="0"/>
    <n v="460"/>
    <x v="1"/>
    <x v="434"/>
    <n v="8.2666666666666675"/>
    <n v="14.1"/>
    <x v="65"/>
    <n v="4.0333333333333332"/>
    <n v="7.666666666666667"/>
  </r>
  <r>
    <n v="55100"/>
    <n v="665"/>
    <d v="2012-05-24T00:00:00"/>
    <d v="1899-12-30T17:33:00"/>
    <n v="38.9101"/>
    <n v="-77.044399999999996"/>
    <n v="38.915500000000002"/>
    <n v="-77.022199999999998"/>
    <n v="724"/>
    <n v="576"/>
    <n v="242"/>
    <n v="0"/>
    <n v="489"/>
    <x v="1"/>
    <x v="212"/>
    <n v="12.066666666666666"/>
    <n v="9.6"/>
    <x v="447"/>
    <n v="4.0333333333333332"/>
    <n v="8.15"/>
  </r>
  <r>
    <n v="55200"/>
    <n v="348"/>
    <d v="2012-05-24T00:00:00"/>
    <d v="1899-12-30T17:47:00"/>
    <n v="38.9101"/>
    <n v="-77.044399999999996"/>
    <n v="38.9086"/>
    <n v="-77.032300000000006"/>
    <n v="219"/>
    <n v="462"/>
    <n v="242"/>
    <n v="0"/>
    <n v="261"/>
    <x v="1"/>
    <x v="38"/>
    <n v="3.65"/>
    <n v="7.7"/>
    <x v="448"/>
    <n v="4.0333333333333332"/>
    <n v="4.3499999999999996"/>
  </r>
  <r>
    <n v="55300"/>
    <n v="5669"/>
    <d v="2012-05-24T00:00:00"/>
    <d v="1899-12-30T18:03:00"/>
    <n v="38.894514000000001"/>
    <n v="-77.031616999999997"/>
    <n v="38.892299999999999"/>
    <n v="-77.043599999999998"/>
    <n v="326"/>
    <n v="312"/>
    <n v="242"/>
    <n v="0"/>
    <n v="308"/>
    <x v="1"/>
    <x v="435"/>
    <n v="5.4333333333333336"/>
    <n v="5.2"/>
    <x v="449"/>
    <n v="4.0333333333333332"/>
    <n v="5.1333333333333337"/>
  </r>
  <r>
    <n v="55400"/>
    <n v="265"/>
    <d v="2012-05-24T00:00:00"/>
    <d v="1899-12-30T18:16:00"/>
    <n v="38.9268"/>
    <n v="-77.032200000000003"/>
    <n v="38.922924999999999"/>
    <n v="-77.042580999999998"/>
    <n v="121"/>
    <n v="480"/>
    <n v="242"/>
    <n v="0"/>
    <n v="235"/>
    <x v="1"/>
    <x v="436"/>
    <n v="2.0166666666666666"/>
    <n v="8"/>
    <x v="450"/>
    <n v="4.0333333333333332"/>
    <n v="3.9166666666666665"/>
  </r>
  <r>
    <n v="55500"/>
    <n v="896"/>
    <d v="2012-05-24T00:00:00"/>
    <d v="1899-12-30T18:31:00"/>
    <n v="38.912100000000002"/>
    <n v="-77.038700000000006"/>
    <n v="38.895184"/>
    <n v="-77.054845"/>
    <n v="2107"/>
    <n v="1110"/>
    <n v="703"/>
    <n v="1"/>
    <n v="626"/>
    <x v="1"/>
    <x v="437"/>
    <n v="35.116666666666667"/>
    <n v="18.5"/>
    <x v="429"/>
    <n v="11.716666666666667"/>
    <n v="10.433333333333334"/>
  </r>
  <r>
    <n v="55600"/>
    <n v="222"/>
    <d v="2012-05-24T00:00:00"/>
    <d v="1899-12-30T18:51:00"/>
    <n v="38.898069"/>
    <n v="-77.031823000000003"/>
    <n v="38.897323999999998"/>
    <n v="-77.022322000000003"/>
    <n v="420"/>
    <n v="96"/>
    <n v="242"/>
    <n v="0"/>
    <n v="190"/>
    <x v="1"/>
    <x v="105"/>
    <n v="7"/>
    <n v="1.6"/>
    <x v="232"/>
    <n v="4.0333333333333332"/>
    <n v="3.1666666666666665"/>
  </r>
  <r>
    <n v="55700"/>
    <n v="247"/>
    <d v="2012-05-24T00:00:00"/>
    <d v="1899-12-30T19:12:00"/>
    <n v="38.857300000000002"/>
    <n v="-77.051100000000005"/>
    <n v="38.8489"/>
    <n v="-77.051299999999998"/>
    <n v="126"/>
    <n v="300"/>
    <n v="242"/>
    <n v="0"/>
    <n v="254"/>
    <x v="1"/>
    <x v="157"/>
    <n v="2.1"/>
    <n v="5"/>
    <x v="451"/>
    <n v="4.0333333333333332"/>
    <n v="4.2333333333333334"/>
  </r>
  <r>
    <n v="55800"/>
    <n v="377"/>
    <d v="2012-05-24T00:00:00"/>
    <d v="1899-12-30T19:37:00"/>
    <n v="38.9101"/>
    <n v="-77.044399999999996"/>
    <n v="38.900300000000001"/>
    <n v="-77.042900000000003"/>
    <n v="369"/>
    <n v="330"/>
    <n v="242"/>
    <n v="0"/>
    <n v="249"/>
    <x v="1"/>
    <x v="438"/>
    <n v="6.15"/>
    <n v="5.5"/>
    <x v="292"/>
    <n v="4.0333333333333332"/>
    <n v="4.1500000000000004"/>
  </r>
  <r>
    <n v="55900"/>
    <n v="500"/>
    <d v="2012-05-24T00:00:00"/>
    <d v="1899-12-30T20:06:00"/>
    <n v="38.884"/>
    <n v="-76.995396999999997"/>
    <n v="38.876300000000001"/>
    <n v="-77.003699999999995"/>
    <n v="118"/>
    <n v="498"/>
    <n v="482"/>
    <n v="0"/>
    <n v="353"/>
    <x v="1"/>
    <x v="261"/>
    <n v="1.9666666666666666"/>
    <n v="8.3000000000000007"/>
    <x v="452"/>
    <n v="8.0333333333333332"/>
    <n v="5.8833333333333337"/>
  </r>
  <r>
    <n v="56000"/>
    <n v="512"/>
    <d v="2012-05-24T00:00:00"/>
    <d v="1899-12-30T20:33:00"/>
    <n v="38.881185000000002"/>
    <n v="-77.001828000000003"/>
    <n v="38.890461000000002"/>
    <n v="-76.988354999999999"/>
    <n v="970"/>
    <n v="294"/>
    <n v="242"/>
    <n v="0"/>
    <n v="392"/>
    <x v="1"/>
    <x v="439"/>
    <n v="16.166666666666668"/>
    <n v="4.9000000000000004"/>
    <x v="453"/>
    <n v="4.0333333333333332"/>
    <n v="6.5333333333333332"/>
  </r>
  <r>
    <n v="56100"/>
    <n v="269"/>
    <d v="2012-05-24T00:00:00"/>
    <d v="1899-12-30T21:15:00"/>
    <n v="38.912100000000002"/>
    <n v="-77.038700000000006"/>
    <n v="38.905900000000003"/>
    <n v="-77.032499999999999"/>
    <n v="798"/>
    <n v="0"/>
    <n v="0"/>
    <n v="-1"/>
    <n v="276"/>
    <x v="0"/>
    <x v="440"/>
    <n v="13.3"/>
    <n v="0"/>
    <x v="113"/>
    <n v="0"/>
    <n v="4.5999999999999996"/>
  </r>
  <r>
    <n v="56200"/>
    <n v="1187"/>
    <d v="2012-05-24T00:00:00"/>
    <d v="1899-12-30T22:06:00"/>
    <n v="38.899982999999999"/>
    <n v="-76.991382999999999"/>
    <n v="38.912681999999997"/>
    <n v="-77.031681000000006"/>
    <n v="679"/>
    <n v="1062"/>
    <n v="242"/>
    <n v="0"/>
    <n v="849"/>
    <x v="1"/>
    <x v="441"/>
    <n v="11.316666666666666"/>
    <n v="17.7"/>
    <x v="454"/>
    <n v="4.0333333333333332"/>
    <n v="14.15"/>
  </r>
  <r>
    <n v="56300"/>
    <n v="1049"/>
    <d v="2012-05-24T00:00:00"/>
    <d v="1899-12-30T23:21:00"/>
    <n v="38.912100000000002"/>
    <n v="-77.038700000000006"/>
    <n v="38.933999999999997"/>
    <n v="-77.072500000000005"/>
    <n v="462"/>
    <n v="1020"/>
    <n v="242"/>
    <n v="0"/>
    <n v="984"/>
    <x v="1"/>
    <x v="442"/>
    <n v="7.7"/>
    <n v="17"/>
    <x v="455"/>
    <n v="4.0333333333333332"/>
    <n v="16.399999999999999"/>
  </r>
  <r>
    <n v="56400"/>
    <n v="145"/>
    <d v="2012-05-25T00:00:00"/>
    <d v="1899-12-30T05:29:00"/>
    <n v="38.860399999999998"/>
    <n v="-77.060299999999998"/>
    <n v="38.863700000000001"/>
    <n v="-77.063299999999998"/>
    <n v="446"/>
    <n v="0"/>
    <n v="0"/>
    <n v="-1"/>
    <n v="151"/>
    <x v="0"/>
    <x v="443"/>
    <n v="7.4333333333333336"/>
    <n v="0"/>
    <x v="456"/>
    <n v="0"/>
    <n v="2.5166666666666666"/>
  </r>
  <r>
    <n v="56500"/>
    <n v="766"/>
    <d v="2012-05-25T00:00:00"/>
    <d v="1899-12-30T07:11:00"/>
    <n v="38.912719000000003"/>
    <n v="-77.022154999999998"/>
    <n v="38.894919000000002"/>
    <n v="-77.046587000000002"/>
    <n v="78"/>
    <n v="1218"/>
    <n v="794"/>
    <n v="0"/>
    <n v="750"/>
    <x v="1"/>
    <x v="357"/>
    <n v="1.3"/>
    <n v="20.3"/>
    <x v="457"/>
    <n v="13.233333333333333"/>
    <n v="12.5"/>
  </r>
  <r>
    <n v="56600"/>
    <n v="928"/>
    <d v="2012-05-25T00:00:00"/>
    <d v="1899-12-30T07:45:00"/>
    <n v="38.917200000000001"/>
    <n v="-77.025899999999993"/>
    <n v="38.900799999999997"/>
    <n v="-77.046999999999997"/>
    <n v="412"/>
    <n v="738"/>
    <n v="572"/>
    <n v="1"/>
    <n v="649"/>
    <x v="1"/>
    <x v="444"/>
    <n v="6.8666666666666663"/>
    <n v="12.3"/>
    <x v="458"/>
    <n v="9.5333333333333332"/>
    <n v="10.816666666666666"/>
  </r>
  <r>
    <n v="56700"/>
    <n v="843"/>
    <d v="2012-05-25T00:00:00"/>
    <d v="1899-12-30T08:06:00"/>
    <n v="38.930281999999998"/>
    <n v="-77.055599000000001"/>
    <n v="38.930799999999998"/>
    <n v="-77.031499999999994"/>
    <n v="269"/>
    <n v="888"/>
    <n v="588"/>
    <n v="0"/>
    <n v="635"/>
    <x v="1"/>
    <x v="139"/>
    <n v="4.4833333333333334"/>
    <n v="14.8"/>
    <x v="459"/>
    <n v="9.8000000000000007"/>
    <n v="10.583333333333334"/>
  </r>
  <r>
    <n v="56800"/>
    <n v="464"/>
    <d v="2012-05-25T00:00:00"/>
    <d v="1899-12-30T08:21:00"/>
    <n v="38.912719000000003"/>
    <n v="-77.022154999999998"/>
    <n v="38.899700000000003"/>
    <n v="-77.023086000000006"/>
    <n v="84"/>
    <n v="360"/>
    <n v="241"/>
    <n v="-1"/>
    <n v="336"/>
    <x v="1"/>
    <x v="155"/>
    <n v="1.4"/>
    <n v="6"/>
    <x v="460"/>
    <n v="4.0166666666666666"/>
    <n v="5.6"/>
  </r>
  <r>
    <n v="56900"/>
    <n v="337"/>
    <d v="2012-05-25T00:00:00"/>
    <d v="1899-12-30T08:34:00"/>
    <n v="38.909849999999999"/>
    <n v="-77.034437999999994"/>
    <n v="38.904741999999999"/>
    <n v="-77.041606000000002"/>
    <n v="370"/>
    <n v="264"/>
    <n v="242"/>
    <n v="0"/>
    <n v="281"/>
    <x v="1"/>
    <x v="120"/>
    <n v="6.166666666666667"/>
    <n v="4.4000000000000004"/>
    <x v="461"/>
    <n v="4.0333333333333332"/>
    <n v="4.6833333333333336"/>
  </r>
  <r>
    <n v="57000"/>
    <n v="698"/>
    <d v="2012-05-25T00:00:00"/>
    <d v="1899-12-30T08:46:00"/>
    <n v="38.9086"/>
    <n v="-77.032300000000006"/>
    <n v="38.897221999999999"/>
    <n v="-77.019346999999996"/>
    <n v="608"/>
    <n v="648"/>
    <n v="242"/>
    <n v="0"/>
    <n v="456"/>
    <x v="1"/>
    <x v="445"/>
    <n v="10.133333333333333"/>
    <n v="10.8"/>
    <x v="209"/>
    <n v="4.0333333333333332"/>
    <n v="7.6"/>
  </r>
  <r>
    <n v="57100"/>
    <n v="442"/>
    <d v="2012-05-25T00:00:00"/>
    <d v="1899-12-30T09:02:00"/>
    <n v="38.915399999999998"/>
    <n v="-77.044600000000003"/>
    <n v="38.909849999999999"/>
    <n v="-77.034437999999994"/>
    <n v="170"/>
    <n v="366"/>
    <n v="613"/>
    <n v="1"/>
    <n v="316"/>
    <x v="1"/>
    <x v="112"/>
    <n v="2.8333333333333335"/>
    <n v="6.1"/>
    <x v="462"/>
    <n v="10.216666666666667"/>
    <n v="5.2666666666666666"/>
  </r>
  <r>
    <n v="57200"/>
    <n v="198"/>
    <d v="2012-05-25T00:00:00"/>
    <d v="1899-12-30T09:17:00"/>
    <n v="38.900283000000002"/>
    <n v="-77.029821999999996"/>
    <n v="38.894514000000001"/>
    <n v="-77.031616999999997"/>
    <n v="586"/>
    <n v="0"/>
    <n v="0"/>
    <n v="-1"/>
    <n v="186"/>
    <x v="0"/>
    <x v="446"/>
    <n v="9.7666666666666675"/>
    <n v="0"/>
    <x v="463"/>
    <n v="0"/>
    <n v="3.1"/>
  </r>
  <r>
    <n v="57300"/>
    <n v="243"/>
    <d v="2012-05-25T00:00:00"/>
    <d v="1899-12-30T09:39:00"/>
    <n v="38.928156000000001"/>
    <n v="-77.023439999999994"/>
    <n v="38.936500000000002"/>
    <n v="-77.024000000000001"/>
    <n v="179"/>
    <n v="186"/>
    <n v="242"/>
    <n v="0"/>
    <n v="261"/>
    <x v="1"/>
    <x v="447"/>
    <n v="2.9833333333333334"/>
    <n v="3.1"/>
    <x v="464"/>
    <n v="4.0333333333333332"/>
    <n v="4.3499999999999996"/>
  </r>
  <r>
    <n v="57400"/>
    <n v="786"/>
    <d v="2012-05-25T00:00:00"/>
    <d v="1899-12-30T10:25:00"/>
    <n v="38.900283000000002"/>
    <n v="-77.029821999999996"/>
    <n v="38.895184"/>
    <n v="-77.054845"/>
    <n v="2902"/>
    <n v="498"/>
    <n v="242"/>
    <n v="0"/>
    <n v="569"/>
    <x v="1"/>
    <x v="320"/>
    <n v="48.366666666666667"/>
    <n v="8.3000000000000007"/>
    <x v="465"/>
    <n v="4.0333333333333332"/>
    <n v="9.4833333333333325"/>
  </r>
  <r>
    <n v="57500"/>
    <n v="395"/>
    <d v="2012-05-25T00:00:00"/>
    <d v="1899-12-30T11:26:00"/>
    <n v="38.930799999999998"/>
    <n v="-77.031499999999994"/>
    <n v="38.924900000000001"/>
    <n v="-77.022199999999998"/>
    <n v="622"/>
    <n v="198"/>
    <n v="242"/>
    <n v="0"/>
    <n v="313"/>
    <x v="1"/>
    <x v="90"/>
    <n v="10.366666666666667"/>
    <n v="3.3"/>
    <x v="466"/>
    <n v="4.0333333333333332"/>
    <n v="5.2166666666666668"/>
  </r>
  <r>
    <n v="57600"/>
    <n v="458"/>
    <d v="2012-05-25T00:00:00"/>
    <d v="1899-12-30T12:13:00"/>
    <n v="38.9236"/>
    <n v="-77.0501"/>
    <n v="38.920668999999997"/>
    <n v="-77.043679999999995"/>
    <n v="109"/>
    <n v="162"/>
    <n v="242"/>
    <n v="0"/>
    <n v="157"/>
    <x v="1"/>
    <x v="161"/>
    <n v="1.8166666666666667"/>
    <n v="2.7"/>
    <x v="467"/>
    <n v="4.0333333333333332"/>
    <n v="2.6166666666666667"/>
  </r>
  <r>
    <n v="57700"/>
    <n v="289"/>
    <d v="2012-05-25T00:00:00"/>
    <d v="1899-12-30T13:00:00"/>
    <n v="38.903827"/>
    <n v="-77.053484999999995"/>
    <n v="38.899679999999996"/>
    <n v="-77.041539"/>
    <n v="212"/>
    <n v="456"/>
    <n v="242"/>
    <n v="0"/>
    <n v="245"/>
    <x v="1"/>
    <x v="448"/>
    <n v="3.5333333333333332"/>
    <n v="7.6"/>
    <x v="468"/>
    <n v="4.0333333333333332"/>
    <n v="4.083333333333333"/>
  </r>
  <r>
    <n v="57800"/>
    <n v="2464"/>
    <d v="2012-05-25T00:00:00"/>
    <d v="1899-12-30T13:40:00"/>
    <n v="38.926088"/>
    <n v="-77.036535999999998"/>
    <n v="38.9022212"/>
    <n v="-77.059218999999999"/>
    <n v="73"/>
    <n v="1356"/>
    <n v="560"/>
    <n v="0"/>
    <n v="808"/>
    <x v="1"/>
    <x v="449"/>
    <n v="1.2166666666666666"/>
    <n v="22.6"/>
    <x v="469"/>
    <n v="9.3333333333333339"/>
    <n v="13.466666666666667"/>
  </r>
  <r>
    <n v="57900"/>
    <n v="420"/>
    <d v="2012-05-25T00:00:00"/>
    <d v="1899-12-30T14:22:00"/>
    <n v="38.894832000000001"/>
    <n v="-76.987633000000002"/>
    <n v="38.884"/>
    <n v="-76.995396999999997"/>
    <n v="572"/>
    <n v="342"/>
    <n v="242"/>
    <n v="0"/>
    <n v="360"/>
    <x v="1"/>
    <x v="450"/>
    <n v="9.5333333333333332"/>
    <n v="5.7"/>
    <x v="470"/>
    <n v="4.0333333333333332"/>
    <n v="6"/>
  </r>
  <r>
    <n v="58000"/>
    <n v="291"/>
    <d v="2012-05-25T00:00:00"/>
    <d v="1899-12-30T15:15:00"/>
    <n v="38.880299999999998"/>
    <n v="-76.986199999999997"/>
    <n v="38.884"/>
    <n v="-76.995396999999997"/>
    <n v="127"/>
    <n v="120"/>
    <n v="242"/>
    <n v="0"/>
    <n v="277"/>
    <x v="1"/>
    <x v="252"/>
    <n v="2.1166666666666667"/>
    <n v="2"/>
    <x v="370"/>
    <n v="4.0333333333333332"/>
    <n v="4.6166666666666663"/>
  </r>
  <r>
    <n v="58100"/>
    <n v="385"/>
    <d v="2012-05-25T00:00:00"/>
    <d v="1899-12-30T15:50:00"/>
    <n v="38.900283000000002"/>
    <n v="-77.029821999999996"/>
    <n v="38.903039999999997"/>
    <n v="-77.019026999999994"/>
    <n v="379"/>
    <n v="192"/>
    <n v="242"/>
    <n v="0"/>
    <n v="253"/>
    <x v="1"/>
    <x v="114"/>
    <n v="6.3166666666666664"/>
    <n v="3.2"/>
    <x v="109"/>
    <n v="4.0333333333333332"/>
    <n v="4.2166666666666668"/>
  </r>
  <r>
    <n v="58200"/>
    <n v="507"/>
    <d v="2012-05-25T00:00:00"/>
    <d v="1899-12-30T16:28:00"/>
    <n v="38.887236999999999"/>
    <n v="-77.028226000000004"/>
    <n v="38.897446000000002"/>
    <n v="-77.009888000000004"/>
    <n v="558"/>
    <n v="624"/>
    <n v="242"/>
    <n v="0"/>
    <n v="580"/>
    <x v="1"/>
    <x v="451"/>
    <n v="9.3000000000000007"/>
    <n v="10.4"/>
    <x v="471"/>
    <n v="4.0333333333333332"/>
    <n v="9.6666666666666661"/>
  </r>
  <r>
    <n v="58300"/>
    <n v="274"/>
    <d v="2012-05-25T00:00:00"/>
    <d v="1899-12-30T17:00:00"/>
    <n v="38.904741999999999"/>
    <n v="-77.041606000000002"/>
    <n v="38.900799999999997"/>
    <n v="-77.046999999999997"/>
    <n v="690"/>
    <n v="0"/>
    <n v="0"/>
    <n v="-1"/>
    <n v="235"/>
    <x v="0"/>
    <x v="168"/>
    <n v="11.5"/>
    <n v="0"/>
    <x v="156"/>
    <n v="0"/>
    <n v="3.9166666666666665"/>
  </r>
  <r>
    <n v="58400"/>
    <n v="366"/>
    <d v="2012-05-25T00:00:00"/>
    <d v="1899-12-30T17:18:00"/>
    <n v="38.900283000000002"/>
    <n v="-77.029821999999996"/>
    <n v="38.900300000000001"/>
    <n v="-77.042900000000003"/>
    <n v="131"/>
    <n v="564"/>
    <n v="242"/>
    <n v="0"/>
    <n v="275"/>
    <x v="1"/>
    <x v="291"/>
    <n v="2.1833333333333331"/>
    <n v="9.4"/>
    <x v="472"/>
    <n v="4.0333333333333332"/>
    <n v="4.583333333333333"/>
  </r>
  <r>
    <n v="58500"/>
    <n v="252"/>
    <d v="2012-05-25T00:00:00"/>
    <d v="1899-12-30T17:36:00"/>
    <n v="38.899099999999997"/>
    <n v="-77.033699999999996"/>
    <n v="38.899679999999996"/>
    <n v="-77.041539"/>
    <n v="591"/>
    <n v="0"/>
    <n v="0"/>
    <n v="-1"/>
    <n v="162"/>
    <x v="0"/>
    <x v="250"/>
    <n v="9.85"/>
    <n v="0"/>
    <x v="473"/>
    <n v="0"/>
    <n v="2.7"/>
  </r>
  <r>
    <n v="58600"/>
    <n v="1252"/>
    <d v="2012-05-25T00:00:00"/>
    <d v="1899-12-30T17:51:00"/>
    <n v="38.884120000000003"/>
    <n v="-77.017444999999995"/>
    <n v="38.899679999999996"/>
    <n v="-77.041539"/>
    <n v="517"/>
    <n v="486"/>
    <n v="242"/>
    <n v="0"/>
    <n v="737"/>
    <x v="1"/>
    <x v="452"/>
    <n v="8.6166666666666671"/>
    <n v="8.1"/>
    <x v="474"/>
    <n v="4.0333333333333332"/>
    <n v="12.283333333333333"/>
  </r>
  <r>
    <n v="58700"/>
    <n v="420"/>
    <d v="2012-05-25T00:00:00"/>
    <d v="1899-12-30T18:08:00"/>
    <n v="38.894919000000002"/>
    <n v="-77.046587000000002"/>
    <n v="38.899099999999997"/>
    <n v="-77.033699999999996"/>
    <n v="259"/>
    <n v="570"/>
    <n v="565"/>
    <n v="1"/>
    <n v="390"/>
    <x v="1"/>
    <x v="450"/>
    <n v="4.3166666666666664"/>
    <n v="9.5"/>
    <x v="475"/>
    <n v="9.4166666666666661"/>
    <n v="6.5"/>
  </r>
  <r>
    <n v="58800"/>
    <n v="415"/>
    <d v="2012-05-25T00:00:00"/>
    <d v="1899-12-30T18:28:00"/>
    <n v="38.9101"/>
    <n v="-77.044399999999996"/>
    <n v="38.917760999999999"/>
    <n v="-77.040620000000004"/>
    <n v="273"/>
    <n v="180"/>
    <n v="242"/>
    <n v="0"/>
    <n v="245"/>
    <x v="1"/>
    <x v="453"/>
    <n v="4.55"/>
    <n v="3"/>
    <x v="476"/>
    <n v="4.0333333333333332"/>
    <n v="4.083333333333333"/>
  </r>
  <r>
    <n v="58900"/>
    <n v="302"/>
    <d v="2012-05-25T00:00:00"/>
    <d v="1899-12-30T18:47:00"/>
    <n v="38.920668999999997"/>
    <n v="-77.043679999999995"/>
    <n v="38.912100000000002"/>
    <n v="-77.038700000000006"/>
    <n v="321"/>
    <n v="234"/>
    <n v="242"/>
    <n v="0"/>
    <n v="293"/>
    <x v="1"/>
    <x v="53"/>
    <n v="5.35"/>
    <n v="3.9"/>
    <x v="477"/>
    <n v="4.0333333333333332"/>
    <n v="4.8833333333333337"/>
  </r>
  <r>
    <n v="59000"/>
    <n v="258"/>
    <d v="2012-05-25T00:00:00"/>
    <d v="1899-12-30T19:14:00"/>
    <n v="38.876300000000001"/>
    <n v="-77.003699999999995"/>
    <n v="38.881185000000002"/>
    <n v="-77.001828000000003"/>
    <n v="540"/>
    <n v="0"/>
    <n v="0"/>
    <n v="-1"/>
    <n v="148"/>
    <x v="0"/>
    <x v="454"/>
    <n v="9"/>
    <n v="0"/>
    <x v="478"/>
    <n v="0"/>
    <n v="2.4666666666666668"/>
  </r>
  <r>
    <n v="59100"/>
    <n v="254"/>
    <d v="2012-05-25T00:00:00"/>
    <d v="1899-12-30T19:45:00"/>
    <n v="38.917200000000001"/>
    <n v="-77.025899999999993"/>
    <n v="38.912681999999997"/>
    <n v="-77.031681000000006"/>
    <n v="394"/>
    <n v="138"/>
    <n v="242"/>
    <n v="0"/>
    <n v="196"/>
    <x v="1"/>
    <x v="455"/>
    <n v="6.5666666666666664"/>
    <n v="2.2999999999999998"/>
    <x v="479"/>
    <n v="4.0333333333333332"/>
    <n v="3.2666666666666666"/>
  </r>
  <r>
    <n v="59200"/>
    <n v="662"/>
    <d v="2012-05-25T00:00:00"/>
    <d v="1899-12-30T20:22:00"/>
    <n v="38.900799999999997"/>
    <n v="-77.046999999999997"/>
    <n v="38.915500000000002"/>
    <n v="-77.022199999999998"/>
    <n v="624"/>
    <n v="678"/>
    <n v="546"/>
    <n v="1"/>
    <n v="709"/>
    <x v="1"/>
    <x v="456"/>
    <n v="10.4"/>
    <n v="11.3"/>
    <x v="480"/>
    <n v="9.1"/>
    <n v="11.816666666666666"/>
  </r>
  <r>
    <n v="59300"/>
    <n v="621"/>
    <d v="2012-05-25T00:00:00"/>
    <d v="1899-12-30T21:08:00"/>
    <n v="38.900300000000001"/>
    <n v="-76.988200000000006"/>
    <n v="38.897221999999999"/>
    <n v="-77.019346999999996"/>
    <n v="449"/>
    <n v="660"/>
    <n v="242"/>
    <n v="0"/>
    <n v="616"/>
    <x v="1"/>
    <x v="116"/>
    <n v="7.4833333333333334"/>
    <n v="11"/>
    <x v="481"/>
    <n v="4.0333333333333332"/>
    <n v="10.266666666666667"/>
  </r>
  <r>
    <n v="59400"/>
    <n v="348"/>
    <d v="2012-05-25T00:00:00"/>
    <d v="1899-12-30T22:05:00"/>
    <n v="38.9086"/>
    <n v="-77.032300000000006"/>
    <n v="38.91554"/>
    <n v="-77.038179999999997"/>
    <n v="598"/>
    <n v="138"/>
    <n v="242"/>
    <n v="0"/>
    <n v="352"/>
    <x v="1"/>
    <x v="38"/>
    <n v="9.9666666666666668"/>
    <n v="2.2999999999999998"/>
    <x v="482"/>
    <n v="4.0333333333333332"/>
    <n v="5.8666666666666663"/>
  </r>
  <r>
    <n v="59500"/>
    <n v="146"/>
    <d v="2012-05-26T00:00:00"/>
    <d v="1899-12-30T00:13:00"/>
    <n v="38.8489"/>
    <n v="-77.051299999999998"/>
    <n v="38.853613000000003"/>
    <n v="-77.053534999999997"/>
    <n v="575"/>
    <n v="0"/>
    <n v="0"/>
    <n v="-1"/>
    <n v="179"/>
    <x v="0"/>
    <x v="457"/>
    <n v="9.5833333333333339"/>
    <n v="0"/>
    <x v="437"/>
    <n v="0"/>
    <n v="2.9833333333333334"/>
  </r>
  <r>
    <n v="59600"/>
    <n v="553"/>
    <d v="2012-05-26T00:00:00"/>
    <d v="1899-12-30T07:58:00"/>
    <n v="38.924900000000001"/>
    <n v="-77.022199999999998"/>
    <n v="38.903039999999997"/>
    <n v="-77.019026999999994"/>
    <n v="398"/>
    <n v="570"/>
    <n v="242"/>
    <n v="0"/>
    <n v="554"/>
    <x v="1"/>
    <x v="458"/>
    <n v="6.6333333333333337"/>
    <n v="9.5"/>
    <x v="270"/>
    <n v="4.0333333333333332"/>
    <n v="9.2333333333333325"/>
  </r>
  <r>
    <n v="59700"/>
    <n v="672"/>
    <d v="2012-05-26T00:00:00"/>
    <d v="1899-12-30T10:46:00"/>
    <n v="38.900799999999997"/>
    <n v="-77.046999999999997"/>
    <n v="38.903039999999997"/>
    <n v="-77.019026999999994"/>
    <n v="234"/>
    <n v="1002"/>
    <n v="242"/>
    <n v="0"/>
    <n v="545"/>
    <x v="1"/>
    <x v="459"/>
    <n v="3.9"/>
    <n v="16.7"/>
    <x v="279"/>
    <n v="4.0333333333333332"/>
    <n v="9.0833333333333339"/>
  </r>
  <r>
    <n v="59800"/>
    <n v="708"/>
    <d v="2012-05-26T00:00:00"/>
    <d v="1899-12-30T12:24:00"/>
    <n v="38.903827"/>
    <n v="-77.053484999999995"/>
    <n v="38.915399999999998"/>
    <n v="-77.044600000000003"/>
    <n v="563"/>
    <n v="510"/>
    <n v="499"/>
    <n v="1"/>
    <n v="379"/>
    <x v="1"/>
    <x v="133"/>
    <n v="9.3833333333333329"/>
    <n v="8.5"/>
    <x v="483"/>
    <n v="8.3166666666666664"/>
    <n v="6.3166666666666664"/>
  </r>
  <r>
    <n v="59900"/>
    <n v="215"/>
    <d v="2012-05-26T00:00:00"/>
    <d v="1899-12-30T13:48:00"/>
    <n v="38.930799999999998"/>
    <n v="-77.031499999999994"/>
    <n v="38.929464000000003"/>
    <n v="-77.027822"/>
    <n v="405"/>
    <n v="0"/>
    <n v="0"/>
    <n v="-1"/>
    <n v="110"/>
    <x v="0"/>
    <x v="351"/>
    <n v="6.75"/>
    <n v="0"/>
    <x v="484"/>
    <n v="0"/>
    <n v="1.8333333333333333"/>
  </r>
  <r>
    <n v="60000"/>
    <n v="1176"/>
    <d v="2012-05-26T00:00:00"/>
    <d v="1899-12-30T14:51:00"/>
    <n v="38.900384000000003"/>
    <n v="-76.998310000000004"/>
    <n v="38.900300000000001"/>
    <n v="-77.016000000000005"/>
    <n v="117"/>
    <n v="366"/>
    <n v="242"/>
    <n v="0"/>
    <n v="380"/>
    <x v="1"/>
    <x v="460"/>
    <n v="1.95"/>
    <n v="6.1"/>
    <x v="241"/>
    <n v="4.0333333333333332"/>
    <n v="6.333333333333333"/>
  </r>
  <r>
    <n v="60100"/>
    <n v="161"/>
    <d v="2012-05-26T00:00:00"/>
    <d v="1899-12-30T15:43:00"/>
    <n v="38.9236"/>
    <n v="-77.0501"/>
    <n v="38.922924999999999"/>
    <n v="-77.042580999999998"/>
    <n v="121"/>
    <n v="156"/>
    <n v="242"/>
    <n v="0"/>
    <n v="145"/>
    <x v="1"/>
    <x v="461"/>
    <n v="2.0166666666666666"/>
    <n v="2.6"/>
    <x v="485"/>
    <n v="4.0333333333333332"/>
    <n v="2.4166666666666665"/>
  </r>
  <r>
    <n v="60200"/>
    <n v="638"/>
    <d v="2012-05-26T00:00:00"/>
    <d v="1899-12-30T16:33:00"/>
    <n v="38.9268"/>
    <n v="-77.032200000000003"/>
    <n v="38.929464000000003"/>
    <n v="-77.027822"/>
    <n v="200"/>
    <n v="114"/>
    <n v="242"/>
    <n v="0"/>
    <n v="157"/>
    <x v="1"/>
    <x v="462"/>
    <n v="3.3333333333333335"/>
    <n v="1.9"/>
    <x v="486"/>
    <n v="4.0333333333333332"/>
    <n v="2.6166666666666667"/>
  </r>
  <r>
    <n v="60300"/>
    <n v="402"/>
    <d v="2012-05-26T00:00:00"/>
    <d v="1899-12-30T17:31:00"/>
    <n v="38.912681999999997"/>
    <n v="-77.031681000000006"/>
    <n v="38.905720000000002"/>
    <n v="-77.022264000000007"/>
    <n v="567"/>
    <n v="168"/>
    <n v="242"/>
    <n v="0"/>
    <n v="338"/>
    <x v="1"/>
    <x v="463"/>
    <n v="9.4499999999999993"/>
    <n v="2.8"/>
    <x v="0"/>
    <n v="4.0333333333333332"/>
    <n v="5.6333333333333337"/>
  </r>
  <r>
    <n v="60400"/>
    <n v="848"/>
    <d v="2012-05-26T00:00:00"/>
    <d v="1899-12-30T18:21:00"/>
    <n v="38.898364000000001"/>
    <n v="-77.027868999999995"/>
    <n v="38.91554"/>
    <n v="-77.038179999999997"/>
    <n v="280"/>
    <n v="768"/>
    <n v="242"/>
    <n v="0"/>
    <n v="605"/>
    <x v="1"/>
    <x v="464"/>
    <n v="4.666666666666667"/>
    <n v="12.8"/>
    <x v="487"/>
    <n v="4.0333333333333332"/>
    <n v="10.083333333333334"/>
  </r>
  <r>
    <n v="60500"/>
    <n v="981"/>
    <d v="2012-05-26T00:00:00"/>
    <d v="1899-12-30T19:24:00"/>
    <n v="38.909849999999999"/>
    <n v="-77.034437999999994"/>
    <n v="38.890461000000002"/>
    <n v="-76.988354999999999"/>
    <n v="559"/>
    <n v="1374"/>
    <n v="536"/>
    <n v="0"/>
    <n v="1123"/>
    <x v="1"/>
    <x v="186"/>
    <n v="9.3166666666666664"/>
    <n v="22.9"/>
    <x v="488"/>
    <n v="8.9333333333333336"/>
    <n v="18.716666666666665"/>
  </r>
  <r>
    <n v="60600"/>
    <n v="1113"/>
    <d v="2012-05-26T00:00:00"/>
    <d v="1899-12-30T20:44:00"/>
    <n v="38.904035999999998"/>
    <n v="-77.062697"/>
    <n v="38.916442000000004"/>
    <n v="-77.068200000000004"/>
    <n v="264"/>
    <n v="366"/>
    <n v="242"/>
    <n v="0"/>
    <n v="308"/>
    <x v="1"/>
    <x v="465"/>
    <n v="4.4000000000000004"/>
    <n v="6.1"/>
    <x v="427"/>
    <n v="4.0333333333333332"/>
    <n v="5.1333333333333337"/>
  </r>
  <r>
    <n v="60700"/>
    <n v="537"/>
    <d v="2012-05-26T00:00:00"/>
    <d v="1899-12-30T22:06:00"/>
    <n v="38.897323999999998"/>
    <n v="-77.022322000000003"/>
    <n v="38.900016999999998"/>
    <n v="-77.001966999999993"/>
    <n v="271"/>
    <n v="516"/>
    <n v="241"/>
    <n v="0"/>
    <n v="425"/>
    <x v="1"/>
    <x v="63"/>
    <n v="4.5166666666666666"/>
    <n v="8.6"/>
    <x v="84"/>
    <n v="4.0166666666666666"/>
    <n v="7.083333333333333"/>
  </r>
  <r>
    <n v="60800"/>
    <n v="1016"/>
    <d v="2012-05-27T00:00:00"/>
    <d v="1899-12-30T00:02:00"/>
    <n v="38.9268"/>
    <n v="-77.032200000000003"/>
    <n v="38.9176"/>
    <n v="-77.0321"/>
    <n v="5"/>
    <n v="306"/>
    <n v="241"/>
    <n v="-1"/>
    <n v="212"/>
    <x v="1"/>
    <x v="466"/>
    <n v="8.3333333333333329E-2"/>
    <n v="5.0999999999999996"/>
    <x v="489"/>
    <n v="4.0166666666666666"/>
    <n v="3.5333333333333332"/>
  </r>
  <r>
    <n v="60900"/>
    <n v="336"/>
    <d v="2012-05-27T00:00:00"/>
    <d v="1899-12-30T01:57:00"/>
    <n v="38.9176"/>
    <n v="-77.0321"/>
    <n v="38.922924999999999"/>
    <n v="-77.042580999999998"/>
    <n v="87"/>
    <n v="510"/>
    <n v="242"/>
    <n v="0"/>
    <n v="300"/>
    <x v="1"/>
    <x v="124"/>
    <n v="1.45"/>
    <n v="8.5"/>
    <x v="251"/>
    <n v="4.0333333333333332"/>
    <n v="5"/>
  </r>
  <r>
    <n v="61000"/>
    <n v="420"/>
    <d v="2012-05-27T00:00:00"/>
    <d v="1899-12-30T08:24:00"/>
    <n v="38.884"/>
    <n v="-76.986099999999993"/>
    <n v="38.885100000000001"/>
    <n v="-77.002300000000005"/>
    <n v="604"/>
    <n v="246"/>
    <n v="242"/>
    <n v="0"/>
    <n v="317"/>
    <x v="1"/>
    <x v="450"/>
    <n v="10.066666666666666"/>
    <n v="4.0999999999999996"/>
    <x v="290"/>
    <n v="4.0333333333333332"/>
    <n v="5.2833333333333332"/>
  </r>
  <r>
    <n v="61100"/>
    <n v="238"/>
    <d v="2012-05-27T00:00:00"/>
    <d v="1899-12-30T10:11:00"/>
    <n v="38.912681999999997"/>
    <n v="-77.031681000000006"/>
    <n v="38.905900000000003"/>
    <n v="-77.032499999999999"/>
    <n v="237"/>
    <n v="150"/>
    <n v="242"/>
    <n v="0"/>
    <n v="169"/>
    <x v="1"/>
    <x v="150"/>
    <n v="3.95"/>
    <n v="2.5"/>
    <x v="490"/>
    <n v="4.0333333333333332"/>
    <n v="2.8166666666666669"/>
  </r>
  <r>
    <n v="61200"/>
    <n v="289"/>
    <d v="2012-05-27T00:00:00"/>
    <d v="1899-12-30T10:51:00"/>
    <n v="38.922924999999999"/>
    <n v="-77.042580999999998"/>
    <n v="38.9101"/>
    <n v="-77.044399999999996"/>
    <n v="232"/>
    <n v="444"/>
    <n v="242"/>
    <n v="0"/>
    <n v="325"/>
    <x v="1"/>
    <x v="448"/>
    <n v="3.8666666666666667"/>
    <n v="7.4"/>
    <x v="491"/>
    <n v="4.0333333333333332"/>
    <n v="5.416666666666667"/>
  </r>
  <r>
    <n v="61300"/>
    <n v="449"/>
    <d v="2012-05-27T00:00:00"/>
    <d v="1899-12-30T11:38:00"/>
    <n v="38.915500000000002"/>
    <n v="-77.022199999999998"/>
    <n v="38.903039999999997"/>
    <n v="-77.019026999999994"/>
    <n v="337"/>
    <n v="360"/>
    <n v="242"/>
    <n v="0"/>
    <n v="355"/>
    <x v="1"/>
    <x v="287"/>
    <n v="5.6166666666666663"/>
    <n v="6"/>
    <x v="423"/>
    <n v="4.0333333333333332"/>
    <n v="5.916666666666667"/>
  </r>
  <r>
    <n v="61400"/>
    <n v="463"/>
    <d v="2012-05-27T00:00:00"/>
    <d v="1899-12-30T12:19:00"/>
    <n v="38.9236"/>
    <n v="-77.0501"/>
    <n v="38.915399999999998"/>
    <n v="-77.044600000000003"/>
    <n v="101"/>
    <n v="318"/>
    <n v="242"/>
    <n v="0"/>
    <n v="266"/>
    <x v="1"/>
    <x v="145"/>
    <n v="1.6833333333333333"/>
    <n v="5.3"/>
    <x v="492"/>
    <n v="4.0333333333333332"/>
    <n v="4.4333333333333336"/>
  </r>
  <r>
    <n v="61500"/>
    <n v="811"/>
    <d v="2012-05-27T00:00:00"/>
    <d v="1899-12-30T12:49:00"/>
    <n v="38.900283000000002"/>
    <n v="-77.029821999999996"/>
    <n v="38.915416999999998"/>
    <n v="-77.012288999999996"/>
    <n v="148"/>
    <n v="606"/>
    <n v="242"/>
    <n v="0"/>
    <n v="580"/>
    <x v="1"/>
    <x v="467"/>
    <n v="2.4666666666666668"/>
    <n v="10.1"/>
    <x v="493"/>
    <n v="4.0333333333333332"/>
    <n v="9.6666666666666661"/>
  </r>
  <r>
    <n v="61600"/>
    <n v="206"/>
    <d v="2012-05-27T00:00:00"/>
    <d v="1899-12-30T13:19:00"/>
    <n v="38.885100000000001"/>
    <n v="-77.002300000000005"/>
    <n v="38.884"/>
    <n v="-76.995396999999997"/>
    <n v="485"/>
    <n v="0"/>
    <n v="1"/>
    <n v="-1"/>
    <n v="135"/>
    <x v="0"/>
    <x v="468"/>
    <n v="8.0833333333333339"/>
    <n v="0"/>
    <x v="494"/>
    <n v="1.6666666666666666E-2"/>
    <n v="2.25"/>
  </r>
  <r>
    <n v="61700"/>
    <n v="244"/>
    <d v="2012-05-27T00:00:00"/>
    <d v="1899-12-30T13:51:00"/>
    <n v="38.890461000000002"/>
    <n v="-76.988354999999999"/>
    <n v="38.884"/>
    <n v="-76.986099999999993"/>
    <n v="633"/>
    <n v="0"/>
    <n v="0"/>
    <n v="-1"/>
    <n v="224"/>
    <x v="0"/>
    <x v="422"/>
    <n v="10.55"/>
    <n v="0"/>
    <x v="495"/>
    <n v="0"/>
    <n v="3.7333333333333334"/>
  </r>
  <r>
    <n v="61800"/>
    <n v="646"/>
    <d v="2012-05-27T00:00:00"/>
    <d v="1899-12-30T14:22:00"/>
    <n v="38.898069"/>
    <n v="-77.031823000000003"/>
    <n v="38.900799999999997"/>
    <n v="-77.046999999999997"/>
    <n v="474"/>
    <n v="150"/>
    <n v="242"/>
    <n v="0"/>
    <n v="319"/>
    <x v="1"/>
    <x v="469"/>
    <n v="7.9"/>
    <n v="2.5"/>
    <x v="247"/>
    <n v="4.0333333333333332"/>
    <n v="5.3166666666666664"/>
  </r>
  <r>
    <n v="61900"/>
    <n v="439"/>
    <d v="2012-05-27T00:00:00"/>
    <d v="1899-12-30T14:54:00"/>
    <n v="38.890461000000002"/>
    <n v="-76.988354999999999"/>
    <n v="38.899982999999999"/>
    <n v="-76.991382999999999"/>
    <n v="1020"/>
    <n v="0"/>
    <n v="0"/>
    <n v="-1"/>
    <n v="279"/>
    <x v="0"/>
    <x v="346"/>
    <n v="17"/>
    <n v="0"/>
    <x v="496"/>
    <n v="0"/>
    <n v="4.6500000000000004"/>
  </r>
  <r>
    <n v="62000"/>
    <n v="496"/>
    <d v="2012-05-27T00:00:00"/>
    <d v="1899-12-30T15:27:00"/>
    <n v="38.895344000000001"/>
    <n v="-77.016105999999994"/>
    <n v="38.896999000000001"/>
    <n v="-77.004962000000006"/>
    <n v="258"/>
    <n v="234"/>
    <n v="242"/>
    <n v="0"/>
    <n v="279"/>
    <x v="1"/>
    <x v="470"/>
    <n v="4.3"/>
    <n v="3.9"/>
    <x v="155"/>
    <n v="4.0333333333333332"/>
    <n v="4.6500000000000004"/>
  </r>
  <r>
    <n v="62100"/>
    <n v="488"/>
    <d v="2012-05-27T00:00:00"/>
    <d v="1899-12-30T16:03:00"/>
    <n v="38.920668999999997"/>
    <n v="-77.043679999999995"/>
    <n v="38.909849999999999"/>
    <n v="-77.034437999999994"/>
    <n v="286"/>
    <n v="390"/>
    <n v="563"/>
    <n v="1"/>
    <n v="416"/>
    <x v="1"/>
    <x v="471"/>
    <n v="4.7666666666666666"/>
    <n v="6.5"/>
    <x v="309"/>
    <n v="9.3833333333333329"/>
    <n v="6.9333333333333336"/>
  </r>
  <r>
    <n v="62200"/>
    <n v="661"/>
    <d v="2012-05-27T00:00:00"/>
    <d v="1899-12-30T16:46:00"/>
    <n v="38.9054"/>
    <n v="-77.0471"/>
    <n v="38.899700000000003"/>
    <n v="-77.023086000000006"/>
    <n v="487"/>
    <n v="624"/>
    <n v="242"/>
    <n v="0"/>
    <n v="638"/>
    <x v="1"/>
    <x v="472"/>
    <n v="8.1166666666666671"/>
    <n v="10.4"/>
    <x v="122"/>
    <n v="4.0333333333333332"/>
    <n v="10.633333333333333"/>
  </r>
  <r>
    <n v="62300"/>
    <n v="261"/>
    <d v="2012-05-27T00:00:00"/>
    <d v="1899-12-30T17:33:00"/>
    <n v="38.906601999999999"/>
    <n v="-77.038785000000004"/>
    <n v="38.9101"/>
    <n v="-77.044399999999996"/>
    <n v="596"/>
    <n v="0"/>
    <n v="0"/>
    <n v="-1"/>
    <n v="162"/>
    <x v="0"/>
    <x v="362"/>
    <n v="9.9333333333333336"/>
    <n v="0"/>
    <x v="497"/>
    <n v="0"/>
    <n v="2.7"/>
  </r>
  <r>
    <n v="62500"/>
    <n v="573"/>
    <d v="2012-05-27T00:00:00"/>
    <d v="1899-12-30T19:16:00"/>
    <n v="38.917760999999999"/>
    <n v="-77.040620000000004"/>
    <n v="38.902760000000001"/>
    <n v="-77.038629999999998"/>
    <n v="252"/>
    <n v="534"/>
    <n v="242"/>
    <n v="0"/>
    <n v="405"/>
    <x v="1"/>
    <x v="94"/>
    <n v="4.2"/>
    <n v="8.9"/>
    <x v="84"/>
    <n v="4.0333333333333332"/>
    <n v="6.75"/>
  </r>
  <r>
    <n v="62600"/>
    <n v="467"/>
    <d v="2012-05-27T00:00:00"/>
    <d v="1899-12-30T20:23:00"/>
    <n v="38.905700000000003"/>
    <n v="-77.005600000000001"/>
    <n v="38.896999000000001"/>
    <n v="-77.004962000000006"/>
    <n v="622"/>
    <n v="222"/>
    <n v="242"/>
    <n v="0"/>
    <n v="300"/>
    <x v="1"/>
    <x v="367"/>
    <n v="10.366666666666667"/>
    <n v="3.7"/>
    <x v="498"/>
    <n v="4.0333333333333332"/>
    <n v="5"/>
  </r>
  <r>
    <n v="62700"/>
    <n v="199"/>
    <d v="2012-05-27T00:00:00"/>
    <d v="1899-12-30T22:30:00"/>
    <n v="38.9176"/>
    <n v="-77.0321"/>
    <n v="38.909849999999999"/>
    <n v="-77.034437999999994"/>
    <n v="222"/>
    <n v="222"/>
    <n v="242"/>
    <n v="0"/>
    <n v="228"/>
    <x v="1"/>
    <x v="123"/>
    <n v="3.7"/>
    <n v="3.7"/>
    <x v="499"/>
    <n v="4.0333333333333332"/>
    <n v="3.8"/>
  </r>
  <r>
    <n v="62800"/>
    <n v="351"/>
    <d v="2012-05-21T00:00:00"/>
    <d v="1899-12-30T02:21:00"/>
    <n v="38.926088"/>
    <n v="-77.036535999999998"/>
    <n v="38.928156000000001"/>
    <n v="-77.023439999999994"/>
    <n v="915"/>
    <n v="0"/>
    <n v="0"/>
    <n v="-1"/>
    <n v="274"/>
    <x v="0"/>
    <x v="286"/>
    <n v="15.25"/>
    <n v="0"/>
    <x v="500"/>
    <n v="0"/>
    <n v="4.5666666666666664"/>
  </r>
  <r>
    <n v="62900"/>
    <n v="375"/>
    <d v="2012-05-21T00:00:00"/>
    <d v="1899-12-30T07:32:00"/>
    <n v="38.903407000000001"/>
    <n v="-77.043648000000005"/>
    <n v="38.9101"/>
    <n v="-77.044399999999996"/>
    <n v="600"/>
    <n v="0"/>
    <n v="0"/>
    <n v="-1"/>
    <n v="234"/>
    <x v="0"/>
    <x v="310"/>
    <n v="10"/>
    <n v="0"/>
    <x v="501"/>
    <n v="0"/>
    <n v="3.9"/>
  </r>
  <r>
    <n v="63000"/>
    <n v="350"/>
    <d v="2012-05-21T00:00:00"/>
    <d v="1899-12-30T08:06:00"/>
    <n v="38.912681999999997"/>
    <n v="-77.031681000000006"/>
    <n v="38.906601999999999"/>
    <n v="-77.038785000000004"/>
    <n v="843"/>
    <n v="0"/>
    <n v="0"/>
    <n v="-1"/>
    <n v="231"/>
    <x v="0"/>
    <x v="473"/>
    <n v="14.05"/>
    <n v="0"/>
    <x v="450"/>
    <n v="0"/>
    <n v="3.85"/>
  </r>
  <r>
    <n v="63100"/>
    <n v="183"/>
    <d v="2012-05-21T00:00:00"/>
    <d v="1899-12-30T08:29:00"/>
    <n v="38.842599999999997"/>
    <n v="-77.050200000000004"/>
    <n v="38.8489"/>
    <n v="-77.051299999999998"/>
    <n v="178"/>
    <n v="198"/>
    <n v="242"/>
    <n v="0"/>
    <n v="149"/>
    <x v="1"/>
    <x v="474"/>
    <n v="2.9666666666666668"/>
    <n v="3.3"/>
    <x v="502"/>
    <n v="4.0333333333333332"/>
    <n v="2.4833333333333334"/>
  </r>
  <r>
    <n v="63200"/>
    <n v="354"/>
    <d v="2012-05-21T00:00:00"/>
    <d v="1899-12-30T08:46:00"/>
    <n v="38.912100000000002"/>
    <n v="-77.038700000000006"/>
    <n v="38.902061000000003"/>
    <n v="-77.038321999999994"/>
    <n v="392"/>
    <n v="162"/>
    <n v="243"/>
    <n v="0"/>
    <n v="239"/>
    <x v="1"/>
    <x v="475"/>
    <n v="6.5333333333333332"/>
    <n v="2.7"/>
    <x v="477"/>
    <n v="4.05"/>
    <n v="3.9833333333333334"/>
  </r>
  <r>
    <n v="63300"/>
    <n v="425"/>
    <d v="2012-05-21T00:00:00"/>
    <d v="1899-12-30T09:12:00"/>
    <n v="38.931899999999999"/>
    <n v="-77.038799999999995"/>
    <n v="38.912100000000002"/>
    <n v="-77.038700000000006"/>
    <n v="422"/>
    <n v="480"/>
    <n v="242"/>
    <n v="0"/>
    <n v="479"/>
    <x v="1"/>
    <x v="476"/>
    <n v="7.0333333333333332"/>
    <n v="8"/>
    <x v="355"/>
    <n v="4.0333333333333332"/>
    <n v="7.9833333333333334"/>
  </r>
  <r>
    <n v="63400"/>
    <n v="914"/>
    <d v="2012-05-21T00:00:00"/>
    <d v="1899-12-30T09:38:00"/>
    <n v="38.934600000000003"/>
    <n v="-76.995500000000007"/>
    <n v="38.905700000000003"/>
    <n v="-77.005600000000001"/>
    <n v="479"/>
    <n v="246"/>
    <n v="242"/>
    <n v="0"/>
    <n v="794"/>
    <x v="1"/>
    <x v="477"/>
    <n v="7.9833333333333334"/>
    <n v="4.0999999999999996"/>
    <x v="503"/>
    <n v="4.0333333333333332"/>
    <n v="13.233333333333333"/>
  </r>
  <r>
    <n v="63500"/>
    <n v="328"/>
    <d v="2012-05-21T00:00:00"/>
    <d v="1899-12-30T10:15:00"/>
    <n v="38.890461000000002"/>
    <n v="-76.988354999999999"/>
    <n v="38.884"/>
    <n v="-76.995396999999997"/>
    <n v="921"/>
    <n v="0"/>
    <n v="0"/>
    <n v="-1"/>
    <n v="270"/>
    <x v="0"/>
    <x v="57"/>
    <n v="15.35"/>
    <n v="0"/>
    <x v="428"/>
    <n v="0"/>
    <n v="4.5"/>
  </r>
  <r>
    <n v="63600"/>
    <n v="442"/>
    <d v="2012-05-21T00:00:00"/>
    <d v="1899-12-30T10:52:00"/>
    <n v="38.903827"/>
    <n v="-77.053484999999995"/>
    <n v="38.896299999999997"/>
    <n v="-77.045000000000002"/>
    <n v="267"/>
    <n v="474"/>
    <n v="242"/>
    <n v="0"/>
    <n v="340"/>
    <x v="1"/>
    <x v="112"/>
    <n v="4.45"/>
    <n v="7.9"/>
    <x v="504"/>
    <n v="4.0333333333333332"/>
    <n v="5.666666666666667"/>
  </r>
  <r>
    <n v="63700"/>
    <n v="275"/>
    <d v="2012-05-21T00:00:00"/>
    <d v="1899-12-30T12:10:00"/>
    <n v="38.904741999999999"/>
    <n v="-77.041606000000002"/>
    <n v="38.900799999999997"/>
    <n v="-77.046999999999997"/>
    <n v="690"/>
    <n v="0"/>
    <n v="0"/>
    <n v="-1"/>
    <n v="235"/>
    <x v="0"/>
    <x v="43"/>
    <n v="11.5"/>
    <n v="0"/>
    <x v="156"/>
    <n v="0"/>
    <n v="3.9166666666666665"/>
  </r>
  <r>
    <n v="63800"/>
    <n v="740"/>
    <d v="2012-05-21T00:00:00"/>
    <d v="1899-12-30T14:26:00"/>
    <n v="38.890461000000002"/>
    <n v="-76.988354999999999"/>
    <n v="38.895344000000001"/>
    <n v="-77.016105999999994"/>
    <n v="352"/>
    <n v="774"/>
    <n v="242"/>
    <n v="0"/>
    <n v="586"/>
    <x v="1"/>
    <x v="478"/>
    <n v="5.8666666666666663"/>
    <n v="12.9"/>
    <x v="505"/>
    <n v="4.0333333333333332"/>
    <n v="9.7666666666666675"/>
  </r>
  <r>
    <n v="63900"/>
    <n v="353"/>
    <d v="2012-05-21T00:00:00"/>
    <d v="1899-12-30T15:50:00"/>
    <n v="38.884"/>
    <n v="-76.995396999999997"/>
    <n v="38.890461000000002"/>
    <n v="-76.988354999999999"/>
    <n v="919"/>
    <n v="0"/>
    <n v="0"/>
    <n v="-1"/>
    <n v="254"/>
    <x v="0"/>
    <x v="479"/>
    <n v="15.316666666666666"/>
    <n v="0"/>
    <x v="37"/>
    <n v="0"/>
    <n v="4.2333333333333334"/>
  </r>
  <r>
    <n v="64000"/>
    <n v="401"/>
    <d v="2012-05-21T00:00:00"/>
    <d v="1899-12-30T16:45:00"/>
    <n v="38.9054"/>
    <n v="-77.0471"/>
    <n v="38.912100000000002"/>
    <n v="-77.038700000000006"/>
    <n v="945"/>
    <n v="0"/>
    <n v="0"/>
    <n v="-1"/>
    <n v="343"/>
    <x v="0"/>
    <x v="195"/>
    <n v="15.75"/>
    <n v="0"/>
    <x v="200"/>
    <n v="0"/>
    <n v="5.7166666666666668"/>
  </r>
  <r>
    <n v="64100"/>
    <n v="1031"/>
    <d v="2012-05-21T00:00:00"/>
    <d v="1899-12-30T17:15:00"/>
    <n v="38.916442000000004"/>
    <n v="-77.068200000000004"/>
    <n v="38.922924999999999"/>
    <n v="-77.042580999999998"/>
    <n v="257"/>
    <n v="1062"/>
    <n v="654"/>
    <n v="1"/>
    <n v="748"/>
    <x v="1"/>
    <x v="480"/>
    <n v="4.2833333333333332"/>
    <n v="17.7"/>
    <x v="506"/>
    <n v="10.9"/>
    <n v="12.466666666666667"/>
  </r>
  <r>
    <n v="64200"/>
    <n v="705"/>
    <d v="2012-05-21T00:00:00"/>
    <d v="1899-12-30T17:37:00"/>
    <n v="38.898364000000001"/>
    <n v="-77.027868999999995"/>
    <n v="38.917200000000001"/>
    <n v="-77.025899999999993"/>
    <n v="116"/>
    <n v="816"/>
    <n v="242"/>
    <n v="0"/>
    <n v="458"/>
    <x v="1"/>
    <x v="298"/>
    <n v="1.9333333333333333"/>
    <n v="13.6"/>
    <x v="507"/>
    <n v="4.0333333333333332"/>
    <n v="7.6333333333333337"/>
  </r>
  <r>
    <n v="64300"/>
    <n v="623"/>
    <d v="2012-05-21T00:00:00"/>
    <d v="1899-12-30T17:56:00"/>
    <n v="38.9176"/>
    <n v="-77.0321"/>
    <n v="38.894514000000001"/>
    <n v="-77.031616999999997"/>
    <n v="45"/>
    <n v="858"/>
    <n v="242"/>
    <n v="0"/>
    <n v="579"/>
    <x v="1"/>
    <x v="481"/>
    <n v="0.75"/>
    <n v="14.3"/>
    <x v="508"/>
    <n v="4.0333333333333332"/>
    <n v="9.65"/>
  </r>
  <r>
    <n v="64400"/>
    <n v="699"/>
    <d v="2012-05-21T00:00:00"/>
    <d v="1899-12-30T18:17:00"/>
    <n v="38.899641000000003"/>
    <n v="-77.032004999999998"/>
    <n v="38.915416999999998"/>
    <n v="-77.012288999999996"/>
    <n v="167"/>
    <n v="1080"/>
    <n v="242"/>
    <n v="0"/>
    <n v="588"/>
    <x v="1"/>
    <x v="482"/>
    <n v="2.7833333333333332"/>
    <n v="18"/>
    <x v="509"/>
    <n v="4.0333333333333332"/>
    <n v="9.8000000000000007"/>
  </r>
  <r>
    <n v="64500"/>
    <n v="505"/>
    <d v="2012-05-21T00:00:00"/>
    <d v="1899-12-30T18:38:00"/>
    <n v="38.9101"/>
    <n v="-77.044399999999996"/>
    <n v="38.9086"/>
    <n v="-77.032300000000006"/>
    <n v="219"/>
    <n v="462"/>
    <n v="242"/>
    <n v="0"/>
    <n v="261"/>
    <x v="1"/>
    <x v="483"/>
    <n v="3.65"/>
    <n v="7.7"/>
    <x v="448"/>
    <n v="4.0333333333333332"/>
    <n v="4.3499999999999996"/>
  </r>
  <r>
    <n v="64600"/>
    <n v="591"/>
    <d v="2012-05-21T00:00:00"/>
    <d v="1899-12-30T19:01:00"/>
    <n v="38.884"/>
    <n v="-76.995396999999997"/>
    <n v="38.900413"/>
    <n v="-76.982872"/>
    <n v="244"/>
    <n v="756"/>
    <n v="540"/>
    <n v="1"/>
    <n v="521"/>
    <x v="1"/>
    <x v="484"/>
    <n v="4.0666666666666664"/>
    <n v="12.6"/>
    <x v="411"/>
    <n v="9"/>
    <n v="8.6833333333333336"/>
  </r>
  <r>
    <n v="64700"/>
    <n v="548"/>
    <d v="2012-05-21T00:00:00"/>
    <d v="1899-12-30T19:26:00"/>
    <n v="38.899099999999997"/>
    <n v="-77.033699999999996"/>
    <n v="38.905126000000003"/>
    <n v="-77.056887000000003"/>
    <n v="122"/>
    <n v="762"/>
    <n v="242"/>
    <n v="0"/>
    <n v="478"/>
    <x v="1"/>
    <x v="485"/>
    <n v="2.0333333333333332"/>
    <n v="12.7"/>
    <x v="4"/>
    <n v="4.0333333333333332"/>
    <n v="7.9666666666666668"/>
  </r>
  <r>
    <n v="64800"/>
    <n v="168"/>
    <d v="2012-05-21T00:00:00"/>
    <d v="1899-12-30T19:56:00"/>
    <n v="38.898364000000001"/>
    <n v="-77.027868999999995"/>
    <n v="38.897323999999998"/>
    <n v="-77.022322000000003"/>
    <n v="127"/>
    <n v="96"/>
    <n v="242"/>
    <n v="0"/>
    <n v="125"/>
    <x v="1"/>
    <x v="319"/>
    <n v="2.1166666666666667"/>
    <n v="1.6"/>
    <x v="510"/>
    <n v="4.0333333333333332"/>
    <n v="2.0833333333333335"/>
  </r>
  <r>
    <n v="64900"/>
    <n v="433"/>
    <d v="2012-05-21T00:00:00"/>
    <d v="1899-12-30T20:26:00"/>
    <n v="38.909849999999999"/>
    <n v="-77.034437999999994"/>
    <n v="38.9101"/>
    <n v="-77.044399999999996"/>
    <n v="98"/>
    <n v="288"/>
    <n v="242"/>
    <n v="0"/>
    <n v="194"/>
    <x v="1"/>
    <x v="81"/>
    <n v="1.6333333333333333"/>
    <n v="4.8"/>
    <x v="511"/>
    <n v="4.0333333333333332"/>
    <n v="3.2333333333333334"/>
  </r>
  <r>
    <n v="65000"/>
    <n v="422"/>
    <d v="2012-05-21T00:00:00"/>
    <d v="1899-12-30T21:08:00"/>
    <n v="38.897323999999998"/>
    <n v="-77.022322000000003"/>
    <n v="38.905900000000003"/>
    <n v="-77.032499999999999"/>
    <n v="567"/>
    <n v="348"/>
    <n v="242"/>
    <n v="0"/>
    <n v="349"/>
    <x v="1"/>
    <x v="99"/>
    <n v="9.4499999999999993"/>
    <n v="5.8"/>
    <x v="76"/>
    <n v="4.0333333333333332"/>
    <n v="5.8166666666666664"/>
  </r>
  <r>
    <n v="65200"/>
    <n v="208"/>
    <d v="2012-05-21T00:00:00"/>
    <d v="1899-12-30T23:35:00"/>
    <n v="38.905900000000003"/>
    <n v="-77.032499999999999"/>
    <n v="38.912100000000002"/>
    <n v="-77.038700000000006"/>
    <n v="798"/>
    <n v="0"/>
    <n v="0"/>
    <n v="-1"/>
    <n v="250"/>
    <x v="0"/>
    <x v="486"/>
    <n v="13.3"/>
    <n v="0"/>
    <x v="113"/>
    <n v="0"/>
    <n v="4.166666666666667"/>
  </r>
  <r>
    <n v="65300"/>
    <n v="1581"/>
    <d v="2012-05-22T00:00:00"/>
    <d v="1899-12-30T06:16:00"/>
    <n v="38.915399999999998"/>
    <n v="-77.044600000000003"/>
    <n v="38.896999000000001"/>
    <n v="-77.004962000000006"/>
    <n v="352"/>
    <n v="1134"/>
    <n v="242"/>
    <n v="0"/>
    <n v="1011"/>
    <x v="1"/>
    <x v="267"/>
    <n v="5.8666666666666663"/>
    <n v="18.899999999999999"/>
    <x v="512"/>
    <n v="4.0333333333333332"/>
    <n v="16.850000000000001"/>
  </r>
  <r>
    <n v="65400"/>
    <n v="573"/>
    <d v="2012-05-22T00:00:00"/>
    <d v="1899-12-30T07:13:00"/>
    <n v="38.902061000000003"/>
    <n v="-77.038321999999994"/>
    <n v="38.915399999999998"/>
    <n v="-77.044600000000003"/>
    <n v="241"/>
    <n v="516"/>
    <n v="242"/>
    <n v="0"/>
    <n v="371"/>
    <x v="1"/>
    <x v="94"/>
    <n v="4.0166666666666666"/>
    <n v="8.6"/>
    <x v="87"/>
    <n v="4.0333333333333332"/>
    <n v="6.1833333333333336"/>
  </r>
  <r>
    <n v="65500"/>
    <n v="500"/>
    <d v="2012-05-22T00:00:00"/>
    <d v="1899-12-30T07:38:00"/>
    <n v="38.894832000000001"/>
    <n v="-76.987633000000002"/>
    <n v="38.896999000000001"/>
    <n v="-77.004962000000006"/>
    <n v="275"/>
    <n v="438"/>
    <n v="242"/>
    <n v="0"/>
    <n v="397"/>
    <x v="1"/>
    <x v="261"/>
    <n v="4.583333333333333"/>
    <n v="7.3"/>
    <x v="275"/>
    <n v="4.0333333333333332"/>
    <n v="6.6166666666666663"/>
  </r>
  <r>
    <n v="65700"/>
    <n v="796"/>
    <d v="2012-05-22T00:00:00"/>
    <d v="1899-12-30T08:12:00"/>
    <n v="38.903039999999997"/>
    <n v="-77.019026999999994"/>
    <n v="38.900300000000001"/>
    <n v="-77.042900000000003"/>
    <n v="398"/>
    <n v="804"/>
    <n v="242"/>
    <n v="0"/>
    <n v="501"/>
    <x v="1"/>
    <x v="487"/>
    <n v="6.6333333333333337"/>
    <n v="13.4"/>
    <x v="513"/>
    <n v="4.0333333333333332"/>
    <n v="8.35"/>
  </r>
  <r>
    <n v="65800"/>
    <n v="533"/>
    <d v="2012-05-22T00:00:00"/>
    <d v="1899-12-30T08:25:00"/>
    <n v="38.884"/>
    <n v="-76.986099999999993"/>
    <n v="38.900413"/>
    <n v="-76.982872"/>
    <n v="708"/>
    <n v="366"/>
    <n v="242"/>
    <n v="0"/>
    <n v="434"/>
    <x v="1"/>
    <x v="488"/>
    <n v="11.8"/>
    <n v="6.1"/>
    <x v="514"/>
    <n v="4.0333333333333332"/>
    <n v="7.2333333333333334"/>
  </r>
  <r>
    <n v="65900"/>
    <n v="282"/>
    <d v="2012-05-22T00:00:00"/>
    <d v="1899-12-30T08:36:00"/>
    <n v="38.912599999999998"/>
    <n v="-77.013499999999993"/>
    <n v="38.912719000000003"/>
    <n v="-77.022154999999998"/>
    <n v="569"/>
    <n v="0"/>
    <n v="0"/>
    <n v="-1"/>
    <n v="156"/>
    <x v="0"/>
    <x v="489"/>
    <n v="9.4833333333333325"/>
    <n v="0"/>
    <x v="45"/>
    <n v="0"/>
    <n v="2.6"/>
  </r>
  <r>
    <n v="66000"/>
    <n v="407"/>
    <d v="2012-05-22T00:00:00"/>
    <d v="1899-12-30T08:47:00"/>
    <n v="38.900799999999997"/>
    <n v="-77.046999999999997"/>
    <n v="38.9022212"/>
    <n v="-77.059218999999999"/>
    <n v="223"/>
    <n v="462"/>
    <n v="242"/>
    <n v="0"/>
    <n v="277"/>
    <x v="1"/>
    <x v="240"/>
    <n v="3.7166666666666668"/>
    <n v="7.7"/>
    <x v="515"/>
    <n v="4.0333333333333332"/>
    <n v="4.6166666666666663"/>
  </r>
  <r>
    <n v="66100"/>
    <n v="712"/>
    <d v="2012-05-22T00:00:00"/>
    <d v="1899-12-30T09:02:00"/>
    <n v="38.924900000000001"/>
    <n v="-77.022199999999998"/>
    <n v="38.905900000000003"/>
    <n v="-77.032499999999999"/>
    <n v="552"/>
    <n v="594"/>
    <n v="242"/>
    <n v="0"/>
    <n v="579"/>
    <x v="1"/>
    <x v="490"/>
    <n v="9.1999999999999993"/>
    <n v="9.9"/>
    <x v="182"/>
    <n v="4.0333333333333332"/>
    <n v="9.65"/>
  </r>
  <r>
    <n v="66200"/>
    <n v="371"/>
    <d v="2012-05-22T00:00:00"/>
    <d v="1899-12-30T09:18:00"/>
    <n v="38.903039999999997"/>
    <n v="-77.019026999999994"/>
    <n v="38.898364000000001"/>
    <n v="-77.027868999999995"/>
    <n v="188"/>
    <n v="360"/>
    <n v="242"/>
    <n v="0"/>
    <n v="253"/>
    <x v="1"/>
    <x v="285"/>
    <n v="3.1333333333333333"/>
    <n v="6"/>
    <x v="268"/>
    <n v="4.0333333333333332"/>
    <n v="4.2166666666666668"/>
  </r>
  <r>
    <n v="66300"/>
    <n v="639"/>
    <d v="2012-05-22T00:00:00"/>
    <d v="1899-12-30T09:43:00"/>
    <n v="38.909849999999999"/>
    <n v="-77.034437999999994"/>
    <n v="38.897323999999998"/>
    <n v="-77.022322000000003"/>
    <n v="554"/>
    <n v="666"/>
    <n v="242"/>
    <n v="0"/>
    <n v="446"/>
    <x v="1"/>
    <x v="491"/>
    <n v="9.2333333333333325"/>
    <n v="11.1"/>
    <x v="342"/>
    <n v="4.0333333333333332"/>
    <n v="7.4333333333333336"/>
  </r>
  <r>
    <n v="66400"/>
    <n v="552"/>
    <d v="2012-05-22T00:00:00"/>
    <d v="1899-12-30T10:27:00"/>
    <n v="38.894919000000002"/>
    <n v="-77.046587000000002"/>
    <n v="38.909849999999999"/>
    <n v="-77.034437999999994"/>
    <n v="648"/>
    <n v="714"/>
    <n v="241"/>
    <n v="-1"/>
    <n v="558"/>
    <x v="1"/>
    <x v="492"/>
    <n v="10.8"/>
    <n v="11.9"/>
    <x v="516"/>
    <n v="4.0166666666666666"/>
    <n v="9.3000000000000007"/>
  </r>
  <r>
    <n v="66500"/>
    <n v="9983"/>
    <d v="2012-05-22T00:00:00"/>
    <d v="1899-12-30T11:18:00"/>
    <n v="38.894919000000002"/>
    <n v="-77.046587000000002"/>
    <n v="38.887236999999999"/>
    <n v="-77.028226000000004"/>
    <n v="646"/>
    <n v="378"/>
    <n v="242"/>
    <n v="0"/>
    <n v="463"/>
    <x v="1"/>
    <x v="493"/>
    <n v="10.766666666666667"/>
    <n v="6.3"/>
    <x v="98"/>
    <n v="4.0333333333333332"/>
    <n v="7.7166666666666668"/>
  </r>
  <r>
    <n v="66600"/>
    <n v="1040"/>
    <d v="2012-05-22T00:00:00"/>
    <d v="1899-12-30T11:54:00"/>
    <n v="38.915399999999998"/>
    <n v="-77.044600000000003"/>
    <n v="38.902061000000003"/>
    <n v="-77.038321999999994"/>
    <n v="87"/>
    <n v="846"/>
    <n v="242"/>
    <n v="0"/>
    <n v="371"/>
    <x v="1"/>
    <x v="494"/>
    <n v="1.45"/>
    <n v="14.1"/>
    <x v="103"/>
    <n v="4.0333333333333332"/>
    <n v="6.1833333333333336"/>
  </r>
  <r>
    <n v="66700"/>
    <n v="505"/>
    <d v="2012-05-22T00:00:00"/>
    <d v="1899-12-30T12:27:00"/>
    <n v="38.917760999999999"/>
    <n v="-77.040620000000004"/>
    <n v="38.902061000000003"/>
    <n v="-77.038321999999994"/>
    <n v="530"/>
    <n v="360"/>
    <n v="243"/>
    <n v="0"/>
    <n v="416"/>
    <x v="1"/>
    <x v="483"/>
    <n v="8.8333333333333339"/>
    <n v="6"/>
    <x v="431"/>
    <n v="4.05"/>
    <n v="6.9333333333333336"/>
  </r>
  <r>
    <n v="66900"/>
    <n v="894"/>
    <d v="2012-05-22T00:00:00"/>
    <d v="1899-12-30T13:28:00"/>
    <n v="38.9101"/>
    <n v="-77.044399999999996"/>
    <n v="38.9375"/>
    <n v="-77.032799999999995"/>
    <n v="888"/>
    <n v="714"/>
    <n v="242"/>
    <n v="0"/>
    <n v="771"/>
    <x v="1"/>
    <x v="495"/>
    <n v="14.8"/>
    <n v="11.9"/>
    <x v="517"/>
    <n v="4.0333333333333332"/>
    <n v="12.85"/>
  </r>
  <r>
    <n v="67000"/>
    <n v="281"/>
    <d v="2012-05-22T00:00:00"/>
    <d v="1899-12-30T14:01:00"/>
    <n v="38.853299999999997"/>
    <n v="-77.049800000000005"/>
    <n v="38.842599999999997"/>
    <n v="-77.050200000000004"/>
    <n v="341"/>
    <n v="372"/>
    <n v="242"/>
    <n v="0"/>
    <n v="306"/>
    <x v="1"/>
    <x v="231"/>
    <n v="5.6833333333333336"/>
    <n v="6.2"/>
    <x v="275"/>
    <n v="4.0333333333333332"/>
    <n v="5.0999999999999996"/>
  </r>
  <r>
    <n v="67100"/>
    <n v="412"/>
    <d v="2012-05-22T00:00:00"/>
    <d v="1899-12-30T14:42:00"/>
    <n v="38.9101"/>
    <n v="-77.044399999999996"/>
    <n v="38.896299999999997"/>
    <n v="-77.045000000000002"/>
    <n v="609"/>
    <n v="354"/>
    <n v="242"/>
    <n v="0"/>
    <n v="370"/>
    <x v="1"/>
    <x v="159"/>
    <n v="10.15"/>
    <n v="5.9"/>
    <x v="424"/>
    <n v="4.0333333333333332"/>
    <n v="6.166666666666667"/>
  </r>
  <r>
    <n v="67200"/>
    <n v="233"/>
    <d v="2012-05-22T00:00:00"/>
    <d v="1899-12-30T15:08:00"/>
    <n v="38.899641000000003"/>
    <n v="-77.032004999999998"/>
    <n v="38.899700000000003"/>
    <n v="-77.023086000000006"/>
    <n v="160"/>
    <n v="210"/>
    <n v="242"/>
    <n v="0"/>
    <n v="170"/>
    <x v="1"/>
    <x v="496"/>
    <n v="2.6666666666666665"/>
    <n v="3.5"/>
    <x v="518"/>
    <n v="4.0333333333333332"/>
    <n v="2.8333333333333335"/>
  </r>
  <r>
    <n v="67400"/>
    <n v="349"/>
    <d v="2012-05-22T00:00:00"/>
    <d v="1899-12-30T16:07:00"/>
    <n v="38.906601999999999"/>
    <n v="-77.038785000000004"/>
    <n v="38.912100000000002"/>
    <n v="-77.038700000000006"/>
    <n v="489"/>
    <n v="0"/>
    <n v="0"/>
    <n v="-1"/>
    <n v="225"/>
    <x v="0"/>
    <x v="341"/>
    <n v="8.15"/>
    <n v="0"/>
    <x v="370"/>
    <n v="0"/>
    <n v="3.75"/>
  </r>
  <r>
    <n v="67500"/>
    <n v="128"/>
    <d v="2012-05-22T00:00:00"/>
    <d v="1899-12-30T16:34:00"/>
    <n v="38.885100000000001"/>
    <n v="-77.002300000000005"/>
    <n v="38.881185000000002"/>
    <n v="-77.001828000000003"/>
    <n v="358"/>
    <n v="0"/>
    <n v="0"/>
    <n v="-1"/>
    <n v="97"/>
    <x v="0"/>
    <x v="22"/>
    <n v="5.9666666666666668"/>
    <n v="0"/>
    <x v="519"/>
    <n v="0"/>
    <n v="1.6166666666666667"/>
  </r>
  <r>
    <n v="67600"/>
    <n v="227"/>
    <d v="2012-05-22T00:00:00"/>
    <d v="1899-12-30T16:51:00"/>
    <n v="38.895344000000001"/>
    <n v="-77.016105999999994"/>
    <n v="38.897446000000002"/>
    <n v="-77.009888000000004"/>
    <n v="186"/>
    <n v="192"/>
    <n v="242"/>
    <n v="0"/>
    <n v="188"/>
    <x v="1"/>
    <x v="497"/>
    <n v="3.1"/>
    <n v="3.2"/>
    <x v="520"/>
    <n v="4.0333333333333332"/>
    <n v="3.1333333333333333"/>
  </r>
  <r>
    <n v="67700"/>
    <n v="1104"/>
    <d v="2012-05-22T00:00:00"/>
    <d v="1899-12-30T17:06:00"/>
    <n v="38.905126000000003"/>
    <n v="-77.056887000000003"/>
    <n v="38.922924999999999"/>
    <n v="-77.042580999999998"/>
    <n v="642"/>
    <n v="750"/>
    <n v="243"/>
    <n v="0"/>
    <n v="575"/>
    <x v="1"/>
    <x v="498"/>
    <n v="10.7"/>
    <n v="12.5"/>
    <x v="521"/>
    <n v="4.05"/>
    <n v="9.5833333333333339"/>
  </r>
  <r>
    <n v="67800"/>
    <n v="1119"/>
    <d v="2012-05-22T00:00:00"/>
    <d v="1899-12-30T17:18:00"/>
    <n v="38.897221999999999"/>
    <n v="-77.019346999999996"/>
    <n v="38.91554"/>
    <n v="-77.038179999999997"/>
    <n v="437"/>
    <n v="492"/>
    <n v="746"/>
    <n v="1"/>
    <n v="744"/>
    <x v="1"/>
    <x v="499"/>
    <n v="7.2833333333333332"/>
    <n v="8.1999999999999993"/>
    <x v="522"/>
    <n v="12.433333333333334"/>
    <n v="12.4"/>
  </r>
  <r>
    <n v="67900"/>
    <n v="585"/>
    <d v="2012-05-22T00:00:00"/>
    <d v="1899-12-30T17:30:00"/>
    <n v="38.894514000000001"/>
    <n v="-77.031616999999997"/>
    <n v="38.886265999999999"/>
    <n v="-77.022240999999994"/>
    <n v="252"/>
    <n v="696"/>
    <n v="242"/>
    <n v="0"/>
    <n v="381"/>
    <x v="1"/>
    <x v="500"/>
    <n v="4.2"/>
    <n v="11.6"/>
    <x v="430"/>
    <n v="4.0333333333333332"/>
    <n v="6.35"/>
  </r>
  <r>
    <n v="68000"/>
    <n v="492"/>
    <d v="2012-05-22T00:00:00"/>
    <d v="1899-12-30T17:40:00"/>
    <n v="38.878925000000002"/>
    <n v="-77.024016000000003"/>
    <n v="38.897323999999998"/>
    <n v="-77.022322000000003"/>
    <n v="302"/>
    <n v="654"/>
    <n v="242"/>
    <n v="0"/>
    <n v="478"/>
    <x v="1"/>
    <x v="241"/>
    <n v="5.0333333333333332"/>
    <n v="10.9"/>
    <x v="523"/>
    <n v="4.0333333333333332"/>
    <n v="7.9666666666666668"/>
  </r>
  <r>
    <n v="68100"/>
    <n v="1681"/>
    <d v="2012-05-22T00:00:00"/>
    <d v="1899-12-30T17:53:00"/>
    <n v="38.892164000000001"/>
    <n v="-77.079374999999999"/>
    <n v="38.909849999999999"/>
    <n v="-77.034437999999994"/>
    <n v="606"/>
    <n v="906"/>
    <n v="660"/>
    <n v="1"/>
    <n v="1241"/>
    <x v="1"/>
    <x v="501"/>
    <n v="10.1"/>
    <n v="15.1"/>
    <x v="524"/>
    <n v="11"/>
    <n v="20.683333333333334"/>
  </r>
  <r>
    <n v="68200"/>
    <n v="1420"/>
    <d v="2012-05-22T00:00:00"/>
    <d v="1899-12-30T18:04:00"/>
    <n v="38.905126000000003"/>
    <n v="-77.056887000000003"/>
    <n v="38.897221999999999"/>
    <n v="-77.019346999999996"/>
    <n v="351"/>
    <n v="1392"/>
    <n v="241"/>
    <n v="-1"/>
    <n v="756"/>
    <x v="1"/>
    <x v="375"/>
    <n v="5.85"/>
    <n v="23.2"/>
    <x v="525"/>
    <n v="4.0166666666666666"/>
    <n v="12.6"/>
  </r>
  <r>
    <n v="68300"/>
    <n v="199"/>
    <d v="2012-05-22T00:00:00"/>
    <d v="1899-12-30T18:16:00"/>
    <n v="38.909849999999999"/>
    <n v="-77.034437999999994"/>
    <n v="38.905900000000003"/>
    <n v="-77.032499999999999"/>
    <n v="429"/>
    <n v="0"/>
    <n v="0"/>
    <n v="-1"/>
    <n v="147"/>
    <x v="0"/>
    <x v="123"/>
    <n v="7.15"/>
    <n v="0"/>
    <x v="526"/>
    <n v="0"/>
    <n v="2.4500000000000002"/>
  </r>
  <r>
    <n v="68400"/>
    <n v="705"/>
    <d v="2012-05-22T00:00:00"/>
    <d v="1899-12-30T18:29:00"/>
    <n v="38.898364000000001"/>
    <n v="-77.027868999999995"/>
    <n v="38.909849999999999"/>
    <n v="-77.034437999999994"/>
    <n v="212"/>
    <n v="672"/>
    <n v="242"/>
    <n v="0"/>
    <n v="348"/>
    <x v="1"/>
    <x v="298"/>
    <n v="3.5333333333333332"/>
    <n v="11.2"/>
    <x v="4"/>
    <n v="4.0333333333333332"/>
    <n v="5.8"/>
  </r>
  <r>
    <n v="68500"/>
    <n v="184"/>
    <d v="2012-05-22T00:00:00"/>
    <d v="1899-12-30T18:44:00"/>
    <n v="38.922924999999999"/>
    <n v="-77.042580999999998"/>
    <n v="38.9236"/>
    <n v="-77.0501"/>
    <n v="143"/>
    <n v="174"/>
    <n v="242"/>
    <n v="0"/>
    <n v="145"/>
    <x v="1"/>
    <x v="361"/>
    <n v="2.3833333333333333"/>
    <n v="2.9"/>
    <x v="527"/>
    <n v="4.0333333333333332"/>
    <n v="2.4166666666666665"/>
  </r>
  <r>
    <n v="68600"/>
    <n v="553"/>
    <d v="2012-05-22T00:00:00"/>
    <d v="1899-12-30T19:00:00"/>
    <n v="38.909849999999999"/>
    <n v="-77.034437999999994"/>
    <n v="38.917200000000001"/>
    <n v="-77.025899999999993"/>
    <n v="597"/>
    <n v="222"/>
    <n v="241"/>
    <n v="0"/>
    <n v="308"/>
    <x v="1"/>
    <x v="458"/>
    <n v="9.9499999999999993"/>
    <n v="3.7"/>
    <x v="528"/>
    <n v="4.0166666666666666"/>
    <n v="5.1333333333333337"/>
  </r>
  <r>
    <n v="68700"/>
    <n v="471"/>
    <d v="2012-05-22T00:00:00"/>
    <d v="1899-12-30T19:18:00"/>
    <n v="38.929464000000003"/>
    <n v="-77.027822"/>
    <n v="38.912681999999997"/>
    <n v="-77.031681000000006"/>
    <n v="385"/>
    <n v="432"/>
    <n v="242"/>
    <n v="0"/>
    <n v="460"/>
    <x v="1"/>
    <x v="502"/>
    <n v="6.416666666666667"/>
    <n v="7.2"/>
    <x v="529"/>
    <n v="4.0333333333333332"/>
    <n v="7.666666666666667"/>
  </r>
  <r>
    <n v="68800"/>
    <n v="157"/>
    <d v="2012-05-22T00:00:00"/>
    <d v="1899-12-30T19:38:00"/>
    <n v="38.905720000000002"/>
    <n v="-77.022264000000007"/>
    <n v="38.899700000000003"/>
    <n v="-77.023086000000006"/>
    <n v="118"/>
    <n v="114"/>
    <n v="242"/>
    <n v="0"/>
    <n v="161"/>
    <x v="1"/>
    <x v="503"/>
    <n v="1.9666666666666666"/>
    <n v="1.9"/>
    <x v="530"/>
    <n v="4.0333333333333332"/>
    <n v="2.6833333333333331"/>
  </r>
  <r>
    <n v="68900"/>
    <n v="1213"/>
    <d v="2012-05-22T00:00:00"/>
    <d v="1899-12-30T19:56:00"/>
    <n v="38.880299999999998"/>
    <n v="-76.986199999999997"/>
    <n v="38.905700000000003"/>
    <n v="-77.005600000000001"/>
    <n v="496"/>
    <n v="984"/>
    <n v="571"/>
    <n v="1"/>
    <n v="860"/>
    <x v="1"/>
    <x v="504"/>
    <n v="8.2666666666666675"/>
    <n v="16.399999999999999"/>
    <x v="531"/>
    <n v="9.5166666666666675"/>
    <n v="14.333333333333334"/>
  </r>
  <r>
    <n v="69000"/>
    <n v="531"/>
    <d v="2012-05-22T00:00:00"/>
    <d v="1899-12-30T20:19:00"/>
    <n v="38.903827"/>
    <n v="-77.053484999999995"/>
    <n v="38.907739999999997"/>
    <n v="-77.071652"/>
    <n v="613"/>
    <n v="342"/>
    <n v="242"/>
    <n v="0"/>
    <n v="397"/>
    <x v="1"/>
    <x v="309"/>
    <n v="10.216666666666667"/>
    <n v="5.7"/>
    <x v="532"/>
    <n v="4.0333333333333332"/>
    <n v="6.6166666666666663"/>
  </r>
  <r>
    <n v="69100"/>
    <n v="381"/>
    <d v="2012-05-22T00:00:00"/>
    <d v="1899-12-30T20:45:00"/>
    <n v="38.931899999999999"/>
    <n v="-77.038799999999995"/>
    <n v="38.936500000000002"/>
    <n v="-77.024000000000001"/>
    <n v="188"/>
    <n v="564"/>
    <n v="242"/>
    <n v="0"/>
    <n v="380"/>
    <x v="1"/>
    <x v="505"/>
    <n v="3.1333333333333333"/>
    <n v="9.4"/>
    <x v="533"/>
    <n v="4.0333333333333332"/>
    <n v="6.333333333333333"/>
  </r>
  <r>
    <n v="69200"/>
    <n v="772"/>
    <d v="2012-05-22T00:00:00"/>
    <d v="1899-12-30T21:19:00"/>
    <n v="38.905900000000003"/>
    <n v="-77.032499999999999"/>
    <n v="38.922924999999999"/>
    <n v="-77.042580999999998"/>
    <n v="250"/>
    <n v="1404"/>
    <n v="242"/>
    <n v="0"/>
    <n v="506"/>
    <x v="1"/>
    <x v="75"/>
    <n v="4.166666666666667"/>
    <n v="23.4"/>
    <x v="534"/>
    <n v="4.0333333333333332"/>
    <n v="8.4333333333333336"/>
  </r>
  <r>
    <n v="69300"/>
    <n v="145"/>
    <d v="2012-05-22T00:00:00"/>
    <d v="1899-12-30T21:55:00"/>
    <n v="38.881185000000002"/>
    <n v="-77.001828000000003"/>
    <n v="38.885100000000001"/>
    <n v="-77.002300000000005"/>
    <n v="360"/>
    <n v="0"/>
    <n v="0"/>
    <n v="-1"/>
    <n v="97"/>
    <x v="0"/>
    <x v="443"/>
    <n v="6"/>
    <n v="0"/>
    <x v="535"/>
    <n v="0"/>
    <n v="1.6166666666666667"/>
  </r>
  <r>
    <n v="69400"/>
    <n v="524"/>
    <d v="2012-05-22T00:00:00"/>
    <d v="1899-12-30T22:35:00"/>
    <n v="38.905900000000003"/>
    <n v="-77.032499999999999"/>
    <n v="38.912719000000003"/>
    <n v="-77.022154999999998"/>
    <n v="452"/>
    <n v="306"/>
    <n v="242"/>
    <n v="0"/>
    <n v="373"/>
    <x v="1"/>
    <x v="506"/>
    <n v="7.5333333333333332"/>
    <n v="5.0999999999999996"/>
    <x v="101"/>
    <n v="4.0333333333333332"/>
    <n v="6.2166666666666668"/>
  </r>
  <r>
    <n v="69500"/>
    <n v="1212"/>
    <d v="2012-05-22T00:00:00"/>
    <d v="1899-12-30T23:22:00"/>
    <n v="38.903039999999997"/>
    <n v="-77.019026999999994"/>
    <n v="38.930799999999998"/>
    <n v="-77.031499999999994"/>
    <n v="642"/>
    <n v="366"/>
    <n v="242"/>
    <n v="0"/>
    <n v="805"/>
    <x v="1"/>
    <x v="507"/>
    <n v="10.7"/>
    <n v="6.1"/>
    <x v="536"/>
    <n v="4.0333333333333332"/>
    <n v="13.416666666666666"/>
  </r>
  <r>
    <n v="69600"/>
    <n v="656"/>
    <d v="2012-05-23T00:00:00"/>
    <d v="1899-12-30T04:57:00"/>
    <n v="38.879199999999997"/>
    <n v="-76.9953"/>
    <n v="38.896999000000001"/>
    <n v="-77.004962000000006"/>
    <n v="263"/>
    <n v="480"/>
    <n v="720"/>
    <n v="1"/>
    <n v="532"/>
    <x v="1"/>
    <x v="508"/>
    <n v="4.3833333333333337"/>
    <n v="8"/>
    <x v="391"/>
    <n v="12"/>
    <n v="8.8666666666666671"/>
  </r>
  <r>
    <n v="69700"/>
    <n v="322"/>
    <d v="2012-05-23T00:00:00"/>
    <d v="1899-12-30T06:49:00"/>
    <n v="38.9101"/>
    <n v="-77.044399999999996"/>
    <n v="38.894919000000002"/>
    <n v="-77.046587000000002"/>
    <n v="74"/>
    <n v="462"/>
    <n v="241"/>
    <n v="0"/>
    <n v="364"/>
    <x v="1"/>
    <x v="178"/>
    <n v="1.2333333333333334"/>
    <n v="7.7"/>
    <x v="537"/>
    <n v="4.0166666666666666"/>
    <n v="6.0666666666666664"/>
  </r>
  <r>
    <n v="69800"/>
    <n v="261"/>
    <d v="2012-05-23T00:00:00"/>
    <d v="1899-12-30T07:27:00"/>
    <n v="38.912100000000002"/>
    <n v="-77.038700000000006"/>
    <n v="38.905900000000003"/>
    <n v="-77.032499999999999"/>
    <n v="798"/>
    <n v="0"/>
    <n v="0"/>
    <n v="-1"/>
    <n v="276"/>
    <x v="0"/>
    <x v="362"/>
    <n v="13.3"/>
    <n v="0"/>
    <x v="113"/>
    <n v="0"/>
    <n v="4.5999999999999996"/>
  </r>
  <r>
    <n v="69900"/>
    <n v="969"/>
    <d v="2012-05-23T00:00:00"/>
    <d v="1899-12-30T07:48:00"/>
    <n v="38.890461000000002"/>
    <n v="-76.988354999999999"/>
    <n v="38.899641000000003"/>
    <n v="-77.032004999999998"/>
    <n v="328"/>
    <n v="1236"/>
    <n v="580"/>
    <n v="1"/>
    <n v="901"/>
    <x v="1"/>
    <x v="509"/>
    <n v="5.4666666666666668"/>
    <n v="20.6"/>
    <x v="538"/>
    <n v="9.6666666666666661"/>
    <n v="15.016666666666667"/>
  </r>
  <r>
    <n v="70000"/>
    <n v="954"/>
    <d v="2012-05-23T00:00:00"/>
    <d v="1899-12-30T08:03:00"/>
    <n v="38.916442000000004"/>
    <n v="-77.068200000000004"/>
    <n v="38.938735999999999"/>
    <n v="-77.087170999999998"/>
    <n v="640"/>
    <n v="450"/>
    <n v="242"/>
    <n v="0"/>
    <n v="648"/>
    <x v="1"/>
    <x v="301"/>
    <n v="10.666666666666666"/>
    <n v="7.5"/>
    <x v="539"/>
    <n v="4.0333333333333332"/>
    <n v="10.8"/>
  </r>
  <r>
    <n v="70100"/>
    <n v="418"/>
    <d v="2012-05-23T00:00:00"/>
    <d v="1899-12-30T08:15:00"/>
    <n v="38.903827"/>
    <n v="-77.053484999999995"/>
    <n v="38.902760000000001"/>
    <n v="-77.038629999999998"/>
    <n v="131"/>
    <n v="396"/>
    <n v="242"/>
    <n v="0"/>
    <n v="289"/>
    <x v="1"/>
    <x v="510"/>
    <n v="2.1833333333333331"/>
    <n v="6.6"/>
    <x v="121"/>
    <n v="4.0333333333333332"/>
    <n v="4.8166666666666664"/>
  </r>
  <r>
    <n v="70200"/>
    <n v="426"/>
    <d v="2012-05-23T00:00:00"/>
    <d v="1899-12-30T08:25:00"/>
    <n v="38.889955"/>
    <n v="-77.000349"/>
    <n v="38.897446000000002"/>
    <n v="-77.009888000000004"/>
    <n v="98"/>
    <n v="420"/>
    <n v="241"/>
    <n v="-1"/>
    <n v="355"/>
    <x v="1"/>
    <x v="379"/>
    <n v="1.6333333333333333"/>
    <n v="7"/>
    <x v="540"/>
    <n v="4.0166666666666666"/>
    <n v="5.916666666666667"/>
  </r>
  <r>
    <n v="70300"/>
    <n v="329"/>
    <d v="2012-05-23T00:00:00"/>
    <d v="1899-12-30T08:36:00"/>
    <n v="38.905126000000003"/>
    <n v="-77.056887000000003"/>
    <n v="38.900799999999997"/>
    <n v="-77.046999999999997"/>
    <n v="104"/>
    <n v="294"/>
    <n v="242"/>
    <n v="0"/>
    <n v="238"/>
    <x v="1"/>
    <x v="511"/>
    <n v="1.7333333333333334"/>
    <n v="4.9000000000000004"/>
    <x v="541"/>
    <n v="4.0333333333333332"/>
    <n v="3.9666666666666668"/>
  </r>
  <r>
    <n v="70400"/>
    <n v="278"/>
    <d v="2012-05-23T00:00:00"/>
    <d v="1899-12-30T08:48:00"/>
    <n v="38.899641000000003"/>
    <n v="-77.032004999999998"/>
    <n v="38.900300000000001"/>
    <n v="-77.042900000000003"/>
    <n v="472"/>
    <n v="66"/>
    <n v="242"/>
    <n v="0"/>
    <n v="239"/>
    <x v="1"/>
    <x v="512"/>
    <n v="7.8666666666666663"/>
    <n v="1.1000000000000001"/>
    <x v="281"/>
    <n v="4.0333333333333332"/>
    <n v="3.9833333333333334"/>
  </r>
  <r>
    <n v="70500"/>
    <n v="759"/>
    <d v="2012-05-23T00:00:00"/>
    <d v="1899-12-30T09:02:00"/>
    <n v="38.917200000000001"/>
    <n v="-77.025899999999993"/>
    <n v="38.9054"/>
    <n v="-77.0471"/>
    <n v="297"/>
    <n v="1110"/>
    <n v="559"/>
    <n v="1"/>
    <n v="540"/>
    <x v="1"/>
    <x v="513"/>
    <n v="4.95"/>
    <n v="18.5"/>
    <x v="542"/>
    <n v="9.3166666666666664"/>
    <n v="9"/>
  </r>
  <r>
    <n v="70600"/>
    <n v="228"/>
    <d v="2012-05-23T00:00:00"/>
    <d v="1899-12-30T09:17:00"/>
    <n v="38.9101"/>
    <n v="-77.044399999999996"/>
    <n v="38.902760000000001"/>
    <n v="-77.038629999999998"/>
    <n v="179"/>
    <n v="450"/>
    <n v="243"/>
    <n v="0"/>
    <n v="220"/>
    <x v="1"/>
    <x v="514"/>
    <n v="2.9833333333333334"/>
    <n v="7.5"/>
    <x v="427"/>
    <n v="4.05"/>
    <n v="3.6666666666666665"/>
  </r>
  <r>
    <n v="70700"/>
    <n v="235"/>
    <d v="2012-05-23T00:00:00"/>
    <d v="1899-12-30T09:47:00"/>
    <n v="38.867373000000001"/>
    <n v="-76.988039000000001"/>
    <n v="38.862400000000001"/>
    <n v="-76.994900000000001"/>
    <n v="93"/>
    <n v="180"/>
    <n v="242"/>
    <n v="0"/>
    <n v="206"/>
    <x v="1"/>
    <x v="515"/>
    <n v="1.55"/>
    <n v="3"/>
    <x v="543"/>
    <n v="4.0333333333333332"/>
    <n v="3.4333333333333331"/>
  </r>
  <r>
    <n v="70800"/>
    <n v="356"/>
    <d v="2012-05-23T00:00:00"/>
    <d v="1899-12-30T10:27:00"/>
    <n v="38.922924999999999"/>
    <n v="-77.042580999999998"/>
    <n v="38.9101"/>
    <n v="-77.044399999999996"/>
    <n v="232"/>
    <n v="432"/>
    <n v="242"/>
    <n v="0"/>
    <n v="325"/>
    <x v="1"/>
    <x v="516"/>
    <n v="3.8666666666666667"/>
    <n v="7.2"/>
    <x v="544"/>
    <n v="4.0333333333333332"/>
    <n v="5.416666666666667"/>
  </r>
  <r>
    <n v="70900"/>
    <n v="1500"/>
    <d v="2012-05-23T00:00:00"/>
    <d v="1899-12-30T11:17:00"/>
    <n v="38.907739999999997"/>
    <n v="-77.071652"/>
    <n v="38.887236999999999"/>
    <n v="-77.028226000000004"/>
    <n v="651"/>
    <n v="924"/>
    <n v="544"/>
    <n v="1"/>
    <n v="1098"/>
    <x v="1"/>
    <x v="517"/>
    <n v="10.85"/>
    <n v="15.4"/>
    <x v="545"/>
    <n v="9.0666666666666664"/>
    <n v="18.3"/>
  </r>
  <r>
    <n v="71000"/>
    <n v="1406"/>
    <d v="2012-05-23T00:00:00"/>
    <d v="1899-12-30T11:51:00"/>
    <n v="38.915399999999998"/>
    <n v="-77.044600000000003"/>
    <n v="38.898069"/>
    <n v="-77.031823000000003"/>
    <n v="710"/>
    <n v="240"/>
    <n v="242"/>
    <n v="0"/>
    <n v="572"/>
    <x v="1"/>
    <x v="518"/>
    <n v="11.833333333333334"/>
    <n v="4"/>
    <x v="186"/>
    <n v="4.0333333333333332"/>
    <n v="9.5333333333333332"/>
  </r>
  <r>
    <n v="71100"/>
    <n v="712"/>
    <d v="2012-05-23T00:00:00"/>
    <d v="1899-12-30T12:22:00"/>
    <n v="38.900016999999998"/>
    <n v="-77.001966999999993"/>
    <n v="38.884"/>
    <n v="-76.995396999999997"/>
    <n v="503"/>
    <n v="480"/>
    <n v="242"/>
    <n v="0"/>
    <n v="444"/>
    <x v="1"/>
    <x v="490"/>
    <n v="8.3833333333333329"/>
    <n v="8"/>
    <x v="546"/>
    <n v="4.0333333333333332"/>
    <n v="7.4"/>
  </r>
  <r>
    <n v="71200"/>
    <n v="249"/>
    <d v="2012-05-23T00:00:00"/>
    <d v="1899-12-30T12:52:00"/>
    <n v="38.889000000000003"/>
    <n v="-77.092500000000001"/>
    <n v="38.891696000000003"/>
    <n v="-77.084599999999995"/>
    <n v="570"/>
    <n v="0"/>
    <n v="0"/>
    <n v="-1"/>
    <n v="243"/>
    <x v="0"/>
    <x v="91"/>
    <n v="9.5"/>
    <n v="0"/>
    <x v="547"/>
    <n v="0"/>
    <n v="4.05"/>
  </r>
  <r>
    <n v="71300"/>
    <n v="297"/>
    <d v="2012-05-23T00:00:00"/>
    <d v="1899-12-30T13:17:00"/>
    <n v="38.9101"/>
    <n v="-77.044399999999996"/>
    <n v="38.909849999999999"/>
    <n v="-77.034437999999994"/>
    <n v="127"/>
    <n v="336"/>
    <n v="242"/>
    <n v="0"/>
    <n v="202"/>
    <x v="1"/>
    <x v="519"/>
    <n v="2.1166666666666667"/>
    <n v="5.6"/>
    <x v="371"/>
    <n v="4.0333333333333332"/>
    <n v="3.3666666666666667"/>
  </r>
  <r>
    <n v="71400"/>
    <n v="462"/>
    <d v="2012-05-23T00:00:00"/>
    <d v="1899-12-30T13:51:00"/>
    <n v="38.9054"/>
    <n v="-77.0471"/>
    <n v="38.900300000000001"/>
    <n v="-77.042900000000003"/>
    <n v="671"/>
    <n v="0"/>
    <n v="0"/>
    <n v="-1"/>
    <n v="280"/>
    <x v="0"/>
    <x v="148"/>
    <n v="11.183333333333334"/>
    <n v="0"/>
    <x v="63"/>
    <n v="0"/>
    <n v="4.666666666666667"/>
  </r>
  <r>
    <n v="71600"/>
    <n v="416"/>
    <d v="2012-05-23T00:00:00"/>
    <d v="1899-12-30T15:03:00"/>
    <n v="38.903407000000001"/>
    <n v="-77.043648000000005"/>
    <n v="38.894919000000002"/>
    <n v="-77.046587000000002"/>
    <n v="241"/>
    <n v="228"/>
    <n v="242"/>
    <n v="0"/>
    <n v="250"/>
    <x v="1"/>
    <x v="520"/>
    <n v="4.0166666666666666"/>
    <n v="3.8"/>
    <x v="548"/>
    <n v="4.0333333333333332"/>
    <n v="4.166666666666667"/>
  </r>
  <r>
    <n v="71700"/>
    <n v="390"/>
    <d v="2012-05-23T00:00:00"/>
    <d v="1899-12-30T15:44:00"/>
    <n v="38.900799999999997"/>
    <n v="-77.046999999999997"/>
    <n v="38.9101"/>
    <n v="-77.044399999999996"/>
    <n v="302"/>
    <n v="330"/>
    <n v="242"/>
    <n v="0"/>
    <n v="273"/>
    <x v="1"/>
    <x v="228"/>
    <n v="5.0333333333333332"/>
    <n v="5.5"/>
    <x v="549"/>
    <n v="4.0333333333333332"/>
    <n v="4.55"/>
  </r>
  <r>
    <n v="71800"/>
    <n v="1404"/>
    <d v="2012-05-23T00:00:00"/>
    <d v="1899-12-30T16:12:00"/>
    <n v="38.886952000000001"/>
    <n v="-76.996806000000007"/>
    <n v="38.897221999999999"/>
    <n v="-77.019346999999996"/>
    <n v="678"/>
    <n v="822"/>
    <n v="242"/>
    <n v="0"/>
    <n v="632"/>
    <x v="1"/>
    <x v="521"/>
    <n v="11.3"/>
    <n v="13.7"/>
    <x v="550"/>
    <n v="4.0333333333333332"/>
    <n v="10.533333333333333"/>
  </r>
  <r>
    <n v="71900"/>
    <n v="500"/>
    <d v="2012-05-23T00:00:00"/>
    <d v="1899-12-30T16:38:00"/>
    <n v="38.903039999999997"/>
    <n v="-77.019026999999994"/>
    <n v="38.905700000000003"/>
    <n v="-77.005600000000001"/>
    <n v="414"/>
    <n v="336"/>
    <n v="242"/>
    <n v="0"/>
    <n v="324"/>
    <x v="1"/>
    <x v="261"/>
    <n v="6.9"/>
    <n v="5.6"/>
    <x v="16"/>
    <n v="4.0333333333333332"/>
    <n v="5.4"/>
  </r>
  <r>
    <n v="72000"/>
    <n v="574"/>
    <d v="2012-05-23T00:00:00"/>
    <d v="1899-12-30T17:01:00"/>
    <n v="38.915399999999998"/>
    <n v="-77.044600000000003"/>
    <n v="38.902760000000001"/>
    <n v="-77.038629999999998"/>
    <n v="524"/>
    <n v="108"/>
    <n v="242"/>
    <n v="0"/>
    <n v="351"/>
    <x v="1"/>
    <x v="430"/>
    <n v="8.7333333333333325"/>
    <n v="1.8"/>
    <x v="549"/>
    <n v="4.0333333333333332"/>
    <n v="5.85"/>
  </r>
  <r>
    <n v="72100"/>
    <n v="494"/>
    <d v="2012-05-23T00:00:00"/>
    <d v="1899-12-30T17:16:00"/>
    <n v="38.897446000000002"/>
    <n v="-77.009888000000004"/>
    <n v="38.912599999999998"/>
    <n v="-77.013499999999993"/>
    <n v="398"/>
    <n v="534"/>
    <n v="242"/>
    <n v="0"/>
    <n v="442"/>
    <x v="1"/>
    <x v="522"/>
    <n v="6.6333333333333337"/>
    <n v="8.9"/>
    <x v="507"/>
    <n v="4.0333333333333332"/>
    <n v="7.3666666666666663"/>
  </r>
  <r>
    <n v="72200"/>
    <n v="675"/>
    <d v="2012-05-23T00:00:00"/>
    <d v="1899-12-30T17:29:00"/>
    <n v="38.902760000000001"/>
    <n v="-77.038629999999998"/>
    <n v="38.915399999999998"/>
    <n v="-77.044600000000003"/>
    <n v="288"/>
    <n v="414"/>
    <n v="242"/>
    <n v="0"/>
    <n v="355"/>
    <x v="1"/>
    <x v="14"/>
    <n v="4.8"/>
    <n v="6.9"/>
    <x v="551"/>
    <n v="4.0333333333333332"/>
    <n v="5.916666666666667"/>
  </r>
  <r>
    <n v="72300"/>
    <n v="957"/>
    <d v="2012-05-23T00:00:00"/>
    <d v="1899-12-30T17:40:00"/>
    <n v="38.9054"/>
    <n v="-77.0471"/>
    <n v="38.926088"/>
    <n v="-77.036535999999998"/>
    <n v="137"/>
    <n v="1032"/>
    <n v="242"/>
    <n v="0"/>
    <n v="614"/>
    <x v="1"/>
    <x v="197"/>
    <n v="2.2833333333333332"/>
    <n v="17.2"/>
    <x v="552"/>
    <n v="4.0333333333333332"/>
    <n v="10.233333333333333"/>
  </r>
  <r>
    <n v="72400"/>
    <n v="1114"/>
    <d v="2012-05-23T00:00:00"/>
    <d v="1899-12-30T17:53:00"/>
    <n v="38.905700000000003"/>
    <n v="-77.005600000000001"/>
    <n v="38.936500000000002"/>
    <n v="-77.024000000000001"/>
    <n v="426"/>
    <n v="582"/>
    <n v="584"/>
    <n v="0"/>
    <n v="962"/>
    <x v="1"/>
    <x v="523"/>
    <n v="7.1"/>
    <n v="9.6999999999999993"/>
    <x v="89"/>
    <n v="9.7333333333333325"/>
    <n v="16.033333333333335"/>
  </r>
  <r>
    <n v="72500"/>
    <n v="778"/>
    <d v="2012-05-23T00:00:00"/>
    <d v="1899-12-30T18:04:00"/>
    <n v="38.896299999999997"/>
    <n v="-77.045000000000002"/>
    <n v="38.909849999999999"/>
    <n v="-77.034437999999994"/>
    <n v="481"/>
    <n v="588"/>
    <n v="242"/>
    <n v="0"/>
    <n v="487"/>
    <x v="1"/>
    <x v="524"/>
    <n v="8.0166666666666675"/>
    <n v="9.8000000000000007"/>
    <x v="553"/>
    <n v="4.0333333333333332"/>
    <n v="8.1166666666666671"/>
  </r>
  <r>
    <n v="72600"/>
    <n v="211"/>
    <d v="2012-05-23T00:00:00"/>
    <d v="1899-12-30T18:16:00"/>
    <n v="38.904035999999998"/>
    <n v="-77.062697"/>
    <n v="38.903827"/>
    <n v="-77.053484999999995"/>
    <n v="198"/>
    <n v="228"/>
    <n v="242"/>
    <n v="0"/>
    <n v="206"/>
    <x v="1"/>
    <x v="79"/>
    <n v="3.3"/>
    <n v="3.8"/>
    <x v="451"/>
    <n v="4.0333333333333332"/>
    <n v="3.4333333333333331"/>
  </r>
  <r>
    <n v="72700"/>
    <n v="272"/>
    <d v="2012-05-23T00:00:00"/>
    <d v="1899-12-30T18:29:00"/>
    <n v="38.909849999999999"/>
    <n v="-77.034437999999994"/>
    <n v="38.917200000000001"/>
    <n v="-77.025899999999993"/>
    <n v="476"/>
    <n v="306"/>
    <n v="242"/>
    <n v="0"/>
    <n v="308"/>
    <x v="1"/>
    <x v="525"/>
    <n v="7.9333333333333336"/>
    <n v="5.0999999999999996"/>
    <x v="554"/>
    <n v="4.0333333333333332"/>
    <n v="5.1333333333333337"/>
  </r>
  <r>
    <n v="72900"/>
    <n v="407"/>
    <d v="2012-05-23T00:00:00"/>
    <d v="1899-12-30T18:59:00"/>
    <n v="38.900300000000001"/>
    <n v="-77.042900000000003"/>
    <n v="38.909849999999999"/>
    <n v="-77.034437999999994"/>
    <n v="328"/>
    <n v="420"/>
    <n v="242"/>
    <n v="0"/>
    <n v="361"/>
    <x v="1"/>
    <x v="240"/>
    <n v="5.4666666666666668"/>
    <n v="7"/>
    <x v="126"/>
    <n v="4.0333333333333332"/>
    <n v="6.0166666666666666"/>
  </r>
  <r>
    <n v="73000"/>
    <n v="324"/>
    <d v="2012-05-23T00:00:00"/>
    <d v="1899-12-30T19:16:00"/>
    <n v="38.904741999999999"/>
    <n v="-77.041606000000002"/>
    <n v="38.909849999999999"/>
    <n v="-77.034437999999994"/>
    <n v="769"/>
    <n v="0"/>
    <n v="0"/>
    <n v="-1"/>
    <n v="245"/>
    <x v="0"/>
    <x v="98"/>
    <n v="12.816666666666666"/>
    <n v="0"/>
    <x v="121"/>
    <n v="0"/>
    <n v="4.083333333333333"/>
  </r>
  <r>
    <n v="73100"/>
    <n v="251"/>
    <d v="2012-05-23T00:00:00"/>
    <d v="1899-12-30T19:36:00"/>
    <n v="38.9176"/>
    <n v="-77.0321"/>
    <n v="38.917760999999999"/>
    <n v="-77.040620000000004"/>
    <n v="169"/>
    <n v="156"/>
    <n v="242"/>
    <n v="0"/>
    <n v="173"/>
    <x v="1"/>
    <x v="526"/>
    <n v="2.8166666666666669"/>
    <n v="2.6"/>
    <x v="82"/>
    <n v="4.0333333333333332"/>
    <n v="2.8833333333333333"/>
  </r>
  <r>
    <n v="73200"/>
    <n v="733"/>
    <d v="2012-05-23T00:00:00"/>
    <d v="1899-12-30T19:56:00"/>
    <n v="38.900300000000001"/>
    <n v="-77.042900000000003"/>
    <n v="38.903039999999997"/>
    <n v="-77.019026999999994"/>
    <n v="395"/>
    <n v="846"/>
    <n v="242"/>
    <n v="0"/>
    <n v="468"/>
    <x v="1"/>
    <x v="162"/>
    <n v="6.583333333333333"/>
    <n v="14.1"/>
    <x v="157"/>
    <n v="4.0333333333333332"/>
    <n v="7.8"/>
  </r>
  <r>
    <n v="73300"/>
    <n v="184"/>
    <d v="2012-05-23T00:00:00"/>
    <d v="1899-12-30T20:15:00"/>
    <n v="38.884"/>
    <n v="-76.995396999999997"/>
    <n v="38.880299999999998"/>
    <n v="-76.986199999999997"/>
    <n v="55"/>
    <n v="192"/>
    <n v="241"/>
    <n v="-1"/>
    <n v="237"/>
    <x v="1"/>
    <x v="361"/>
    <n v="0.91666666666666663"/>
    <n v="3.2"/>
    <x v="351"/>
    <n v="4.0166666666666666"/>
    <n v="3.95"/>
  </r>
  <r>
    <n v="73400"/>
    <n v="110"/>
    <d v="2012-05-23T00:00:00"/>
    <d v="1899-12-30T20:43:00"/>
    <n v="38.892299999999999"/>
    <n v="-77.043599999999998"/>
    <n v="38.894919000000002"/>
    <n v="-77.046587000000002"/>
    <n v="343"/>
    <n v="0"/>
    <n v="0"/>
    <n v="-1"/>
    <n v="152"/>
    <x v="0"/>
    <x v="527"/>
    <n v="5.7166666666666668"/>
    <n v="0"/>
    <x v="555"/>
    <n v="0"/>
    <n v="2.5333333333333332"/>
  </r>
  <r>
    <n v="73500"/>
    <n v="374"/>
    <d v="2012-05-23T00:00:00"/>
    <d v="1899-12-30T21:16:00"/>
    <n v="38.917200000000001"/>
    <n v="-77.025899999999993"/>
    <n v="38.9086"/>
    <n v="-77.032300000000006"/>
    <n v="205"/>
    <n v="366"/>
    <n v="614"/>
    <n v="1"/>
    <n v="281"/>
    <x v="1"/>
    <x v="4"/>
    <n v="3.4166666666666665"/>
    <n v="6.1"/>
    <x v="443"/>
    <n v="10.233333333333333"/>
    <n v="4.6833333333333336"/>
  </r>
  <r>
    <n v="73600"/>
    <n v="635"/>
    <d v="2012-05-23T00:00:00"/>
    <d v="1899-12-30T21:46:00"/>
    <n v="38.915399999999998"/>
    <n v="-77.044600000000003"/>
    <n v="38.9101"/>
    <n v="-77.044399999999996"/>
    <n v="162"/>
    <n v="198"/>
    <n v="242"/>
    <n v="0"/>
    <n v="155"/>
    <x v="1"/>
    <x v="137"/>
    <n v="2.7"/>
    <n v="3.3"/>
    <x v="556"/>
    <n v="4.0333333333333332"/>
    <n v="2.5833333333333335"/>
  </r>
  <r>
    <n v="73700"/>
    <n v="447"/>
    <d v="2012-05-23T00:00:00"/>
    <d v="1899-12-30T22:27:00"/>
    <n v="38.889955"/>
    <n v="-77.000349"/>
    <n v="38.881185000000002"/>
    <n v="-77.001828000000003"/>
    <n v="823"/>
    <n v="0"/>
    <n v="0"/>
    <n v="-1"/>
    <n v="225"/>
    <x v="0"/>
    <x v="143"/>
    <n v="13.716666666666667"/>
    <n v="0"/>
    <x v="557"/>
    <n v="0"/>
    <n v="3.75"/>
  </r>
  <r>
    <n v="73800"/>
    <n v="1202"/>
    <d v="2012-05-23T00:00:00"/>
    <d v="1899-12-30T23:37:00"/>
    <n v="38.9054"/>
    <n v="-77.0471"/>
    <n v="38.893647999999999"/>
    <n v="-77.076701"/>
    <n v="432"/>
    <n v="912"/>
    <n v="242"/>
    <n v="0"/>
    <n v="961"/>
    <x v="1"/>
    <x v="528"/>
    <n v="7.2"/>
    <n v="15.2"/>
    <x v="558"/>
    <n v="4.0333333333333332"/>
    <n v="16.016666666666666"/>
  </r>
  <r>
    <n v="73900"/>
    <n v="211"/>
    <d v="2012-05-24T00:00:00"/>
    <d v="1899-12-30T05:48:00"/>
    <n v="38.912719000000003"/>
    <n v="-77.022154999999998"/>
    <n v="38.912681999999997"/>
    <n v="-77.031681000000006"/>
    <n v="623"/>
    <n v="0"/>
    <n v="0"/>
    <n v="-1"/>
    <n v="167"/>
    <x v="0"/>
    <x v="79"/>
    <n v="10.383333333333333"/>
    <n v="0"/>
    <x v="559"/>
    <n v="0"/>
    <n v="2.7833333333333332"/>
  </r>
  <r>
    <n v="74000"/>
    <n v="1608"/>
    <d v="2012-05-24T00:00:00"/>
    <d v="1899-12-30T07:04:00"/>
    <n v="38.915399999999998"/>
    <n v="-77.044600000000003"/>
    <n v="38.896999000000001"/>
    <n v="-77.004962000000006"/>
    <n v="352"/>
    <n v="1278"/>
    <n v="242"/>
    <n v="0"/>
    <n v="1011"/>
    <x v="1"/>
    <x v="529"/>
    <n v="5.8666666666666663"/>
    <n v="21.3"/>
    <x v="560"/>
    <n v="4.0333333333333332"/>
    <n v="16.850000000000001"/>
  </r>
  <r>
    <n v="74100"/>
    <n v="876"/>
    <d v="2012-05-24T00:00:00"/>
    <d v="1899-12-30T07:37:00"/>
    <n v="38.900300000000001"/>
    <n v="-76.988200000000006"/>
    <n v="38.902061000000003"/>
    <n v="-77.038321999999994"/>
    <n v="534"/>
    <n v="1296"/>
    <n v="242"/>
    <n v="0"/>
    <n v="933"/>
    <x v="1"/>
    <x v="530"/>
    <n v="8.9"/>
    <n v="21.6"/>
    <x v="300"/>
    <n v="4.0333333333333332"/>
    <n v="15.55"/>
  </r>
  <r>
    <n v="74200"/>
    <n v="1353"/>
    <d v="2012-05-24T00:00:00"/>
    <d v="1899-12-30T07:54:00"/>
    <n v="38.912100000000002"/>
    <n v="-77.038700000000006"/>
    <n v="38.891696000000003"/>
    <n v="-77.084599999999995"/>
    <n v="370"/>
    <n v="720"/>
    <n v="561"/>
    <n v="1"/>
    <n v="1268"/>
    <x v="1"/>
    <x v="531"/>
    <n v="6.166666666666667"/>
    <n v="12"/>
    <x v="561"/>
    <n v="9.35"/>
    <n v="21.133333333333333"/>
  </r>
  <r>
    <n v="74300"/>
    <n v="1091"/>
    <d v="2012-05-24T00:00:00"/>
    <d v="1899-12-30T08:10:00"/>
    <n v="38.931899999999999"/>
    <n v="-77.038799999999995"/>
    <n v="38.899641000000003"/>
    <n v="-77.032004999999998"/>
    <n v="341"/>
    <n v="1086"/>
    <n v="242"/>
    <n v="0"/>
    <n v="816"/>
    <x v="1"/>
    <x v="532"/>
    <n v="5.6833333333333336"/>
    <n v="18.100000000000001"/>
    <x v="562"/>
    <n v="4.0333333333333332"/>
    <n v="13.6"/>
  </r>
  <r>
    <n v="74400"/>
    <n v="519"/>
    <d v="2012-05-24T00:00:00"/>
    <d v="1899-12-30T08:20:00"/>
    <n v="38.887320000000003"/>
    <n v="-76.983569000000003"/>
    <n v="38.896999000000001"/>
    <n v="-77.004962000000006"/>
    <n v="393"/>
    <n v="972"/>
    <n v="242"/>
    <n v="0"/>
    <n v="532"/>
    <x v="1"/>
    <x v="122"/>
    <n v="6.55"/>
    <n v="16.2"/>
    <x v="563"/>
    <n v="4.0333333333333332"/>
    <n v="8.8666666666666671"/>
  </r>
  <r>
    <n v="74500"/>
    <n v="346"/>
    <d v="2012-05-24T00:00:00"/>
    <d v="1899-12-30T08:32:00"/>
    <n v="38.912100000000002"/>
    <n v="-77.038700000000006"/>
    <n v="38.903407000000001"/>
    <n v="-77.043648000000005"/>
    <n v="373"/>
    <n v="318"/>
    <n v="242"/>
    <n v="0"/>
    <n v="275"/>
    <x v="1"/>
    <x v="299"/>
    <n v="6.2166666666666668"/>
    <n v="5.3"/>
    <x v="564"/>
    <n v="4.0333333333333332"/>
    <n v="4.583333333333333"/>
  </r>
  <r>
    <n v="74600"/>
    <n v="593"/>
    <d v="2012-05-24T00:00:00"/>
    <d v="1899-12-30T08:41:00"/>
    <n v="38.932513999999998"/>
    <n v="-76.992889000000005"/>
    <n v="38.905700000000003"/>
    <n v="-77.005600000000001"/>
    <n v="248"/>
    <n v="1080"/>
    <n v="242"/>
    <n v="0"/>
    <n v="754"/>
    <x v="1"/>
    <x v="533"/>
    <n v="4.1333333333333337"/>
    <n v="18"/>
    <x v="565"/>
    <n v="4.0333333333333332"/>
    <n v="12.566666666666666"/>
  </r>
  <r>
    <n v="74800"/>
    <n v="372"/>
    <d v="2012-05-24T00:00:00"/>
    <d v="1899-12-30T09:03:00"/>
    <n v="38.905700000000003"/>
    <n v="-77.005600000000001"/>
    <n v="38.896999000000001"/>
    <n v="-77.004962000000006"/>
    <n v="990"/>
    <n v="0"/>
    <n v="0"/>
    <n v="-1"/>
    <n v="300"/>
    <x v="0"/>
    <x v="84"/>
    <n v="16.5"/>
    <n v="0"/>
    <x v="126"/>
    <n v="0"/>
    <n v="5"/>
  </r>
  <r>
    <n v="74900"/>
    <n v="1109"/>
    <d v="2012-05-24T00:00:00"/>
    <d v="1899-12-30T09:23:00"/>
    <n v="38.941800000000001"/>
    <n v="-77.025099999999995"/>
    <n v="38.898364000000001"/>
    <n v="-77.027868999999995"/>
    <n v="505"/>
    <n v="672"/>
    <n v="530"/>
    <n v="0"/>
    <n v="1048"/>
    <x v="1"/>
    <x v="534"/>
    <n v="8.4166666666666661"/>
    <n v="11.2"/>
    <x v="566"/>
    <n v="8.8333333333333339"/>
    <n v="17.466666666666665"/>
  </r>
  <r>
    <n v="75000"/>
    <n v="994"/>
    <d v="2012-05-24T00:00:00"/>
    <d v="1899-12-30T09:47:00"/>
    <n v="38.934266999999998"/>
    <n v="-77.057979000000003"/>
    <n v="38.912681999999997"/>
    <n v="-77.031681000000006"/>
    <n v="148"/>
    <n v="972"/>
    <n v="1098"/>
    <n v="1"/>
    <n v="858"/>
    <x v="1"/>
    <x v="535"/>
    <n v="2.4666666666666668"/>
    <n v="16.2"/>
    <x v="567"/>
    <n v="18.3"/>
    <n v="14.3"/>
  </r>
  <r>
    <n v="75100"/>
    <n v="221"/>
    <d v="2012-05-24T00:00:00"/>
    <d v="1899-12-30T10:25:00"/>
    <n v="38.899700000000003"/>
    <n v="-77.023086000000006"/>
    <n v="38.893028000000001"/>
    <n v="-77.026013000000006"/>
    <n v="128"/>
    <n v="450"/>
    <n v="242"/>
    <n v="0"/>
    <n v="206"/>
    <x v="1"/>
    <x v="536"/>
    <n v="2.1333333333333333"/>
    <n v="7.5"/>
    <x v="568"/>
    <n v="4.0333333333333332"/>
    <n v="3.4333333333333331"/>
  </r>
  <r>
    <n v="75200"/>
    <n v="1139"/>
    <d v="2012-05-24T00:00:00"/>
    <d v="1899-12-30T11:31:00"/>
    <n v="38.930281999999998"/>
    <n v="-77.055599000000001"/>
    <n v="38.904741999999999"/>
    <n v="-77.041606000000002"/>
    <n v="140"/>
    <n v="888"/>
    <n v="565"/>
    <n v="-1"/>
    <n v="688"/>
    <x v="1"/>
    <x v="537"/>
    <n v="2.3333333333333335"/>
    <n v="14.8"/>
    <x v="569"/>
    <n v="9.4166666666666661"/>
    <n v="11.466666666666667"/>
  </r>
  <r>
    <n v="75300"/>
    <n v="453"/>
    <d v="2012-05-24T00:00:00"/>
    <d v="1899-12-30T12:15:00"/>
    <n v="38.899099999999997"/>
    <n v="-77.033699999999996"/>
    <n v="38.903039999999997"/>
    <n v="-77.019026999999994"/>
    <n v="464"/>
    <n v="252"/>
    <n v="242"/>
    <n v="0"/>
    <n v="313"/>
    <x v="1"/>
    <x v="538"/>
    <n v="7.7333333333333334"/>
    <n v="4.2"/>
    <x v="176"/>
    <n v="4.0333333333333332"/>
    <n v="5.2166666666666668"/>
  </r>
  <r>
    <n v="75400"/>
    <n v="564"/>
    <d v="2012-05-24T00:00:00"/>
    <d v="1899-12-30T12:52:00"/>
    <n v="38.909849999999999"/>
    <n v="-77.034437999999994"/>
    <n v="38.897323999999998"/>
    <n v="-77.022322000000003"/>
    <n v="514"/>
    <n v="732"/>
    <n v="242"/>
    <n v="0"/>
    <n v="446"/>
    <x v="1"/>
    <x v="386"/>
    <n v="8.5666666666666664"/>
    <n v="12.2"/>
    <x v="570"/>
    <n v="4.0333333333333332"/>
    <n v="7.4333333333333336"/>
  </r>
  <r>
    <n v="75500"/>
    <n v="1137"/>
    <d v="2012-05-24T00:00:00"/>
    <d v="1899-12-30T13:27:00"/>
    <n v="38.917200000000001"/>
    <n v="-77.025899999999993"/>
    <n v="38.896999000000001"/>
    <n v="-77.004962000000006"/>
    <n v="314"/>
    <n v="1344"/>
    <n v="241"/>
    <n v="-1"/>
    <n v="787"/>
    <x v="1"/>
    <x v="539"/>
    <n v="5.2333333333333334"/>
    <n v="22.4"/>
    <x v="571"/>
    <n v="4.0166666666666666"/>
    <n v="13.116666666666667"/>
  </r>
  <r>
    <n v="75600"/>
    <n v="779"/>
    <d v="2012-05-24T00:00:00"/>
    <d v="1899-12-30T14:03:00"/>
    <n v="38.900799999999997"/>
    <n v="-77.046999999999997"/>
    <n v="38.912719000000003"/>
    <n v="-77.022154999999998"/>
    <n v="167"/>
    <n v="1302"/>
    <n v="673"/>
    <n v="1"/>
    <n v="666"/>
    <x v="1"/>
    <x v="540"/>
    <n v="2.7833333333333332"/>
    <n v="21.7"/>
    <x v="572"/>
    <n v="11.216666666666667"/>
    <n v="11.1"/>
  </r>
  <r>
    <n v="75700"/>
    <n v="570"/>
    <d v="2012-05-24T00:00:00"/>
    <d v="1899-12-30T14:50:00"/>
    <n v="38.917200000000001"/>
    <n v="-77.025899999999993"/>
    <n v="38.912681999999997"/>
    <n v="-77.031681000000006"/>
    <n v="710"/>
    <n v="0"/>
    <n v="0"/>
    <n v="-1"/>
    <n v="196"/>
    <x v="0"/>
    <x v="541"/>
    <n v="11.833333333333334"/>
    <n v="0"/>
    <x v="362"/>
    <n v="0"/>
    <n v="3.2666666666666666"/>
  </r>
  <r>
    <n v="75800"/>
    <n v="976"/>
    <d v="2012-05-24T00:00:00"/>
    <d v="1899-12-30T15:28:00"/>
    <n v="38.9375"/>
    <n v="-77.032799999999995"/>
    <n v="38.932513999999998"/>
    <n v="-76.992889000000005"/>
    <n v="266"/>
    <n v="1506"/>
    <n v="579"/>
    <n v="1"/>
    <n v="848"/>
    <x v="1"/>
    <x v="101"/>
    <n v="4.4333333333333336"/>
    <n v="25.1"/>
    <x v="573"/>
    <n v="9.65"/>
    <n v="14.133333333333333"/>
  </r>
  <r>
    <n v="75900"/>
    <n v="1043"/>
    <d v="2012-05-24T00:00:00"/>
    <d v="1899-12-30T16:05:00"/>
    <n v="38.898069"/>
    <n v="-77.031823000000003"/>
    <n v="38.885100000000001"/>
    <n v="-77.002300000000005"/>
    <n v="589"/>
    <n v="444"/>
    <n v="242"/>
    <n v="0"/>
    <n v="776"/>
    <x v="1"/>
    <x v="542"/>
    <n v="9.8166666666666664"/>
    <n v="7.4"/>
    <x v="180"/>
    <n v="4.0333333333333332"/>
    <n v="12.933333333333334"/>
  </r>
  <r>
    <n v="76000"/>
    <n v="529"/>
    <d v="2012-05-24T00:00:00"/>
    <d v="1899-12-30T16:37:00"/>
    <n v="38.915500000000002"/>
    <n v="-77.022199999999998"/>
    <n v="38.91554"/>
    <n v="-77.038179999999997"/>
    <n v="344"/>
    <n v="438"/>
    <n v="242"/>
    <n v="0"/>
    <n v="396"/>
    <x v="1"/>
    <x v="543"/>
    <n v="5.7333333333333334"/>
    <n v="7.3"/>
    <x v="554"/>
    <n v="4.0333333333333332"/>
    <n v="6.6"/>
  </r>
  <r>
    <n v="76100"/>
    <n v="2667"/>
    <d v="2012-05-24T00:00:00"/>
    <d v="1899-12-30T16:57:00"/>
    <n v="38.906601999999999"/>
    <n v="-77.038785000000004"/>
    <n v="38.9086"/>
    <n v="-77.032300000000006"/>
    <n v="473"/>
    <n v="0"/>
    <n v="0"/>
    <n v="-1"/>
    <n v="132"/>
    <x v="0"/>
    <x v="544"/>
    <n v="7.8833333333333337"/>
    <n v="0"/>
    <x v="574"/>
    <n v="0"/>
    <n v="2.2000000000000002"/>
  </r>
  <r>
    <n v="76300"/>
    <n v="991"/>
    <d v="2012-05-24T00:00:00"/>
    <d v="1899-12-30T17:31:00"/>
    <n v="38.894514000000001"/>
    <n v="-77.031616999999997"/>
    <n v="38.9101"/>
    <n v="-77.044399999999996"/>
    <n v="388"/>
    <n v="942"/>
    <n v="242"/>
    <n v="0"/>
    <n v="528"/>
    <x v="1"/>
    <x v="108"/>
    <n v="6.4666666666666668"/>
    <n v="15.7"/>
    <x v="483"/>
    <n v="4.0333333333333332"/>
    <n v="8.8000000000000007"/>
  </r>
  <r>
    <n v="76400"/>
    <n v="158"/>
    <d v="2012-05-24T00:00:00"/>
    <d v="1899-12-30T17:43:00"/>
    <n v="38.900300000000001"/>
    <n v="-77.042900000000003"/>
    <n v="38.903407000000001"/>
    <n v="-77.043648000000005"/>
    <n v="311"/>
    <n v="0"/>
    <n v="0"/>
    <n v="-1"/>
    <n v="184"/>
    <x v="0"/>
    <x v="545"/>
    <n v="5.1833333333333336"/>
    <n v="0"/>
    <x v="575"/>
    <n v="0"/>
    <n v="3.0666666666666669"/>
  </r>
  <r>
    <n v="76500"/>
    <n v="59"/>
    <d v="2012-05-24T00:00:00"/>
    <d v="1899-12-30T17:56:00"/>
    <n v="38.856400000000001"/>
    <n v="-77.049199999999999"/>
    <n v="38.857300000000002"/>
    <n v="-77.051100000000005"/>
    <n v="247"/>
    <n v="0"/>
    <n v="0"/>
    <n v="-1"/>
    <n v="66"/>
    <x v="0"/>
    <x v="546"/>
    <n v="4.1166666666666663"/>
    <n v="0"/>
    <x v="576"/>
    <n v="0"/>
    <n v="1.1000000000000001"/>
  </r>
  <r>
    <n v="76600"/>
    <n v="1635"/>
    <d v="2012-05-24T00:00:00"/>
    <d v="1899-12-30T18:09:00"/>
    <n v="38.894919000000002"/>
    <n v="-77.046587000000002"/>
    <n v="38.897323999999998"/>
    <n v="-77.022322000000003"/>
    <n v="105"/>
    <n v="618"/>
    <n v="545"/>
    <n v="1"/>
    <n v="595"/>
    <x v="1"/>
    <x v="547"/>
    <n v="1.75"/>
    <n v="10.3"/>
    <x v="577"/>
    <n v="9.0833333333333339"/>
    <n v="9.9166666666666661"/>
  </r>
  <r>
    <n v="76700"/>
    <n v="125"/>
    <d v="2012-05-24T00:00:00"/>
    <d v="1899-12-30T18:23:00"/>
    <n v="38.862509000000003"/>
    <n v="-77.059889999999996"/>
    <n v="38.857300000000002"/>
    <n v="-77.057400000000001"/>
    <n v="641"/>
    <n v="0"/>
    <n v="0"/>
    <n v="-1"/>
    <n v="175"/>
    <x v="0"/>
    <x v="548"/>
    <n v="10.683333333333334"/>
    <n v="0"/>
    <x v="36"/>
    <n v="0"/>
    <n v="2.9166666666666665"/>
  </r>
  <r>
    <n v="76800"/>
    <n v="173"/>
    <d v="2012-05-24T00:00:00"/>
    <d v="1899-12-30T18:38:00"/>
    <n v="38.857300000000002"/>
    <n v="-77.051100000000005"/>
    <n v="38.853299999999997"/>
    <n v="-77.049800000000005"/>
    <n v="492"/>
    <n v="0"/>
    <n v="0"/>
    <n v="-1"/>
    <n v="133"/>
    <x v="0"/>
    <x v="549"/>
    <n v="8.1999999999999993"/>
    <n v="0"/>
    <x v="578"/>
    <n v="0"/>
    <n v="2.2166666666666668"/>
  </r>
  <r>
    <n v="76900"/>
    <n v="1296"/>
    <d v="2012-05-24T00:00:00"/>
    <d v="1899-12-30T18:54:00"/>
    <n v="38.906601999999999"/>
    <n v="-77.038785000000004"/>
    <n v="38.884"/>
    <n v="-76.995396999999997"/>
    <n v="562"/>
    <n v="702"/>
    <n v="242"/>
    <n v="0"/>
    <n v="1095"/>
    <x v="1"/>
    <x v="550"/>
    <n v="9.3666666666666671"/>
    <n v="11.7"/>
    <x v="453"/>
    <n v="4.0333333333333332"/>
    <n v="18.25"/>
  </r>
  <r>
    <n v="77000"/>
    <n v="455"/>
    <d v="2012-05-24T00:00:00"/>
    <d v="1899-12-30T19:11:00"/>
    <n v="38.900016999999998"/>
    <n v="-77.001966999999993"/>
    <n v="38.900300000000001"/>
    <n v="-76.988200000000006"/>
    <n v="104"/>
    <n v="222"/>
    <n v="241"/>
    <n v="-1"/>
    <n v="249"/>
    <x v="1"/>
    <x v="551"/>
    <n v="1.7333333333333334"/>
    <n v="3.7"/>
    <x v="82"/>
    <n v="4.0166666666666666"/>
    <n v="4.1500000000000004"/>
  </r>
  <r>
    <n v="77100"/>
    <n v="645"/>
    <d v="2012-05-24T00:00:00"/>
    <d v="1899-12-30T19:28:00"/>
    <n v="38.9101"/>
    <n v="-77.044399999999996"/>
    <n v="38.922924999999999"/>
    <n v="-77.042580999999998"/>
    <n v="134"/>
    <n v="414"/>
    <n v="242"/>
    <n v="0"/>
    <n v="342"/>
    <x v="1"/>
    <x v="552"/>
    <n v="2.2333333333333334"/>
    <n v="6.9"/>
    <x v="268"/>
    <n v="4.0333333333333332"/>
    <n v="5.7"/>
  </r>
  <r>
    <n v="77200"/>
    <n v="605"/>
    <d v="2012-05-24T00:00:00"/>
    <d v="1899-12-30T19:50:00"/>
    <n v="38.897446000000002"/>
    <n v="-77.009888000000004"/>
    <n v="38.890461000000002"/>
    <n v="-76.988354999999999"/>
    <n v="437"/>
    <n v="618"/>
    <n v="242"/>
    <n v="0"/>
    <n v="539"/>
    <x v="1"/>
    <x v="553"/>
    <n v="7.2833333333333332"/>
    <n v="10.3"/>
    <x v="579"/>
    <n v="4.0333333333333332"/>
    <n v="8.9833333333333325"/>
  </r>
  <r>
    <n v="77300"/>
    <n v="313"/>
    <d v="2012-05-24T00:00:00"/>
    <d v="1899-12-30T20:10:00"/>
    <n v="38.917760999999999"/>
    <n v="-77.040620000000004"/>
    <n v="38.909849999999999"/>
    <n v="-77.034437999999994"/>
    <n v="481"/>
    <n v="174"/>
    <n v="242"/>
    <n v="0"/>
    <n v="302"/>
    <x v="1"/>
    <x v="554"/>
    <n v="8.0166666666666675"/>
    <n v="2.9"/>
    <x v="580"/>
    <n v="4.0333333333333332"/>
    <n v="5.0333333333333332"/>
  </r>
  <r>
    <n v="77400"/>
    <n v="127"/>
    <d v="2012-05-24T00:00:00"/>
    <d v="1899-12-30T20:35:00"/>
    <n v="38.895344000000001"/>
    <n v="-77.016105999999994"/>
    <n v="38.897221999999999"/>
    <n v="-77.019346999999996"/>
    <n v="378"/>
    <n v="0"/>
    <n v="0"/>
    <n v="-1"/>
    <n v="129"/>
    <x v="0"/>
    <x v="555"/>
    <n v="6.3"/>
    <n v="0"/>
    <x v="581"/>
    <n v="0"/>
    <n v="2.15"/>
  </r>
  <r>
    <n v="77500"/>
    <n v="139"/>
    <d v="2012-05-24T00:00:00"/>
    <d v="1899-12-30T21:12:00"/>
    <n v="38.9268"/>
    <n v="-77.032200000000003"/>
    <n v="38.930799999999998"/>
    <n v="-77.031499999999994"/>
    <n v="383"/>
    <n v="0"/>
    <n v="0"/>
    <n v="-1"/>
    <n v="103"/>
    <x v="0"/>
    <x v="21"/>
    <n v="6.3833333333333337"/>
    <n v="0"/>
    <x v="582"/>
    <n v="0"/>
    <n v="1.7166666666666666"/>
  </r>
  <r>
    <n v="77600"/>
    <n v="296"/>
    <d v="2012-05-24T00:00:00"/>
    <d v="1899-12-30T21:40:00"/>
    <n v="38.9101"/>
    <n v="-77.044399999999996"/>
    <n v="38.903827"/>
    <n v="-77.053484999999995"/>
    <n v="570"/>
    <n v="192"/>
    <n v="242"/>
    <n v="0"/>
    <n v="293"/>
    <x v="1"/>
    <x v="556"/>
    <n v="9.5"/>
    <n v="3.2"/>
    <x v="583"/>
    <n v="4.0333333333333332"/>
    <n v="4.8833333333333337"/>
  </r>
  <r>
    <n v="77700"/>
    <n v="245"/>
    <d v="2012-05-24T00:00:00"/>
    <d v="1899-12-30T22:15:00"/>
    <n v="38.9236"/>
    <n v="-77.0501"/>
    <n v="38.920668999999997"/>
    <n v="-77.043679999999995"/>
    <n v="109"/>
    <n v="192"/>
    <n v="242"/>
    <n v="0"/>
    <n v="157"/>
    <x v="1"/>
    <x v="36"/>
    <n v="1.8166666666666667"/>
    <n v="3.2"/>
    <x v="584"/>
    <n v="4.0333333333333332"/>
    <n v="2.6166666666666667"/>
  </r>
  <r>
    <n v="77800"/>
    <n v="383"/>
    <d v="2012-05-24T00:00:00"/>
    <d v="1899-12-30T22:59:00"/>
    <n v="38.889955"/>
    <n v="-77.000349"/>
    <n v="38.887320000000003"/>
    <n v="-76.983569000000003"/>
    <n v="90"/>
    <n v="330"/>
    <n v="243"/>
    <n v="0"/>
    <n v="331"/>
    <x v="1"/>
    <x v="421"/>
    <n v="1.5"/>
    <n v="5.5"/>
    <x v="585"/>
    <n v="4.05"/>
    <n v="5.5166666666666666"/>
  </r>
  <r>
    <n v="77900"/>
    <n v="352"/>
    <d v="2012-05-25T00:00:00"/>
    <d v="1899-12-30T00:04:00"/>
    <n v="38.900799999999997"/>
    <n v="-77.046999999999997"/>
    <n v="38.9101"/>
    <n v="-77.044399999999996"/>
    <n v="888"/>
    <n v="0"/>
    <n v="0"/>
    <n v="-1"/>
    <n v="273"/>
    <x v="0"/>
    <x v="557"/>
    <n v="14.8"/>
    <n v="0"/>
    <x v="586"/>
    <n v="0"/>
    <n v="4.55"/>
  </r>
  <r>
    <n v="78000"/>
    <n v="171"/>
    <d v="2012-05-25T00:00:00"/>
    <d v="1899-12-30T05:54:00"/>
    <n v="38.912100000000002"/>
    <n v="-77.038700000000006"/>
    <n v="38.906601999999999"/>
    <n v="-77.038785000000004"/>
    <n v="489"/>
    <n v="0"/>
    <n v="0"/>
    <n v="-1"/>
    <n v="134"/>
    <x v="0"/>
    <x v="117"/>
    <n v="8.15"/>
    <n v="0"/>
    <x v="370"/>
    <n v="0"/>
    <n v="2.2333333333333334"/>
  </r>
  <r>
    <n v="78100"/>
    <n v="388"/>
    <d v="2012-05-25T00:00:00"/>
    <d v="1899-12-30T07:12:00"/>
    <n v="38.903039999999997"/>
    <n v="-77.019026999999994"/>
    <n v="38.899099999999997"/>
    <n v="-77.033699999999996"/>
    <n v="553"/>
    <n v="264"/>
    <n v="242"/>
    <n v="0"/>
    <n v="308"/>
    <x v="1"/>
    <x v="326"/>
    <n v="9.2166666666666668"/>
    <n v="4.4000000000000004"/>
    <x v="529"/>
    <n v="4.0333333333333332"/>
    <n v="5.1333333333333337"/>
  </r>
  <r>
    <n v="78200"/>
    <n v="990"/>
    <d v="2012-05-25T00:00:00"/>
    <d v="1899-12-30T07:52:00"/>
    <n v="38.930799999999998"/>
    <n v="-77.031499999999994"/>
    <n v="38.904741999999999"/>
    <n v="-77.041606000000002"/>
    <n v="598"/>
    <n v="888"/>
    <n v="242"/>
    <n v="0"/>
    <n v="819"/>
    <x v="1"/>
    <x v="558"/>
    <n v="9.9666666666666668"/>
    <n v="14.8"/>
    <x v="512"/>
    <n v="4.0333333333333332"/>
    <n v="13.65"/>
  </r>
  <r>
    <n v="78300"/>
    <n v="1196"/>
    <d v="2012-05-25T00:00:00"/>
    <d v="1899-12-30T08:22:00"/>
    <n v="38.912599999999998"/>
    <n v="-77.013499999999993"/>
    <n v="38.922924999999999"/>
    <n v="-77.042580999999998"/>
    <n v="75"/>
    <n v="1026"/>
    <n v="242"/>
    <n v="0"/>
    <n v="680"/>
    <x v="1"/>
    <x v="317"/>
    <n v="1.25"/>
    <n v="17.100000000000001"/>
    <x v="587"/>
    <n v="4.0333333333333332"/>
    <n v="11.333333333333334"/>
  </r>
  <r>
    <n v="78400"/>
    <n v="236"/>
    <d v="2012-05-25T00:00:00"/>
    <d v="1899-12-30T08:45:00"/>
    <n v="38.912681999999997"/>
    <n v="-77.031681000000006"/>
    <n v="38.917200000000001"/>
    <n v="-77.025899999999993"/>
    <n v="710"/>
    <n v="0"/>
    <n v="0"/>
    <n v="-1"/>
    <n v="213"/>
    <x v="0"/>
    <x v="64"/>
    <n v="11.833333333333334"/>
    <n v="0"/>
    <x v="362"/>
    <n v="0"/>
    <n v="3.55"/>
  </r>
  <r>
    <n v="78600"/>
    <n v="315"/>
    <d v="2012-05-25T00:00:00"/>
    <d v="1899-12-30T10:23:00"/>
    <n v="38.912681999999997"/>
    <n v="-77.031681000000006"/>
    <n v="38.899641000000003"/>
    <n v="-77.032004999999998"/>
    <n v="220"/>
    <n v="540"/>
    <n v="242"/>
    <n v="0"/>
    <n v="315"/>
    <x v="1"/>
    <x v="559"/>
    <n v="3.6666666666666665"/>
    <n v="9"/>
    <x v="30"/>
    <n v="4.0333333333333332"/>
    <n v="5.25"/>
  </r>
  <r>
    <n v="78700"/>
    <n v="574"/>
    <d v="2012-05-25T00:00:00"/>
    <d v="1899-12-30T11:21:00"/>
    <n v="38.892299999999999"/>
    <n v="-77.043599999999998"/>
    <n v="38.893028000000001"/>
    <n v="-77.026013000000006"/>
    <n v="1253"/>
    <n v="0"/>
    <n v="0"/>
    <n v="-1"/>
    <n v="341"/>
    <x v="0"/>
    <x v="430"/>
    <n v="20.883333333333333"/>
    <n v="0"/>
    <x v="328"/>
    <n v="0"/>
    <n v="5.6833333333333336"/>
  </r>
  <r>
    <n v="78900"/>
    <n v="2438"/>
    <d v="2012-05-25T00:00:00"/>
    <d v="1899-12-30T12:45:00"/>
    <n v="38.926088"/>
    <n v="-77.036535999999998"/>
    <n v="38.897323999999998"/>
    <n v="-77.022322000000003"/>
    <n v="546"/>
    <n v="468"/>
    <n v="242"/>
    <n v="0"/>
    <n v="848"/>
    <x v="1"/>
    <x v="560"/>
    <n v="9.1"/>
    <n v="7.8"/>
    <x v="588"/>
    <n v="4.0333333333333332"/>
    <n v="14.133333333333333"/>
  </r>
  <r>
    <n v="79000"/>
    <n v="279"/>
    <d v="2012-05-25T00:00:00"/>
    <d v="1899-12-30T13:15:00"/>
    <n v="38.897323999999998"/>
    <n v="-77.022322000000003"/>
    <n v="38.905720000000002"/>
    <n v="-77.022264000000007"/>
    <n v="144"/>
    <n v="96"/>
    <n v="242"/>
    <n v="0"/>
    <n v="206"/>
    <x v="1"/>
    <x v="561"/>
    <n v="2.4"/>
    <n v="1.6"/>
    <x v="589"/>
    <n v="4.0333333333333332"/>
    <n v="3.4333333333333331"/>
  </r>
  <r>
    <n v="79100"/>
    <n v="994"/>
    <d v="2012-05-25T00:00:00"/>
    <d v="1899-12-30T13:44:00"/>
    <n v="38.926088"/>
    <n v="-77.036535999999998"/>
    <n v="38.904035999999998"/>
    <n v="-77.062697"/>
    <n v="159"/>
    <n v="1614"/>
    <n v="536"/>
    <n v="0"/>
    <n v="833"/>
    <x v="1"/>
    <x v="535"/>
    <n v="2.65"/>
    <n v="26.9"/>
    <x v="590"/>
    <n v="8.9333333333333336"/>
    <n v="13.883333333333333"/>
  </r>
  <r>
    <n v="79200"/>
    <n v="704"/>
    <d v="2012-05-25T00:00:00"/>
    <d v="1899-12-30T14:12:00"/>
    <n v="38.9375"/>
    <n v="-77.032799999999995"/>
    <n v="38.9236"/>
    <n v="-77.0501"/>
    <n v="569"/>
    <n v="870"/>
    <n v="772"/>
    <n v="1"/>
    <n v="585"/>
    <x v="1"/>
    <x v="322"/>
    <n v="9.4833333333333325"/>
    <n v="14.5"/>
    <x v="250"/>
    <n v="12.866666666666667"/>
    <n v="9.75"/>
  </r>
  <r>
    <n v="79300"/>
    <n v="770"/>
    <d v="2012-05-25T00:00:00"/>
    <d v="1899-12-30T14:48:00"/>
    <n v="38.9101"/>
    <n v="-77.044399999999996"/>
    <n v="38.907739999999997"/>
    <n v="-77.071652"/>
    <n v="514"/>
    <n v="672"/>
    <n v="242"/>
    <n v="0"/>
    <n v="539"/>
    <x v="1"/>
    <x v="562"/>
    <n v="8.5666666666666664"/>
    <n v="11.2"/>
    <x v="591"/>
    <n v="4.0333333333333332"/>
    <n v="8.9833333333333325"/>
  </r>
  <r>
    <n v="79400"/>
    <n v="218"/>
    <d v="2012-05-25T00:00:00"/>
    <d v="1899-12-30T15:28:00"/>
    <n v="38.917200000000001"/>
    <n v="-77.025899999999993"/>
    <n v="38.912681999999997"/>
    <n v="-77.031681000000006"/>
    <n v="389"/>
    <n v="126"/>
    <n v="242"/>
    <n v="0"/>
    <n v="196"/>
    <x v="1"/>
    <x v="259"/>
    <n v="6.4833333333333334"/>
    <n v="2.1"/>
    <x v="187"/>
    <n v="4.0333333333333332"/>
    <n v="3.2666666666666666"/>
  </r>
  <r>
    <n v="79500"/>
    <n v="353"/>
    <d v="2012-05-25T00:00:00"/>
    <d v="1899-12-30T15:53:00"/>
    <n v="38.893028000000001"/>
    <n v="-77.026013000000006"/>
    <n v="38.899099999999997"/>
    <n v="-77.033699999999996"/>
    <n v="269"/>
    <n v="258"/>
    <n v="242"/>
    <n v="0"/>
    <n v="255"/>
    <x v="1"/>
    <x v="479"/>
    <n v="4.4833333333333334"/>
    <n v="4.3"/>
    <x v="121"/>
    <n v="4.0333333333333332"/>
    <n v="4.25"/>
  </r>
  <r>
    <n v="79600"/>
    <n v="296"/>
    <d v="2012-05-25T00:00:00"/>
    <d v="1899-12-30T16:18:00"/>
    <n v="38.886952000000001"/>
    <n v="-76.996806000000007"/>
    <n v="38.884"/>
    <n v="-76.986099999999993"/>
    <n v="962"/>
    <n v="0"/>
    <n v="0"/>
    <n v="-1"/>
    <n v="263"/>
    <x v="0"/>
    <x v="556"/>
    <n v="16.033333333333335"/>
    <n v="0"/>
    <x v="260"/>
    <n v="0"/>
    <n v="4.3833333333333337"/>
  </r>
  <r>
    <n v="79800"/>
    <n v="352"/>
    <d v="2012-05-25T00:00:00"/>
    <d v="1899-12-30T17:01:00"/>
    <n v="38.9101"/>
    <n v="-77.044399999999996"/>
    <n v="38.909849999999999"/>
    <n v="-77.034437999999994"/>
    <n v="127"/>
    <n v="378"/>
    <n v="242"/>
    <n v="0"/>
    <n v="202"/>
    <x v="1"/>
    <x v="557"/>
    <n v="2.1166666666666667"/>
    <n v="6.3"/>
    <x v="592"/>
    <n v="4.0333333333333332"/>
    <n v="3.3666666666666667"/>
  </r>
  <r>
    <n v="79900"/>
    <n v="1136"/>
    <d v="2012-05-25T00:00:00"/>
    <d v="1899-12-30T17:16:00"/>
    <n v="38.900300000000001"/>
    <n v="-77.042900000000003"/>
    <n v="38.917200000000001"/>
    <n v="-77.025899999999993"/>
    <n v="341"/>
    <n v="1038"/>
    <n v="495"/>
    <n v="1"/>
    <n v="612"/>
    <x v="1"/>
    <x v="563"/>
    <n v="5.6833333333333336"/>
    <n v="17.3"/>
    <x v="172"/>
    <n v="8.25"/>
    <n v="10.199999999999999"/>
  </r>
  <r>
    <n v="80000"/>
    <n v="730"/>
    <d v="2012-05-25T00:00:00"/>
    <d v="1899-12-30T17:31:00"/>
    <n v="38.897446000000002"/>
    <n v="-77.009888000000004"/>
    <n v="38.894832000000001"/>
    <n v="-76.987633000000002"/>
    <n v="189"/>
    <n v="624"/>
    <n v="242"/>
    <n v="0"/>
    <n v="457"/>
    <x v="1"/>
    <x v="564"/>
    <n v="3.15"/>
    <n v="10.4"/>
    <x v="593"/>
    <n v="4.0333333333333332"/>
    <n v="7.6166666666666663"/>
  </r>
  <r>
    <n v="80100"/>
    <n v="285"/>
    <d v="2012-05-25T00:00:00"/>
    <d v="1899-12-30T17:42:00"/>
    <n v="38.910972000000001"/>
    <n v="-77.004949999999994"/>
    <n v="38.905700000000003"/>
    <n v="-77.005600000000001"/>
    <n v="527"/>
    <n v="0"/>
    <n v="0"/>
    <n v="-1"/>
    <n v="145"/>
    <x v="0"/>
    <x v="288"/>
    <n v="8.7833333333333332"/>
    <n v="0"/>
    <x v="78"/>
    <n v="0"/>
    <n v="2.4166666666666665"/>
  </r>
  <r>
    <n v="80200"/>
    <n v="317"/>
    <d v="2012-05-25T00:00:00"/>
    <d v="1899-12-30T17:58:00"/>
    <n v="38.903407000000001"/>
    <n v="-77.043648000000005"/>
    <n v="38.903827"/>
    <n v="-77.053484999999995"/>
    <n v="251"/>
    <n v="300"/>
    <n v="242"/>
    <n v="0"/>
    <n v="215"/>
    <x v="1"/>
    <x v="230"/>
    <n v="4.1833333333333336"/>
    <n v="5"/>
    <x v="594"/>
    <n v="4.0333333333333332"/>
    <n v="3.5833333333333335"/>
  </r>
  <r>
    <n v="80300"/>
    <n v="419"/>
    <d v="2012-05-25T00:00:00"/>
    <d v="1899-12-30T18:12:00"/>
    <n v="38.899641000000003"/>
    <n v="-77.032004999999998"/>
    <n v="38.900300000000001"/>
    <n v="-77.042900000000003"/>
    <n v="472"/>
    <n v="66"/>
    <n v="242"/>
    <n v="0"/>
    <n v="239"/>
    <x v="1"/>
    <x v="565"/>
    <n v="7.8666666666666663"/>
    <n v="1.1000000000000001"/>
    <x v="281"/>
    <n v="4.0333333333333332"/>
    <n v="3.9833333333333334"/>
  </r>
  <r>
    <n v="80400"/>
    <n v="523"/>
    <d v="2012-05-25T00:00:00"/>
    <d v="1899-12-30T18:24:00"/>
    <n v="38.900799999999997"/>
    <n v="-77.046999999999997"/>
    <n v="38.902061000000003"/>
    <n v="-77.038321999999994"/>
    <n v="144"/>
    <n v="306"/>
    <n v="242"/>
    <n v="0"/>
    <n v="200"/>
    <x v="1"/>
    <x v="24"/>
    <n v="2.4"/>
    <n v="5.0999999999999996"/>
    <x v="595"/>
    <n v="4.0333333333333332"/>
    <n v="3.3333333333333335"/>
  </r>
  <r>
    <n v="80500"/>
    <n v="1397"/>
    <d v="2012-05-25T00:00:00"/>
    <d v="1899-12-30T18:38:00"/>
    <n v="38.902760000000001"/>
    <n v="-77.038629999999998"/>
    <n v="38.884"/>
    <n v="-76.986099999999993"/>
    <n v="461"/>
    <n v="828"/>
    <n v="242"/>
    <n v="0"/>
    <n v="1213"/>
    <x v="1"/>
    <x v="566"/>
    <n v="7.6833333333333336"/>
    <n v="13.8"/>
    <x v="386"/>
    <n v="4.0333333333333332"/>
    <n v="20.216666666666665"/>
  </r>
  <r>
    <n v="80600"/>
    <n v="447"/>
    <d v="2012-05-25T00:00:00"/>
    <d v="1899-12-30T19:00:00"/>
    <n v="38.896999000000001"/>
    <n v="-77.004962000000006"/>
    <n v="38.890461000000002"/>
    <n v="-76.988354999999999"/>
    <n v="473"/>
    <n v="708"/>
    <n v="242"/>
    <n v="0"/>
    <n v="458"/>
    <x v="1"/>
    <x v="143"/>
    <n v="7.8833333333333337"/>
    <n v="11.8"/>
    <x v="210"/>
    <n v="4.0333333333333332"/>
    <n v="7.6333333333333337"/>
  </r>
  <r>
    <n v="80700"/>
    <n v="659"/>
    <d v="2012-05-25T00:00:00"/>
    <d v="1899-12-30T19:22:00"/>
    <n v="38.900799999999997"/>
    <n v="-77.046999999999997"/>
    <n v="38.899700000000003"/>
    <n v="-77.023086000000006"/>
    <n v="336"/>
    <n v="318"/>
    <n v="486"/>
    <n v="1"/>
    <n v="435"/>
    <x v="1"/>
    <x v="567"/>
    <n v="5.6"/>
    <n v="5.3"/>
    <x v="168"/>
    <n v="8.1"/>
    <n v="7.25"/>
  </r>
  <r>
    <n v="80800"/>
    <n v="437"/>
    <d v="2012-05-25T00:00:00"/>
    <d v="1899-12-30T19:46:00"/>
    <n v="38.899700000000003"/>
    <n v="-77.023086000000006"/>
    <n v="38.896999000000001"/>
    <n v="-77.004962000000006"/>
    <n v="565"/>
    <n v="312"/>
    <n v="242"/>
    <n v="0"/>
    <n v="398"/>
    <x v="1"/>
    <x v="568"/>
    <n v="9.4166666666666661"/>
    <n v="5.2"/>
    <x v="596"/>
    <n v="4.0333333333333332"/>
    <n v="6.6333333333333337"/>
  </r>
  <r>
    <n v="80900"/>
    <n v="352"/>
    <d v="2012-05-25T00:00:00"/>
    <d v="1899-12-30T20:16:00"/>
    <n v="38.889955"/>
    <n v="-77.000349"/>
    <n v="38.887320000000003"/>
    <n v="-76.983569000000003"/>
    <n v="90"/>
    <n v="390"/>
    <n v="243"/>
    <n v="0"/>
    <n v="331"/>
    <x v="1"/>
    <x v="557"/>
    <n v="1.5"/>
    <n v="6.5"/>
    <x v="597"/>
    <n v="4.05"/>
    <n v="5.5166666666666666"/>
  </r>
  <r>
    <n v="81000"/>
    <n v="420"/>
    <d v="2012-05-25T00:00:00"/>
    <d v="1899-12-30T20:55:00"/>
    <n v="38.91554"/>
    <n v="-77.038179999999997"/>
    <n v="38.9054"/>
    <n v="-77.0471"/>
    <n v="449"/>
    <n v="252"/>
    <n v="242"/>
    <n v="0"/>
    <n v="315"/>
    <x v="1"/>
    <x v="450"/>
    <n v="7.4833333333333334"/>
    <n v="4.2"/>
    <x v="298"/>
    <n v="4.0333333333333332"/>
    <n v="5.25"/>
  </r>
  <r>
    <n v="81100"/>
    <n v="901"/>
    <d v="2012-05-25T00:00:00"/>
    <d v="1899-12-30T21:40:00"/>
    <n v="38.905126000000003"/>
    <n v="-77.056887000000003"/>
    <n v="38.886265999999999"/>
    <n v="-77.022240999999994"/>
    <n v="287"/>
    <n v="1170"/>
    <n v="242"/>
    <n v="0"/>
    <n v="928"/>
    <x v="1"/>
    <x v="569"/>
    <n v="4.7833333333333332"/>
    <n v="19.5"/>
    <x v="598"/>
    <n v="4.0333333333333332"/>
    <n v="15.466666666666667"/>
  </r>
  <r>
    <n v="81200"/>
    <n v="889"/>
    <d v="2012-05-25T00:00:00"/>
    <d v="1899-12-30T22:27:00"/>
    <n v="38.897323999999998"/>
    <n v="-77.022322000000003"/>
    <n v="38.91554"/>
    <n v="-77.038179999999997"/>
    <n v="778"/>
    <n v="282"/>
    <n v="242"/>
    <n v="0"/>
    <n v="718"/>
    <x v="1"/>
    <x v="570"/>
    <n v="12.966666666666667"/>
    <n v="4.7"/>
    <x v="599"/>
    <n v="4.0333333333333332"/>
    <n v="11.966666666666667"/>
  </r>
  <r>
    <n v="81300"/>
    <n v="557"/>
    <d v="2012-05-25T00:00:00"/>
    <d v="1899-12-30T23:21:00"/>
    <n v="38.880299999999998"/>
    <n v="-76.986199999999997"/>
    <n v="38.885100000000001"/>
    <n v="-77.002300000000005"/>
    <n v="304"/>
    <n v="228"/>
    <n v="242"/>
    <n v="0"/>
    <n v="375"/>
    <x v="1"/>
    <x v="571"/>
    <n v="5.0666666666666664"/>
    <n v="3.8"/>
    <x v="479"/>
    <n v="4.0333333333333332"/>
    <n v="6.25"/>
  </r>
  <r>
    <n v="81400"/>
    <n v="756"/>
    <d v="2012-05-26T00:00:00"/>
    <d v="1899-12-30T00:47:00"/>
    <n v="38.922924999999999"/>
    <n v="-77.042580999999998"/>
    <n v="38.9375"/>
    <n v="-77.032799999999995"/>
    <n v="779"/>
    <n v="246"/>
    <n v="242"/>
    <n v="0"/>
    <n v="465"/>
    <x v="1"/>
    <x v="572"/>
    <n v="12.983333333333333"/>
    <n v="4.0999999999999996"/>
    <x v="600"/>
    <n v="4.0333333333333332"/>
    <n v="7.75"/>
  </r>
  <r>
    <n v="81600"/>
    <n v="402"/>
    <d v="2012-05-26T00:00:00"/>
    <d v="1899-12-30T08:04:00"/>
    <n v="38.9054"/>
    <n v="-77.0471"/>
    <n v="38.912100000000002"/>
    <n v="-77.038700000000006"/>
    <n v="466"/>
    <n v="138"/>
    <n v="242"/>
    <n v="0"/>
    <n v="343"/>
    <x v="1"/>
    <x v="463"/>
    <n v="7.7666666666666666"/>
    <n v="2.2999999999999998"/>
    <x v="195"/>
    <n v="4.0333333333333332"/>
    <n v="5.7166666666666668"/>
  </r>
  <r>
    <n v="81700"/>
    <n v="720"/>
    <d v="2012-05-26T00:00:00"/>
    <d v="1899-12-30T09:07:00"/>
    <n v="38.929464000000003"/>
    <n v="-77.027822"/>
    <n v="38.906601999999999"/>
    <n v="-77.038785000000004"/>
    <n v="324"/>
    <n v="1254"/>
    <n v="532"/>
    <n v="1"/>
    <n v="661"/>
    <x v="1"/>
    <x v="573"/>
    <n v="5.4"/>
    <n v="20.9"/>
    <x v="601"/>
    <n v="8.8666666666666671"/>
    <n v="11.016666666666667"/>
  </r>
  <r>
    <n v="81800"/>
    <n v="630"/>
    <d v="2012-05-26T00:00:00"/>
    <d v="1899-12-30T09:46:00"/>
    <n v="38.899982999999999"/>
    <n v="-76.991382999999999"/>
    <n v="38.884"/>
    <n v="-76.995396999999997"/>
    <n v="353"/>
    <n v="540"/>
    <n v="242"/>
    <n v="0"/>
    <n v="423"/>
    <x v="1"/>
    <x v="574"/>
    <n v="5.8833333333333337"/>
    <n v="9"/>
    <x v="602"/>
    <n v="4.0333333333333332"/>
    <n v="7.05"/>
  </r>
  <r>
    <n v="81900"/>
    <n v="1141"/>
    <d v="2012-05-26T00:00:00"/>
    <d v="1899-12-30T10:19:00"/>
    <n v="38.915399999999998"/>
    <n v="-77.044600000000003"/>
    <n v="38.893028000000001"/>
    <n v="-77.026013000000006"/>
    <n v="106"/>
    <n v="1068"/>
    <n v="636"/>
    <n v="1"/>
    <n v="765"/>
    <x v="1"/>
    <x v="575"/>
    <n v="1.7666666666666666"/>
    <n v="17.8"/>
    <x v="603"/>
    <n v="10.6"/>
    <n v="12.75"/>
  </r>
  <r>
    <n v="82100"/>
    <n v="620"/>
    <d v="2012-05-26T00:00:00"/>
    <d v="1899-12-30T11:15:00"/>
    <n v="38.899700000000003"/>
    <n v="-77.023086000000006"/>
    <n v="38.9054"/>
    <n v="-77.0471"/>
    <n v="217"/>
    <n v="768"/>
    <n v="500"/>
    <n v="0"/>
    <n v="535"/>
    <x v="1"/>
    <x v="576"/>
    <n v="3.6166666666666667"/>
    <n v="12.8"/>
    <x v="604"/>
    <n v="8.3333333333333339"/>
    <n v="8.9166666666666661"/>
  </r>
  <r>
    <n v="82200"/>
    <n v="203"/>
    <d v="2012-05-26T00:00:00"/>
    <d v="1899-12-30T11:34:00"/>
    <n v="38.909849999999999"/>
    <n v="-77.034437999999994"/>
    <n v="38.9176"/>
    <n v="-77.0321"/>
    <n v="179"/>
    <n v="252"/>
    <n v="242"/>
    <n v="0"/>
    <n v="228"/>
    <x v="1"/>
    <x v="577"/>
    <n v="2.9833333333333334"/>
    <n v="4.2"/>
    <x v="605"/>
    <n v="4.0333333333333332"/>
    <n v="3.8"/>
  </r>
  <r>
    <n v="82300"/>
    <n v="1633"/>
    <d v="2012-05-26T00:00:00"/>
    <d v="1899-12-30T11:54:00"/>
    <n v="38.926088"/>
    <n v="-77.036535999999998"/>
    <n v="38.899099999999997"/>
    <n v="-77.033699999999996"/>
    <n v="246"/>
    <n v="678"/>
    <n v="242"/>
    <n v="0"/>
    <n v="671"/>
    <x v="1"/>
    <x v="578"/>
    <n v="4.0999999999999996"/>
    <n v="11.3"/>
    <x v="606"/>
    <n v="4.0333333333333332"/>
    <n v="11.183333333333334"/>
  </r>
  <r>
    <n v="82400"/>
    <n v="2005"/>
    <d v="2012-05-26T00:00:00"/>
    <d v="1899-12-30T12:13:00"/>
    <n v="38.900384000000003"/>
    <n v="-76.998310000000004"/>
    <n v="38.9022212"/>
    <n v="-77.059218999999999"/>
    <n v="255"/>
    <n v="1800"/>
    <n v="544"/>
    <n v="1"/>
    <n v="1195"/>
    <x v="1"/>
    <x v="579"/>
    <n v="4.25"/>
    <n v="30"/>
    <x v="607"/>
    <n v="9.0666666666666664"/>
    <n v="19.916666666666668"/>
  </r>
  <r>
    <n v="82500"/>
    <n v="415"/>
    <d v="2012-05-26T00:00:00"/>
    <d v="1899-12-30T12:32:00"/>
    <n v="38.897446000000002"/>
    <n v="-77.009888000000004"/>
    <n v="38.905700000000003"/>
    <n v="-77.005600000000001"/>
    <n v="282"/>
    <n v="222"/>
    <n v="242"/>
    <n v="0"/>
    <n v="387"/>
    <x v="1"/>
    <x v="453"/>
    <n v="4.7"/>
    <n v="3.7"/>
    <x v="608"/>
    <n v="4.0333333333333332"/>
    <n v="6.45"/>
  </r>
  <r>
    <n v="82600"/>
    <n v="635"/>
    <d v="2012-05-26T00:00:00"/>
    <d v="1899-12-30T12:52:00"/>
    <n v="38.898364000000001"/>
    <n v="-77.027868999999995"/>
    <n v="38.909849999999999"/>
    <n v="-77.034437999999994"/>
    <n v="212"/>
    <n v="630"/>
    <n v="242"/>
    <n v="0"/>
    <n v="348"/>
    <x v="1"/>
    <x v="137"/>
    <n v="3.5333333333333332"/>
    <n v="10.5"/>
    <x v="216"/>
    <n v="4.0333333333333332"/>
    <n v="5.8"/>
  </r>
  <r>
    <n v="82700"/>
    <n v="642"/>
    <d v="2012-05-26T00:00:00"/>
    <d v="1899-12-30T13:10:00"/>
    <n v="38.915416999999998"/>
    <n v="-77.012288999999996"/>
    <n v="38.900300000000001"/>
    <n v="-76.988200000000006"/>
    <n v="825"/>
    <n v="702"/>
    <n v="242"/>
    <n v="0"/>
    <n v="626"/>
    <x v="1"/>
    <x v="323"/>
    <n v="13.75"/>
    <n v="11.7"/>
    <x v="609"/>
    <n v="4.0333333333333332"/>
    <n v="10.433333333333334"/>
  </r>
  <r>
    <n v="82800"/>
    <n v="2210"/>
    <d v="2012-05-26T00:00:00"/>
    <d v="1899-12-30T13:26:00"/>
    <n v="38.947606999999998"/>
    <n v="-77.079381999999995"/>
    <n v="38.9101"/>
    <n v="-77.044399999999996"/>
    <n v="420"/>
    <n v="468"/>
    <n v="242"/>
    <n v="0"/>
    <n v="1193"/>
    <x v="1"/>
    <x v="580"/>
    <n v="7"/>
    <n v="7.8"/>
    <x v="610"/>
    <n v="4.0333333333333332"/>
    <n v="19.883333333333333"/>
  </r>
  <r>
    <n v="82900"/>
    <n v="1138"/>
    <d v="2012-05-26T00:00:00"/>
    <d v="1899-12-30T13:42:00"/>
    <n v="38.904741999999999"/>
    <n v="-77.041606000000002"/>
    <n v="38.899700000000003"/>
    <n v="-77.023086000000006"/>
    <n v="208"/>
    <n v="666"/>
    <n v="242"/>
    <n v="0"/>
    <n v="486"/>
    <x v="1"/>
    <x v="581"/>
    <n v="3.4666666666666668"/>
    <n v="11.1"/>
    <x v="611"/>
    <n v="4.0333333333333332"/>
    <n v="8.1"/>
  </r>
  <r>
    <n v="83000"/>
    <n v="737"/>
    <d v="2012-05-26T00:00:00"/>
    <d v="1899-12-30T13:56:00"/>
    <n v="38.896999000000001"/>
    <n v="-77.004962000000006"/>
    <n v="38.879199999999997"/>
    <n v="-76.9953"/>
    <n v="845"/>
    <n v="540"/>
    <n v="242"/>
    <n v="0"/>
    <n v="549"/>
    <x v="1"/>
    <x v="199"/>
    <n v="14.083333333333334"/>
    <n v="9"/>
    <x v="612"/>
    <n v="4.0333333333333332"/>
    <n v="9.15"/>
  </r>
  <r>
    <n v="83200"/>
    <n v="534"/>
    <d v="2012-05-26T00:00:00"/>
    <d v="1899-12-30T14:29:00"/>
    <n v="38.904741999999999"/>
    <n v="-77.041606000000002"/>
    <n v="38.905126000000003"/>
    <n v="-77.056887000000003"/>
    <n v="354"/>
    <n v="450"/>
    <n v="242"/>
    <n v="0"/>
    <n v="300"/>
    <x v="1"/>
    <x v="582"/>
    <n v="5.9"/>
    <n v="7.5"/>
    <x v="613"/>
    <n v="4.0333333333333332"/>
    <n v="5"/>
  </r>
  <r>
    <n v="83300"/>
    <n v="2278"/>
    <d v="2012-05-26T00:00:00"/>
    <d v="1899-12-30T14:45:00"/>
    <n v="38.892299999999999"/>
    <n v="-77.043599999999998"/>
    <n v="38.903039999999997"/>
    <n v="-77.019026999999994"/>
    <n v="224"/>
    <n v="936"/>
    <n v="656"/>
    <n v="0"/>
    <n v="656"/>
    <x v="1"/>
    <x v="583"/>
    <n v="3.7333333333333334"/>
    <n v="15.6"/>
    <x v="614"/>
    <n v="10.933333333333334"/>
    <n v="10.933333333333334"/>
  </r>
  <r>
    <n v="83400"/>
    <n v="250"/>
    <d v="2012-05-26T00:00:00"/>
    <d v="1899-12-30T15:04:00"/>
    <n v="38.900016999999998"/>
    <n v="-77.001966999999993"/>
    <n v="38.900300000000001"/>
    <n v="-76.988200000000006"/>
    <n v="104"/>
    <n v="324"/>
    <n v="241"/>
    <n v="-1"/>
    <n v="249"/>
    <x v="1"/>
    <x v="97"/>
    <n v="1.7333333333333334"/>
    <n v="5.4"/>
    <x v="191"/>
    <n v="4.0166666666666666"/>
    <n v="4.1500000000000004"/>
  </r>
  <r>
    <n v="83500"/>
    <n v="820"/>
    <d v="2012-05-26T00:00:00"/>
    <d v="1899-12-30T15:19:00"/>
    <n v="38.903039999999997"/>
    <n v="-77.019026999999994"/>
    <n v="38.905126000000003"/>
    <n v="-77.056887000000003"/>
    <n v="596"/>
    <n v="1104"/>
    <n v="242"/>
    <n v="0"/>
    <n v="732"/>
    <x v="1"/>
    <x v="584"/>
    <n v="9.9333333333333336"/>
    <n v="18.399999999999999"/>
    <x v="615"/>
    <n v="4.0333333333333332"/>
    <n v="12.2"/>
  </r>
  <r>
    <n v="83600"/>
    <n v="631"/>
    <d v="2012-05-26T00:00:00"/>
    <d v="1899-12-30T15:33:00"/>
    <n v="38.903039999999997"/>
    <n v="-77.019026999999994"/>
    <n v="38.9086"/>
    <n v="-77.032300000000006"/>
    <n v="697"/>
    <n v="360"/>
    <n v="242"/>
    <n v="0"/>
    <n v="346"/>
    <x v="1"/>
    <x v="29"/>
    <n v="11.616666666666667"/>
    <n v="6"/>
    <x v="616"/>
    <n v="4.0333333333333332"/>
    <n v="5.7666666666666666"/>
  </r>
  <r>
    <n v="83700"/>
    <n v="1561"/>
    <d v="2012-05-26T00:00:00"/>
    <d v="1899-12-30T15:48:00"/>
    <n v="38.896999000000001"/>
    <n v="-77.004962000000006"/>
    <n v="38.928156000000001"/>
    <n v="-77.023439999999994"/>
    <n v="244"/>
    <n v="1512"/>
    <n v="632"/>
    <n v="0"/>
    <n v="979"/>
    <x v="1"/>
    <x v="585"/>
    <n v="4.0666666666666664"/>
    <n v="25.2"/>
    <x v="617"/>
    <n v="10.533333333333333"/>
    <n v="16.316666666666666"/>
  </r>
  <r>
    <n v="83800"/>
    <n v="719"/>
    <d v="2012-05-26T00:00:00"/>
    <d v="1899-12-30T16:01:00"/>
    <n v="38.909849999999999"/>
    <n v="-77.034437999999994"/>
    <n v="38.898069"/>
    <n v="-77.031823000000003"/>
    <n v="256"/>
    <n v="462"/>
    <n v="242"/>
    <n v="0"/>
    <n v="304"/>
    <x v="1"/>
    <x v="586"/>
    <n v="4.2666666666666666"/>
    <n v="7.7"/>
    <x v="618"/>
    <n v="4.0333333333333332"/>
    <n v="5.0666666666666664"/>
  </r>
  <r>
    <n v="83900"/>
    <n v="2447"/>
    <d v="2012-05-26T00:00:00"/>
    <d v="1899-12-30T16:15:00"/>
    <n v="38.9101"/>
    <n v="-77.044399999999996"/>
    <n v="38.895344000000001"/>
    <n v="-77.016105999999994"/>
    <n v="424"/>
    <n v="432"/>
    <n v="242"/>
    <n v="0"/>
    <n v="698"/>
    <x v="1"/>
    <x v="587"/>
    <n v="7.0666666666666664"/>
    <n v="7.2"/>
    <x v="452"/>
    <n v="4.0333333333333332"/>
    <n v="11.633333333333333"/>
  </r>
  <r>
    <n v="84000"/>
    <n v="827"/>
    <d v="2012-05-26T00:00:00"/>
    <d v="1899-12-30T16:28:00"/>
    <n v="38.917200000000001"/>
    <n v="-77.025899999999993"/>
    <n v="38.9268"/>
    <n v="-77.032200000000003"/>
    <n v="381"/>
    <n v="138"/>
    <n v="242"/>
    <n v="0"/>
    <n v="331"/>
    <x v="1"/>
    <x v="294"/>
    <n v="6.35"/>
    <n v="2.2999999999999998"/>
    <x v="217"/>
    <n v="4.0333333333333332"/>
    <n v="5.5166666666666666"/>
  </r>
  <r>
    <n v="84100"/>
    <n v="980"/>
    <d v="2012-05-26T00:00:00"/>
    <d v="1899-12-30T16:45:00"/>
    <n v="38.884"/>
    <n v="-76.995396999999997"/>
    <n v="38.8767"/>
    <n v="-77.017799999999994"/>
    <n v="78"/>
    <n v="396"/>
    <n v="542"/>
    <n v="0"/>
    <n v="579"/>
    <x v="1"/>
    <x v="588"/>
    <n v="1.3"/>
    <n v="6.6"/>
    <x v="619"/>
    <n v="9.0333333333333332"/>
    <n v="9.65"/>
  </r>
  <r>
    <n v="84300"/>
    <n v="742"/>
    <d v="2012-05-26T00:00:00"/>
    <d v="1899-12-30T17:19:00"/>
    <n v="38.890461000000002"/>
    <n v="-76.988354999999999"/>
    <n v="38.886265999999999"/>
    <n v="-77.022240999999994"/>
    <n v="360"/>
    <n v="894"/>
    <n v="634"/>
    <n v="1"/>
    <n v="674"/>
    <x v="1"/>
    <x v="129"/>
    <n v="6"/>
    <n v="14.9"/>
    <x v="620"/>
    <n v="10.566666666666666"/>
    <n v="11.233333333333333"/>
  </r>
  <r>
    <n v="84400"/>
    <n v="1355"/>
    <d v="2012-05-26T00:00:00"/>
    <d v="1899-12-30T17:40:00"/>
    <n v="38.907739999999997"/>
    <n v="-77.071652"/>
    <n v="38.926088"/>
    <n v="-77.036535999999998"/>
    <n v="821"/>
    <n v="1146"/>
    <n v="840"/>
    <n v="1"/>
    <n v="915"/>
    <x v="1"/>
    <x v="589"/>
    <n v="13.683333333333334"/>
    <n v="19.100000000000001"/>
    <x v="621"/>
    <n v="14"/>
    <n v="15.25"/>
  </r>
  <r>
    <n v="84500"/>
    <n v="394"/>
    <d v="2012-05-26T00:00:00"/>
    <d v="1899-12-30T18:02:00"/>
    <n v="38.912681999999997"/>
    <n v="-77.031681000000006"/>
    <n v="38.898364000000001"/>
    <n v="-77.027868999999995"/>
    <n v="132"/>
    <n v="480"/>
    <n v="540"/>
    <n v="1"/>
    <n v="403"/>
    <x v="1"/>
    <x v="590"/>
    <n v="2.2000000000000002"/>
    <n v="8"/>
    <x v="622"/>
    <n v="9"/>
    <n v="6.7166666666666668"/>
  </r>
  <r>
    <n v="84600"/>
    <n v="310"/>
    <d v="2012-05-26T00:00:00"/>
    <d v="1899-12-30T18:27:00"/>
    <n v="38.904741999999999"/>
    <n v="-77.041606000000002"/>
    <n v="38.912100000000002"/>
    <n v="-77.038700000000006"/>
    <n v="780"/>
    <n v="0"/>
    <n v="0"/>
    <n v="-1"/>
    <n v="225"/>
    <x v="0"/>
    <x v="591"/>
    <n v="13"/>
    <n v="0"/>
    <x v="281"/>
    <n v="0"/>
    <n v="3.75"/>
  </r>
  <r>
    <n v="84700"/>
    <n v="237"/>
    <d v="2012-05-26T00:00:00"/>
    <d v="1899-12-30T18:53:00"/>
    <n v="38.884"/>
    <n v="-76.995396999999997"/>
    <n v="38.880299999999998"/>
    <n v="-76.986199999999997"/>
    <n v="127"/>
    <n v="84"/>
    <n v="242"/>
    <n v="0"/>
    <n v="237"/>
    <x v="1"/>
    <x v="592"/>
    <n v="2.1166666666666667"/>
    <n v="1.4"/>
    <x v="392"/>
    <n v="4.0333333333333332"/>
    <n v="3.95"/>
  </r>
  <r>
    <n v="84900"/>
    <n v="626"/>
    <d v="2012-05-26T00:00:00"/>
    <d v="1899-12-30T19:48:00"/>
    <n v="38.899700000000003"/>
    <n v="-77.023086000000006"/>
    <n v="38.905900000000003"/>
    <n v="-77.032499999999999"/>
    <n v="401"/>
    <n v="360"/>
    <n v="242"/>
    <n v="0"/>
    <n v="295"/>
    <x v="1"/>
    <x v="593"/>
    <n v="6.6833333333333336"/>
    <n v="6"/>
    <x v="90"/>
    <n v="4.0333333333333332"/>
    <n v="4.916666666666667"/>
  </r>
  <r>
    <n v="85000"/>
    <n v="653"/>
    <d v="2012-05-26T00:00:00"/>
    <d v="1899-12-30T20:34:00"/>
    <n v="38.9054"/>
    <n v="-77.0471"/>
    <n v="38.9268"/>
    <n v="-77.032200000000003"/>
    <n v="978"/>
    <n v="678"/>
    <n v="242"/>
    <n v="0"/>
    <n v="685"/>
    <x v="1"/>
    <x v="594"/>
    <n v="16.3"/>
    <n v="11.3"/>
    <x v="623"/>
    <n v="4.0333333333333332"/>
    <n v="11.416666666666666"/>
  </r>
  <r>
    <n v="85100"/>
    <n v="1129"/>
    <d v="2012-05-26T00:00:00"/>
    <d v="1899-12-30T21:19:00"/>
    <n v="38.897323999999998"/>
    <n v="-77.022322000000003"/>
    <n v="38.890461000000002"/>
    <n v="-76.988354999999999"/>
    <n v="550"/>
    <n v="816"/>
    <n v="242"/>
    <n v="0"/>
    <n v="758"/>
    <x v="1"/>
    <x v="595"/>
    <n v="9.1666666666666661"/>
    <n v="13.6"/>
    <x v="624"/>
    <n v="4.0333333333333332"/>
    <n v="12.633333333333333"/>
  </r>
  <r>
    <n v="85200"/>
    <n v="239"/>
    <d v="2012-05-26T00:00:00"/>
    <d v="1899-12-30T22:07:00"/>
    <n v="38.926088"/>
    <n v="-77.036535999999998"/>
    <n v="38.922924999999999"/>
    <n v="-77.042580999999998"/>
    <n v="49"/>
    <n v="306"/>
    <n v="242"/>
    <n v="0"/>
    <n v="150"/>
    <x v="1"/>
    <x v="596"/>
    <n v="0.81666666666666665"/>
    <n v="5.0999999999999996"/>
    <x v="204"/>
    <n v="4.0333333333333332"/>
    <n v="2.5"/>
  </r>
  <r>
    <n v="85300"/>
    <n v="345"/>
    <d v="2012-05-26T00:00:00"/>
    <d v="1899-12-30T23:11:00"/>
    <n v="38.904741999999999"/>
    <n v="-77.041606000000002"/>
    <n v="38.9086"/>
    <n v="-77.032300000000006"/>
    <n v="764"/>
    <n v="0"/>
    <n v="0"/>
    <n v="-1"/>
    <n v="251"/>
    <x v="0"/>
    <x v="415"/>
    <n v="12.733333333333333"/>
    <n v="0"/>
    <x v="625"/>
    <n v="0"/>
    <n v="4.1833333333333336"/>
  </r>
  <r>
    <n v="85400"/>
    <n v="1977"/>
    <d v="2012-05-27T00:00:00"/>
    <d v="1899-12-30T00:21:00"/>
    <n v="38.884"/>
    <n v="-76.995396999999997"/>
    <n v="38.931899999999999"/>
    <n v="-77.038799999999995"/>
    <n v="665"/>
    <n v="882"/>
    <n v="482"/>
    <n v="0"/>
    <n v="1625"/>
    <x v="1"/>
    <x v="597"/>
    <n v="11.083333333333334"/>
    <n v="14.7"/>
    <x v="626"/>
    <n v="8.0333333333333332"/>
    <n v="27.083333333333332"/>
  </r>
  <r>
    <n v="85500"/>
    <n v="300"/>
    <d v="2012-05-27T00:00:00"/>
    <d v="1899-12-30T01:21:00"/>
    <n v="38.912100000000002"/>
    <n v="-77.038700000000006"/>
    <n v="38.904741999999999"/>
    <n v="-77.041606000000002"/>
    <n v="779"/>
    <n v="0"/>
    <n v="0"/>
    <n v="-1"/>
    <n v="282"/>
    <x v="0"/>
    <x v="358"/>
    <n v="12.983333333333333"/>
    <n v="0"/>
    <x v="440"/>
    <n v="0"/>
    <n v="4.7"/>
  </r>
  <r>
    <n v="85600"/>
    <n v="366"/>
    <d v="2012-05-27T00:00:00"/>
    <d v="1899-12-30T03:32:00"/>
    <n v="38.929464000000003"/>
    <n v="-77.027822"/>
    <n v="38.915500000000002"/>
    <n v="-77.022199999999998"/>
    <n v="384"/>
    <n v="258"/>
    <n v="242"/>
    <n v="0"/>
    <n v="375"/>
    <x v="1"/>
    <x v="291"/>
    <n v="6.4"/>
    <n v="4.3"/>
    <x v="627"/>
    <n v="4.0333333333333332"/>
    <n v="6.25"/>
  </r>
  <r>
    <n v="85700"/>
    <n v="145"/>
    <d v="2012-05-27T00:00:00"/>
    <d v="1899-12-30T08:52:00"/>
    <n v="38.912100000000002"/>
    <n v="-77.038700000000006"/>
    <n v="38.909849999999999"/>
    <n v="-77.034437999999994"/>
    <n v="454"/>
    <n v="0"/>
    <n v="0"/>
    <n v="-1"/>
    <n v="123"/>
    <x v="0"/>
    <x v="443"/>
    <n v="7.5666666666666664"/>
    <n v="0"/>
    <x v="116"/>
    <n v="0"/>
    <n v="2.0499999999999998"/>
  </r>
  <r>
    <n v="85800"/>
    <n v="1966"/>
    <d v="2012-05-27T00:00:00"/>
    <d v="1899-12-30T09:52:00"/>
    <n v="38.897323999999998"/>
    <n v="-77.022322000000003"/>
    <n v="38.904035999999998"/>
    <n v="-77.062697"/>
    <n v="605"/>
    <n v="1188"/>
    <n v="242"/>
    <n v="0"/>
    <n v="835"/>
    <x v="1"/>
    <x v="598"/>
    <n v="10.083333333333334"/>
    <n v="19.8"/>
    <x v="628"/>
    <n v="4.0333333333333332"/>
    <n v="13.916666666666666"/>
  </r>
  <r>
    <n v="85900"/>
    <n v="1581"/>
    <d v="2012-05-27T00:00:00"/>
    <d v="1899-12-30T10:25:00"/>
    <n v="38.897446000000002"/>
    <n v="-77.009888000000004"/>
    <n v="38.899099999999997"/>
    <n v="-77.033699999999996"/>
    <n v="421"/>
    <n v="534"/>
    <n v="242"/>
    <n v="0"/>
    <n v="483"/>
    <x v="1"/>
    <x v="267"/>
    <n v="7.0166666666666666"/>
    <n v="8.9"/>
    <x v="532"/>
    <n v="4.0333333333333332"/>
    <n v="8.0500000000000007"/>
  </r>
  <r>
    <n v="86000"/>
    <n v="314"/>
    <d v="2012-05-27T00:00:00"/>
    <d v="1899-12-30T10:56:00"/>
    <n v="38.894832000000001"/>
    <n v="-76.987633000000002"/>
    <n v="38.889955"/>
    <n v="-77.000349"/>
    <n v="468"/>
    <n v="234"/>
    <n v="241"/>
    <n v="0"/>
    <n v="326"/>
    <x v="1"/>
    <x v="599"/>
    <n v="7.8"/>
    <n v="3.9"/>
    <x v="298"/>
    <n v="4.0166666666666666"/>
    <n v="5.4333333333333336"/>
  </r>
  <r>
    <n v="86100"/>
    <n v="200"/>
    <d v="2012-05-27T00:00:00"/>
    <d v="1899-12-30T11:24:00"/>
    <n v="38.905900000000003"/>
    <n v="-77.032499999999999"/>
    <n v="38.912681999999997"/>
    <n v="-77.031681000000006"/>
    <n v="138"/>
    <n v="174"/>
    <n v="242"/>
    <n v="0"/>
    <n v="274"/>
    <x v="1"/>
    <x v="236"/>
    <n v="2.2999999999999998"/>
    <n v="2.9"/>
    <x v="629"/>
    <n v="4.0333333333333332"/>
    <n v="4.5666666666666664"/>
  </r>
  <r>
    <n v="86200"/>
    <n v="331"/>
    <d v="2012-05-27T00:00:00"/>
    <d v="1899-12-30T11:45:00"/>
    <n v="38.917760999999999"/>
    <n v="-77.040620000000004"/>
    <n v="38.909849999999999"/>
    <n v="-77.034437999999994"/>
    <n v="481"/>
    <n v="168"/>
    <n v="242"/>
    <n v="0"/>
    <n v="302"/>
    <x v="1"/>
    <x v="600"/>
    <n v="8.0166666666666675"/>
    <n v="2.8"/>
    <x v="630"/>
    <n v="4.0333333333333332"/>
    <n v="5.0333333333333332"/>
  </r>
  <r>
    <n v="86300"/>
    <n v="1990"/>
    <d v="2012-05-27T00:00:00"/>
    <d v="1899-12-30T12:07:00"/>
    <n v="38.920668999999997"/>
    <n v="-77.043679999999995"/>
    <n v="38.893028000000001"/>
    <n v="-77.026013000000006"/>
    <n v="145"/>
    <n v="1188"/>
    <n v="569"/>
    <n v="1"/>
    <n v="860"/>
    <x v="1"/>
    <x v="601"/>
    <n v="2.4166666666666665"/>
    <n v="19.8"/>
    <x v="631"/>
    <n v="9.4833333333333325"/>
    <n v="14.333333333333334"/>
  </r>
  <r>
    <n v="86400"/>
    <n v="411"/>
    <d v="2012-05-27T00:00:00"/>
    <d v="1899-12-30T12:28:00"/>
    <n v="38.885100000000001"/>
    <n v="-77.002300000000005"/>
    <n v="38.890461000000002"/>
    <n v="-76.988354999999999"/>
    <n v="597"/>
    <n v="264"/>
    <n v="242"/>
    <n v="0"/>
    <n v="305"/>
    <x v="1"/>
    <x v="9"/>
    <n v="9.9499999999999993"/>
    <n v="4.4000000000000004"/>
    <x v="188"/>
    <n v="4.0333333333333332"/>
    <n v="5.083333333333333"/>
  </r>
  <r>
    <n v="86500"/>
    <n v="717"/>
    <d v="2012-05-27T00:00:00"/>
    <d v="1899-12-30T12:48:00"/>
    <n v="38.9101"/>
    <n v="-77.044399999999996"/>
    <n v="38.9176"/>
    <n v="-77.0321"/>
    <n v="103"/>
    <n v="690"/>
    <n v="530"/>
    <n v="0"/>
    <n v="349"/>
    <x v="1"/>
    <x v="602"/>
    <n v="1.7166666666666666"/>
    <n v="11.5"/>
    <x v="632"/>
    <n v="8.8333333333333339"/>
    <n v="5.8166666666666664"/>
  </r>
  <r>
    <n v="86600"/>
    <n v="1004"/>
    <d v="2012-05-27T00:00:00"/>
    <d v="1899-12-30T13:09:00"/>
    <n v="38.889955"/>
    <n v="-77.000349"/>
    <n v="38.899679999999996"/>
    <n v="-77.041539"/>
    <n v="457"/>
    <n v="1158"/>
    <n v="242"/>
    <n v="0"/>
    <n v="930"/>
    <x v="1"/>
    <x v="603"/>
    <n v="7.6166666666666663"/>
    <n v="19.3"/>
    <x v="633"/>
    <n v="4.0333333333333332"/>
    <n v="15.5"/>
  </r>
  <r>
    <n v="86700"/>
    <n v="2584"/>
    <d v="2012-05-27T00:00:00"/>
    <d v="1899-12-30T13:25:00"/>
    <n v="38.904035999999998"/>
    <n v="-77.062697"/>
    <n v="38.9101"/>
    <n v="-77.044399999999996"/>
    <n v="433"/>
    <n v="522"/>
    <n v="242"/>
    <n v="0"/>
    <n v="537"/>
    <x v="1"/>
    <x v="604"/>
    <n v="7.2166666666666668"/>
    <n v="8.6999999999999993"/>
    <x v="532"/>
    <n v="4.0333333333333332"/>
    <n v="8.9499999999999993"/>
  </r>
  <r>
    <n v="86800"/>
    <n v="524"/>
    <d v="2012-05-27T00:00:00"/>
    <d v="1899-12-30T13:46:00"/>
    <n v="38.897323999999998"/>
    <n v="-77.022322000000003"/>
    <n v="38.898069"/>
    <n v="-77.031823000000003"/>
    <n v="699"/>
    <n v="0"/>
    <n v="0"/>
    <n v="-1"/>
    <n v="192"/>
    <x v="0"/>
    <x v="506"/>
    <n v="11.65"/>
    <n v="0"/>
    <x v="192"/>
    <n v="0"/>
    <n v="3.2"/>
  </r>
  <r>
    <n v="86900"/>
    <n v="390"/>
    <d v="2012-05-27T00:00:00"/>
    <d v="1899-12-30T14:06:00"/>
    <n v="38.9176"/>
    <n v="-77.0321"/>
    <n v="38.909849999999999"/>
    <n v="-77.034437999999994"/>
    <n v="249"/>
    <n v="306"/>
    <n v="242"/>
    <n v="0"/>
    <n v="228"/>
    <x v="1"/>
    <x v="228"/>
    <n v="4.1500000000000004"/>
    <n v="5.0999999999999996"/>
    <x v="477"/>
    <n v="4.0333333333333332"/>
    <n v="3.8"/>
  </r>
  <r>
    <n v="87000"/>
    <n v="572"/>
    <d v="2012-05-27T00:00:00"/>
    <d v="1899-12-30T14:29:00"/>
    <n v="38.9022212"/>
    <n v="-77.059218999999999"/>
    <n v="38.912100000000002"/>
    <n v="-77.038700000000006"/>
    <n v="686"/>
    <n v="642"/>
    <n v="242"/>
    <n v="0"/>
    <n v="581"/>
    <x v="1"/>
    <x v="605"/>
    <n v="11.433333333333334"/>
    <n v="10.7"/>
    <x v="565"/>
    <n v="4.0333333333333332"/>
    <n v="9.6833333333333336"/>
  </r>
  <r>
    <n v="87100"/>
    <n v="303"/>
    <d v="2012-05-27T00:00:00"/>
    <d v="1899-12-30T14:50:00"/>
    <n v="38.884"/>
    <n v="-76.995396999999997"/>
    <n v="38.884"/>
    <n v="-76.986099999999993"/>
    <n v="350"/>
    <n v="90"/>
    <n v="242"/>
    <n v="0"/>
    <n v="182"/>
    <x v="1"/>
    <x v="606"/>
    <n v="5.833333333333333"/>
    <n v="1.5"/>
    <x v="634"/>
    <n v="4.0333333333333332"/>
    <n v="3.0333333333333332"/>
  </r>
  <r>
    <n v="87200"/>
    <n v="329"/>
    <d v="2012-05-27T00:00:00"/>
    <d v="1899-12-30T15:08:00"/>
    <n v="38.912681999999997"/>
    <n v="-77.031681000000006"/>
    <n v="38.91554"/>
    <n v="-77.038179999999997"/>
    <n v="684"/>
    <n v="0"/>
    <n v="0"/>
    <n v="-1"/>
    <n v="264"/>
    <x v="0"/>
    <x v="511"/>
    <n v="11.4"/>
    <n v="0"/>
    <x v="19"/>
    <n v="0"/>
    <n v="4.4000000000000004"/>
  </r>
  <r>
    <n v="87300"/>
    <n v="304"/>
    <d v="2012-05-27T00:00:00"/>
    <d v="1899-12-30T15:28:00"/>
    <n v="38.905700000000003"/>
    <n v="-77.005600000000001"/>
    <n v="38.900016999999998"/>
    <n v="-77.001966999999993"/>
    <n v="703"/>
    <n v="0"/>
    <n v="0"/>
    <n v="-1"/>
    <n v="190"/>
    <x v="0"/>
    <x v="607"/>
    <n v="11.716666666666667"/>
    <n v="0"/>
    <x v="635"/>
    <n v="0"/>
    <n v="3.1666666666666665"/>
  </r>
  <r>
    <n v="87400"/>
    <n v="333"/>
    <d v="2012-05-27T00:00:00"/>
    <d v="1899-12-30T15:48:00"/>
    <n v="38.902061000000003"/>
    <n v="-77.038321999999994"/>
    <n v="38.909849999999999"/>
    <n v="-77.034437999999994"/>
    <n v="380"/>
    <n v="258"/>
    <n v="243"/>
    <n v="0"/>
    <n v="240"/>
    <x v="1"/>
    <x v="608"/>
    <n v="6.333333333333333"/>
    <n v="4.3"/>
    <x v="636"/>
    <n v="4.05"/>
    <n v="4"/>
  </r>
  <r>
    <n v="87500"/>
    <n v="698"/>
    <d v="2012-05-27T00:00:00"/>
    <d v="1899-12-30T16:06:00"/>
    <n v="38.9054"/>
    <n v="-77.0471"/>
    <n v="38.903039999999997"/>
    <n v="-77.019026999999994"/>
    <n v="506"/>
    <n v="1080"/>
    <n v="242"/>
    <n v="0"/>
    <n v="665"/>
    <x v="1"/>
    <x v="445"/>
    <n v="8.4333333333333336"/>
    <n v="18"/>
    <x v="295"/>
    <n v="4.0333333333333332"/>
    <n v="11.083333333333334"/>
  </r>
  <r>
    <n v="87600"/>
    <n v="564"/>
    <d v="2012-05-27T00:00:00"/>
    <d v="1899-12-30T16:25:00"/>
    <n v="38.903827"/>
    <n v="-77.053484999999995"/>
    <n v="38.912100000000002"/>
    <n v="-77.038700000000006"/>
    <n v="731"/>
    <n v="588"/>
    <n v="242"/>
    <n v="0"/>
    <n v="430"/>
    <x v="1"/>
    <x v="386"/>
    <n v="12.183333333333334"/>
    <n v="9.8000000000000007"/>
    <x v="637"/>
    <n v="4.0333333333333332"/>
    <n v="7.166666666666667"/>
  </r>
  <r>
    <n v="87700"/>
    <n v="866"/>
    <d v="2012-05-27T00:00:00"/>
    <d v="1899-12-30T16:46:00"/>
    <n v="38.903827"/>
    <n v="-77.053484999999995"/>
    <n v="38.912681999999997"/>
    <n v="-77.031681000000006"/>
    <n v="424"/>
    <n v="588"/>
    <n v="780"/>
    <n v="1"/>
    <n v="635"/>
    <x v="1"/>
    <x v="366"/>
    <n v="7.0666666666666664"/>
    <n v="9.8000000000000007"/>
    <x v="638"/>
    <n v="13"/>
    <n v="10.583333333333334"/>
  </r>
  <r>
    <n v="87800"/>
    <n v="1463"/>
    <d v="2012-05-27T00:00:00"/>
    <d v="1899-12-30T17:02:00"/>
    <n v="38.893028000000001"/>
    <n v="-77.026013000000006"/>
    <n v="38.9022212"/>
    <n v="-77.059218999999999"/>
    <n v="435"/>
    <n v="1032"/>
    <n v="242"/>
    <n v="0"/>
    <n v="711"/>
    <x v="1"/>
    <x v="609"/>
    <n v="7.25"/>
    <n v="17.2"/>
    <x v="639"/>
    <n v="4.0333333333333332"/>
    <n v="11.85"/>
  </r>
  <r>
    <n v="87900"/>
    <n v="654"/>
    <d v="2012-05-27T00:00:00"/>
    <d v="1899-12-30T17:28:00"/>
    <n v="38.9101"/>
    <n v="-77.044399999999996"/>
    <n v="38.904035999999998"/>
    <n v="-77.062697"/>
    <n v="415"/>
    <n v="486"/>
    <n v="242"/>
    <n v="0"/>
    <n v="443"/>
    <x v="1"/>
    <x v="187"/>
    <n v="6.916666666666667"/>
    <n v="8.1"/>
    <x v="380"/>
    <n v="4.0333333333333332"/>
    <n v="7.3833333333333337"/>
  </r>
  <r>
    <n v="88000"/>
    <n v="699"/>
    <d v="2012-05-27T00:00:00"/>
    <d v="1899-12-30T17:54:00"/>
    <n v="38.900300000000001"/>
    <n v="-76.988200000000006"/>
    <n v="38.884"/>
    <n v="-76.986099999999993"/>
    <n v="783"/>
    <n v="246"/>
    <n v="242"/>
    <n v="0"/>
    <n v="435"/>
    <x v="1"/>
    <x v="482"/>
    <n v="13.05"/>
    <n v="4.0999999999999996"/>
    <x v="640"/>
    <n v="4.0333333333333332"/>
    <n v="7.25"/>
  </r>
  <r>
    <n v="88100"/>
    <n v="418"/>
    <d v="2012-05-27T00:00:00"/>
    <d v="1899-12-30T18:32:00"/>
    <n v="38.884"/>
    <n v="-76.986099999999993"/>
    <n v="38.886952000000001"/>
    <n v="-76.996806000000007"/>
    <n v="526"/>
    <n v="186"/>
    <n v="242"/>
    <n v="0"/>
    <n v="268"/>
    <x v="1"/>
    <x v="510"/>
    <n v="8.7666666666666675"/>
    <n v="3.1"/>
    <x v="641"/>
    <n v="4.0333333333333332"/>
    <n v="4.4666666666666668"/>
  </r>
  <r>
    <n v="88200"/>
    <n v="2075"/>
    <d v="2012-05-27T00:00:00"/>
    <d v="1899-12-30T19:03:00"/>
    <n v="38.915416999999998"/>
    <n v="-77.012288999999996"/>
    <n v="38.909849999999999"/>
    <n v="-77.034437999999994"/>
    <n v="292"/>
    <n v="744"/>
    <n v="242"/>
    <n v="0"/>
    <n v="455"/>
    <x v="1"/>
    <x v="610"/>
    <n v="4.8666666666666663"/>
    <n v="12.4"/>
    <x v="385"/>
    <n v="4.0333333333333332"/>
    <n v="7.583333333333333"/>
  </r>
  <r>
    <n v="88300"/>
    <n v="431"/>
    <d v="2012-05-27T00:00:00"/>
    <d v="1899-12-30T19:40:00"/>
    <n v="38.885100000000001"/>
    <n v="-77.002300000000005"/>
    <n v="38.896999000000001"/>
    <n v="-77.004962000000006"/>
    <n v="1170"/>
    <n v="0"/>
    <n v="0"/>
    <n v="-1"/>
    <n v="326"/>
    <x v="0"/>
    <x v="249"/>
    <n v="19.5"/>
    <n v="0"/>
    <x v="383"/>
    <n v="0"/>
    <n v="5.4333333333333336"/>
  </r>
  <r>
    <n v="88400"/>
    <n v="206"/>
    <d v="2012-05-27T00:00:00"/>
    <d v="1899-12-30T20:32:00"/>
    <n v="38.899641000000003"/>
    <n v="-77.032004999999998"/>
    <n v="38.905900000000003"/>
    <n v="-77.032499999999999"/>
    <n v="560"/>
    <n v="0"/>
    <n v="0"/>
    <n v="-1"/>
    <n v="169"/>
    <x v="0"/>
    <x v="468"/>
    <n v="9.3333333333333339"/>
    <n v="0"/>
    <x v="642"/>
    <n v="0"/>
    <n v="2.8166666666666669"/>
  </r>
  <r>
    <n v="88500"/>
    <n v="945"/>
    <d v="2012-05-27T00:00:00"/>
    <d v="1899-12-30T21:38:00"/>
    <n v="38.907739999999997"/>
    <n v="-77.071652"/>
    <n v="38.912681999999997"/>
    <n v="-77.031681000000006"/>
    <n v="869"/>
    <n v="756"/>
    <n v="242"/>
    <n v="0"/>
    <n v="870"/>
    <x v="1"/>
    <x v="611"/>
    <n v="14.483333333333333"/>
    <n v="12.6"/>
    <x v="643"/>
    <n v="4.0333333333333332"/>
    <n v="14.5"/>
  </r>
  <r>
    <n v="88600"/>
    <n v="490"/>
    <d v="2012-05-27T00:00:00"/>
    <d v="1899-12-30T23:22:00"/>
    <n v="38.904741999999999"/>
    <n v="-77.041606000000002"/>
    <n v="38.917760999999999"/>
    <n v="-77.040620000000004"/>
    <n v="355"/>
    <n v="438"/>
    <n v="242"/>
    <n v="0"/>
    <n v="318"/>
    <x v="1"/>
    <x v="80"/>
    <n v="5.916666666666667"/>
    <n v="7.3"/>
    <x v="40"/>
    <n v="4.0333333333333332"/>
    <n v="5.3"/>
  </r>
  <r>
    <n v="88700"/>
    <n v="196"/>
    <d v="2012-05-21T00:00:00"/>
    <d v="1899-12-30T06:28:00"/>
    <n v="38.912100000000002"/>
    <n v="-77.038700000000006"/>
    <n v="38.904741999999999"/>
    <n v="-77.041606000000002"/>
    <n v="372"/>
    <n v="270"/>
    <n v="242"/>
    <n v="0"/>
    <n v="282"/>
    <x v="1"/>
    <x v="401"/>
    <n v="6.2"/>
    <n v="4.5"/>
    <x v="627"/>
    <n v="4.0333333333333332"/>
    <n v="4.7"/>
  </r>
  <r>
    <n v="88800"/>
    <n v="240"/>
    <d v="2012-05-21T00:00:00"/>
    <d v="1899-12-30T07:20:00"/>
    <n v="38.898069"/>
    <n v="-77.031823000000003"/>
    <n v="38.899700000000003"/>
    <n v="-77.023086000000006"/>
    <n v="292"/>
    <n v="222"/>
    <n v="242"/>
    <n v="0"/>
    <n v="191"/>
    <x v="1"/>
    <x v="612"/>
    <n v="4.8666666666666663"/>
    <n v="3.7"/>
    <x v="644"/>
    <n v="4.0333333333333332"/>
    <n v="3.1833333333333331"/>
  </r>
  <r>
    <n v="88900"/>
    <n v="522"/>
    <d v="2012-05-21T00:00:00"/>
    <d v="1899-12-30T07:45:00"/>
    <n v="38.909849999999999"/>
    <n v="-77.034437999999994"/>
    <n v="38.900300000000001"/>
    <n v="-77.042900000000003"/>
    <n v="274"/>
    <n v="354"/>
    <n v="242"/>
    <n v="0"/>
    <n v="357"/>
    <x v="1"/>
    <x v="316"/>
    <n v="4.5666666666666664"/>
    <n v="5.9"/>
    <x v="645"/>
    <n v="4.0333333333333332"/>
    <n v="5.95"/>
  </r>
  <r>
    <n v="89000"/>
    <n v="766"/>
    <d v="2012-05-21T00:00:00"/>
    <d v="1899-12-30T08:03:00"/>
    <n v="38.922924999999999"/>
    <n v="-77.042580999999998"/>
    <n v="38.894919000000002"/>
    <n v="-77.046587000000002"/>
    <n v="347"/>
    <n v="990"/>
    <n v="242"/>
    <n v="0"/>
    <n v="664"/>
    <x v="1"/>
    <x v="357"/>
    <n v="5.7833333333333332"/>
    <n v="16.5"/>
    <x v="646"/>
    <n v="4.0333333333333332"/>
    <n v="11.066666666666666"/>
  </r>
  <r>
    <n v="89100"/>
    <n v="763"/>
    <d v="2012-05-21T00:00:00"/>
    <d v="1899-12-30T08:18:00"/>
    <n v="38.897446000000002"/>
    <n v="-77.009888000000004"/>
    <n v="38.902061000000003"/>
    <n v="-77.038321999999994"/>
    <n v="122"/>
    <n v="990"/>
    <n v="243"/>
    <n v="0"/>
    <n v="592"/>
    <x v="1"/>
    <x v="613"/>
    <n v="2.0333333333333332"/>
    <n v="16.5"/>
    <x v="647"/>
    <n v="4.05"/>
    <n v="9.8666666666666671"/>
  </r>
  <r>
    <n v="89200"/>
    <n v="98"/>
    <d v="2012-05-21T00:00:00"/>
    <d v="1899-12-30T08:30:00"/>
    <n v="38.898069"/>
    <n v="-77.031823000000003"/>
    <n v="38.898364000000001"/>
    <n v="-77.027868999999995"/>
    <n v="292"/>
    <n v="0"/>
    <n v="0"/>
    <n v="-1"/>
    <n v="79"/>
    <x v="0"/>
    <x v="614"/>
    <n v="4.8666666666666663"/>
    <n v="0"/>
    <x v="648"/>
    <n v="0"/>
    <n v="1.3166666666666667"/>
  </r>
  <r>
    <n v="89300"/>
    <n v="1256"/>
    <d v="2012-05-21T00:00:00"/>
    <d v="1899-12-30T08:41:00"/>
    <n v="38.910972000000001"/>
    <n v="-77.004949999999994"/>
    <n v="38.894514000000001"/>
    <n v="-77.031616999999997"/>
    <n v="651"/>
    <n v="1068"/>
    <n v="242"/>
    <n v="0"/>
    <n v="802"/>
    <x v="1"/>
    <x v="615"/>
    <n v="10.85"/>
    <n v="17.8"/>
    <x v="649"/>
    <n v="4.0333333333333332"/>
    <n v="13.366666666666667"/>
  </r>
  <r>
    <n v="89400"/>
    <n v="379"/>
    <d v="2012-05-21T00:00:00"/>
    <d v="1899-12-30T08:51:00"/>
    <n v="38.917200000000001"/>
    <n v="-77.025899999999993"/>
    <n v="38.905900000000003"/>
    <n v="-77.032499999999999"/>
    <n v="353"/>
    <n v="390"/>
    <n v="242"/>
    <n v="0"/>
    <n v="346"/>
    <x v="1"/>
    <x v="616"/>
    <n v="5.8833333333333337"/>
    <n v="6.5"/>
    <x v="80"/>
    <n v="4.0333333333333332"/>
    <n v="5.7666666666666666"/>
  </r>
  <r>
    <n v="89500"/>
    <n v="668"/>
    <d v="2012-05-21T00:00:00"/>
    <d v="1899-12-30T09:04:00"/>
    <n v="38.884"/>
    <n v="-76.986099999999993"/>
    <n v="38.897446000000002"/>
    <n v="-77.009888000000004"/>
    <n v="630"/>
    <n v="720"/>
    <n v="242"/>
    <n v="0"/>
    <n v="670"/>
    <x v="1"/>
    <x v="617"/>
    <n v="10.5"/>
    <n v="12"/>
    <x v="89"/>
    <n v="4.0333333333333332"/>
    <n v="11.166666666666666"/>
  </r>
  <r>
    <n v="89600"/>
    <n v="263"/>
    <d v="2012-05-21T00:00:00"/>
    <d v="1899-12-30T09:29:00"/>
    <n v="38.880299999999998"/>
    <n v="-76.986199999999997"/>
    <n v="38.884"/>
    <n v="-76.995396999999997"/>
    <n v="127"/>
    <n v="120"/>
    <n v="242"/>
    <n v="0"/>
    <n v="277"/>
    <x v="1"/>
    <x v="110"/>
    <n v="2.1166666666666667"/>
    <n v="2"/>
    <x v="370"/>
    <n v="4.0333333333333332"/>
    <n v="4.6166666666666663"/>
  </r>
  <r>
    <n v="89700"/>
    <n v="545"/>
    <d v="2012-05-21T00:00:00"/>
    <d v="1899-12-30T10:21:00"/>
    <n v="38.904035999999998"/>
    <n v="-77.062697"/>
    <n v="38.894599999999997"/>
    <n v="-77.072305"/>
    <n v="300"/>
    <n v="288"/>
    <n v="242"/>
    <n v="0"/>
    <n v="728"/>
    <x v="1"/>
    <x v="68"/>
    <n v="5"/>
    <n v="4.8"/>
    <x v="650"/>
    <n v="4.0333333333333332"/>
    <n v="12.133333333333333"/>
  </r>
  <r>
    <n v="89800"/>
    <n v="912"/>
    <d v="2012-05-21T00:00:00"/>
    <d v="1899-12-30T11:38:00"/>
    <n v="38.900384000000003"/>
    <n v="-76.998310000000004"/>
    <n v="38.899099999999997"/>
    <n v="-77.033699999999996"/>
    <n v="363"/>
    <n v="942"/>
    <n v="242"/>
    <n v="0"/>
    <n v="706"/>
    <x v="1"/>
    <x v="618"/>
    <n v="6.05"/>
    <n v="15.7"/>
    <x v="651"/>
    <n v="4.0333333333333332"/>
    <n v="11.766666666666667"/>
  </r>
  <r>
    <n v="89900"/>
    <n v="886"/>
    <d v="2012-05-21T00:00:00"/>
    <d v="1899-12-30T12:23:00"/>
    <n v="38.886952000000001"/>
    <n v="-76.996806000000007"/>
    <n v="38.886265999999999"/>
    <n v="-77.022240999999994"/>
    <n v="359"/>
    <n v="576"/>
    <n v="242"/>
    <n v="0"/>
    <n v="473"/>
    <x v="1"/>
    <x v="619"/>
    <n v="5.9833333333333334"/>
    <n v="9.6"/>
    <x v="652"/>
    <n v="4.0333333333333332"/>
    <n v="7.8833333333333337"/>
  </r>
  <r>
    <n v="90000"/>
    <n v="427"/>
    <d v="2012-05-21T00:00:00"/>
    <d v="1899-12-30T13:03:00"/>
    <n v="38.912681999999997"/>
    <n v="-77.031681000000006"/>
    <n v="38.899641000000003"/>
    <n v="-77.032004999999998"/>
    <n v="220"/>
    <n v="528"/>
    <n v="242"/>
    <n v="0"/>
    <n v="315"/>
    <x v="1"/>
    <x v="151"/>
    <n v="3.6666666666666665"/>
    <n v="8.8000000000000007"/>
    <x v="126"/>
    <n v="4.0333333333333332"/>
    <n v="5.25"/>
  </r>
  <r>
    <n v="90100"/>
    <n v="422"/>
    <d v="2012-05-21T00:00:00"/>
    <d v="1899-12-30T13:48:00"/>
    <n v="38.894832000000001"/>
    <n v="-76.987633000000002"/>
    <n v="38.896999000000001"/>
    <n v="-77.004962000000006"/>
    <n v="275"/>
    <n v="360"/>
    <n v="242"/>
    <n v="0"/>
    <n v="397"/>
    <x v="1"/>
    <x v="99"/>
    <n v="4.583333333333333"/>
    <n v="6"/>
    <x v="213"/>
    <n v="4.0333333333333332"/>
    <n v="6.6166666666666663"/>
  </r>
  <r>
    <n v="90200"/>
    <n v="1510"/>
    <d v="2012-05-21T00:00:00"/>
    <d v="1899-12-30T14:37:00"/>
    <n v="38.887320000000003"/>
    <n v="-76.983569000000003"/>
    <n v="38.892299999999999"/>
    <n v="-77.043599999999998"/>
    <n v="912"/>
    <n v="1038"/>
    <n v="563"/>
    <n v="1"/>
    <n v="1203"/>
    <x v="1"/>
    <x v="620"/>
    <n v="15.2"/>
    <n v="17.3"/>
    <x v="653"/>
    <n v="9.3833333333333329"/>
    <n v="20.05"/>
  </r>
  <r>
    <n v="90300"/>
    <n v="363"/>
    <d v="2012-05-21T00:00:00"/>
    <d v="1899-12-30T15:31:00"/>
    <n v="38.894832000000001"/>
    <n v="-76.987633000000002"/>
    <n v="38.886952000000001"/>
    <n v="-76.996806000000007"/>
    <n v="666"/>
    <n v="252"/>
    <n v="242"/>
    <n v="0"/>
    <n v="292"/>
    <x v="1"/>
    <x v="621"/>
    <n v="11.1"/>
    <n v="4.2"/>
    <x v="239"/>
    <n v="4.0333333333333332"/>
    <n v="4.8666666666666663"/>
  </r>
  <r>
    <n v="90400"/>
    <n v="679"/>
    <d v="2012-05-21T00:00:00"/>
    <d v="1899-12-30T16:08:00"/>
    <n v="38.857300000000002"/>
    <n v="-77.051100000000005"/>
    <n v="38.842599999999997"/>
    <n v="-77.050200000000004"/>
    <n v="203"/>
    <n v="588"/>
    <n v="242"/>
    <n v="0"/>
    <n v="369"/>
    <x v="1"/>
    <x v="28"/>
    <n v="3.3833333333333333"/>
    <n v="9.8000000000000007"/>
    <x v="654"/>
    <n v="4.0333333333333332"/>
    <n v="6.15"/>
  </r>
  <r>
    <n v="90500"/>
    <n v="142"/>
    <d v="2012-05-21T00:00:00"/>
    <d v="1899-12-30T16:39:00"/>
    <n v="38.899700000000003"/>
    <n v="-77.023086000000006"/>
    <n v="38.898364000000001"/>
    <n v="-77.027868999999995"/>
    <n v="438"/>
    <n v="0"/>
    <n v="0"/>
    <n v="-1"/>
    <n v="120"/>
    <x v="0"/>
    <x v="622"/>
    <n v="7.3"/>
    <n v="0"/>
    <x v="97"/>
    <n v="0"/>
    <n v="2"/>
  </r>
  <r>
    <n v="90600"/>
    <n v="257"/>
    <d v="2012-05-21T00:00:00"/>
    <d v="1899-12-30T17:00:00"/>
    <n v="38.880299999999998"/>
    <n v="-76.986199999999997"/>
    <n v="38.887320000000003"/>
    <n v="-76.983569000000003"/>
    <n v="721"/>
    <n v="0"/>
    <n v="0"/>
    <n v="-1"/>
    <n v="210"/>
    <x v="0"/>
    <x v="623"/>
    <n v="12.016666666666667"/>
    <n v="0"/>
    <x v="52"/>
    <n v="0"/>
    <n v="3.5"/>
  </r>
  <r>
    <n v="90700"/>
    <n v="1122"/>
    <d v="2012-05-21T00:00:00"/>
    <d v="1899-12-30T17:15:00"/>
    <n v="38.894514000000001"/>
    <n v="-77.031616999999997"/>
    <n v="38.930799999999998"/>
    <n v="-77.031499999999994"/>
    <n v="222"/>
    <n v="1626"/>
    <n v="242"/>
    <n v="0"/>
    <n v="861"/>
    <x v="1"/>
    <x v="160"/>
    <n v="3.7"/>
    <n v="27.1"/>
    <x v="457"/>
    <n v="4.0333333333333332"/>
    <n v="14.35"/>
  </r>
  <r>
    <n v="90800"/>
    <n v="1199"/>
    <d v="2012-05-21T00:00:00"/>
    <d v="1899-12-30T17:26:00"/>
    <n v="38.8767"/>
    <n v="-77.017799999999994"/>
    <n v="38.862400000000001"/>
    <n v="-76.994900000000001"/>
    <n v="173"/>
    <n v="270"/>
    <n v="242"/>
    <n v="0"/>
    <n v="955"/>
    <x v="1"/>
    <x v="387"/>
    <n v="2.8833333333333333"/>
    <n v="4.5"/>
    <x v="460"/>
    <n v="4.0333333333333332"/>
    <n v="15.916666666666666"/>
  </r>
  <r>
    <n v="90900"/>
    <n v="832"/>
    <d v="2012-05-21T00:00:00"/>
    <d v="1899-12-30T17:39:00"/>
    <n v="38.909849999999999"/>
    <n v="-77.034437999999994"/>
    <n v="38.896299999999997"/>
    <n v="-77.045000000000002"/>
    <n v="401"/>
    <n v="660"/>
    <n v="799"/>
    <n v="1"/>
    <n v="487"/>
    <x v="1"/>
    <x v="624"/>
    <n v="6.6833333333333336"/>
    <n v="11"/>
    <x v="212"/>
    <n v="13.316666666666666"/>
    <n v="8.1166666666666671"/>
  </r>
  <r>
    <n v="91000"/>
    <n v="389"/>
    <d v="2012-05-21T00:00:00"/>
    <d v="1899-12-30T17:54:00"/>
    <n v="38.905900000000003"/>
    <n v="-77.032499999999999"/>
    <n v="38.917200000000001"/>
    <n v="-77.025899999999993"/>
    <n v="263"/>
    <n v="432"/>
    <n v="242"/>
    <n v="0"/>
    <n v="396"/>
    <x v="1"/>
    <x v="77"/>
    <n v="4.3833333333333337"/>
    <n v="7.2"/>
    <x v="472"/>
    <n v="4.0333333333333332"/>
    <n v="6.6"/>
  </r>
  <r>
    <n v="91100"/>
    <n v="766"/>
    <d v="2012-05-21T00:00:00"/>
    <d v="1899-12-30T18:08:00"/>
    <n v="38.895200000000003"/>
    <n v="-77.043599999999998"/>
    <n v="38.905720000000002"/>
    <n v="-77.022264000000007"/>
    <n v="211"/>
    <n v="786"/>
    <n v="545"/>
    <n v="1"/>
    <n v="666"/>
    <x v="1"/>
    <x v="357"/>
    <n v="3.5166666666666666"/>
    <n v="13.1"/>
    <x v="447"/>
    <n v="9.0833333333333339"/>
    <n v="11.1"/>
  </r>
  <r>
    <n v="91200"/>
    <n v="1071"/>
    <d v="2012-05-21T00:00:00"/>
    <d v="1899-12-30T18:21:00"/>
    <n v="38.9268"/>
    <n v="-77.032200000000003"/>
    <n v="38.915399999999998"/>
    <n v="-77.044600000000003"/>
    <n v="569"/>
    <n v="390"/>
    <n v="242"/>
    <n v="0"/>
    <n v="422"/>
    <x v="1"/>
    <x v="625"/>
    <n v="9.4833333333333325"/>
    <n v="6.5"/>
    <x v="61"/>
    <n v="4.0333333333333332"/>
    <n v="7.0333333333333332"/>
  </r>
  <r>
    <n v="91300"/>
    <n v="842"/>
    <d v="2012-05-21T00:00:00"/>
    <d v="1899-12-30T18:35:00"/>
    <n v="38.917200000000001"/>
    <n v="-77.025899999999993"/>
    <n v="38.912681999999997"/>
    <n v="-77.031681000000006"/>
    <n v="710"/>
    <n v="0"/>
    <n v="0"/>
    <n v="-1"/>
    <n v="196"/>
    <x v="0"/>
    <x v="626"/>
    <n v="11.833333333333334"/>
    <n v="0"/>
    <x v="362"/>
    <n v="0"/>
    <n v="3.2666666666666666"/>
  </r>
  <r>
    <n v="91400"/>
    <n v="421"/>
    <d v="2012-05-21T00:00:00"/>
    <d v="1899-12-30T18:51:00"/>
    <n v="38.91554"/>
    <n v="-77.038179999999997"/>
    <n v="38.926088"/>
    <n v="-77.036535999999998"/>
    <n v="208"/>
    <n v="234"/>
    <n v="242"/>
    <n v="0"/>
    <n v="252"/>
    <x v="1"/>
    <x v="238"/>
    <n v="3.4666666666666668"/>
    <n v="3.9"/>
    <x v="19"/>
    <n v="4.0333333333333332"/>
    <n v="4.2"/>
  </r>
  <r>
    <n v="91500"/>
    <n v="120"/>
    <d v="2012-05-21T00:00:00"/>
    <d v="1899-12-30T19:10:00"/>
    <n v="38.857300000000002"/>
    <n v="-77.051100000000005"/>
    <n v="38.853613000000003"/>
    <n v="-77.053534999999997"/>
    <n v="458"/>
    <n v="0"/>
    <n v="0"/>
    <n v="-1"/>
    <n v="133"/>
    <x v="0"/>
    <x v="627"/>
    <n v="7.6333333333333337"/>
    <n v="0"/>
    <x v="655"/>
    <n v="0"/>
    <n v="2.2166666666666668"/>
  </r>
  <r>
    <n v="91600"/>
    <n v="921"/>
    <d v="2012-05-21T00:00:00"/>
    <d v="1899-12-30T19:28:00"/>
    <n v="38.930799999999998"/>
    <n v="-77.031499999999994"/>
    <n v="38.912719000000003"/>
    <n v="-77.022154999999998"/>
    <n v="406"/>
    <n v="246"/>
    <n v="242"/>
    <n v="0"/>
    <n v="552"/>
    <x v="1"/>
    <x v="628"/>
    <n v="6.7666666666666666"/>
    <n v="4.0999999999999996"/>
    <x v="656"/>
    <n v="4.0333333333333332"/>
    <n v="9.1999999999999993"/>
  </r>
  <r>
    <n v="91700"/>
    <n v="410"/>
    <d v="2012-05-21T00:00:00"/>
    <d v="1899-12-30T19:46:00"/>
    <n v="38.900283000000002"/>
    <n v="-77.029821999999996"/>
    <n v="38.905720000000002"/>
    <n v="-77.022264000000007"/>
    <n v="386"/>
    <n v="318"/>
    <n v="242"/>
    <n v="0"/>
    <n v="266"/>
    <x v="1"/>
    <x v="86"/>
    <n v="6.4333333333333336"/>
    <n v="5.3"/>
    <x v="657"/>
    <n v="4.0333333333333332"/>
    <n v="4.4333333333333336"/>
  </r>
  <r>
    <n v="91800"/>
    <n v="358"/>
    <d v="2012-05-21T00:00:00"/>
    <d v="1899-12-30T20:10:00"/>
    <n v="38.922924999999999"/>
    <n v="-77.042580999999998"/>
    <n v="38.930799999999998"/>
    <n v="-77.031499999999994"/>
    <n v="404"/>
    <n v="408"/>
    <n v="242"/>
    <n v="0"/>
    <n v="321"/>
    <x v="1"/>
    <x v="629"/>
    <n v="6.7333333333333334"/>
    <n v="6.8"/>
    <x v="240"/>
    <n v="4.0333333333333332"/>
    <n v="5.35"/>
  </r>
  <r>
    <n v="91900"/>
    <n v="378"/>
    <d v="2012-05-21T00:00:00"/>
    <d v="1899-12-30T20:48:00"/>
    <n v="38.900016999999998"/>
    <n v="-77.001966999999993"/>
    <n v="38.899982999999999"/>
    <n v="-76.991382999999999"/>
    <n v="144"/>
    <n v="198"/>
    <n v="241"/>
    <n v="-1"/>
    <n v="192"/>
    <x v="1"/>
    <x v="290"/>
    <n v="2.4"/>
    <n v="3.3"/>
    <x v="658"/>
    <n v="4.0166666666666666"/>
    <n v="3.2"/>
  </r>
  <r>
    <n v="92000"/>
    <n v="736"/>
    <d v="2012-05-21T00:00:00"/>
    <d v="1899-12-30T21:20:00"/>
    <n v="38.886952000000001"/>
    <n v="-76.996806000000007"/>
    <n v="38.890461000000002"/>
    <n v="-76.988354999999999"/>
    <n v="712"/>
    <n v="0"/>
    <n v="0"/>
    <n v="-1"/>
    <n v="197"/>
    <x v="0"/>
    <x v="630"/>
    <n v="11.866666666666667"/>
    <n v="0"/>
    <x v="39"/>
    <n v="0"/>
    <n v="3.2833333333333332"/>
  </r>
  <r>
    <n v="92100"/>
    <n v="469"/>
    <d v="2012-05-21T00:00:00"/>
    <d v="1899-12-30T22:04:00"/>
    <n v="38.900300000000001"/>
    <n v="-77.042900000000003"/>
    <n v="38.912100000000002"/>
    <n v="-77.038700000000006"/>
    <n v="663"/>
    <n v="252"/>
    <n v="242"/>
    <n v="0"/>
    <n v="349"/>
    <x v="1"/>
    <x v="16"/>
    <n v="11.05"/>
    <n v="4.2"/>
    <x v="76"/>
    <n v="4.0333333333333332"/>
    <n v="5.8166666666666664"/>
  </r>
  <r>
    <n v="92200"/>
    <n v="313"/>
    <d v="2012-05-21T00:00:00"/>
    <d v="1899-12-30T23:11:00"/>
    <n v="38.9086"/>
    <n v="-77.032300000000006"/>
    <n v="38.91554"/>
    <n v="-77.038179999999997"/>
    <n v="545"/>
    <n v="210"/>
    <n v="242"/>
    <n v="0"/>
    <n v="352"/>
    <x v="1"/>
    <x v="554"/>
    <n v="9.0833333333333339"/>
    <n v="3.5"/>
    <x v="659"/>
    <n v="4.0333333333333332"/>
    <n v="5.8666666666666663"/>
  </r>
  <r>
    <n v="92300"/>
    <n v="721"/>
    <d v="2012-05-22T00:00:00"/>
    <d v="1899-12-30T06:11:00"/>
    <n v="38.9268"/>
    <n v="-77.032200000000003"/>
    <n v="38.900283000000002"/>
    <n v="-77.029821999999996"/>
    <n v="251"/>
    <n v="792"/>
    <n v="241"/>
    <n v="-1"/>
    <n v="649"/>
    <x v="1"/>
    <x v="631"/>
    <n v="4.1833333333333336"/>
    <n v="13.2"/>
    <x v="237"/>
    <n v="4.0166666666666666"/>
    <n v="10.816666666666666"/>
  </r>
  <r>
    <n v="92400"/>
    <n v="312"/>
    <d v="2012-05-22T00:00:00"/>
    <d v="1899-12-30T07:06:00"/>
    <n v="38.905700000000003"/>
    <n v="-77.005600000000001"/>
    <n v="38.903039999999997"/>
    <n v="-77.019026999999994"/>
    <n v="369"/>
    <n v="276"/>
    <n v="242"/>
    <n v="0"/>
    <n v="324"/>
    <x v="1"/>
    <x v="632"/>
    <n v="6.15"/>
    <n v="4.5999999999999996"/>
    <x v="660"/>
    <n v="4.0333333333333332"/>
    <n v="5.4"/>
  </r>
  <r>
    <n v="92500"/>
    <n v="187"/>
    <d v="2012-05-22T00:00:00"/>
    <d v="1899-12-30T07:31:00"/>
    <n v="38.909849999999999"/>
    <n v="-77.034437999999994"/>
    <n v="38.9101"/>
    <n v="-77.044399999999996"/>
    <n v="98"/>
    <n v="378"/>
    <n v="242"/>
    <n v="0"/>
    <n v="194"/>
    <x v="1"/>
    <x v="633"/>
    <n v="1.6333333333333333"/>
    <n v="6.3"/>
    <x v="92"/>
    <n v="4.0333333333333332"/>
    <n v="3.2333333333333334"/>
  </r>
  <r>
    <n v="92600"/>
    <n v="381"/>
    <d v="2012-05-22T00:00:00"/>
    <d v="1899-12-30T07:48:00"/>
    <n v="38.922924999999999"/>
    <n v="-77.042580999999998"/>
    <n v="38.904741999999999"/>
    <n v="-77.041606000000002"/>
    <n v="197"/>
    <n v="564"/>
    <n v="242"/>
    <n v="0"/>
    <n v="486"/>
    <x v="1"/>
    <x v="505"/>
    <n v="3.2833333333333332"/>
    <n v="9.4"/>
    <x v="90"/>
    <n v="4.0333333333333332"/>
    <n v="8.1"/>
  </r>
  <r>
    <n v="92700"/>
    <n v="938"/>
    <d v="2012-05-22T00:00:00"/>
    <d v="1899-12-30T08:03:00"/>
    <n v="38.9101"/>
    <n v="-77.044399999999996"/>
    <n v="38.894599999999997"/>
    <n v="-77.072305"/>
    <n v="388"/>
    <n v="1110"/>
    <n v="662"/>
    <n v="1"/>
    <n v="1089"/>
    <x v="1"/>
    <x v="634"/>
    <n v="6.4666666666666668"/>
    <n v="18.5"/>
    <x v="661"/>
    <n v="11.033333333333333"/>
    <n v="18.149999999999999"/>
  </r>
  <r>
    <n v="92800"/>
    <n v="318"/>
    <d v="2012-05-22T00:00:00"/>
    <d v="1899-12-30T08:15:00"/>
    <n v="38.862509000000003"/>
    <n v="-77.059889999999996"/>
    <n v="38.857300000000002"/>
    <n v="-77.051100000000005"/>
    <n v="164"/>
    <n v="108"/>
    <n v="242"/>
    <n v="0"/>
    <n v="281"/>
    <x v="1"/>
    <x v="635"/>
    <n v="2.7333333333333334"/>
    <n v="1.8"/>
    <x v="662"/>
    <n v="4.0333333333333332"/>
    <n v="4.6833333333333336"/>
  </r>
  <r>
    <n v="92900"/>
    <n v="424"/>
    <d v="2012-05-22T00:00:00"/>
    <d v="1899-12-30T08:26:00"/>
    <n v="38.9176"/>
    <n v="-77.0321"/>
    <n v="38.906601999999999"/>
    <n v="-77.038785000000004"/>
    <n v="552"/>
    <n v="432"/>
    <n v="242"/>
    <n v="0"/>
    <n v="340"/>
    <x v="1"/>
    <x v="636"/>
    <n v="9.1999999999999993"/>
    <n v="7.2"/>
    <x v="62"/>
    <n v="4.0333333333333332"/>
    <n v="5.666666666666667"/>
  </r>
  <r>
    <n v="93000"/>
    <n v="986"/>
    <d v="2012-05-22T00:00:00"/>
    <d v="1899-12-30T08:36:00"/>
    <n v="38.9236"/>
    <n v="-77.0501"/>
    <n v="38.898364000000001"/>
    <n v="-77.027868999999995"/>
    <n v="232"/>
    <n v="402"/>
    <n v="242"/>
    <n v="0"/>
    <n v="855"/>
    <x v="1"/>
    <x v="214"/>
    <n v="3.8666666666666667"/>
    <n v="6.7"/>
    <x v="461"/>
    <n v="4.0333333333333332"/>
    <n v="14.25"/>
  </r>
  <r>
    <n v="93100"/>
    <n v="442"/>
    <d v="2012-05-22T00:00:00"/>
    <d v="1899-12-30T08:48:00"/>
    <n v="38.905900000000003"/>
    <n v="-77.032499999999999"/>
    <n v="38.9101"/>
    <n v="-77.044399999999996"/>
    <n v="901"/>
    <n v="0"/>
    <n v="0"/>
    <n v="-1"/>
    <n v="245"/>
    <x v="0"/>
    <x v="112"/>
    <n v="15.016666666666667"/>
    <n v="0"/>
    <x v="152"/>
    <n v="0"/>
    <n v="4.083333333333333"/>
  </r>
  <r>
    <n v="93200"/>
    <n v="774"/>
    <d v="2012-05-22T00:00:00"/>
    <d v="1899-12-30T09:03:00"/>
    <n v="38.912100000000002"/>
    <n v="-77.038700000000006"/>
    <n v="38.893028000000001"/>
    <n v="-77.026013000000006"/>
    <n v="202"/>
    <n v="1044"/>
    <n v="242"/>
    <n v="0"/>
    <n v="590"/>
    <x v="1"/>
    <x v="181"/>
    <n v="3.3666666666666667"/>
    <n v="17.399999999999999"/>
    <x v="570"/>
    <n v="4.0333333333333332"/>
    <n v="9.8333333333333339"/>
  </r>
  <r>
    <n v="93300"/>
    <n v="692"/>
    <d v="2012-05-22T00:00:00"/>
    <d v="1899-12-30T09:18:00"/>
    <n v="38.934266999999998"/>
    <n v="-77.057979000000003"/>
    <n v="38.9101"/>
    <n v="-77.044399999999996"/>
    <n v="209"/>
    <n v="594"/>
    <n v="242"/>
    <n v="0"/>
    <n v="628"/>
    <x v="1"/>
    <x v="637"/>
    <n v="3.4833333333333334"/>
    <n v="9.9"/>
    <x v="663"/>
    <n v="4.0333333333333332"/>
    <n v="10.466666666666667"/>
  </r>
  <r>
    <n v="93400"/>
    <n v="451"/>
    <d v="2012-05-22T00:00:00"/>
    <d v="1899-12-30T09:43:00"/>
    <n v="38.899641000000003"/>
    <n v="-77.032004999999998"/>
    <n v="38.897221999999999"/>
    <n v="-77.019346999999996"/>
    <n v="323"/>
    <n v="432"/>
    <n v="242"/>
    <n v="0"/>
    <n v="280"/>
    <x v="1"/>
    <x v="13"/>
    <n v="5.3833333333333337"/>
    <n v="7.2"/>
    <x v="659"/>
    <n v="4.0333333333333332"/>
    <n v="4.666666666666667"/>
  </r>
  <r>
    <n v="93500"/>
    <n v="1229"/>
    <d v="2012-05-22T00:00:00"/>
    <d v="1899-12-30T10:21:00"/>
    <n v="38.897446000000002"/>
    <n v="-77.009888000000004"/>
    <n v="38.899679999999996"/>
    <n v="-77.041539"/>
    <n v="236"/>
    <n v="1284"/>
    <n v="242"/>
    <n v="0"/>
    <n v="632"/>
    <x v="1"/>
    <x v="419"/>
    <n v="3.9333333333333331"/>
    <n v="21.4"/>
    <x v="664"/>
    <n v="4.0333333333333332"/>
    <n v="10.533333333333333"/>
  </r>
  <r>
    <n v="93600"/>
    <n v="764"/>
    <d v="2012-05-22T00:00:00"/>
    <d v="1899-12-30T11:07:00"/>
    <n v="38.915416999999998"/>
    <n v="-77.012288999999996"/>
    <n v="38.899700000000003"/>
    <n v="-77.023086000000006"/>
    <n v="419"/>
    <n v="516"/>
    <n v="242"/>
    <n v="0"/>
    <n v="509"/>
    <x v="1"/>
    <x v="638"/>
    <n v="6.9833333333333334"/>
    <n v="8.6"/>
    <x v="652"/>
    <n v="4.0333333333333332"/>
    <n v="8.4833333333333325"/>
  </r>
  <r>
    <n v="93700"/>
    <n v="902"/>
    <d v="2012-05-22T00:00:00"/>
    <d v="1899-12-30T11:49:00"/>
    <n v="38.896999000000001"/>
    <n v="-77.004962000000006"/>
    <n v="38.909849999999999"/>
    <n v="-77.034437999999994"/>
    <n v="329"/>
    <n v="1260"/>
    <n v="686"/>
    <n v="0"/>
    <n v="811"/>
    <x v="1"/>
    <x v="639"/>
    <n v="5.4833333333333334"/>
    <n v="21"/>
    <x v="665"/>
    <n v="11.433333333333334"/>
    <n v="13.516666666666667"/>
  </r>
  <r>
    <n v="93800"/>
    <n v="745"/>
    <d v="2012-05-22T00:00:00"/>
    <d v="1899-12-30T12:20:00"/>
    <n v="38.931899999999999"/>
    <n v="-77.038799999999995"/>
    <n v="38.902760000000001"/>
    <n v="-77.038629999999998"/>
    <n v="149"/>
    <n v="1236"/>
    <n v="242"/>
    <n v="0"/>
    <n v="706"/>
    <x v="1"/>
    <x v="640"/>
    <n v="2.4833333333333334"/>
    <n v="20.6"/>
    <x v="612"/>
    <n v="4.0333333333333332"/>
    <n v="11.766666666666667"/>
  </r>
  <r>
    <n v="93900"/>
    <n v="1144"/>
    <d v="2012-05-22T00:00:00"/>
    <d v="1899-12-30T12:47:00"/>
    <n v="38.900799999999997"/>
    <n v="-77.046999999999997"/>
    <n v="38.900016999999998"/>
    <n v="-77.001966999999993"/>
    <n v="72"/>
    <n v="1506"/>
    <n v="667"/>
    <n v="0"/>
    <n v="811"/>
    <x v="1"/>
    <x v="641"/>
    <n v="1.2"/>
    <n v="25.1"/>
    <x v="666"/>
    <n v="11.116666666666667"/>
    <n v="13.516666666666667"/>
  </r>
  <r>
    <n v="94000"/>
    <n v="737"/>
    <d v="2012-05-22T00:00:00"/>
    <d v="1899-12-30T13:23:00"/>
    <n v="38.903039999999997"/>
    <n v="-77.019026999999994"/>
    <n v="38.887236999999999"/>
    <n v="-77.028226000000004"/>
    <n v="215"/>
    <n v="522"/>
    <n v="504"/>
    <n v="1"/>
    <n v="528"/>
    <x v="1"/>
    <x v="199"/>
    <n v="3.5833333333333335"/>
    <n v="8.6999999999999993"/>
    <x v="667"/>
    <n v="8.4"/>
    <n v="8.8000000000000007"/>
  </r>
  <r>
    <n v="94100"/>
    <n v="951"/>
    <d v="2012-05-22T00:00:00"/>
    <d v="1899-12-30T13:53:00"/>
    <n v="38.899099999999997"/>
    <n v="-77.033699999999996"/>
    <n v="38.889955"/>
    <n v="-77.000349"/>
    <n v="491"/>
    <n v="1194"/>
    <n v="242"/>
    <n v="0"/>
    <n v="765"/>
    <x v="1"/>
    <x v="642"/>
    <n v="8.1833333333333336"/>
    <n v="19.899999999999999"/>
    <x v="668"/>
    <n v="4.0333333333333332"/>
    <n v="12.75"/>
  </r>
  <r>
    <n v="94200"/>
    <n v="251"/>
    <d v="2012-05-22T00:00:00"/>
    <d v="1899-12-30T14:34:00"/>
    <n v="38.862900000000003"/>
    <n v="-77.052800000000005"/>
    <n v="38.856400000000001"/>
    <n v="-77.049199999999999"/>
    <n v="786"/>
    <n v="0"/>
    <n v="0"/>
    <n v="-1"/>
    <n v="242"/>
    <x v="0"/>
    <x v="526"/>
    <n v="13.1"/>
    <n v="0"/>
    <x v="669"/>
    <n v="0"/>
    <n v="4.0333333333333332"/>
  </r>
  <r>
    <n v="94300"/>
    <n v="113"/>
    <d v="2012-05-22T00:00:00"/>
    <d v="1899-12-30T15:07:00"/>
    <n v="38.930799999999998"/>
    <n v="-77.031499999999994"/>
    <n v="38.929464000000003"/>
    <n v="-77.027822"/>
    <n v="405"/>
    <n v="0"/>
    <n v="0"/>
    <n v="-1"/>
    <n v="110"/>
    <x v="0"/>
    <x v="643"/>
    <n v="6.75"/>
    <n v="0"/>
    <x v="484"/>
    <n v="0"/>
    <n v="1.8333333333333333"/>
  </r>
  <r>
    <n v="94400"/>
    <n v="334"/>
    <d v="2012-05-22T00:00:00"/>
    <d v="1899-12-30T15:37:00"/>
    <n v="38.8489"/>
    <n v="-77.051299999999998"/>
    <n v="38.857300000000002"/>
    <n v="-77.051100000000005"/>
    <n v="78"/>
    <n v="336"/>
    <n v="242"/>
    <n v="0"/>
    <n v="242"/>
    <x v="1"/>
    <x v="276"/>
    <n v="1.3"/>
    <n v="5.6"/>
    <x v="433"/>
    <n v="4.0333333333333332"/>
    <n v="4.0333333333333332"/>
  </r>
  <r>
    <n v="94500"/>
    <n v="1052"/>
    <d v="2012-05-22T00:00:00"/>
    <d v="1899-12-30T16:11:00"/>
    <n v="38.903039999999997"/>
    <n v="-77.019026999999994"/>
    <n v="38.931899999999999"/>
    <n v="-77.038799999999995"/>
    <n v="1046"/>
    <n v="366"/>
    <n v="242"/>
    <n v="0"/>
    <n v="930"/>
    <x v="1"/>
    <x v="644"/>
    <n v="17.433333333333334"/>
    <n v="6.1"/>
    <x v="670"/>
    <n v="4.0333333333333332"/>
    <n v="15.5"/>
  </r>
  <r>
    <n v="94600"/>
    <n v="619"/>
    <d v="2012-05-22T00:00:00"/>
    <d v="1899-12-30T16:34:00"/>
    <n v="38.899700000000003"/>
    <n v="-77.023086000000006"/>
    <n v="38.915416999999998"/>
    <n v="-77.012288999999996"/>
    <n v="170"/>
    <n v="762"/>
    <n v="596"/>
    <n v="0"/>
    <n v="491"/>
    <x v="1"/>
    <x v="645"/>
    <n v="2.8333333333333335"/>
    <n v="12.7"/>
    <x v="671"/>
    <n v="9.9333333333333336"/>
    <n v="8.1833333333333336"/>
  </r>
  <r>
    <n v="94700"/>
    <n v="572"/>
    <d v="2012-05-22T00:00:00"/>
    <d v="1899-12-30T16:51:00"/>
    <n v="38.9268"/>
    <n v="-77.032200000000003"/>
    <n v="38.922924999999999"/>
    <n v="-77.042580999999998"/>
    <n v="121"/>
    <n v="480"/>
    <n v="242"/>
    <n v="0"/>
    <n v="235"/>
    <x v="1"/>
    <x v="605"/>
    <n v="2.0166666666666666"/>
    <n v="8"/>
    <x v="450"/>
    <n v="4.0333333333333332"/>
    <n v="3.9166666666666665"/>
  </r>
  <r>
    <n v="94800"/>
    <n v="508"/>
    <d v="2012-05-22T00:00:00"/>
    <d v="1899-12-30T17:03:00"/>
    <n v="38.899641000000003"/>
    <n v="-77.032004999999998"/>
    <n v="38.900799999999997"/>
    <n v="-77.046999999999997"/>
    <n v="342"/>
    <n v="162"/>
    <n v="242"/>
    <n v="0"/>
    <n v="312"/>
    <x v="1"/>
    <x v="348"/>
    <n v="5.7"/>
    <n v="2.7"/>
    <x v="608"/>
    <n v="4.0333333333333332"/>
    <n v="5.2"/>
  </r>
  <r>
    <n v="94900"/>
    <n v="2324"/>
    <d v="2012-05-22T00:00:00"/>
    <d v="1899-12-30T17:16:00"/>
    <n v="38.887860000000003"/>
    <n v="-77.094875000000002"/>
    <n v="38.894599999999997"/>
    <n v="-77.072305"/>
    <n v="281"/>
    <n v="540"/>
    <n v="242"/>
    <n v="0"/>
    <n v="487"/>
    <x v="1"/>
    <x v="646"/>
    <n v="4.6833333333333336"/>
    <n v="9"/>
    <x v="672"/>
    <n v="4.0333333333333332"/>
    <n v="8.1166666666666671"/>
  </r>
  <r>
    <n v="95000"/>
    <n v="924"/>
    <d v="2012-05-22T00:00:00"/>
    <d v="1899-12-30T17:26:00"/>
    <n v="38.889955"/>
    <n v="-77.000349"/>
    <n v="38.919488000000001"/>
    <n v="-77.000624000000002"/>
    <n v="908"/>
    <n v="732"/>
    <n v="536"/>
    <n v="0"/>
    <n v="813"/>
    <x v="1"/>
    <x v="408"/>
    <n v="15.133333333333333"/>
    <n v="12.2"/>
    <x v="673"/>
    <n v="8.9333333333333336"/>
    <n v="13.55"/>
  </r>
  <r>
    <n v="95100"/>
    <n v="757"/>
    <d v="2012-05-22T00:00:00"/>
    <d v="1899-12-30T17:36:00"/>
    <n v="38.899679999999996"/>
    <n v="-77.041539"/>
    <n v="38.900300000000001"/>
    <n v="-77.016000000000005"/>
    <n v="141"/>
    <n v="1380"/>
    <n v="242"/>
    <n v="0"/>
    <n v="498"/>
    <x v="1"/>
    <x v="647"/>
    <n v="2.35"/>
    <n v="23"/>
    <x v="674"/>
    <n v="4.0333333333333332"/>
    <n v="8.3000000000000007"/>
  </r>
  <r>
    <n v="95200"/>
    <n v="324"/>
    <d v="2012-05-22T00:00:00"/>
    <d v="1899-12-30T17:47:00"/>
    <n v="38.928156000000001"/>
    <n v="-77.023439999999994"/>
    <n v="38.9268"/>
    <n v="-77.032200000000003"/>
    <n v="138"/>
    <n v="306"/>
    <n v="242"/>
    <n v="0"/>
    <n v="178"/>
    <x v="1"/>
    <x v="98"/>
    <n v="2.2999999999999998"/>
    <n v="5.0999999999999996"/>
    <x v="499"/>
    <n v="4.0333333333333332"/>
    <n v="2.9666666666666668"/>
  </r>
  <r>
    <n v="95300"/>
    <n v="1434"/>
    <d v="2012-05-22T00:00:00"/>
    <d v="1899-12-30T17:58:00"/>
    <n v="38.884120000000003"/>
    <n v="-77.017444999999995"/>
    <n v="38.860399999999998"/>
    <n v="-77.060299999999998"/>
    <n v="922"/>
    <n v="426"/>
    <n v="242"/>
    <n v="0"/>
    <n v="1621"/>
    <x v="1"/>
    <x v="648"/>
    <n v="15.366666666666667"/>
    <n v="7.1"/>
    <x v="675"/>
    <n v="4.0333333333333332"/>
    <n v="27.016666666666666"/>
  </r>
  <r>
    <n v="95400"/>
    <n v="393"/>
    <d v="2012-05-22T00:00:00"/>
    <d v="1899-12-30T18:09:00"/>
    <n v="38.9375"/>
    <n v="-77.032799999999995"/>
    <n v="38.931899999999999"/>
    <n v="-77.038799999999995"/>
    <n v="548"/>
    <n v="168"/>
    <n v="242"/>
    <n v="0"/>
    <n v="239"/>
    <x v="1"/>
    <x v="260"/>
    <n v="9.1333333333333329"/>
    <n v="2.8"/>
    <x v="176"/>
    <n v="4.0333333333333332"/>
    <n v="3.9833333333333334"/>
  </r>
  <r>
    <n v="95500"/>
    <n v="3401"/>
    <d v="2012-05-22T00:00:00"/>
    <d v="1899-12-30T18:19:00"/>
    <n v="38.881185000000002"/>
    <n v="-77.001828000000003"/>
    <n v="38.890461000000002"/>
    <n v="-76.988354999999999"/>
    <n v="916"/>
    <n v="318"/>
    <n v="242"/>
    <n v="0"/>
    <n v="392"/>
    <x v="1"/>
    <x v="649"/>
    <n v="15.266666666666667"/>
    <n v="5.3"/>
    <x v="69"/>
    <n v="4.0333333333333332"/>
    <n v="6.5333333333333332"/>
  </r>
  <r>
    <n v="95600"/>
    <n v="1114"/>
    <d v="2012-05-22T00:00:00"/>
    <d v="1899-12-30T18:30:00"/>
    <n v="38.894919000000002"/>
    <n v="-77.046587000000002"/>
    <n v="38.929464000000003"/>
    <n v="-77.027822"/>
    <n v="46"/>
    <n v="1650"/>
    <n v="643"/>
    <n v="-1"/>
    <n v="1013"/>
    <x v="1"/>
    <x v="523"/>
    <n v="0.76666666666666672"/>
    <n v="27.5"/>
    <x v="676"/>
    <n v="10.716666666666667"/>
    <n v="16.883333333333333"/>
  </r>
  <r>
    <n v="95700"/>
    <n v="771"/>
    <d v="2012-05-22T00:00:00"/>
    <d v="1899-12-30T18:43:00"/>
    <n v="38.903827"/>
    <n v="-77.053484999999995"/>
    <n v="38.897323999999998"/>
    <n v="-77.022322000000003"/>
    <n v="534"/>
    <n v="312"/>
    <n v="542"/>
    <n v="0"/>
    <n v="631"/>
    <x v="1"/>
    <x v="650"/>
    <n v="8.9"/>
    <n v="5.2"/>
    <x v="182"/>
    <n v="9.0333333333333332"/>
    <n v="10.516666666666667"/>
  </r>
  <r>
    <n v="95800"/>
    <n v="577"/>
    <d v="2012-05-22T00:00:00"/>
    <d v="1899-12-30T18:54:00"/>
    <n v="38.904741999999999"/>
    <n v="-77.041606000000002"/>
    <n v="38.912681999999997"/>
    <n v="-77.031681000000006"/>
    <n v="559"/>
    <n v="468"/>
    <n v="242"/>
    <n v="0"/>
    <n v="407"/>
    <x v="1"/>
    <x v="302"/>
    <n v="9.3166666666666664"/>
    <n v="7.8"/>
    <x v="108"/>
    <n v="4.0333333333333332"/>
    <n v="6.7833333333333332"/>
  </r>
  <r>
    <n v="95900"/>
    <n v="1148"/>
    <d v="2012-05-22T00:00:00"/>
    <d v="1899-12-30T19:13:00"/>
    <n v="38.947606999999998"/>
    <n v="-77.079381999999995"/>
    <n v="38.915399999999998"/>
    <n v="-77.044600000000003"/>
    <n v="473"/>
    <n v="516"/>
    <n v="242"/>
    <n v="0"/>
    <n v="1094"/>
    <x v="1"/>
    <x v="651"/>
    <n v="7.8833333333333337"/>
    <n v="8.6"/>
    <x v="367"/>
    <n v="4.0333333333333332"/>
    <n v="18.233333333333334"/>
  </r>
  <r>
    <n v="96000"/>
    <n v="809"/>
    <d v="2012-05-22T00:00:00"/>
    <d v="1899-12-30T19:31:00"/>
    <n v="38.902760000000001"/>
    <n v="-77.038629999999998"/>
    <n v="38.897323999999998"/>
    <n v="-77.022322000000003"/>
    <n v="235"/>
    <n v="228"/>
    <n v="242"/>
    <n v="0"/>
    <n v="406"/>
    <x v="1"/>
    <x v="652"/>
    <n v="3.9166666666666665"/>
    <n v="3.8"/>
    <x v="371"/>
    <n v="4.0333333333333332"/>
    <n v="6.7666666666666666"/>
  </r>
  <r>
    <n v="96100"/>
    <n v="759"/>
    <d v="2012-05-22T00:00:00"/>
    <d v="1899-12-30T19:51:00"/>
    <n v="38.8767"/>
    <n v="-77.017799999999994"/>
    <n v="38.884"/>
    <n v="-76.995396999999997"/>
    <n v="78"/>
    <n v="420"/>
    <n v="740"/>
    <n v="0"/>
    <n v="624"/>
    <x v="1"/>
    <x v="513"/>
    <n v="1.3"/>
    <n v="7"/>
    <x v="677"/>
    <n v="12.333333333333334"/>
    <n v="10.4"/>
  </r>
  <r>
    <n v="96200"/>
    <n v="315"/>
    <d v="2012-05-22T00:00:00"/>
    <d v="1899-12-30T20:11:00"/>
    <n v="38.909849999999999"/>
    <n v="-77.034437999999994"/>
    <n v="38.905720000000002"/>
    <n v="-77.022264000000007"/>
    <n v="359"/>
    <n v="354"/>
    <n v="242"/>
    <n v="0"/>
    <n v="315"/>
    <x v="1"/>
    <x v="559"/>
    <n v="5.9833333333333334"/>
    <n v="5.9"/>
    <x v="275"/>
    <n v="4.0333333333333332"/>
    <n v="5.25"/>
  </r>
  <r>
    <n v="96300"/>
    <n v="1019"/>
    <d v="2012-05-22T00:00:00"/>
    <d v="1899-12-30T20:36:00"/>
    <n v="38.944550999999997"/>
    <n v="-77.063896"/>
    <n v="38.91554"/>
    <n v="-77.038179999999997"/>
    <n v="300"/>
    <n v="846"/>
    <n v="242"/>
    <n v="0"/>
    <n v="877"/>
    <x v="1"/>
    <x v="653"/>
    <n v="5"/>
    <n v="14.1"/>
    <x v="182"/>
    <n v="4.0333333333333332"/>
    <n v="14.616666666666667"/>
  </r>
  <r>
    <n v="96400"/>
    <n v="280"/>
    <d v="2012-05-22T00:00:00"/>
    <d v="1899-12-30T21:03:00"/>
    <n v="38.9268"/>
    <n v="-77.032200000000003"/>
    <n v="38.931899999999999"/>
    <n v="-77.038799999999995"/>
    <n v="272"/>
    <n v="270"/>
    <n v="242"/>
    <n v="0"/>
    <n v="216"/>
    <x v="1"/>
    <x v="654"/>
    <n v="4.5333333333333332"/>
    <n v="4.5"/>
    <x v="224"/>
    <n v="4.0333333333333332"/>
    <n v="3.6"/>
  </r>
  <r>
    <n v="96500"/>
    <n v="1097"/>
    <d v="2012-05-22T00:00:00"/>
    <d v="1899-12-30T21:42:00"/>
    <n v="38.905900000000003"/>
    <n v="-77.032499999999999"/>
    <n v="38.9236"/>
    <n v="-77.0501"/>
    <n v="321"/>
    <n v="900"/>
    <n v="638"/>
    <n v="1"/>
    <n v="608"/>
    <x v="1"/>
    <x v="655"/>
    <n v="5.35"/>
    <n v="15"/>
    <x v="678"/>
    <n v="10.633333333333333"/>
    <n v="10.133333333333333"/>
  </r>
  <r>
    <n v="96600"/>
    <n v="556"/>
    <d v="2012-05-22T00:00:00"/>
    <d v="1899-12-30T22:14:00"/>
    <n v="38.899700000000003"/>
    <n v="-77.023086000000006"/>
    <n v="38.899641000000003"/>
    <n v="-77.032004999999998"/>
    <n v="176"/>
    <n v="294"/>
    <n v="242"/>
    <n v="0"/>
    <n v="167"/>
    <x v="1"/>
    <x v="656"/>
    <n v="2.9333333333333331"/>
    <n v="4.9000000000000004"/>
    <x v="39"/>
    <n v="4.0333333333333332"/>
    <n v="2.7833333333333332"/>
  </r>
  <r>
    <n v="96700"/>
    <n v="1094"/>
    <d v="2012-05-22T00:00:00"/>
    <d v="1899-12-30T23:11:00"/>
    <n v="38.934266999999998"/>
    <n v="-77.057979000000003"/>
    <n v="38.903039999999997"/>
    <n v="-77.019026999999994"/>
    <n v="266"/>
    <n v="750"/>
    <n v="576"/>
    <n v="1"/>
    <n v="1147"/>
    <x v="1"/>
    <x v="657"/>
    <n v="4.4333333333333336"/>
    <n v="12.5"/>
    <x v="89"/>
    <n v="9.6"/>
    <n v="19.116666666666667"/>
  </r>
  <r>
    <n v="96800"/>
    <n v="1127"/>
    <d v="2012-05-23T00:00:00"/>
    <d v="1899-12-30T05:32:00"/>
    <n v="38.889935000000001"/>
    <n v="-76.93723"/>
    <n v="38.873057000000003"/>
    <n v="-76.971014999999994"/>
    <n v="321"/>
    <n v="528"/>
    <n v="600"/>
    <n v="1"/>
    <n v="868"/>
    <x v="1"/>
    <x v="658"/>
    <n v="5.35"/>
    <n v="8.8000000000000007"/>
    <x v="679"/>
    <n v="10"/>
    <n v="14.466666666666667"/>
  </r>
  <r>
    <n v="96900"/>
    <n v="745"/>
    <d v="2012-05-23T00:00:00"/>
    <d v="1899-12-30T07:13:00"/>
    <n v="38.922924999999999"/>
    <n v="-77.042580999999998"/>
    <n v="38.894919000000002"/>
    <n v="-77.046587000000002"/>
    <n v="347"/>
    <n v="984"/>
    <n v="242"/>
    <n v="0"/>
    <n v="664"/>
    <x v="1"/>
    <x v="640"/>
    <n v="5.7833333333333332"/>
    <n v="16.399999999999999"/>
    <x v="680"/>
    <n v="4.0333333333333332"/>
    <n v="11.066666666666666"/>
  </r>
  <r>
    <n v="97000"/>
    <n v="937"/>
    <d v="2012-05-23T00:00:00"/>
    <d v="1899-12-30T07:44:00"/>
    <n v="38.91554"/>
    <n v="-77.038179999999997"/>
    <n v="38.897221999999999"/>
    <n v="-77.019346999999996"/>
    <n v="406"/>
    <n v="486"/>
    <n v="767"/>
    <n v="1"/>
    <n v="679"/>
    <x v="1"/>
    <x v="403"/>
    <n v="6.7666666666666666"/>
    <n v="8.1"/>
    <x v="681"/>
    <n v="12.783333333333333"/>
    <n v="11.316666666666666"/>
  </r>
  <r>
    <n v="97100"/>
    <n v="785"/>
    <d v="2012-05-23T00:00:00"/>
    <d v="1899-12-30T08:02:00"/>
    <n v="38.880299999999998"/>
    <n v="-76.986199999999997"/>
    <n v="38.900016999999998"/>
    <n v="-77.001966999999993"/>
    <n v="347"/>
    <n v="690"/>
    <n v="822"/>
    <n v="2"/>
    <n v="669"/>
    <x v="1"/>
    <x v="659"/>
    <n v="5.7833333333333332"/>
    <n v="11.5"/>
    <x v="678"/>
    <n v="13.7"/>
    <n v="11.15"/>
  </r>
  <r>
    <n v="97200"/>
    <n v="870"/>
    <d v="2012-05-23T00:00:00"/>
    <d v="1899-12-30T08:15:00"/>
    <n v="38.9086"/>
    <n v="-77.032300000000006"/>
    <n v="38.886265999999999"/>
    <n v="-77.022240999999994"/>
    <n v="251"/>
    <n v="714"/>
    <n v="600"/>
    <n v="1"/>
    <n v="673"/>
    <x v="1"/>
    <x v="660"/>
    <n v="4.1833333333333336"/>
    <n v="11.9"/>
    <x v="6"/>
    <n v="10"/>
    <n v="11.216666666666667"/>
  </r>
  <r>
    <n v="97300"/>
    <n v="932"/>
    <d v="2012-05-23T00:00:00"/>
    <d v="1899-12-30T08:26:00"/>
    <n v="38.930799999999998"/>
    <n v="-77.031499999999994"/>
    <n v="38.899641000000003"/>
    <n v="-77.032004999999998"/>
    <n v="340"/>
    <n v="1254"/>
    <n v="242"/>
    <n v="0"/>
    <n v="793"/>
    <x v="1"/>
    <x v="661"/>
    <n v="5.666666666666667"/>
    <n v="20.9"/>
    <x v="682"/>
    <n v="4.0333333333333332"/>
    <n v="13.216666666666667"/>
  </r>
  <r>
    <n v="97400"/>
    <n v="379"/>
    <d v="2012-05-23T00:00:00"/>
    <d v="1899-12-30T08:37:00"/>
    <n v="38.903039999999997"/>
    <n v="-77.019026999999994"/>
    <n v="38.895344000000001"/>
    <n v="-77.016105999999994"/>
    <n v="771"/>
    <n v="0"/>
    <n v="0"/>
    <n v="-1"/>
    <n v="209"/>
    <x v="0"/>
    <x v="616"/>
    <n v="12.85"/>
    <n v="0"/>
    <x v="683"/>
    <n v="0"/>
    <n v="3.4833333333333334"/>
  </r>
  <r>
    <n v="97500"/>
    <n v="332"/>
    <d v="2012-05-23T00:00:00"/>
    <d v="1899-12-30T08:46:00"/>
    <n v="38.905720000000002"/>
    <n v="-77.022264000000007"/>
    <n v="38.898364000000001"/>
    <n v="-77.027868999999995"/>
    <n v="28"/>
    <n v="174"/>
    <n v="530"/>
    <n v="0"/>
    <n v="255"/>
    <x v="1"/>
    <x v="662"/>
    <n v="0.46666666666666667"/>
    <n v="2.9"/>
    <x v="31"/>
    <n v="8.8333333333333339"/>
    <n v="4.25"/>
  </r>
  <r>
    <n v="97600"/>
    <n v="320"/>
    <d v="2012-05-23T00:00:00"/>
    <d v="1899-12-30T08:59:00"/>
    <n v="38.905700000000003"/>
    <n v="-77.005600000000001"/>
    <n v="38.896999000000001"/>
    <n v="-77.004962000000006"/>
    <n v="990"/>
    <n v="0"/>
    <n v="0"/>
    <n v="-1"/>
    <n v="300"/>
    <x v="0"/>
    <x v="202"/>
    <n v="16.5"/>
    <n v="0"/>
    <x v="126"/>
    <n v="0"/>
    <n v="5"/>
  </r>
  <r>
    <n v="97700"/>
    <n v="979"/>
    <d v="2012-05-23T00:00:00"/>
    <d v="1899-12-30T09:14:00"/>
    <n v="38.896999000000001"/>
    <n v="-77.004962000000006"/>
    <n v="38.899679999999996"/>
    <n v="-77.041539"/>
    <n v="490"/>
    <n v="1344"/>
    <n v="242"/>
    <n v="0"/>
    <n v="834"/>
    <x v="1"/>
    <x v="172"/>
    <n v="8.1666666666666661"/>
    <n v="22.4"/>
    <x v="684"/>
    <n v="4.0333333333333332"/>
    <n v="13.9"/>
  </r>
  <r>
    <n v="97800"/>
    <n v="563"/>
    <d v="2012-05-23T00:00:00"/>
    <d v="1899-12-30T09:33:00"/>
    <n v="38.900300000000001"/>
    <n v="-76.988200000000006"/>
    <n v="38.896999000000001"/>
    <n v="-77.004962000000006"/>
    <n v="278"/>
    <n v="432"/>
    <n v="242"/>
    <n v="0"/>
    <n v="413"/>
    <x v="1"/>
    <x v="663"/>
    <n v="4.6333333333333337"/>
    <n v="7.2"/>
    <x v="278"/>
    <n v="4.0333333333333332"/>
    <n v="6.8833333333333337"/>
  </r>
  <r>
    <n v="97900"/>
    <n v="317"/>
    <d v="2012-05-23T00:00:00"/>
    <d v="1899-12-30T10:06:00"/>
    <n v="38.863700000000001"/>
    <n v="-77.063299999999998"/>
    <n v="38.857300000000002"/>
    <n v="-77.051100000000005"/>
    <n v="267"/>
    <n v="192"/>
    <n v="242"/>
    <n v="0"/>
    <n v="322"/>
    <x v="1"/>
    <x v="230"/>
    <n v="4.45"/>
    <n v="3.2"/>
    <x v="685"/>
    <n v="4.0333333333333332"/>
    <n v="5.3666666666666663"/>
  </r>
  <r>
    <n v="98000"/>
    <n v="1264"/>
    <d v="2012-05-23T00:00:00"/>
    <d v="1899-12-30T10:51:00"/>
    <n v="38.889955"/>
    <n v="-77.000349"/>
    <n v="38.912100000000002"/>
    <n v="-77.038700000000006"/>
    <n v="423"/>
    <n v="1674"/>
    <n v="241"/>
    <n v="-1"/>
    <n v="1046"/>
    <x v="1"/>
    <x v="664"/>
    <n v="7.05"/>
    <n v="27.9"/>
    <x v="686"/>
    <n v="4.0166666666666666"/>
    <n v="17.433333333333334"/>
  </r>
  <r>
    <n v="98100"/>
    <n v="690"/>
    <d v="2012-05-23T00:00:00"/>
    <d v="1899-12-30T11:41:00"/>
    <n v="38.9176"/>
    <n v="-77.0321"/>
    <n v="38.915416999999998"/>
    <n v="-77.012288999999996"/>
    <n v="474"/>
    <n v="498"/>
    <n v="242"/>
    <n v="0"/>
    <n v="394"/>
    <x v="1"/>
    <x v="665"/>
    <n v="7.9"/>
    <n v="8.3000000000000007"/>
    <x v="687"/>
    <n v="4.0333333333333332"/>
    <n v="6.5666666666666664"/>
  </r>
  <r>
    <n v="98200"/>
    <n v="1637"/>
    <d v="2012-05-23T00:00:00"/>
    <d v="1899-12-30T12:16:00"/>
    <n v="38.907739999999997"/>
    <n v="-77.071652"/>
    <n v="38.930281999999998"/>
    <n v="-77.055599000000001"/>
    <n v="563"/>
    <n v="1062"/>
    <n v="714"/>
    <n v="1"/>
    <n v="924"/>
    <x v="1"/>
    <x v="666"/>
    <n v="9.3833333333333329"/>
    <n v="17.7"/>
    <x v="676"/>
    <n v="11.9"/>
    <n v="15.4"/>
  </r>
  <r>
    <n v="98300"/>
    <n v="858"/>
    <d v="2012-05-23T00:00:00"/>
    <d v="1899-12-30T12:50:00"/>
    <n v="38.930799999999998"/>
    <n v="-77.031499999999994"/>
    <n v="38.905900000000003"/>
    <n v="-77.032499999999999"/>
    <n v="272"/>
    <n v="1008"/>
    <n v="242"/>
    <n v="0"/>
    <n v="647"/>
    <x v="1"/>
    <x v="667"/>
    <n v="4.5333333333333332"/>
    <n v="16.8"/>
    <x v="688"/>
    <n v="4.0333333333333332"/>
    <n v="10.783333333333333"/>
  </r>
  <r>
    <n v="98400"/>
    <n v="1237"/>
    <d v="2012-05-23T00:00:00"/>
    <d v="1899-12-30T13:20:00"/>
    <n v="38.899099999999997"/>
    <n v="-77.033699999999996"/>
    <n v="38.905900000000003"/>
    <n v="-77.032499999999999"/>
    <n v="619"/>
    <n v="0"/>
    <n v="0"/>
    <n v="-1"/>
    <n v="189"/>
    <x v="0"/>
    <x v="668"/>
    <n v="10.316666666666666"/>
    <n v="0"/>
    <x v="689"/>
    <n v="0"/>
    <n v="3.15"/>
  </r>
  <r>
    <n v="98500"/>
    <n v="1938"/>
    <d v="2012-05-23T00:00:00"/>
    <d v="1899-12-30T13:52:00"/>
    <n v="38.900283000000002"/>
    <n v="-77.029821999999996"/>
    <n v="38.857300000000002"/>
    <n v="-77.051100000000005"/>
    <n v="324"/>
    <n v="876"/>
    <n v="242"/>
    <n v="0"/>
    <n v="1468"/>
    <x v="1"/>
    <x v="669"/>
    <n v="5.4"/>
    <n v="14.6"/>
    <x v="690"/>
    <n v="4.0333333333333332"/>
    <n v="24.466666666666665"/>
  </r>
  <r>
    <n v="98600"/>
    <n v="909"/>
    <d v="2012-05-23T00:00:00"/>
    <d v="1899-12-30T14:24:00"/>
    <n v="38.924900000000001"/>
    <n v="-77.022199999999998"/>
    <n v="38.941800000000001"/>
    <n v="-77.025099999999995"/>
    <n v="140"/>
    <n v="630"/>
    <n v="242"/>
    <n v="0"/>
    <n v="412"/>
    <x v="1"/>
    <x v="670"/>
    <n v="2.3333333333333335"/>
    <n v="10.5"/>
    <x v="691"/>
    <n v="4.0333333333333332"/>
    <n v="6.8666666666666663"/>
  </r>
  <r>
    <n v="98700"/>
    <n v="303"/>
    <d v="2012-05-23T00:00:00"/>
    <d v="1899-12-30T14:53:00"/>
    <n v="38.881185000000002"/>
    <n v="-77.001828000000003"/>
    <n v="38.889955"/>
    <n v="-77.000349"/>
    <n v="824"/>
    <n v="0"/>
    <n v="0"/>
    <n v="-1"/>
    <n v="231"/>
    <x v="0"/>
    <x v="606"/>
    <n v="13.733333333333333"/>
    <n v="0"/>
    <x v="692"/>
    <n v="0"/>
    <n v="3.85"/>
  </r>
  <r>
    <n v="98800"/>
    <n v="903"/>
    <d v="2012-05-23T00:00:00"/>
    <d v="1899-12-30T15:28:00"/>
    <n v="38.947774000000003"/>
    <n v="-77.032818000000006"/>
    <n v="38.915399999999998"/>
    <n v="-77.044600000000003"/>
    <n v="655"/>
    <n v="852"/>
    <n v="523"/>
    <n v="1"/>
    <n v="849"/>
    <x v="1"/>
    <x v="671"/>
    <n v="10.916666666666666"/>
    <n v="14.2"/>
    <x v="693"/>
    <n v="8.7166666666666668"/>
    <n v="14.15"/>
  </r>
  <r>
    <n v="98900"/>
    <n v="363"/>
    <d v="2012-05-23T00:00:00"/>
    <d v="1899-12-30T15:58:00"/>
    <n v="38.906601999999999"/>
    <n v="-77.038785000000004"/>
    <n v="38.912100000000002"/>
    <n v="-77.038700000000006"/>
    <n v="489"/>
    <n v="0"/>
    <n v="0"/>
    <n v="-1"/>
    <n v="225"/>
    <x v="0"/>
    <x v="621"/>
    <n v="8.15"/>
    <n v="0"/>
    <x v="370"/>
    <n v="0"/>
    <n v="3.75"/>
  </r>
  <r>
    <n v="99000"/>
    <n v="191"/>
    <d v="2012-05-23T00:00:00"/>
    <d v="1899-12-30T16:21:00"/>
    <n v="38.898364000000001"/>
    <n v="-77.027868999999995"/>
    <n v="38.899099999999997"/>
    <n v="-77.033699999999996"/>
    <n v="448"/>
    <n v="0"/>
    <n v="0"/>
    <n v="-1"/>
    <n v="123"/>
    <x v="0"/>
    <x v="672"/>
    <n v="7.4666666666666668"/>
    <n v="0"/>
    <x v="694"/>
    <n v="0"/>
    <n v="2.0499999999999998"/>
  </r>
  <r>
    <n v="99100"/>
    <n v="989"/>
    <d v="2012-05-23T00:00:00"/>
    <d v="1899-12-30T16:42:00"/>
    <n v="38.910972000000001"/>
    <n v="-77.004949999999994"/>
    <n v="38.9086"/>
    <n v="-77.032300000000006"/>
    <n v="326"/>
    <n v="954"/>
    <n v="853"/>
    <n v="1"/>
    <n v="546"/>
    <x v="1"/>
    <x v="673"/>
    <n v="5.4333333333333336"/>
    <n v="15.9"/>
    <x v="695"/>
    <n v="14.216666666666667"/>
    <n v="9.1"/>
  </r>
  <r>
    <n v="99200"/>
    <n v="1536"/>
    <d v="2012-05-23T00:00:00"/>
    <d v="1899-12-30T17:01:00"/>
    <n v="38.905700000000003"/>
    <n v="-77.005600000000001"/>
    <n v="38.919488000000001"/>
    <n v="-77.000624000000002"/>
    <n v="397"/>
    <n v="462"/>
    <n v="242"/>
    <n v="0"/>
    <n v="455"/>
    <x v="1"/>
    <x v="674"/>
    <n v="6.6166666666666663"/>
    <n v="7.7"/>
    <x v="68"/>
    <n v="4.0333333333333332"/>
    <n v="7.583333333333333"/>
  </r>
  <r>
    <n v="99300"/>
    <n v="2585"/>
    <d v="2012-05-23T00:00:00"/>
    <d v="1899-12-30T17:15:00"/>
    <n v="38.886952000000001"/>
    <n v="-76.996806000000007"/>
    <n v="38.927872000000001"/>
    <n v="-77.043357999999998"/>
    <n v="887"/>
    <n v="1668"/>
    <n v="501"/>
    <n v="1"/>
    <n v="1557"/>
    <x v="1"/>
    <x v="675"/>
    <n v="14.783333333333333"/>
    <n v="27.8"/>
    <x v="696"/>
    <n v="8.35"/>
    <n v="25.95"/>
  </r>
  <r>
    <n v="99400"/>
    <n v="408"/>
    <d v="2012-05-23T00:00:00"/>
    <d v="1899-12-30T17:25:00"/>
    <n v="38.902760000000001"/>
    <n v="-77.038629999999998"/>
    <n v="38.9101"/>
    <n v="-77.044399999999996"/>
    <n v="202"/>
    <n v="612"/>
    <n v="243"/>
    <n v="0"/>
    <n v="242"/>
    <x v="1"/>
    <x v="50"/>
    <n v="3.3666666666666667"/>
    <n v="10.199999999999999"/>
    <x v="697"/>
    <n v="4.05"/>
    <n v="4.0333333333333332"/>
  </r>
  <r>
    <n v="99500"/>
    <n v="1068"/>
    <d v="2012-05-23T00:00:00"/>
    <d v="1899-12-30T17:37:00"/>
    <n v="38.906601999999999"/>
    <n v="-77.038785000000004"/>
    <n v="38.897446000000002"/>
    <n v="-77.009888000000004"/>
    <n v="924"/>
    <n v="324"/>
    <n v="242"/>
    <n v="0"/>
    <n v="598"/>
    <x v="1"/>
    <x v="676"/>
    <n v="15.4"/>
    <n v="5.4"/>
    <x v="698"/>
    <n v="4.0333333333333332"/>
    <n v="9.9666666666666668"/>
  </r>
  <r>
    <n v="99700"/>
    <n v="315"/>
    <d v="2012-05-23T00:00:00"/>
    <d v="1899-12-30T17:56:00"/>
    <n v="38.915416999999998"/>
    <n v="-77.012288999999996"/>
    <n v="38.905700000000003"/>
    <n v="-77.005600000000001"/>
    <n v="482"/>
    <n v="312"/>
    <n v="242"/>
    <n v="0"/>
    <n v="306"/>
    <x v="1"/>
    <x v="559"/>
    <n v="8.0333333333333332"/>
    <n v="5.2"/>
    <x v="699"/>
    <n v="4.0333333333333332"/>
    <n v="5.0999999999999996"/>
  </r>
  <r>
    <n v="99800"/>
    <n v="821"/>
    <d v="2012-05-23T00:00:00"/>
    <d v="1899-12-30T18:08:00"/>
    <n v="38.930799999999998"/>
    <n v="-77.031499999999994"/>
    <n v="38.906601999999999"/>
    <n v="-77.038785000000004"/>
    <n v="666"/>
    <n v="666"/>
    <n v="242"/>
    <n v="0"/>
    <n v="694"/>
    <x v="1"/>
    <x v="677"/>
    <n v="11.1"/>
    <n v="11.1"/>
    <x v="5"/>
    <n v="4.0333333333333332"/>
    <n v="11.566666666666666"/>
  </r>
  <r>
    <n v="99900"/>
    <n v="137"/>
    <d v="2012-05-23T00:00:00"/>
    <d v="1899-12-30T18:19:00"/>
    <n v="38.899641000000003"/>
    <n v="-77.032004999999998"/>
    <n v="38.898364000000001"/>
    <n v="-77.027868999999995"/>
    <n v="382"/>
    <n v="0"/>
    <n v="0"/>
    <n v="-1"/>
    <n v="103"/>
    <x v="0"/>
    <x v="678"/>
    <n v="6.3666666666666663"/>
    <n v="0"/>
    <x v="700"/>
    <n v="0"/>
    <n v="1.7166666666666666"/>
  </r>
  <r>
    <n v="100000"/>
    <n v="418"/>
    <d v="2012-05-23T00:00:00"/>
    <d v="1899-12-30T18:31:00"/>
    <n v="38.930799999999998"/>
    <n v="-77.031499999999994"/>
    <n v="38.947774000000003"/>
    <n v="-77.032818000000006"/>
    <n v="180"/>
    <n v="546"/>
    <n v="242"/>
    <n v="0"/>
    <n v="422"/>
    <x v="1"/>
    <x v="510"/>
    <n v="3"/>
    <n v="9.1"/>
    <x v="701"/>
    <n v="4.0333333333333332"/>
    <n v="7.0333333333333332"/>
  </r>
  <r>
    <n v="100100"/>
    <n v="286"/>
    <d v="2012-05-23T00:00:00"/>
    <d v="1899-12-30T18:41:00"/>
    <n v="38.91554"/>
    <n v="-77.038179999999997"/>
    <n v="38.9101"/>
    <n v="-77.044399999999996"/>
    <n v="684"/>
    <n v="0"/>
    <n v="0"/>
    <n v="-1"/>
    <n v="193"/>
    <x v="0"/>
    <x v="679"/>
    <n v="11.4"/>
    <n v="0"/>
    <x v="19"/>
    <n v="0"/>
    <n v="3.2166666666666668"/>
  </r>
  <r>
    <n v="100200"/>
    <n v="1277"/>
    <d v="2012-05-23T00:00:00"/>
    <d v="1899-12-30T18:53:00"/>
    <n v="38.899099999999997"/>
    <n v="-77.033699999999996"/>
    <n v="38.884"/>
    <n v="-76.995396999999997"/>
    <n v="340"/>
    <n v="654"/>
    <n v="242"/>
    <n v="0"/>
    <n v="926"/>
    <x v="1"/>
    <x v="680"/>
    <n v="5.666666666666667"/>
    <n v="10.9"/>
    <x v="702"/>
    <n v="4.0333333333333332"/>
    <n v="15.433333333333334"/>
  </r>
  <r>
    <n v="100300"/>
    <n v="1173"/>
    <d v="2012-05-23T00:00:00"/>
    <d v="1899-12-30T19:06:00"/>
    <n v="38.900300000000001"/>
    <n v="-77.016000000000005"/>
    <n v="38.932513999999998"/>
    <n v="-76.992889000000005"/>
    <n v="109"/>
    <n v="1440"/>
    <n v="242"/>
    <n v="0"/>
    <n v="1050"/>
    <x v="1"/>
    <x v="681"/>
    <n v="1.8166666666666667"/>
    <n v="24"/>
    <x v="703"/>
    <n v="4.0333333333333332"/>
    <n v="17.5"/>
  </r>
  <r>
    <n v="100400"/>
    <n v="1684"/>
    <d v="2012-05-23T00:00:00"/>
    <d v="1899-12-30T19:20:00"/>
    <n v="38.9176"/>
    <n v="-77.0321"/>
    <n v="38.905720000000002"/>
    <n v="-77.022264000000007"/>
    <n v="261"/>
    <n v="120"/>
    <n v="242"/>
    <n v="0"/>
    <n v="446"/>
    <x v="1"/>
    <x v="682"/>
    <n v="4.3499999999999996"/>
    <n v="2"/>
    <x v="559"/>
    <n v="4.0333333333333332"/>
    <n v="7.4333333333333336"/>
  </r>
  <r>
    <n v="100500"/>
    <n v="444"/>
    <d v="2012-05-23T00:00:00"/>
    <d v="1899-12-30T19:43:00"/>
    <n v="38.896999000000001"/>
    <n v="-77.004962000000006"/>
    <n v="38.899982999999999"/>
    <n v="-76.991382999999999"/>
    <n v="615"/>
    <n v="222"/>
    <n v="242"/>
    <n v="0"/>
    <n v="306"/>
    <x v="1"/>
    <x v="420"/>
    <n v="10.25"/>
    <n v="3.7"/>
    <x v="704"/>
    <n v="4.0333333333333332"/>
    <n v="5.0999999999999996"/>
  </r>
  <r>
    <n v="100600"/>
    <n v="252"/>
    <d v="2012-05-23T00:00:00"/>
    <d v="1899-12-30T20:01:00"/>
    <n v="38.880299999999998"/>
    <n v="-76.986199999999997"/>
    <n v="38.884"/>
    <n v="-76.995396999999997"/>
    <n v="127"/>
    <n v="120"/>
    <n v="242"/>
    <n v="0"/>
    <n v="277"/>
    <x v="1"/>
    <x v="250"/>
    <n v="2.1166666666666667"/>
    <n v="2"/>
    <x v="370"/>
    <n v="4.0333333333333332"/>
    <n v="4.6166666666666663"/>
  </r>
  <r>
    <n v="100700"/>
    <n v="885"/>
    <d v="2012-05-23T00:00:00"/>
    <d v="1899-12-30T20:22:00"/>
    <n v="38.903827"/>
    <n v="-77.053484999999995"/>
    <n v="38.91554"/>
    <n v="-77.038179999999997"/>
    <n v="358"/>
    <n v="1038"/>
    <n v="512"/>
    <n v="1"/>
    <n v="493"/>
    <x v="1"/>
    <x v="683"/>
    <n v="5.9666666666666668"/>
    <n v="17.3"/>
    <x v="705"/>
    <n v="8.5333333333333332"/>
    <n v="8.2166666666666668"/>
  </r>
  <r>
    <n v="100800"/>
    <n v="498"/>
    <d v="2012-05-23T00:00:00"/>
    <d v="1899-12-30T20:45:00"/>
    <n v="38.9086"/>
    <n v="-77.032300000000006"/>
    <n v="38.9268"/>
    <n v="-77.032200000000003"/>
    <n v="161"/>
    <n v="702"/>
    <n v="242"/>
    <n v="0"/>
    <n v="420"/>
    <x v="1"/>
    <x v="100"/>
    <n v="2.6833333333333331"/>
    <n v="11.7"/>
    <x v="706"/>
    <n v="4.0333333333333332"/>
    <n v="7"/>
  </r>
  <r>
    <n v="100900"/>
    <n v="360"/>
    <d v="2012-05-23T00:00:00"/>
    <d v="1899-12-30T21:10:00"/>
    <n v="38.894832000000001"/>
    <n v="-76.987633000000002"/>
    <n v="38.884"/>
    <n v="-76.995396999999997"/>
    <n v="572"/>
    <n v="264"/>
    <n v="242"/>
    <n v="0"/>
    <n v="360"/>
    <x v="1"/>
    <x v="684"/>
    <n v="9.5333333333333332"/>
    <n v="4.4000000000000004"/>
    <x v="707"/>
    <n v="4.0333333333333332"/>
    <n v="6"/>
  </r>
  <r>
    <n v="101000"/>
    <n v="613"/>
    <d v="2012-05-23T00:00:00"/>
    <d v="1899-12-30T21:33:00"/>
    <n v="38.880299999999998"/>
    <n v="-76.986199999999997"/>
    <n v="38.889955"/>
    <n v="-77.000349"/>
    <n v="392"/>
    <n v="252"/>
    <n v="242"/>
    <n v="0"/>
    <n v="427"/>
    <x v="1"/>
    <x v="685"/>
    <n v="6.5333333333333332"/>
    <n v="4.2"/>
    <x v="708"/>
    <n v="4.0333333333333332"/>
    <n v="7.1166666666666663"/>
  </r>
  <r>
    <n v="101100"/>
    <n v="1164"/>
    <d v="2012-05-23T00:00:00"/>
    <d v="1899-12-30T22:04:00"/>
    <n v="38.9054"/>
    <n v="-77.0471"/>
    <n v="38.899700000000003"/>
    <n v="-77.023086000000006"/>
    <n v="487"/>
    <n v="438"/>
    <n v="242"/>
    <n v="0"/>
    <n v="638"/>
    <x v="1"/>
    <x v="686"/>
    <n v="8.1166666666666671"/>
    <n v="7.3"/>
    <x v="709"/>
    <n v="4.0333333333333332"/>
    <n v="10.633333333333333"/>
  </r>
  <r>
    <n v="101200"/>
    <n v="234"/>
    <d v="2012-05-23T00:00:00"/>
    <d v="1899-12-30T22:45:00"/>
    <n v="38.930799999999998"/>
    <n v="-77.031499999999994"/>
    <n v="38.931899999999999"/>
    <n v="-77.038799999999995"/>
    <n v="598"/>
    <n v="0"/>
    <n v="0"/>
    <n v="-1"/>
    <n v="206"/>
    <x v="0"/>
    <x v="687"/>
    <n v="9.9666666666666668"/>
    <n v="0"/>
    <x v="179"/>
    <n v="0"/>
    <n v="3.4333333333333331"/>
  </r>
  <r>
    <n v="101300"/>
    <n v="900"/>
    <d v="2012-05-23T00:00:00"/>
    <d v="1899-12-30T23:44:00"/>
    <n v="38.897221999999999"/>
    <n v="-77.019346999999996"/>
    <n v="38.889600000000002"/>
    <n v="-76.976900000000001"/>
    <n v="231"/>
    <n v="1134"/>
    <n v="242"/>
    <n v="0"/>
    <n v="892"/>
    <x v="1"/>
    <x v="688"/>
    <n v="3.85"/>
    <n v="18.899999999999999"/>
    <x v="563"/>
    <n v="4.0333333333333332"/>
    <n v="14.866666666666667"/>
  </r>
  <r>
    <n v="101400"/>
    <n v="319"/>
    <d v="2012-05-24T00:00:00"/>
    <d v="1899-12-30T05:53:00"/>
    <n v="38.912100000000002"/>
    <n v="-77.038700000000006"/>
    <n v="38.9054"/>
    <n v="-77.0471"/>
    <n v="427"/>
    <n v="126"/>
    <n v="242"/>
    <n v="0"/>
    <n v="289"/>
    <x v="1"/>
    <x v="689"/>
    <n v="7.1166666666666663"/>
    <n v="2.1"/>
    <x v="710"/>
    <n v="4.0333333333333332"/>
    <n v="4.8166666666666664"/>
  </r>
  <r>
    <n v="101500"/>
    <n v="723"/>
    <d v="2012-05-24T00:00:00"/>
    <d v="1899-12-30T07:11:00"/>
    <n v="38.894919000000002"/>
    <n v="-77.046587000000002"/>
    <n v="38.898364000000001"/>
    <n v="-77.027868999999995"/>
    <n v="62"/>
    <n v="396"/>
    <n v="547"/>
    <n v="1"/>
    <n v="507"/>
    <x v="1"/>
    <x v="273"/>
    <n v="1.0333333333333334"/>
    <n v="6.6"/>
    <x v="711"/>
    <n v="9.1166666666666671"/>
    <n v="8.4499999999999993"/>
  </r>
  <r>
    <n v="101600"/>
    <n v="460"/>
    <d v="2012-05-24T00:00:00"/>
    <d v="1899-12-30T07:40:00"/>
    <n v="38.900283000000002"/>
    <n v="-77.029821999999996"/>
    <n v="38.895200000000003"/>
    <n v="-77.043599999999998"/>
    <n v="73"/>
    <n v="720"/>
    <n v="242"/>
    <n v="0"/>
    <n v="330"/>
    <x v="1"/>
    <x v="690"/>
    <n v="1.2166666666666666"/>
    <n v="12"/>
    <x v="40"/>
    <n v="4.0333333333333332"/>
    <n v="5.5"/>
  </r>
  <r>
    <n v="101700"/>
    <n v="1085"/>
    <d v="2012-05-24T00:00:00"/>
    <d v="1899-12-30T08:03:00"/>
    <n v="38.929464000000003"/>
    <n v="-77.027822"/>
    <n v="38.900300000000001"/>
    <n v="-77.042900000000003"/>
    <n v="253"/>
    <n v="1434"/>
    <n v="510"/>
    <n v="1"/>
    <n v="862"/>
    <x v="1"/>
    <x v="691"/>
    <n v="4.2166666666666668"/>
    <n v="23.9"/>
    <x v="712"/>
    <n v="8.5"/>
    <n v="14.366666666666667"/>
  </r>
  <r>
    <n v="101800"/>
    <n v="556"/>
    <d v="2012-05-24T00:00:00"/>
    <d v="1899-12-30T08:19:00"/>
    <n v="38.912599999999998"/>
    <n v="-77.013499999999993"/>
    <n v="38.899700000000003"/>
    <n v="-77.023086000000006"/>
    <n v="360"/>
    <n v="666"/>
    <n v="242"/>
    <n v="0"/>
    <n v="448"/>
    <x v="1"/>
    <x v="656"/>
    <n v="6"/>
    <n v="11.1"/>
    <x v="577"/>
    <n v="4.0333333333333332"/>
    <n v="7.4666666666666668"/>
  </r>
  <r>
    <n v="101900"/>
    <n v="545"/>
    <d v="2012-05-24T00:00:00"/>
    <d v="1899-12-30T08:33:00"/>
    <n v="38.929464000000003"/>
    <n v="-77.027822"/>
    <n v="38.9101"/>
    <n v="-77.044399999999996"/>
    <n v="222"/>
    <n v="984"/>
    <n v="242"/>
    <n v="0"/>
    <n v="629"/>
    <x v="1"/>
    <x v="68"/>
    <n v="3.7"/>
    <n v="16.399999999999999"/>
    <x v="713"/>
    <n v="4.0333333333333332"/>
    <n v="10.483333333333333"/>
  </r>
  <r>
    <n v="102000"/>
    <n v="705"/>
    <d v="2012-05-24T00:00:00"/>
    <d v="1899-12-30T08:44:00"/>
    <n v="38.909849999999999"/>
    <n v="-77.034437999999994"/>
    <n v="38.900799999999997"/>
    <n v="-77.046999999999997"/>
    <n v="479"/>
    <n v="354"/>
    <n v="242"/>
    <n v="0"/>
    <n v="403"/>
    <x v="1"/>
    <x v="298"/>
    <n v="7.9833333333333334"/>
    <n v="5.9"/>
    <x v="338"/>
    <n v="4.0333333333333332"/>
    <n v="6.7166666666666668"/>
  </r>
  <r>
    <n v="102100"/>
    <n v="193"/>
    <d v="2012-05-24T00:00:00"/>
    <d v="1899-12-30T08:56:00"/>
    <n v="38.903827"/>
    <n v="-77.053484999999995"/>
    <n v="38.904035999999998"/>
    <n v="-77.062697"/>
    <n v="170"/>
    <n v="318"/>
    <n v="242"/>
    <n v="0"/>
    <n v="222"/>
    <x v="1"/>
    <x v="245"/>
    <n v="2.8333333333333335"/>
    <n v="5.3"/>
    <x v="714"/>
    <n v="4.0333333333333332"/>
    <n v="3.7"/>
  </r>
  <r>
    <n v="102200"/>
    <n v="1447"/>
    <d v="2012-05-24T00:00:00"/>
    <d v="1899-12-30T09:13:00"/>
    <n v="38.896999000000001"/>
    <n v="-77.004962000000006"/>
    <n v="38.9022212"/>
    <n v="-77.059218999999999"/>
    <n v="190"/>
    <n v="1908"/>
    <n v="242"/>
    <n v="0"/>
    <n v="1176"/>
    <x v="1"/>
    <x v="692"/>
    <n v="3.1666666666666665"/>
    <n v="31.8"/>
    <x v="715"/>
    <n v="4.0333333333333332"/>
    <n v="19.600000000000001"/>
  </r>
  <r>
    <n v="102300"/>
    <n v="294"/>
    <d v="2012-05-24T00:00:00"/>
    <d v="1899-12-30T09:32:00"/>
    <n v="38.909849999999999"/>
    <n v="-77.034437999999994"/>
    <n v="38.91554"/>
    <n v="-77.038179999999997"/>
    <n v="346"/>
    <n v="150"/>
    <n v="242"/>
    <n v="0"/>
    <n v="276"/>
    <x v="1"/>
    <x v="693"/>
    <n v="5.7666666666666666"/>
    <n v="2.5"/>
    <x v="83"/>
    <n v="4.0333333333333332"/>
    <n v="4.5999999999999996"/>
  </r>
  <r>
    <n v="102400"/>
    <n v="424"/>
    <d v="2012-05-24T00:00:00"/>
    <d v="1899-12-30T10:38:00"/>
    <n v="38.897221999999999"/>
    <n v="-77.019346999999996"/>
    <n v="38.884120000000003"/>
    <n v="-77.017444999999995"/>
    <n v="565"/>
    <n v="150"/>
    <n v="242"/>
    <n v="0"/>
    <n v="346"/>
    <x v="1"/>
    <x v="636"/>
    <n v="9.4166666666666661"/>
    <n v="2.5"/>
    <x v="716"/>
    <n v="4.0333333333333332"/>
    <n v="5.7666666666666666"/>
  </r>
  <r>
    <n v="102500"/>
    <n v="932"/>
    <d v="2012-05-24T00:00:00"/>
    <d v="1899-12-30T11:39:00"/>
    <n v="38.9086"/>
    <n v="-77.032300000000006"/>
    <n v="38.905700000000003"/>
    <n v="-77.005600000000001"/>
    <n v="943"/>
    <n v="540"/>
    <n v="242"/>
    <n v="0"/>
    <n v="583"/>
    <x v="1"/>
    <x v="661"/>
    <n v="15.716666666666667"/>
    <n v="9"/>
    <x v="717"/>
    <n v="4.0333333333333332"/>
    <n v="9.7166666666666668"/>
  </r>
  <r>
    <n v="102600"/>
    <n v="381"/>
    <d v="2012-05-24T00:00:00"/>
    <d v="1899-12-30T12:27:00"/>
    <n v="38.91554"/>
    <n v="-77.038179999999997"/>
    <n v="38.917200000000001"/>
    <n v="-77.025899999999993"/>
    <n v="137"/>
    <n v="330"/>
    <n v="241"/>
    <n v="0"/>
    <n v="238"/>
    <x v="1"/>
    <x v="505"/>
    <n v="2.2833333333333332"/>
    <n v="5.5"/>
    <x v="59"/>
    <n v="4.0166666666666666"/>
    <n v="3.9666666666666668"/>
  </r>
  <r>
    <n v="102700"/>
    <n v="486"/>
    <d v="2012-05-24T00:00:00"/>
    <d v="1899-12-30T13:06:00"/>
    <n v="38.909849999999999"/>
    <n v="-77.034437999999994"/>
    <n v="38.902061000000003"/>
    <n v="-77.038321999999994"/>
    <n v="390"/>
    <n v="216"/>
    <n v="243"/>
    <n v="0"/>
    <n v="238"/>
    <x v="1"/>
    <x v="219"/>
    <n v="6.5"/>
    <n v="3.6"/>
    <x v="269"/>
    <n v="4.05"/>
    <n v="3.9666666666666668"/>
  </r>
  <r>
    <n v="102800"/>
    <n v="206"/>
    <d v="2012-05-24T00:00:00"/>
    <d v="1899-12-30T13:49:00"/>
    <n v="38.904741999999999"/>
    <n v="-77.041606000000002"/>
    <n v="38.9101"/>
    <n v="-77.044399999999996"/>
    <n v="526"/>
    <n v="0"/>
    <n v="0"/>
    <n v="-1"/>
    <n v="161"/>
    <x v="0"/>
    <x v="468"/>
    <n v="8.7666666666666675"/>
    <n v="0"/>
    <x v="22"/>
    <n v="0"/>
    <n v="2.6833333333333331"/>
  </r>
  <r>
    <n v="102900"/>
    <n v="368"/>
    <d v="2012-05-24T00:00:00"/>
    <d v="1899-12-30T14:37:00"/>
    <n v="38.900799999999997"/>
    <n v="-77.046999999999997"/>
    <n v="38.904741999999999"/>
    <n v="-77.041606000000002"/>
    <n v="691"/>
    <n v="0"/>
    <n v="0"/>
    <n v="-1"/>
    <n v="191"/>
    <x v="0"/>
    <x v="694"/>
    <n v="11.516666666666667"/>
    <n v="0"/>
    <x v="718"/>
    <n v="0"/>
    <n v="3.1833333333333331"/>
  </r>
  <r>
    <n v="103000"/>
    <n v="981"/>
    <d v="2012-05-24T00:00:00"/>
    <d v="1899-12-30T15:09:00"/>
    <n v="38.899700000000003"/>
    <n v="-77.023086000000006"/>
    <n v="38.885100000000001"/>
    <n v="-77.002300000000005"/>
    <n v="495"/>
    <n v="366"/>
    <n v="560"/>
    <n v="0"/>
    <n v="701"/>
    <x v="1"/>
    <x v="186"/>
    <n v="8.25"/>
    <n v="6.1"/>
    <x v="719"/>
    <n v="9.3333333333333339"/>
    <n v="11.683333333333334"/>
  </r>
  <r>
    <n v="103100"/>
    <n v="520"/>
    <d v="2012-05-24T00:00:00"/>
    <d v="1899-12-30T15:49:00"/>
    <n v="38.887298999999999"/>
    <n v="-77.018939000000003"/>
    <n v="38.898364000000001"/>
    <n v="-77.027868999999995"/>
    <n v="203"/>
    <n v="414"/>
    <n v="242"/>
    <n v="0"/>
    <n v="401"/>
    <x v="1"/>
    <x v="695"/>
    <n v="3.3833333333333333"/>
    <n v="6.9"/>
    <x v="2"/>
    <n v="4.0333333333333332"/>
    <n v="6.6833333333333336"/>
  </r>
  <r>
    <n v="103200"/>
    <n v="351"/>
    <d v="2012-05-24T00:00:00"/>
    <d v="1899-12-30T16:17:00"/>
    <n v="38.897323999999998"/>
    <n v="-77.022322000000003"/>
    <n v="38.896999000000001"/>
    <n v="-77.004962000000006"/>
    <n v="359"/>
    <n v="468"/>
    <n v="242"/>
    <n v="0"/>
    <n v="369"/>
    <x v="1"/>
    <x v="286"/>
    <n v="5.9833333333333334"/>
    <n v="7.8"/>
    <x v="720"/>
    <n v="4.0333333333333332"/>
    <n v="6.15"/>
  </r>
  <r>
    <n v="103400"/>
    <n v="843"/>
    <d v="2012-05-24T00:00:00"/>
    <d v="1899-12-30T17:02:00"/>
    <n v="38.895200000000003"/>
    <n v="-77.043599999999998"/>
    <n v="38.900016999999998"/>
    <n v="-77.001966999999993"/>
    <n v="168"/>
    <n v="1368"/>
    <n v="241"/>
    <n v="0"/>
    <n v="967"/>
    <x v="1"/>
    <x v="139"/>
    <n v="2.8"/>
    <n v="22.8"/>
    <x v="721"/>
    <n v="4.0166666666666666"/>
    <n v="16.116666666666667"/>
  </r>
  <r>
    <n v="103500"/>
    <n v="299"/>
    <d v="2012-05-24T00:00:00"/>
    <d v="1899-12-30T17:17:00"/>
    <n v="38.895200000000003"/>
    <n v="-77.043599999999998"/>
    <n v="38.900300000000001"/>
    <n v="-77.042900000000003"/>
    <n v="462"/>
    <n v="0"/>
    <n v="0"/>
    <n v="-1"/>
    <n v="238"/>
    <x v="0"/>
    <x v="696"/>
    <n v="7.7"/>
    <n v="0"/>
    <x v="9"/>
    <n v="0"/>
    <n v="3.9666666666666668"/>
  </r>
  <r>
    <n v="103600"/>
    <n v="753"/>
    <d v="2012-05-24T00:00:00"/>
    <d v="1899-12-30T17:31:00"/>
    <n v="38.896999000000001"/>
    <n v="-77.004962000000006"/>
    <n v="38.887320000000003"/>
    <n v="-76.983569000000003"/>
    <n v="379"/>
    <n v="846"/>
    <n v="242"/>
    <n v="0"/>
    <n v="530"/>
    <x v="1"/>
    <x v="697"/>
    <n v="6.3166666666666664"/>
    <n v="14.1"/>
    <x v="88"/>
    <n v="4.0333333333333332"/>
    <n v="8.8333333333333339"/>
  </r>
  <r>
    <n v="103700"/>
    <n v="897"/>
    <d v="2012-05-24T00:00:00"/>
    <d v="1899-12-30T17:43:00"/>
    <n v="38.912100000000002"/>
    <n v="-77.038700000000006"/>
    <n v="38.907739999999997"/>
    <n v="-77.071652"/>
    <n v="806"/>
    <n v="780"/>
    <n v="242"/>
    <n v="0"/>
    <n v="703"/>
    <x v="1"/>
    <x v="425"/>
    <n v="13.433333333333334"/>
    <n v="13"/>
    <x v="295"/>
    <n v="4.0333333333333332"/>
    <n v="11.716666666666667"/>
  </r>
  <r>
    <n v="103800"/>
    <n v="271"/>
    <d v="2012-05-24T00:00:00"/>
    <d v="1899-12-30T17:56:00"/>
    <n v="38.895200000000003"/>
    <n v="-77.043599999999998"/>
    <n v="38.900300000000001"/>
    <n v="-77.042900000000003"/>
    <n v="462"/>
    <n v="0"/>
    <n v="0"/>
    <n v="-1"/>
    <n v="238"/>
    <x v="0"/>
    <x v="244"/>
    <n v="7.7"/>
    <n v="0"/>
    <x v="9"/>
    <n v="0"/>
    <n v="3.9666666666666668"/>
  </r>
  <r>
    <n v="103900"/>
    <n v="538"/>
    <d v="2012-05-24T00:00:00"/>
    <d v="1899-12-30T18:10:00"/>
    <n v="38.900300000000001"/>
    <n v="-77.042900000000003"/>
    <n v="38.9086"/>
    <n v="-77.032300000000006"/>
    <n v="605"/>
    <n v="294"/>
    <n v="242"/>
    <n v="0"/>
    <n v="359"/>
    <x v="1"/>
    <x v="698"/>
    <n v="10.083333333333334"/>
    <n v="4.9000000000000004"/>
    <x v="722"/>
    <n v="4.0333333333333332"/>
    <n v="5.9833333333333334"/>
  </r>
  <r>
    <n v="104000"/>
    <n v="195"/>
    <d v="2012-05-24T00:00:00"/>
    <d v="1899-12-30T18:25:00"/>
    <n v="38.900300000000001"/>
    <n v="-77.042900000000003"/>
    <n v="38.896299999999997"/>
    <n v="-77.045000000000002"/>
    <n v="471"/>
    <n v="0"/>
    <n v="0"/>
    <n v="-1"/>
    <n v="237"/>
    <x v="0"/>
    <x v="699"/>
    <n v="7.85"/>
    <n v="0"/>
    <x v="723"/>
    <n v="0"/>
    <n v="3.95"/>
  </r>
  <r>
    <n v="104100"/>
    <n v="518"/>
    <d v="2012-05-24T00:00:00"/>
    <d v="1899-12-30T18:41:00"/>
    <n v="38.904741999999999"/>
    <n v="-77.041606000000002"/>
    <n v="38.899700000000003"/>
    <n v="-77.023086000000006"/>
    <n v="208"/>
    <n v="576"/>
    <n v="242"/>
    <n v="0"/>
    <n v="486"/>
    <x v="1"/>
    <x v="54"/>
    <n v="3.4666666666666668"/>
    <n v="9.6"/>
    <x v="724"/>
    <n v="4.0333333333333332"/>
    <n v="8.1"/>
  </r>
  <r>
    <n v="104200"/>
    <n v="488"/>
    <d v="2012-05-24T00:00:00"/>
    <d v="1899-12-30T18:55:00"/>
    <n v="38.915399999999998"/>
    <n v="-77.044600000000003"/>
    <n v="38.917200000000001"/>
    <n v="-77.025899999999993"/>
    <n v="38"/>
    <n v="474"/>
    <n v="241"/>
    <n v="0"/>
    <n v="343"/>
    <x v="1"/>
    <x v="471"/>
    <n v="0.6333333333333333"/>
    <n v="7.9"/>
    <x v="725"/>
    <n v="4.0166666666666666"/>
    <n v="5.7166666666666668"/>
  </r>
  <r>
    <n v="104300"/>
    <n v="368"/>
    <d v="2012-05-24T00:00:00"/>
    <d v="1899-12-30T19:12:00"/>
    <n v="38.896999000000001"/>
    <n v="-77.004962000000006"/>
    <n v="38.899982999999999"/>
    <n v="-76.991382999999999"/>
    <n v="615"/>
    <n v="222"/>
    <n v="242"/>
    <n v="0"/>
    <n v="306"/>
    <x v="1"/>
    <x v="694"/>
    <n v="10.25"/>
    <n v="3.7"/>
    <x v="704"/>
    <n v="4.0333333333333332"/>
    <n v="5.0999999999999996"/>
  </r>
  <r>
    <n v="104400"/>
    <n v="775"/>
    <d v="2012-05-24T00:00:00"/>
    <d v="1899-12-30T19:29:00"/>
    <n v="38.905700000000003"/>
    <n v="-77.005600000000001"/>
    <n v="38.8767"/>
    <n v="-77.017799999999994"/>
    <n v="439"/>
    <n v="630"/>
    <n v="644"/>
    <n v="0"/>
    <n v="804"/>
    <x v="1"/>
    <x v="700"/>
    <n v="7.3166666666666664"/>
    <n v="10.5"/>
    <x v="726"/>
    <n v="10.733333333333333"/>
    <n v="13.4"/>
  </r>
  <r>
    <n v="104500"/>
    <n v="652"/>
    <d v="2012-05-24T00:00:00"/>
    <d v="1899-12-30T19:47:00"/>
    <n v="38.897221999999999"/>
    <n v="-77.019346999999996"/>
    <n v="38.899982999999999"/>
    <n v="-76.991382999999999"/>
    <n v="413"/>
    <n v="570"/>
    <n v="242"/>
    <n v="0"/>
    <n v="561"/>
    <x v="1"/>
    <x v="418"/>
    <n v="6.8833333333333337"/>
    <n v="9.5"/>
    <x v="546"/>
    <n v="4.0333333333333332"/>
    <n v="9.35"/>
  </r>
  <r>
    <n v="104600"/>
    <n v="3199"/>
    <d v="2012-05-24T00:00:00"/>
    <d v="1899-12-30T20:12:00"/>
    <n v="38.915416999999998"/>
    <n v="-77.012288999999996"/>
    <n v="38.905720000000002"/>
    <n v="-77.022264000000007"/>
    <n v="184"/>
    <n v="348"/>
    <n v="242"/>
    <n v="0"/>
    <n v="363"/>
    <x v="1"/>
    <x v="701"/>
    <n v="3.0666666666666669"/>
    <n v="5.8"/>
    <x v="479"/>
    <n v="4.0333333333333332"/>
    <n v="6.05"/>
  </r>
  <r>
    <n v="104700"/>
    <n v="714"/>
    <d v="2012-05-24T00:00:00"/>
    <d v="1899-12-30T20:39:00"/>
    <n v="38.930799999999998"/>
    <n v="-77.031499999999994"/>
    <n v="38.9236"/>
    <n v="-77.0501"/>
    <n v="787"/>
    <n v="540"/>
    <n v="242"/>
    <n v="0"/>
    <n v="520"/>
    <x v="1"/>
    <x v="702"/>
    <n v="13.116666666666667"/>
    <n v="9"/>
    <x v="727"/>
    <n v="4.0333333333333332"/>
    <n v="8.6666666666666661"/>
  </r>
  <r>
    <n v="104800"/>
    <n v="220"/>
    <d v="2012-05-24T00:00:00"/>
    <d v="1899-12-30T21:13:00"/>
    <n v="38.912599999999998"/>
    <n v="-77.013499999999993"/>
    <n v="38.915500000000002"/>
    <n v="-77.022199999999998"/>
    <n v="241"/>
    <n v="192"/>
    <n v="242"/>
    <n v="0"/>
    <n v="237"/>
    <x v="1"/>
    <x v="703"/>
    <n v="4.0166666666666666"/>
    <n v="3.2"/>
    <x v="728"/>
    <n v="4.0333333333333332"/>
    <n v="3.95"/>
  </r>
  <r>
    <n v="104900"/>
    <n v="261"/>
    <d v="2012-05-24T00:00:00"/>
    <d v="1899-12-30T21:49:00"/>
    <n v="38.931899999999999"/>
    <n v="-77.038799999999995"/>
    <n v="38.9268"/>
    <n v="-77.032200000000003"/>
    <n v="243"/>
    <n v="204"/>
    <n v="242"/>
    <n v="0"/>
    <n v="215"/>
    <x v="1"/>
    <x v="362"/>
    <n v="4.05"/>
    <n v="3.4"/>
    <x v="729"/>
    <n v="4.0333333333333332"/>
    <n v="3.5833333333333335"/>
  </r>
  <r>
    <n v="105000"/>
    <n v="393"/>
    <d v="2012-05-24T00:00:00"/>
    <d v="1899-12-30T22:42:00"/>
    <n v="38.922924999999999"/>
    <n v="-77.042580999999998"/>
    <n v="38.931899999999999"/>
    <n v="-77.038799999999995"/>
    <n v="129"/>
    <n v="402"/>
    <n v="242"/>
    <n v="0"/>
    <n v="287"/>
    <x v="1"/>
    <x v="260"/>
    <n v="2.15"/>
    <n v="6.7"/>
    <x v="730"/>
    <n v="4.0333333333333332"/>
    <n v="4.7833333333333332"/>
  </r>
  <r>
    <n v="105100"/>
    <n v="170"/>
    <d v="2012-05-25T00:00:00"/>
    <d v="1899-12-30T00:17:00"/>
    <n v="38.917760999999999"/>
    <n v="-77.040620000000004"/>
    <n v="38.9176"/>
    <n v="-77.0321"/>
    <n v="271"/>
    <n v="132"/>
    <n v="242"/>
    <n v="0"/>
    <n v="196"/>
    <x v="1"/>
    <x v="704"/>
    <n v="4.5166666666666666"/>
    <n v="2.2000000000000002"/>
    <x v="731"/>
    <n v="4.0333333333333332"/>
    <n v="3.2666666666666666"/>
  </r>
  <r>
    <n v="105200"/>
    <n v="674"/>
    <d v="2012-05-25T00:00:00"/>
    <d v="1899-12-30T06:21:00"/>
    <n v="38.931899999999999"/>
    <n v="-77.038799999999995"/>
    <n v="38.9101"/>
    <n v="-77.044399999999996"/>
    <n v="250"/>
    <n v="768"/>
    <n v="242"/>
    <n v="0"/>
    <n v="580"/>
    <x v="1"/>
    <x v="705"/>
    <n v="4.166666666666667"/>
    <n v="12.8"/>
    <x v="276"/>
    <n v="4.0333333333333332"/>
    <n v="9.6666666666666661"/>
  </r>
  <r>
    <n v="105300"/>
    <n v="529"/>
    <d v="2012-05-25T00:00:00"/>
    <d v="1899-12-30T07:15:00"/>
    <n v="38.922924999999999"/>
    <n v="-77.042580999999998"/>
    <n v="38.904741999999999"/>
    <n v="-77.041606000000002"/>
    <n v="197"/>
    <n v="468"/>
    <n v="242"/>
    <n v="0"/>
    <n v="486"/>
    <x v="1"/>
    <x v="543"/>
    <n v="3.2833333333333332"/>
    <n v="7.8"/>
    <x v="732"/>
    <n v="4.0333333333333332"/>
    <n v="8.1"/>
  </r>
  <r>
    <n v="105400"/>
    <n v="755"/>
    <d v="2012-05-25T00:00:00"/>
    <d v="1899-12-30T07:44:00"/>
    <n v="38.878925000000002"/>
    <n v="-77.024016000000003"/>
    <n v="38.894919000000002"/>
    <n v="-77.046587000000002"/>
    <n v="543"/>
    <n v="1128"/>
    <n v="242"/>
    <n v="0"/>
    <n v="668"/>
    <x v="1"/>
    <x v="706"/>
    <n v="9.0500000000000007"/>
    <n v="18.8"/>
    <x v="733"/>
    <n v="4.0333333333333332"/>
    <n v="11.133333333333333"/>
  </r>
  <r>
    <n v="105500"/>
    <n v="451"/>
    <d v="2012-05-25T00:00:00"/>
    <d v="1899-12-30T08:02:00"/>
    <n v="38.894832000000001"/>
    <n v="-76.987633000000002"/>
    <n v="38.896999000000001"/>
    <n v="-77.004962000000006"/>
    <n v="275"/>
    <n v="486"/>
    <n v="242"/>
    <n v="0"/>
    <n v="397"/>
    <x v="1"/>
    <x v="13"/>
    <n v="4.583333333333333"/>
    <n v="8.1"/>
    <x v="90"/>
    <n v="4.0333333333333332"/>
    <n v="6.6166666666666663"/>
  </r>
  <r>
    <n v="105600"/>
    <n v="1010"/>
    <d v="2012-05-25T00:00:00"/>
    <d v="1899-12-30T08:20:00"/>
    <n v="38.922924999999999"/>
    <n v="-77.042580999999998"/>
    <n v="38.898364000000001"/>
    <n v="-77.027868999999995"/>
    <n v="57"/>
    <n v="612"/>
    <n v="507"/>
    <n v="1"/>
    <n v="742"/>
    <x v="1"/>
    <x v="707"/>
    <n v="0.95"/>
    <n v="10.199999999999999"/>
    <x v="734"/>
    <n v="8.4499999999999993"/>
    <n v="12.366666666666667"/>
  </r>
  <r>
    <n v="105700"/>
    <n v="1283"/>
    <d v="2012-05-25T00:00:00"/>
    <d v="1899-12-30T08:31:00"/>
    <n v="38.9236"/>
    <n v="-77.0501"/>
    <n v="38.905126000000003"/>
    <n v="-77.056887000000003"/>
    <n v="640"/>
    <n v="624"/>
    <n v="242"/>
    <n v="0"/>
    <n v="597"/>
    <x v="1"/>
    <x v="708"/>
    <n v="10.666666666666666"/>
    <n v="10.4"/>
    <x v="453"/>
    <n v="4.0333333333333332"/>
    <n v="9.9499999999999993"/>
  </r>
  <r>
    <n v="105800"/>
    <n v="1019"/>
    <d v="2012-05-25T00:00:00"/>
    <d v="1899-12-30T08:44:00"/>
    <n v="38.9268"/>
    <n v="-77.032200000000003"/>
    <n v="38.903407000000001"/>
    <n v="-77.043648000000005"/>
    <n v="545"/>
    <n v="660"/>
    <n v="242"/>
    <n v="0"/>
    <n v="645"/>
    <x v="1"/>
    <x v="653"/>
    <n v="9.0833333333333339"/>
    <n v="11"/>
    <x v="735"/>
    <n v="4.0333333333333332"/>
    <n v="10.75"/>
  </r>
  <r>
    <n v="105900"/>
    <n v="479"/>
    <d v="2012-05-25T00:00:00"/>
    <d v="1899-12-30T08:55:00"/>
    <n v="38.896999000000001"/>
    <n v="-77.004962000000006"/>
    <n v="38.885100000000001"/>
    <n v="-77.002300000000005"/>
    <n v="358"/>
    <n v="570"/>
    <n v="242"/>
    <n v="0"/>
    <n v="340"/>
    <x v="1"/>
    <x v="709"/>
    <n v="5.9666666666666668"/>
    <n v="9.5"/>
    <x v="383"/>
    <n v="4.0333333333333332"/>
    <n v="5.666666666666667"/>
  </r>
  <r>
    <n v="106000"/>
    <n v="753"/>
    <d v="2012-05-25T00:00:00"/>
    <d v="1899-12-30T09:10:00"/>
    <n v="38.933999999999997"/>
    <n v="-77.072500000000005"/>
    <n v="38.9101"/>
    <n v="-77.044399999999996"/>
    <n v="245"/>
    <n v="732"/>
    <n v="242"/>
    <n v="0"/>
    <n v="873"/>
    <x v="1"/>
    <x v="697"/>
    <n v="4.083333333333333"/>
    <n v="12.2"/>
    <x v="256"/>
    <n v="4.0333333333333332"/>
    <n v="14.55"/>
  </r>
  <r>
    <n v="106100"/>
    <n v="496"/>
    <d v="2012-05-25T00:00:00"/>
    <d v="1899-12-30T09:28:00"/>
    <n v="38.900799999999997"/>
    <n v="-77.046999999999997"/>
    <n v="38.898364000000001"/>
    <n v="-77.027868999999995"/>
    <n v="205"/>
    <n v="216"/>
    <n v="242"/>
    <n v="0"/>
    <n v="365"/>
    <x v="1"/>
    <x v="470"/>
    <n v="3.4166666666666665"/>
    <n v="3.6"/>
    <x v="585"/>
    <n v="4.0333333333333332"/>
    <n v="6.083333333333333"/>
  </r>
  <r>
    <n v="106200"/>
    <n v="714"/>
    <d v="2012-05-25T00:00:00"/>
    <d v="1899-12-30T09:59:00"/>
    <n v="38.915416999999998"/>
    <n v="-77.012288999999996"/>
    <n v="38.898364000000001"/>
    <n v="-77.027868999999995"/>
    <n v="225"/>
    <n v="714"/>
    <n v="242"/>
    <n v="0"/>
    <n v="599"/>
    <x v="1"/>
    <x v="702"/>
    <n v="3.75"/>
    <n v="11.9"/>
    <x v="736"/>
    <n v="4.0333333333333332"/>
    <n v="9.9833333333333325"/>
  </r>
  <r>
    <n v="106300"/>
    <n v="736"/>
    <d v="2012-05-25T00:00:00"/>
    <d v="1899-12-30T10:46:00"/>
    <n v="38.9101"/>
    <n v="-77.044399999999996"/>
    <n v="38.931899999999999"/>
    <n v="-77.038799999999995"/>
    <n v="256"/>
    <n v="822"/>
    <n v="242"/>
    <n v="0"/>
    <n v="610"/>
    <x v="1"/>
    <x v="630"/>
    <n v="4.2666666666666666"/>
    <n v="13.7"/>
    <x v="148"/>
    <n v="4.0333333333333332"/>
    <n v="10.166666666666666"/>
  </r>
  <r>
    <n v="106400"/>
    <n v="549"/>
    <d v="2012-05-25T00:00:00"/>
    <d v="1899-12-30T11:36:00"/>
    <n v="38.903827"/>
    <n v="-77.053484999999995"/>
    <n v="38.907739999999997"/>
    <n v="-77.071652"/>
    <n v="649"/>
    <n v="360"/>
    <n v="242"/>
    <n v="0"/>
    <n v="397"/>
    <x v="1"/>
    <x v="710"/>
    <n v="10.816666666666666"/>
    <n v="6"/>
    <x v="737"/>
    <n v="4.0333333333333332"/>
    <n v="6.6166666666666663"/>
  </r>
  <r>
    <n v="106500"/>
    <n v="256"/>
    <d v="2012-05-25T00:00:00"/>
    <d v="1899-12-30T12:02:00"/>
    <n v="38.898069"/>
    <n v="-77.031823000000003"/>
    <n v="38.899700000000003"/>
    <n v="-77.023086000000006"/>
    <n v="292"/>
    <n v="282"/>
    <n v="242"/>
    <n v="0"/>
    <n v="191"/>
    <x v="1"/>
    <x v="711"/>
    <n v="4.8666666666666663"/>
    <n v="4.7"/>
    <x v="738"/>
    <n v="4.0333333333333332"/>
    <n v="3.1833333333333331"/>
  </r>
  <r>
    <n v="106600"/>
    <n v="1343"/>
    <d v="2012-05-25T00:00:00"/>
    <d v="1899-12-30T12:26:00"/>
    <n v="38.899641000000003"/>
    <n v="-77.032004999999998"/>
    <n v="38.894514000000001"/>
    <n v="-77.031616999999997"/>
    <n v="447"/>
    <n v="0"/>
    <n v="0"/>
    <n v="-1"/>
    <n v="156"/>
    <x v="0"/>
    <x v="712"/>
    <n v="7.45"/>
    <n v="0"/>
    <x v="739"/>
    <n v="0"/>
    <n v="2.6"/>
  </r>
  <r>
    <n v="106700"/>
    <n v="376"/>
    <d v="2012-05-25T00:00:00"/>
    <d v="1899-12-30T12:57:00"/>
    <n v="38.900300000000001"/>
    <n v="-77.042900000000003"/>
    <n v="38.899641000000003"/>
    <n v="-77.032004999999998"/>
    <n v="471"/>
    <n v="66"/>
    <n v="242"/>
    <n v="0"/>
    <n v="211"/>
    <x v="1"/>
    <x v="189"/>
    <n v="7.85"/>
    <n v="1.1000000000000001"/>
    <x v="440"/>
    <n v="4.0333333333333332"/>
    <n v="3.5166666666666666"/>
  </r>
  <r>
    <n v="106800"/>
    <n v="310"/>
    <d v="2012-05-25T00:00:00"/>
    <d v="1899-12-30T13:26:00"/>
    <n v="38.900300000000001"/>
    <n v="-77.042900000000003"/>
    <n v="38.9101"/>
    <n v="-77.044399999999996"/>
    <n v="258"/>
    <n v="528"/>
    <n v="242"/>
    <n v="0"/>
    <n v="286"/>
    <x v="1"/>
    <x v="591"/>
    <n v="4.3"/>
    <n v="8.8000000000000007"/>
    <x v="84"/>
    <n v="4.0333333333333332"/>
    <n v="4.7666666666666666"/>
  </r>
  <r>
    <n v="106900"/>
    <n v="636"/>
    <d v="2012-05-25T00:00:00"/>
    <d v="1899-12-30T13:57:00"/>
    <n v="38.938735999999999"/>
    <n v="-77.087170999999998"/>
    <n v="38.916442000000004"/>
    <n v="-77.068200000000004"/>
    <n v="179"/>
    <n v="696"/>
    <n v="730"/>
    <n v="1"/>
    <n v="650"/>
    <x v="1"/>
    <x v="713"/>
    <n v="2.9833333333333334"/>
    <n v="11.6"/>
    <x v="44"/>
    <n v="12.166666666666666"/>
    <n v="10.833333333333334"/>
  </r>
  <r>
    <n v="107000"/>
    <n v="255"/>
    <d v="2012-05-25T00:00:00"/>
    <d v="1899-12-30T14:29:00"/>
    <n v="38.9101"/>
    <n v="-77.044399999999996"/>
    <n v="38.900300000000001"/>
    <n v="-77.042900000000003"/>
    <n v="319"/>
    <n v="402"/>
    <n v="242"/>
    <n v="0"/>
    <n v="249"/>
    <x v="1"/>
    <x v="76"/>
    <n v="5.3166666666666664"/>
    <n v="6.7"/>
    <x v="740"/>
    <n v="4.0333333333333332"/>
    <n v="4.1500000000000004"/>
  </r>
  <r>
    <n v="107100"/>
    <n v="470"/>
    <d v="2012-05-25T00:00:00"/>
    <d v="1899-12-30T15:06:00"/>
    <n v="38.886265999999999"/>
    <n v="-77.022240999999994"/>
    <n v="38.897323999999998"/>
    <n v="-77.022322000000003"/>
    <n v="297"/>
    <n v="156"/>
    <n v="242"/>
    <n v="0"/>
    <n v="268"/>
    <x v="1"/>
    <x v="714"/>
    <n v="4.95"/>
    <n v="2.6"/>
    <x v="476"/>
    <n v="4.0333333333333332"/>
    <n v="4.4666666666666668"/>
  </r>
  <r>
    <n v="107200"/>
    <n v="889"/>
    <d v="2012-05-25T00:00:00"/>
    <d v="1899-12-30T15:32:00"/>
    <n v="38.926088"/>
    <n v="-77.036535999999998"/>
    <n v="38.903039999999997"/>
    <n v="-77.019026999999994"/>
    <n v="843"/>
    <n v="366"/>
    <n v="242"/>
    <n v="0"/>
    <n v="800"/>
    <x v="1"/>
    <x v="570"/>
    <n v="14.05"/>
    <n v="6.1"/>
    <x v="345"/>
    <n v="4.0333333333333332"/>
    <n v="13.333333333333334"/>
  </r>
  <r>
    <n v="107300"/>
    <n v="196"/>
    <d v="2012-05-25T00:00:00"/>
    <d v="1899-12-30T16:01:00"/>
    <n v="38.899099999999997"/>
    <n v="-77.033699999999996"/>
    <n v="38.902760000000001"/>
    <n v="-77.038629999999998"/>
    <n v="220"/>
    <n v="192"/>
    <n v="242"/>
    <n v="0"/>
    <n v="172"/>
    <x v="1"/>
    <x v="401"/>
    <n v="3.6666666666666665"/>
    <n v="3.2"/>
    <x v="741"/>
    <n v="4.0333333333333332"/>
    <n v="2.8666666666666667"/>
  </r>
  <r>
    <n v="107400"/>
    <n v="1313"/>
    <d v="2012-05-25T00:00:00"/>
    <d v="1899-12-30T16:21:00"/>
    <n v="38.884120000000003"/>
    <n v="-77.017444999999995"/>
    <n v="38.906601999999999"/>
    <n v="-77.038785000000004"/>
    <n v="739"/>
    <n v="486"/>
    <n v="242"/>
    <n v="0"/>
    <n v="823"/>
    <x v="1"/>
    <x v="715"/>
    <n v="12.316666666666666"/>
    <n v="8.1"/>
    <x v="88"/>
    <n v="4.0333333333333332"/>
    <n v="13.716666666666667"/>
  </r>
  <r>
    <n v="107500"/>
    <n v="192"/>
    <d v="2012-05-25T00:00:00"/>
    <d v="1899-12-30T16:42:00"/>
    <n v="38.897446000000002"/>
    <n v="-77.009888000000004"/>
    <n v="38.900300000000001"/>
    <n v="-77.016000000000005"/>
    <n v="498"/>
    <n v="0"/>
    <n v="0"/>
    <n v="-1"/>
    <n v="159"/>
    <x v="0"/>
    <x v="716"/>
    <n v="8.3000000000000007"/>
    <n v="0"/>
    <x v="230"/>
    <n v="0"/>
    <n v="2.65"/>
  </r>
  <r>
    <n v="107600"/>
    <n v="204"/>
    <d v="2012-05-25T00:00:00"/>
    <d v="1899-12-30T16:59:00"/>
    <n v="38.902061000000003"/>
    <n v="-77.038321999999994"/>
    <n v="38.899099999999997"/>
    <n v="-77.033699999999996"/>
    <n v="564"/>
    <n v="0"/>
    <n v="0"/>
    <n v="-1"/>
    <n v="158"/>
    <x v="0"/>
    <x v="717"/>
    <n v="9.4"/>
    <n v="0"/>
    <x v="742"/>
    <n v="0"/>
    <n v="2.6333333333333333"/>
  </r>
  <r>
    <n v="107700"/>
    <n v="642"/>
    <d v="2012-05-25T00:00:00"/>
    <d v="1899-12-30T17:15:00"/>
    <n v="38.895200000000003"/>
    <n v="-77.043599999999998"/>
    <n v="38.897446000000002"/>
    <n v="-77.009888000000004"/>
    <n v="235"/>
    <n v="1104"/>
    <n v="242"/>
    <n v="0"/>
    <n v="776"/>
    <x v="1"/>
    <x v="323"/>
    <n v="3.9166666666666665"/>
    <n v="18.399999999999999"/>
    <x v="743"/>
    <n v="4.0333333333333332"/>
    <n v="12.933333333333334"/>
  </r>
  <r>
    <n v="107800"/>
    <n v="184"/>
    <d v="2012-05-25T00:00:00"/>
    <d v="1899-12-30T17:27:00"/>
    <n v="38.886265999999999"/>
    <n v="-77.022240999999994"/>
    <n v="38.887236999999999"/>
    <n v="-77.028226000000004"/>
    <n v="208"/>
    <n v="102"/>
    <n v="242"/>
    <n v="0"/>
    <n v="145"/>
    <x v="1"/>
    <x v="361"/>
    <n v="3.4666666666666668"/>
    <n v="1.7"/>
    <x v="489"/>
    <n v="4.0333333333333332"/>
    <n v="2.4166666666666665"/>
  </r>
  <r>
    <n v="107900"/>
    <n v="371"/>
    <d v="2012-05-25T00:00:00"/>
    <d v="1899-12-30T17:38:00"/>
    <n v="38.905900000000003"/>
    <n v="-77.032499999999999"/>
    <n v="38.917200000000001"/>
    <n v="-77.025899999999993"/>
    <n v="263"/>
    <n v="432"/>
    <n v="242"/>
    <n v="0"/>
    <n v="396"/>
    <x v="1"/>
    <x v="285"/>
    <n v="4.3833333333333337"/>
    <n v="7.2"/>
    <x v="472"/>
    <n v="4.0333333333333332"/>
    <n v="6.6"/>
  </r>
  <r>
    <n v="108000"/>
    <n v="442"/>
    <d v="2012-05-25T00:00:00"/>
    <d v="1899-12-30T17:49:00"/>
    <n v="38.947606999999998"/>
    <n v="-77.079381999999995"/>
    <n v="38.933999999999997"/>
    <n v="-77.072500000000005"/>
    <n v="74"/>
    <n v="468"/>
    <n v="242"/>
    <n v="0"/>
    <n v="336"/>
    <x v="1"/>
    <x v="112"/>
    <n v="1.2333333333333334"/>
    <n v="7.8"/>
    <x v="224"/>
    <n v="4.0333333333333332"/>
    <n v="5.6"/>
  </r>
  <r>
    <n v="108100"/>
    <n v="230"/>
    <d v="2012-05-25T00:00:00"/>
    <d v="1899-12-30T18:01:00"/>
    <n v="38.902061000000003"/>
    <n v="-77.038321999999994"/>
    <n v="38.899099999999997"/>
    <n v="-77.033699999999996"/>
    <n v="564"/>
    <n v="0"/>
    <n v="0"/>
    <n v="-1"/>
    <n v="158"/>
    <x v="0"/>
    <x v="427"/>
    <n v="9.4"/>
    <n v="0"/>
    <x v="742"/>
    <n v="0"/>
    <n v="2.6333333333333333"/>
  </r>
  <r>
    <n v="108200"/>
    <n v="156"/>
    <d v="2012-05-25T00:00:00"/>
    <d v="1899-12-30T18:16:00"/>
    <n v="38.926088"/>
    <n v="-77.036535999999998"/>
    <n v="38.922924999999999"/>
    <n v="-77.042580999999998"/>
    <n v="49"/>
    <n v="306"/>
    <n v="242"/>
    <n v="0"/>
    <n v="150"/>
    <x v="1"/>
    <x v="237"/>
    <n v="0.81666666666666665"/>
    <n v="5.0999999999999996"/>
    <x v="204"/>
    <n v="4.0333333333333332"/>
    <n v="2.5"/>
  </r>
  <r>
    <n v="108300"/>
    <n v="1072"/>
    <d v="2012-05-25T00:00:00"/>
    <d v="1899-12-30T18:32:00"/>
    <n v="38.917760999999999"/>
    <n v="-77.040620000000004"/>
    <n v="38.900300000000001"/>
    <n v="-77.016000000000005"/>
    <n v="419"/>
    <n v="870"/>
    <n v="716"/>
    <n v="0"/>
    <n v="735"/>
    <x v="1"/>
    <x v="718"/>
    <n v="6.9833333333333334"/>
    <n v="14.5"/>
    <x v="744"/>
    <n v="11.933333333333334"/>
    <n v="12.25"/>
  </r>
  <r>
    <n v="108400"/>
    <n v="1074"/>
    <d v="2012-05-25T00:00:00"/>
    <d v="1899-12-30T18:47:00"/>
    <n v="38.899099999999997"/>
    <n v="-77.033699999999996"/>
    <n v="38.8767"/>
    <n v="-77.017799999999994"/>
    <n v="341"/>
    <n v="444"/>
    <n v="842"/>
    <n v="0"/>
    <n v="703"/>
    <x v="1"/>
    <x v="719"/>
    <n v="5.6833333333333336"/>
    <n v="7.4"/>
    <x v="612"/>
    <n v="14.033333333333333"/>
    <n v="11.716666666666667"/>
  </r>
  <r>
    <n v="108500"/>
    <n v="494"/>
    <d v="2012-05-25T00:00:00"/>
    <d v="1899-12-30T19:04:00"/>
    <n v="38.894599999999997"/>
    <n v="-77.072305"/>
    <n v="38.904035999999998"/>
    <n v="-77.062697"/>
    <n v="307"/>
    <n v="372"/>
    <n v="242"/>
    <n v="0"/>
    <n v="775"/>
    <x v="1"/>
    <x v="522"/>
    <n v="5.1166666666666663"/>
    <n v="6.2"/>
    <x v="428"/>
    <n v="4.0333333333333332"/>
    <n v="12.916666666666666"/>
  </r>
  <r>
    <n v="108600"/>
    <n v="1168"/>
    <d v="2012-05-25T00:00:00"/>
    <d v="1899-12-30T19:23:00"/>
    <n v="38.9101"/>
    <n v="-77.044399999999996"/>
    <n v="38.930799999999998"/>
    <n v="-77.031499999999994"/>
    <n v="695"/>
    <n v="828"/>
    <n v="242"/>
    <n v="0"/>
    <n v="626"/>
    <x v="1"/>
    <x v="720"/>
    <n v="11.583333333333334"/>
    <n v="13.8"/>
    <x v="745"/>
    <n v="4.0333333333333332"/>
    <n v="10.433333333333334"/>
  </r>
  <r>
    <n v="108700"/>
    <n v="211"/>
    <d v="2012-05-25T00:00:00"/>
    <d v="1899-12-30T19:45:00"/>
    <n v="38.930799999999998"/>
    <n v="-77.031499999999994"/>
    <n v="38.931899999999999"/>
    <n v="-77.038799999999995"/>
    <n v="598"/>
    <n v="0"/>
    <n v="0"/>
    <n v="-1"/>
    <n v="206"/>
    <x v="0"/>
    <x v="79"/>
    <n v="9.9666666666666668"/>
    <n v="0"/>
    <x v="179"/>
    <n v="0"/>
    <n v="3.4333333333333331"/>
  </r>
  <r>
    <n v="108800"/>
    <n v="947"/>
    <d v="2012-05-25T00:00:00"/>
    <d v="1899-12-30T20:18:00"/>
    <n v="38.899679999999996"/>
    <n v="-77.041539"/>
    <n v="38.878925000000002"/>
    <n v="-77.024016000000003"/>
    <n v="991"/>
    <n v="420"/>
    <n v="242"/>
    <n v="0"/>
    <n v="731"/>
    <x v="1"/>
    <x v="721"/>
    <n v="16.516666666666666"/>
    <n v="7"/>
    <x v="746"/>
    <n v="4.0333333333333332"/>
    <n v="12.183333333333334"/>
  </r>
  <r>
    <n v="108900"/>
    <n v="591"/>
    <d v="2012-05-25T00:00:00"/>
    <d v="1899-12-30T20:56:00"/>
    <n v="38.9054"/>
    <n v="-77.0471"/>
    <n v="38.91554"/>
    <n v="-77.038179999999997"/>
    <n v="437"/>
    <n v="306"/>
    <n v="242"/>
    <n v="0"/>
    <n v="406"/>
    <x v="1"/>
    <x v="484"/>
    <n v="7.2833333333333332"/>
    <n v="5.0999999999999996"/>
    <x v="80"/>
    <n v="4.0333333333333332"/>
    <n v="6.7666666666666666"/>
  </r>
  <r>
    <n v="109000"/>
    <n v="453"/>
    <d v="2012-05-25T00:00:00"/>
    <d v="1899-12-30T21:37:00"/>
    <n v="38.898069"/>
    <n v="-77.031823000000003"/>
    <n v="38.903827"/>
    <n v="-77.053484999999995"/>
    <n v="233"/>
    <n v="600"/>
    <n v="242"/>
    <n v="0"/>
    <n v="447"/>
    <x v="1"/>
    <x v="538"/>
    <n v="3.8833333333333333"/>
    <n v="10"/>
    <x v="338"/>
    <n v="4.0333333333333332"/>
    <n v="7.45"/>
  </r>
  <r>
    <n v="109100"/>
    <n v="228"/>
    <d v="2012-05-25T00:00:00"/>
    <d v="1899-12-30T22:29:00"/>
    <n v="38.887320000000003"/>
    <n v="-76.983569000000003"/>
    <n v="38.884"/>
    <n v="-76.995396999999997"/>
    <n v="885"/>
    <n v="0"/>
    <n v="0"/>
    <n v="-1"/>
    <n v="338"/>
    <x v="0"/>
    <x v="514"/>
    <n v="14.75"/>
    <n v="0"/>
    <x v="747"/>
    <n v="0"/>
    <n v="5.6333333333333337"/>
  </r>
  <r>
    <n v="109300"/>
    <n v="787"/>
    <d v="2012-05-26T00:00:00"/>
    <d v="1899-12-30T00:31:00"/>
    <n v="38.9375"/>
    <n v="-77.032799999999995"/>
    <n v="38.917200000000001"/>
    <n v="-77.025899999999993"/>
    <n v="258"/>
    <n v="348"/>
    <n v="534"/>
    <n v="1"/>
    <n v="545"/>
    <x v="1"/>
    <x v="722"/>
    <n v="4.3"/>
    <n v="5.8"/>
    <x v="168"/>
    <n v="8.9"/>
    <n v="9.0833333333333339"/>
  </r>
  <r>
    <n v="109400"/>
    <n v="198"/>
    <d v="2012-05-26T00:00:00"/>
    <d v="1899-12-30T02:40:00"/>
    <n v="38.922924999999999"/>
    <n v="-77.042580999999998"/>
    <n v="38.926088"/>
    <n v="-77.036535999999998"/>
    <n v="520"/>
    <n v="0"/>
    <n v="0"/>
    <n v="-1"/>
    <n v="144"/>
    <x v="0"/>
    <x v="446"/>
    <n v="8.6666666666666661"/>
    <n v="0"/>
    <x v="748"/>
    <n v="0"/>
    <n v="2.4"/>
  </r>
  <r>
    <n v="109500"/>
    <n v="992"/>
    <d v="2012-05-26T00:00:00"/>
    <d v="1899-12-30T08:28:00"/>
    <n v="38.941800000000001"/>
    <n v="-77.025099999999995"/>
    <n v="38.899700000000003"/>
    <n v="-77.023086000000006"/>
    <n v="178"/>
    <n v="1320"/>
    <n v="242"/>
    <n v="0"/>
    <n v="994"/>
    <x v="1"/>
    <x v="723"/>
    <n v="2.9666666666666668"/>
    <n v="22"/>
    <x v="749"/>
    <n v="4.0333333333333332"/>
    <n v="16.566666666666666"/>
  </r>
  <r>
    <n v="109600"/>
    <n v="465"/>
    <d v="2012-05-26T00:00:00"/>
    <d v="1899-12-30T09:23:00"/>
    <n v="38.915399999999998"/>
    <n v="-77.044600000000003"/>
    <n v="38.902760000000001"/>
    <n v="-77.038629999999998"/>
    <n v="108"/>
    <n v="636"/>
    <n v="242"/>
    <n v="0"/>
    <n v="351"/>
    <x v="1"/>
    <x v="32"/>
    <n v="1.8"/>
    <n v="10.6"/>
    <x v="207"/>
    <n v="4.0333333333333332"/>
    <n v="5.85"/>
  </r>
  <r>
    <n v="109700"/>
    <n v="737"/>
    <d v="2012-05-26T00:00:00"/>
    <d v="1899-12-30T09:55:00"/>
    <n v="38.896999000000001"/>
    <n v="-77.004962000000006"/>
    <n v="38.899700000000003"/>
    <n v="-77.023086000000006"/>
    <n v="427"/>
    <n v="642"/>
    <n v="242"/>
    <n v="0"/>
    <n v="485"/>
    <x v="1"/>
    <x v="199"/>
    <n v="7.1166666666666663"/>
    <n v="10.7"/>
    <x v="553"/>
    <n v="4.0333333333333332"/>
    <n v="8.0833333333333339"/>
  </r>
  <r>
    <n v="109800"/>
    <n v="525"/>
    <d v="2012-05-26T00:00:00"/>
    <d v="1899-12-30T10:26:00"/>
    <n v="38.899700000000003"/>
    <n v="-77.023086000000006"/>
    <n v="38.884120000000003"/>
    <n v="-77.017444999999995"/>
    <n v="235"/>
    <n v="528"/>
    <n v="242"/>
    <n v="0"/>
    <n v="439"/>
    <x v="1"/>
    <x v="724"/>
    <n v="3.9166666666666665"/>
    <n v="8.8000000000000007"/>
    <x v="711"/>
    <n v="4.0333333333333332"/>
    <n v="7.3166666666666664"/>
  </r>
  <r>
    <n v="109900"/>
    <n v="639"/>
    <d v="2012-05-26T00:00:00"/>
    <d v="1899-12-30T10:50:00"/>
    <n v="38.905900000000003"/>
    <n v="-77.032499999999999"/>
    <n v="38.915416999999998"/>
    <n v="-77.012288999999996"/>
    <n v="452"/>
    <n v="426"/>
    <n v="242"/>
    <n v="0"/>
    <n v="518"/>
    <x v="1"/>
    <x v="491"/>
    <n v="7.5333333333333332"/>
    <n v="7.1"/>
    <x v="750"/>
    <n v="4.0333333333333332"/>
    <n v="8.6333333333333329"/>
  </r>
  <r>
    <n v="110100"/>
    <n v="471"/>
    <d v="2012-05-26T00:00:00"/>
    <d v="1899-12-30T11:38:00"/>
    <n v="38.912681999999997"/>
    <n v="-77.031681000000006"/>
    <n v="38.9101"/>
    <n v="-77.044399999999996"/>
    <n v="382"/>
    <n v="468"/>
    <n v="242"/>
    <n v="0"/>
    <n v="260"/>
    <x v="1"/>
    <x v="502"/>
    <n v="6.3666666666666663"/>
    <n v="7.8"/>
    <x v="290"/>
    <n v="4.0333333333333332"/>
    <n v="4.333333333333333"/>
  </r>
  <r>
    <n v="110300"/>
    <n v="2298"/>
    <d v="2012-05-26T00:00:00"/>
    <d v="1899-12-30T12:19:00"/>
    <n v="38.915399999999998"/>
    <n v="-77.044600000000003"/>
    <n v="38.897446000000002"/>
    <n v="-77.009888000000004"/>
    <n v="289"/>
    <n v="1398"/>
    <n v="242"/>
    <n v="0"/>
    <n v="870"/>
    <x v="1"/>
    <x v="725"/>
    <n v="4.8166666666666664"/>
    <n v="23.3"/>
    <x v="751"/>
    <n v="4.0333333333333332"/>
    <n v="14.5"/>
  </r>
  <r>
    <n v="110400"/>
    <n v="3372"/>
    <d v="2012-05-26T00:00:00"/>
    <d v="1899-12-30T12:42:00"/>
    <n v="38.897323999999998"/>
    <n v="-77.022322000000003"/>
    <n v="38.907739999999997"/>
    <n v="-77.071652"/>
    <n v="584"/>
    <n v="1638"/>
    <n v="242"/>
    <n v="0"/>
    <n v="1017"/>
    <x v="1"/>
    <x v="726"/>
    <n v="9.7333333333333325"/>
    <n v="27.3"/>
    <x v="752"/>
    <n v="4.0333333333333332"/>
    <n v="16.95"/>
  </r>
  <r>
    <n v="110500"/>
    <n v="293"/>
    <d v="2012-05-26T00:00:00"/>
    <d v="1899-12-30T12:57:00"/>
    <n v="38.9268"/>
    <n v="-77.032200000000003"/>
    <n v="38.931899999999999"/>
    <n v="-77.038799999999995"/>
    <n v="221"/>
    <n v="342"/>
    <n v="242"/>
    <n v="0"/>
    <n v="216"/>
    <x v="1"/>
    <x v="727"/>
    <n v="3.6833333333333331"/>
    <n v="5.7"/>
    <x v="753"/>
    <n v="4.0333333333333332"/>
    <n v="3.6"/>
  </r>
  <r>
    <n v="110600"/>
    <n v="545"/>
    <d v="2012-05-26T00:00:00"/>
    <d v="1899-12-30T13:17:00"/>
    <n v="38.887860000000003"/>
    <n v="-77.094875000000002"/>
    <n v="38.892164000000001"/>
    <n v="-77.079374999999999"/>
    <n v="202"/>
    <n v="330"/>
    <n v="242"/>
    <n v="0"/>
    <n v="350"/>
    <x v="1"/>
    <x v="68"/>
    <n v="3.3666666666666667"/>
    <n v="5.5"/>
    <x v="479"/>
    <n v="4.0333333333333332"/>
    <n v="5.833333333333333"/>
  </r>
  <r>
    <n v="110700"/>
    <n v="646"/>
    <d v="2012-05-26T00:00:00"/>
    <d v="1899-12-30T13:36:00"/>
    <n v="38.900300000000001"/>
    <n v="-76.988200000000006"/>
    <n v="38.903039999999997"/>
    <n v="-77.019026999999994"/>
    <n v="369"/>
    <n v="648"/>
    <n v="242"/>
    <n v="0"/>
    <n v="598"/>
    <x v="1"/>
    <x v="469"/>
    <n v="6.15"/>
    <n v="10.8"/>
    <x v="754"/>
    <n v="4.0333333333333332"/>
    <n v="9.9666666666666668"/>
  </r>
  <r>
    <n v="110800"/>
    <n v="7218"/>
    <d v="2012-05-26T00:00:00"/>
    <d v="1899-12-30T13:55:00"/>
    <n v="38.894514000000001"/>
    <n v="-77.031616999999997"/>
    <n v="38.887236999999999"/>
    <n v="-77.028226000000004"/>
    <n v="249"/>
    <n v="186"/>
    <n v="242"/>
    <n v="0"/>
    <n v="245"/>
    <x v="1"/>
    <x v="728"/>
    <n v="4.1500000000000004"/>
    <n v="3.1"/>
    <x v="755"/>
    <n v="4.0333333333333332"/>
    <n v="4.083333333333333"/>
  </r>
  <r>
    <n v="110900"/>
    <n v="1041"/>
    <d v="2012-05-26T00:00:00"/>
    <d v="1899-12-30T14:20:00"/>
    <n v="38.91554"/>
    <n v="-77.038179999999997"/>
    <n v="38.899700000000003"/>
    <n v="-77.023086000000006"/>
    <n v="263"/>
    <n v="492"/>
    <n v="500"/>
    <n v="0"/>
    <n v="566"/>
    <x v="1"/>
    <x v="88"/>
    <n v="4.3833333333333337"/>
    <n v="8.1999999999999993"/>
    <x v="756"/>
    <n v="8.3333333333333339"/>
    <n v="9.4333333333333336"/>
  </r>
  <r>
    <n v="111000"/>
    <n v="844"/>
    <d v="2012-05-26T00:00:00"/>
    <d v="1899-12-30T14:42:00"/>
    <n v="38.886952000000001"/>
    <n v="-76.996806000000007"/>
    <n v="38.897323999999998"/>
    <n v="-77.022322000000003"/>
    <n v="605"/>
    <n v="612"/>
    <n v="242"/>
    <n v="0"/>
    <n v="663"/>
    <x v="1"/>
    <x v="729"/>
    <n v="10.083333333333334"/>
    <n v="10.199999999999999"/>
    <x v="151"/>
    <n v="4.0333333333333332"/>
    <n v="11.05"/>
  </r>
  <r>
    <n v="111100"/>
    <n v="532"/>
    <d v="2012-05-26T00:00:00"/>
    <d v="1899-12-30T15:01:00"/>
    <n v="38.885100000000001"/>
    <n v="-77.002300000000005"/>
    <n v="38.896999000000001"/>
    <n v="-77.004962000000006"/>
    <n v="1170"/>
    <n v="0"/>
    <n v="0"/>
    <n v="-1"/>
    <n v="326"/>
    <x v="0"/>
    <x v="126"/>
    <n v="19.5"/>
    <n v="0"/>
    <x v="383"/>
    <n v="0"/>
    <n v="5.4333333333333336"/>
  </r>
  <r>
    <n v="111200"/>
    <n v="145"/>
    <d v="2012-05-26T00:00:00"/>
    <d v="1899-12-30T15:21:00"/>
    <n v="38.920668999999997"/>
    <n v="-77.043679999999995"/>
    <n v="38.915399999999998"/>
    <n v="-77.044600000000003"/>
    <n v="84"/>
    <n v="144"/>
    <n v="242"/>
    <n v="0"/>
    <n v="144"/>
    <x v="1"/>
    <x v="443"/>
    <n v="1.4"/>
    <n v="2.4"/>
    <x v="757"/>
    <n v="4.0333333333333332"/>
    <n v="2.4"/>
  </r>
  <r>
    <n v="111300"/>
    <n v="878"/>
    <d v="2012-05-26T00:00:00"/>
    <d v="1899-12-30T15:39:00"/>
    <n v="38.933999999999997"/>
    <n v="-77.072500000000005"/>
    <n v="38.922924999999999"/>
    <n v="-77.042580999999998"/>
    <n v="76"/>
    <n v="720"/>
    <n v="242"/>
    <n v="0"/>
    <n v="688"/>
    <x v="1"/>
    <x v="730"/>
    <n v="1.2666666666666666"/>
    <n v="12"/>
    <x v="15"/>
    <n v="4.0333333333333332"/>
    <n v="11.466666666666667"/>
  </r>
  <r>
    <n v="111400"/>
    <n v="370"/>
    <d v="2012-05-26T00:00:00"/>
    <d v="1899-12-30T16:01:00"/>
    <n v="38.899099999999997"/>
    <n v="-77.033699999999996"/>
    <n v="38.900799999999997"/>
    <n v="-77.046999999999997"/>
    <n v="234"/>
    <n v="324"/>
    <n v="242"/>
    <n v="0"/>
    <n v="279"/>
    <x v="1"/>
    <x v="295"/>
    <n v="3.9"/>
    <n v="5.4"/>
    <x v="758"/>
    <n v="4.0333333333333332"/>
    <n v="4.6500000000000004"/>
  </r>
  <r>
    <n v="111500"/>
    <n v="676"/>
    <d v="2012-05-26T00:00:00"/>
    <d v="1899-12-30T16:40:00"/>
    <n v="38.898364000000001"/>
    <n v="-77.027868999999995"/>
    <n v="38.9086"/>
    <n v="-77.032300000000006"/>
    <n v="128"/>
    <n v="366"/>
    <n v="498"/>
    <n v="1"/>
    <n v="295"/>
    <x v="1"/>
    <x v="731"/>
    <n v="2.1333333333333333"/>
    <n v="6.1"/>
    <x v="16"/>
    <n v="8.3000000000000007"/>
    <n v="4.916666666666667"/>
  </r>
  <r>
    <n v="111600"/>
    <n v="237"/>
    <d v="2012-05-26T00:00:00"/>
    <d v="1899-12-30T17:51:00"/>
    <n v="38.889955"/>
    <n v="-77.000349"/>
    <n v="38.881185000000002"/>
    <n v="-77.001828000000003"/>
    <n v="823"/>
    <n v="0"/>
    <n v="0"/>
    <n v="-1"/>
    <n v="225"/>
    <x v="0"/>
    <x v="592"/>
    <n v="13.716666666666667"/>
    <n v="0"/>
    <x v="557"/>
    <n v="0"/>
    <n v="3.75"/>
  </r>
  <r>
    <n v="111700"/>
    <n v="362"/>
    <d v="2012-05-26T00:00:00"/>
    <d v="1899-12-30T19:24:00"/>
    <n v="38.900300000000001"/>
    <n v="-76.988200000000006"/>
    <n v="38.896999000000001"/>
    <n v="-77.004962000000006"/>
    <n v="278"/>
    <n v="438"/>
    <n v="242"/>
    <n v="0"/>
    <n v="413"/>
    <x v="1"/>
    <x v="144"/>
    <n v="4.6333333333333337"/>
    <n v="7.3"/>
    <x v="176"/>
    <n v="4.0333333333333332"/>
    <n v="6.8833333333333337"/>
  </r>
  <r>
    <n v="111800"/>
    <n v="547"/>
    <d v="2012-05-26T00:00:00"/>
    <d v="1899-12-30T20:41:00"/>
    <n v="38.900300000000001"/>
    <n v="-77.016000000000005"/>
    <n v="38.905900000000003"/>
    <n v="-77.032499999999999"/>
    <n v="428"/>
    <n v="558"/>
    <n v="242"/>
    <n v="0"/>
    <n v="346"/>
    <x v="1"/>
    <x v="732"/>
    <n v="7.1333333333333337"/>
    <n v="9.3000000000000007"/>
    <x v="358"/>
    <n v="4.0333333333333332"/>
    <n v="5.7666666666666666"/>
  </r>
  <r>
    <n v="112000"/>
    <n v="515"/>
    <d v="2012-05-26T00:00:00"/>
    <d v="1899-12-30T23:00:00"/>
    <n v="38.9176"/>
    <n v="-77.0321"/>
    <n v="38.929464000000003"/>
    <n v="-77.027822"/>
    <n v="293"/>
    <n v="234"/>
    <n v="491"/>
    <n v="1"/>
    <n v="344"/>
    <x v="1"/>
    <x v="733"/>
    <n v="4.8833333333333337"/>
    <n v="3.9"/>
    <x v="759"/>
    <n v="8.1833333333333336"/>
    <n v="5.7333333333333334"/>
  </r>
  <r>
    <n v="112100"/>
    <n v="730"/>
    <d v="2012-05-27T00:00:00"/>
    <d v="1899-12-30T00:32:00"/>
    <n v="38.9176"/>
    <n v="-77.0321"/>
    <n v="38.936500000000002"/>
    <n v="-77.024000000000001"/>
    <n v="265"/>
    <n v="252"/>
    <n v="242"/>
    <n v="0"/>
    <n v="515"/>
    <x v="1"/>
    <x v="564"/>
    <n v="4.416666666666667"/>
    <n v="4.2"/>
    <x v="540"/>
    <n v="4.0333333333333332"/>
    <n v="8.5833333333333339"/>
  </r>
  <r>
    <n v="112200"/>
    <n v="860"/>
    <d v="2012-05-27T00:00:00"/>
    <d v="1899-12-30T02:19:00"/>
    <n v="38.915399999999998"/>
    <n v="-77.044600000000003"/>
    <n v="38.915416999999998"/>
    <n v="-77.012288999999996"/>
    <n v="382"/>
    <n v="714"/>
    <n v="242"/>
    <n v="0"/>
    <n v="595"/>
    <x v="1"/>
    <x v="734"/>
    <n v="6.3666666666666663"/>
    <n v="11.9"/>
    <x v="760"/>
    <n v="4.0333333333333332"/>
    <n v="9.9166666666666661"/>
  </r>
  <r>
    <n v="112400"/>
    <n v="704"/>
    <d v="2012-05-27T00:00:00"/>
    <d v="1899-12-30T09:35:00"/>
    <n v="38.912681999999997"/>
    <n v="-77.031681000000006"/>
    <n v="38.903827"/>
    <n v="-77.053484999999995"/>
    <n v="540"/>
    <n v="648"/>
    <n v="560"/>
    <n v="0"/>
    <n v="541"/>
    <x v="1"/>
    <x v="322"/>
    <n v="9"/>
    <n v="10.8"/>
    <x v="761"/>
    <n v="9.3333333333333339"/>
    <n v="9.0166666666666675"/>
  </r>
  <r>
    <n v="112500"/>
    <n v="561"/>
    <d v="2012-05-27T00:00:00"/>
    <d v="1899-12-30T10:23:00"/>
    <n v="38.9268"/>
    <n v="-77.032200000000003"/>
    <n v="38.904741999999999"/>
    <n v="-77.041606000000002"/>
    <n v="516"/>
    <n v="870"/>
    <n v="242"/>
    <n v="0"/>
    <n v="652"/>
    <x v="1"/>
    <x v="125"/>
    <n v="8.6"/>
    <n v="14.5"/>
    <x v="762"/>
    <n v="4.0333333333333332"/>
    <n v="10.866666666666667"/>
  </r>
  <r>
    <n v="112600"/>
    <n v="1047"/>
    <d v="2012-05-27T00:00:00"/>
    <d v="1899-12-30T11:01:00"/>
    <n v="38.886952000000001"/>
    <n v="-76.996806000000007"/>
    <n v="38.874299999999998"/>
    <n v="-77.005700000000004"/>
    <n v="385"/>
    <n v="366"/>
    <n v="1118"/>
    <n v="1"/>
    <n v="417"/>
    <x v="1"/>
    <x v="735"/>
    <n v="6.416666666666667"/>
    <n v="6.1"/>
    <x v="763"/>
    <n v="18.633333333333333"/>
    <n v="6.95"/>
  </r>
  <r>
    <n v="112700"/>
    <n v="782"/>
    <d v="2012-05-27T00:00:00"/>
    <d v="1899-12-30T11:30:00"/>
    <n v="38.9176"/>
    <n v="-77.0321"/>
    <n v="38.899641000000003"/>
    <n v="-77.032004999999998"/>
    <n v="100"/>
    <n v="846"/>
    <n v="242"/>
    <n v="0"/>
    <n v="423"/>
    <x v="1"/>
    <x v="736"/>
    <n v="1.6666666666666667"/>
    <n v="14.1"/>
    <x v="764"/>
    <n v="4.0333333333333332"/>
    <n v="7.05"/>
  </r>
  <r>
    <n v="112800"/>
    <n v="1294"/>
    <d v="2012-05-27T00:00:00"/>
    <d v="1899-12-30T12:05:00"/>
    <n v="38.9101"/>
    <n v="-77.044399999999996"/>
    <n v="38.930281999999998"/>
    <n v="-77.055599000000001"/>
    <n v="177"/>
    <n v="840"/>
    <n v="242"/>
    <n v="0"/>
    <n v="579"/>
    <x v="1"/>
    <x v="737"/>
    <n v="2.95"/>
    <n v="14"/>
    <x v="754"/>
    <n v="4.0333333333333332"/>
    <n v="9.65"/>
  </r>
  <r>
    <n v="112900"/>
    <n v="1237"/>
    <d v="2012-05-27T00:00:00"/>
    <d v="1899-12-30T12:30:00"/>
    <n v="38.934600000000003"/>
    <n v="-76.995500000000007"/>
    <n v="38.890461000000002"/>
    <n v="-76.988354999999999"/>
    <n v="396"/>
    <n v="1584"/>
    <n v="770"/>
    <n v="0"/>
    <n v="1399"/>
    <x v="1"/>
    <x v="668"/>
    <n v="6.6"/>
    <n v="26.4"/>
    <x v="765"/>
    <n v="12.833333333333334"/>
    <n v="23.316666666666666"/>
  </r>
  <r>
    <n v="113000"/>
    <n v="606"/>
    <d v="2012-05-27T00:00:00"/>
    <d v="1899-12-30T12:54:00"/>
    <n v="38.905720000000002"/>
    <n v="-77.022264000000007"/>
    <n v="38.9101"/>
    <n v="-77.044399999999996"/>
    <n v="380"/>
    <n v="396"/>
    <n v="620"/>
    <n v="0"/>
    <n v="435"/>
    <x v="1"/>
    <x v="738"/>
    <n v="6.333333333333333"/>
    <n v="6.6"/>
    <x v="766"/>
    <n v="10.333333333333334"/>
    <n v="7.25"/>
  </r>
  <r>
    <n v="113100"/>
    <n v="1751"/>
    <d v="2012-05-27T00:00:00"/>
    <d v="1899-12-30T13:15:00"/>
    <n v="38.909849999999999"/>
    <n v="-77.034437999999994"/>
    <n v="38.912681999999997"/>
    <n v="-77.031681000000006"/>
    <n v="424"/>
    <n v="0"/>
    <n v="0"/>
    <n v="-1"/>
    <n v="171"/>
    <x v="0"/>
    <x v="739"/>
    <n v="7.0666666666666664"/>
    <n v="0"/>
    <x v="336"/>
    <n v="0"/>
    <n v="2.85"/>
  </r>
  <r>
    <n v="113200"/>
    <n v="787"/>
    <d v="2012-05-27T00:00:00"/>
    <d v="1899-12-30T13:37:00"/>
    <n v="38.884120000000003"/>
    <n v="-77.017444999999995"/>
    <n v="38.899700000000003"/>
    <n v="-77.023086000000006"/>
    <n v="502"/>
    <n v="180"/>
    <n v="242"/>
    <n v="0"/>
    <n v="439"/>
    <x v="1"/>
    <x v="722"/>
    <n v="8.3666666666666671"/>
    <n v="3"/>
    <x v="767"/>
    <n v="4.0333333333333332"/>
    <n v="7.3166666666666664"/>
  </r>
  <r>
    <n v="113300"/>
    <n v="1077"/>
    <d v="2012-05-27T00:00:00"/>
    <d v="1899-12-30T13:59:00"/>
    <n v="38.878925000000002"/>
    <n v="-77.024016000000003"/>
    <n v="38.9022212"/>
    <n v="-77.059218999999999"/>
    <n v="266"/>
    <n v="1914"/>
    <n v="524"/>
    <n v="0"/>
    <n v="955"/>
    <x v="1"/>
    <x v="740"/>
    <n v="4.4333333333333336"/>
    <n v="31.9"/>
    <x v="768"/>
    <n v="8.7333333333333325"/>
    <n v="15.916666666666666"/>
  </r>
  <r>
    <n v="113400"/>
    <n v="334"/>
    <d v="2012-05-27T00:00:00"/>
    <d v="1899-12-30T14:23:00"/>
    <n v="38.9054"/>
    <n v="-77.0471"/>
    <n v="38.912100000000002"/>
    <n v="-77.038700000000006"/>
    <n v="466"/>
    <n v="180"/>
    <n v="242"/>
    <n v="0"/>
    <n v="343"/>
    <x v="1"/>
    <x v="276"/>
    <n v="7.7666666666666666"/>
    <n v="3"/>
    <x v="586"/>
    <n v="4.0333333333333332"/>
    <n v="5.7166666666666668"/>
  </r>
  <r>
    <n v="113500"/>
    <n v="459"/>
    <d v="2012-05-27T00:00:00"/>
    <d v="1899-12-30T14:49:00"/>
    <n v="38.9101"/>
    <n v="-77.044399999999996"/>
    <n v="38.9176"/>
    <n v="-77.0321"/>
    <n v="103"/>
    <n v="690"/>
    <n v="530"/>
    <n v="0"/>
    <n v="349"/>
    <x v="1"/>
    <x v="741"/>
    <n v="1.7166666666666666"/>
    <n v="11.5"/>
    <x v="632"/>
    <n v="8.8333333333333339"/>
    <n v="5.8166666666666664"/>
  </r>
  <r>
    <n v="113600"/>
    <n v="147"/>
    <d v="2012-05-27T00:00:00"/>
    <d v="1899-12-30T15:14:00"/>
    <n v="38.900300000000001"/>
    <n v="-76.988200000000006"/>
    <n v="38.900413"/>
    <n v="-76.982872"/>
    <n v="405"/>
    <n v="0"/>
    <n v="0"/>
    <n v="-1"/>
    <n v="112"/>
    <x v="0"/>
    <x v="184"/>
    <n v="6.75"/>
    <n v="0"/>
    <x v="484"/>
    <n v="0"/>
    <n v="1.8666666666666667"/>
  </r>
  <r>
    <n v="113700"/>
    <n v="273"/>
    <d v="2012-05-27T00:00:00"/>
    <d v="1899-12-30T15:34:00"/>
    <n v="38.905720000000002"/>
    <n v="-77.022264000000007"/>
    <n v="38.903039999999997"/>
    <n v="-77.019026999999994"/>
    <n v="442"/>
    <n v="0"/>
    <n v="0"/>
    <n v="-1"/>
    <n v="132"/>
    <x v="0"/>
    <x v="39"/>
    <n v="7.3666666666666663"/>
    <n v="0"/>
    <x v="166"/>
    <n v="0"/>
    <n v="2.2000000000000002"/>
  </r>
  <r>
    <n v="113800"/>
    <n v="1088"/>
    <d v="2012-05-27T00:00:00"/>
    <d v="1899-12-30T15:55:00"/>
    <n v="38.899700000000003"/>
    <n v="-77.023086000000006"/>
    <n v="38.900300000000001"/>
    <n v="-76.988200000000006"/>
    <n v="172"/>
    <n v="834"/>
    <n v="242"/>
    <n v="0"/>
    <n v="623"/>
    <x v="1"/>
    <x v="742"/>
    <n v="2.8666666666666667"/>
    <n v="13.9"/>
    <x v="769"/>
    <n v="4.0333333333333332"/>
    <n v="10.383333333333333"/>
  </r>
  <r>
    <n v="113900"/>
    <n v="348"/>
    <d v="2012-05-27T00:00:00"/>
    <d v="1899-12-30T16:16:00"/>
    <n v="38.8767"/>
    <n v="-77.017799999999994"/>
    <n v="38.876300000000001"/>
    <n v="-77.003699999999995"/>
    <n v="119"/>
    <n v="102"/>
    <n v="242"/>
    <n v="0"/>
    <n v="316"/>
    <x v="1"/>
    <x v="38"/>
    <n v="1.9833333333333334"/>
    <n v="1.7"/>
    <x v="288"/>
    <n v="4.0333333333333332"/>
    <n v="5.2666666666666666"/>
  </r>
  <r>
    <n v="114100"/>
    <n v="217"/>
    <d v="2012-05-27T00:00:00"/>
    <d v="1899-12-30T16:57:00"/>
    <n v="38.886952000000001"/>
    <n v="-76.996806000000007"/>
    <n v="38.890461000000002"/>
    <n v="-76.988354999999999"/>
    <n v="712"/>
    <n v="0"/>
    <n v="0"/>
    <n v="-1"/>
    <n v="197"/>
    <x v="0"/>
    <x v="743"/>
    <n v="11.866666666666667"/>
    <n v="0"/>
    <x v="39"/>
    <n v="0"/>
    <n v="3.2833333333333332"/>
  </r>
  <r>
    <n v="114200"/>
    <n v="560"/>
    <d v="2012-05-27T00:00:00"/>
    <d v="1899-12-30T17:16:00"/>
    <n v="38.9176"/>
    <n v="-77.0321"/>
    <n v="38.9101"/>
    <n v="-77.044399999999996"/>
    <n v="743"/>
    <n v="180"/>
    <n v="242"/>
    <n v="0"/>
    <n v="324"/>
    <x v="1"/>
    <x v="744"/>
    <n v="12.383333333333333"/>
    <n v="3"/>
    <x v="129"/>
    <n v="4.0333333333333332"/>
    <n v="5.4"/>
  </r>
  <r>
    <n v="114300"/>
    <n v="724"/>
    <d v="2012-05-27T00:00:00"/>
    <d v="1899-12-30T17:35:00"/>
    <n v="38.884120000000003"/>
    <n v="-77.017444999999995"/>
    <n v="38.900300000000001"/>
    <n v="-77.016000000000005"/>
    <n v="404"/>
    <n v="606"/>
    <n v="242"/>
    <n v="0"/>
    <n v="460"/>
    <x v="1"/>
    <x v="745"/>
    <n v="6.7333333333333334"/>
    <n v="10.1"/>
    <x v="770"/>
    <n v="4.0333333333333332"/>
    <n v="7.666666666666667"/>
  </r>
  <r>
    <n v="114400"/>
    <n v="152"/>
    <d v="2012-05-27T00:00:00"/>
    <d v="1899-12-30T17:56:00"/>
    <n v="38.929464000000003"/>
    <n v="-77.027822"/>
    <n v="38.930799999999998"/>
    <n v="-77.031499999999994"/>
    <n v="406"/>
    <n v="0"/>
    <n v="0"/>
    <n v="-1"/>
    <n v="110"/>
    <x v="0"/>
    <x v="746"/>
    <n v="6.7666666666666666"/>
    <n v="0"/>
    <x v="106"/>
    <n v="0"/>
    <n v="1.8333333333333333"/>
  </r>
  <r>
    <n v="114500"/>
    <n v="378"/>
    <d v="2012-05-27T00:00:00"/>
    <d v="1899-12-30T18:19:00"/>
    <n v="38.912100000000002"/>
    <n v="-77.038700000000006"/>
    <n v="38.902061000000003"/>
    <n v="-77.038321999999994"/>
    <n v="392"/>
    <n v="132"/>
    <n v="243"/>
    <n v="0"/>
    <n v="239"/>
    <x v="1"/>
    <x v="290"/>
    <n v="6.5333333333333332"/>
    <n v="2.2000000000000002"/>
    <x v="771"/>
    <n v="4.05"/>
    <n v="3.9833333333333334"/>
  </r>
  <r>
    <n v="114600"/>
    <n v="323"/>
    <d v="2012-05-27T00:00:00"/>
    <d v="1899-12-30T19:00:00"/>
    <n v="38.912100000000002"/>
    <n v="-77.038700000000006"/>
    <n v="38.9176"/>
    <n v="-77.0321"/>
    <n v="482"/>
    <n v="120"/>
    <n v="242"/>
    <n v="0"/>
    <n v="259"/>
    <x v="1"/>
    <x v="747"/>
    <n v="8.0333333333333332"/>
    <n v="2"/>
    <x v="435"/>
    <n v="4.0333333333333332"/>
    <n v="4.3166666666666664"/>
  </r>
  <r>
    <n v="114700"/>
    <n v="617"/>
    <d v="2012-05-27T00:00:00"/>
    <d v="1899-12-30T20:38:00"/>
    <n v="38.947606999999998"/>
    <n v="-77.079381999999995"/>
    <n v="38.930281999999998"/>
    <n v="-77.055599000000001"/>
    <n v="569"/>
    <n v="210"/>
    <n v="242"/>
    <n v="0"/>
    <n v="667"/>
    <x v="1"/>
    <x v="748"/>
    <n v="9.4833333333333325"/>
    <n v="3.5"/>
    <x v="772"/>
    <n v="4.0333333333333332"/>
    <n v="11.116666666666667"/>
  </r>
  <r>
    <n v="114800"/>
    <n v="568"/>
    <d v="2012-05-27T00:00:00"/>
    <d v="1899-12-30T22:04:00"/>
    <n v="38.896999000000001"/>
    <n v="-77.004962000000006"/>
    <n v="38.905720000000002"/>
    <n v="-77.022264000000007"/>
    <n v="148"/>
    <n v="582"/>
    <n v="548"/>
    <n v="0"/>
    <n v="559"/>
    <x v="1"/>
    <x v="111"/>
    <n v="2.4666666666666668"/>
    <n v="9.6999999999999993"/>
    <x v="385"/>
    <n v="9.1333333333333329"/>
    <n v="9.3166666666666664"/>
  </r>
  <r>
    <n v="114900"/>
    <n v="944"/>
    <d v="2012-05-27T00:00:00"/>
    <d v="1899-12-30T22:29:00"/>
    <n v="38.905900000000003"/>
    <n v="-77.032499999999999"/>
    <n v="38.8767"/>
    <n v="-77.017799999999994"/>
    <n v="752"/>
    <n v="372"/>
    <n v="242"/>
    <n v="0"/>
    <n v="929"/>
    <x v="1"/>
    <x v="749"/>
    <n v="12.533333333333333"/>
    <n v="6.2"/>
    <x v="773"/>
    <n v="4.0333333333333332"/>
    <n v="15.483333333333333"/>
  </r>
  <r>
    <n v="115000"/>
    <n v="591"/>
    <d v="2012-05-27T00:00:00"/>
    <d v="1899-12-30T23:37:00"/>
    <n v="38.900799999999997"/>
    <n v="-77.046999999999997"/>
    <n v="38.912100000000002"/>
    <n v="-77.038700000000006"/>
    <n v="636"/>
    <n v="270"/>
    <n v="242"/>
    <n v="0"/>
    <n v="394"/>
    <x v="1"/>
    <x v="484"/>
    <n v="10.6"/>
    <n v="4.5"/>
    <x v="774"/>
    <n v="4.0333333333333332"/>
    <n v="6.5666666666666664"/>
  </r>
  <r>
    <n v="115100"/>
    <n v="549"/>
    <d v="2012-05-21T00:00:00"/>
    <d v="1899-12-30T06:34:00"/>
    <n v="38.900016999999998"/>
    <n v="-77.001966999999993"/>
    <n v="38.903039999999997"/>
    <n v="-77.019026999999994"/>
    <n v="275"/>
    <n v="324"/>
    <n v="242"/>
    <n v="0"/>
    <n v="352"/>
    <x v="1"/>
    <x v="710"/>
    <n v="4.583333333333333"/>
    <n v="5.4"/>
    <x v="436"/>
    <n v="4.0333333333333332"/>
    <n v="5.8666666666666663"/>
  </r>
  <r>
    <n v="115200"/>
    <n v="348"/>
    <d v="2012-05-21T00:00:00"/>
    <d v="1899-12-30T07:24:00"/>
    <n v="38.9268"/>
    <n v="-77.032200000000003"/>
    <n v="38.9086"/>
    <n v="-77.032300000000006"/>
    <n v="75"/>
    <n v="672"/>
    <n v="241"/>
    <n v="-1"/>
    <n v="420"/>
    <x v="1"/>
    <x v="38"/>
    <n v="1.25"/>
    <n v="11.2"/>
    <x v="99"/>
    <n v="4.0166666666666666"/>
    <n v="7"/>
  </r>
  <r>
    <n v="115300"/>
    <n v="468"/>
    <d v="2012-05-21T00:00:00"/>
    <d v="1899-12-30T07:46:00"/>
    <n v="38.902061000000003"/>
    <n v="-77.038321999999994"/>
    <n v="38.91554"/>
    <n v="-77.038179999999997"/>
    <n v="448"/>
    <n v="432"/>
    <n v="243"/>
    <n v="0"/>
    <n v="409"/>
    <x v="1"/>
    <x v="69"/>
    <n v="7.4666666666666668"/>
    <n v="7.2"/>
    <x v="775"/>
    <n v="4.05"/>
    <n v="6.8166666666666664"/>
  </r>
  <r>
    <n v="115400"/>
    <n v="839"/>
    <d v="2012-05-21T00:00:00"/>
    <d v="1899-12-30T08:05:00"/>
    <n v="38.894832000000001"/>
    <n v="-76.987633000000002"/>
    <n v="38.886265999999999"/>
    <n v="-77.022240999999994"/>
    <n v="724"/>
    <n v="588"/>
    <n v="552"/>
    <n v="1"/>
    <n v="796"/>
    <x v="1"/>
    <x v="750"/>
    <n v="12.066666666666666"/>
    <n v="9.8000000000000007"/>
    <x v="776"/>
    <n v="9.1999999999999993"/>
    <n v="13.266666666666667"/>
  </r>
  <r>
    <n v="115500"/>
    <n v="1106"/>
    <d v="2012-05-21T00:00:00"/>
    <d v="1899-12-30T08:20:00"/>
    <n v="38.896999000000001"/>
    <n v="-77.004962000000006"/>
    <n v="38.902760000000001"/>
    <n v="-77.038629999999998"/>
    <n v="155"/>
    <n v="1188"/>
    <n v="241"/>
    <n v="0"/>
    <n v="805"/>
    <x v="1"/>
    <x v="751"/>
    <n v="2.5833333333333335"/>
    <n v="19.8"/>
    <x v="65"/>
    <n v="4.0166666666666666"/>
    <n v="13.416666666666666"/>
  </r>
  <r>
    <n v="115600"/>
    <n v="753"/>
    <d v="2012-05-21T00:00:00"/>
    <d v="1899-12-30T08:34:00"/>
    <n v="38.912100000000002"/>
    <n v="-77.038700000000006"/>
    <n v="38.904035999999998"/>
    <n v="-77.062697"/>
    <n v="568"/>
    <n v="840"/>
    <n v="242"/>
    <n v="0"/>
    <n v="607"/>
    <x v="1"/>
    <x v="697"/>
    <n v="9.4666666666666668"/>
    <n v="14"/>
    <x v="777"/>
    <n v="4.0333333333333332"/>
    <n v="10.116666666666667"/>
  </r>
  <r>
    <n v="115700"/>
    <n v="589"/>
    <d v="2012-05-21T00:00:00"/>
    <d v="1899-12-30T08:48:00"/>
    <n v="38.905900000000003"/>
    <n v="-77.032499999999999"/>
    <n v="38.897323999999998"/>
    <n v="-77.022322000000003"/>
    <n v="448"/>
    <n v="570"/>
    <n v="242"/>
    <n v="0"/>
    <n v="390"/>
    <x v="1"/>
    <x v="752"/>
    <n v="7.4666666666666668"/>
    <n v="9.5"/>
    <x v="276"/>
    <n v="4.0333333333333332"/>
    <n v="6.5"/>
  </r>
  <r>
    <n v="115800"/>
    <n v="457"/>
    <d v="2012-05-21T00:00:00"/>
    <d v="1899-12-30T08:58:00"/>
    <n v="38.898364000000001"/>
    <n v="-77.027868999999995"/>
    <n v="38.900300000000001"/>
    <n v="-77.042900000000003"/>
    <n v="334"/>
    <n v="114"/>
    <n v="242"/>
    <n v="0"/>
    <n v="311"/>
    <x v="1"/>
    <x v="753"/>
    <n v="5.5666666666666664"/>
    <n v="1.9"/>
    <x v="156"/>
    <n v="4.0333333333333332"/>
    <n v="5.1833333333333336"/>
  </r>
  <r>
    <n v="115900"/>
    <n v="714"/>
    <d v="2012-05-21T00:00:00"/>
    <d v="1899-12-30T09:11:00"/>
    <n v="38.932513999999998"/>
    <n v="-76.992889000000005"/>
    <n v="38.905700000000003"/>
    <n v="-77.005600000000001"/>
    <n v="248"/>
    <n v="1104"/>
    <n v="242"/>
    <n v="0"/>
    <n v="754"/>
    <x v="1"/>
    <x v="702"/>
    <n v="4.1333333333333337"/>
    <n v="18.399999999999999"/>
    <x v="778"/>
    <n v="4.0333333333333332"/>
    <n v="12.566666666666666"/>
  </r>
  <r>
    <n v="116000"/>
    <n v="221"/>
    <d v="2012-05-21T00:00:00"/>
    <d v="1899-12-30T09:29:00"/>
    <n v="38.917760999999999"/>
    <n v="-77.040620000000004"/>
    <n v="38.912100000000002"/>
    <n v="-77.038700000000006"/>
    <n v="643"/>
    <n v="0"/>
    <n v="0"/>
    <n v="-1"/>
    <n v="178"/>
    <x v="0"/>
    <x v="536"/>
    <n v="10.716666666666667"/>
    <n v="0"/>
    <x v="779"/>
    <n v="0"/>
    <n v="2.9666666666666668"/>
  </r>
  <r>
    <n v="116100"/>
    <n v="1307"/>
    <d v="2012-05-21T00:00:00"/>
    <d v="1899-12-30T10:05:00"/>
    <n v="38.909849999999999"/>
    <n v="-77.034437999999994"/>
    <n v="38.893028000000001"/>
    <n v="-77.026013000000006"/>
    <n v="200"/>
    <n v="918"/>
    <n v="242"/>
    <n v="0"/>
    <n v="489"/>
    <x v="1"/>
    <x v="754"/>
    <n v="3.3333333333333335"/>
    <n v="15.3"/>
    <x v="780"/>
    <n v="4.0333333333333332"/>
    <n v="8.15"/>
  </r>
  <r>
    <n v="116200"/>
    <n v="337"/>
    <d v="2012-05-21T00:00:00"/>
    <d v="1899-12-30T10:55:00"/>
    <n v="38.905700000000003"/>
    <n v="-77.005600000000001"/>
    <n v="38.897446000000002"/>
    <n v="-77.009888000000004"/>
    <n v="313"/>
    <n v="402"/>
    <n v="242"/>
    <n v="0"/>
    <n v="267"/>
    <x v="1"/>
    <x v="120"/>
    <n v="5.2166666666666668"/>
    <n v="6.7"/>
    <x v="716"/>
    <n v="4.0333333333333332"/>
    <n v="4.45"/>
  </r>
  <r>
    <n v="116300"/>
    <n v="282"/>
    <d v="2012-05-21T00:00:00"/>
    <d v="1899-12-30T11:49:00"/>
    <n v="38.931899999999999"/>
    <n v="-77.038799999999995"/>
    <n v="38.922924999999999"/>
    <n v="-77.042580999999998"/>
    <n v="133"/>
    <n v="408"/>
    <n v="242"/>
    <n v="0"/>
    <n v="274"/>
    <x v="1"/>
    <x v="489"/>
    <n v="2.2166666666666668"/>
    <n v="6.8"/>
    <x v="781"/>
    <n v="4.0333333333333332"/>
    <n v="4.5666666666666664"/>
  </r>
  <r>
    <n v="116400"/>
    <n v="814"/>
    <d v="2012-05-21T00:00:00"/>
    <d v="1899-12-30T12:24:00"/>
    <n v="38.903827"/>
    <n v="-77.053484999999995"/>
    <n v="38.912100000000002"/>
    <n v="-77.038700000000006"/>
    <n v="731"/>
    <n v="588"/>
    <n v="242"/>
    <n v="0"/>
    <n v="430"/>
    <x v="1"/>
    <x v="755"/>
    <n v="12.183333333333334"/>
    <n v="9.8000000000000007"/>
    <x v="637"/>
    <n v="4.0333333333333332"/>
    <n v="7.166666666666667"/>
  </r>
  <r>
    <n v="116500"/>
    <n v="260"/>
    <d v="2012-05-21T00:00:00"/>
    <d v="1899-12-30T13:11:00"/>
    <n v="38.903039999999997"/>
    <n v="-77.019026999999994"/>
    <n v="38.900300000000001"/>
    <n v="-77.016000000000005"/>
    <n v="372"/>
    <n v="0"/>
    <n v="0"/>
    <n v="-1"/>
    <n v="101"/>
    <x v="0"/>
    <x v="179"/>
    <n v="6.2"/>
    <n v="0"/>
    <x v="782"/>
    <n v="0"/>
    <n v="1.6833333333333333"/>
  </r>
  <r>
    <n v="116600"/>
    <n v="831"/>
    <d v="2012-05-21T00:00:00"/>
    <d v="1899-12-30T13:53:00"/>
    <n v="38.926088"/>
    <n v="-77.036535999999998"/>
    <n v="38.9101"/>
    <n v="-77.044399999999996"/>
    <n v="284"/>
    <n v="702"/>
    <n v="242"/>
    <n v="0"/>
    <n v="433"/>
    <x v="1"/>
    <x v="756"/>
    <n v="4.7333333333333334"/>
    <n v="11.7"/>
    <x v="358"/>
    <n v="4.0333333333333332"/>
    <n v="7.2166666666666668"/>
  </r>
  <r>
    <n v="116700"/>
    <n v="1347"/>
    <d v="2012-05-21T00:00:00"/>
    <d v="1899-12-30T14:36:00"/>
    <n v="38.900300000000001"/>
    <n v="-76.988200000000006"/>
    <n v="38.915500000000002"/>
    <n v="-77.022199999999998"/>
    <n v="650"/>
    <n v="1080"/>
    <n v="242"/>
    <n v="0"/>
    <n v="783"/>
    <x v="1"/>
    <x v="757"/>
    <n v="10.833333333333334"/>
    <n v="18"/>
    <x v="783"/>
    <n v="4.0333333333333332"/>
    <n v="13.05"/>
  </r>
  <r>
    <n v="116800"/>
    <n v="762"/>
    <d v="2012-05-21T00:00:00"/>
    <d v="1899-12-30T15:15:00"/>
    <n v="38.900799999999997"/>
    <n v="-77.046999999999997"/>
    <n v="38.909849999999999"/>
    <n v="-77.034437999999994"/>
    <n v="297"/>
    <n v="624"/>
    <n v="609"/>
    <n v="1"/>
    <n v="419"/>
    <x v="1"/>
    <x v="372"/>
    <n v="4.95"/>
    <n v="10.4"/>
    <x v="784"/>
    <n v="10.15"/>
    <n v="6.9833333333333334"/>
  </r>
  <r>
    <n v="116900"/>
    <n v="1044"/>
    <d v="2012-05-21T00:00:00"/>
    <d v="1899-12-30T15:50:00"/>
    <n v="38.9268"/>
    <n v="-77.032200000000003"/>
    <n v="38.902760000000001"/>
    <n v="-77.038629999999998"/>
    <n v="500"/>
    <n v="714"/>
    <n v="243"/>
    <n v="0"/>
    <n v="621"/>
    <x v="1"/>
    <x v="758"/>
    <n v="8.3333333333333339"/>
    <n v="11.9"/>
    <x v="34"/>
    <n v="4.05"/>
    <n v="10.35"/>
  </r>
  <r>
    <n v="117000"/>
    <n v="1182"/>
    <d v="2012-05-21T00:00:00"/>
    <d v="1899-12-30T16:20:00"/>
    <n v="38.906601999999999"/>
    <n v="-77.038785000000004"/>
    <n v="38.922249000000001"/>
    <n v="-77.070431999999997"/>
    <n v="542"/>
    <n v="864"/>
    <n v="242"/>
    <n v="0"/>
    <n v="776"/>
    <x v="1"/>
    <x v="759"/>
    <n v="9.0333333333333332"/>
    <n v="14.4"/>
    <x v="785"/>
    <n v="4.0333333333333332"/>
    <n v="12.933333333333334"/>
  </r>
  <r>
    <n v="117100"/>
    <n v="547"/>
    <d v="2012-05-21T00:00:00"/>
    <d v="1899-12-30T16:48:00"/>
    <n v="38.899099999999997"/>
    <n v="-77.033699999999996"/>
    <n v="38.886265999999999"/>
    <n v="-77.022240999999994"/>
    <n v="476"/>
    <n v="312"/>
    <n v="242"/>
    <n v="0"/>
    <n v="478"/>
    <x v="1"/>
    <x v="732"/>
    <n v="7.9333333333333336"/>
    <n v="5.2"/>
    <x v="418"/>
    <n v="4.0333333333333332"/>
    <n v="7.9666666666666668"/>
  </r>
  <r>
    <n v="117200"/>
    <n v="391"/>
    <d v="2012-05-21T00:00:00"/>
    <d v="1899-12-30T17:07:00"/>
    <n v="38.922924999999999"/>
    <n v="-77.042580999999998"/>
    <n v="38.91554"/>
    <n v="-77.038179999999997"/>
    <n v="194"/>
    <n v="258"/>
    <n v="242"/>
    <n v="0"/>
    <n v="233"/>
    <x v="1"/>
    <x v="256"/>
    <n v="3.2333333333333334"/>
    <n v="4.3"/>
    <x v="786"/>
    <n v="4.0333333333333332"/>
    <n v="3.8833333333333333"/>
  </r>
  <r>
    <n v="117300"/>
    <n v="582"/>
    <d v="2012-05-21T00:00:00"/>
    <d v="1899-12-30T17:21:00"/>
    <n v="38.887236999999999"/>
    <n v="-77.028226000000004"/>
    <n v="38.899700000000003"/>
    <n v="-77.023086000000006"/>
    <n v="464"/>
    <n v="198"/>
    <n v="242"/>
    <n v="0"/>
    <n v="437"/>
    <x v="1"/>
    <x v="82"/>
    <n v="7.7333333333333334"/>
    <n v="3.3"/>
    <x v="787"/>
    <n v="4.0333333333333332"/>
    <n v="7.2833333333333332"/>
  </r>
  <r>
    <n v="117400"/>
    <n v="778"/>
    <d v="2012-05-21T00:00:00"/>
    <d v="1899-12-30T17:36:00"/>
    <n v="38.905900000000003"/>
    <n v="-77.032499999999999"/>
    <n v="38.912100000000002"/>
    <n v="-77.038700000000006"/>
    <n v="798"/>
    <n v="0"/>
    <n v="0"/>
    <n v="-1"/>
    <n v="250"/>
    <x v="0"/>
    <x v="524"/>
    <n v="13.3"/>
    <n v="0"/>
    <x v="113"/>
    <n v="0"/>
    <n v="4.166666666666667"/>
  </r>
  <r>
    <n v="117500"/>
    <n v="602"/>
    <d v="2012-05-21T00:00:00"/>
    <d v="1899-12-30T17:48:00"/>
    <n v="38.9054"/>
    <n v="-77.0471"/>
    <n v="38.91554"/>
    <n v="-77.038179999999997"/>
    <n v="643"/>
    <n v="276"/>
    <n v="242"/>
    <n v="0"/>
    <n v="406"/>
    <x v="1"/>
    <x v="121"/>
    <n v="10.716666666666667"/>
    <n v="4.5999999999999996"/>
    <x v="788"/>
    <n v="4.0333333333333332"/>
    <n v="6.7666666666666666"/>
  </r>
  <r>
    <n v="117600"/>
    <n v="499"/>
    <d v="2012-05-21T00:00:00"/>
    <d v="1899-12-30T18:01:00"/>
    <n v="38.912100000000002"/>
    <n v="-77.038700000000006"/>
    <n v="38.9054"/>
    <n v="-77.0471"/>
    <n v="427"/>
    <n v="192"/>
    <n v="242"/>
    <n v="0"/>
    <n v="289"/>
    <x v="1"/>
    <x v="196"/>
    <n v="7.1166666666666663"/>
    <n v="3.2"/>
    <x v="789"/>
    <n v="4.0333333333333332"/>
    <n v="4.8166666666666664"/>
  </r>
  <r>
    <n v="117700"/>
    <n v="510"/>
    <d v="2012-05-21T00:00:00"/>
    <d v="1899-12-30T18:12:00"/>
    <n v="38.903827"/>
    <n v="-77.053484999999995"/>
    <n v="38.897314999999999"/>
    <n v="-77.070993000000001"/>
    <n v="183"/>
    <n v="882"/>
    <n v="242"/>
    <n v="0"/>
    <n v="889"/>
    <x v="1"/>
    <x v="760"/>
    <n v="3.05"/>
    <n v="14.7"/>
    <x v="790"/>
    <n v="4.0333333333333332"/>
    <n v="14.816666666666666"/>
  </r>
  <r>
    <n v="117800"/>
    <n v="610"/>
    <d v="2012-05-21T00:00:00"/>
    <d v="1899-12-30T18:24:00"/>
    <n v="38.936500000000002"/>
    <n v="-77.024000000000001"/>
    <n v="38.91554"/>
    <n v="-77.038179999999997"/>
    <n v="198"/>
    <n v="492"/>
    <n v="506"/>
    <n v="1"/>
    <n v="713"/>
    <x v="1"/>
    <x v="384"/>
    <n v="3.3"/>
    <n v="8.1999999999999993"/>
    <x v="791"/>
    <n v="8.4333333333333336"/>
    <n v="11.883333333333333"/>
  </r>
  <r>
    <n v="117900"/>
    <n v="433"/>
    <d v="2012-05-21T00:00:00"/>
    <d v="1899-12-30T18:40:00"/>
    <n v="38.897314999999999"/>
    <n v="-77.070993000000001"/>
    <n v="38.907739999999997"/>
    <n v="-77.071652"/>
    <n v="651"/>
    <n v="426"/>
    <n v="242"/>
    <n v="0"/>
    <n v="695"/>
    <x v="1"/>
    <x v="81"/>
    <n v="10.85"/>
    <n v="7.1"/>
    <x v="349"/>
    <n v="4.0333333333333332"/>
    <n v="11.583333333333334"/>
  </r>
  <r>
    <n v="118000"/>
    <n v="241"/>
    <d v="2012-05-21T00:00:00"/>
    <d v="1899-12-30T18:55:00"/>
    <n v="38.9101"/>
    <n v="-77.044399999999996"/>
    <n v="38.909849999999999"/>
    <n v="-77.034437999999994"/>
    <n v="127"/>
    <n v="378"/>
    <n v="242"/>
    <n v="0"/>
    <n v="202"/>
    <x v="1"/>
    <x v="761"/>
    <n v="2.1166666666666667"/>
    <n v="6.3"/>
    <x v="592"/>
    <n v="4.0333333333333332"/>
    <n v="3.3666666666666667"/>
  </r>
  <r>
    <n v="118100"/>
    <n v="2134"/>
    <d v="2012-05-21T00:00:00"/>
    <d v="1899-12-30T19:16:00"/>
    <n v="38.887298999999999"/>
    <n v="-77.018939000000003"/>
    <n v="38.9236"/>
    <n v="-77.0501"/>
    <n v="594"/>
    <n v="618"/>
    <n v="680"/>
    <n v="0"/>
    <n v="1228"/>
    <x v="1"/>
    <x v="762"/>
    <n v="9.9"/>
    <n v="10.3"/>
    <x v="792"/>
    <n v="11.333333333333334"/>
    <n v="20.466666666666665"/>
  </r>
  <r>
    <n v="118200"/>
    <n v="336"/>
    <d v="2012-05-21T00:00:00"/>
    <d v="1899-12-30T19:35:00"/>
    <n v="38.904741999999999"/>
    <n v="-77.041606000000002"/>
    <n v="38.917760999999999"/>
    <n v="-77.040620000000004"/>
    <n v="355"/>
    <n v="564"/>
    <n v="242"/>
    <n v="0"/>
    <n v="318"/>
    <x v="1"/>
    <x v="124"/>
    <n v="5.916666666666667"/>
    <n v="9.4"/>
    <x v="788"/>
    <n v="4.0333333333333332"/>
    <n v="5.3"/>
  </r>
  <r>
    <n v="118300"/>
    <n v="330"/>
    <d v="2012-05-21T00:00:00"/>
    <d v="1899-12-30T19:55:00"/>
    <n v="38.933999999999997"/>
    <n v="-77.072500000000005"/>
    <n v="38.938735999999999"/>
    <n v="-77.087170999999998"/>
    <n v="485"/>
    <n v="276"/>
    <n v="242"/>
    <n v="0"/>
    <n v="330"/>
    <x v="1"/>
    <x v="96"/>
    <n v="8.0833333333333339"/>
    <n v="4.5999999999999996"/>
    <x v="90"/>
    <n v="4.0333333333333332"/>
    <n v="5.5"/>
  </r>
  <r>
    <n v="118400"/>
    <n v="1366"/>
    <d v="2012-05-21T00:00:00"/>
    <d v="1899-12-30T20:20:00"/>
    <n v="38.938735999999999"/>
    <n v="-77.087170999999998"/>
    <n v="38.9101"/>
    <n v="-77.044399999999996"/>
    <n v="272"/>
    <n v="510"/>
    <n v="242"/>
    <n v="0"/>
    <n v="1085"/>
    <x v="1"/>
    <x v="763"/>
    <n v="4.5333333333333332"/>
    <n v="8.5"/>
    <x v="554"/>
    <n v="4.0333333333333332"/>
    <n v="18.083333333333332"/>
  </r>
  <r>
    <n v="118600"/>
    <n v="133"/>
    <d v="2012-05-21T00:00:00"/>
    <d v="1899-12-30T21:30:00"/>
    <n v="38.900300000000001"/>
    <n v="-77.016000000000005"/>
    <n v="38.897446000000002"/>
    <n v="-77.009888000000004"/>
    <n v="500"/>
    <n v="0"/>
    <n v="0"/>
    <n v="-1"/>
    <n v="138"/>
    <x v="0"/>
    <x v="764"/>
    <n v="8.3333333333333339"/>
    <n v="0"/>
    <x v="211"/>
    <n v="0"/>
    <n v="2.2999999999999998"/>
  </r>
  <r>
    <n v="118700"/>
    <n v="354"/>
    <d v="2012-05-21T00:00:00"/>
    <d v="1899-12-30T22:18:00"/>
    <n v="38.915399999999998"/>
    <n v="-77.044600000000003"/>
    <n v="38.904741999999999"/>
    <n v="-77.041606000000002"/>
    <n v="333"/>
    <n v="294"/>
    <n v="242"/>
    <n v="0"/>
    <n v="316"/>
    <x v="1"/>
    <x v="475"/>
    <n v="5.55"/>
    <n v="4.9000000000000004"/>
    <x v="793"/>
    <n v="4.0333333333333332"/>
    <n v="5.2666666666666666"/>
  </r>
  <r>
    <n v="118800"/>
    <n v="509"/>
    <d v="2012-05-21T00:00:00"/>
    <d v="1899-12-30T23:58:00"/>
    <n v="38.896999000000001"/>
    <n v="-77.004962000000006"/>
    <n v="38.894832000000001"/>
    <n v="-76.987633000000002"/>
    <n v="278"/>
    <n v="324"/>
    <n v="242"/>
    <n v="0"/>
    <n v="376"/>
    <x v="1"/>
    <x v="765"/>
    <n v="4.6333333333333337"/>
    <n v="5.4"/>
    <x v="435"/>
    <n v="4.0333333333333332"/>
    <n v="6.2666666666666666"/>
  </r>
  <r>
    <n v="118900"/>
    <n v="564"/>
    <d v="2012-05-22T00:00:00"/>
    <d v="1899-12-30T06:30:00"/>
    <n v="38.915500000000002"/>
    <n v="-77.022199999999998"/>
    <n v="38.904741999999999"/>
    <n v="-77.041606000000002"/>
    <n v="252"/>
    <n v="1026"/>
    <n v="495"/>
    <n v="1"/>
    <n v="616"/>
    <x v="1"/>
    <x v="386"/>
    <n v="4.2"/>
    <n v="17.100000000000001"/>
    <x v="794"/>
    <n v="8.25"/>
    <n v="10.266666666666667"/>
  </r>
  <r>
    <n v="119000"/>
    <n v="212"/>
    <d v="2012-05-22T00:00:00"/>
    <d v="1899-12-30T07:14:00"/>
    <n v="38.9236"/>
    <n v="-77.0501"/>
    <n v="38.920668999999997"/>
    <n v="-77.043679999999995"/>
    <n v="109"/>
    <n v="198"/>
    <n v="242"/>
    <n v="0"/>
    <n v="157"/>
    <x v="1"/>
    <x v="766"/>
    <n v="1.8166666666666667"/>
    <n v="3.3"/>
    <x v="795"/>
    <n v="4.0333333333333332"/>
    <n v="2.6166666666666667"/>
  </r>
  <r>
    <n v="119100"/>
    <n v="359"/>
    <d v="2012-05-22T00:00:00"/>
    <d v="1899-12-30T07:36:00"/>
    <n v="38.912100000000002"/>
    <n v="-77.038700000000006"/>
    <n v="38.917200000000001"/>
    <n v="-77.025899999999993"/>
    <n v="406"/>
    <n v="294"/>
    <n v="241"/>
    <n v="0"/>
    <n v="347"/>
    <x v="1"/>
    <x v="767"/>
    <n v="6.7666666666666666"/>
    <n v="4.9000000000000004"/>
    <x v="292"/>
    <n v="4.0166666666666666"/>
    <n v="5.7833333333333332"/>
  </r>
  <r>
    <n v="119200"/>
    <n v="579"/>
    <d v="2012-05-22T00:00:00"/>
    <d v="1899-12-30T07:51:00"/>
    <n v="38.881185000000002"/>
    <n v="-77.001828000000003"/>
    <n v="38.900016999999998"/>
    <n v="-77.001966999999993"/>
    <n v="475"/>
    <n v="768"/>
    <n v="666"/>
    <n v="1"/>
    <n v="439"/>
    <x v="1"/>
    <x v="246"/>
    <n v="7.916666666666667"/>
    <n v="12.8"/>
    <x v="796"/>
    <n v="11.1"/>
    <n v="7.3166666666666664"/>
  </r>
  <r>
    <n v="119300"/>
    <n v="255"/>
    <d v="2012-05-22T00:00:00"/>
    <d v="1899-12-30T08:06:00"/>
    <n v="38.9101"/>
    <n v="-77.044399999999996"/>
    <n v="38.903407000000001"/>
    <n v="-77.043648000000005"/>
    <n v="601"/>
    <n v="0"/>
    <n v="0"/>
    <n v="-1"/>
    <n v="166"/>
    <x v="0"/>
    <x v="76"/>
    <n v="10.016666666666667"/>
    <n v="0"/>
    <x v="316"/>
    <n v="0"/>
    <n v="2.7666666666666666"/>
  </r>
  <r>
    <n v="119400"/>
    <n v="149"/>
    <d v="2012-05-22T00:00:00"/>
    <d v="1899-12-30T08:17:00"/>
    <n v="38.900799999999997"/>
    <n v="-77.046999999999997"/>
    <n v="38.896299999999997"/>
    <n v="-77.045000000000002"/>
    <n v="511"/>
    <n v="0"/>
    <n v="0"/>
    <n v="-1"/>
    <n v="198"/>
    <x v="0"/>
    <x v="768"/>
    <n v="8.5166666666666675"/>
    <n v="0"/>
    <x v="797"/>
    <n v="0"/>
    <n v="3.3"/>
  </r>
  <r>
    <n v="119500"/>
    <n v="429"/>
    <d v="2012-05-22T00:00:00"/>
    <d v="1899-12-30T08:28:00"/>
    <n v="38.902061000000003"/>
    <n v="-77.038321999999994"/>
    <n v="38.895200000000003"/>
    <n v="-77.043599999999998"/>
    <n v="206"/>
    <n v="168"/>
    <n v="243"/>
    <n v="0"/>
    <n v="236"/>
    <x v="1"/>
    <x v="769"/>
    <n v="3.4333333333333331"/>
    <n v="2.8"/>
    <x v="798"/>
    <n v="4.05"/>
    <n v="3.9333333333333331"/>
  </r>
  <r>
    <n v="119600"/>
    <n v="836"/>
    <d v="2012-05-22T00:00:00"/>
    <d v="1899-12-30T08:38:00"/>
    <n v="38.928156000000001"/>
    <n v="-77.023439999999994"/>
    <n v="38.906601999999999"/>
    <n v="-77.038785000000004"/>
    <n v="372"/>
    <n v="798"/>
    <n v="488"/>
    <n v="1"/>
    <n v="687"/>
    <x v="1"/>
    <x v="66"/>
    <n v="6.2"/>
    <n v="13.3"/>
    <x v="799"/>
    <n v="8.1333333333333329"/>
    <n v="11.45"/>
  </r>
  <r>
    <n v="119700"/>
    <n v="861"/>
    <d v="2012-05-22T00:00:00"/>
    <d v="1899-12-30T08:48:00"/>
    <n v="38.884"/>
    <n v="-76.986099999999993"/>
    <n v="38.897446000000002"/>
    <n v="-77.009888000000004"/>
    <n v="630"/>
    <n v="786"/>
    <n v="242"/>
    <n v="0"/>
    <n v="670"/>
    <x v="1"/>
    <x v="770"/>
    <n v="10.5"/>
    <n v="13.1"/>
    <x v="799"/>
    <n v="4.0333333333333332"/>
    <n v="11.166666666666666"/>
  </r>
  <r>
    <n v="119800"/>
    <n v="1873"/>
    <d v="2012-05-22T00:00:00"/>
    <d v="1899-12-30T09:01:00"/>
    <n v="38.907739999999997"/>
    <n v="-77.071652"/>
    <n v="38.887298999999999"/>
    <n v="-77.018939000000003"/>
    <n v="659"/>
    <n v="1746"/>
    <n v="242"/>
    <n v="0"/>
    <n v="1264"/>
    <x v="1"/>
    <x v="771"/>
    <n v="10.983333333333333"/>
    <n v="29.1"/>
    <x v="800"/>
    <n v="4.0333333333333332"/>
    <n v="21.066666666666666"/>
  </r>
  <r>
    <n v="119900"/>
    <n v="458"/>
    <d v="2012-05-22T00:00:00"/>
    <d v="1899-12-30T09:16:00"/>
    <n v="38.885100000000001"/>
    <n v="-77.002300000000005"/>
    <n v="38.880299999999998"/>
    <n v="-76.986199999999997"/>
    <n v="271"/>
    <n v="282"/>
    <n v="242"/>
    <n v="0"/>
    <n v="372"/>
    <x v="1"/>
    <x v="161"/>
    <n v="4.5166666666666666"/>
    <n v="4.7"/>
    <x v="710"/>
    <n v="4.0333333333333332"/>
    <n v="6.2"/>
  </r>
  <r>
    <n v="120000"/>
    <n v="984"/>
    <d v="2012-05-22T00:00:00"/>
    <d v="1899-12-30T09:35:00"/>
    <n v="38.907739999999997"/>
    <n v="-77.071652"/>
    <n v="38.900799999999997"/>
    <n v="-77.046999999999997"/>
    <n v="600"/>
    <n v="696"/>
    <n v="242"/>
    <n v="0"/>
    <n v="546"/>
    <x v="1"/>
    <x v="283"/>
    <n v="10"/>
    <n v="11.6"/>
    <x v="801"/>
    <n v="4.0333333333333332"/>
    <n v="9.1"/>
  </r>
  <r>
    <n v="120100"/>
    <n v="617"/>
    <d v="2012-05-22T00:00:00"/>
    <d v="1899-12-30T10:10:00"/>
    <n v="38.917200000000001"/>
    <n v="-77.025899999999993"/>
    <n v="38.91554"/>
    <n v="-77.038179999999997"/>
    <n v="217"/>
    <n v="294"/>
    <n v="242"/>
    <n v="0"/>
    <n v="265"/>
    <x v="1"/>
    <x v="748"/>
    <n v="3.6166666666666667"/>
    <n v="4.9000000000000004"/>
    <x v="725"/>
    <n v="4.0333333333333332"/>
    <n v="4.416666666666667"/>
  </r>
  <r>
    <n v="120200"/>
    <n v="231"/>
    <d v="2012-05-22T00:00:00"/>
    <d v="1899-12-30T11:02:00"/>
    <n v="38.91554"/>
    <n v="-77.038179999999997"/>
    <n v="38.9101"/>
    <n v="-77.044399999999996"/>
    <n v="684"/>
    <n v="0"/>
    <n v="0"/>
    <n v="-1"/>
    <n v="193"/>
    <x v="0"/>
    <x v="83"/>
    <n v="11.4"/>
    <n v="0"/>
    <x v="19"/>
    <n v="0"/>
    <n v="3.2166666666666668"/>
  </r>
  <r>
    <n v="120300"/>
    <n v="857"/>
    <d v="2012-05-22T00:00:00"/>
    <d v="1899-12-30T11:53:00"/>
    <n v="38.894514000000001"/>
    <n v="-77.031616999999997"/>
    <n v="38.897446000000002"/>
    <n v="-77.009888000000004"/>
    <n v="552"/>
    <n v="672"/>
    <n v="242"/>
    <n v="0"/>
    <n v="465"/>
    <x v="1"/>
    <x v="772"/>
    <n v="9.1999999999999993"/>
    <n v="11.2"/>
    <x v="802"/>
    <n v="4.0333333333333332"/>
    <n v="7.75"/>
  </r>
  <r>
    <n v="120400"/>
    <n v="147"/>
    <d v="2012-05-22T00:00:00"/>
    <d v="1899-12-30T12:26:00"/>
    <n v="38.898364000000001"/>
    <n v="-77.027868999999995"/>
    <n v="38.900283000000002"/>
    <n v="-77.029821999999996"/>
    <n v="304"/>
    <n v="0"/>
    <n v="0"/>
    <n v="-1"/>
    <n v="82"/>
    <x v="0"/>
    <x v="184"/>
    <n v="5.0666666666666664"/>
    <n v="0"/>
    <x v="803"/>
    <n v="0"/>
    <n v="1.3666666666666667"/>
  </r>
  <r>
    <n v="120500"/>
    <n v="553"/>
    <d v="2012-05-22T00:00:00"/>
    <d v="1899-12-30T13:02:00"/>
    <n v="38.9176"/>
    <n v="-77.0321"/>
    <n v="38.904741999999999"/>
    <n v="-77.041606000000002"/>
    <n v="824"/>
    <n v="300"/>
    <n v="242"/>
    <n v="0"/>
    <n v="481"/>
    <x v="1"/>
    <x v="458"/>
    <n v="13.733333333333333"/>
    <n v="5"/>
    <x v="773"/>
    <n v="4.0333333333333332"/>
    <n v="8.0166666666666675"/>
  </r>
  <r>
    <n v="120600"/>
    <n v="289"/>
    <d v="2012-05-22T00:00:00"/>
    <d v="1899-12-30T13:33:00"/>
    <n v="38.899641000000003"/>
    <n v="-77.032004999999998"/>
    <n v="38.899679999999996"/>
    <n v="-77.041539"/>
    <n v="708"/>
    <n v="0"/>
    <n v="0"/>
    <n v="-1"/>
    <n v="195"/>
    <x v="0"/>
    <x v="448"/>
    <n v="11.8"/>
    <n v="0"/>
    <x v="59"/>
    <n v="0"/>
    <n v="3.25"/>
  </r>
  <r>
    <n v="120700"/>
    <n v="525"/>
    <d v="2012-05-22T00:00:00"/>
    <d v="1899-12-30T14:05:00"/>
    <n v="38.903827"/>
    <n v="-77.053484999999995"/>
    <n v="38.900300000000001"/>
    <n v="-77.042900000000003"/>
    <n v="339"/>
    <n v="294"/>
    <n v="242"/>
    <n v="0"/>
    <n v="218"/>
    <x v="1"/>
    <x v="724"/>
    <n v="5.65"/>
    <n v="4.9000000000000004"/>
    <x v="804"/>
    <n v="4.0333333333333332"/>
    <n v="3.6333333333333333"/>
  </r>
  <r>
    <n v="120800"/>
    <n v="1081"/>
    <d v="2012-05-22T00:00:00"/>
    <d v="1899-12-30T14:52:00"/>
    <n v="38.902760000000001"/>
    <n v="-77.038629999999998"/>
    <n v="38.905700000000003"/>
    <n v="-77.005600000000001"/>
    <n v="512"/>
    <n v="588"/>
    <n v="242"/>
    <n v="0"/>
    <n v="702"/>
    <x v="1"/>
    <x v="773"/>
    <n v="8.5333333333333332"/>
    <n v="9.8000000000000007"/>
    <x v="1"/>
    <n v="4.0333333333333332"/>
    <n v="11.7"/>
  </r>
  <r>
    <n v="120900"/>
    <n v="472"/>
    <d v="2012-05-22T00:00:00"/>
    <d v="1899-12-30T15:37:00"/>
    <n v="38.887236999999999"/>
    <n v="-77.028226000000004"/>
    <n v="38.896999000000001"/>
    <n v="-77.004962000000006"/>
    <n v="235"/>
    <n v="708"/>
    <n v="921"/>
    <n v="1"/>
    <n v="605"/>
    <x v="1"/>
    <x v="47"/>
    <n v="3.9166666666666665"/>
    <n v="11.8"/>
    <x v="776"/>
    <n v="15.35"/>
    <n v="10.083333333333334"/>
  </r>
  <r>
    <n v="121000"/>
    <n v="228"/>
    <d v="2012-05-22T00:00:00"/>
    <d v="1899-12-30T16:10:00"/>
    <n v="38.9086"/>
    <n v="-77.032300000000006"/>
    <n v="38.899641000000003"/>
    <n v="-77.032004999999998"/>
    <n v="216"/>
    <n v="348"/>
    <n v="242"/>
    <n v="0"/>
    <n v="231"/>
    <x v="1"/>
    <x v="514"/>
    <n v="3.6"/>
    <n v="5.8"/>
    <x v="805"/>
    <n v="4.0333333333333332"/>
    <n v="3.85"/>
  </r>
  <r>
    <n v="121100"/>
    <n v="233"/>
    <d v="2012-05-22T00:00:00"/>
    <d v="1899-12-30T16:35:00"/>
    <n v="38.860244000000002"/>
    <n v="-77.050275999999997"/>
    <n v="38.862509000000003"/>
    <n v="-77.059889999999996"/>
    <n v="463"/>
    <n v="108"/>
    <n v="242"/>
    <n v="0"/>
    <n v="263"/>
    <x v="1"/>
    <x v="496"/>
    <n v="7.7166666666666668"/>
    <n v="1.8"/>
    <x v="109"/>
    <n v="4.0333333333333332"/>
    <n v="4.3833333333333337"/>
  </r>
  <r>
    <n v="121200"/>
    <n v="749"/>
    <d v="2012-05-22T00:00:00"/>
    <d v="1899-12-30T16:53:00"/>
    <n v="38.894919000000002"/>
    <n v="-77.046587000000002"/>
    <n v="38.886265999999999"/>
    <n v="-77.022240999999994"/>
    <n v="493"/>
    <n v="696"/>
    <n v="242"/>
    <n v="0"/>
    <n v="592"/>
    <x v="1"/>
    <x v="392"/>
    <n v="8.2166666666666668"/>
    <n v="11.6"/>
    <x v="806"/>
    <n v="4.0333333333333332"/>
    <n v="9.8666666666666671"/>
  </r>
  <r>
    <n v="121300"/>
    <n v="467"/>
    <d v="2012-05-22T00:00:00"/>
    <d v="1899-12-30T17:08:00"/>
    <n v="38.899099999999997"/>
    <n v="-77.033699999999996"/>
    <n v="38.900300000000001"/>
    <n v="-77.016000000000005"/>
    <n v="355"/>
    <n v="618"/>
    <n v="242"/>
    <n v="0"/>
    <n v="349"/>
    <x v="1"/>
    <x v="367"/>
    <n v="5.916666666666667"/>
    <n v="10.3"/>
    <x v="807"/>
    <n v="4.0333333333333332"/>
    <n v="5.8166666666666664"/>
  </r>
  <r>
    <n v="121400"/>
    <n v="1037"/>
    <d v="2012-05-22T00:00:00"/>
    <d v="1899-12-30T17:20:00"/>
    <n v="38.936500000000002"/>
    <n v="-77.024000000000001"/>
    <n v="38.900016999999998"/>
    <n v="-77.001966999999993"/>
    <n v="178"/>
    <n v="1338"/>
    <n v="684"/>
    <n v="1"/>
    <n v="1135"/>
    <x v="1"/>
    <x v="774"/>
    <n v="2.9666666666666668"/>
    <n v="22.3"/>
    <x v="808"/>
    <n v="11.4"/>
    <n v="18.916666666666668"/>
  </r>
  <r>
    <n v="121500"/>
    <n v="282"/>
    <d v="2012-05-22T00:00:00"/>
    <d v="1899-12-30T17:33:00"/>
    <n v="38.905900000000003"/>
    <n v="-77.032499999999999"/>
    <n v="38.9176"/>
    <n v="-77.0321"/>
    <n v="133"/>
    <n v="468"/>
    <n v="242"/>
    <n v="0"/>
    <n v="328"/>
    <x v="1"/>
    <x v="489"/>
    <n v="2.2166666666666668"/>
    <n v="7.8"/>
    <x v="450"/>
    <n v="4.0333333333333332"/>
    <n v="5.4666666666666668"/>
  </r>
  <r>
    <n v="121600"/>
    <n v="539"/>
    <d v="2012-05-22T00:00:00"/>
    <d v="1899-12-30T17:44:00"/>
    <n v="38.915500000000002"/>
    <n v="-77.022199999999998"/>
    <n v="38.9176"/>
    <n v="-77.0321"/>
    <n v="262"/>
    <n v="282"/>
    <n v="242"/>
    <n v="0"/>
    <n v="255"/>
    <x v="1"/>
    <x v="200"/>
    <n v="4.3666666666666663"/>
    <n v="4.7"/>
    <x v="669"/>
    <n v="4.0333333333333332"/>
    <n v="4.25"/>
  </r>
  <r>
    <n v="121700"/>
    <n v="840"/>
    <d v="2012-05-22T00:00:00"/>
    <d v="1899-12-30T17:55:00"/>
    <n v="38.912599999999998"/>
    <n v="-77.013499999999993"/>
    <n v="38.917200000000001"/>
    <n v="-77.025899999999993"/>
    <n v="116"/>
    <n v="378"/>
    <n v="242"/>
    <n v="0"/>
    <n v="258"/>
    <x v="1"/>
    <x v="775"/>
    <n v="1.9333333333333333"/>
    <n v="6.3"/>
    <x v="809"/>
    <n v="4.0333333333333332"/>
    <n v="4.3"/>
  </r>
  <r>
    <n v="121800"/>
    <n v="798"/>
    <d v="2012-05-22T00:00:00"/>
    <d v="1899-12-30T18:05:00"/>
    <n v="38.900283000000002"/>
    <n v="-77.029821999999996"/>
    <n v="38.9054"/>
    <n v="-77.0471"/>
    <n v="256"/>
    <n v="720"/>
    <n v="242"/>
    <n v="0"/>
    <n v="430"/>
    <x v="1"/>
    <x v="776"/>
    <n v="4.2666666666666666"/>
    <n v="12"/>
    <x v="348"/>
    <n v="4.0333333333333332"/>
    <n v="7.166666666666667"/>
  </r>
  <r>
    <n v="121900"/>
    <n v="369"/>
    <d v="2012-05-22T00:00:00"/>
    <d v="1899-12-30T18:15:00"/>
    <n v="38.930799999999998"/>
    <n v="-77.031499999999994"/>
    <n v="38.947774000000003"/>
    <n v="-77.032818000000006"/>
    <n v="180"/>
    <n v="546"/>
    <n v="242"/>
    <n v="0"/>
    <n v="422"/>
    <x v="1"/>
    <x v="777"/>
    <n v="3"/>
    <n v="9.1"/>
    <x v="701"/>
    <n v="4.0333333333333332"/>
    <n v="7.0333333333333332"/>
  </r>
  <r>
    <n v="122000"/>
    <n v="445"/>
    <d v="2012-05-22T00:00:00"/>
    <d v="1899-12-30T18:27:00"/>
    <n v="38.899679999999996"/>
    <n v="-77.041539"/>
    <n v="38.912100000000002"/>
    <n v="-77.038700000000006"/>
    <n v="259"/>
    <n v="540"/>
    <n v="242"/>
    <n v="0"/>
    <n v="339"/>
    <x v="1"/>
    <x v="33"/>
    <n v="4.3166666666666664"/>
    <n v="9"/>
    <x v="810"/>
    <n v="4.0333333333333332"/>
    <n v="5.65"/>
  </r>
  <r>
    <n v="122100"/>
    <n v="251"/>
    <d v="2012-05-22T00:00:00"/>
    <d v="1899-12-30T18:38:00"/>
    <n v="38.912100000000002"/>
    <n v="-77.038700000000006"/>
    <n v="38.91554"/>
    <n v="-77.038179999999997"/>
    <n v="315"/>
    <n v="0"/>
    <n v="0"/>
    <n v="-1"/>
    <n v="235"/>
    <x v="0"/>
    <x v="526"/>
    <n v="5.25"/>
    <n v="0"/>
    <x v="183"/>
    <n v="0"/>
    <n v="3.9166666666666665"/>
  </r>
  <r>
    <n v="122200"/>
    <n v="1144"/>
    <d v="2012-05-22T00:00:00"/>
    <d v="1899-12-30T18:51:00"/>
    <n v="38.886952000000001"/>
    <n v="-76.996806000000007"/>
    <n v="38.932513999999998"/>
    <n v="-76.992889000000005"/>
    <n v="272"/>
    <n v="1602"/>
    <n v="567"/>
    <n v="1"/>
    <n v="1220"/>
    <x v="1"/>
    <x v="641"/>
    <n v="4.5333333333333332"/>
    <n v="26.7"/>
    <x v="811"/>
    <n v="9.4499999999999993"/>
    <n v="20.333333333333332"/>
  </r>
  <r>
    <n v="122300"/>
    <n v="1570"/>
    <d v="2012-05-22T00:00:00"/>
    <d v="1899-12-30T19:06:00"/>
    <n v="38.900300000000001"/>
    <n v="-77.042900000000003"/>
    <n v="38.941800000000001"/>
    <n v="-77.025099999999995"/>
    <n v="922"/>
    <n v="1272"/>
    <n v="242"/>
    <n v="0"/>
    <n v="1115"/>
    <x v="1"/>
    <x v="778"/>
    <n v="15.366666666666667"/>
    <n v="21.2"/>
    <x v="812"/>
    <n v="4.0333333333333332"/>
    <n v="18.583333333333332"/>
  </r>
  <r>
    <n v="122400"/>
    <n v="704"/>
    <d v="2012-05-22T00:00:00"/>
    <d v="1899-12-30T19:21:00"/>
    <n v="38.903827"/>
    <n v="-77.053484999999995"/>
    <n v="38.915399999999998"/>
    <n v="-77.044600000000003"/>
    <n v="1335"/>
    <n v="0"/>
    <n v="0"/>
    <n v="-1"/>
    <n v="379"/>
    <x v="0"/>
    <x v="322"/>
    <n v="22.25"/>
    <n v="0"/>
    <x v="813"/>
    <n v="0"/>
    <n v="6.3166666666666664"/>
  </r>
  <r>
    <n v="122500"/>
    <n v="679"/>
    <d v="2012-05-22T00:00:00"/>
    <d v="1899-12-30T19:39:00"/>
    <n v="38.8767"/>
    <n v="-77.017799999999994"/>
    <n v="38.884"/>
    <n v="-76.995396999999997"/>
    <n v="78"/>
    <n v="420"/>
    <n v="740"/>
    <n v="0"/>
    <n v="624"/>
    <x v="1"/>
    <x v="28"/>
    <n v="1.3"/>
    <n v="7"/>
    <x v="677"/>
    <n v="12.333333333333334"/>
    <n v="10.4"/>
  </r>
  <r>
    <n v="122600"/>
    <n v="537"/>
    <d v="2012-05-22T00:00:00"/>
    <d v="1899-12-30T19:57:00"/>
    <n v="38.909849999999999"/>
    <n v="-77.034437999999994"/>
    <n v="38.915399999999998"/>
    <n v="-77.044600000000003"/>
    <n v="489"/>
    <n v="432"/>
    <n v="242"/>
    <n v="0"/>
    <n v="299"/>
    <x v="1"/>
    <x v="63"/>
    <n v="8.15"/>
    <n v="7.2"/>
    <x v="814"/>
    <n v="4.0333333333333332"/>
    <n v="4.9833333333333334"/>
  </r>
  <r>
    <n v="122700"/>
    <n v="508"/>
    <d v="2012-05-22T00:00:00"/>
    <d v="1899-12-30T20:23:00"/>
    <n v="38.922924999999999"/>
    <n v="-77.042580999999998"/>
    <n v="38.930799999999998"/>
    <n v="-77.031499999999994"/>
    <n v="404"/>
    <n v="408"/>
    <n v="242"/>
    <n v="0"/>
    <n v="321"/>
    <x v="1"/>
    <x v="348"/>
    <n v="6.7333333333333334"/>
    <n v="6.8"/>
    <x v="240"/>
    <n v="4.0333333333333332"/>
    <n v="5.35"/>
  </r>
  <r>
    <n v="122800"/>
    <n v="492"/>
    <d v="2012-05-22T00:00:00"/>
    <d v="1899-12-30T20:55:00"/>
    <n v="38.900283000000002"/>
    <n v="-77.029821999999996"/>
    <n v="38.886265999999999"/>
    <n v="-77.022240999999994"/>
    <n v="427"/>
    <n v="354"/>
    <n v="242"/>
    <n v="0"/>
    <n v="448"/>
    <x v="1"/>
    <x v="241"/>
    <n v="7.1166666666666663"/>
    <n v="5.9"/>
    <x v="815"/>
    <n v="4.0333333333333332"/>
    <n v="7.4666666666666668"/>
  </r>
  <r>
    <n v="122900"/>
    <n v="523"/>
    <d v="2012-05-22T00:00:00"/>
    <d v="1899-12-30T21:27:00"/>
    <n v="38.904035999999998"/>
    <n v="-77.062697"/>
    <n v="38.902760000000001"/>
    <n v="-77.038629999999998"/>
    <n v="207"/>
    <n v="582"/>
    <n v="242"/>
    <n v="0"/>
    <n v="474"/>
    <x v="1"/>
    <x v="24"/>
    <n v="3.45"/>
    <n v="9.6999999999999993"/>
    <x v="150"/>
    <n v="4.0333333333333332"/>
    <n v="7.9"/>
  </r>
  <r>
    <n v="123000"/>
    <n v="337"/>
    <d v="2012-05-22T00:00:00"/>
    <d v="1899-12-30T21:57:00"/>
    <n v="38.903407000000001"/>
    <n v="-77.043648000000005"/>
    <n v="38.912100000000002"/>
    <n v="-77.038700000000006"/>
    <n v="374"/>
    <n v="384"/>
    <n v="242"/>
    <n v="0"/>
    <n v="330"/>
    <x v="1"/>
    <x v="120"/>
    <n v="6.2333333333333334"/>
    <n v="6.4"/>
    <x v="101"/>
    <n v="4.0333333333333332"/>
    <n v="5.5"/>
  </r>
  <r>
    <n v="123100"/>
    <n v="679"/>
    <d v="2012-05-22T00:00:00"/>
    <d v="1899-12-30T22:45:00"/>
    <n v="38.900799999999997"/>
    <n v="-77.046999999999997"/>
    <n v="38.903039999999997"/>
    <n v="-77.019026999999994"/>
    <n v="329"/>
    <n v="468"/>
    <n v="636"/>
    <n v="1"/>
    <n v="545"/>
    <x v="1"/>
    <x v="28"/>
    <n v="5.4833333333333334"/>
    <n v="7.8"/>
    <x v="816"/>
    <n v="10.6"/>
    <n v="9.0833333333333339"/>
  </r>
  <r>
    <n v="123200"/>
    <n v="183"/>
    <d v="2012-05-23T00:00:00"/>
    <d v="1899-12-30T01:09:00"/>
    <n v="38.884"/>
    <n v="-76.995396999999997"/>
    <n v="38.880299999999998"/>
    <n v="-76.986199999999997"/>
    <n v="55"/>
    <n v="132"/>
    <n v="241"/>
    <n v="-1"/>
    <n v="237"/>
    <x v="1"/>
    <x v="474"/>
    <n v="0.91666666666666663"/>
    <n v="2.2000000000000002"/>
    <x v="817"/>
    <n v="4.0166666666666666"/>
    <n v="3.95"/>
  </r>
  <r>
    <n v="123300"/>
    <n v="448"/>
    <d v="2012-05-23T00:00:00"/>
    <d v="1899-12-30T06:47:00"/>
    <n v="38.912681999999997"/>
    <n v="-77.031681000000006"/>
    <n v="38.899641000000003"/>
    <n v="-77.032004999999998"/>
    <n v="220"/>
    <n v="504"/>
    <n v="242"/>
    <n v="0"/>
    <n v="315"/>
    <x v="1"/>
    <x v="779"/>
    <n v="3.6666666666666665"/>
    <n v="8.4"/>
    <x v="293"/>
    <n v="4.0333333333333332"/>
    <n v="5.25"/>
  </r>
  <r>
    <n v="123500"/>
    <n v="675"/>
    <d v="2012-05-23T00:00:00"/>
    <d v="1899-12-30T07:44:00"/>
    <n v="38.920668999999997"/>
    <n v="-77.043679999999995"/>
    <n v="38.902760000000001"/>
    <n v="-77.038629999999998"/>
    <n v="120"/>
    <n v="618"/>
    <n v="242"/>
    <n v="0"/>
    <n v="480"/>
    <x v="1"/>
    <x v="14"/>
    <n v="2"/>
    <n v="10.3"/>
    <x v="818"/>
    <n v="4.0333333333333332"/>
    <n v="8"/>
  </r>
  <r>
    <n v="123600"/>
    <n v="441"/>
    <d v="2012-05-23T00:00:00"/>
    <d v="1899-12-30T07:58:00"/>
    <n v="38.930281999999998"/>
    <n v="-77.055599000000001"/>
    <n v="38.9101"/>
    <n v="-77.044399999999996"/>
    <n v="58"/>
    <n v="528"/>
    <n v="241"/>
    <n v="-1"/>
    <n v="527"/>
    <x v="1"/>
    <x v="216"/>
    <n v="0.96666666666666667"/>
    <n v="8.8000000000000007"/>
    <x v="819"/>
    <n v="4.0166666666666666"/>
    <n v="8.7833333333333332"/>
  </r>
  <r>
    <n v="123700"/>
    <n v="338"/>
    <d v="2012-05-23T00:00:00"/>
    <d v="1899-12-30T08:11:00"/>
    <n v="38.886952000000001"/>
    <n v="-76.996806000000007"/>
    <n v="38.896999000000001"/>
    <n v="-77.004962000000006"/>
    <n v="289"/>
    <n v="786"/>
    <n v="242"/>
    <n v="0"/>
    <n v="370"/>
    <x v="1"/>
    <x v="370"/>
    <n v="4.8166666666666664"/>
    <n v="13.1"/>
    <x v="141"/>
    <n v="4.0333333333333332"/>
    <n v="6.166666666666667"/>
  </r>
  <r>
    <n v="123800"/>
    <n v="1015"/>
    <d v="2012-05-23T00:00:00"/>
    <d v="1899-12-30T08:22:00"/>
    <n v="38.915416999999998"/>
    <n v="-77.012288999999996"/>
    <n v="38.904741999999999"/>
    <n v="-77.041606000000002"/>
    <n v="507"/>
    <n v="1254"/>
    <n v="242"/>
    <n v="0"/>
    <n v="701"/>
    <x v="1"/>
    <x v="780"/>
    <n v="8.4499999999999993"/>
    <n v="20.9"/>
    <x v="143"/>
    <n v="4.0333333333333332"/>
    <n v="11.683333333333334"/>
  </r>
  <r>
    <n v="123900"/>
    <n v="671"/>
    <d v="2012-05-23T00:00:00"/>
    <d v="1899-12-30T08:34:00"/>
    <n v="38.894832000000001"/>
    <n v="-76.987633000000002"/>
    <n v="38.897323999999998"/>
    <n v="-77.022322000000003"/>
    <n v="312"/>
    <n v="984"/>
    <n v="242"/>
    <n v="0"/>
    <n v="711"/>
    <x v="1"/>
    <x v="781"/>
    <n v="5.2"/>
    <n v="16.399999999999999"/>
    <x v="801"/>
    <n v="4.0333333333333332"/>
    <n v="11.85"/>
  </r>
  <r>
    <n v="124000"/>
    <n v="889"/>
    <d v="2012-05-23T00:00:00"/>
    <d v="1899-12-30T08:45:00"/>
    <n v="38.895344000000001"/>
    <n v="-77.016105999999994"/>
    <n v="38.903407000000001"/>
    <n v="-77.043648000000005"/>
    <n v="381"/>
    <n v="228"/>
    <n v="242"/>
    <n v="0"/>
    <n v="751"/>
    <x v="1"/>
    <x v="570"/>
    <n v="6.35"/>
    <n v="3.8"/>
    <x v="406"/>
    <n v="4.0333333333333332"/>
    <n v="12.516666666666667"/>
  </r>
  <r>
    <n v="124100"/>
    <n v="461"/>
    <d v="2012-05-23T00:00:00"/>
    <d v="1899-12-30T08:56:00"/>
    <n v="38.885100000000001"/>
    <n v="-77.002300000000005"/>
    <n v="38.886265999999999"/>
    <n v="-77.022240999999994"/>
    <n v="465"/>
    <n v="180"/>
    <n v="242"/>
    <n v="0"/>
    <n v="391"/>
    <x v="1"/>
    <x v="304"/>
    <n v="7.75"/>
    <n v="3"/>
    <x v="660"/>
    <n v="4.0333333333333332"/>
    <n v="6.5166666666666666"/>
  </r>
  <r>
    <n v="124200"/>
    <n v="942"/>
    <d v="2012-05-23T00:00:00"/>
    <d v="1899-12-30T09:11:00"/>
    <n v="38.915399999999998"/>
    <n v="-77.044600000000003"/>
    <n v="38.894919000000002"/>
    <n v="-77.046587000000002"/>
    <n v="224"/>
    <n v="870"/>
    <n v="482"/>
    <n v="0"/>
    <n v="482"/>
    <x v="1"/>
    <x v="782"/>
    <n v="3.7333333333333334"/>
    <n v="14.5"/>
    <x v="820"/>
    <n v="8.0333333333333332"/>
    <n v="8.0333333333333332"/>
  </r>
  <r>
    <n v="124300"/>
    <n v="425"/>
    <d v="2012-05-23T00:00:00"/>
    <d v="1899-12-30T09:35:00"/>
    <n v="38.909849999999999"/>
    <n v="-77.034437999999994"/>
    <n v="38.903407000000001"/>
    <n v="-77.043648000000005"/>
    <n v="371"/>
    <n v="264"/>
    <n v="242"/>
    <n v="0"/>
    <n v="274"/>
    <x v="1"/>
    <x v="476"/>
    <n v="6.1833333333333336"/>
    <n v="4.4000000000000004"/>
    <x v="213"/>
    <n v="4.0333333333333332"/>
    <n v="4.5666666666666664"/>
  </r>
  <r>
    <n v="124400"/>
    <n v="309"/>
    <d v="2012-05-23T00:00:00"/>
    <d v="1899-12-30T10:14:00"/>
    <n v="38.863700000000001"/>
    <n v="-77.063299999999998"/>
    <n v="38.857300000000002"/>
    <n v="-77.051100000000005"/>
    <n v="267"/>
    <n v="192"/>
    <n v="242"/>
    <n v="0"/>
    <n v="322"/>
    <x v="1"/>
    <x v="426"/>
    <n v="4.45"/>
    <n v="3.2"/>
    <x v="685"/>
    <n v="4.0333333333333332"/>
    <n v="5.3666666666666663"/>
  </r>
  <r>
    <n v="124500"/>
    <n v="1627"/>
    <d v="2012-05-23T00:00:00"/>
    <d v="1899-12-30T11:14:00"/>
    <n v="38.9375"/>
    <n v="-77.032799999999995"/>
    <n v="38.884120000000003"/>
    <n v="-77.017444999999995"/>
    <n v="342"/>
    <n v="972"/>
    <n v="774"/>
    <n v="1"/>
    <n v="1381"/>
    <x v="1"/>
    <x v="783"/>
    <n v="5.7"/>
    <n v="16.2"/>
    <x v="821"/>
    <n v="12.9"/>
    <n v="23.016666666666666"/>
  </r>
  <r>
    <n v="124600"/>
    <n v="639"/>
    <d v="2012-05-23T00:00:00"/>
    <d v="1899-12-30T12:07:00"/>
    <n v="38.909849999999999"/>
    <n v="-77.034437999999994"/>
    <n v="38.926088"/>
    <n v="-77.036535999999998"/>
    <n v="157"/>
    <n v="480"/>
    <n v="242"/>
    <n v="0"/>
    <n v="398"/>
    <x v="1"/>
    <x v="491"/>
    <n v="2.6166666666666667"/>
    <n v="8"/>
    <x v="60"/>
    <n v="4.0333333333333332"/>
    <n v="6.6333333333333337"/>
  </r>
  <r>
    <n v="124700"/>
    <n v="137"/>
    <d v="2012-05-23T00:00:00"/>
    <d v="1899-12-30T12:51:00"/>
    <n v="38.91554"/>
    <n v="-77.038179999999997"/>
    <n v="38.9176"/>
    <n v="-77.0321"/>
    <n v="170"/>
    <n v="132"/>
    <n v="242"/>
    <n v="0"/>
    <n v="144"/>
    <x v="1"/>
    <x v="678"/>
    <n v="2.8333333333333335"/>
    <n v="2.2000000000000002"/>
    <x v="301"/>
    <n v="4.0333333333333332"/>
    <n v="2.4"/>
  </r>
  <r>
    <n v="124800"/>
    <n v="491"/>
    <d v="2012-05-23T00:00:00"/>
    <d v="1899-12-30T13:37:00"/>
    <n v="38.909849999999999"/>
    <n v="-77.034437999999994"/>
    <n v="38.900300000000001"/>
    <n v="-77.016000000000005"/>
    <n v="279"/>
    <n v="1032"/>
    <n v="524"/>
    <n v="0"/>
    <n v="458"/>
    <x v="1"/>
    <x v="192"/>
    <n v="4.6500000000000004"/>
    <n v="17.2"/>
    <x v="822"/>
    <n v="8.7333333333333325"/>
    <n v="7.6333333333333337"/>
  </r>
  <r>
    <n v="124900"/>
    <n v="1006"/>
    <d v="2012-05-23T00:00:00"/>
    <d v="1899-12-30T14:28:00"/>
    <n v="38.886265999999999"/>
    <n v="-77.022240999999994"/>
    <n v="38.894832000000001"/>
    <n v="-76.987633000000002"/>
    <n v="271"/>
    <n v="750"/>
    <n v="864"/>
    <n v="2"/>
    <n v="761"/>
    <x v="1"/>
    <x v="784"/>
    <n v="4.5166666666666666"/>
    <n v="12.5"/>
    <x v="823"/>
    <n v="14.4"/>
    <n v="12.683333333333334"/>
  </r>
  <r>
    <n v="125100"/>
    <n v="333"/>
    <d v="2012-05-23T00:00:00"/>
    <d v="1899-12-30T17:08:00"/>
    <n v="38.902061000000003"/>
    <n v="-77.038321999999994"/>
    <n v="38.898069"/>
    <n v="-77.031823000000003"/>
    <n v="395"/>
    <n v="66"/>
    <n v="242"/>
    <n v="0"/>
    <n v="213"/>
    <x v="1"/>
    <x v="608"/>
    <n v="6.583333333333333"/>
    <n v="1.1000000000000001"/>
    <x v="635"/>
    <n v="4.0333333333333332"/>
    <n v="3.55"/>
  </r>
  <r>
    <n v="125200"/>
    <n v="832"/>
    <d v="2012-05-23T00:00:00"/>
    <d v="1899-12-30T17:46:00"/>
    <n v="38.905700000000003"/>
    <n v="-77.005600000000001"/>
    <n v="38.890461000000002"/>
    <n v="-76.988354999999999"/>
    <n v="470"/>
    <n v="1080"/>
    <n v="242"/>
    <n v="0"/>
    <n v="666"/>
    <x v="1"/>
    <x v="624"/>
    <n v="7.833333333333333"/>
    <n v="18"/>
    <x v="638"/>
    <n v="4.0333333333333332"/>
    <n v="11.1"/>
  </r>
  <r>
    <n v="125300"/>
    <n v="288"/>
    <d v="2012-05-23T00:00:00"/>
    <d v="1899-12-30T18:19:00"/>
    <n v="38.886952000000001"/>
    <n v="-76.996806000000007"/>
    <n v="38.890461000000002"/>
    <n v="-76.988354999999999"/>
    <n v="712"/>
    <n v="0"/>
    <n v="0"/>
    <n v="-1"/>
    <n v="197"/>
    <x v="0"/>
    <x v="431"/>
    <n v="11.866666666666667"/>
    <n v="0"/>
    <x v="39"/>
    <n v="0"/>
    <n v="3.2833333333333332"/>
  </r>
  <r>
    <n v="125400"/>
    <n v="372"/>
    <d v="2012-05-23T00:00:00"/>
    <d v="1899-12-30T18:58:00"/>
    <n v="38.922924999999999"/>
    <n v="-77.042580999999998"/>
    <n v="38.9176"/>
    <n v="-77.0321"/>
    <n v="90"/>
    <n v="426"/>
    <n v="242"/>
    <n v="0"/>
    <n v="318"/>
    <x v="1"/>
    <x v="84"/>
    <n v="1.5"/>
    <n v="7.1"/>
    <x v="232"/>
    <n v="4.0333333333333332"/>
    <n v="5.3"/>
  </r>
  <r>
    <n v="125500"/>
    <n v="532"/>
    <d v="2012-05-23T00:00:00"/>
    <d v="1899-12-30T19:32:00"/>
    <n v="38.920668999999997"/>
    <n v="-77.043679999999995"/>
    <n v="38.930799999999998"/>
    <n v="-77.031499999999994"/>
    <n v="532"/>
    <n v="414"/>
    <n v="242"/>
    <n v="0"/>
    <n v="374"/>
    <x v="1"/>
    <x v="126"/>
    <n v="8.8666666666666671"/>
    <n v="6.9"/>
    <x v="764"/>
    <n v="4.0333333333333332"/>
    <n v="6.2333333333333334"/>
  </r>
  <r>
    <n v="125600"/>
    <n v="442"/>
    <d v="2012-05-23T00:00:00"/>
    <d v="1899-12-30T20:16:00"/>
    <n v="38.900300000000001"/>
    <n v="-77.042900000000003"/>
    <n v="38.898364000000001"/>
    <n v="-77.027868999999995"/>
    <n v="334"/>
    <n v="120"/>
    <n v="242"/>
    <n v="0"/>
    <n v="310"/>
    <x v="1"/>
    <x v="112"/>
    <n v="5.5666666666666664"/>
    <n v="2"/>
    <x v="824"/>
    <n v="4.0333333333333332"/>
    <n v="5.166666666666667"/>
  </r>
  <r>
    <n v="125700"/>
    <n v="201"/>
    <d v="2012-05-23T00:00:00"/>
    <d v="1899-12-30T21:05:00"/>
    <n v="38.886952000000001"/>
    <n v="-76.996806000000007"/>
    <n v="38.890461000000002"/>
    <n v="-76.988354999999999"/>
    <n v="712"/>
    <n v="0"/>
    <n v="0"/>
    <n v="-1"/>
    <n v="197"/>
    <x v="0"/>
    <x v="328"/>
    <n v="11.866666666666667"/>
    <n v="0"/>
    <x v="39"/>
    <n v="0"/>
    <n v="3.2833333333333332"/>
  </r>
  <r>
    <n v="125800"/>
    <n v="891"/>
    <d v="2012-05-23T00:00:00"/>
    <d v="1899-12-30T21:48:00"/>
    <n v="38.897221999999999"/>
    <n v="-77.019346999999996"/>
    <n v="38.900300000000001"/>
    <n v="-76.988200000000006"/>
    <n v="373"/>
    <n v="546"/>
    <n v="242"/>
    <n v="0"/>
    <n v="617"/>
    <x v="1"/>
    <x v="785"/>
    <n v="6.2166666666666668"/>
    <n v="9.1"/>
    <x v="788"/>
    <n v="4.0333333333333332"/>
    <n v="10.283333333333333"/>
  </r>
  <r>
    <n v="125900"/>
    <n v="731"/>
    <d v="2012-05-23T00:00:00"/>
    <d v="1899-12-30T22:47:00"/>
    <n v="38.930799999999998"/>
    <n v="-77.031499999999994"/>
    <n v="38.915500000000002"/>
    <n v="-77.022199999999998"/>
    <n v="513"/>
    <n v="216"/>
    <n v="242"/>
    <n v="0"/>
    <n v="484"/>
    <x v="1"/>
    <x v="786"/>
    <n v="8.5500000000000007"/>
    <n v="3.6"/>
    <x v="33"/>
    <n v="4.0333333333333332"/>
    <n v="8.0666666666666664"/>
  </r>
  <r>
    <n v="126000"/>
    <n v="247"/>
    <d v="2012-05-24T00:00:00"/>
    <d v="1899-12-30T00:50:00"/>
    <n v="38.922924999999999"/>
    <n v="-77.042580999999998"/>
    <n v="38.915399999999998"/>
    <n v="-77.044600000000003"/>
    <n v="95"/>
    <n v="192"/>
    <n v="242"/>
    <n v="0"/>
    <n v="198"/>
    <x v="1"/>
    <x v="157"/>
    <n v="1.5833333333333333"/>
    <n v="3.2"/>
    <x v="25"/>
    <n v="4.0333333333333332"/>
    <n v="3.3"/>
  </r>
  <r>
    <n v="126100"/>
    <n v="529"/>
    <d v="2012-05-24T00:00:00"/>
    <d v="1899-12-30T06:48:00"/>
    <n v="38.886952000000001"/>
    <n v="-76.996806000000007"/>
    <n v="38.896999000000001"/>
    <n v="-77.004962000000006"/>
    <n v="289"/>
    <n v="786"/>
    <n v="242"/>
    <n v="0"/>
    <n v="370"/>
    <x v="1"/>
    <x v="543"/>
    <n v="4.8166666666666664"/>
    <n v="13.1"/>
    <x v="141"/>
    <n v="4.0333333333333332"/>
    <n v="6.166666666666667"/>
  </r>
  <r>
    <n v="126200"/>
    <n v="344"/>
    <d v="2012-05-24T00:00:00"/>
    <d v="1899-12-30T07:27:00"/>
    <n v="38.9176"/>
    <n v="-77.0321"/>
    <n v="38.9101"/>
    <n v="-77.044399999999996"/>
    <n v="130"/>
    <n v="540"/>
    <n v="888"/>
    <n v="1"/>
    <n v="324"/>
    <x v="1"/>
    <x v="787"/>
    <n v="2.1666666666666665"/>
    <n v="9"/>
    <x v="825"/>
    <n v="14.8"/>
    <n v="5.4"/>
  </r>
  <r>
    <n v="126300"/>
    <n v="813"/>
    <d v="2012-05-24T00:00:00"/>
    <d v="1899-12-30T07:48:00"/>
    <n v="38.903827"/>
    <n v="-77.053484999999995"/>
    <n v="38.900283000000002"/>
    <n v="-77.029821999999996"/>
    <n v="664"/>
    <n v="162"/>
    <n v="242"/>
    <n v="0"/>
    <n v="471"/>
    <x v="1"/>
    <x v="788"/>
    <n v="11.066666666666666"/>
    <n v="2.7"/>
    <x v="826"/>
    <n v="4.0333333333333332"/>
    <n v="7.85"/>
  </r>
  <r>
    <n v="126400"/>
    <n v="633"/>
    <d v="2012-05-24T00:00:00"/>
    <d v="1899-12-30T08:02:00"/>
    <n v="38.878925000000002"/>
    <n v="-77.024016000000003"/>
    <n v="38.876300000000001"/>
    <n v="-77.003699999999995"/>
    <n v="247"/>
    <n v="408"/>
    <n v="241"/>
    <n v="0"/>
    <n v="393"/>
    <x v="1"/>
    <x v="363"/>
    <n v="4.1166666666666663"/>
    <n v="6.8"/>
    <x v="56"/>
    <n v="4.0166666666666666"/>
    <n v="6.55"/>
  </r>
  <r>
    <n v="126500"/>
    <n v="269"/>
    <d v="2012-05-24T00:00:00"/>
    <d v="1899-12-30T08:16:00"/>
    <n v="38.909849999999999"/>
    <n v="-77.034437999999994"/>
    <n v="38.9101"/>
    <n v="-77.044399999999996"/>
    <n v="98"/>
    <n v="426"/>
    <n v="242"/>
    <n v="0"/>
    <n v="194"/>
    <x v="1"/>
    <x v="440"/>
    <n v="1.6333333333333333"/>
    <n v="7.1"/>
    <x v="41"/>
    <n v="4.0333333333333332"/>
    <n v="3.2333333333333334"/>
  </r>
  <r>
    <n v="126600"/>
    <n v="1068"/>
    <d v="2012-05-24T00:00:00"/>
    <d v="1899-12-30T08:27:00"/>
    <n v="38.889955"/>
    <n v="-77.000349"/>
    <n v="38.899700000000003"/>
    <n v="-77.023086000000006"/>
    <n v="43"/>
    <n v="978"/>
    <n v="703"/>
    <n v="-1"/>
    <n v="581"/>
    <x v="1"/>
    <x v="676"/>
    <n v="0.71666666666666667"/>
    <n v="16.3"/>
    <x v="455"/>
    <n v="11.716666666666667"/>
    <n v="9.6833333333333336"/>
  </r>
  <r>
    <n v="126800"/>
    <n v="588"/>
    <d v="2012-05-24T00:00:00"/>
    <d v="1899-12-30T08:51:00"/>
    <n v="38.929464000000003"/>
    <n v="-77.027822"/>
    <n v="38.905900000000003"/>
    <n v="-77.032499999999999"/>
    <n v="410"/>
    <n v="726"/>
    <n v="242"/>
    <n v="0"/>
    <n v="610"/>
    <x v="1"/>
    <x v="789"/>
    <n v="6.833333333333333"/>
    <n v="12.1"/>
    <x v="420"/>
    <n v="4.0333333333333332"/>
    <n v="10.166666666666666"/>
  </r>
  <r>
    <n v="126900"/>
    <n v="735"/>
    <d v="2012-05-24T00:00:00"/>
    <d v="1899-12-30T09:06:00"/>
    <n v="38.912719000000003"/>
    <n v="-77.022154999999998"/>
    <n v="38.922924999999999"/>
    <n v="-77.042580999999998"/>
    <n v="355"/>
    <n v="822"/>
    <n v="243"/>
    <n v="0"/>
    <n v="586"/>
    <x v="1"/>
    <x v="790"/>
    <n v="5.916666666666667"/>
    <n v="13.7"/>
    <x v="827"/>
    <n v="4.05"/>
    <n v="9.7666666666666675"/>
  </r>
  <r>
    <n v="127000"/>
    <n v="769"/>
    <d v="2012-05-24T00:00:00"/>
    <d v="1899-12-30T09:25:00"/>
    <n v="38.900384000000003"/>
    <n v="-76.998310000000004"/>
    <n v="38.899700000000003"/>
    <n v="-77.023086000000006"/>
    <n v="155"/>
    <n v="630"/>
    <n v="242"/>
    <n v="0"/>
    <n v="506"/>
    <x v="1"/>
    <x v="791"/>
    <n v="2.5833333333333335"/>
    <n v="10.5"/>
    <x v="828"/>
    <n v="4.0333333333333332"/>
    <n v="8.4333333333333336"/>
  </r>
  <r>
    <n v="127100"/>
    <n v="740"/>
    <d v="2012-05-24T00:00:00"/>
    <d v="1899-12-30T09:57:00"/>
    <n v="38.9236"/>
    <n v="-77.0501"/>
    <n v="38.906601999999999"/>
    <n v="-77.038785000000004"/>
    <n v="624"/>
    <n v="258"/>
    <n v="242"/>
    <n v="0"/>
    <n v="532"/>
    <x v="1"/>
    <x v="478"/>
    <n v="10.4"/>
    <n v="4.3"/>
    <x v="829"/>
    <n v="4.0333333333333332"/>
    <n v="8.8666666666666671"/>
  </r>
  <r>
    <n v="127200"/>
    <n v="584"/>
    <d v="2012-05-24T00:00:00"/>
    <d v="1899-12-30T10:57:00"/>
    <n v="38.897446000000002"/>
    <n v="-77.009888000000004"/>
    <n v="38.886952000000001"/>
    <n v="-76.996806000000007"/>
    <n v="366"/>
    <n v="552"/>
    <n v="579"/>
    <n v="1"/>
    <n v="473"/>
    <x v="1"/>
    <x v="792"/>
    <n v="6.1"/>
    <n v="9.1999999999999993"/>
    <x v="830"/>
    <n v="9.65"/>
    <n v="7.8833333333333337"/>
  </r>
  <r>
    <n v="127300"/>
    <n v="959"/>
    <d v="2012-05-24T00:00:00"/>
    <d v="1899-12-30T11:58:00"/>
    <n v="38.930281999999998"/>
    <n v="-77.055599000000001"/>
    <n v="38.907739999999997"/>
    <n v="-77.071652"/>
    <n v="494"/>
    <n v="1218"/>
    <n v="1217"/>
    <n v="0"/>
    <n v="924"/>
    <x v="1"/>
    <x v="793"/>
    <n v="8.2333333333333325"/>
    <n v="20.3"/>
    <x v="831"/>
    <n v="20.283333333333335"/>
    <n v="15.4"/>
  </r>
  <r>
    <n v="127400"/>
    <n v="719"/>
    <d v="2012-05-24T00:00:00"/>
    <d v="1899-12-30T12:35:00"/>
    <n v="38.906601999999999"/>
    <n v="-77.038785000000004"/>
    <n v="38.904035999999998"/>
    <n v="-77.062697"/>
    <n v="480"/>
    <n v="834"/>
    <n v="242"/>
    <n v="0"/>
    <n v="467"/>
    <x v="1"/>
    <x v="586"/>
    <n v="8"/>
    <n v="13.9"/>
    <x v="832"/>
    <n v="4.0333333333333332"/>
    <n v="7.7833333333333332"/>
  </r>
  <r>
    <n v="127500"/>
    <n v="540"/>
    <d v="2012-05-24T00:00:00"/>
    <d v="1899-12-30T13:11:00"/>
    <n v="38.912681999999997"/>
    <n v="-77.031681000000006"/>
    <n v="38.899641000000003"/>
    <n v="-77.032004999999998"/>
    <n v="220"/>
    <n v="528"/>
    <n v="242"/>
    <n v="0"/>
    <n v="315"/>
    <x v="1"/>
    <x v="166"/>
    <n v="3.6666666666666665"/>
    <n v="8.8000000000000007"/>
    <x v="126"/>
    <n v="4.0333333333333332"/>
    <n v="5.25"/>
  </r>
  <r>
    <n v="127600"/>
    <n v="203"/>
    <d v="2012-05-24T00:00:00"/>
    <d v="1899-12-30T13:51:00"/>
    <n v="38.900300000000001"/>
    <n v="-77.042900000000003"/>
    <n v="38.895200000000003"/>
    <n v="-77.043599999999998"/>
    <n v="104"/>
    <n v="72"/>
    <n v="242"/>
    <n v="0"/>
    <n v="219"/>
    <x v="1"/>
    <x v="577"/>
    <n v="1.7333333333333334"/>
    <n v="1.2"/>
    <x v="233"/>
    <n v="4.0333333333333332"/>
    <n v="3.65"/>
  </r>
  <r>
    <n v="127700"/>
    <n v="3322"/>
    <d v="2012-05-24T00:00:00"/>
    <d v="1899-12-30T14:35:00"/>
    <n v="38.899700000000003"/>
    <n v="-77.023086000000006"/>
    <n v="38.894514000000001"/>
    <n v="-77.031616999999997"/>
    <n v="512"/>
    <n v="258"/>
    <n v="242"/>
    <n v="0"/>
    <n v="276"/>
    <x v="1"/>
    <x v="794"/>
    <n v="8.5333333333333332"/>
    <n v="4.3"/>
    <x v="691"/>
    <n v="4.0333333333333332"/>
    <n v="4.5999999999999996"/>
  </r>
  <r>
    <n v="127800"/>
    <n v="466"/>
    <d v="2012-05-24T00:00:00"/>
    <d v="1899-12-30T15:26:00"/>
    <n v="38.909849999999999"/>
    <n v="-77.034437999999994"/>
    <n v="38.915399999999998"/>
    <n v="-77.044600000000003"/>
    <n v="769"/>
    <n v="150"/>
    <n v="242"/>
    <n v="0"/>
    <n v="299"/>
    <x v="1"/>
    <x v="795"/>
    <n v="12.816666666666666"/>
    <n v="2.5"/>
    <x v="788"/>
    <n v="4.0333333333333332"/>
    <n v="4.9833333333333334"/>
  </r>
  <r>
    <n v="127900"/>
    <n v="571"/>
    <d v="2012-05-24T00:00:00"/>
    <d v="1899-12-30T16:04:00"/>
    <n v="38.898364000000001"/>
    <n v="-77.027868999999995"/>
    <n v="38.900300000000001"/>
    <n v="-77.042900000000003"/>
    <n v="334"/>
    <n v="114"/>
    <n v="242"/>
    <n v="0"/>
    <n v="311"/>
    <x v="1"/>
    <x v="257"/>
    <n v="5.5666666666666664"/>
    <n v="1.9"/>
    <x v="156"/>
    <n v="4.0333333333333332"/>
    <n v="5.1833333333333336"/>
  </r>
  <r>
    <n v="128000"/>
    <n v="667"/>
    <d v="2012-05-24T00:00:00"/>
    <d v="1899-12-30T16:30:00"/>
    <n v="38.9101"/>
    <n v="-77.044399999999996"/>
    <n v="38.899700000000003"/>
    <n v="-77.023086000000006"/>
    <n v="561"/>
    <n v="336"/>
    <n v="242"/>
    <n v="0"/>
    <n v="506"/>
    <x v="1"/>
    <x v="796"/>
    <n v="9.35"/>
    <n v="5.6"/>
    <x v="833"/>
    <n v="4.0333333333333332"/>
    <n v="8.4333333333333336"/>
  </r>
  <r>
    <n v="128100"/>
    <n v="1480"/>
    <d v="2012-05-24T00:00:00"/>
    <d v="1899-12-30T16:53:00"/>
    <n v="38.897314999999999"/>
    <n v="-77.070993000000001"/>
    <n v="38.930799999999998"/>
    <n v="-77.031499999999994"/>
    <n v="325"/>
    <n v="2466"/>
    <n v="818"/>
    <n v="1"/>
    <n v="1627"/>
    <x v="1"/>
    <x v="797"/>
    <n v="5.416666666666667"/>
    <n v="41.1"/>
    <x v="834"/>
    <n v="13.633333333333333"/>
    <n v="27.116666666666667"/>
  </r>
  <r>
    <n v="128200"/>
    <n v="299"/>
    <d v="2012-05-24T00:00:00"/>
    <d v="1899-12-30T17:12:00"/>
    <n v="38.896999000000001"/>
    <n v="-77.004962000000006"/>
    <n v="38.899982999999999"/>
    <n v="-76.991382999999999"/>
    <n v="615"/>
    <n v="306"/>
    <n v="242"/>
    <n v="0"/>
    <n v="306"/>
    <x v="1"/>
    <x v="696"/>
    <n v="10.25"/>
    <n v="5.0999999999999996"/>
    <x v="814"/>
    <n v="4.0333333333333332"/>
    <n v="5.0999999999999996"/>
  </r>
  <r>
    <n v="128300"/>
    <n v="270"/>
    <d v="2012-05-24T00:00:00"/>
    <d v="1899-12-30T17:27:00"/>
    <n v="38.884"/>
    <n v="-76.995396999999997"/>
    <n v="38.890461000000002"/>
    <n v="-76.988354999999999"/>
    <n v="919"/>
    <n v="0"/>
    <n v="0"/>
    <n v="-1"/>
    <n v="254"/>
    <x v="0"/>
    <x v="798"/>
    <n v="15.316666666666666"/>
    <n v="0"/>
    <x v="37"/>
    <n v="0"/>
    <n v="4.2333333333333334"/>
  </r>
  <r>
    <n v="128500"/>
    <n v="789"/>
    <d v="2012-05-24T00:00:00"/>
    <d v="1899-12-30T17:55:00"/>
    <n v="38.900283000000002"/>
    <n v="-77.029821999999996"/>
    <n v="38.912100000000002"/>
    <n v="-77.038700000000006"/>
    <n v="419"/>
    <n v="606"/>
    <n v="242"/>
    <n v="0"/>
    <n v="444"/>
    <x v="1"/>
    <x v="799"/>
    <n v="6.9833333333333334"/>
    <n v="10.1"/>
    <x v="600"/>
    <n v="4.0333333333333332"/>
    <n v="7.4"/>
  </r>
  <r>
    <n v="128600"/>
    <n v="134"/>
    <d v="2012-05-24T00:00:00"/>
    <d v="1899-12-30T18:08:00"/>
    <n v="38.91554"/>
    <n v="-77.038179999999997"/>
    <n v="38.9176"/>
    <n v="-77.0321"/>
    <n v="527"/>
    <n v="0"/>
    <n v="0"/>
    <n v="-1"/>
    <n v="144"/>
    <x v="0"/>
    <x v="800"/>
    <n v="8.7833333333333332"/>
    <n v="0"/>
    <x v="78"/>
    <n v="0"/>
    <n v="2.4"/>
  </r>
  <r>
    <n v="128700"/>
    <n v="624"/>
    <d v="2012-05-24T00:00:00"/>
    <d v="1899-12-30T18:21:00"/>
    <n v="38.944550999999997"/>
    <n v="-77.063896"/>
    <n v="38.947606999999998"/>
    <n v="-77.079381999999995"/>
    <n v="72"/>
    <n v="102"/>
    <n v="242"/>
    <n v="0"/>
    <n v="335"/>
    <x v="1"/>
    <x v="174"/>
    <n v="1.2"/>
    <n v="1.7"/>
    <x v="835"/>
    <n v="4.0333333333333332"/>
    <n v="5.583333333333333"/>
  </r>
  <r>
    <n v="128800"/>
    <n v="331"/>
    <d v="2012-05-24T00:00:00"/>
    <d v="1899-12-30T18:35:00"/>
    <n v="38.857300000000002"/>
    <n v="-77.051100000000005"/>
    <n v="38.8489"/>
    <n v="-77.051299999999998"/>
    <n v="126"/>
    <n v="480"/>
    <n v="242"/>
    <n v="0"/>
    <n v="254"/>
    <x v="1"/>
    <x v="600"/>
    <n v="2.1"/>
    <n v="8"/>
    <x v="163"/>
    <n v="4.0333333333333332"/>
    <n v="4.2333333333333334"/>
  </r>
  <r>
    <n v="128900"/>
    <n v="860"/>
    <d v="2012-05-24T00:00:00"/>
    <d v="1899-12-30T18:53:00"/>
    <n v="38.886265999999999"/>
    <n v="-77.022240999999994"/>
    <n v="38.900413"/>
    <n v="-76.982872"/>
    <n v="277"/>
    <n v="1056"/>
    <n v="892"/>
    <n v="1"/>
    <n v="886"/>
    <x v="1"/>
    <x v="734"/>
    <n v="4.6166666666666663"/>
    <n v="17.600000000000001"/>
    <x v="836"/>
    <n v="14.866666666666667"/>
    <n v="14.766666666666667"/>
  </r>
  <r>
    <n v="129000"/>
    <n v="250"/>
    <d v="2012-05-24T00:00:00"/>
    <d v="1899-12-30T19:08:00"/>
    <n v="38.906601999999999"/>
    <n v="-77.038785000000004"/>
    <n v="38.9101"/>
    <n v="-77.044399999999996"/>
    <n v="596"/>
    <n v="0"/>
    <n v="0"/>
    <n v="-1"/>
    <n v="162"/>
    <x v="0"/>
    <x v="97"/>
    <n v="9.9333333333333336"/>
    <n v="0"/>
    <x v="497"/>
    <n v="0"/>
    <n v="2.7"/>
  </r>
  <r>
    <n v="129100"/>
    <n v="570"/>
    <d v="2012-05-24T00:00:00"/>
    <d v="1899-12-30T19:26:00"/>
    <n v="38.926088"/>
    <n v="-77.036535999999998"/>
    <n v="38.936500000000002"/>
    <n v="-77.024000000000001"/>
    <n v="302"/>
    <n v="432"/>
    <n v="242"/>
    <n v="0"/>
    <n v="391"/>
    <x v="1"/>
    <x v="541"/>
    <n v="5.0333333333333332"/>
    <n v="7.2"/>
    <x v="837"/>
    <n v="4.0333333333333332"/>
    <n v="6.5166666666666666"/>
  </r>
  <r>
    <n v="129200"/>
    <n v="552"/>
    <d v="2012-05-24T00:00:00"/>
    <d v="1899-12-30T19:47:00"/>
    <n v="38.9236"/>
    <n v="-77.0501"/>
    <n v="38.9101"/>
    <n v="-77.044399999999996"/>
    <n v="277"/>
    <n v="162"/>
    <n v="242"/>
    <n v="0"/>
    <n v="382"/>
    <x v="1"/>
    <x v="492"/>
    <n v="4.6166666666666663"/>
    <n v="2.7"/>
    <x v="838"/>
    <n v="4.0333333333333332"/>
    <n v="6.3666666666666663"/>
  </r>
  <r>
    <n v="129300"/>
    <n v="592"/>
    <d v="2012-05-24T00:00:00"/>
    <d v="1899-12-30T20:19:00"/>
    <n v="38.900799999999997"/>
    <n v="-77.046999999999997"/>
    <n v="38.91554"/>
    <n v="-77.038179999999997"/>
    <n v="607"/>
    <n v="450"/>
    <n v="242"/>
    <n v="0"/>
    <n v="482"/>
    <x v="1"/>
    <x v="801"/>
    <n v="10.116666666666667"/>
    <n v="7.5"/>
    <x v="616"/>
    <n v="4.0333333333333332"/>
    <n v="8.0333333333333332"/>
  </r>
  <r>
    <n v="129400"/>
    <n v="294"/>
    <d v="2012-05-24T00:00:00"/>
    <d v="1899-12-30T20:47:00"/>
    <n v="38.900300000000001"/>
    <n v="-77.016000000000005"/>
    <n v="38.905700000000003"/>
    <n v="-77.005600000000001"/>
    <n v="325"/>
    <n v="456"/>
    <n v="242"/>
    <n v="0"/>
    <n v="322"/>
    <x v="1"/>
    <x v="693"/>
    <n v="5.416666666666667"/>
    <n v="7.6"/>
    <x v="815"/>
    <n v="4.0333333333333332"/>
    <n v="5.3666666666666663"/>
  </r>
  <r>
    <n v="129500"/>
    <n v="149"/>
    <d v="2012-05-24T00:00:00"/>
    <d v="1899-12-30T21:22:00"/>
    <n v="38.912100000000002"/>
    <n v="-77.038700000000006"/>
    <n v="38.906601999999999"/>
    <n v="-77.038785000000004"/>
    <n v="489"/>
    <n v="0"/>
    <n v="0"/>
    <n v="-1"/>
    <n v="134"/>
    <x v="0"/>
    <x v="768"/>
    <n v="8.15"/>
    <n v="0"/>
    <x v="370"/>
    <n v="0"/>
    <n v="2.2333333333333334"/>
  </r>
  <r>
    <n v="129600"/>
    <n v="1136"/>
    <d v="2012-05-24T00:00:00"/>
    <d v="1899-12-30T21:53:00"/>
    <n v="38.903407000000001"/>
    <n v="-77.043648000000005"/>
    <n v="38.9101"/>
    <n v="-77.044399999999996"/>
    <n v="600"/>
    <n v="0"/>
    <n v="0"/>
    <n v="-1"/>
    <n v="234"/>
    <x v="0"/>
    <x v="563"/>
    <n v="10"/>
    <n v="0"/>
    <x v="501"/>
    <n v="0"/>
    <n v="3.9"/>
  </r>
  <r>
    <n v="129700"/>
    <n v="1627"/>
    <d v="2012-05-24T00:00:00"/>
    <d v="1899-12-30T22:41:00"/>
    <n v="38.897221999999999"/>
    <n v="-77.019346999999996"/>
    <n v="38.860100000000003"/>
    <n v="-76.967200000000005"/>
    <n v="615"/>
    <n v="1152"/>
    <n v="242"/>
    <n v="0"/>
    <n v="1505"/>
    <x v="1"/>
    <x v="783"/>
    <n v="10.25"/>
    <n v="19.2"/>
    <x v="839"/>
    <n v="4.0333333333333332"/>
    <n v="25.083333333333332"/>
  </r>
  <r>
    <n v="129800"/>
    <n v="306"/>
    <d v="2012-05-24T00:00:00"/>
    <d v="1899-12-30T23:54:00"/>
    <n v="38.926088"/>
    <n v="-77.036535999999998"/>
    <n v="38.930799999999998"/>
    <n v="-77.031499999999994"/>
    <n v="644"/>
    <n v="0"/>
    <n v="0"/>
    <n v="-1"/>
    <n v="188"/>
    <x v="0"/>
    <x v="221"/>
    <n v="10.733333333333333"/>
    <n v="0"/>
    <x v="840"/>
    <n v="0"/>
    <n v="3.1333333333333333"/>
  </r>
  <r>
    <n v="129900"/>
    <n v="426"/>
    <d v="2012-05-25T00:00:00"/>
    <d v="1899-12-30T05:54:00"/>
    <n v="38.896999000000001"/>
    <n v="-77.004962000000006"/>
    <n v="38.897323999999998"/>
    <n v="-77.022322000000003"/>
    <n v="254"/>
    <n v="354"/>
    <n v="242"/>
    <n v="0"/>
    <n v="454"/>
    <x v="1"/>
    <x v="379"/>
    <n v="4.2333333333333334"/>
    <n v="5.9"/>
    <x v="841"/>
    <n v="4.0333333333333332"/>
    <n v="7.5666666666666664"/>
  </r>
  <r>
    <n v="130000"/>
    <n v="420"/>
    <d v="2012-05-25T00:00:00"/>
    <d v="1899-12-30T07:16:00"/>
    <n v="38.924900000000001"/>
    <n v="-77.022199999999998"/>
    <n v="38.905720000000002"/>
    <n v="-77.022264000000007"/>
    <n v="88"/>
    <n v="570"/>
    <n v="242"/>
    <n v="0"/>
    <n v="452"/>
    <x v="1"/>
    <x v="450"/>
    <n v="1.4666666666666666"/>
    <n v="9.5"/>
    <x v="842"/>
    <n v="4.0333333333333332"/>
    <n v="7.5333333333333332"/>
  </r>
  <r>
    <n v="130100"/>
    <n v="299"/>
    <d v="2012-05-25T00:00:00"/>
    <d v="1899-12-30T07:42:00"/>
    <n v="38.894832000000001"/>
    <n v="-76.987633000000002"/>
    <n v="38.896999000000001"/>
    <n v="-77.004962000000006"/>
    <n v="275"/>
    <n v="438"/>
    <n v="242"/>
    <n v="0"/>
    <n v="397"/>
    <x v="1"/>
    <x v="696"/>
    <n v="4.583333333333333"/>
    <n v="7.3"/>
    <x v="275"/>
    <n v="4.0333333333333332"/>
    <n v="6.6166666666666663"/>
  </r>
  <r>
    <n v="130200"/>
    <n v="515"/>
    <d v="2012-05-25T00:00:00"/>
    <d v="1899-12-30T08:00:00"/>
    <n v="38.9268"/>
    <n v="-77.032200000000003"/>
    <n v="38.905900000000003"/>
    <n v="-77.032499999999999"/>
    <n v="113"/>
    <n v="792"/>
    <n v="241"/>
    <n v="-1"/>
    <n v="488"/>
    <x v="1"/>
    <x v="733"/>
    <n v="1.8833333333333333"/>
    <n v="13.2"/>
    <x v="843"/>
    <n v="4.0166666666666666"/>
    <n v="8.1333333333333329"/>
  </r>
  <r>
    <n v="130300"/>
    <n v="849"/>
    <d v="2012-05-25T00:00:00"/>
    <d v="1899-12-30T08:16:00"/>
    <n v="38.930799999999998"/>
    <n v="-77.031499999999994"/>
    <n v="38.898364000000001"/>
    <n v="-77.027868999999995"/>
    <n v="229"/>
    <n v="570"/>
    <n v="500"/>
    <n v="0"/>
    <n v="833"/>
    <x v="1"/>
    <x v="802"/>
    <n v="3.8166666666666669"/>
    <n v="9.5"/>
    <x v="616"/>
    <n v="8.3333333333333339"/>
    <n v="13.883333333333333"/>
  </r>
  <r>
    <n v="130400"/>
    <n v="1073"/>
    <d v="2012-05-25T00:00:00"/>
    <d v="1899-12-30T08:30:00"/>
    <n v="38.929464000000003"/>
    <n v="-77.027822"/>
    <n v="38.905700000000003"/>
    <n v="-77.005600000000001"/>
    <n v="299"/>
    <n v="1308"/>
    <n v="865"/>
    <n v="1"/>
    <n v="779"/>
    <x v="1"/>
    <x v="803"/>
    <n v="4.9833333333333334"/>
    <n v="21.8"/>
    <x v="844"/>
    <n v="14.416666666666666"/>
    <n v="12.983333333333333"/>
  </r>
  <r>
    <n v="130500"/>
    <n v="657"/>
    <d v="2012-05-25T00:00:00"/>
    <d v="1899-12-30T08:42:00"/>
    <n v="38.889600000000002"/>
    <n v="-76.976900000000001"/>
    <n v="38.896999000000001"/>
    <n v="-77.004962000000006"/>
    <n v="192"/>
    <n v="696"/>
    <n v="242"/>
    <n v="0"/>
    <n v="679"/>
    <x v="1"/>
    <x v="804"/>
    <n v="3.2"/>
    <n v="11.6"/>
    <x v="610"/>
    <n v="4.0333333333333332"/>
    <n v="11.316666666666666"/>
  </r>
  <r>
    <n v="130600"/>
    <n v="656"/>
    <d v="2012-05-25T00:00:00"/>
    <d v="1899-12-30T08:54:00"/>
    <n v="38.9176"/>
    <n v="-77.0321"/>
    <n v="38.905126000000003"/>
    <n v="-77.056887000000003"/>
    <n v="480"/>
    <n v="1050"/>
    <n v="665"/>
    <n v="1"/>
    <n v="624"/>
    <x v="1"/>
    <x v="508"/>
    <n v="8"/>
    <n v="17.5"/>
    <x v="845"/>
    <n v="11.083333333333334"/>
    <n v="10.4"/>
  </r>
  <r>
    <n v="130700"/>
    <n v="1191"/>
    <d v="2012-05-25T00:00:00"/>
    <d v="1899-12-30T09:07:00"/>
    <n v="38.900300000000001"/>
    <n v="-76.988200000000006"/>
    <n v="38.912681999999997"/>
    <n v="-77.031681000000006"/>
    <n v="409"/>
    <n v="1482"/>
    <n v="684"/>
    <n v="1"/>
    <n v="877"/>
    <x v="1"/>
    <x v="805"/>
    <n v="6.8166666666666664"/>
    <n v="24.7"/>
    <x v="846"/>
    <n v="11.4"/>
    <n v="14.616666666666667"/>
  </r>
  <r>
    <n v="130800"/>
    <n v="323"/>
    <d v="2012-05-25T00:00:00"/>
    <d v="1899-12-30T09:26:00"/>
    <n v="38.915399999999998"/>
    <n v="-77.044600000000003"/>
    <n v="38.9054"/>
    <n v="-77.0471"/>
    <n v="190"/>
    <n v="342"/>
    <n v="242"/>
    <n v="0"/>
    <n v="251"/>
    <x v="1"/>
    <x v="747"/>
    <n v="3.1666666666666665"/>
    <n v="5.7"/>
    <x v="479"/>
    <n v="4.0333333333333332"/>
    <n v="4.1833333333333336"/>
  </r>
  <r>
    <n v="131000"/>
    <n v="306"/>
    <d v="2012-05-25T00:00:00"/>
    <d v="1899-12-30T10:38:00"/>
    <n v="38.903039999999997"/>
    <n v="-77.019026999999994"/>
    <n v="38.899700000000003"/>
    <n v="-77.023086000000006"/>
    <n v="550"/>
    <n v="0"/>
    <n v="0"/>
    <n v="-1"/>
    <n v="152"/>
    <x v="0"/>
    <x v="221"/>
    <n v="9.1666666666666661"/>
    <n v="0"/>
    <x v="343"/>
    <n v="0"/>
    <n v="2.5333333333333332"/>
  </r>
  <r>
    <n v="131100"/>
    <n v="612"/>
    <d v="2012-05-25T00:00:00"/>
    <d v="1899-12-30T11:23:00"/>
    <n v="38.9176"/>
    <n v="-77.0321"/>
    <n v="38.903407000000001"/>
    <n v="-77.043648000000005"/>
    <n v="554"/>
    <n v="462"/>
    <n v="650"/>
    <n v="0"/>
    <n v="474"/>
    <x v="1"/>
    <x v="806"/>
    <n v="9.2333333333333325"/>
    <n v="7.7"/>
    <x v="847"/>
    <n v="10.833333333333334"/>
    <n v="7.9"/>
  </r>
  <r>
    <n v="131200"/>
    <n v="297"/>
    <d v="2012-05-25T00:00:00"/>
    <d v="1899-12-30T12:01:00"/>
    <n v="38.91554"/>
    <n v="-77.038179999999997"/>
    <n v="38.9101"/>
    <n v="-77.044399999999996"/>
    <n v="684"/>
    <n v="0"/>
    <n v="0"/>
    <n v="-1"/>
    <n v="193"/>
    <x v="0"/>
    <x v="519"/>
    <n v="11.4"/>
    <n v="0"/>
    <x v="19"/>
    <n v="0"/>
    <n v="3.2166666666666668"/>
  </r>
  <r>
    <n v="131300"/>
    <n v="898"/>
    <d v="2012-05-25T00:00:00"/>
    <d v="1899-12-30T12:34:00"/>
    <n v="38.884120000000003"/>
    <n v="-77.017444999999995"/>
    <n v="38.897446000000002"/>
    <n v="-77.009888000000004"/>
    <n v="580"/>
    <n v="648"/>
    <n v="691"/>
    <n v="1"/>
    <n v="424"/>
    <x v="1"/>
    <x v="350"/>
    <n v="9.6666666666666661"/>
    <n v="10.8"/>
    <x v="848"/>
    <n v="11.516666666666667"/>
    <n v="7.0666666666666664"/>
  </r>
  <r>
    <n v="131400"/>
    <n v="85"/>
    <d v="2012-05-25T00:00:00"/>
    <d v="1899-12-30T13:06:00"/>
    <n v="38.906601999999999"/>
    <n v="-77.038785000000004"/>
    <n v="38.904741999999999"/>
    <n v="-77.041606000000002"/>
    <n v="291"/>
    <n v="0"/>
    <n v="0"/>
    <n v="-1"/>
    <n v="149"/>
    <x v="0"/>
    <x v="807"/>
    <n v="4.8499999999999996"/>
    <n v="0"/>
    <x v="849"/>
    <n v="0"/>
    <n v="2.4833333333333334"/>
  </r>
  <r>
    <n v="131500"/>
    <n v="576"/>
    <d v="2012-05-25T00:00:00"/>
    <d v="1899-12-30T13:42:00"/>
    <n v="38.905900000000003"/>
    <n v="-77.032499999999999"/>
    <n v="38.9054"/>
    <n v="-77.0471"/>
    <n v="1010"/>
    <n v="0"/>
    <n v="0"/>
    <n v="-1"/>
    <n v="288"/>
    <x v="0"/>
    <x v="808"/>
    <n v="16.833333333333332"/>
    <n v="0"/>
    <x v="194"/>
    <n v="0"/>
    <n v="4.8"/>
  </r>
  <r>
    <n v="131600"/>
    <n v="1474"/>
    <d v="2012-05-25T00:00:00"/>
    <d v="1899-12-30T14:14:00"/>
    <n v="38.9268"/>
    <n v="-77.032200000000003"/>
    <n v="38.899700000000003"/>
    <n v="-77.023086000000006"/>
    <n v="366"/>
    <n v="468"/>
    <n v="242"/>
    <n v="0"/>
    <n v="741"/>
    <x v="1"/>
    <x v="809"/>
    <n v="6.1"/>
    <n v="7.8"/>
    <x v="850"/>
    <n v="4.0333333333333332"/>
    <n v="12.35"/>
  </r>
  <r>
    <n v="131700"/>
    <n v="1515"/>
    <d v="2012-05-25T00:00:00"/>
    <d v="1899-12-30T14:54:00"/>
    <n v="38.886952000000001"/>
    <n v="-76.996806000000007"/>
    <n v="38.905720000000002"/>
    <n v="-77.022264000000007"/>
    <n v="358"/>
    <n v="948"/>
    <n v="486"/>
    <n v="1"/>
    <n v="792"/>
    <x v="1"/>
    <x v="810"/>
    <n v="5.9666666666666668"/>
    <n v="15.8"/>
    <x v="638"/>
    <n v="8.1"/>
    <n v="13.2"/>
  </r>
  <r>
    <n v="131800"/>
    <n v="616"/>
    <d v="2012-05-25T00:00:00"/>
    <d v="1899-12-30T15:28:00"/>
    <n v="38.884"/>
    <n v="-76.995396999999997"/>
    <n v="38.896999000000001"/>
    <n v="-77.004962000000006"/>
    <n v="152"/>
    <n v="954"/>
    <n v="243"/>
    <n v="0"/>
    <n v="427"/>
    <x v="1"/>
    <x v="315"/>
    <n v="2.5333333333333332"/>
    <n v="15.9"/>
    <x v="851"/>
    <n v="4.05"/>
    <n v="7.1166666666666663"/>
  </r>
  <r>
    <n v="131900"/>
    <n v="424"/>
    <d v="2012-05-25T00:00:00"/>
    <d v="1899-12-30T15:59:00"/>
    <n v="38.896999000000001"/>
    <n v="-77.004962000000006"/>
    <n v="38.889955"/>
    <n v="-77.000349"/>
    <n v="829"/>
    <n v="0"/>
    <n v="0"/>
    <n v="-1"/>
    <n v="244"/>
    <x v="0"/>
    <x v="636"/>
    <n v="13.816666666666666"/>
    <n v="0"/>
    <x v="124"/>
    <n v="0"/>
    <n v="4.0666666666666664"/>
  </r>
  <r>
    <n v="132000"/>
    <n v="248"/>
    <d v="2012-05-25T00:00:00"/>
    <d v="1899-12-30T16:23:00"/>
    <n v="38.900799999999997"/>
    <n v="-77.046999999999997"/>
    <n v="38.902760000000001"/>
    <n v="-77.038629999999998"/>
    <n v="141"/>
    <n v="306"/>
    <n v="243"/>
    <n v="0"/>
    <n v="192"/>
    <x v="1"/>
    <x v="811"/>
    <n v="2.35"/>
    <n v="5.0999999999999996"/>
    <x v="156"/>
    <n v="4.05"/>
    <n v="3.2"/>
  </r>
  <r>
    <n v="132100"/>
    <n v="210"/>
    <d v="2012-05-25T00:00:00"/>
    <d v="1899-12-30T16:43:00"/>
    <n v="38.884"/>
    <n v="-76.995396999999997"/>
    <n v="38.885100000000001"/>
    <n v="-77.002300000000005"/>
    <n v="485"/>
    <n v="0"/>
    <n v="1"/>
    <n v="-1"/>
    <n v="163"/>
    <x v="0"/>
    <x v="812"/>
    <n v="8.0833333333333339"/>
    <n v="0"/>
    <x v="494"/>
    <n v="1.6666666666666666E-2"/>
    <n v="2.7166666666666668"/>
  </r>
  <r>
    <n v="132200"/>
    <n v="594"/>
    <d v="2012-05-25T00:00:00"/>
    <d v="1899-12-30T17:06:00"/>
    <n v="38.926088"/>
    <n v="-77.036535999999998"/>
    <n v="38.9086"/>
    <n v="-77.032300000000006"/>
    <n v="460"/>
    <n v="420"/>
    <n v="242"/>
    <n v="0"/>
    <n v="485"/>
    <x v="1"/>
    <x v="251"/>
    <n v="7.666666666666667"/>
    <n v="7"/>
    <x v="139"/>
    <n v="4.0333333333333332"/>
    <n v="8.0833333333333339"/>
  </r>
  <r>
    <n v="132300"/>
    <n v="1303"/>
    <d v="2012-05-25T00:00:00"/>
    <d v="1899-12-30T17:22:00"/>
    <n v="38.900283000000002"/>
    <n v="-77.029821999999996"/>
    <n v="38.932513999999998"/>
    <n v="-76.992889000000005"/>
    <n v="686"/>
    <n v="702"/>
    <n v="242"/>
    <n v="0"/>
    <n v="1185"/>
    <x v="1"/>
    <x v="813"/>
    <n v="11.433333333333334"/>
    <n v="11.7"/>
    <x v="144"/>
    <n v="4.0333333333333332"/>
    <n v="19.75"/>
  </r>
  <r>
    <n v="132400"/>
    <n v="1103"/>
    <d v="2012-05-25T00:00:00"/>
    <d v="1899-12-30T17:36:00"/>
    <n v="38.903827"/>
    <n v="-77.053484999999995"/>
    <n v="38.9268"/>
    <n v="-77.032200000000003"/>
    <n v="512"/>
    <n v="1392"/>
    <n v="242"/>
    <n v="0"/>
    <n v="770"/>
    <x v="1"/>
    <x v="814"/>
    <n v="8.5333333333333332"/>
    <n v="23.2"/>
    <x v="852"/>
    <n v="4.0333333333333332"/>
    <n v="12.833333333333334"/>
  </r>
  <r>
    <n v="132500"/>
    <n v="607"/>
    <d v="2012-05-25T00:00:00"/>
    <d v="1899-12-30T17:50:00"/>
    <n v="38.895200000000003"/>
    <n v="-77.043599999999998"/>
    <n v="38.900283000000002"/>
    <n v="-77.029821999999996"/>
    <n v="503"/>
    <n v="798"/>
    <n v="242"/>
    <n v="0"/>
    <n v="508"/>
    <x v="1"/>
    <x v="434"/>
    <n v="8.3833333333333329"/>
    <n v="13.3"/>
    <x v="363"/>
    <n v="4.0333333333333332"/>
    <n v="8.4666666666666668"/>
  </r>
  <r>
    <n v="132600"/>
    <n v="1406"/>
    <d v="2012-05-25T00:00:00"/>
    <d v="1899-12-30T18:05:00"/>
    <n v="38.902061000000003"/>
    <n v="-77.038321999999994"/>
    <n v="38.887320000000003"/>
    <n v="-76.983569000000003"/>
    <n v="653"/>
    <n v="960"/>
    <n v="242"/>
    <n v="0"/>
    <n v="1181"/>
    <x v="1"/>
    <x v="518"/>
    <n v="10.883333333333333"/>
    <n v="16"/>
    <x v="853"/>
    <n v="4.0333333333333332"/>
    <n v="19.683333333333334"/>
  </r>
  <r>
    <n v="132700"/>
    <n v="1139"/>
    <d v="2012-05-25T00:00:00"/>
    <d v="1899-12-30T18:19:00"/>
    <n v="38.902061000000003"/>
    <n v="-77.038321999999994"/>
    <n v="38.929464000000003"/>
    <n v="-77.027822"/>
    <n v="187"/>
    <n v="1032"/>
    <n v="645"/>
    <n v="0"/>
    <n v="783"/>
    <x v="1"/>
    <x v="537"/>
    <n v="3.1166666666666667"/>
    <n v="17.2"/>
    <x v="776"/>
    <n v="10.75"/>
    <n v="13.05"/>
  </r>
  <r>
    <n v="132800"/>
    <n v="288"/>
    <d v="2012-05-25T00:00:00"/>
    <d v="1899-12-30T18:38:00"/>
    <n v="38.9268"/>
    <n v="-77.032200000000003"/>
    <n v="38.9375"/>
    <n v="-77.032799999999995"/>
    <n v="96"/>
    <n v="294"/>
    <n v="242"/>
    <n v="0"/>
    <n v="248"/>
    <x v="1"/>
    <x v="431"/>
    <n v="1.6"/>
    <n v="4.9000000000000004"/>
    <x v="245"/>
    <n v="4.0333333333333332"/>
    <n v="4.1333333333333337"/>
  </r>
  <r>
    <n v="132900"/>
    <n v="447"/>
    <d v="2012-05-25T00:00:00"/>
    <d v="1899-12-30T18:55:00"/>
    <n v="38.9236"/>
    <n v="-77.0501"/>
    <n v="38.9268"/>
    <n v="-77.032200000000003"/>
    <n v="371"/>
    <n v="840"/>
    <n v="242"/>
    <n v="0"/>
    <n v="359"/>
    <x v="1"/>
    <x v="143"/>
    <n v="6.1833333333333336"/>
    <n v="14"/>
    <x v="854"/>
    <n v="4.0333333333333332"/>
    <n v="5.9833333333333334"/>
  </r>
  <r>
    <n v="133000"/>
    <n v="592"/>
    <d v="2012-05-25T00:00:00"/>
    <d v="1899-12-30T19:14:00"/>
    <n v="38.9101"/>
    <n v="-77.044399999999996"/>
    <n v="38.912681999999997"/>
    <n v="-77.031681000000006"/>
    <n v="391"/>
    <n v="462"/>
    <n v="242"/>
    <n v="0"/>
    <n v="348"/>
    <x v="1"/>
    <x v="801"/>
    <n v="6.5166666666666666"/>
    <n v="7.7"/>
    <x v="855"/>
    <n v="4.0333333333333332"/>
    <n v="5.8"/>
  </r>
  <r>
    <n v="133100"/>
    <n v="406"/>
    <d v="2012-05-25T00:00:00"/>
    <d v="1899-12-30T19:39:00"/>
    <n v="38.900300000000001"/>
    <n v="-76.988200000000006"/>
    <n v="38.887320000000003"/>
    <n v="-76.983569000000003"/>
    <n v="464"/>
    <n v="300"/>
    <n v="242"/>
    <n v="0"/>
    <n v="381"/>
    <x v="1"/>
    <x v="119"/>
    <n v="7.7333333333333334"/>
    <n v="5"/>
    <x v="856"/>
    <n v="4.0333333333333332"/>
    <n v="6.35"/>
  </r>
  <r>
    <n v="133200"/>
    <n v="355"/>
    <d v="2012-05-25T00:00:00"/>
    <d v="1899-12-30T20:03:00"/>
    <n v="38.905900000000003"/>
    <n v="-77.032499999999999"/>
    <n v="38.9176"/>
    <n v="-77.0321"/>
    <n v="133"/>
    <n v="432"/>
    <n v="242"/>
    <n v="0"/>
    <n v="328"/>
    <x v="1"/>
    <x v="815"/>
    <n v="2.2166666666666668"/>
    <n v="7.2"/>
    <x v="857"/>
    <n v="4.0333333333333332"/>
    <n v="5.4666666666666668"/>
  </r>
  <r>
    <n v="133400"/>
    <n v="1148"/>
    <d v="2012-05-25T00:00:00"/>
    <d v="1899-12-30T21:33:00"/>
    <n v="38.9101"/>
    <n v="-77.044399999999996"/>
    <n v="38.933999999999997"/>
    <n v="-77.072500000000005"/>
    <n v="116"/>
    <n v="606"/>
    <n v="644"/>
    <n v="0"/>
    <n v="811"/>
    <x v="1"/>
    <x v="651"/>
    <n v="1.9333333333333333"/>
    <n v="10.1"/>
    <x v="773"/>
    <n v="10.733333333333333"/>
    <n v="13.516666666666667"/>
  </r>
  <r>
    <n v="133500"/>
    <n v="458"/>
    <d v="2012-05-25T00:00:00"/>
    <d v="1899-12-30T22:21:00"/>
    <n v="38.926088"/>
    <n v="-77.036535999999998"/>
    <n v="38.9101"/>
    <n v="-77.044399999999996"/>
    <n v="284"/>
    <n v="510"/>
    <n v="242"/>
    <n v="0"/>
    <n v="433"/>
    <x v="1"/>
    <x v="161"/>
    <n v="4.7333333333333334"/>
    <n v="8.5"/>
    <x v="699"/>
    <n v="4.0333333333333332"/>
    <n v="7.2166666666666668"/>
  </r>
  <r>
    <n v="133600"/>
    <n v="639"/>
    <d v="2012-05-25T00:00:00"/>
    <d v="1899-12-30T23:24:00"/>
    <n v="38.9101"/>
    <n v="-77.044399999999996"/>
    <n v="38.9176"/>
    <n v="-77.0321"/>
    <n v="596"/>
    <n v="210"/>
    <n v="242"/>
    <n v="0"/>
    <n v="349"/>
    <x v="1"/>
    <x v="491"/>
    <n v="9.9333333333333336"/>
    <n v="3.5"/>
    <x v="858"/>
    <n v="4.0333333333333332"/>
    <n v="5.8166666666666664"/>
  </r>
  <r>
    <n v="133700"/>
    <n v="948"/>
    <d v="2012-05-26T00:00:00"/>
    <d v="1899-12-30T01:10:00"/>
    <n v="38.91554"/>
    <n v="-77.038179999999997"/>
    <n v="38.899700000000003"/>
    <n v="-77.023086000000006"/>
    <n v="471"/>
    <n v="516"/>
    <n v="242"/>
    <n v="0"/>
    <n v="566"/>
    <x v="1"/>
    <x v="816"/>
    <n v="7.85"/>
    <n v="8.6"/>
    <x v="859"/>
    <n v="4.0333333333333332"/>
    <n v="9.4333333333333336"/>
  </r>
  <r>
    <n v="133800"/>
    <n v="405"/>
    <d v="2012-05-26T00:00:00"/>
    <d v="1899-12-30T07:47:00"/>
    <n v="38.9086"/>
    <n v="-77.032300000000006"/>
    <n v="38.905720000000002"/>
    <n v="-77.022264000000007"/>
    <n v="451"/>
    <n v="264"/>
    <n v="242"/>
    <n v="0"/>
    <n v="258"/>
    <x v="1"/>
    <x v="393"/>
    <n v="7.5166666666666666"/>
    <n v="4.4000000000000004"/>
    <x v="716"/>
    <n v="4.0333333333333332"/>
    <n v="4.3"/>
  </r>
  <r>
    <n v="133900"/>
    <n v="252"/>
    <d v="2012-05-26T00:00:00"/>
    <d v="1899-12-30T09:10:00"/>
    <n v="38.890461000000002"/>
    <n v="-76.988354999999999"/>
    <n v="38.884"/>
    <n v="-76.995396999999997"/>
    <n v="921"/>
    <n v="0"/>
    <n v="0"/>
    <n v="-1"/>
    <n v="270"/>
    <x v="0"/>
    <x v="250"/>
    <n v="15.35"/>
    <n v="0"/>
    <x v="428"/>
    <n v="0"/>
    <n v="4.5"/>
  </r>
  <r>
    <n v="134100"/>
    <n v="346"/>
    <d v="2012-05-26T00:00:00"/>
    <d v="1899-12-30T10:48:00"/>
    <n v="38.878610000000002"/>
    <n v="-77.006004000000004"/>
    <n v="38.885100000000001"/>
    <n v="-77.002300000000005"/>
    <n v="829"/>
    <n v="0"/>
    <n v="0"/>
    <n v="-1"/>
    <n v="231"/>
    <x v="0"/>
    <x v="299"/>
    <n v="13.816666666666666"/>
    <n v="0"/>
    <x v="124"/>
    <n v="0"/>
    <n v="3.85"/>
  </r>
  <r>
    <n v="134200"/>
    <n v="236"/>
    <d v="2012-05-26T00:00:00"/>
    <d v="1899-12-30T11:23:00"/>
    <n v="38.909849999999999"/>
    <n v="-77.034437999999994"/>
    <n v="38.912100000000002"/>
    <n v="-77.038700000000006"/>
    <n v="455"/>
    <n v="0"/>
    <n v="0"/>
    <n v="-1"/>
    <n v="147"/>
    <x v="0"/>
    <x v="64"/>
    <n v="7.583333333333333"/>
    <n v="0"/>
    <x v="253"/>
    <n v="0"/>
    <n v="2.4500000000000002"/>
  </r>
  <r>
    <n v="134300"/>
    <n v="847"/>
    <d v="2012-05-26T00:00:00"/>
    <d v="1899-12-30T11:52:00"/>
    <n v="38.909849999999999"/>
    <n v="-77.034437999999994"/>
    <n v="38.897323999999998"/>
    <n v="-77.022322000000003"/>
    <n v="554"/>
    <n v="600"/>
    <n v="242"/>
    <n v="0"/>
    <n v="446"/>
    <x v="1"/>
    <x v="52"/>
    <n v="9.2333333333333325"/>
    <n v="10"/>
    <x v="766"/>
    <n v="4.0333333333333332"/>
    <n v="7.4333333333333336"/>
  </r>
  <r>
    <n v="134400"/>
    <n v="137"/>
    <d v="2012-05-26T00:00:00"/>
    <d v="1899-12-30T12:25:00"/>
    <n v="38.900384000000003"/>
    <n v="-76.998310000000004"/>
    <n v="38.899982999999999"/>
    <n v="-76.991382999999999"/>
    <n v="490"/>
    <n v="0"/>
    <n v="0"/>
    <n v="-1"/>
    <n v="189"/>
    <x v="0"/>
    <x v="678"/>
    <n v="8.1666666666666661"/>
    <n v="0"/>
    <x v="860"/>
    <n v="0"/>
    <n v="3.15"/>
  </r>
  <r>
    <n v="134500"/>
    <n v="916"/>
    <d v="2012-05-26T00:00:00"/>
    <d v="1899-12-30T12:49:00"/>
    <n v="38.9101"/>
    <n v="-77.044399999999996"/>
    <n v="38.900300000000001"/>
    <n v="-77.016000000000005"/>
    <n v="712"/>
    <n v="432"/>
    <n v="242"/>
    <n v="0"/>
    <n v="590"/>
    <x v="1"/>
    <x v="817"/>
    <n v="11.866666666666667"/>
    <n v="7.2"/>
    <x v="51"/>
    <n v="4.0333333333333332"/>
    <n v="9.8333333333333339"/>
  </r>
  <r>
    <n v="134700"/>
    <n v="474"/>
    <d v="2012-05-26T00:00:00"/>
    <d v="1899-12-30T13:44:00"/>
    <n v="38.912599999999998"/>
    <n v="-77.013499999999993"/>
    <n v="38.903039999999997"/>
    <n v="-77.019026999999994"/>
    <n v="354"/>
    <n v="384"/>
    <n v="242"/>
    <n v="0"/>
    <n v="319"/>
    <x v="1"/>
    <x v="818"/>
    <n v="5.9"/>
    <n v="6.4"/>
    <x v="818"/>
    <n v="4.0333333333333332"/>
    <n v="5.3166666666666664"/>
  </r>
  <r>
    <n v="134800"/>
    <n v="89"/>
    <d v="2012-05-26T00:00:00"/>
    <d v="1899-12-30T14:07:00"/>
    <n v="38.915500000000002"/>
    <n v="-77.022199999999998"/>
    <n v="38.912719000000003"/>
    <n v="-77.022154999999998"/>
    <n v="11"/>
    <n v="108"/>
    <n v="241"/>
    <n v="0"/>
    <n v="118"/>
    <x v="1"/>
    <x v="819"/>
    <n v="0.18333333333333332"/>
    <n v="1.8"/>
    <x v="535"/>
    <n v="4.0166666666666666"/>
    <n v="1.9666666666666666"/>
  </r>
  <r>
    <n v="134900"/>
    <n v="1194"/>
    <d v="2012-05-26T00:00:00"/>
    <d v="1899-12-30T14:33:00"/>
    <n v="38.878610000000002"/>
    <n v="-77.006004000000004"/>
    <n v="38.897323999999998"/>
    <n v="-77.022322000000003"/>
    <n v="376"/>
    <n v="354"/>
    <n v="242"/>
    <n v="0"/>
    <n v="641"/>
    <x v="1"/>
    <x v="820"/>
    <n v="6.2666666666666666"/>
    <n v="5.9"/>
    <x v="79"/>
    <n v="4.0333333333333332"/>
    <n v="10.683333333333334"/>
  </r>
  <r>
    <n v="135000"/>
    <n v="987"/>
    <d v="2012-05-26T00:00:00"/>
    <d v="1899-12-30T14:55:00"/>
    <n v="38.862509000000003"/>
    <n v="-77.059889999999996"/>
    <n v="38.842599999999997"/>
    <n v="-77.050200000000004"/>
    <n v="1203"/>
    <n v="258"/>
    <n v="242"/>
    <n v="0"/>
    <n v="610"/>
    <x v="1"/>
    <x v="821"/>
    <n v="20.05"/>
    <n v="4.3"/>
    <x v="321"/>
    <n v="4.0333333333333332"/>
    <n v="10.166666666666666"/>
  </r>
  <r>
    <n v="135100"/>
    <n v="192"/>
    <d v="2012-05-26T00:00:00"/>
    <d v="1899-12-30T15:39:00"/>
    <n v="38.91554"/>
    <n v="-77.038179999999997"/>
    <n v="38.915399999999998"/>
    <n v="-77.044600000000003"/>
    <n v="424"/>
    <n v="0"/>
    <n v="0"/>
    <n v="-1"/>
    <n v="170"/>
    <x v="0"/>
    <x v="716"/>
    <n v="7.0666666666666664"/>
    <n v="0"/>
    <x v="336"/>
    <n v="0"/>
    <n v="2.8333333333333335"/>
  </r>
  <r>
    <n v="135200"/>
    <n v="1639"/>
    <d v="2012-05-26T00:00:00"/>
    <d v="1899-12-30T16:24:00"/>
    <n v="38.9101"/>
    <n v="-77.044399999999996"/>
    <n v="38.933999999999997"/>
    <n v="-77.072500000000005"/>
    <n v="522"/>
    <n v="474"/>
    <n v="242"/>
    <n v="0"/>
    <n v="811"/>
    <x v="1"/>
    <x v="103"/>
    <n v="8.6999999999999993"/>
    <n v="7.9"/>
    <x v="677"/>
    <n v="4.0333333333333332"/>
    <n v="13.516666666666667"/>
  </r>
  <r>
    <n v="135300"/>
    <n v="628"/>
    <d v="2012-05-26T00:00:00"/>
    <d v="1899-12-30T17:03:00"/>
    <n v="38.900300000000001"/>
    <n v="-76.988200000000006"/>
    <n v="38.886952000000001"/>
    <n v="-76.996806000000007"/>
    <n v="648"/>
    <n v="432"/>
    <n v="242"/>
    <n v="0"/>
    <n v="397"/>
    <x v="1"/>
    <x v="399"/>
    <n v="10.8"/>
    <n v="7.2"/>
    <x v="861"/>
    <n v="4.0333333333333332"/>
    <n v="6.6166666666666663"/>
  </r>
  <r>
    <n v="135400"/>
    <n v="513"/>
    <d v="2012-05-26T00:00:00"/>
    <d v="1899-12-30T17:45:00"/>
    <n v="38.922924999999999"/>
    <n v="-77.042580999999998"/>
    <n v="38.909849999999999"/>
    <n v="-77.034437999999994"/>
    <n v="655"/>
    <n v="366"/>
    <n v="242"/>
    <n v="0"/>
    <n v="431"/>
    <x v="1"/>
    <x v="822"/>
    <n v="10.916666666666666"/>
    <n v="6.1"/>
    <x v="384"/>
    <n v="4.0333333333333332"/>
    <n v="7.1833333333333336"/>
  </r>
  <r>
    <n v="135500"/>
    <n v="554"/>
    <d v="2012-05-26T00:00:00"/>
    <d v="1899-12-30T18:28:00"/>
    <n v="38.884"/>
    <n v="-76.995396999999997"/>
    <n v="38.890461000000002"/>
    <n v="-76.988354999999999"/>
    <n v="919"/>
    <n v="0"/>
    <n v="0"/>
    <n v="-1"/>
    <n v="254"/>
    <x v="0"/>
    <x v="823"/>
    <n v="15.316666666666666"/>
    <n v="0"/>
    <x v="37"/>
    <n v="0"/>
    <n v="4.2333333333333334"/>
  </r>
  <r>
    <n v="135600"/>
    <n v="664"/>
    <d v="2012-05-26T00:00:00"/>
    <d v="1899-12-30T19:36:00"/>
    <n v="38.9101"/>
    <n v="-77.044399999999996"/>
    <n v="38.9086"/>
    <n v="-77.032300000000006"/>
    <n v="219"/>
    <n v="408"/>
    <n v="242"/>
    <n v="0"/>
    <n v="261"/>
    <x v="1"/>
    <x v="824"/>
    <n v="3.65"/>
    <n v="6.8"/>
    <x v="793"/>
    <n v="4.0333333333333332"/>
    <n v="4.3499999999999996"/>
  </r>
  <r>
    <n v="135700"/>
    <n v="751"/>
    <d v="2012-05-26T00:00:00"/>
    <d v="1899-12-30T21:10:00"/>
    <n v="38.900300000000001"/>
    <n v="-77.042900000000003"/>
    <n v="38.897323999999998"/>
    <n v="-77.022322000000003"/>
    <n v="611"/>
    <n v="228"/>
    <n v="242"/>
    <n v="0"/>
    <n v="432"/>
    <x v="1"/>
    <x v="825"/>
    <n v="10.183333333333334"/>
    <n v="3.8"/>
    <x v="123"/>
    <n v="4.0333333333333332"/>
    <n v="7.2"/>
  </r>
  <r>
    <n v="135800"/>
    <n v="758"/>
    <d v="2012-05-26T00:00:00"/>
    <d v="1899-12-30T23:26:00"/>
    <n v="38.899700000000003"/>
    <n v="-77.023086000000006"/>
    <n v="38.912100000000002"/>
    <n v="-77.038700000000006"/>
    <n v="629"/>
    <n v="576"/>
    <n v="242"/>
    <n v="0"/>
    <n v="538"/>
    <x v="1"/>
    <x v="826"/>
    <n v="10.483333333333333"/>
    <n v="9.6"/>
    <x v="735"/>
    <n v="4.0333333333333332"/>
    <n v="8.9666666666666668"/>
  </r>
  <r>
    <n v="135900"/>
    <n v="297"/>
    <d v="2012-05-27T00:00:00"/>
    <d v="1899-12-30T07:06:00"/>
    <n v="38.905900000000003"/>
    <n v="-77.032499999999999"/>
    <n v="38.9101"/>
    <n v="-77.044399999999996"/>
    <n v="901"/>
    <n v="0"/>
    <n v="0"/>
    <n v="-1"/>
    <n v="245"/>
    <x v="0"/>
    <x v="519"/>
    <n v="15.016666666666667"/>
    <n v="0"/>
    <x v="152"/>
    <n v="0"/>
    <n v="4.083333333333333"/>
  </r>
  <r>
    <n v="136000"/>
    <n v="491"/>
    <d v="2012-05-27T00:00:00"/>
    <d v="1899-12-30T09:50:00"/>
    <n v="38.91554"/>
    <n v="-77.038179999999997"/>
    <n v="38.903407000000001"/>
    <n v="-77.043648000000005"/>
    <n v="403"/>
    <n v="432"/>
    <n v="242"/>
    <n v="0"/>
    <n v="343"/>
    <x v="1"/>
    <x v="192"/>
    <n v="6.7166666666666668"/>
    <n v="7.2"/>
    <x v="862"/>
    <n v="4.0333333333333332"/>
    <n v="5.7166666666666668"/>
  </r>
  <r>
    <n v="136200"/>
    <n v="250"/>
    <d v="2012-05-27T00:00:00"/>
    <d v="1899-12-30T11:49:00"/>
    <n v="38.912100000000002"/>
    <n v="-77.038700000000006"/>
    <n v="38.904741999999999"/>
    <n v="-77.041606000000002"/>
    <n v="779"/>
    <n v="0"/>
    <n v="0"/>
    <n v="-1"/>
    <n v="282"/>
    <x v="0"/>
    <x v="97"/>
    <n v="12.983333333333333"/>
    <n v="0"/>
    <x v="440"/>
    <n v="0"/>
    <n v="4.7"/>
  </r>
  <r>
    <n v="136300"/>
    <n v="209"/>
    <d v="2012-05-27T00:00:00"/>
    <d v="1899-12-30T12:33:00"/>
    <n v="38.900016999999998"/>
    <n v="-77.001966999999993"/>
    <n v="38.899982999999999"/>
    <n v="-76.991382999999999"/>
    <n v="144"/>
    <n v="270"/>
    <n v="241"/>
    <n v="-1"/>
    <n v="192"/>
    <x v="1"/>
    <x v="827"/>
    <n v="2.4"/>
    <n v="4.5"/>
    <x v="199"/>
    <n v="4.0166666666666666"/>
    <n v="3.2"/>
  </r>
  <r>
    <n v="136400"/>
    <n v="476"/>
    <d v="2012-05-27T00:00:00"/>
    <d v="1899-12-30T13:15:00"/>
    <n v="38.905720000000002"/>
    <n v="-77.022264000000007"/>
    <n v="38.909849999999999"/>
    <n v="-77.034437999999994"/>
    <n v="375"/>
    <n v="396"/>
    <n v="242"/>
    <n v="0"/>
    <n v="303"/>
    <x v="1"/>
    <x v="206"/>
    <n v="6.25"/>
    <n v="6.6"/>
    <x v="330"/>
    <n v="4.0333333333333332"/>
    <n v="5.05"/>
  </r>
  <r>
    <n v="136500"/>
    <n v="446"/>
    <d v="2012-05-27T00:00:00"/>
    <d v="1899-12-30T14:00:00"/>
    <n v="38.931899999999999"/>
    <n v="-77.038799999999995"/>
    <n v="38.917760999999999"/>
    <n v="-77.040620000000004"/>
    <n v="448"/>
    <n v="438"/>
    <n v="242"/>
    <n v="0"/>
    <n v="384"/>
    <x v="1"/>
    <x v="828"/>
    <n v="7.4666666666666668"/>
    <n v="7.3"/>
    <x v="863"/>
    <n v="4.0333333333333332"/>
    <n v="6.4"/>
  </r>
  <r>
    <n v="136600"/>
    <n v="316"/>
    <d v="2012-05-27T00:00:00"/>
    <d v="1899-12-30T14:52:00"/>
    <n v="38.926088"/>
    <n v="-77.036535999999998"/>
    <n v="38.930799999999998"/>
    <n v="-77.031499999999994"/>
    <n v="644"/>
    <n v="0"/>
    <n v="0"/>
    <n v="-1"/>
    <n v="188"/>
    <x v="0"/>
    <x v="829"/>
    <n v="10.733333333333333"/>
    <n v="0"/>
    <x v="840"/>
    <n v="0"/>
    <n v="3.1333333333333333"/>
  </r>
  <r>
    <n v="136700"/>
    <n v="413"/>
    <d v="2012-05-27T00:00:00"/>
    <d v="1899-12-30T15:33:00"/>
    <n v="38.896299999999997"/>
    <n v="-77.045000000000002"/>
    <n v="38.902760000000001"/>
    <n v="-77.038629999999998"/>
    <n v="385"/>
    <n v="192"/>
    <n v="242"/>
    <n v="0"/>
    <n v="253"/>
    <x v="1"/>
    <x v="416"/>
    <n v="6.416666666666667"/>
    <n v="3.2"/>
    <x v="864"/>
    <n v="4.0333333333333332"/>
    <n v="4.2166666666666668"/>
  </r>
  <r>
    <n v="136800"/>
    <n v="1000"/>
    <d v="2012-05-27T00:00:00"/>
    <d v="1899-12-30T16:11:00"/>
    <n v="38.907739999999997"/>
    <n v="-77.071652"/>
    <n v="38.912681999999997"/>
    <n v="-77.031681000000006"/>
    <n v="869"/>
    <n v="930"/>
    <n v="242"/>
    <n v="0"/>
    <n v="870"/>
    <x v="1"/>
    <x v="297"/>
    <n v="14.483333333333333"/>
    <n v="15.5"/>
    <x v="865"/>
    <n v="4.0333333333333332"/>
    <n v="14.5"/>
  </r>
  <r>
    <n v="136900"/>
    <n v="232"/>
    <d v="2012-05-27T00:00:00"/>
    <d v="1899-12-30T16:49:00"/>
    <n v="38.897221999999999"/>
    <n v="-77.019346999999996"/>
    <n v="38.903039999999997"/>
    <n v="-77.019026999999994"/>
    <n v="513"/>
    <n v="0"/>
    <n v="0"/>
    <n v="-1"/>
    <n v="141"/>
    <x v="0"/>
    <x v="830"/>
    <n v="8.5500000000000007"/>
    <n v="0"/>
    <x v="467"/>
    <n v="0"/>
    <n v="2.35"/>
  </r>
  <r>
    <n v="137000"/>
    <n v="354"/>
    <d v="2012-05-27T00:00:00"/>
    <d v="1899-12-30T17:42:00"/>
    <n v="38.947606999999998"/>
    <n v="-77.079381999999995"/>
    <n v="38.933999999999997"/>
    <n v="-77.072500000000005"/>
    <n v="74"/>
    <n v="384"/>
    <n v="242"/>
    <n v="0"/>
    <n v="336"/>
    <x v="1"/>
    <x v="475"/>
    <n v="1.2333333333333334"/>
    <n v="6.4"/>
    <x v="360"/>
    <n v="4.0333333333333332"/>
    <n v="5.6"/>
  </r>
  <r>
    <n v="137100"/>
    <n v="402"/>
    <d v="2012-05-27T00:00:00"/>
    <d v="1899-12-30T18:52:00"/>
    <n v="38.899700000000003"/>
    <n v="-77.023086000000006"/>
    <n v="38.915500000000002"/>
    <n v="-77.022199999999998"/>
    <n v="494"/>
    <n v="186"/>
    <n v="242"/>
    <n v="0"/>
    <n v="412"/>
    <x v="1"/>
    <x v="463"/>
    <n v="8.2333333333333325"/>
    <n v="3.1"/>
    <x v="866"/>
    <n v="4.0333333333333332"/>
    <n v="6.8666666666666663"/>
  </r>
  <r>
    <n v="137200"/>
    <n v="1202"/>
    <d v="2012-05-27T00:00:00"/>
    <d v="1899-12-30T20:10:00"/>
    <n v="38.9101"/>
    <n v="-77.044399999999996"/>
    <n v="38.933999999999997"/>
    <n v="-77.072500000000005"/>
    <n v="522"/>
    <n v="534"/>
    <n v="242"/>
    <n v="0"/>
    <n v="811"/>
    <x v="1"/>
    <x v="528"/>
    <n v="8.6999999999999993"/>
    <n v="8.9"/>
    <x v="867"/>
    <n v="4.0333333333333332"/>
    <n v="13.516666666666667"/>
  </r>
  <r>
    <n v="137300"/>
    <n v="657"/>
    <d v="2012-05-27T00:00:00"/>
    <d v="1899-12-30T22:26:00"/>
    <n v="38.922924999999999"/>
    <n v="-77.042580999999998"/>
    <n v="38.931899999999999"/>
    <n v="-77.038799999999995"/>
    <n v="129"/>
    <n v="468"/>
    <n v="242"/>
    <n v="0"/>
    <n v="287"/>
    <x v="1"/>
    <x v="804"/>
    <n v="2.15"/>
    <n v="7.8"/>
    <x v="251"/>
    <n v="4.0333333333333332"/>
    <n v="4.7833333333333332"/>
  </r>
  <r>
    <n v="137400"/>
    <n v="213"/>
    <d v="2012-05-21T00:00:00"/>
    <d v="1899-12-30T06:32:00"/>
    <n v="38.857300000000002"/>
    <n v="-77.051100000000005"/>
    <n v="38.853299999999997"/>
    <n v="-77.049800000000005"/>
    <n v="492"/>
    <n v="0"/>
    <n v="0"/>
    <n v="-1"/>
    <n v="133"/>
    <x v="0"/>
    <x v="410"/>
    <n v="8.1999999999999993"/>
    <n v="0"/>
    <x v="578"/>
    <n v="0"/>
    <n v="2.2166666666666668"/>
  </r>
  <r>
    <n v="137500"/>
    <n v="282"/>
    <d v="2012-05-21T00:00:00"/>
    <d v="1899-12-30T07:30:00"/>
    <n v="38.9176"/>
    <n v="-77.0321"/>
    <n v="38.912100000000002"/>
    <n v="-77.038700000000006"/>
    <n v="492"/>
    <n v="150"/>
    <n v="242"/>
    <n v="0"/>
    <n v="223"/>
    <x v="1"/>
    <x v="489"/>
    <n v="8.1999999999999993"/>
    <n v="2.5"/>
    <x v="627"/>
    <n v="4.0333333333333332"/>
    <n v="3.7166666666666668"/>
  </r>
  <r>
    <n v="137600"/>
    <n v="725"/>
    <d v="2012-05-21T00:00:00"/>
    <d v="1899-12-30T07:53:00"/>
    <n v="38.931899999999999"/>
    <n v="-77.038799999999995"/>
    <n v="38.905900000000003"/>
    <n v="-77.032499999999999"/>
    <n v="602"/>
    <n v="684"/>
    <n v="242"/>
    <n v="0"/>
    <n v="700"/>
    <x v="1"/>
    <x v="312"/>
    <n v="10.033333333333333"/>
    <n v="11.4"/>
    <x v="671"/>
    <n v="4.0333333333333332"/>
    <n v="11.666666666666666"/>
  </r>
  <r>
    <n v="137700"/>
    <n v="541"/>
    <d v="2012-05-21T00:00:00"/>
    <d v="1899-12-30T08:08:00"/>
    <n v="38.915399999999998"/>
    <n v="-77.044600000000003"/>
    <n v="38.894919000000002"/>
    <n v="-77.046587000000002"/>
    <n v="483"/>
    <n v="774"/>
    <n v="242"/>
    <n v="0"/>
    <n v="482"/>
    <x v="1"/>
    <x v="831"/>
    <n v="8.0500000000000007"/>
    <n v="12.9"/>
    <x v="868"/>
    <n v="4.0333333333333332"/>
    <n v="8.0333333333333332"/>
  </r>
  <r>
    <n v="137800"/>
    <n v="613"/>
    <d v="2012-05-21T00:00:00"/>
    <d v="1899-12-30T08:22:00"/>
    <n v="38.884"/>
    <n v="-76.986099999999993"/>
    <n v="38.896999000000001"/>
    <n v="-77.004962000000006"/>
    <n v="739"/>
    <n v="972"/>
    <n v="242"/>
    <n v="0"/>
    <n v="552"/>
    <x v="1"/>
    <x v="685"/>
    <n v="12.316666666666666"/>
    <n v="16.2"/>
    <x v="869"/>
    <n v="4.0333333333333332"/>
    <n v="9.1999999999999993"/>
  </r>
  <r>
    <n v="137900"/>
    <n v="361"/>
    <d v="2012-05-21T00:00:00"/>
    <d v="1899-12-30T08:37:00"/>
    <n v="38.899700000000003"/>
    <n v="-77.023086000000006"/>
    <n v="38.898069"/>
    <n v="-77.031823000000003"/>
    <n v="332"/>
    <n v="168"/>
    <n v="242"/>
    <n v="0"/>
    <n v="193"/>
    <x v="1"/>
    <x v="832"/>
    <n v="5.5333333333333332"/>
    <n v="2.8"/>
    <x v="870"/>
    <n v="4.0333333333333332"/>
    <n v="3.2166666666666668"/>
  </r>
  <r>
    <n v="138000"/>
    <n v="337"/>
    <d v="2012-05-21T00:00:00"/>
    <d v="1899-12-30T08:52:00"/>
    <n v="38.917200000000001"/>
    <n v="-77.025899999999993"/>
    <n v="38.905900000000003"/>
    <n v="-77.032499999999999"/>
    <n v="353"/>
    <n v="390"/>
    <n v="242"/>
    <n v="0"/>
    <n v="346"/>
    <x v="1"/>
    <x v="120"/>
    <n v="5.8833333333333337"/>
    <n v="6.5"/>
    <x v="80"/>
    <n v="4.0333333333333332"/>
    <n v="5.7666666666666666"/>
  </r>
  <r>
    <n v="138100"/>
    <n v="1630"/>
    <d v="2012-05-21T00:00:00"/>
    <d v="1899-12-30T09:06:00"/>
    <n v="38.944550999999997"/>
    <n v="-77.063896"/>
    <n v="38.897314999999999"/>
    <n v="-77.070993000000001"/>
    <n v="376"/>
    <n v="1608"/>
    <n v="774"/>
    <n v="1"/>
    <n v="1897"/>
    <x v="1"/>
    <x v="833"/>
    <n v="6.2666666666666666"/>
    <n v="26.8"/>
    <x v="871"/>
    <n v="12.9"/>
    <n v="31.616666666666667"/>
  </r>
  <r>
    <n v="138200"/>
    <n v="1005"/>
    <d v="2012-05-21T00:00:00"/>
    <d v="1899-12-30T09:32:00"/>
    <n v="38.917200000000001"/>
    <n v="-77.025899999999993"/>
    <n v="38.894919000000002"/>
    <n v="-77.046587000000002"/>
    <n v="127"/>
    <n v="1548"/>
    <n v="560"/>
    <n v="0"/>
    <n v="770"/>
    <x v="1"/>
    <x v="834"/>
    <n v="2.1166666666666667"/>
    <n v="25.8"/>
    <x v="872"/>
    <n v="9.3333333333333339"/>
    <n v="12.833333333333334"/>
  </r>
  <r>
    <n v="138300"/>
    <n v="640"/>
    <d v="2012-05-21T00:00:00"/>
    <d v="1899-12-30T10:28:00"/>
    <n v="38.9375"/>
    <n v="-77.032799999999995"/>
    <n v="38.922924999999999"/>
    <n v="-77.042580999999998"/>
    <n v="731"/>
    <n v="426"/>
    <n v="242"/>
    <n v="0"/>
    <n v="449"/>
    <x v="1"/>
    <x v="835"/>
    <n v="12.183333333333334"/>
    <n v="7.1"/>
    <x v="252"/>
    <n v="4.0333333333333332"/>
    <n v="7.4833333333333334"/>
  </r>
  <r>
    <n v="138400"/>
    <n v="227"/>
    <d v="2012-05-21T00:00:00"/>
    <d v="1899-12-30T11:45:00"/>
    <n v="38.91554"/>
    <n v="-77.038179999999997"/>
    <n v="38.9101"/>
    <n v="-77.044399999999996"/>
    <n v="684"/>
    <n v="0"/>
    <n v="0"/>
    <n v="-1"/>
    <n v="193"/>
    <x v="0"/>
    <x v="497"/>
    <n v="11.4"/>
    <n v="0"/>
    <x v="19"/>
    <n v="0"/>
    <n v="3.2166666666666668"/>
  </r>
  <r>
    <n v="138500"/>
    <n v="1214"/>
    <d v="2012-05-21T00:00:00"/>
    <d v="1899-12-30T12:32:00"/>
    <n v="38.9268"/>
    <n v="-77.032200000000003"/>
    <n v="38.907739999999997"/>
    <n v="-77.071652"/>
    <n v="635"/>
    <n v="1680"/>
    <n v="596"/>
    <n v="0"/>
    <n v="1007"/>
    <x v="1"/>
    <x v="836"/>
    <n v="10.583333333333334"/>
    <n v="28"/>
    <x v="873"/>
    <n v="9.9333333333333336"/>
    <n v="16.783333333333335"/>
  </r>
  <r>
    <n v="138600"/>
    <n v="13791"/>
    <d v="2012-05-21T00:00:00"/>
    <d v="1899-12-30T13:23:00"/>
    <n v="38.9101"/>
    <n v="-77.044399999999996"/>
    <n v="38.9086"/>
    <n v="-77.032300000000006"/>
    <n v="219"/>
    <n v="408"/>
    <n v="242"/>
    <n v="0"/>
    <n v="261"/>
    <x v="1"/>
    <x v="837"/>
    <n v="3.65"/>
    <n v="6.8"/>
    <x v="793"/>
    <n v="4.0333333333333332"/>
    <n v="4.3499999999999996"/>
  </r>
  <r>
    <n v="138700"/>
    <n v="2873"/>
    <d v="2012-05-21T00:00:00"/>
    <d v="1899-12-30T14:08:00"/>
    <n v="38.887236999999999"/>
    <n v="-77.028226000000004"/>
    <n v="38.895200000000003"/>
    <n v="-77.043599999999998"/>
    <n v="209"/>
    <n v="480"/>
    <n v="874"/>
    <n v="1"/>
    <n v="492"/>
    <x v="1"/>
    <x v="838"/>
    <n v="3.4833333333333334"/>
    <n v="8"/>
    <x v="874"/>
    <n v="14.566666666666666"/>
    <n v="8.1999999999999993"/>
  </r>
  <r>
    <n v="138800"/>
    <n v="466"/>
    <d v="2012-05-21T00:00:00"/>
    <d v="1899-12-30T14:50:00"/>
    <n v="38.9086"/>
    <n v="-77.032300000000006"/>
    <n v="38.915399999999998"/>
    <n v="-77.044600000000003"/>
    <n v="601"/>
    <n v="630"/>
    <n v="242"/>
    <n v="0"/>
    <n v="357"/>
    <x v="1"/>
    <x v="795"/>
    <n v="10.016666666666667"/>
    <n v="10.5"/>
    <x v="875"/>
    <n v="4.0333333333333332"/>
    <n v="5.95"/>
  </r>
  <r>
    <n v="138900"/>
    <n v="344"/>
    <d v="2012-05-21T00:00:00"/>
    <d v="1899-12-30T15:37:00"/>
    <n v="38.9086"/>
    <n v="-77.032300000000006"/>
    <n v="38.91554"/>
    <n v="-77.038179999999997"/>
    <n v="598"/>
    <n v="168"/>
    <n v="242"/>
    <n v="0"/>
    <n v="352"/>
    <x v="1"/>
    <x v="787"/>
    <n v="9.9666666666666668"/>
    <n v="2.8"/>
    <x v="876"/>
    <n v="4.0333333333333332"/>
    <n v="5.8666666666666663"/>
  </r>
  <r>
    <n v="139000"/>
    <n v="489"/>
    <d v="2012-05-21T00:00:00"/>
    <d v="1899-12-30T16:08:00"/>
    <n v="38.900799999999997"/>
    <n v="-77.046999999999997"/>
    <n v="38.91554"/>
    <n v="-77.038179999999997"/>
    <n v="607"/>
    <n v="480"/>
    <n v="242"/>
    <n v="0"/>
    <n v="482"/>
    <x v="1"/>
    <x v="242"/>
    <n v="10.116666666666667"/>
    <n v="8"/>
    <x v="877"/>
    <n v="4.0333333333333332"/>
    <n v="8.0333333333333332"/>
  </r>
  <r>
    <n v="139100"/>
    <n v="653"/>
    <d v="2012-05-21T00:00:00"/>
    <d v="1899-12-30T16:39:00"/>
    <n v="38.899099999999997"/>
    <n v="-77.033699999999996"/>
    <n v="38.917200000000001"/>
    <n v="-77.025899999999993"/>
    <n v="572"/>
    <n v="540"/>
    <n v="242"/>
    <n v="0"/>
    <n v="486"/>
    <x v="1"/>
    <x v="594"/>
    <n v="9.5333333333333332"/>
    <n v="9"/>
    <x v="878"/>
    <n v="4.0333333333333332"/>
    <n v="8.1"/>
  </r>
  <r>
    <n v="139200"/>
    <n v="1217"/>
    <d v="2012-05-21T00:00:00"/>
    <d v="1899-12-30T17:02:00"/>
    <n v="38.884"/>
    <n v="-76.995396999999997"/>
    <n v="38.903039999999997"/>
    <n v="-77.019026999999994"/>
    <n v="168"/>
    <n v="972"/>
    <n v="630"/>
    <n v="1"/>
    <n v="746"/>
    <x v="1"/>
    <x v="839"/>
    <n v="2.8"/>
    <n v="16.2"/>
    <x v="879"/>
    <n v="10.5"/>
    <n v="12.433333333333334"/>
  </r>
  <r>
    <n v="139300"/>
    <n v="1189"/>
    <d v="2012-05-21T00:00:00"/>
    <d v="1899-12-30T17:18:00"/>
    <n v="38.887236999999999"/>
    <n v="-77.028226000000004"/>
    <n v="38.912100000000002"/>
    <n v="-77.038700000000006"/>
    <n v="457"/>
    <n v="684"/>
    <n v="536"/>
    <n v="1"/>
    <n v="780"/>
    <x v="1"/>
    <x v="840"/>
    <n v="7.6166666666666663"/>
    <n v="11.4"/>
    <x v="357"/>
    <n v="8.9333333333333336"/>
    <n v="13"/>
  </r>
  <r>
    <n v="139400"/>
    <n v="718"/>
    <d v="2012-05-21T00:00:00"/>
    <d v="1899-12-30T17:33:00"/>
    <n v="38.904035999999998"/>
    <n v="-77.062697"/>
    <n v="38.9101"/>
    <n v="-77.044399999999996"/>
    <n v="433"/>
    <n v="582"/>
    <n v="242"/>
    <n v="0"/>
    <n v="537"/>
    <x v="1"/>
    <x v="841"/>
    <n v="7.2166666666666668"/>
    <n v="9.6999999999999993"/>
    <x v="880"/>
    <n v="4.0333333333333332"/>
    <n v="8.9499999999999993"/>
  </r>
  <r>
    <n v="139500"/>
    <n v="660"/>
    <d v="2012-05-21T00:00:00"/>
    <d v="1899-12-30T17:47:00"/>
    <n v="38.896999000000001"/>
    <n v="-77.004962000000006"/>
    <n v="38.884"/>
    <n v="-76.995396999999997"/>
    <n v="128"/>
    <n v="942"/>
    <n v="242"/>
    <n v="0"/>
    <n v="424"/>
    <x v="1"/>
    <x v="842"/>
    <n v="2.1333333333333333"/>
    <n v="15.7"/>
    <x v="13"/>
    <n v="4.0333333333333332"/>
    <n v="7.0666666666666664"/>
  </r>
  <r>
    <n v="139600"/>
    <n v="621"/>
    <d v="2012-05-21T00:00:00"/>
    <d v="1899-12-30T18:01:00"/>
    <n v="38.896999000000001"/>
    <n v="-77.004962000000006"/>
    <n v="38.900300000000001"/>
    <n v="-76.988200000000006"/>
    <n v="575"/>
    <n v="270"/>
    <n v="242"/>
    <n v="0"/>
    <n v="358"/>
    <x v="1"/>
    <x v="116"/>
    <n v="9.5833333333333339"/>
    <n v="4.5"/>
    <x v="881"/>
    <n v="4.0333333333333332"/>
    <n v="5.9666666666666668"/>
  </r>
  <r>
    <n v="139700"/>
    <n v="854"/>
    <d v="2012-05-21T00:00:00"/>
    <d v="1899-12-30T18:14:00"/>
    <n v="38.897323999999998"/>
    <n v="-77.022322000000003"/>
    <n v="38.886952000000001"/>
    <n v="-76.996806000000007"/>
    <n v="591"/>
    <n v="612"/>
    <n v="242"/>
    <n v="0"/>
    <n v="675"/>
    <x v="1"/>
    <x v="843"/>
    <n v="9.85"/>
    <n v="10.199999999999999"/>
    <x v="882"/>
    <n v="4.0333333333333332"/>
    <n v="11.25"/>
  </r>
  <r>
    <n v="139800"/>
    <n v="1014"/>
    <d v="2012-05-21T00:00:00"/>
    <d v="1899-12-30T18:28:00"/>
    <n v="38.902760000000001"/>
    <n v="-77.038629999999998"/>
    <n v="38.903039999999997"/>
    <n v="-77.019026999999994"/>
    <n v="231"/>
    <n v="696"/>
    <n v="243"/>
    <n v="0"/>
    <n v="404"/>
    <x v="1"/>
    <x v="278"/>
    <n v="3.85"/>
    <n v="11.6"/>
    <x v="383"/>
    <n v="4.05"/>
    <n v="6.7333333333333334"/>
  </r>
  <r>
    <n v="139900"/>
    <n v="960"/>
    <d v="2012-05-21T00:00:00"/>
    <d v="1899-12-30T18:45:00"/>
    <n v="38.894919000000002"/>
    <n v="-77.046587000000002"/>
    <n v="38.903039999999997"/>
    <n v="-77.019026999999994"/>
    <n v="360"/>
    <n v="1176"/>
    <n v="241"/>
    <n v="-1"/>
    <n v="665"/>
    <x v="1"/>
    <x v="180"/>
    <n v="6"/>
    <n v="19.600000000000001"/>
    <x v="721"/>
    <n v="4.0166666666666666"/>
    <n v="11.083333333333334"/>
  </r>
  <r>
    <n v="140000"/>
    <n v="399"/>
    <d v="2012-05-21T00:00:00"/>
    <d v="1899-12-30T19:00:00"/>
    <n v="38.912100000000002"/>
    <n v="-77.038700000000006"/>
    <n v="38.920668999999997"/>
    <n v="-77.043679999999995"/>
    <n v="309"/>
    <n v="312"/>
    <n v="242"/>
    <n v="0"/>
    <n v="372"/>
    <x v="1"/>
    <x v="844"/>
    <n v="5.15"/>
    <n v="5.2"/>
    <x v="142"/>
    <n v="4.0333333333333332"/>
    <n v="6.2"/>
  </r>
  <r>
    <n v="140100"/>
    <n v="758"/>
    <d v="2012-05-21T00:00:00"/>
    <d v="1899-12-30T19:23:00"/>
    <n v="38.900300000000001"/>
    <n v="-77.042900000000003"/>
    <n v="38.917760999999999"/>
    <n v="-77.040620000000004"/>
    <n v="421"/>
    <n v="504"/>
    <n v="242"/>
    <n v="0"/>
    <n v="443"/>
    <x v="1"/>
    <x v="826"/>
    <n v="7.0166666666666666"/>
    <n v="8.4"/>
    <x v="709"/>
    <n v="4.0333333333333332"/>
    <n v="7.3833333333333337"/>
  </r>
  <r>
    <n v="140200"/>
    <n v="539"/>
    <d v="2012-05-21T00:00:00"/>
    <d v="1899-12-30T19:47:00"/>
    <n v="38.899700000000003"/>
    <n v="-77.023086000000006"/>
    <n v="38.9176"/>
    <n v="-77.0321"/>
    <n v="443"/>
    <n v="300"/>
    <n v="242"/>
    <n v="0"/>
    <n v="547"/>
    <x v="1"/>
    <x v="200"/>
    <n v="7.3833333333333337"/>
    <n v="5"/>
    <x v="80"/>
    <n v="4.0333333333333332"/>
    <n v="9.1166666666666671"/>
  </r>
  <r>
    <n v="140300"/>
    <n v="147"/>
    <d v="2012-05-21T00:00:00"/>
    <d v="1899-12-30T20:09:00"/>
    <n v="38.857300000000002"/>
    <n v="-77.051100000000005"/>
    <n v="38.853299999999997"/>
    <n v="-77.049800000000005"/>
    <n v="492"/>
    <n v="0"/>
    <n v="0"/>
    <n v="-1"/>
    <n v="133"/>
    <x v="0"/>
    <x v="184"/>
    <n v="8.1999999999999993"/>
    <n v="0"/>
    <x v="578"/>
    <n v="0"/>
    <n v="2.2166666666666668"/>
  </r>
  <r>
    <n v="140400"/>
    <n v="935"/>
    <d v="2012-05-21T00:00:00"/>
    <d v="1899-12-30T20:36:00"/>
    <n v="38.909849999999999"/>
    <n v="-77.034437999999994"/>
    <n v="38.9086"/>
    <n v="-77.032300000000006"/>
    <n v="293"/>
    <n v="0"/>
    <n v="0"/>
    <n v="-1"/>
    <n v="79"/>
    <x v="0"/>
    <x v="845"/>
    <n v="4.8833333333333337"/>
    <n v="0"/>
    <x v="883"/>
    <n v="0"/>
    <n v="1.3166666666666667"/>
  </r>
  <r>
    <n v="140500"/>
    <n v="612"/>
    <d v="2012-05-21T00:00:00"/>
    <d v="1899-12-30T21:09:00"/>
    <n v="38.889600000000002"/>
    <n v="-76.976900000000001"/>
    <n v="38.896543999999999"/>
    <n v="-76.960120000000003"/>
    <n v="858"/>
    <n v="276"/>
    <n v="242"/>
    <n v="0"/>
    <n v="533"/>
    <x v="1"/>
    <x v="806"/>
    <n v="14.3"/>
    <n v="4.5999999999999996"/>
    <x v="884"/>
    <n v="4.0333333333333332"/>
    <n v="8.8833333333333329"/>
  </r>
  <r>
    <n v="140600"/>
    <n v="214"/>
    <d v="2012-05-21T00:00:00"/>
    <d v="1899-12-30T21:53:00"/>
    <n v="38.898069"/>
    <n v="-77.031823000000003"/>
    <n v="38.899700000000003"/>
    <n v="-77.023086000000006"/>
    <n v="292"/>
    <n v="162"/>
    <n v="242"/>
    <n v="0"/>
    <n v="191"/>
    <x v="1"/>
    <x v="846"/>
    <n v="4.8666666666666663"/>
    <n v="2.7"/>
    <x v="824"/>
    <n v="4.0333333333333332"/>
    <n v="3.1833333333333331"/>
  </r>
  <r>
    <n v="140700"/>
    <n v="338"/>
    <d v="2012-05-21T00:00:00"/>
    <d v="1899-12-30T22:43:00"/>
    <n v="38.91554"/>
    <n v="-77.038179999999997"/>
    <n v="38.902061000000003"/>
    <n v="-77.038321999999994"/>
    <n v="414"/>
    <n v="264"/>
    <n v="243"/>
    <n v="0"/>
    <n v="330"/>
    <x v="1"/>
    <x v="370"/>
    <n v="6.9"/>
    <n v="4.4000000000000004"/>
    <x v="428"/>
    <n v="4.05"/>
    <n v="5.5"/>
  </r>
  <r>
    <n v="140800"/>
    <n v="1725"/>
    <d v="2012-05-22T00:00:00"/>
    <d v="1899-12-30T05:46:00"/>
    <n v="38.920668999999997"/>
    <n v="-77.043679999999995"/>
    <n v="38.903407000000001"/>
    <n v="-77.043648000000005"/>
    <n v="152"/>
    <n v="444"/>
    <n v="242"/>
    <n v="0"/>
    <n v="425"/>
    <x v="1"/>
    <x v="847"/>
    <n v="2.5333333333333332"/>
    <n v="7.4"/>
    <x v="885"/>
    <n v="4.0333333333333332"/>
    <n v="7.083333333333333"/>
  </r>
  <r>
    <n v="140900"/>
    <n v="403"/>
    <d v="2012-05-22T00:00:00"/>
    <d v="1899-12-30T07:00:00"/>
    <n v="38.894832000000001"/>
    <n v="-76.987633000000002"/>
    <n v="38.896999000000001"/>
    <n v="-77.004962000000006"/>
    <n v="275"/>
    <n v="378"/>
    <n v="242"/>
    <n v="0"/>
    <n v="397"/>
    <x v="1"/>
    <x v="848"/>
    <n v="4.583333333333333"/>
    <n v="6.3"/>
    <x v="886"/>
    <n v="4.0333333333333332"/>
    <n v="6.6166666666666663"/>
  </r>
  <r>
    <n v="141000"/>
    <n v="408"/>
    <d v="2012-05-22T00:00:00"/>
    <d v="1899-12-30T07:30:00"/>
    <n v="38.894832000000001"/>
    <n v="-76.987633000000002"/>
    <n v="38.884"/>
    <n v="-76.995396999999997"/>
    <n v="572"/>
    <n v="306"/>
    <n v="242"/>
    <n v="0"/>
    <n v="360"/>
    <x v="1"/>
    <x v="50"/>
    <n v="9.5333333333333332"/>
    <n v="5.0999999999999996"/>
    <x v="750"/>
    <n v="4.0333333333333332"/>
    <n v="6"/>
  </r>
  <r>
    <n v="141100"/>
    <n v="500"/>
    <d v="2012-05-22T00:00:00"/>
    <d v="1899-12-30T07:48:00"/>
    <n v="38.909849999999999"/>
    <n v="-77.034437999999994"/>
    <n v="38.900300000000001"/>
    <n v="-77.016000000000005"/>
    <n v="279"/>
    <n v="726"/>
    <n v="698"/>
    <n v="0"/>
    <n v="458"/>
    <x v="1"/>
    <x v="261"/>
    <n v="4.6500000000000004"/>
    <n v="12.1"/>
    <x v="321"/>
    <n v="11.633333333333333"/>
    <n v="7.6333333333333337"/>
  </r>
  <r>
    <n v="141200"/>
    <n v="1537"/>
    <d v="2012-05-22T00:00:00"/>
    <d v="1899-12-30T08:03:00"/>
    <n v="38.857300000000002"/>
    <n v="-77.057400000000001"/>
    <n v="38.897314999999999"/>
    <n v="-77.070993000000001"/>
    <n v="733"/>
    <n v="882"/>
    <n v="1290"/>
    <n v="1"/>
    <n v="1502"/>
    <x v="1"/>
    <x v="849"/>
    <n v="12.216666666666667"/>
    <n v="14.7"/>
    <x v="887"/>
    <n v="21.5"/>
    <n v="25.033333333333335"/>
  </r>
  <r>
    <n v="141300"/>
    <n v="1190"/>
    <d v="2012-05-22T00:00:00"/>
    <d v="1899-12-30T08:16:00"/>
    <n v="38.884"/>
    <n v="-76.986099999999993"/>
    <n v="38.900283000000002"/>
    <n v="-77.029821999999996"/>
    <n v="565"/>
    <n v="774"/>
    <n v="242"/>
    <n v="0"/>
    <n v="1027"/>
    <x v="1"/>
    <x v="850"/>
    <n v="9.4166666666666661"/>
    <n v="12.9"/>
    <x v="743"/>
    <n v="4.0333333333333332"/>
    <n v="17.116666666666667"/>
  </r>
  <r>
    <n v="141400"/>
    <n v="1106"/>
    <d v="2012-05-22T00:00:00"/>
    <d v="1899-12-30T08:28:00"/>
    <n v="38.936500000000002"/>
    <n v="-77.024000000000001"/>
    <n v="38.905700000000003"/>
    <n v="-77.005600000000001"/>
    <n v="426"/>
    <n v="582"/>
    <n v="578"/>
    <n v="0"/>
    <n v="958"/>
    <x v="1"/>
    <x v="751"/>
    <n v="7.1"/>
    <n v="9.6999999999999993"/>
    <x v="558"/>
    <n v="9.6333333333333329"/>
    <n v="15.966666666666667"/>
  </r>
  <r>
    <n v="141500"/>
    <n v="803"/>
    <d v="2012-05-22T00:00:00"/>
    <d v="1899-12-30T08:40:00"/>
    <n v="38.915500000000002"/>
    <n v="-77.022199999999998"/>
    <n v="38.898069"/>
    <n v="-77.031823000000003"/>
    <n v="734"/>
    <n v="324"/>
    <n v="242"/>
    <n v="0"/>
    <n v="563"/>
    <x v="1"/>
    <x v="851"/>
    <n v="12.233333333333333"/>
    <n v="5.4"/>
    <x v="888"/>
    <n v="4.0333333333333332"/>
    <n v="9.3833333333333329"/>
  </r>
  <r>
    <n v="141600"/>
    <n v="658"/>
    <d v="2012-05-22T00:00:00"/>
    <d v="1899-12-30T08:48:00"/>
    <n v="38.905720000000002"/>
    <n v="-77.022264000000007"/>
    <n v="38.9101"/>
    <n v="-77.044399999999996"/>
    <n v="380"/>
    <n v="342"/>
    <n v="530"/>
    <n v="0"/>
    <n v="435"/>
    <x v="1"/>
    <x v="331"/>
    <n v="6.333333333333333"/>
    <n v="5.7"/>
    <x v="770"/>
    <n v="8.8333333333333339"/>
    <n v="7.25"/>
  </r>
  <r>
    <n v="141700"/>
    <n v="363"/>
    <d v="2012-05-22T00:00:00"/>
    <d v="1899-12-30T09:01:00"/>
    <n v="38.933999999999997"/>
    <n v="-77.072500000000005"/>
    <n v="38.934266999999998"/>
    <n v="-77.057979000000003"/>
    <n v="547"/>
    <n v="282"/>
    <n v="242"/>
    <n v="0"/>
    <n v="288"/>
    <x v="1"/>
    <x v="621"/>
    <n v="9.1166666666666671"/>
    <n v="4.7"/>
    <x v="91"/>
    <n v="4.0333333333333332"/>
    <n v="4.8"/>
  </r>
  <r>
    <n v="141800"/>
    <n v="891"/>
    <d v="2012-05-22T00:00:00"/>
    <d v="1899-12-30T09:17:00"/>
    <n v="38.896299999999997"/>
    <n v="-77.045000000000002"/>
    <n v="38.906601999999999"/>
    <n v="-77.038785000000004"/>
    <n v="759"/>
    <n v="246"/>
    <n v="242"/>
    <n v="0"/>
    <n v="364"/>
    <x v="1"/>
    <x v="785"/>
    <n v="12.65"/>
    <n v="4.0999999999999996"/>
    <x v="340"/>
    <n v="4.0333333333333332"/>
    <n v="6.0666666666666664"/>
  </r>
  <r>
    <n v="141900"/>
    <n v="428"/>
    <d v="2012-05-22T00:00:00"/>
    <d v="1899-12-30T09:42:00"/>
    <n v="38.934266999999998"/>
    <n v="-77.057979000000003"/>
    <n v="38.944550999999997"/>
    <n v="-77.063896"/>
    <n v="146"/>
    <n v="78"/>
    <n v="242"/>
    <n v="0"/>
    <n v="256"/>
    <x v="1"/>
    <x v="852"/>
    <n v="2.4333333333333331"/>
    <n v="1.3"/>
    <x v="889"/>
    <n v="4.0333333333333332"/>
    <n v="4.2666666666666666"/>
  </r>
  <r>
    <n v="142000"/>
    <n v="359"/>
    <d v="2012-05-22T00:00:00"/>
    <d v="1899-12-30T10:24:00"/>
    <n v="38.905700000000003"/>
    <n v="-77.005600000000001"/>
    <n v="38.897446000000002"/>
    <n v="-77.009888000000004"/>
    <n v="313"/>
    <n v="402"/>
    <n v="242"/>
    <n v="0"/>
    <n v="267"/>
    <x v="1"/>
    <x v="767"/>
    <n v="5.2166666666666668"/>
    <n v="6.7"/>
    <x v="716"/>
    <n v="4.0333333333333332"/>
    <n v="4.45"/>
  </r>
  <r>
    <n v="142100"/>
    <n v="1377"/>
    <d v="2012-05-22T00:00:00"/>
    <d v="1899-12-30T11:31:00"/>
    <n v="38.947606999999998"/>
    <n v="-77.079381999999995"/>
    <n v="38.899641000000003"/>
    <n v="-77.032004999999998"/>
    <n v="205"/>
    <n v="756"/>
    <n v="482"/>
    <n v="0"/>
    <n v="1558"/>
    <x v="1"/>
    <x v="853"/>
    <n v="3.4166666666666665"/>
    <n v="12.6"/>
    <x v="890"/>
    <n v="8.0333333333333332"/>
    <n v="25.966666666666665"/>
  </r>
  <r>
    <n v="142200"/>
    <n v="865"/>
    <d v="2012-05-22T00:00:00"/>
    <d v="1899-12-30T12:12:00"/>
    <n v="38.900799999999997"/>
    <n v="-77.046999999999997"/>
    <n v="38.915500000000002"/>
    <n v="-77.022199999999998"/>
    <n v="489"/>
    <n v="846"/>
    <n v="788"/>
    <n v="0"/>
    <n v="709"/>
    <x v="1"/>
    <x v="854"/>
    <n v="8.15"/>
    <n v="14.1"/>
    <x v="891"/>
    <n v="13.133333333333333"/>
    <n v="11.816666666666666"/>
  </r>
  <r>
    <n v="142300"/>
    <n v="311"/>
    <d v="2012-05-22T00:00:00"/>
    <d v="1899-12-30T12:50:00"/>
    <n v="38.891696000000003"/>
    <n v="-77.084599999999995"/>
    <n v="38.887860000000003"/>
    <n v="-77.094875000000002"/>
    <n v="118"/>
    <n v="108"/>
    <n v="242"/>
    <n v="0"/>
    <n v="209"/>
    <x v="1"/>
    <x v="855"/>
    <n v="1.9666666666666666"/>
    <n v="1.8"/>
    <x v="892"/>
    <n v="4.0333333333333332"/>
    <n v="3.4833333333333334"/>
  </r>
  <r>
    <n v="142400"/>
    <n v="588"/>
    <d v="2012-05-22T00:00:00"/>
    <d v="1899-12-30T13:21:00"/>
    <n v="38.920668999999997"/>
    <n v="-77.043679999999995"/>
    <n v="38.905900000000003"/>
    <n v="-77.032499999999999"/>
    <n v="871"/>
    <n v="282"/>
    <n v="242"/>
    <n v="0"/>
    <n v="546"/>
    <x v="1"/>
    <x v="789"/>
    <n v="14.516666666666667"/>
    <n v="4.7"/>
    <x v="893"/>
    <n v="4.0333333333333332"/>
    <n v="9.1"/>
  </r>
  <r>
    <n v="142500"/>
    <n v="404"/>
    <d v="2012-05-22T00:00:00"/>
    <d v="1899-12-30T13:56:00"/>
    <n v="38.860244000000002"/>
    <n v="-77.050275999999997"/>
    <n v="38.863700000000001"/>
    <n v="-77.063299999999998"/>
    <n v="327"/>
    <n v="180"/>
    <n v="242"/>
    <n v="0"/>
    <n v="314"/>
    <x v="1"/>
    <x v="334"/>
    <n v="5.45"/>
    <n v="3"/>
    <x v="238"/>
    <n v="4.0333333333333332"/>
    <n v="5.2333333333333334"/>
  </r>
  <r>
    <n v="142600"/>
    <n v="215"/>
    <d v="2012-05-22T00:00:00"/>
    <d v="1899-12-30T14:39:00"/>
    <n v="38.899641000000003"/>
    <n v="-77.032004999999998"/>
    <n v="38.898364000000001"/>
    <n v="-77.027868999999995"/>
    <n v="382"/>
    <n v="0"/>
    <n v="0"/>
    <n v="-1"/>
    <n v="103"/>
    <x v="0"/>
    <x v="351"/>
    <n v="6.3666666666666663"/>
    <n v="0"/>
    <x v="700"/>
    <n v="0"/>
    <n v="1.7166666666666666"/>
  </r>
  <r>
    <n v="142700"/>
    <n v="144"/>
    <d v="2012-05-22T00:00:00"/>
    <d v="1899-12-30T15:31:00"/>
    <n v="38.898364000000001"/>
    <n v="-77.027868999999995"/>
    <n v="38.897323999999998"/>
    <n v="-77.022322000000003"/>
    <n v="127"/>
    <n v="96"/>
    <n v="242"/>
    <n v="0"/>
    <n v="125"/>
    <x v="1"/>
    <x v="856"/>
    <n v="2.1166666666666667"/>
    <n v="1.6"/>
    <x v="510"/>
    <n v="4.0333333333333332"/>
    <n v="2.0833333333333335"/>
  </r>
  <r>
    <n v="142800"/>
    <n v="1204"/>
    <d v="2012-05-22T00:00:00"/>
    <d v="1899-12-30T16:07:00"/>
    <n v="38.944550999999997"/>
    <n v="-77.063896"/>
    <n v="38.907739999999997"/>
    <n v="-77.071652"/>
    <n v="750"/>
    <n v="1194"/>
    <n v="554"/>
    <n v="1"/>
    <n v="1108"/>
    <x v="1"/>
    <x v="857"/>
    <n v="12.5"/>
    <n v="19.899999999999999"/>
    <x v="894"/>
    <n v="9.2333333333333325"/>
    <n v="18.466666666666665"/>
  </r>
  <r>
    <n v="142900"/>
    <n v="781"/>
    <d v="2012-05-22T00:00:00"/>
    <d v="1899-12-30T16:32:00"/>
    <n v="38.897323999999998"/>
    <n v="-77.022322000000003"/>
    <n v="38.905700000000003"/>
    <n v="-77.005600000000001"/>
    <n v="520"/>
    <n v="360"/>
    <n v="242"/>
    <n v="0"/>
    <n v="489"/>
    <x v="1"/>
    <x v="858"/>
    <n v="8.6666666666666661"/>
    <n v="6"/>
    <x v="139"/>
    <n v="4.0333333333333332"/>
    <n v="8.15"/>
  </r>
  <r>
    <n v="143000"/>
    <n v="596"/>
    <d v="2012-05-22T00:00:00"/>
    <d v="1899-12-30T16:51:00"/>
    <n v="38.905900000000003"/>
    <n v="-77.032499999999999"/>
    <n v="38.915399999999998"/>
    <n v="-77.044600000000003"/>
    <n v="590"/>
    <n v="624"/>
    <n v="242"/>
    <n v="0"/>
    <n v="359"/>
    <x v="1"/>
    <x v="859"/>
    <n v="9.8333333333333339"/>
    <n v="10.4"/>
    <x v="895"/>
    <n v="4.0333333333333332"/>
    <n v="5.9833333333333334"/>
  </r>
  <r>
    <n v="143100"/>
    <n v="1508"/>
    <d v="2012-05-22T00:00:00"/>
    <d v="1899-12-30T17:06:00"/>
    <n v="38.889955"/>
    <n v="-77.000349"/>
    <n v="38.905720000000002"/>
    <n v="-77.022264000000007"/>
    <n v="511"/>
    <n v="846"/>
    <n v="241"/>
    <n v="-1"/>
    <n v="659"/>
    <x v="1"/>
    <x v="860"/>
    <n v="8.5166666666666675"/>
    <n v="14.1"/>
    <x v="896"/>
    <n v="4.0166666666666666"/>
    <n v="10.983333333333333"/>
  </r>
  <r>
    <n v="143200"/>
    <n v="921"/>
    <d v="2012-05-22T00:00:00"/>
    <d v="1899-12-30T17:18:00"/>
    <n v="38.936500000000002"/>
    <n v="-77.024000000000001"/>
    <n v="38.9054"/>
    <n v="-77.0471"/>
    <n v="87"/>
    <n v="1494"/>
    <n v="787"/>
    <n v="1"/>
    <n v="987"/>
    <x v="1"/>
    <x v="628"/>
    <n v="1.45"/>
    <n v="24.9"/>
    <x v="897"/>
    <n v="13.116666666666667"/>
    <n v="16.45"/>
  </r>
  <r>
    <n v="143300"/>
    <n v="169"/>
    <d v="2012-05-22T00:00:00"/>
    <d v="1899-12-30T17:31:00"/>
    <n v="38.853299999999997"/>
    <n v="-77.049800000000005"/>
    <n v="38.857300000000002"/>
    <n v="-77.051100000000005"/>
    <n v="101"/>
    <n v="294"/>
    <n v="242"/>
    <n v="0"/>
    <n v="145"/>
    <x v="1"/>
    <x v="861"/>
    <n v="1.6833333333333333"/>
    <n v="4.9000000000000004"/>
    <x v="898"/>
    <n v="4.0333333333333332"/>
    <n v="2.4166666666666665"/>
  </r>
  <r>
    <n v="143400"/>
    <n v="770"/>
    <d v="2012-05-22T00:00:00"/>
    <d v="1899-12-30T17:43:00"/>
    <n v="38.894919000000002"/>
    <n v="-77.046587000000002"/>
    <n v="38.909849999999999"/>
    <n v="-77.034437999999994"/>
    <n v="166"/>
    <n v="924"/>
    <n v="241"/>
    <n v="-1"/>
    <n v="558"/>
    <x v="1"/>
    <x v="562"/>
    <n v="2.7666666666666666"/>
    <n v="15.4"/>
    <x v="899"/>
    <n v="4.0166666666666666"/>
    <n v="9.3000000000000007"/>
  </r>
  <r>
    <n v="143500"/>
    <n v="1398"/>
    <d v="2012-05-22T00:00:00"/>
    <d v="1899-12-30T17:53:00"/>
    <n v="38.899641000000003"/>
    <n v="-77.032004999999998"/>
    <n v="38.897314999999999"/>
    <n v="-77.070993000000001"/>
    <n v="246"/>
    <n v="1236"/>
    <n v="572"/>
    <n v="1"/>
    <n v="1311"/>
    <x v="1"/>
    <x v="862"/>
    <n v="4.0999999999999996"/>
    <n v="20.6"/>
    <x v="426"/>
    <n v="9.5333333333333332"/>
    <n v="21.85"/>
  </r>
  <r>
    <n v="143600"/>
    <n v="717"/>
    <d v="2012-05-22T00:00:00"/>
    <d v="1899-12-30T18:04:00"/>
    <n v="38.922249000000001"/>
    <n v="-77.070431999999997"/>
    <n v="38.9101"/>
    <n v="-77.044399999999996"/>
    <n v="400"/>
    <n v="324"/>
    <n v="242"/>
    <n v="0"/>
    <n v="670"/>
    <x v="1"/>
    <x v="602"/>
    <n v="6.666666666666667"/>
    <n v="5.4"/>
    <x v="293"/>
    <n v="4.0333333333333332"/>
    <n v="11.166666666666666"/>
  </r>
  <r>
    <n v="143700"/>
    <n v="701"/>
    <d v="2012-05-22T00:00:00"/>
    <d v="1899-12-30T18:16:00"/>
    <n v="38.9101"/>
    <n v="-77.044399999999996"/>
    <n v="38.905720000000002"/>
    <n v="-77.022264000000007"/>
    <n v="381"/>
    <n v="432"/>
    <n v="506"/>
    <n v="0"/>
    <n v="447"/>
    <x v="1"/>
    <x v="863"/>
    <n v="6.35"/>
    <n v="7.2"/>
    <x v="349"/>
    <n v="8.4333333333333336"/>
    <n v="7.45"/>
  </r>
  <r>
    <n v="143800"/>
    <n v="414"/>
    <d v="2012-05-22T00:00:00"/>
    <d v="1899-12-30T18:31:00"/>
    <n v="38.9101"/>
    <n v="-77.044399999999996"/>
    <n v="38.920668999999997"/>
    <n v="-77.043679999999995"/>
    <n v="136"/>
    <n v="372"/>
    <n v="242"/>
    <n v="0"/>
    <n v="288"/>
    <x v="1"/>
    <x v="176"/>
    <n v="2.2666666666666666"/>
    <n v="6.2"/>
    <x v="324"/>
    <n v="4.0333333333333332"/>
    <n v="4.8"/>
  </r>
  <r>
    <n v="143900"/>
    <n v="1972"/>
    <d v="2012-05-22T00:00:00"/>
    <d v="1899-12-30T18:46:00"/>
    <n v="38.8767"/>
    <n v="-77.017799999999994"/>
    <n v="38.920668999999997"/>
    <n v="-77.043679999999995"/>
    <n v="76"/>
    <n v="1050"/>
    <n v="506"/>
    <n v="1"/>
    <n v="1311"/>
    <x v="1"/>
    <x v="864"/>
    <n v="1.2666666666666666"/>
    <n v="17.5"/>
    <x v="900"/>
    <n v="8.4333333333333336"/>
    <n v="21.85"/>
  </r>
  <r>
    <n v="144000"/>
    <n v="481"/>
    <d v="2012-05-22T00:00:00"/>
    <d v="1899-12-30T19:04:00"/>
    <n v="38.9086"/>
    <n v="-77.032300000000006"/>
    <n v="38.915416999999998"/>
    <n v="-77.012288999999996"/>
    <n v="379"/>
    <n v="792"/>
    <n v="242"/>
    <n v="0"/>
    <n v="401"/>
    <x v="1"/>
    <x v="44"/>
    <n v="6.3166666666666664"/>
    <n v="13.2"/>
    <x v="901"/>
    <n v="4.0333333333333332"/>
    <n v="6.6833333333333336"/>
  </r>
  <r>
    <n v="144100"/>
    <n v="642"/>
    <d v="2012-05-22T00:00:00"/>
    <d v="1899-12-30T19:25:00"/>
    <n v="38.922249000000001"/>
    <n v="-77.070431999999997"/>
    <n v="38.9101"/>
    <n v="-77.044399999999996"/>
    <n v="400"/>
    <n v="330"/>
    <n v="242"/>
    <n v="0"/>
    <n v="670"/>
    <x v="1"/>
    <x v="323"/>
    <n v="6.666666666666667"/>
    <n v="5.5"/>
    <x v="79"/>
    <n v="4.0333333333333332"/>
    <n v="11.166666666666666"/>
  </r>
  <r>
    <n v="144200"/>
    <n v="595"/>
    <d v="2012-05-22T00:00:00"/>
    <d v="1899-12-30T19:48:00"/>
    <n v="38.929464000000003"/>
    <n v="-77.027822"/>
    <n v="38.909849999999999"/>
    <n v="-77.034437999999994"/>
    <n v="663"/>
    <n v="588"/>
    <n v="242"/>
    <n v="0"/>
    <n v="573"/>
    <x v="1"/>
    <x v="865"/>
    <n v="11.05"/>
    <n v="9.8000000000000007"/>
    <x v="902"/>
    <n v="4.0333333333333332"/>
    <n v="9.5500000000000007"/>
  </r>
  <r>
    <n v="144300"/>
    <n v="829"/>
    <d v="2012-05-22T00:00:00"/>
    <d v="1899-12-30T20:12:00"/>
    <n v="38.900300000000001"/>
    <n v="-77.042900000000003"/>
    <n v="38.903039999999997"/>
    <n v="-77.019026999999994"/>
    <n v="395"/>
    <n v="846"/>
    <n v="242"/>
    <n v="0"/>
    <n v="468"/>
    <x v="1"/>
    <x v="866"/>
    <n v="6.583333333333333"/>
    <n v="14.1"/>
    <x v="157"/>
    <n v="4.0333333333333332"/>
    <n v="7.8"/>
  </r>
  <r>
    <n v="144500"/>
    <n v="983"/>
    <d v="2012-05-22T00:00:00"/>
    <d v="1899-12-30T21:32:00"/>
    <n v="38.9101"/>
    <n v="-77.044399999999996"/>
    <n v="38.934266999999998"/>
    <n v="-77.057979000000003"/>
    <n v="494"/>
    <n v="216"/>
    <n v="242"/>
    <n v="0"/>
    <n v="680"/>
    <x v="1"/>
    <x v="188"/>
    <n v="8.2333333333333325"/>
    <n v="3.6"/>
    <x v="278"/>
    <n v="4.0333333333333332"/>
    <n v="11.333333333333334"/>
  </r>
  <r>
    <n v="144600"/>
    <n v="1362"/>
    <d v="2012-05-22T00:00:00"/>
    <d v="1899-12-30T22:37:00"/>
    <n v="38.885100000000001"/>
    <n v="-77.002300000000005"/>
    <n v="38.905720000000002"/>
    <n v="-77.022264000000007"/>
    <n v="313"/>
    <n v="456"/>
    <n v="542"/>
    <n v="0"/>
    <n v="748"/>
    <x v="1"/>
    <x v="867"/>
    <n v="5.2166666666666668"/>
    <n v="7.6"/>
    <x v="553"/>
    <n v="9.0333333333333332"/>
    <n v="12.466666666666667"/>
  </r>
  <r>
    <n v="144800"/>
    <n v="882"/>
    <d v="2012-05-23T00:00:00"/>
    <d v="1899-12-30T06:47:00"/>
    <n v="38.920668999999997"/>
    <n v="-77.043679999999995"/>
    <n v="38.900283000000002"/>
    <n v="-77.029821999999996"/>
    <n v="105"/>
    <n v="924"/>
    <n v="242"/>
    <n v="0"/>
    <n v="654"/>
    <x v="1"/>
    <x v="868"/>
    <n v="1.75"/>
    <n v="15.4"/>
    <x v="640"/>
    <n v="4.0333333333333332"/>
    <n v="10.9"/>
  </r>
  <r>
    <n v="144900"/>
    <n v="427"/>
    <d v="2012-05-23T00:00:00"/>
    <d v="1899-12-30T07:20:00"/>
    <n v="38.912100000000002"/>
    <n v="-77.038700000000006"/>
    <n v="38.917200000000001"/>
    <n v="-77.025899999999993"/>
    <n v="406"/>
    <n v="294"/>
    <n v="241"/>
    <n v="0"/>
    <n v="347"/>
    <x v="1"/>
    <x v="151"/>
    <n v="6.7666666666666666"/>
    <n v="4.9000000000000004"/>
    <x v="292"/>
    <n v="4.0166666666666666"/>
    <n v="5.7833333333333332"/>
  </r>
  <r>
    <n v="145000"/>
    <n v="934"/>
    <d v="2012-05-23T00:00:00"/>
    <d v="1899-12-30T07:41:00"/>
    <n v="38.8767"/>
    <n v="-77.017799999999994"/>
    <n v="38.894919000000002"/>
    <n v="-77.046587000000002"/>
    <n v="230"/>
    <n v="1206"/>
    <n v="242"/>
    <n v="0"/>
    <n v="782"/>
    <x v="1"/>
    <x v="869"/>
    <n v="3.8333333333333335"/>
    <n v="20.100000000000001"/>
    <x v="903"/>
    <n v="4.0333333333333332"/>
    <n v="13.033333333333333"/>
  </r>
  <r>
    <n v="145100"/>
    <n v="636"/>
    <d v="2012-05-23T00:00:00"/>
    <d v="1899-12-30T07:52:00"/>
    <n v="38.929464000000003"/>
    <n v="-77.027822"/>
    <n v="38.906601999999999"/>
    <n v="-77.038785000000004"/>
    <n v="830"/>
    <n v="582"/>
    <n v="242"/>
    <n v="0"/>
    <n v="661"/>
    <x v="1"/>
    <x v="713"/>
    <n v="13.833333333333334"/>
    <n v="9.6999999999999993"/>
    <x v="670"/>
    <n v="4.0333333333333332"/>
    <n v="11.016666666666667"/>
  </r>
  <r>
    <n v="145200"/>
    <n v="489"/>
    <d v="2012-05-23T00:00:00"/>
    <d v="1899-12-30T08:06:00"/>
    <n v="38.917760999999999"/>
    <n v="-77.040620000000004"/>
    <n v="38.894919000000002"/>
    <n v="-77.046587000000002"/>
    <n v="341"/>
    <n v="1038"/>
    <n v="242"/>
    <n v="0"/>
    <n v="583"/>
    <x v="1"/>
    <x v="242"/>
    <n v="5.6833333333333336"/>
    <n v="17.3"/>
    <x v="904"/>
    <n v="4.0333333333333332"/>
    <n v="9.7166666666666668"/>
  </r>
  <r>
    <n v="145300"/>
    <n v="588"/>
    <d v="2012-05-23T00:00:00"/>
    <d v="1899-12-30T08:17:00"/>
    <n v="38.894832000000001"/>
    <n v="-76.987633000000002"/>
    <n v="38.885100000000001"/>
    <n v="-77.002300000000005"/>
    <n v="903"/>
    <n v="276"/>
    <n v="242"/>
    <n v="0"/>
    <n v="400"/>
    <x v="1"/>
    <x v="789"/>
    <n v="15.05"/>
    <n v="4.5999999999999996"/>
    <x v="719"/>
    <n v="4.0333333333333332"/>
    <n v="6.666666666666667"/>
  </r>
  <r>
    <n v="145400"/>
    <n v="600"/>
    <d v="2012-05-23T00:00:00"/>
    <d v="1899-12-30T08:31:00"/>
    <n v="38.896999000000001"/>
    <n v="-77.004962000000006"/>
    <n v="38.900283000000002"/>
    <n v="-77.029821999999996"/>
    <n v="455"/>
    <n v="588"/>
    <n v="242"/>
    <n v="0"/>
    <n v="616"/>
    <x v="1"/>
    <x v="870"/>
    <n v="7.583333333333333"/>
    <n v="9.8000000000000007"/>
    <x v="334"/>
    <n v="4.0333333333333332"/>
    <n v="10.266666666666667"/>
  </r>
  <r>
    <n v="145500"/>
    <n v="444"/>
    <d v="2012-05-23T00:00:00"/>
    <d v="1899-12-30T08:42:00"/>
    <n v="38.900300000000001"/>
    <n v="-77.016000000000005"/>
    <n v="38.900283000000002"/>
    <n v="-77.029821999999996"/>
    <n v="118"/>
    <n v="408"/>
    <n v="242"/>
    <n v="0"/>
    <n v="263"/>
    <x v="1"/>
    <x v="420"/>
    <n v="1.9666666666666666"/>
    <n v="6.8"/>
    <x v="337"/>
    <n v="4.0333333333333332"/>
    <n v="4.3833333333333337"/>
  </r>
  <r>
    <n v="145600"/>
    <n v="468"/>
    <d v="2012-05-23T00:00:00"/>
    <d v="1899-12-30T08:51:00"/>
    <n v="38.890461000000002"/>
    <n v="-76.988354999999999"/>
    <n v="38.896999000000001"/>
    <n v="-77.004962000000006"/>
    <n v="390"/>
    <n v="360"/>
    <n v="242"/>
    <n v="0"/>
    <n v="391"/>
    <x v="1"/>
    <x v="69"/>
    <n v="6.5"/>
    <n v="6"/>
    <x v="16"/>
    <n v="4.0333333333333332"/>
    <n v="6.5166666666666666"/>
  </r>
  <r>
    <n v="145700"/>
    <n v="505"/>
    <d v="2012-05-23T00:00:00"/>
    <d v="1899-12-30T09:03:00"/>
    <n v="38.9236"/>
    <n v="-77.0501"/>
    <n v="38.926088"/>
    <n v="-77.036535999999998"/>
    <n v="244"/>
    <n v="354"/>
    <n v="517"/>
    <n v="1"/>
    <n v="288"/>
    <x v="1"/>
    <x v="483"/>
    <n v="4.0666666666666664"/>
    <n v="5.9"/>
    <x v="905"/>
    <n v="8.6166666666666671"/>
    <n v="4.8"/>
  </r>
  <r>
    <n v="145800"/>
    <n v="208"/>
    <d v="2012-05-23T00:00:00"/>
    <d v="1899-12-30T09:24:00"/>
    <n v="38.912100000000002"/>
    <n v="-77.038700000000006"/>
    <n v="38.902760000000001"/>
    <n v="-77.038629999999998"/>
    <n v="284"/>
    <n v="282"/>
    <n v="242"/>
    <n v="0"/>
    <n v="228"/>
    <x v="1"/>
    <x v="486"/>
    <n v="4.7333333333333334"/>
    <n v="4.7"/>
    <x v="906"/>
    <n v="4.0333333333333332"/>
    <n v="3.8"/>
  </r>
  <r>
    <n v="145900"/>
    <n v="1012"/>
    <d v="2012-05-23T00:00:00"/>
    <d v="1899-12-30T09:59:00"/>
    <n v="38.9236"/>
    <n v="-77.0501"/>
    <n v="38.894514000000001"/>
    <n v="-77.031616999999997"/>
    <n v="806"/>
    <n v="390"/>
    <n v="242"/>
    <n v="0"/>
    <n v="922"/>
    <x v="1"/>
    <x v="871"/>
    <n v="13.433333333333334"/>
    <n v="6.5"/>
    <x v="907"/>
    <n v="4.0333333333333332"/>
    <n v="15.366666666666667"/>
  </r>
  <r>
    <n v="146000"/>
    <n v="688"/>
    <d v="2012-05-23T00:00:00"/>
    <d v="1899-12-30T10:46:00"/>
    <n v="38.9101"/>
    <n v="-77.044399999999996"/>
    <n v="38.907739999999997"/>
    <n v="-77.071652"/>
    <n v="596"/>
    <n v="576"/>
    <n v="242"/>
    <n v="0"/>
    <n v="539"/>
    <x v="1"/>
    <x v="391"/>
    <n v="9.9333333333333336"/>
    <n v="9.6"/>
    <x v="908"/>
    <n v="4.0333333333333332"/>
    <n v="8.9833333333333325"/>
  </r>
  <r>
    <n v="146100"/>
    <n v="536"/>
    <d v="2012-05-23T00:00:00"/>
    <d v="1899-12-30T11:37:00"/>
    <n v="38.902760000000001"/>
    <n v="-77.038629999999998"/>
    <n v="38.903827"/>
    <n v="-77.053484999999995"/>
    <n v="172"/>
    <n v="456"/>
    <n v="241"/>
    <n v="-1"/>
    <n v="295"/>
    <x v="1"/>
    <x v="12"/>
    <n v="2.8666666666666667"/>
    <n v="7.6"/>
    <x v="793"/>
    <n v="4.0166666666666666"/>
    <n v="4.916666666666667"/>
  </r>
  <r>
    <n v="146200"/>
    <n v="106"/>
    <d v="2012-05-23T00:00:00"/>
    <d v="1899-12-30T12:16:00"/>
    <n v="38.892164000000001"/>
    <n v="-77.079374999999999"/>
    <n v="38.893647999999999"/>
    <n v="-77.076701"/>
    <n v="277"/>
    <n v="0"/>
    <n v="0"/>
    <n v="-1"/>
    <n v="74"/>
    <x v="0"/>
    <x v="872"/>
    <n v="4.6166666666666663"/>
    <n v="0"/>
    <x v="909"/>
    <n v="0"/>
    <n v="1.2333333333333334"/>
  </r>
  <r>
    <n v="146300"/>
    <n v="517"/>
    <d v="2012-05-23T00:00:00"/>
    <d v="1899-12-30T12:50:00"/>
    <n v="38.909849999999999"/>
    <n v="-77.034437999999994"/>
    <n v="38.900799999999997"/>
    <n v="-77.046999999999997"/>
    <n v="358"/>
    <n v="540"/>
    <n v="716"/>
    <n v="0"/>
    <n v="403"/>
    <x v="1"/>
    <x v="873"/>
    <n v="5.9666666666666668"/>
    <n v="9"/>
    <x v="910"/>
    <n v="11.933333333333334"/>
    <n v="6.7166666666666668"/>
  </r>
  <r>
    <n v="146400"/>
    <n v="195"/>
    <d v="2012-05-23T00:00:00"/>
    <d v="1899-12-30T13:26:00"/>
    <n v="38.896299999999997"/>
    <n v="-77.045000000000002"/>
    <n v="38.900300000000001"/>
    <n v="-77.042900000000003"/>
    <n v="469"/>
    <n v="0"/>
    <n v="0"/>
    <n v="-1"/>
    <n v="139"/>
    <x v="0"/>
    <x v="699"/>
    <n v="7.8166666666666664"/>
    <n v="0"/>
    <x v="911"/>
    <n v="0"/>
    <n v="2.3166666666666669"/>
  </r>
  <r>
    <n v="146500"/>
    <n v="740"/>
    <d v="2012-05-23T00:00:00"/>
    <d v="1899-12-30T14:03:00"/>
    <n v="38.897323999999998"/>
    <n v="-77.022322000000003"/>
    <n v="38.896299999999997"/>
    <n v="-77.045000000000002"/>
    <n v="482"/>
    <n v="876"/>
    <n v="242"/>
    <n v="0"/>
    <n v="507"/>
    <x v="1"/>
    <x v="478"/>
    <n v="8.0333333333333332"/>
    <n v="14.6"/>
    <x v="414"/>
    <n v="4.0333333333333332"/>
    <n v="8.4499999999999993"/>
  </r>
  <r>
    <n v="146600"/>
    <n v="716"/>
    <d v="2012-05-23T00:00:00"/>
    <d v="1899-12-30T14:45:00"/>
    <n v="38.876300000000001"/>
    <n v="-77.003699999999995"/>
    <n v="38.896999000000001"/>
    <n v="-77.004962000000006"/>
    <n v="140"/>
    <n v="1800"/>
    <n v="242"/>
    <n v="0"/>
    <n v="542"/>
    <x v="1"/>
    <x v="874"/>
    <n v="2.3333333333333335"/>
    <n v="30"/>
    <x v="410"/>
    <n v="4.0333333333333332"/>
    <n v="9.0333333333333332"/>
  </r>
  <r>
    <n v="146700"/>
    <n v="1046"/>
    <d v="2012-05-23T00:00:00"/>
    <d v="1899-12-30T15:28:00"/>
    <n v="38.894514000000001"/>
    <n v="-77.031616999999997"/>
    <n v="38.912100000000002"/>
    <n v="-77.038700000000006"/>
    <n v="547"/>
    <n v="756"/>
    <n v="242"/>
    <n v="0"/>
    <n v="533"/>
    <x v="1"/>
    <x v="875"/>
    <n v="9.1166666666666671"/>
    <n v="12.6"/>
    <x v="912"/>
    <n v="4.0333333333333332"/>
    <n v="8.8833333333333329"/>
  </r>
  <r>
    <n v="146800"/>
    <n v="498"/>
    <d v="2012-05-23T00:00:00"/>
    <d v="1899-12-30T16:00:00"/>
    <n v="38.879199999999997"/>
    <n v="-76.9953"/>
    <n v="38.896999000000001"/>
    <n v="-77.004962000000006"/>
    <n v="261"/>
    <n v="1164"/>
    <n v="242"/>
    <n v="0"/>
    <n v="532"/>
    <x v="1"/>
    <x v="100"/>
    <n v="4.3499999999999996"/>
    <n v="19.399999999999999"/>
    <x v="222"/>
    <n v="4.0333333333333332"/>
    <n v="8.8666666666666671"/>
  </r>
  <r>
    <n v="146900"/>
    <n v="299"/>
    <d v="2012-05-23T00:00:00"/>
    <d v="1899-12-30T16:31:00"/>
    <n v="38.884"/>
    <n v="-76.995396999999997"/>
    <n v="38.890461000000002"/>
    <n v="-76.988354999999999"/>
    <n v="919"/>
    <n v="0"/>
    <n v="0"/>
    <n v="-1"/>
    <n v="254"/>
    <x v="0"/>
    <x v="696"/>
    <n v="15.316666666666666"/>
    <n v="0"/>
    <x v="37"/>
    <n v="0"/>
    <n v="4.2333333333333334"/>
  </r>
  <r>
    <n v="147000"/>
    <n v="678"/>
    <d v="2012-05-23T00:00:00"/>
    <d v="1899-12-30T16:54:00"/>
    <n v="38.905700000000003"/>
    <n v="-77.005600000000001"/>
    <n v="38.894832000000001"/>
    <n v="-76.987633000000002"/>
    <n v="871"/>
    <n v="666"/>
    <n v="242"/>
    <n v="0"/>
    <n v="509"/>
    <x v="1"/>
    <x v="402"/>
    <n v="14.516666666666667"/>
    <n v="11.1"/>
    <x v="913"/>
    <n v="4.0333333333333332"/>
    <n v="8.4833333333333325"/>
  </r>
  <r>
    <n v="147100"/>
    <n v="212"/>
    <d v="2012-05-23T00:00:00"/>
    <d v="1899-12-30T17:10:00"/>
    <n v="38.902760000000001"/>
    <n v="-77.038629999999998"/>
    <n v="38.900300000000001"/>
    <n v="-77.042900000000003"/>
    <n v="474"/>
    <n v="0"/>
    <n v="0"/>
    <n v="-1"/>
    <n v="161"/>
    <x v="0"/>
    <x v="766"/>
    <n v="7.9"/>
    <n v="0"/>
    <x v="530"/>
    <n v="0"/>
    <n v="2.6833333333333331"/>
  </r>
  <r>
    <n v="147200"/>
    <n v="1275"/>
    <d v="2012-05-23T00:00:00"/>
    <d v="1899-12-30T17:20:00"/>
    <n v="38.897314999999999"/>
    <n v="-77.070993000000001"/>
    <n v="38.915399999999998"/>
    <n v="-77.044600000000003"/>
    <n v="408"/>
    <n v="1962"/>
    <n v="579"/>
    <n v="1"/>
    <n v="1130"/>
    <x v="1"/>
    <x v="876"/>
    <n v="6.8"/>
    <n v="32.700000000000003"/>
    <x v="189"/>
    <n v="9.65"/>
    <n v="18.833333333333332"/>
  </r>
  <r>
    <n v="147300"/>
    <n v="200"/>
    <d v="2012-05-23T00:00:00"/>
    <d v="1899-12-30T17:35:00"/>
    <n v="38.890461000000002"/>
    <n v="-76.988354999999999"/>
    <n v="38.886952000000001"/>
    <n v="-76.996806000000007"/>
    <n v="374"/>
    <n v="114"/>
    <n v="242"/>
    <n v="0"/>
    <n v="202"/>
    <x v="1"/>
    <x v="236"/>
    <n v="6.2333333333333334"/>
    <n v="1.9"/>
    <x v="714"/>
    <n v="4.0333333333333332"/>
    <n v="3.3666666666666667"/>
  </r>
  <r>
    <n v="147400"/>
    <n v="395"/>
    <d v="2012-05-23T00:00:00"/>
    <d v="1899-12-30T17:48:00"/>
    <n v="38.899679999999996"/>
    <n v="-77.041539"/>
    <n v="38.9101"/>
    <n v="-77.044399999999996"/>
    <n v="339"/>
    <n v="462"/>
    <n v="242"/>
    <n v="0"/>
    <n v="276"/>
    <x v="1"/>
    <x v="90"/>
    <n v="5.65"/>
    <n v="7.7"/>
    <x v="914"/>
    <n v="4.0333333333333332"/>
    <n v="4.5999999999999996"/>
  </r>
  <r>
    <n v="147500"/>
    <n v="1047"/>
    <d v="2012-05-23T00:00:00"/>
    <d v="1899-12-30T17:58:00"/>
    <n v="38.903407000000001"/>
    <n v="-77.043648000000005"/>
    <n v="38.900016999999998"/>
    <n v="-77.001966999999993"/>
    <n v="303"/>
    <n v="1050"/>
    <n v="622"/>
    <n v="1"/>
    <n v="820"/>
    <x v="1"/>
    <x v="735"/>
    <n v="5.05"/>
    <n v="17.5"/>
    <x v="915"/>
    <n v="10.366666666666667"/>
    <n v="13.666666666666666"/>
  </r>
  <r>
    <n v="147600"/>
    <n v="1106"/>
    <d v="2012-05-23T00:00:00"/>
    <d v="1899-12-30T18:10:00"/>
    <n v="38.909849999999999"/>
    <n v="-77.034437999999994"/>
    <n v="38.912100000000002"/>
    <n v="-77.038700000000006"/>
    <n v="455"/>
    <n v="0"/>
    <n v="0"/>
    <n v="-1"/>
    <n v="147"/>
    <x v="0"/>
    <x v="751"/>
    <n v="7.583333333333333"/>
    <n v="0"/>
    <x v="253"/>
    <n v="0"/>
    <n v="2.4500000000000002"/>
  </r>
  <r>
    <n v="147700"/>
    <n v="659"/>
    <d v="2012-05-23T00:00:00"/>
    <d v="1899-12-30T18:22:00"/>
    <n v="38.887298999999999"/>
    <n v="-77.018939000000003"/>
    <n v="38.894919000000002"/>
    <n v="-77.046587000000002"/>
    <n v="185"/>
    <n v="1236"/>
    <n v="749"/>
    <n v="1"/>
    <n v="619"/>
    <x v="1"/>
    <x v="567"/>
    <n v="3.0833333333333335"/>
    <n v="20.6"/>
    <x v="916"/>
    <n v="12.483333333333333"/>
    <n v="10.316666666666666"/>
  </r>
  <r>
    <n v="147800"/>
    <n v="1887"/>
    <d v="2012-05-23T00:00:00"/>
    <d v="1899-12-30T18:35:00"/>
    <n v="38.899099999999997"/>
    <n v="-77.033699999999996"/>
    <n v="38.922649"/>
    <n v="-77.077270999999996"/>
    <n v="357"/>
    <n v="1560"/>
    <n v="242"/>
    <n v="0"/>
    <n v="1099"/>
    <x v="1"/>
    <x v="877"/>
    <n v="5.95"/>
    <n v="26"/>
    <x v="917"/>
    <n v="4.0333333333333332"/>
    <n v="18.316666666666666"/>
  </r>
  <r>
    <n v="147900"/>
    <n v="626"/>
    <d v="2012-05-23T00:00:00"/>
    <d v="1899-12-30T18:49:00"/>
    <n v="38.898069"/>
    <n v="-77.031823000000003"/>
    <n v="38.904741999999999"/>
    <n v="-77.041606000000002"/>
    <n v="554"/>
    <n v="90"/>
    <n v="242"/>
    <n v="0"/>
    <n v="318"/>
    <x v="1"/>
    <x v="593"/>
    <n v="9.2333333333333325"/>
    <n v="1.5"/>
    <x v="708"/>
    <n v="4.0333333333333332"/>
    <n v="5.3"/>
  </r>
  <r>
    <n v="148000"/>
    <n v="837"/>
    <d v="2012-05-23T00:00:00"/>
    <d v="1899-12-30T19:02:00"/>
    <n v="38.886265999999999"/>
    <n v="-77.022240999999994"/>
    <n v="38.896999000000001"/>
    <n v="-77.004962000000006"/>
    <n v="211"/>
    <n v="1176"/>
    <n v="517"/>
    <n v="1"/>
    <n v="479"/>
    <x v="1"/>
    <x v="352"/>
    <n v="3.5166666666666666"/>
    <n v="19.600000000000001"/>
    <x v="918"/>
    <n v="8.6166666666666671"/>
    <n v="7.9833333333333334"/>
  </r>
  <r>
    <n v="148100"/>
    <n v="308"/>
    <d v="2012-05-23T00:00:00"/>
    <d v="1899-12-30T19:21:00"/>
    <n v="38.902760000000001"/>
    <n v="-77.038629999999998"/>
    <n v="38.896299999999997"/>
    <n v="-77.045000000000002"/>
    <n v="318"/>
    <n v="78"/>
    <n v="242"/>
    <n v="0"/>
    <n v="270"/>
    <x v="1"/>
    <x v="37"/>
    <n v="5.3"/>
    <n v="1.3"/>
    <x v="919"/>
    <n v="4.0333333333333332"/>
    <n v="4.5"/>
  </r>
  <r>
    <n v="148200"/>
    <n v="875"/>
    <d v="2012-05-23T00:00:00"/>
    <d v="1899-12-30T19:38:00"/>
    <n v="38.899641000000003"/>
    <n v="-77.032004999999998"/>
    <n v="38.897323999999998"/>
    <n v="-77.022322000000003"/>
    <n v="319"/>
    <n v="204"/>
    <n v="242"/>
    <n v="0"/>
    <n v="227"/>
    <x v="1"/>
    <x v="292"/>
    <n v="5.3166666666666664"/>
    <n v="3.4"/>
    <x v="920"/>
    <n v="4.0333333333333332"/>
    <n v="3.7833333333333332"/>
  </r>
  <r>
    <n v="148300"/>
    <n v="421"/>
    <d v="2012-05-23T00:00:00"/>
    <d v="1899-12-30T20:01:00"/>
    <n v="38.903407000000001"/>
    <n v="-77.043648000000005"/>
    <n v="38.912100000000002"/>
    <n v="-77.038700000000006"/>
    <n v="374"/>
    <n v="384"/>
    <n v="242"/>
    <n v="0"/>
    <n v="330"/>
    <x v="1"/>
    <x v="238"/>
    <n v="6.2333333333333334"/>
    <n v="6.4"/>
    <x v="101"/>
    <n v="4.0333333333333332"/>
    <n v="5.5"/>
  </r>
  <r>
    <n v="148400"/>
    <n v="1058"/>
    <d v="2012-05-23T00:00:00"/>
    <d v="1899-12-30T20:27:00"/>
    <n v="38.896999000000001"/>
    <n v="-77.004962000000006"/>
    <n v="38.878925000000002"/>
    <n v="-77.024016000000003"/>
    <n v="390"/>
    <n v="954"/>
    <n v="513"/>
    <n v="1"/>
    <n v="773"/>
    <x v="1"/>
    <x v="878"/>
    <n v="6.5"/>
    <n v="15.9"/>
    <x v="633"/>
    <n v="8.5500000000000007"/>
    <n v="12.883333333333333"/>
  </r>
  <r>
    <n v="148500"/>
    <n v="212"/>
    <d v="2012-05-23T00:00:00"/>
    <d v="1899-12-30T20:57:00"/>
    <n v="38.862509000000003"/>
    <n v="-77.059889999999996"/>
    <n v="38.862900000000003"/>
    <n v="-77.052800000000005"/>
    <n v="821"/>
    <n v="0"/>
    <n v="0"/>
    <n v="-1"/>
    <n v="224"/>
    <x v="0"/>
    <x v="766"/>
    <n v="13.683333333333334"/>
    <n v="0"/>
    <x v="921"/>
    <n v="0"/>
    <n v="3.7333333333333334"/>
  </r>
  <r>
    <n v="148600"/>
    <n v="1652"/>
    <d v="2012-05-23T00:00:00"/>
    <d v="1899-12-30T21:26:00"/>
    <n v="38.899679999999996"/>
    <n v="-77.041539"/>
    <n v="38.930799999999998"/>
    <n v="-77.031499999999994"/>
    <n v="323"/>
    <n v="1230"/>
    <n v="536"/>
    <n v="1"/>
    <n v="802"/>
    <x v="1"/>
    <x v="879"/>
    <n v="5.3833333333333337"/>
    <n v="20.5"/>
    <x v="922"/>
    <n v="8.9333333333333336"/>
    <n v="13.366666666666667"/>
  </r>
  <r>
    <n v="148700"/>
    <n v="806"/>
    <d v="2012-05-23T00:00:00"/>
    <d v="1899-12-30T22:09:00"/>
    <n v="38.903039999999997"/>
    <n v="-77.019026999999994"/>
    <n v="38.884120000000003"/>
    <n v="-77.017444999999995"/>
    <n v="229"/>
    <n v="888"/>
    <n v="242"/>
    <n v="0"/>
    <n v="467"/>
    <x v="1"/>
    <x v="880"/>
    <n v="3.8166666666666669"/>
    <n v="14.8"/>
    <x v="923"/>
    <n v="4.0333333333333332"/>
    <n v="7.7833333333333332"/>
  </r>
  <r>
    <n v="148800"/>
    <n v="583"/>
    <d v="2012-05-23T00:00:00"/>
    <d v="1899-12-30T23:09:00"/>
    <n v="38.899641000000003"/>
    <n v="-77.032004999999998"/>
    <n v="38.912599999999998"/>
    <n v="-77.013499999999993"/>
    <n v="394"/>
    <n v="636"/>
    <n v="242"/>
    <n v="0"/>
    <n v="576"/>
    <x v="1"/>
    <x v="881"/>
    <n v="6.5666666666666664"/>
    <n v="10.6"/>
    <x v="924"/>
    <n v="4.0333333333333332"/>
    <n v="9.6"/>
  </r>
  <r>
    <n v="148900"/>
    <n v="861"/>
    <d v="2012-05-24T00:00:00"/>
    <d v="1899-12-30T05:51:00"/>
    <n v="38.879199999999997"/>
    <n v="-76.9953"/>
    <n v="38.893028000000001"/>
    <n v="-77.026013000000006"/>
    <n v="188"/>
    <n v="732"/>
    <n v="242"/>
    <n v="0"/>
    <n v="774"/>
    <x v="1"/>
    <x v="770"/>
    <n v="3.1333333333333333"/>
    <n v="12.2"/>
    <x v="925"/>
    <n v="4.0333333333333332"/>
    <n v="12.9"/>
  </r>
  <r>
    <n v="149000"/>
    <n v="258"/>
    <d v="2012-05-24T00:00:00"/>
    <d v="1899-12-30T07:01:00"/>
    <n v="38.902760000000001"/>
    <n v="-77.038629999999998"/>
    <n v="38.9054"/>
    <n v="-77.0471"/>
    <n v="287"/>
    <n v="240"/>
    <n v="242"/>
    <n v="0"/>
    <n v="209"/>
    <x v="1"/>
    <x v="454"/>
    <n v="4.7833333333333332"/>
    <n v="4"/>
    <x v="121"/>
    <n v="4.0333333333333332"/>
    <n v="3.4833333333333334"/>
  </r>
  <r>
    <n v="149100"/>
    <n v="433"/>
    <d v="2012-05-24T00:00:00"/>
    <d v="1899-12-30T07:31:00"/>
    <n v="38.91554"/>
    <n v="-77.038179999999997"/>
    <n v="38.903407000000001"/>
    <n v="-77.043648000000005"/>
    <n v="395"/>
    <n v="444"/>
    <n v="242"/>
    <n v="0"/>
    <n v="343"/>
    <x v="1"/>
    <x v="81"/>
    <n v="6.583333333333333"/>
    <n v="7.4"/>
    <x v="123"/>
    <n v="4.0333333333333332"/>
    <n v="5.7166666666666668"/>
  </r>
  <r>
    <n v="149200"/>
    <n v="258"/>
    <d v="2012-05-24T00:00:00"/>
    <d v="1899-12-30T07:49:00"/>
    <n v="38.912599999999998"/>
    <n v="-77.013499999999993"/>
    <n v="38.912719000000003"/>
    <n v="-77.022154999999998"/>
    <n v="569"/>
    <n v="0"/>
    <n v="0"/>
    <n v="-1"/>
    <n v="156"/>
    <x v="0"/>
    <x v="454"/>
    <n v="9.4833333333333325"/>
    <n v="0"/>
    <x v="45"/>
    <n v="0"/>
    <n v="2.6"/>
  </r>
  <r>
    <n v="149300"/>
    <n v="1102"/>
    <d v="2012-05-24T00:00:00"/>
    <d v="1899-12-30T08:01:00"/>
    <n v="38.900384000000003"/>
    <n v="-76.998310000000004"/>
    <n v="38.887236999999999"/>
    <n v="-77.028226000000004"/>
    <n v="294"/>
    <n v="864"/>
    <n v="552"/>
    <n v="1"/>
    <n v="870"/>
    <x v="1"/>
    <x v="882"/>
    <n v="4.9000000000000004"/>
    <n v="14.4"/>
    <x v="926"/>
    <n v="9.1999999999999993"/>
    <n v="14.5"/>
  </r>
  <r>
    <n v="149400"/>
    <n v="612"/>
    <d v="2012-05-24T00:00:00"/>
    <d v="1899-12-30T08:15:00"/>
    <n v="38.900384000000003"/>
    <n v="-76.998310000000004"/>
    <n v="38.903039999999997"/>
    <n v="-77.019026999999994"/>
    <n v="273"/>
    <n v="474"/>
    <n v="242"/>
    <n v="0"/>
    <n v="479"/>
    <x v="1"/>
    <x v="806"/>
    <n v="4.55"/>
    <n v="7.9"/>
    <x v="927"/>
    <n v="4.0333333333333332"/>
    <n v="7.9833333333333334"/>
  </r>
  <r>
    <n v="149500"/>
    <n v="183"/>
    <d v="2012-05-24T00:00:00"/>
    <d v="1899-12-30T08:27:00"/>
    <n v="38.886265999999999"/>
    <n v="-77.022240999999994"/>
    <n v="38.887236999999999"/>
    <n v="-77.028226000000004"/>
    <n v="208"/>
    <n v="102"/>
    <n v="242"/>
    <n v="0"/>
    <n v="145"/>
    <x v="1"/>
    <x v="474"/>
    <n v="3.4666666666666668"/>
    <n v="1.7"/>
    <x v="489"/>
    <n v="4.0333333333333332"/>
    <n v="2.4166666666666665"/>
  </r>
  <r>
    <n v="149600"/>
    <n v="560"/>
    <d v="2012-05-24T00:00:00"/>
    <d v="1899-12-30T08:39:00"/>
    <n v="38.9086"/>
    <n v="-77.032300000000006"/>
    <n v="38.896299999999997"/>
    <n v="-77.045000000000002"/>
    <n v="665"/>
    <n v="396"/>
    <n v="242"/>
    <n v="0"/>
    <n v="485"/>
    <x v="1"/>
    <x v="744"/>
    <n v="11.083333333333334"/>
    <n v="6.6"/>
    <x v="928"/>
    <n v="4.0333333333333332"/>
    <n v="8.0833333333333339"/>
  </r>
  <r>
    <n v="149700"/>
    <n v="392"/>
    <d v="2012-05-24T00:00:00"/>
    <d v="1899-12-30T08:49:00"/>
    <n v="38.894919000000002"/>
    <n v="-77.046587000000002"/>
    <n v="38.899641000000003"/>
    <n v="-77.032004999999998"/>
    <n v="199"/>
    <n v="342"/>
    <n v="487"/>
    <n v="1"/>
    <n v="408"/>
    <x v="1"/>
    <x v="883"/>
    <n v="3.3166666666666669"/>
    <n v="5.7"/>
    <x v="84"/>
    <n v="8.1166666666666671"/>
    <n v="6.8"/>
  </r>
  <r>
    <n v="149800"/>
    <n v="359"/>
    <d v="2012-05-24T00:00:00"/>
    <d v="1899-12-30T09:03:00"/>
    <n v="38.905900000000003"/>
    <n v="-77.032499999999999"/>
    <n v="38.903039999999997"/>
    <n v="-77.019026999999994"/>
    <n v="380"/>
    <n v="294"/>
    <n v="242"/>
    <n v="0"/>
    <n v="342"/>
    <x v="1"/>
    <x v="767"/>
    <n v="6.333333333333333"/>
    <n v="4.9000000000000004"/>
    <x v="929"/>
    <n v="4.0333333333333332"/>
    <n v="5.7"/>
  </r>
  <r>
    <n v="149900"/>
    <n v="582"/>
    <d v="2012-05-24T00:00:00"/>
    <d v="1899-12-30T09:20:00"/>
    <n v="38.904741999999999"/>
    <n v="-77.041606000000002"/>
    <n v="38.893028000000001"/>
    <n v="-77.026013000000006"/>
    <n v="284"/>
    <n v="756"/>
    <n v="242"/>
    <n v="0"/>
    <n v="573"/>
    <x v="1"/>
    <x v="82"/>
    <n v="4.7333333333333334"/>
    <n v="12.6"/>
    <x v="930"/>
    <n v="4.0333333333333332"/>
    <n v="9.5500000000000007"/>
  </r>
  <r>
    <n v="150000"/>
    <n v="529"/>
    <d v="2012-05-24T00:00:00"/>
    <d v="1899-12-30T10:15:00"/>
    <n v="38.928156000000001"/>
    <n v="-77.023439999999994"/>
    <n v="38.9236"/>
    <n v="-77.0501"/>
    <n v="455"/>
    <n v="678"/>
    <n v="638"/>
    <n v="0"/>
    <n v="521"/>
    <x v="1"/>
    <x v="543"/>
    <n v="7.583333333333333"/>
    <n v="11.3"/>
    <x v="931"/>
    <n v="10.633333333333333"/>
    <n v="8.6833333333333336"/>
  </r>
  <r>
    <n v="150100"/>
    <n v="366"/>
    <d v="2012-05-24T00:00:00"/>
    <d v="1899-12-30T12:02:00"/>
    <n v="38.899641000000003"/>
    <n v="-77.032004999999998"/>
    <n v="38.897323999999998"/>
    <n v="-77.022322000000003"/>
    <n v="319"/>
    <n v="258"/>
    <n v="242"/>
    <n v="0"/>
    <n v="227"/>
    <x v="1"/>
    <x v="291"/>
    <n v="5.3166666666666664"/>
    <n v="4.3"/>
    <x v="864"/>
    <n v="4.0333333333333332"/>
    <n v="3.7833333333333332"/>
  </r>
  <r>
    <n v="150200"/>
    <n v="341"/>
    <d v="2012-05-24T00:00:00"/>
    <d v="1899-12-30T13:53:00"/>
    <n v="38.926088"/>
    <n v="-77.036535999999998"/>
    <n v="38.912100000000002"/>
    <n v="-77.038700000000006"/>
    <n v="211"/>
    <n v="372"/>
    <n v="242"/>
    <n v="0"/>
    <n v="332"/>
    <x v="1"/>
    <x v="884"/>
    <n v="3.5166666666666666"/>
    <n v="6.2"/>
    <x v="932"/>
    <n v="4.0333333333333332"/>
    <n v="5.5333333333333332"/>
  </r>
  <r>
    <n v="150300"/>
    <n v="348"/>
    <d v="2012-05-24T00:00:00"/>
    <d v="1899-12-30T16:04:00"/>
    <n v="38.922924999999999"/>
    <n v="-77.042580999999998"/>
    <n v="38.9268"/>
    <n v="-77.032200000000003"/>
    <n v="787"/>
    <n v="0"/>
    <n v="0"/>
    <n v="-1"/>
    <n v="215"/>
    <x v="0"/>
    <x v="38"/>
    <n v="13.116666666666667"/>
    <n v="0"/>
    <x v="933"/>
    <n v="0"/>
    <n v="3.5833333333333335"/>
  </r>
  <r>
    <n v="150400"/>
    <n v="429"/>
    <d v="2012-05-24T00:00:00"/>
    <d v="1899-12-30T16:56:00"/>
    <n v="38.9176"/>
    <n v="-77.0321"/>
    <n v="38.912100000000002"/>
    <n v="-77.038700000000006"/>
    <n v="810"/>
    <n v="0"/>
    <n v="0"/>
    <n v="-1"/>
    <n v="223"/>
    <x v="0"/>
    <x v="769"/>
    <n v="13.5"/>
    <n v="0"/>
    <x v="934"/>
    <n v="0"/>
    <n v="3.7166666666666668"/>
  </r>
  <r>
    <n v="150500"/>
    <n v="1885"/>
    <d v="2012-05-24T00:00:00"/>
    <d v="1899-12-30T17:23:00"/>
    <n v="38.887236999999999"/>
    <n v="-77.028226000000004"/>
    <n v="38.9236"/>
    <n v="-77.0501"/>
    <n v="259"/>
    <n v="618"/>
    <n v="542"/>
    <n v="0"/>
    <n v="1128"/>
    <x v="1"/>
    <x v="885"/>
    <n v="4.3166666666666664"/>
    <n v="10.3"/>
    <x v="935"/>
    <n v="9.0333333333333332"/>
    <n v="18.8"/>
  </r>
  <r>
    <n v="150600"/>
    <n v="334"/>
    <d v="2012-05-24T00:00:00"/>
    <d v="1899-12-30T17:44:00"/>
    <n v="38.881185000000002"/>
    <n v="-77.001828000000003"/>
    <n v="38.889955"/>
    <n v="-77.000349"/>
    <n v="824"/>
    <n v="0"/>
    <n v="0"/>
    <n v="-1"/>
    <n v="231"/>
    <x v="0"/>
    <x v="276"/>
    <n v="13.733333333333333"/>
    <n v="0"/>
    <x v="692"/>
    <n v="0"/>
    <n v="3.85"/>
  </r>
  <r>
    <n v="150700"/>
    <n v="279"/>
    <d v="2012-05-24T00:00:00"/>
    <d v="1899-12-30T18:00:00"/>
    <n v="38.905720000000002"/>
    <n v="-77.022264000000007"/>
    <n v="38.9086"/>
    <n v="-77.032300000000006"/>
    <n v="910"/>
    <n v="0"/>
    <n v="0"/>
    <n v="-1"/>
    <n v="249"/>
    <x v="0"/>
    <x v="561"/>
    <n v="15.166666666666666"/>
    <n v="0"/>
    <x v="468"/>
    <n v="0"/>
    <n v="4.1500000000000004"/>
  </r>
  <r>
    <n v="150800"/>
    <n v="378"/>
    <d v="2012-05-24T00:00:00"/>
    <d v="1899-12-30T18:14:00"/>
    <n v="38.9101"/>
    <n v="-77.044399999999996"/>
    <n v="38.912681999999997"/>
    <n v="-77.031681000000006"/>
    <n v="391"/>
    <n v="462"/>
    <n v="242"/>
    <n v="0"/>
    <n v="348"/>
    <x v="1"/>
    <x v="290"/>
    <n v="6.5166666666666666"/>
    <n v="7.7"/>
    <x v="855"/>
    <n v="4.0333333333333332"/>
    <n v="5.8"/>
  </r>
  <r>
    <n v="150900"/>
    <n v="497"/>
    <d v="2012-05-24T00:00:00"/>
    <d v="1899-12-30T18:30:00"/>
    <n v="38.900016999999998"/>
    <n v="-77.001966999999993"/>
    <n v="38.900300000000001"/>
    <n v="-76.988200000000006"/>
    <n v="104"/>
    <n v="270"/>
    <n v="241"/>
    <n v="-1"/>
    <n v="249"/>
    <x v="1"/>
    <x v="886"/>
    <n v="1.7333333333333334"/>
    <n v="4.5"/>
    <x v="936"/>
    <n v="4.0166666666666666"/>
    <n v="4.1500000000000004"/>
  </r>
  <r>
    <n v="151000"/>
    <n v="1551"/>
    <d v="2012-05-24T00:00:00"/>
    <d v="1899-12-30T18:51:00"/>
    <n v="38.881185000000002"/>
    <n v="-77.001828000000003"/>
    <n v="38.91554"/>
    <n v="-77.038179999999997"/>
    <n v="303"/>
    <n v="1662"/>
    <n v="758"/>
    <n v="0"/>
    <n v="1338"/>
    <x v="1"/>
    <x v="887"/>
    <n v="5.05"/>
    <n v="27.7"/>
    <x v="937"/>
    <n v="12.633333333333333"/>
    <n v="22.3"/>
  </r>
  <r>
    <n v="151100"/>
    <n v="1001"/>
    <d v="2012-05-24T00:00:00"/>
    <d v="1899-12-30T19:09:00"/>
    <n v="38.900300000000001"/>
    <n v="-77.042900000000003"/>
    <n v="38.896999000000001"/>
    <n v="-77.004962000000006"/>
    <n v="531"/>
    <n v="1152"/>
    <n v="242"/>
    <n v="0"/>
    <n v="756"/>
    <x v="1"/>
    <x v="888"/>
    <n v="8.85"/>
    <n v="19.2"/>
    <x v="938"/>
    <n v="4.0333333333333332"/>
    <n v="12.6"/>
  </r>
  <r>
    <n v="151200"/>
    <n v="448"/>
    <d v="2012-05-24T00:00:00"/>
    <d v="1899-12-30T19:31:00"/>
    <n v="38.887298999999999"/>
    <n v="-77.018939000000003"/>
    <n v="38.8767"/>
    <n v="-77.017799999999994"/>
    <n v="407"/>
    <n v="90"/>
    <n v="242"/>
    <n v="0"/>
    <n v="285"/>
    <x v="1"/>
    <x v="779"/>
    <n v="6.7833333333333332"/>
    <n v="1.5"/>
    <x v="939"/>
    <n v="4.0333333333333332"/>
    <n v="4.75"/>
  </r>
  <r>
    <n v="151300"/>
    <n v="379"/>
    <d v="2012-05-24T00:00:00"/>
    <d v="1899-12-30T19:56:00"/>
    <n v="38.922924999999999"/>
    <n v="-77.042580999999998"/>
    <n v="38.930799999999998"/>
    <n v="-77.031499999999994"/>
    <n v="404"/>
    <n v="408"/>
    <n v="242"/>
    <n v="0"/>
    <n v="321"/>
    <x v="1"/>
    <x v="616"/>
    <n v="6.7333333333333334"/>
    <n v="6.8"/>
    <x v="240"/>
    <n v="4.0333333333333332"/>
    <n v="5.35"/>
  </r>
  <r>
    <n v="151400"/>
    <n v="720"/>
    <d v="2012-05-24T00:00:00"/>
    <d v="1899-12-30T20:21:00"/>
    <n v="38.903039999999997"/>
    <n v="-77.019026999999994"/>
    <n v="38.894832000000001"/>
    <n v="-76.987633000000002"/>
    <n v="729"/>
    <n v="660"/>
    <n v="242"/>
    <n v="0"/>
    <n v="685"/>
    <x v="1"/>
    <x v="573"/>
    <n v="12.15"/>
    <n v="11"/>
    <x v="940"/>
    <n v="4.0333333333333332"/>
    <n v="11.416666666666666"/>
  </r>
  <r>
    <n v="151500"/>
    <n v="697"/>
    <d v="2012-05-24T00:00:00"/>
    <d v="1899-12-30T20:49:00"/>
    <n v="38.904035999999998"/>
    <n v="-77.062697"/>
    <n v="38.892164000000001"/>
    <n v="-77.079374999999999"/>
    <n v="339"/>
    <n v="546"/>
    <n v="242"/>
    <n v="0"/>
    <n v="688"/>
    <x v="1"/>
    <x v="889"/>
    <n v="5.65"/>
    <n v="9.1"/>
    <x v="941"/>
    <n v="4.0333333333333332"/>
    <n v="11.466666666666667"/>
  </r>
  <r>
    <n v="151600"/>
    <n v="672"/>
    <d v="2012-05-24T00:00:00"/>
    <d v="1899-12-30T21:29:00"/>
    <n v="38.897446000000002"/>
    <n v="-77.009888000000004"/>
    <n v="38.894832000000001"/>
    <n v="-76.987633000000002"/>
    <n v="189"/>
    <n v="498"/>
    <n v="242"/>
    <n v="0"/>
    <n v="457"/>
    <x v="1"/>
    <x v="459"/>
    <n v="3.15"/>
    <n v="8.3000000000000007"/>
    <x v="942"/>
    <n v="4.0333333333333332"/>
    <n v="7.6166666666666663"/>
  </r>
  <r>
    <n v="151700"/>
    <n v="489"/>
    <d v="2012-05-24T00:00:00"/>
    <d v="1899-12-30T22:14:00"/>
    <n v="38.9268"/>
    <n v="-77.032200000000003"/>
    <n v="38.920668999999997"/>
    <n v="-77.043679999999995"/>
    <n v="422"/>
    <n v="198"/>
    <n v="242"/>
    <n v="0"/>
    <n v="288"/>
    <x v="1"/>
    <x v="242"/>
    <n v="7.0333333333333332"/>
    <n v="3.3"/>
    <x v="943"/>
    <n v="4.0333333333333332"/>
    <n v="4.8"/>
  </r>
  <r>
    <n v="151800"/>
    <n v="429"/>
    <d v="2012-05-24T00:00:00"/>
    <d v="1899-12-30T23:13:00"/>
    <n v="38.922924999999999"/>
    <n v="-77.042580999999998"/>
    <n v="38.929464000000003"/>
    <n v="-77.027822"/>
    <n v="115"/>
    <n v="582"/>
    <n v="605"/>
    <n v="1"/>
    <n v="362"/>
    <x v="1"/>
    <x v="769"/>
    <n v="1.9166666666666667"/>
    <n v="9.6999999999999993"/>
    <x v="599"/>
    <n v="10.083333333333334"/>
    <n v="6.0333333333333332"/>
  </r>
  <r>
    <n v="151900"/>
    <n v="496"/>
    <d v="2012-05-25T00:00:00"/>
    <d v="1899-12-30T01:43:00"/>
    <n v="38.91554"/>
    <n v="-77.038179999999997"/>
    <n v="38.922924999999999"/>
    <n v="-77.042580999999998"/>
    <n v="170"/>
    <n v="294"/>
    <n v="242"/>
    <n v="0"/>
    <n v="276"/>
    <x v="1"/>
    <x v="470"/>
    <n v="2.8333333333333335"/>
    <n v="4.9000000000000004"/>
    <x v="57"/>
    <n v="4.0333333333333332"/>
    <n v="4.5999999999999996"/>
  </r>
  <r>
    <n v="152000"/>
    <n v="774"/>
    <d v="2012-05-25T00:00:00"/>
    <d v="1899-12-30T06:56:00"/>
    <n v="38.922924999999999"/>
    <n v="-77.042580999999998"/>
    <n v="38.894919000000002"/>
    <n v="-77.046587000000002"/>
    <n v="119"/>
    <n v="840"/>
    <n v="553"/>
    <n v="1"/>
    <n v="664"/>
    <x v="1"/>
    <x v="181"/>
    <n v="1.9833333333333334"/>
    <n v="14"/>
    <x v="198"/>
    <n v="9.2166666666666668"/>
    <n v="11.066666666666666"/>
  </r>
  <r>
    <n v="152100"/>
    <n v="179"/>
    <d v="2012-05-25T00:00:00"/>
    <d v="1899-12-30T07:35:00"/>
    <n v="38.905900000000003"/>
    <n v="-77.032499999999999"/>
    <n v="38.899641000000003"/>
    <n v="-77.032004999999998"/>
    <n v="560"/>
    <n v="0"/>
    <n v="0"/>
    <n v="-1"/>
    <n v="211"/>
    <x v="0"/>
    <x v="271"/>
    <n v="9.3333333333333339"/>
    <n v="0"/>
    <x v="642"/>
    <n v="0"/>
    <n v="3.5166666666666666"/>
  </r>
  <r>
    <n v="152200"/>
    <n v="579"/>
    <d v="2012-05-25T00:00:00"/>
    <d v="1899-12-30T07:53:00"/>
    <n v="38.91554"/>
    <n v="-77.038179999999997"/>
    <n v="38.896299999999997"/>
    <n v="-77.045000000000002"/>
    <n v="400"/>
    <n v="666"/>
    <n v="242"/>
    <n v="0"/>
    <n v="547"/>
    <x v="1"/>
    <x v="246"/>
    <n v="6.666666666666667"/>
    <n v="11.1"/>
    <x v="944"/>
    <n v="4.0333333333333332"/>
    <n v="9.1166666666666671"/>
  </r>
  <r>
    <n v="152300"/>
    <n v="568"/>
    <d v="2012-05-25T00:00:00"/>
    <d v="1899-12-30T08:10:00"/>
    <n v="38.917200000000001"/>
    <n v="-77.025899999999993"/>
    <n v="38.902760000000001"/>
    <n v="-77.038629999999998"/>
    <n v="329"/>
    <n v="564"/>
    <n v="500"/>
    <n v="0"/>
    <n v="505"/>
    <x v="1"/>
    <x v="111"/>
    <n v="5.4833333333333334"/>
    <n v="9.4"/>
    <x v="945"/>
    <n v="8.3333333333333339"/>
    <n v="8.4166666666666661"/>
  </r>
  <r>
    <n v="152400"/>
    <n v="615"/>
    <d v="2012-05-25T00:00:00"/>
    <d v="1899-12-30T08:22:00"/>
    <n v="38.9268"/>
    <n v="-77.032200000000003"/>
    <n v="38.915399999999998"/>
    <n v="-77.044600000000003"/>
    <n v="299"/>
    <n v="606"/>
    <n v="242"/>
    <n v="0"/>
    <n v="422"/>
    <x v="1"/>
    <x v="890"/>
    <n v="4.9833333333333334"/>
    <n v="10.1"/>
    <x v="946"/>
    <n v="4.0333333333333332"/>
    <n v="7.0333333333333332"/>
  </r>
  <r>
    <n v="152500"/>
    <n v="358"/>
    <d v="2012-05-25T00:00:00"/>
    <d v="1899-12-30T08:34:00"/>
    <n v="38.917200000000001"/>
    <n v="-77.025899999999993"/>
    <n v="38.905900000000003"/>
    <n v="-77.032499999999999"/>
    <n v="353"/>
    <n v="390"/>
    <n v="242"/>
    <n v="0"/>
    <n v="346"/>
    <x v="1"/>
    <x v="629"/>
    <n v="5.8833333333333337"/>
    <n v="6.5"/>
    <x v="80"/>
    <n v="4.0333333333333332"/>
    <n v="5.7666666666666666"/>
  </r>
  <r>
    <n v="152600"/>
    <n v="1304"/>
    <d v="2012-05-25T00:00:00"/>
    <d v="1899-12-30T08:45:00"/>
    <n v="38.862509000000003"/>
    <n v="-77.059889999999996"/>
    <n v="38.900799999999997"/>
    <n v="-77.046999999999997"/>
    <n v="291"/>
    <n v="606"/>
    <n v="242"/>
    <n v="0"/>
    <n v="1328"/>
    <x v="1"/>
    <x v="891"/>
    <n v="4.8499999999999996"/>
    <n v="10.1"/>
    <x v="833"/>
    <n v="4.0333333333333332"/>
    <n v="22.133333333333333"/>
  </r>
  <r>
    <n v="152700"/>
    <n v="715"/>
    <d v="2012-05-25T00:00:00"/>
    <d v="1899-12-30T08:54:00"/>
    <n v="38.8904"/>
    <n v="-77.088899999999995"/>
    <n v="38.905126000000003"/>
    <n v="-77.056887000000003"/>
    <n v="141"/>
    <n v="1230"/>
    <n v="242"/>
    <n v="0"/>
    <n v="901"/>
    <x v="1"/>
    <x v="376"/>
    <n v="2.35"/>
    <n v="20.5"/>
    <x v="947"/>
    <n v="4.0333333333333332"/>
    <n v="15.016666666666667"/>
  </r>
  <r>
    <n v="152800"/>
    <n v="459"/>
    <d v="2012-05-25T00:00:00"/>
    <d v="1899-12-30T09:05:00"/>
    <n v="38.887236999999999"/>
    <n v="-77.028226000000004"/>
    <n v="38.898364000000001"/>
    <n v="-77.027868999999995"/>
    <n v="38"/>
    <n v="198"/>
    <n v="242"/>
    <n v="0"/>
    <n v="310"/>
    <x v="1"/>
    <x v="741"/>
    <n v="0.6333333333333333"/>
    <n v="3.3"/>
    <x v="948"/>
    <n v="4.0333333333333332"/>
    <n v="5.166666666666667"/>
  </r>
  <r>
    <n v="152900"/>
    <n v="665"/>
    <d v="2012-05-25T00:00:00"/>
    <d v="1899-12-30T09:21:00"/>
    <n v="38.897323999999998"/>
    <n v="-77.022322000000003"/>
    <n v="38.905700000000003"/>
    <n v="-77.005600000000001"/>
    <n v="520"/>
    <n v="360"/>
    <n v="242"/>
    <n v="0"/>
    <n v="489"/>
    <x v="1"/>
    <x v="212"/>
    <n v="8.6666666666666661"/>
    <n v="6"/>
    <x v="139"/>
    <n v="4.0333333333333332"/>
    <n v="8.15"/>
  </r>
  <r>
    <n v="153000"/>
    <n v="827"/>
    <d v="2012-05-25T00:00:00"/>
    <d v="1899-12-30T09:49:00"/>
    <n v="38.912599999999998"/>
    <n v="-77.013499999999993"/>
    <n v="38.893028000000001"/>
    <n v="-77.026013000000006"/>
    <n v="403"/>
    <n v="1116"/>
    <n v="242"/>
    <n v="0"/>
    <n v="652"/>
    <x v="1"/>
    <x v="294"/>
    <n v="6.7166666666666668"/>
    <n v="18.600000000000001"/>
    <x v="395"/>
    <n v="4.0333333333333332"/>
    <n v="10.866666666666667"/>
  </r>
  <r>
    <n v="153100"/>
    <n v="708"/>
    <d v="2012-05-25T00:00:00"/>
    <d v="1899-12-30T10:29:00"/>
    <n v="38.9268"/>
    <n v="-77.032200000000003"/>
    <n v="38.9101"/>
    <n v="-77.044399999999996"/>
    <n v="551"/>
    <n v="702"/>
    <n v="242"/>
    <n v="0"/>
    <n v="495"/>
    <x v="1"/>
    <x v="133"/>
    <n v="9.1833333333333336"/>
    <n v="11.7"/>
    <x v="949"/>
    <n v="4.0333333333333332"/>
    <n v="8.25"/>
  </r>
  <r>
    <n v="153200"/>
    <n v="567"/>
    <d v="2012-05-25T00:00:00"/>
    <d v="1899-12-30T11:23:00"/>
    <n v="38.915416999999998"/>
    <n v="-77.012288999999996"/>
    <n v="38.9176"/>
    <n v="-77.0321"/>
    <n v="382"/>
    <n v="468"/>
    <n v="242"/>
    <n v="0"/>
    <n v="404"/>
    <x v="1"/>
    <x v="892"/>
    <n v="6.3666666666666663"/>
    <n v="7.8"/>
    <x v="290"/>
    <n v="4.0333333333333332"/>
    <n v="6.7333333333333334"/>
  </r>
  <r>
    <n v="153300"/>
    <n v="292"/>
    <d v="2012-05-25T00:00:00"/>
    <d v="1899-12-30T12:01:00"/>
    <n v="38.926088"/>
    <n v="-77.036535999999998"/>
    <n v="38.927872000000001"/>
    <n v="-77.043357999999998"/>
    <n v="66"/>
    <n v="108"/>
    <n v="242"/>
    <n v="0"/>
    <n v="147"/>
    <x v="1"/>
    <x v="893"/>
    <n v="1.1000000000000001"/>
    <n v="1.8"/>
    <x v="835"/>
    <n v="4.0333333333333332"/>
    <n v="2.4500000000000002"/>
  </r>
  <r>
    <n v="153400"/>
    <n v="227"/>
    <d v="2012-05-25T00:00:00"/>
    <d v="1899-12-30T12:33:00"/>
    <n v="38.912100000000002"/>
    <n v="-77.038700000000006"/>
    <n v="38.9086"/>
    <n v="-77.032300000000006"/>
    <n v="740"/>
    <n v="0"/>
    <n v="0"/>
    <n v="-1"/>
    <n v="201"/>
    <x v="0"/>
    <x v="497"/>
    <n v="12.333333333333334"/>
    <n v="0"/>
    <x v="332"/>
    <n v="0"/>
    <n v="3.35"/>
  </r>
  <r>
    <n v="153500"/>
    <n v="237"/>
    <d v="2012-05-25T00:00:00"/>
    <d v="1899-12-30T13:02:00"/>
    <n v="38.9101"/>
    <n v="-77.044399999999996"/>
    <n v="38.902760000000001"/>
    <n v="-77.038629999999998"/>
    <n v="144"/>
    <n v="528"/>
    <n v="242"/>
    <n v="0"/>
    <n v="220"/>
    <x v="1"/>
    <x v="592"/>
    <n v="2.4"/>
    <n v="8.8000000000000007"/>
    <x v="950"/>
    <n v="4.0333333333333332"/>
    <n v="3.6666666666666665"/>
  </r>
  <r>
    <n v="153600"/>
    <n v="1148"/>
    <d v="2012-05-25T00:00:00"/>
    <d v="1899-12-30T13:31:00"/>
    <n v="38.900016999999998"/>
    <n v="-77.001966999999993"/>
    <n v="38.909849999999999"/>
    <n v="-77.034437999999994"/>
    <n v="248"/>
    <n v="1356"/>
    <n v="599"/>
    <n v="1"/>
    <n v="710"/>
    <x v="1"/>
    <x v="651"/>
    <n v="4.1333333333333337"/>
    <n v="22.6"/>
    <x v="951"/>
    <n v="9.9833333333333325"/>
    <n v="11.833333333333334"/>
  </r>
  <r>
    <n v="153700"/>
    <n v="1231"/>
    <d v="2012-05-25T00:00:00"/>
    <d v="1899-12-30T14:01:00"/>
    <n v="38.899099999999997"/>
    <n v="-77.033699999999996"/>
    <n v="38.936500000000002"/>
    <n v="-77.024000000000001"/>
    <n v="481"/>
    <n v="696"/>
    <n v="626"/>
    <n v="0"/>
    <n v="944"/>
    <x v="1"/>
    <x v="894"/>
    <n v="8.0166666666666675"/>
    <n v="11.6"/>
    <x v="416"/>
    <n v="10.433333333333334"/>
    <n v="15.733333333333333"/>
  </r>
  <r>
    <n v="153800"/>
    <n v="295"/>
    <d v="2012-05-25T00:00:00"/>
    <d v="1899-12-30T14:36:00"/>
    <n v="38.922249000000001"/>
    <n v="-77.070431999999997"/>
    <n v="38.922649"/>
    <n v="-77.077270999999996"/>
    <n v="447"/>
    <n v="0"/>
    <n v="0"/>
    <n v="-1"/>
    <n v="121"/>
    <x v="0"/>
    <x v="313"/>
    <n v="7.45"/>
    <n v="0"/>
    <x v="739"/>
    <n v="0"/>
    <n v="2.0166666666666666"/>
  </r>
  <r>
    <n v="153900"/>
    <n v="168"/>
    <d v="2012-05-25T00:00:00"/>
    <d v="1899-12-30T15:08:00"/>
    <n v="38.905720000000002"/>
    <n v="-77.022264000000007"/>
    <n v="38.903039999999997"/>
    <n v="-77.019026999999994"/>
    <n v="442"/>
    <n v="0"/>
    <n v="0"/>
    <n v="-1"/>
    <n v="132"/>
    <x v="0"/>
    <x v="319"/>
    <n v="7.3666666666666663"/>
    <n v="0"/>
    <x v="166"/>
    <n v="0"/>
    <n v="2.2000000000000002"/>
  </r>
  <r>
    <n v="154000"/>
    <n v="590"/>
    <d v="2012-05-25T00:00:00"/>
    <d v="1899-12-30T15:39:00"/>
    <n v="38.9054"/>
    <n v="-77.0471"/>
    <n v="38.904035999999998"/>
    <n v="-77.062697"/>
    <n v="559"/>
    <n v="324"/>
    <n v="242"/>
    <n v="0"/>
    <n v="311"/>
    <x v="1"/>
    <x v="895"/>
    <n v="9.3166666666666664"/>
    <n v="5.4"/>
    <x v="43"/>
    <n v="4.0333333333333332"/>
    <n v="5.1833333333333336"/>
  </r>
  <r>
    <n v="154100"/>
    <n v="835"/>
    <d v="2012-05-25T00:00:00"/>
    <d v="1899-12-30T16:03:00"/>
    <n v="38.929464000000003"/>
    <n v="-77.027822"/>
    <n v="38.9101"/>
    <n v="-77.044399999999996"/>
    <n v="523"/>
    <n v="876"/>
    <n v="695"/>
    <n v="1"/>
    <n v="629"/>
    <x v="1"/>
    <x v="34"/>
    <n v="8.7166666666666668"/>
    <n v="14.6"/>
    <x v="167"/>
    <n v="11.583333333333334"/>
    <n v="10.483333333333333"/>
  </r>
  <r>
    <n v="154200"/>
    <n v="533"/>
    <d v="2012-05-25T00:00:00"/>
    <d v="1899-12-30T16:22:00"/>
    <n v="38.902760000000001"/>
    <n v="-77.038629999999998"/>
    <n v="38.903039999999997"/>
    <n v="-77.019026999999994"/>
    <n v="231"/>
    <n v="696"/>
    <n v="243"/>
    <n v="0"/>
    <n v="404"/>
    <x v="1"/>
    <x v="488"/>
    <n v="3.85"/>
    <n v="11.6"/>
    <x v="383"/>
    <n v="4.05"/>
    <n v="6.7333333333333334"/>
  </r>
  <r>
    <n v="154300"/>
    <n v="678"/>
    <d v="2012-05-25T00:00:00"/>
    <d v="1899-12-30T16:42:00"/>
    <n v="38.896299999999997"/>
    <n v="-77.045000000000002"/>
    <n v="38.886265999999999"/>
    <n v="-77.022240999999994"/>
    <n v="406"/>
    <n v="660"/>
    <n v="595"/>
    <n v="1"/>
    <n v="659"/>
    <x v="1"/>
    <x v="402"/>
    <n v="6.7666666666666666"/>
    <n v="11"/>
    <x v="952"/>
    <n v="9.9166666666666661"/>
    <n v="10.983333333333333"/>
  </r>
  <r>
    <n v="154400"/>
    <n v="1108"/>
    <d v="2012-05-25T00:00:00"/>
    <d v="1899-12-30T17:00:00"/>
    <n v="38.902061000000003"/>
    <n v="-77.038321999999994"/>
    <n v="38.900016999999998"/>
    <n v="-77.001966999999993"/>
    <n v="49"/>
    <n v="1386"/>
    <n v="511"/>
    <n v="0"/>
    <n v="699"/>
    <x v="1"/>
    <x v="268"/>
    <n v="0.81666666666666665"/>
    <n v="23.1"/>
    <x v="953"/>
    <n v="8.5166666666666675"/>
    <n v="11.65"/>
  </r>
  <r>
    <n v="154500"/>
    <n v="397"/>
    <d v="2012-05-25T00:00:00"/>
    <d v="1899-12-30T17:14:00"/>
    <n v="38.922924999999999"/>
    <n v="-77.042580999999998"/>
    <n v="38.912100000000002"/>
    <n v="-77.038700000000006"/>
    <n v="332"/>
    <n v="258"/>
    <n v="242"/>
    <n v="0"/>
    <n v="308"/>
    <x v="1"/>
    <x v="417"/>
    <n v="5.5333333333333332"/>
    <n v="4.3"/>
    <x v="954"/>
    <n v="4.0333333333333332"/>
    <n v="5.1333333333333337"/>
  </r>
  <r>
    <n v="154600"/>
    <n v="634"/>
    <d v="2012-05-25T00:00:00"/>
    <d v="1899-12-30T17:27:00"/>
    <n v="38.898364000000001"/>
    <n v="-77.027868999999995"/>
    <n v="38.902061000000003"/>
    <n v="-77.038321999999994"/>
    <n v="124"/>
    <n v="114"/>
    <n v="242"/>
    <n v="0"/>
    <n v="284"/>
    <x v="1"/>
    <x v="56"/>
    <n v="2.0666666666666669"/>
    <n v="1.9"/>
    <x v="955"/>
    <n v="4.0333333333333332"/>
    <n v="4.7333333333333334"/>
  </r>
  <r>
    <n v="154700"/>
    <n v="534"/>
    <d v="2012-05-25T00:00:00"/>
    <d v="1899-12-30T17:40:00"/>
    <n v="38.893028000000001"/>
    <n v="-77.026013000000006"/>
    <n v="38.897221999999999"/>
    <n v="-77.019346999999996"/>
    <n v="298"/>
    <n v="246"/>
    <n v="242"/>
    <n v="0"/>
    <n v="253"/>
    <x v="1"/>
    <x v="582"/>
    <n v="4.9666666666666668"/>
    <n v="4.0999999999999996"/>
    <x v="669"/>
    <n v="4.0333333333333332"/>
    <n v="4.2166666666666668"/>
  </r>
  <r>
    <n v="154800"/>
    <n v="187"/>
    <d v="2012-05-25T00:00:00"/>
    <d v="1899-12-30T17:52:00"/>
    <n v="38.898364000000001"/>
    <n v="-77.027868999999995"/>
    <n v="38.897323999999998"/>
    <n v="-77.022322000000003"/>
    <n v="127"/>
    <n v="96"/>
    <n v="242"/>
    <n v="0"/>
    <n v="125"/>
    <x v="1"/>
    <x v="633"/>
    <n v="2.1166666666666667"/>
    <n v="1.6"/>
    <x v="510"/>
    <n v="4.0333333333333332"/>
    <n v="2.0833333333333335"/>
  </r>
  <r>
    <n v="154900"/>
    <n v="1336"/>
    <d v="2012-05-25T00:00:00"/>
    <d v="1899-12-30T18:05:00"/>
    <n v="38.906601999999999"/>
    <n v="-77.038785000000004"/>
    <n v="38.930799999999998"/>
    <n v="-77.031499999999994"/>
    <n v="605"/>
    <n v="702"/>
    <n v="242"/>
    <n v="0"/>
    <n v="658"/>
    <x v="1"/>
    <x v="896"/>
    <n v="10.083333333333334"/>
    <n v="11.7"/>
    <x v="956"/>
    <n v="4.0333333333333332"/>
    <n v="10.966666666666667"/>
  </r>
  <r>
    <n v="155000"/>
    <n v="777"/>
    <d v="2012-05-25T00:00:00"/>
    <d v="1899-12-30T18:21:00"/>
    <n v="38.909849999999999"/>
    <n v="-77.034437999999994"/>
    <n v="38.912599999999998"/>
    <n v="-77.013499999999993"/>
    <n v="192"/>
    <n v="828"/>
    <n v="242"/>
    <n v="0"/>
    <n v="439"/>
    <x v="1"/>
    <x v="73"/>
    <n v="3.2"/>
    <n v="13.8"/>
    <x v="957"/>
    <n v="4.0333333333333332"/>
    <n v="7.3166666666666664"/>
  </r>
  <r>
    <n v="155100"/>
    <n v="1768"/>
    <d v="2012-05-25T00:00:00"/>
    <d v="1899-12-30T18:35:00"/>
    <n v="38.893028000000001"/>
    <n v="-77.026013000000006"/>
    <n v="38.884"/>
    <n v="-76.986099999999993"/>
    <n v="450"/>
    <n v="864"/>
    <n v="242"/>
    <n v="0"/>
    <n v="884"/>
    <x v="1"/>
    <x v="897"/>
    <n v="7.5"/>
    <n v="14.4"/>
    <x v="832"/>
    <n v="4.0333333333333332"/>
    <n v="14.733333333333333"/>
  </r>
  <r>
    <n v="155200"/>
    <n v="942"/>
    <d v="2012-05-25T00:00:00"/>
    <d v="1899-12-30T18:51:00"/>
    <n v="38.896999000000001"/>
    <n v="-77.004962000000006"/>
    <n v="38.890461000000002"/>
    <n v="-76.988354999999999"/>
    <n v="474"/>
    <n v="708"/>
    <n v="242"/>
    <n v="0"/>
    <n v="458"/>
    <x v="1"/>
    <x v="782"/>
    <n v="7.9"/>
    <n v="11.8"/>
    <x v="471"/>
    <n v="4.0333333333333332"/>
    <n v="7.6333333333333337"/>
  </r>
  <r>
    <n v="155300"/>
    <n v="1050"/>
    <d v="2012-05-25T00:00:00"/>
    <d v="1899-12-30T19:10:00"/>
    <n v="38.898364000000001"/>
    <n v="-77.027868999999995"/>
    <n v="38.887320000000003"/>
    <n v="-76.983569000000003"/>
    <n v="538"/>
    <n v="840"/>
    <n v="242"/>
    <n v="0"/>
    <n v="951"/>
    <x v="1"/>
    <x v="898"/>
    <n v="8.9666666666666668"/>
    <n v="14"/>
    <x v="958"/>
    <n v="4.0333333333333332"/>
    <n v="15.85"/>
  </r>
  <r>
    <n v="155600"/>
    <n v="772"/>
    <d v="2012-05-25T00:00:00"/>
    <d v="1899-12-30T20:28:00"/>
    <n v="38.903039999999997"/>
    <n v="-77.019026999999994"/>
    <n v="38.884"/>
    <n v="-76.995396999999997"/>
    <n v="458"/>
    <n v="606"/>
    <n v="560"/>
    <n v="0"/>
    <n v="735"/>
    <x v="1"/>
    <x v="75"/>
    <n v="7.6333333333333337"/>
    <n v="10.1"/>
    <x v="959"/>
    <n v="9.3333333333333339"/>
    <n v="12.25"/>
  </r>
  <r>
    <n v="155700"/>
    <n v="198"/>
    <d v="2012-05-25T00:00:00"/>
    <d v="1899-12-30T21:03:00"/>
    <n v="38.930799999999998"/>
    <n v="-77.031499999999994"/>
    <n v="38.9375"/>
    <n v="-77.032799999999995"/>
    <n v="215"/>
    <n v="234"/>
    <n v="242"/>
    <n v="0"/>
    <n v="189"/>
    <x v="1"/>
    <x v="446"/>
    <n v="3.5833333333333335"/>
    <n v="3.9"/>
    <x v="718"/>
    <n v="4.0333333333333332"/>
    <n v="3.15"/>
  </r>
  <r>
    <n v="155800"/>
    <n v="717"/>
    <d v="2012-05-25T00:00:00"/>
    <d v="1899-12-30T21:53:00"/>
    <n v="38.912681999999997"/>
    <n v="-77.031681000000006"/>
    <n v="38.931899999999999"/>
    <n v="-77.038799999999995"/>
    <n v="599"/>
    <n v="474"/>
    <n v="242"/>
    <n v="0"/>
    <n v="529"/>
    <x v="1"/>
    <x v="602"/>
    <n v="9.9833333333333325"/>
    <n v="7.9"/>
    <x v="153"/>
    <n v="4.0333333333333332"/>
    <n v="8.8166666666666664"/>
  </r>
  <r>
    <n v="155900"/>
    <n v="530"/>
    <d v="2012-05-25T00:00:00"/>
    <d v="1899-12-30T22:35:00"/>
    <n v="38.885100000000001"/>
    <n v="-77.002300000000005"/>
    <n v="38.8767"/>
    <n v="-77.017799999999994"/>
    <n v="330"/>
    <n v="270"/>
    <n v="1022"/>
    <n v="0"/>
    <n v="471"/>
    <x v="1"/>
    <x v="93"/>
    <n v="5.5"/>
    <n v="4.5"/>
    <x v="319"/>
    <n v="17.033333333333335"/>
    <n v="7.85"/>
  </r>
  <r>
    <n v="156000"/>
    <n v="599"/>
    <d v="2012-05-25T00:00:00"/>
    <d v="1899-12-30T23:51:00"/>
    <n v="38.880299999999998"/>
    <n v="-76.986199999999997"/>
    <n v="38.894832000000001"/>
    <n v="-76.987633000000002"/>
    <n v="409"/>
    <n v="720"/>
    <n v="242"/>
    <n v="0"/>
    <n v="419"/>
    <x v="1"/>
    <x v="899"/>
    <n v="6.8166666666666664"/>
    <n v="12"/>
    <x v="53"/>
    <n v="4.0333333333333332"/>
    <n v="6.9833333333333334"/>
  </r>
  <r>
    <n v="156100"/>
    <n v="101"/>
    <d v="2012-05-26T00:00:00"/>
    <d v="1899-12-30T01:10:00"/>
    <n v="38.9086"/>
    <n v="-77.032300000000006"/>
    <n v="38.912681999999997"/>
    <n v="-77.031681000000006"/>
    <n v="370"/>
    <n v="0"/>
    <n v="0"/>
    <n v="-1"/>
    <n v="155"/>
    <x v="0"/>
    <x v="900"/>
    <n v="6.166666666666667"/>
    <n v="0"/>
    <x v="960"/>
    <n v="0"/>
    <n v="2.5833333333333335"/>
  </r>
  <r>
    <n v="156200"/>
    <n v="788"/>
    <d v="2012-05-26T00:00:00"/>
    <d v="1899-12-30T03:51:00"/>
    <n v="38.904741999999999"/>
    <n v="-77.041606000000002"/>
    <n v="38.905700000000003"/>
    <n v="-77.005600000000001"/>
    <n v="836"/>
    <n v="582"/>
    <n v="242"/>
    <n v="0"/>
    <n v="810"/>
    <x v="1"/>
    <x v="901"/>
    <n v="13.933333333333334"/>
    <n v="9.6999999999999993"/>
    <x v="127"/>
    <n v="4.0333333333333332"/>
    <n v="13.5"/>
  </r>
  <r>
    <n v="156300"/>
    <n v="255"/>
    <d v="2012-05-26T00:00:00"/>
    <d v="1899-12-30T08:29:00"/>
    <n v="38.890461000000002"/>
    <n v="-76.988354999999999"/>
    <n v="38.884"/>
    <n v="-76.995396999999997"/>
    <n v="921"/>
    <n v="0"/>
    <n v="0"/>
    <n v="-1"/>
    <n v="270"/>
    <x v="0"/>
    <x v="76"/>
    <n v="15.35"/>
    <n v="0"/>
    <x v="428"/>
    <n v="0"/>
    <n v="4.5"/>
  </r>
  <r>
    <n v="156400"/>
    <n v="548"/>
    <d v="2012-05-26T00:00:00"/>
    <d v="1899-12-30T09:20:00"/>
    <n v="38.905720000000002"/>
    <n v="-77.022264000000007"/>
    <n v="38.912599999999998"/>
    <n v="-77.013499999999993"/>
    <n v="494"/>
    <n v="306"/>
    <n v="242"/>
    <n v="0"/>
    <n v="332"/>
    <x v="1"/>
    <x v="485"/>
    <n v="8.2333333333333325"/>
    <n v="5.0999999999999996"/>
    <x v="961"/>
    <n v="4.0333333333333332"/>
    <n v="5.5333333333333332"/>
  </r>
  <r>
    <n v="156500"/>
    <n v="679"/>
    <d v="2012-05-26T00:00:00"/>
    <d v="1899-12-30T09:59:00"/>
    <n v="38.887320000000003"/>
    <n v="-76.983569000000003"/>
    <n v="38.900300000000001"/>
    <n v="-77.016000000000005"/>
    <n v="294"/>
    <n v="942"/>
    <n v="242"/>
    <n v="0"/>
    <n v="752"/>
    <x v="1"/>
    <x v="28"/>
    <n v="4.9000000000000004"/>
    <n v="15.7"/>
    <x v="279"/>
    <n v="4.0333333333333332"/>
    <n v="12.533333333333333"/>
  </r>
  <r>
    <n v="156600"/>
    <n v="319"/>
    <d v="2012-05-26T00:00:00"/>
    <d v="1899-12-30T10:33:00"/>
    <n v="38.886952000000001"/>
    <n v="-76.996806000000007"/>
    <n v="38.900384000000003"/>
    <n v="-76.998310000000004"/>
    <n v="524"/>
    <n v="414"/>
    <n v="242"/>
    <n v="0"/>
    <n v="402"/>
    <x v="1"/>
    <x v="689"/>
    <n v="8.7333333333333325"/>
    <n v="6.9"/>
    <x v="388"/>
    <n v="4.0333333333333332"/>
    <n v="6.7"/>
  </r>
  <r>
    <n v="156700"/>
    <n v="1618"/>
    <d v="2012-05-26T00:00:00"/>
    <d v="1899-12-30T10:58:00"/>
    <n v="38.888100000000001"/>
    <n v="-77.09308"/>
    <n v="38.899679999999996"/>
    <n v="-77.041539"/>
    <n v="481"/>
    <n v="582"/>
    <n v="242"/>
    <n v="0"/>
    <n v="1267"/>
    <x v="1"/>
    <x v="902"/>
    <n v="8.0166666666666675"/>
    <n v="9.6999999999999993"/>
    <x v="962"/>
    <n v="4.0333333333333332"/>
    <n v="21.116666666666667"/>
  </r>
  <r>
    <n v="156900"/>
    <n v="6185"/>
    <d v="2012-05-26T00:00:00"/>
    <d v="1899-12-30T11:41:00"/>
    <n v="38.892164000000001"/>
    <n v="-77.079374999999999"/>
    <n v="38.887236999999999"/>
    <n v="-77.028226000000004"/>
    <n v="463"/>
    <n v="768"/>
    <n v="242"/>
    <n v="0"/>
    <n v="1253"/>
    <x v="1"/>
    <x v="903"/>
    <n v="7.7166666666666668"/>
    <n v="12.8"/>
    <x v="875"/>
    <n v="4.0333333333333332"/>
    <n v="20.883333333333333"/>
  </r>
  <r>
    <n v="157000"/>
    <n v="934"/>
    <d v="2012-05-26T00:00:00"/>
    <d v="1899-12-30T12:01:00"/>
    <n v="38.900799999999997"/>
    <n v="-77.046999999999997"/>
    <n v="38.896299999999997"/>
    <n v="-77.045000000000002"/>
    <n v="511"/>
    <n v="0"/>
    <n v="0"/>
    <n v="-1"/>
    <n v="198"/>
    <x v="0"/>
    <x v="869"/>
    <n v="8.5166666666666675"/>
    <n v="0"/>
    <x v="797"/>
    <n v="0"/>
    <n v="3.3"/>
  </r>
  <r>
    <n v="157100"/>
    <n v="3437"/>
    <d v="2012-05-26T00:00:00"/>
    <d v="1899-12-30T12:17:00"/>
    <n v="38.896299999999997"/>
    <n v="-77.045000000000002"/>
    <n v="38.886952000000001"/>
    <n v="-76.996806000000007"/>
    <n v="611"/>
    <n v="1014"/>
    <n v="583"/>
    <n v="1"/>
    <n v="1095"/>
    <x v="1"/>
    <x v="904"/>
    <n v="10.183333333333334"/>
    <n v="16.899999999999999"/>
    <x v="963"/>
    <n v="9.7166666666666668"/>
    <n v="18.25"/>
  </r>
  <r>
    <n v="157200"/>
    <n v="1920"/>
    <d v="2012-05-26T00:00:00"/>
    <d v="1899-12-30T12:35:00"/>
    <n v="38.941800000000001"/>
    <n v="-77.025099999999995"/>
    <n v="38.905126000000003"/>
    <n v="-77.056887000000003"/>
    <n v="944"/>
    <n v="1560"/>
    <n v="500"/>
    <n v="1"/>
    <n v="1169"/>
    <x v="1"/>
    <x v="905"/>
    <n v="15.733333333333333"/>
    <n v="26"/>
    <x v="964"/>
    <n v="8.3333333333333339"/>
    <n v="19.483333333333334"/>
  </r>
  <r>
    <n v="157300"/>
    <n v="11816"/>
    <d v="2012-05-26T00:00:00"/>
    <d v="1899-12-30T12:50:00"/>
    <n v="38.887236999999999"/>
    <n v="-77.028226000000004"/>
    <n v="38.898069"/>
    <n v="-77.031823000000003"/>
    <n v="331"/>
    <n v="198"/>
    <n v="242"/>
    <n v="0"/>
    <n v="346"/>
    <x v="1"/>
    <x v="906"/>
    <n v="5.5166666666666666"/>
    <n v="3.3"/>
    <x v="683"/>
    <n v="4.0333333333333332"/>
    <n v="5.7666666666666666"/>
  </r>
  <r>
    <n v="157400"/>
    <n v="839"/>
    <d v="2012-05-26T00:00:00"/>
    <d v="1899-12-30T13:07:00"/>
    <n v="38.893647999999999"/>
    <n v="-77.076701"/>
    <n v="38.883969999999998"/>
    <n v="-77.107830000000007"/>
    <n v="304"/>
    <n v="726"/>
    <n v="242"/>
    <n v="0"/>
    <n v="687"/>
    <x v="1"/>
    <x v="750"/>
    <n v="5.0666666666666664"/>
    <n v="12.1"/>
    <x v="924"/>
    <n v="4.0333333333333332"/>
    <n v="11.45"/>
  </r>
  <r>
    <n v="157500"/>
    <n v="2250"/>
    <d v="2012-05-26T00:00:00"/>
    <d v="1899-12-30T13:23:00"/>
    <n v="38.905700000000003"/>
    <n v="-77.005600000000001"/>
    <n v="38.898069"/>
    <n v="-77.031823000000003"/>
    <n v="698"/>
    <n v="462"/>
    <n v="242"/>
    <n v="0"/>
    <n v="599"/>
    <x v="1"/>
    <x v="907"/>
    <n v="11.633333333333333"/>
    <n v="7.7"/>
    <x v="965"/>
    <n v="4.0333333333333332"/>
    <n v="9.9833333333333325"/>
  </r>
  <r>
    <n v="157600"/>
    <n v="4361"/>
    <d v="2012-05-26T00:00:00"/>
    <d v="1899-12-30T13:37:00"/>
    <n v="38.895344000000001"/>
    <n v="-77.016105999999994"/>
    <n v="38.897221999999999"/>
    <n v="-77.019346999999996"/>
    <n v="378"/>
    <n v="0"/>
    <n v="0"/>
    <n v="-1"/>
    <n v="129"/>
    <x v="0"/>
    <x v="908"/>
    <n v="6.3"/>
    <n v="0"/>
    <x v="581"/>
    <n v="0"/>
    <n v="2.15"/>
  </r>
  <r>
    <n v="157700"/>
    <n v="1183"/>
    <d v="2012-05-26T00:00:00"/>
    <d v="1899-12-30T13:53:00"/>
    <n v="38.899099999999997"/>
    <n v="-77.033699999999996"/>
    <n v="38.892299999999999"/>
    <n v="-77.043599999999998"/>
    <n v="524"/>
    <n v="480"/>
    <n v="242"/>
    <n v="0"/>
    <n v="325"/>
    <x v="1"/>
    <x v="909"/>
    <n v="8.7333333333333325"/>
    <n v="8"/>
    <x v="966"/>
    <n v="4.0333333333333332"/>
    <n v="5.416666666666667"/>
  </r>
  <r>
    <n v="157800"/>
    <n v="981"/>
    <d v="2012-05-26T00:00:00"/>
    <d v="1899-12-30T14:10:00"/>
    <n v="38.878610000000002"/>
    <n v="-77.006004000000004"/>
    <n v="38.897323999999998"/>
    <n v="-77.022322000000003"/>
    <n v="376"/>
    <n v="354"/>
    <n v="242"/>
    <n v="0"/>
    <n v="641"/>
    <x v="1"/>
    <x v="186"/>
    <n v="6.2666666666666666"/>
    <n v="5.9"/>
    <x v="79"/>
    <n v="4.0333333333333332"/>
    <n v="10.683333333333334"/>
  </r>
  <r>
    <n v="157900"/>
    <n v="2107"/>
    <d v="2012-05-26T00:00:00"/>
    <d v="1899-12-30T14:26:00"/>
    <n v="38.904741999999999"/>
    <n v="-77.041606000000002"/>
    <n v="38.892299999999999"/>
    <n v="-77.043599999999998"/>
    <n v="323"/>
    <n v="324"/>
    <n v="242"/>
    <n v="0"/>
    <n v="356"/>
    <x v="1"/>
    <x v="910"/>
    <n v="5.3833333333333337"/>
    <n v="5.4"/>
    <x v="967"/>
    <n v="4.0333333333333332"/>
    <n v="5.9333333333333336"/>
  </r>
  <r>
    <n v="158000"/>
    <n v="6619"/>
    <d v="2012-05-26T00:00:00"/>
    <d v="1899-12-30T14:41:00"/>
    <n v="38.889000000000003"/>
    <n v="-77.092500000000001"/>
    <n v="38.891696000000003"/>
    <n v="-77.084599999999995"/>
    <n v="570"/>
    <n v="0"/>
    <n v="0"/>
    <n v="-1"/>
    <n v="243"/>
    <x v="0"/>
    <x v="911"/>
    <n v="9.5"/>
    <n v="0"/>
    <x v="547"/>
    <n v="0"/>
    <n v="4.05"/>
  </r>
  <r>
    <n v="158100"/>
    <n v="972"/>
    <d v="2012-05-26T00:00:00"/>
    <d v="1899-12-30T14:51:00"/>
    <n v="38.915399999999998"/>
    <n v="-77.044600000000003"/>
    <n v="38.931899999999999"/>
    <n v="-77.038799999999995"/>
    <n v="228"/>
    <n v="816"/>
    <n v="242"/>
    <n v="0"/>
    <n v="484"/>
    <x v="1"/>
    <x v="912"/>
    <n v="3.8"/>
    <n v="13.6"/>
    <x v="968"/>
    <n v="4.0333333333333332"/>
    <n v="8.0666666666666664"/>
  </r>
  <r>
    <n v="158200"/>
    <n v="7748"/>
    <d v="2012-05-26T00:00:00"/>
    <d v="1899-12-30T15:03:00"/>
    <n v="38.9022212"/>
    <n v="-77.059218999999999"/>
    <n v="38.895344000000001"/>
    <n v="-77.016105999999994"/>
    <n v="834"/>
    <n v="396"/>
    <n v="662"/>
    <n v="0"/>
    <n v="886"/>
    <x v="1"/>
    <x v="913"/>
    <n v="13.9"/>
    <n v="6.6"/>
    <x v="792"/>
    <n v="11.033333333333333"/>
    <n v="14.766666666666667"/>
  </r>
  <r>
    <n v="158300"/>
    <n v="751"/>
    <d v="2012-05-26T00:00:00"/>
    <d v="1899-12-30T15:14:00"/>
    <n v="38.912681999999997"/>
    <n v="-77.031681000000006"/>
    <n v="38.915399999999998"/>
    <n v="-77.044600000000003"/>
    <n v="624"/>
    <n v="222"/>
    <n v="242"/>
    <n v="0"/>
    <n v="302"/>
    <x v="1"/>
    <x v="825"/>
    <n v="10.4"/>
    <n v="3.7"/>
    <x v="969"/>
    <n v="4.0333333333333332"/>
    <n v="5.0333333333333332"/>
  </r>
  <r>
    <n v="158400"/>
    <n v="250"/>
    <d v="2012-05-26T00:00:00"/>
    <d v="1899-12-30T15:25:00"/>
    <n v="38.899700000000003"/>
    <n v="-77.023086000000006"/>
    <n v="38.900300000000001"/>
    <n v="-77.016000000000005"/>
    <n v="497"/>
    <n v="0"/>
    <n v="0"/>
    <n v="-1"/>
    <n v="153"/>
    <x v="0"/>
    <x v="97"/>
    <n v="8.2833333333333332"/>
    <n v="0"/>
    <x v="970"/>
    <n v="0"/>
    <n v="2.5499999999999998"/>
  </r>
  <r>
    <n v="158500"/>
    <n v="389"/>
    <d v="2012-05-26T00:00:00"/>
    <d v="1899-12-30T15:39:00"/>
    <n v="38.890461000000002"/>
    <n v="-76.988354999999999"/>
    <n v="38.896999000000001"/>
    <n v="-77.004962000000006"/>
    <n v="390"/>
    <n v="294"/>
    <n v="242"/>
    <n v="0"/>
    <n v="391"/>
    <x v="1"/>
    <x v="77"/>
    <n v="6.5"/>
    <n v="4.9000000000000004"/>
    <x v="971"/>
    <n v="4.0333333333333332"/>
    <n v="6.5166666666666666"/>
  </r>
  <r>
    <n v="158600"/>
    <n v="600"/>
    <d v="2012-05-26T00:00:00"/>
    <d v="1899-12-30T15:52:00"/>
    <n v="38.9176"/>
    <n v="-77.0321"/>
    <n v="38.915399999999998"/>
    <n v="-77.044600000000003"/>
    <n v="283"/>
    <n v="222"/>
    <n v="242"/>
    <n v="0"/>
    <n v="250"/>
    <x v="1"/>
    <x v="870"/>
    <n v="4.7166666666666668"/>
    <n v="3.7"/>
    <x v="592"/>
    <n v="4.0333333333333332"/>
    <n v="4.166666666666667"/>
  </r>
  <r>
    <n v="158700"/>
    <n v="1036"/>
    <d v="2012-05-26T00:00:00"/>
    <d v="1899-12-30T16:03:00"/>
    <n v="38.898364000000001"/>
    <n v="-77.027868999999995"/>
    <n v="38.900016999999998"/>
    <n v="-77.001966999999993"/>
    <n v="73"/>
    <n v="684"/>
    <n v="697"/>
    <n v="0"/>
    <n v="496"/>
    <x v="1"/>
    <x v="914"/>
    <n v="1.2166666666666666"/>
    <n v="11.4"/>
    <x v="972"/>
    <n v="11.616666666666667"/>
    <n v="8.2666666666666675"/>
  </r>
  <r>
    <n v="158800"/>
    <n v="728"/>
    <d v="2012-05-26T00:00:00"/>
    <d v="1899-12-30T16:17:00"/>
    <n v="38.8767"/>
    <n v="-77.017799999999994"/>
    <n v="38.889955"/>
    <n v="-77.000349"/>
    <n v="461"/>
    <n v="846"/>
    <n v="564"/>
    <n v="1"/>
    <n v="652"/>
    <x v="1"/>
    <x v="915"/>
    <n v="7.6833333333333336"/>
    <n v="14.1"/>
    <x v="973"/>
    <n v="9.4"/>
    <n v="10.866666666666667"/>
  </r>
  <r>
    <n v="158900"/>
    <n v="1103"/>
    <d v="2012-05-26T00:00:00"/>
    <d v="1899-12-30T16:32:00"/>
    <n v="38.931899999999999"/>
    <n v="-77.038799999999995"/>
    <n v="38.934266999999998"/>
    <n v="-77.057979000000003"/>
    <n v="368"/>
    <n v="288"/>
    <n v="242"/>
    <n v="0"/>
    <n v="475"/>
    <x v="1"/>
    <x v="814"/>
    <n v="6.1333333333333337"/>
    <n v="4.8"/>
    <x v="974"/>
    <n v="4.0333333333333332"/>
    <n v="7.916666666666667"/>
  </r>
  <r>
    <n v="159000"/>
    <n v="206"/>
    <d v="2012-05-26T00:00:00"/>
    <d v="1899-12-30T16:48:00"/>
    <n v="38.91554"/>
    <n v="-77.038179999999997"/>
    <n v="38.912100000000002"/>
    <n v="-77.038700000000006"/>
    <n v="315"/>
    <n v="0"/>
    <n v="0"/>
    <n v="-1"/>
    <n v="92"/>
    <x v="0"/>
    <x v="468"/>
    <n v="5.25"/>
    <n v="0"/>
    <x v="183"/>
    <n v="0"/>
    <n v="1.5333333333333334"/>
  </r>
  <r>
    <n v="159200"/>
    <n v="644"/>
    <d v="2012-05-26T00:00:00"/>
    <d v="1899-12-30T17:15:00"/>
    <n v="38.9101"/>
    <n v="-77.044399999999996"/>
    <n v="38.930281999999998"/>
    <n v="-77.055599000000001"/>
    <n v="177"/>
    <n v="864"/>
    <n v="242"/>
    <n v="0"/>
    <n v="579"/>
    <x v="1"/>
    <x v="61"/>
    <n v="2.95"/>
    <n v="14.4"/>
    <x v="975"/>
    <n v="4.0333333333333332"/>
    <n v="9.65"/>
  </r>
  <r>
    <n v="159300"/>
    <n v="1490"/>
    <d v="2012-05-26T00:00:00"/>
    <d v="1899-12-30T17:31:00"/>
    <n v="38.898069"/>
    <n v="-77.031823000000003"/>
    <n v="38.8767"/>
    <n v="-77.017799999999994"/>
    <n v="114"/>
    <n v="732"/>
    <n v="950"/>
    <n v="1"/>
    <n v="681"/>
    <x v="1"/>
    <x v="916"/>
    <n v="1.9"/>
    <n v="12.2"/>
    <x v="976"/>
    <n v="15.833333333333334"/>
    <n v="11.35"/>
  </r>
  <r>
    <n v="159400"/>
    <n v="311"/>
    <d v="2012-05-26T00:00:00"/>
    <d v="1899-12-30T17:49:00"/>
    <n v="38.9101"/>
    <n v="-77.044399999999996"/>
    <n v="38.91554"/>
    <n v="-77.038179999999997"/>
    <n v="684"/>
    <n v="0"/>
    <n v="0"/>
    <n v="-1"/>
    <n v="250"/>
    <x v="0"/>
    <x v="855"/>
    <n v="11.4"/>
    <n v="0"/>
    <x v="19"/>
    <n v="0"/>
    <n v="4.166666666666667"/>
  </r>
  <r>
    <n v="159500"/>
    <n v="889"/>
    <d v="2012-05-26T00:00:00"/>
    <d v="1899-12-30T18:12:00"/>
    <n v="38.909849999999999"/>
    <n v="-77.034437999999994"/>
    <n v="38.9375"/>
    <n v="-77.032799999999995"/>
    <n v="230"/>
    <n v="924"/>
    <n v="242"/>
    <n v="0"/>
    <n v="674"/>
    <x v="1"/>
    <x v="570"/>
    <n v="3.8333333333333335"/>
    <n v="15.4"/>
    <x v="766"/>
    <n v="4.0333333333333332"/>
    <n v="11.233333333333333"/>
  </r>
  <r>
    <n v="159600"/>
    <n v="470"/>
    <d v="2012-05-26T00:00:00"/>
    <d v="1899-12-30T18:38:00"/>
    <n v="38.926088"/>
    <n v="-77.036535999999998"/>
    <n v="38.909849999999999"/>
    <n v="-77.034437999999994"/>
    <n v="209"/>
    <n v="414"/>
    <n v="242"/>
    <n v="0"/>
    <n v="410"/>
    <x v="1"/>
    <x v="714"/>
    <n v="3.4833333333333334"/>
    <n v="6.9"/>
    <x v="977"/>
    <n v="4.0333333333333332"/>
    <n v="6.833333333333333"/>
  </r>
  <r>
    <n v="159700"/>
    <n v="1292"/>
    <d v="2012-05-26T00:00:00"/>
    <d v="1899-12-30T19:03:00"/>
    <n v="38.929464000000003"/>
    <n v="-77.027822"/>
    <n v="38.900799999999997"/>
    <n v="-77.046999999999997"/>
    <n v="394"/>
    <n v="1026"/>
    <n v="524"/>
    <n v="1"/>
    <n v="860"/>
    <x v="1"/>
    <x v="917"/>
    <n v="6.5666666666666664"/>
    <n v="17.100000000000001"/>
    <x v="978"/>
    <n v="8.7333333333333325"/>
    <n v="14.333333333333334"/>
  </r>
  <r>
    <n v="159800"/>
    <n v="1308"/>
    <d v="2012-05-26T00:00:00"/>
    <d v="1899-12-30T19:32:00"/>
    <n v="38.887236999999999"/>
    <n v="-77.028226000000004"/>
    <n v="38.897323999999998"/>
    <n v="-77.022322000000003"/>
    <n v="154"/>
    <n v="288"/>
    <n v="482"/>
    <n v="0"/>
    <n v="387"/>
    <x v="1"/>
    <x v="918"/>
    <n v="2.5666666666666669"/>
    <n v="4.8"/>
    <x v="767"/>
    <n v="8.0333333333333332"/>
    <n v="6.45"/>
  </r>
  <r>
    <n v="159900"/>
    <n v="249"/>
    <d v="2012-05-26T00:00:00"/>
    <d v="1899-12-30T20:07:00"/>
    <n v="38.917760999999999"/>
    <n v="-77.040620000000004"/>
    <n v="38.9101"/>
    <n v="-77.044399999999996"/>
    <n v="306"/>
    <n v="156"/>
    <n v="242"/>
    <n v="0"/>
    <n v="230"/>
    <x v="1"/>
    <x v="91"/>
    <n v="5.0999999999999996"/>
    <n v="2.6"/>
    <x v="979"/>
    <n v="4.0333333333333332"/>
    <n v="3.8333333333333335"/>
  </r>
  <r>
    <n v="160000"/>
    <n v="612"/>
    <d v="2012-05-26T00:00:00"/>
    <d v="1899-12-30T20:47:00"/>
    <n v="38.936500000000002"/>
    <n v="-77.024000000000001"/>
    <n v="38.91554"/>
    <n v="-77.038179999999997"/>
    <n v="198"/>
    <n v="528"/>
    <n v="686"/>
    <n v="1"/>
    <n v="713"/>
    <x v="1"/>
    <x v="806"/>
    <n v="3.3"/>
    <n v="8.8000000000000007"/>
    <x v="980"/>
    <n v="11.433333333333334"/>
    <n v="11.883333333333333"/>
  </r>
  <r>
    <n v="160100"/>
    <n v="908"/>
    <d v="2012-05-26T00:00:00"/>
    <d v="1899-12-30T21:46:00"/>
    <n v="38.899641000000003"/>
    <n v="-77.032004999999998"/>
    <n v="38.878610000000002"/>
    <n v="-77.006004000000004"/>
    <n v="844"/>
    <n v="528"/>
    <n v="242"/>
    <n v="0"/>
    <n v="827"/>
    <x v="1"/>
    <x v="318"/>
    <n v="14.066666666666666"/>
    <n v="8.8000000000000007"/>
    <x v="910"/>
    <n v="4.0333333333333332"/>
    <n v="13.783333333333333"/>
  </r>
  <r>
    <n v="160200"/>
    <n v="125"/>
    <d v="2012-05-26T00:00:00"/>
    <d v="1899-12-30T22:30:00"/>
    <n v="38.8904"/>
    <n v="-77.088899999999995"/>
    <n v="38.887860000000003"/>
    <n v="-77.094875000000002"/>
    <n v="464"/>
    <n v="0"/>
    <n v="0"/>
    <n v="-1"/>
    <n v="126"/>
    <x v="0"/>
    <x v="548"/>
    <n v="7.7333333333333334"/>
    <n v="0"/>
    <x v="981"/>
    <n v="0"/>
    <n v="2.1"/>
  </r>
  <r>
    <n v="160300"/>
    <n v="1458"/>
    <d v="2012-05-26T00:00:00"/>
    <d v="1899-12-30T23:41:00"/>
    <n v="38.896999000000001"/>
    <n v="-77.004962000000006"/>
    <n v="38.929464000000003"/>
    <n v="-77.027822"/>
    <n v="161"/>
    <n v="1290"/>
    <n v="661"/>
    <n v="1"/>
    <n v="1056"/>
    <x v="1"/>
    <x v="919"/>
    <n v="2.6833333333333331"/>
    <n v="21.5"/>
    <x v="982"/>
    <n v="11.016666666666667"/>
    <n v="17.600000000000001"/>
  </r>
  <r>
    <n v="160400"/>
    <n v="482"/>
    <d v="2012-05-27T00:00:00"/>
    <d v="1899-12-30T00:59:00"/>
    <n v="38.897221999999999"/>
    <n v="-77.019346999999996"/>
    <n v="38.905720000000002"/>
    <n v="-77.022264000000007"/>
    <n v="288"/>
    <n v="108"/>
    <n v="242"/>
    <n v="0"/>
    <n v="232"/>
    <x v="1"/>
    <x v="920"/>
    <n v="4.8"/>
    <n v="1.8"/>
    <x v="919"/>
    <n v="4.0333333333333332"/>
    <n v="3.8666666666666667"/>
  </r>
  <r>
    <n v="160500"/>
    <n v="412"/>
    <d v="2012-05-27T00:00:00"/>
    <d v="1899-12-30T02:38:00"/>
    <n v="38.912100000000002"/>
    <n v="-77.038700000000006"/>
    <n v="38.900799999999997"/>
    <n v="-77.046999999999997"/>
    <n v="388"/>
    <n v="324"/>
    <n v="891"/>
    <n v="1"/>
    <n v="404"/>
    <x v="1"/>
    <x v="159"/>
    <n v="6.4666666666666668"/>
    <n v="5.4"/>
    <x v="516"/>
    <n v="14.85"/>
    <n v="6.7333333333333334"/>
  </r>
  <r>
    <n v="160600"/>
    <n v="4787"/>
    <d v="2012-05-27T00:00:00"/>
    <d v="1899-12-30T08:50:00"/>
    <n v="38.899679999999996"/>
    <n v="-77.041539"/>
    <n v="38.887236999999999"/>
    <n v="-77.028226000000004"/>
    <n v="330"/>
    <n v="312"/>
    <n v="242"/>
    <n v="0"/>
    <n v="518"/>
    <x v="1"/>
    <x v="921"/>
    <n v="5.5"/>
    <n v="5.2"/>
    <x v="627"/>
    <n v="4.0333333333333332"/>
    <n v="8.6333333333333329"/>
  </r>
  <r>
    <n v="160700"/>
    <n v="351"/>
    <d v="2012-05-27T00:00:00"/>
    <d v="1899-12-30T09:56:00"/>
    <n v="38.915500000000002"/>
    <n v="-77.022199999999998"/>
    <n v="38.909849999999999"/>
    <n v="-77.034437999999994"/>
    <n v="89"/>
    <n v="582"/>
    <n v="1038"/>
    <n v="1"/>
    <n v="371"/>
    <x v="1"/>
    <x v="286"/>
    <n v="1.4833333333333334"/>
    <n v="9.6999999999999993"/>
    <x v="639"/>
    <n v="17.3"/>
    <n v="6.1833333333333336"/>
  </r>
  <r>
    <n v="160800"/>
    <n v="708"/>
    <d v="2012-05-27T00:00:00"/>
    <d v="1899-12-30T10:34:00"/>
    <n v="38.930799999999998"/>
    <n v="-77.031499999999994"/>
    <n v="38.909849999999999"/>
    <n v="-77.034437999999994"/>
    <n v="377"/>
    <n v="696"/>
    <n v="242"/>
    <n v="0"/>
    <n v="606"/>
    <x v="1"/>
    <x v="133"/>
    <n v="6.2833333333333332"/>
    <n v="11.6"/>
    <x v="153"/>
    <n v="4.0333333333333332"/>
    <n v="10.1"/>
  </r>
  <r>
    <n v="160900"/>
    <n v="357"/>
    <d v="2012-05-27T00:00:00"/>
    <d v="1899-12-30T11:00:00"/>
    <n v="38.929464000000003"/>
    <n v="-77.027822"/>
    <n v="38.926088"/>
    <n v="-77.036535999999998"/>
    <n v="198"/>
    <n v="270"/>
    <n v="242"/>
    <n v="0"/>
    <n v="221"/>
    <x v="1"/>
    <x v="922"/>
    <n v="3.3"/>
    <n v="4.5"/>
    <x v="362"/>
    <n v="4.0333333333333332"/>
    <n v="3.6833333333333331"/>
  </r>
  <r>
    <n v="161000"/>
    <n v="141"/>
    <d v="2012-05-27T00:00:00"/>
    <d v="1899-12-30T11:24:00"/>
    <n v="38.931899999999999"/>
    <n v="-77.038799999999995"/>
    <n v="38.926088"/>
    <n v="-77.036535999999998"/>
    <n v="185"/>
    <n v="144"/>
    <n v="242"/>
    <n v="0"/>
    <n v="148"/>
    <x v="1"/>
    <x v="232"/>
    <n v="3.0833333333333335"/>
    <n v="2.4"/>
    <x v="983"/>
    <n v="4.0333333333333332"/>
    <n v="2.4666666666666668"/>
  </r>
  <r>
    <n v="161100"/>
    <n v="927"/>
    <d v="2012-05-27T00:00:00"/>
    <d v="1899-12-30T11:49:00"/>
    <n v="38.884120000000003"/>
    <n v="-77.017444999999995"/>
    <n v="38.904741999999999"/>
    <n v="-77.041606000000002"/>
    <n v="623"/>
    <n v="486"/>
    <n v="242"/>
    <n v="0"/>
    <n v="848"/>
    <x v="1"/>
    <x v="311"/>
    <n v="10.383333333333333"/>
    <n v="8.1"/>
    <x v="481"/>
    <n v="4.0333333333333332"/>
    <n v="14.133333333333333"/>
  </r>
  <r>
    <n v="161200"/>
    <n v="277"/>
    <d v="2012-05-27T00:00:00"/>
    <d v="1899-12-30T12:17:00"/>
    <n v="38.889955"/>
    <n v="-77.000349"/>
    <n v="38.890461000000002"/>
    <n v="-76.988354999999999"/>
    <n v="184"/>
    <n v="240"/>
    <n v="243"/>
    <n v="0"/>
    <n v="259"/>
    <x v="1"/>
    <x v="923"/>
    <n v="3.0666666666666669"/>
    <n v="4"/>
    <x v="405"/>
    <n v="4.05"/>
    <n v="4.3166666666666664"/>
  </r>
  <r>
    <n v="161300"/>
    <n v="2853"/>
    <d v="2012-05-27T00:00:00"/>
    <d v="1899-12-30T12:43:00"/>
    <n v="38.903039999999997"/>
    <n v="-77.019026999999994"/>
    <n v="38.899700000000003"/>
    <n v="-77.023086000000006"/>
    <n v="228"/>
    <n v="120"/>
    <n v="242"/>
    <n v="0"/>
    <n v="152"/>
    <x v="1"/>
    <x v="924"/>
    <n v="3.8"/>
    <n v="2"/>
    <x v="984"/>
    <n v="4.0333333333333332"/>
    <n v="2.5333333333333332"/>
  </r>
  <r>
    <n v="161400"/>
    <n v="1101"/>
    <d v="2012-05-27T00:00:00"/>
    <d v="1899-12-30T13:06:00"/>
    <n v="38.919488000000001"/>
    <n v="-77.000624000000002"/>
    <n v="38.898364000000001"/>
    <n v="-77.027868999999995"/>
    <n v="191"/>
    <n v="786"/>
    <n v="242"/>
    <n v="0"/>
    <n v="820"/>
    <x v="1"/>
    <x v="925"/>
    <n v="3.1833333333333331"/>
    <n v="13.1"/>
    <x v="256"/>
    <n v="4.0333333333333332"/>
    <n v="13.666666666666666"/>
  </r>
  <r>
    <n v="161500"/>
    <n v="726"/>
    <d v="2012-05-27T00:00:00"/>
    <d v="1899-12-30T13:27:00"/>
    <n v="38.903827"/>
    <n v="-77.053484999999995"/>
    <n v="38.907739999999997"/>
    <n v="-77.071652"/>
    <n v="613"/>
    <n v="360"/>
    <n v="242"/>
    <n v="0"/>
    <n v="397"/>
    <x v="1"/>
    <x v="926"/>
    <n v="10.216666666666667"/>
    <n v="6"/>
    <x v="807"/>
    <n v="4.0333333333333332"/>
    <n v="6.6166666666666663"/>
  </r>
  <r>
    <n v="161600"/>
    <n v="1721"/>
    <d v="2012-05-27T00:00:00"/>
    <d v="1899-12-30T13:52:00"/>
    <n v="38.9101"/>
    <n v="-77.044399999999996"/>
    <n v="38.887298999999999"/>
    <n v="-77.018939000000003"/>
    <n v="724"/>
    <n v="516"/>
    <n v="806"/>
    <n v="0"/>
    <n v="865"/>
    <x v="1"/>
    <x v="927"/>
    <n v="12.066666666666666"/>
    <n v="8.6"/>
    <x v="985"/>
    <n v="13.433333333333334"/>
    <n v="14.416666666666666"/>
  </r>
  <r>
    <n v="161700"/>
    <n v="442"/>
    <d v="2012-05-27T00:00:00"/>
    <d v="1899-12-30T14:14:00"/>
    <n v="38.902061000000003"/>
    <n v="-77.038321999999994"/>
    <n v="38.894514000000001"/>
    <n v="-77.031616999999997"/>
    <n v="390"/>
    <n v="396"/>
    <n v="242"/>
    <n v="0"/>
    <n v="332"/>
    <x v="1"/>
    <x v="112"/>
    <n v="6.5"/>
    <n v="6.6"/>
    <x v="84"/>
    <n v="4.0333333333333332"/>
    <n v="5.5333333333333332"/>
  </r>
  <r>
    <n v="161800"/>
    <n v="365"/>
    <d v="2012-05-27T00:00:00"/>
    <d v="1899-12-30T14:41:00"/>
    <n v="38.880299999999998"/>
    <n v="-76.986199999999997"/>
    <n v="38.886952000000001"/>
    <n v="-76.996806000000007"/>
    <n v="243"/>
    <n v="198"/>
    <n v="242"/>
    <n v="0"/>
    <n v="326"/>
    <x v="1"/>
    <x v="60"/>
    <n v="4.05"/>
    <n v="3.3"/>
    <x v="390"/>
    <n v="4.0333333333333332"/>
    <n v="5.4333333333333336"/>
  </r>
  <r>
    <n v="162100"/>
    <n v="359"/>
    <d v="2012-05-27T00:00:00"/>
    <d v="1899-12-30T15:53:00"/>
    <n v="38.9236"/>
    <n v="-77.0501"/>
    <n v="38.926088"/>
    <n v="-77.036535999999998"/>
    <n v="563"/>
    <n v="432"/>
    <n v="242"/>
    <n v="0"/>
    <n v="288"/>
    <x v="1"/>
    <x v="767"/>
    <n v="9.3833333333333329"/>
    <n v="7.2"/>
    <x v="220"/>
    <n v="4.0333333333333332"/>
    <n v="4.8"/>
  </r>
  <r>
    <n v="162200"/>
    <n v="428"/>
    <d v="2012-05-27T00:00:00"/>
    <d v="1899-12-30T16:22:00"/>
    <n v="38.929464000000003"/>
    <n v="-77.027822"/>
    <n v="38.9176"/>
    <n v="-77.0321"/>
    <n v="380"/>
    <n v="492"/>
    <n v="242"/>
    <n v="0"/>
    <n v="347"/>
    <x v="1"/>
    <x v="852"/>
    <n v="6.333333333333333"/>
    <n v="8.1999999999999993"/>
    <x v="986"/>
    <n v="4.0333333333333332"/>
    <n v="5.7833333333333332"/>
  </r>
  <r>
    <n v="162300"/>
    <n v="3740"/>
    <d v="2012-05-27T00:00:00"/>
    <d v="1899-12-30T16:48:00"/>
    <n v="38.897323999999998"/>
    <n v="-77.022322000000003"/>
    <n v="38.894599999999997"/>
    <n v="-77.072305"/>
    <n v="1389"/>
    <n v="552"/>
    <n v="242"/>
    <n v="0"/>
    <n v="1415"/>
    <x v="1"/>
    <x v="928"/>
    <n v="23.15"/>
    <n v="9.1999999999999993"/>
    <x v="987"/>
    <n v="4.0333333333333332"/>
    <n v="23.583333333333332"/>
  </r>
  <r>
    <n v="162400"/>
    <n v="327"/>
    <d v="2012-05-27T00:00:00"/>
    <d v="1899-12-30T17:22:00"/>
    <n v="38.896299999999997"/>
    <n v="-77.045000000000002"/>
    <n v="38.902760000000001"/>
    <n v="-77.038629999999998"/>
    <n v="385"/>
    <n v="192"/>
    <n v="242"/>
    <n v="0"/>
    <n v="253"/>
    <x v="1"/>
    <x v="929"/>
    <n v="6.416666666666667"/>
    <n v="3.2"/>
    <x v="864"/>
    <n v="4.0333333333333332"/>
    <n v="4.2166666666666668"/>
  </r>
  <r>
    <n v="162500"/>
    <n v="502"/>
    <d v="2012-05-27T00:00:00"/>
    <d v="1899-12-30T17:59:00"/>
    <n v="38.905900000000003"/>
    <n v="-77.032499999999999"/>
    <n v="38.897323999999998"/>
    <n v="-77.022322000000003"/>
    <n v="448"/>
    <n v="408"/>
    <n v="242"/>
    <n v="0"/>
    <n v="390"/>
    <x v="1"/>
    <x v="115"/>
    <n v="7.4666666666666668"/>
    <n v="6.8"/>
    <x v="452"/>
    <n v="4.0333333333333332"/>
    <n v="6.5"/>
  </r>
  <r>
    <n v="162600"/>
    <n v="516"/>
    <d v="2012-05-27T00:00:00"/>
    <d v="1899-12-30T18:35:00"/>
    <n v="38.903407000000001"/>
    <n v="-77.043648000000005"/>
    <n v="38.898364000000001"/>
    <n v="-77.027868999999995"/>
    <n v="320"/>
    <n v="132"/>
    <n v="242"/>
    <n v="0"/>
    <n v="373"/>
    <x v="1"/>
    <x v="930"/>
    <n v="5.333333333333333"/>
    <n v="2.2000000000000002"/>
    <x v="786"/>
    <n v="4.0333333333333332"/>
    <n v="6.2166666666666668"/>
  </r>
  <r>
    <n v="162700"/>
    <n v="507"/>
    <d v="2012-05-27T00:00:00"/>
    <d v="1899-12-30T19:12:00"/>
    <n v="38.9268"/>
    <n v="-77.032200000000003"/>
    <n v="38.9086"/>
    <n v="-77.032300000000006"/>
    <n v="75"/>
    <n v="552"/>
    <n v="241"/>
    <n v="-1"/>
    <n v="420"/>
    <x v="1"/>
    <x v="451"/>
    <n v="1.25"/>
    <n v="9.1999999999999993"/>
    <x v="988"/>
    <n v="4.0166666666666666"/>
    <n v="7"/>
  </r>
  <r>
    <n v="162800"/>
    <n v="307"/>
    <d v="2012-05-27T00:00:00"/>
    <d v="1899-12-30T20:05:00"/>
    <n v="38.886952000000001"/>
    <n v="-76.996806000000007"/>
    <n v="38.894832000000001"/>
    <n v="-76.987633000000002"/>
    <n v="645"/>
    <n v="168"/>
    <n v="242"/>
    <n v="0"/>
    <n v="309"/>
    <x v="1"/>
    <x v="95"/>
    <n v="10.75"/>
    <n v="2.8"/>
    <x v="593"/>
    <n v="4.0333333333333332"/>
    <n v="5.15"/>
  </r>
  <r>
    <n v="162900"/>
    <n v="338"/>
    <d v="2012-05-27T00:00:00"/>
    <d v="1899-12-30T21:21:00"/>
    <n v="38.915500000000002"/>
    <n v="-77.022199999999998"/>
    <n v="38.929464000000003"/>
    <n v="-77.027822"/>
    <n v="403"/>
    <n v="366"/>
    <n v="242"/>
    <n v="0"/>
    <n v="414"/>
    <x v="1"/>
    <x v="370"/>
    <n v="6.7166666666666668"/>
    <n v="6.1"/>
    <x v="989"/>
    <n v="4.0333333333333332"/>
    <n v="6.9"/>
  </r>
  <r>
    <n v="163100"/>
    <n v="444"/>
    <d v="2012-05-21T00:00:00"/>
    <d v="1899-12-30T05:01:00"/>
    <n v="38.912719000000003"/>
    <n v="-77.022154999999998"/>
    <n v="38.896999000000001"/>
    <n v="-77.004962000000006"/>
    <n v="642"/>
    <n v="480"/>
    <n v="243"/>
    <n v="0"/>
    <n v="699"/>
    <x v="1"/>
    <x v="420"/>
    <n v="10.7"/>
    <n v="8"/>
    <x v="70"/>
    <n v="4.05"/>
    <n v="11.65"/>
  </r>
  <r>
    <n v="163200"/>
    <n v="632"/>
    <d v="2012-05-21T00:00:00"/>
    <d v="1899-12-30T08:24:00"/>
    <n v="38.912599999999998"/>
    <n v="-77.013499999999993"/>
    <n v="38.897221999999999"/>
    <n v="-77.019346999999996"/>
    <n v="575"/>
    <n v="516"/>
    <n v="242"/>
    <n v="0"/>
    <n v="457"/>
    <x v="1"/>
    <x v="931"/>
    <n v="9.5833333333333339"/>
    <n v="8.6"/>
    <x v="54"/>
    <n v="4.0333333333333332"/>
    <n v="7.6166666666666663"/>
  </r>
  <r>
    <n v="163300"/>
    <n v="341"/>
    <d v="2012-05-21T00:00:00"/>
    <d v="1899-12-30T09:12:00"/>
    <n v="38.886952000000001"/>
    <n v="-76.996806000000007"/>
    <n v="38.900384000000003"/>
    <n v="-76.998310000000004"/>
    <n v="403"/>
    <n v="444"/>
    <n v="242"/>
    <n v="0"/>
    <n v="402"/>
    <x v="1"/>
    <x v="884"/>
    <n v="6.7166666666666668"/>
    <n v="7.4"/>
    <x v="990"/>
    <n v="4.0333333333333332"/>
    <n v="6.7"/>
  </r>
  <r>
    <n v="163400"/>
    <n v="593"/>
    <d v="2012-05-21T00:00:00"/>
    <d v="1899-12-30T10:05:00"/>
    <n v="38.917760999999999"/>
    <n v="-77.040620000000004"/>
    <n v="38.9054"/>
    <n v="-77.0471"/>
    <n v="334"/>
    <n v="300"/>
    <n v="242"/>
    <n v="0"/>
    <n v="352"/>
    <x v="1"/>
    <x v="533"/>
    <n v="5.5666666666666664"/>
    <n v="5"/>
    <x v="461"/>
    <n v="4.0333333333333332"/>
    <n v="5.8666666666666663"/>
  </r>
  <r>
    <n v="163500"/>
    <n v="332"/>
    <d v="2012-05-21T00:00:00"/>
    <d v="1899-12-30T10:46:00"/>
    <n v="38.922924999999999"/>
    <n v="-77.042580999999998"/>
    <n v="38.915399999999998"/>
    <n v="-77.044600000000003"/>
    <n v="95"/>
    <n v="192"/>
    <n v="242"/>
    <n v="0"/>
    <n v="198"/>
    <x v="1"/>
    <x v="662"/>
    <n v="1.5833333333333333"/>
    <n v="3.2"/>
    <x v="25"/>
    <n v="4.0333333333333332"/>
    <n v="3.3"/>
  </r>
  <r>
    <n v="163600"/>
    <n v="404"/>
    <d v="2012-05-21T00:00:00"/>
    <d v="1899-12-30T11:24:00"/>
    <n v="38.920668999999997"/>
    <n v="-77.043679999999995"/>
    <n v="38.931899999999999"/>
    <n v="-77.038799999999995"/>
    <n v="93"/>
    <n v="474"/>
    <n v="242"/>
    <n v="0"/>
    <n v="339"/>
    <x v="1"/>
    <x v="334"/>
    <n v="1.55"/>
    <n v="7.9"/>
    <x v="267"/>
    <n v="4.0333333333333332"/>
    <n v="5.65"/>
  </r>
  <r>
    <n v="163700"/>
    <n v="1922"/>
    <d v="2012-05-21T00:00:00"/>
    <d v="1899-12-30T11:50:00"/>
    <n v="38.899099999999997"/>
    <n v="-77.033699999999996"/>
    <n v="38.885100000000001"/>
    <n v="-77.002300000000005"/>
    <n v="592"/>
    <n v="498"/>
    <n v="242"/>
    <n v="0"/>
    <n v="834"/>
    <x v="1"/>
    <x v="932"/>
    <n v="9.8666666666666671"/>
    <n v="8.3000000000000007"/>
    <x v="539"/>
    <n v="4.0333333333333332"/>
    <n v="13.9"/>
  </r>
  <r>
    <n v="163800"/>
    <n v="607"/>
    <d v="2012-05-21T00:00:00"/>
    <d v="1899-12-30T12:13:00"/>
    <n v="38.922249000000001"/>
    <n v="-77.070431999999997"/>
    <n v="38.9101"/>
    <n v="-77.044399999999996"/>
    <n v="400"/>
    <n v="420"/>
    <n v="242"/>
    <n v="0"/>
    <n v="670"/>
    <x v="1"/>
    <x v="434"/>
    <n v="6.666666666666667"/>
    <n v="7"/>
    <x v="466"/>
    <n v="4.0333333333333332"/>
    <n v="11.166666666666666"/>
  </r>
  <r>
    <n v="163900"/>
    <n v="305"/>
    <d v="2012-05-21T00:00:00"/>
    <d v="1899-12-30T12:36:00"/>
    <n v="38.880299999999998"/>
    <n v="-76.986199999999997"/>
    <n v="38.884"/>
    <n v="-76.995396999999997"/>
    <n v="127"/>
    <n v="120"/>
    <n v="242"/>
    <n v="0"/>
    <n v="277"/>
    <x v="1"/>
    <x v="933"/>
    <n v="2.1166666666666667"/>
    <n v="2"/>
    <x v="370"/>
    <n v="4.0333333333333332"/>
    <n v="4.6166666666666663"/>
  </r>
  <r>
    <n v="164000"/>
    <n v="337"/>
    <d v="2012-05-21T00:00:00"/>
    <d v="1899-12-30T12:55:00"/>
    <n v="38.887860000000003"/>
    <n v="-77.094875000000002"/>
    <n v="38.882787999999998"/>
    <n v="-77.103148000000004"/>
    <n v="381"/>
    <n v="102"/>
    <n v="242"/>
    <n v="0"/>
    <n v="229"/>
    <x v="1"/>
    <x v="120"/>
    <n v="6.35"/>
    <n v="1.7"/>
    <x v="241"/>
    <n v="4.0333333333333332"/>
    <n v="3.8166666666666669"/>
  </r>
  <r>
    <n v="164100"/>
    <n v="484"/>
    <d v="2012-05-21T00:00:00"/>
    <d v="1899-12-30T13:17:00"/>
    <n v="38.9236"/>
    <n v="-77.0501"/>
    <n v="38.917760999999999"/>
    <n v="-77.040620000000004"/>
    <n v="245"/>
    <n v="330"/>
    <n v="242"/>
    <n v="0"/>
    <n v="260"/>
    <x v="1"/>
    <x v="428"/>
    <n v="4.083333333333333"/>
    <n v="5.5"/>
    <x v="991"/>
    <n v="4.0333333333333332"/>
    <n v="4.333333333333333"/>
  </r>
  <r>
    <n v="164200"/>
    <n v="451"/>
    <d v="2012-05-21T00:00:00"/>
    <d v="1899-12-30T13:35:00"/>
    <n v="38.894832000000001"/>
    <n v="-76.987633000000002"/>
    <n v="38.885100000000001"/>
    <n v="-77.002300000000005"/>
    <n v="903"/>
    <n v="282"/>
    <n v="242"/>
    <n v="0"/>
    <n v="400"/>
    <x v="1"/>
    <x v="13"/>
    <n v="15.05"/>
    <n v="4.7"/>
    <x v="992"/>
    <n v="4.0333333333333332"/>
    <n v="6.666666666666667"/>
  </r>
  <r>
    <n v="164300"/>
    <n v="727"/>
    <d v="2012-05-21T00:00:00"/>
    <d v="1899-12-30T13:54:00"/>
    <n v="38.930799999999998"/>
    <n v="-77.031499999999994"/>
    <n v="38.912100000000002"/>
    <n v="-77.038700000000006"/>
    <n v="571"/>
    <n v="624"/>
    <n v="242"/>
    <n v="0"/>
    <n v="561"/>
    <x v="1"/>
    <x v="934"/>
    <n v="9.5166666666666675"/>
    <n v="10.4"/>
    <x v="993"/>
    <n v="4.0333333333333332"/>
    <n v="9.35"/>
  </r>
  <r>
    <n v="164500"/>
    <n v="376"/>
    <d v="2012-05-21T00:00:00"/>
    <d v="1899-12-30T14:35:00"/>
    <n v="38.931899999999999"/>
    <n v="-77.038799999999995"/>
    <n v="38.91554"/>
    <n v="-77.038179999999997"/>
    <n v="443"/>
    <n v="414"/>
    <n v="242"/>
    <n v="0"/>
    <n v="418"/>
    <x v="1"/>
    <x v="189"/>
    <n v="7.3833333333333337"/>
    <n v="6.9"/>
    <x v="994"/>
    <n v="4.0333333333333332"/>
    <n v="6.9666666666666668"/>
  </r>
  <r>
    <n v="164600"/>
    <n v="639"/>
    <d v="2012-05-21T00:00:00"/>
    <d v="1899-12-30T15:01:00"/>
    <n v="38.898364000000001"/>
    <n v="-77.027868999999995"/>
    <n v="38.903407000000001"/>
    <n v="-77.043648000000005"/>
    <n v="321"/>
    <n v="162"/>
    <n v="242"/>
    <n v="0"/>
    <n v="431"/>
    <x v="1"/>
    <x v="491"/>
    <n v="5.35"/>
    <n v="2.7"/>
    <x v="241"/>
    <n v="4.0333333333333332"/>
    <n v="7.1833333333333336"/>
  </r>
  <r>
    <n v="164700"/>
    <n v="492"/>
    <d v="2012-05-21T00:00:00"/>
    <d v="1899-12-30T15:25:00"/>
    <n v="38.931899999999999"/>
    <n v="-77.038799999999995"/>
    <n v="38.920668999999997"/>
    <n v="-77.043679999999995"/>
    <n v="121"/>
    <n v="438"/>
    <n v="242"/>
    <n v="0"/>
    <n v="327"/>
    <x v="1"/>
    <x v="241"/>
    <n v="2.0166666666666666"/>
    <n v="7.3"/>
    <x v="374"/>
    <n v="4.0333333333333332"/>
    <n v="5.45"/>
  </r>
  <r>
    <n v="164800"/>
    <n v="281"/>
    <d v="2012-05-21T00:00:00"/>
    <d v="1899-12-30T15:45:00"/>
    <n v="38.889955"/>
    <n v="-77.000349"/>
    <n v="38.884"/>
    <n v="-76.995396999999997"/>
    <n v="359"/>
    <n v="114"/>
    <n v="241"/>
    <n v="0"/>
    <n v="191"/>
    <x v="1"/>
    <x v="231"/>
    <n v="5.9833333333333334"/>
    <n v="1.9"/>
    <x v="995"/>
    <n v="4.0166666666666666"/>
    <n v="3.1833333333333331"/>
  </r>
  <r>
    <n v="164900"/>
    <n v="557"/>
    <d v="2012-05-21T00:00:00"/>
    <d v="1899-12-30T16:02:00"/>
    <n v="38.912681999999997"/>
    <n v="-77.031681000000006"/>
    <n v="38.9268"/>
    <n v="-77.032200000000003"/>
    <n v="49"/>
    <n v="678"/>
    <n v="242"/>
    <n v="0"/>
    <n v="332"/>
    <x v="1"/>
    <x v="571"/>
    <n v="0.81666666666666665"/>
    <n v="11.3"/>
    <x v="996"/>
    <n v="4.0333333333333332"/>
    <n v="5.5333333333333332"/>
  </r>
  <r>
    <n v="165000"/>
    <n v="604"/>
    <d v="2012-05-21T00:00:00"/>
    <d v="1899-12-30T16:22:00"/>
    <n v="38.9176"/>
    <n v="-77.0321"/>
    <n v="38.929464000000003"/>
    <n v="-77.027822"/>
    <n v="535"/>
    <n v="318"/>
    <n v="242"/>
    <n v="0"/>
    <n v="344"/>
    <x v="1"/>
    <x v="935"/>
    <n v="8.9166666666666661"/>
    <n v="5.3"/>
    <x v="855"/>
    <n v="4.0333333333333332"/>
    <n v="5.7333333333333334"/>
  </r>
  <r>
    <n v="165100"/>
    <n v="243"/>
    <d v="2012-05-21T00:00:00"/>
    <d v="1899-12-30T16:43:00"/>
    <n v="38.915500000000002"/>
    <n v="-77.022199999999998"/>
    <n v="38.915416999999998"/>
    <n v="-77.012288999999996"/>
    <n v="726"/>
    <n v="0"/>
    <n v="0"/>
    <n v="-1"/>
    <n v="199"/>
    <x v="0"/>
    <x v="447"/>
    <n v="12.1"/>
    <n v="0"/>
    <x v="997"/>
    <n v="0"/>
    <n v="3.3166666666666669"/>
  </r>
  <r>
    <n v="165200"/>
    <n v="484"/>
    <d v="2012-05-21T00:00:00"/>
    <d v="1899-12-30T17:08:00"/>
    <n v="38.938735999999999"/>
    <n v="-77.087170999999998"/>
    <n v="38.944550999999997"/>
    <n v="-77.063896"/>
    <n v="222"/>
    <n v="306"/>
    <n v="493"/>
    <n v="1"/>
    <n v="555"/>
    <x v="1"/>
    <x v="428"/>
    <n v="3.7"/>
    <n v="5.0999999999999996"/>
    <x v="772"/>
    <n v="8.2166666666666668"/>
    <n v="9.25"/>
  </r>
  <r>
    <n v="165400"/>
    <n v="212"/>
    <d v="2012-05-21T00:00:00"/>
    <d v="1899-12-30T17:54:00"/>
    <n v="38.9268"/>
    <n v="-77.032200000000003"/>
    <n v="38.929464000000003"/>
    <n v="-77.027822"/>
    <n v="200"/>
    <n v="114"/>
    <n v="242"/>
    <n v="0"/>
    <n v="157"/>
    <x v="1"/>
    <x v="766"/>
    <n v="3.3333333333333335"/>
    <n v="1.9"/>
    <x v="486"/>
    <n v="4.0333333333333332"/>
    <n v="2.6166666666666667"/>
  </r>
  <r>
    <n v="165500"/>
    <n v="764"/>
    <d v="2012-05-21T00:00:00"/>
    <d v="1899-12-30T18:16:00"/>
    <n v="38.900300000000001"/>
    <n v="-77.016000000000005"/>
    <n v="38.899982999999999"/>
    <n v="-76.991382999999999"/>
    <n v="253"/>
    <n v="594"/>
    <n v="242"/>
    <n v="0"/>
    <n v="450"/>
    <x v="1"/>
    <x v="638"/>
    <n v="4.2166666666666668"/>
    <n v="9.9"/>
    <x v="990"/>
    <n v="4.0333333333333332"/>
    <n v="7.5"/>
  </r>
  <r>
    <n v="165600"/>
    <n v="841"/>
    <d v="2012-05-21T00:00:00"/>
    <d v="1899-12-30T18:44:00"/>
    <n v="38.904035999999998"/>
    <n v="-77.062697"/>
    <n v="38.897323999999998"/>
    <n v="-77.022322000000003"/>
    <n v="350"/>
    <n v="960"/>
    <n v="589"/>
    <n v="1"/>
    <n v="824"/>
    <x v="1"/>
    <x v="936"/>
    <n v="5.833333333333333"/>
    <n v="16"/>
    <x v="571"/>
    <n v="9.8166666666666664"/>
    <n v="13.733333333333333"/>
  </r>
  <r>
    <n v="165700"/>
    <n v="328"/>
    <d v="2012-05-21T00:00:00"/>
    <d v="1899-12-30T19:13:00"/>
    <n v="38.900413"/>
    <n v="-76.982872"/>
    <n v="38.894832000000001"/>
    <n v="-76.987633000000002"/>
    <n v="222"/>
    <n v="174"/>
    <n v="242"/>
    <n v="0"/>
    <n v="233"/>
    <x v="1"/>
    <x v="57"/>
    <n v="3.7"/>
    <n v="2.9"/>
    <x v="919"/>
    <n v="4.0333333333333332"/>
    <n v="3.8833333333333333"/>
  </r>
  <r>
    <n v="165800"/>
    <n v="575"/>
    <d v="2012-05-21T00:00:00"/>
    <d v="1899-12-30T19:46:00"/>
    <n v="38.886265999999999"/>
    <n v="-77.022240999999994"/>
    <n v="38.889955"/>
    <n v="-77.000349"/>
    <n v="586"/>
    <n v="348"/>
    <n v="242"/>
    <n v="0"/>
    <n v="452"/>
    <x v="1"/>
    <x v="937"/>
    <n v="9.7666666666666675"/>
    <n v="5.8"/>
    <x v="734"/>
    <n v="4.0333333333333332"/>
    <n v="7.5333333333333332"/>
  </r>
  <r>
    <n v="165900"/>
    <n v="531"/>
    <d v="2012-05-21T00:00:00"/>
    <d v="1899-12-30T20:26:00"/>
    <n v="38.929464000000003"/>
    <n v="-77.027822"/>
    <n v="38.920668999999997"/>
    <n v="-77.043679999999995"/>
    <n v="790"/>
    <n v="282"/>
    <n v="242"/>
    <n v="0"/>
    <n v="404"/>
    <x v="1"/>
    <x v="309"/>
    <n v="13.166666666666666"/>
    <n v="4.7"/>
    <x v="998"/>
    <n v="4.0333333333333332"/>
    <n v="6.7333333333333334"/>
  </r>
  <r>
    <n v="166000"/>
    <n v="349"/>
    <d v="2012-05-21T00:00:00"/>
    <d v="1899-12-30T21:20:00"/>
    <n v="38.880299999999998"/>
    <n v="-76.986199999999997"/>
    <n v="38.890461000000002"/>
    <n v="-76.988354999999999"/>
    <n v="949"/>
    <n v="0"/>
    <n v="0"/>
    <n v="-1"/>
    <n v="307"/>
    <x v="0"/>
    <x v="341"/>
    <n v="15.816666666666666"/>
    <n v="0"/>
    <x v="999"/>
    <n v="0"/>
    <n v="5.1166666666666663"/>
  </r>
  <r>
    <n v="166100"/>
    <n v="239"/>
    <d v="2012-05-21T00:00:00"/>
    <d v="1899-12-30T22:35:00"/>
    <n v="38.9101"/>
    <n v="-77.044399999999996"/>
    <n v="38.909849999999999"/>
    <n v="-77.034437999999994"/>
    <n v="127"/>
    <n v="336"/>
    <n v="242"/>
    <n v="0"/>
    <n v="202"/>
    <x v="1"/>
    <x v="596"/>
    <n v="2.1166666666666667"/>
    <n v="5.6"/>
    <x v="371"/>
    <n v="4.0333333333333332"/>
    <n v="3.3666666666666667"/>
  </r>
  <r>
    <n v="166200"/>
    <n v="373"/>
    <d v="2012-05-22T00:00:00"/>
    <d v="1899-12-30T06:19:00"/>
    <n v="38.915399999999998"/>
    <n v="-77.044600000000003"/>
    <n v="38.909849999999999"/>
    <n v="-77.034437999999994"/>
    <n v="278"/>
    <n v="234"/>
    <n v="557"/>
    <n v="1"/>
    <n v="316"/>
    <x v="1"/>
    <x v="89"/>
    <n v="4.6333333333333337"/>
    <n v="3.9"/>
    <x v="720"/>
    <n v="9.2833333333333332"/>
    <n v="5.2666666666666666"/>
  </r>
  <r>
    <n v="166300"/>
    <n v="618"/>
    <d v="2012-05-22T00:00:00"/>
    <d v="1899-12-30T07:11:00"/>
    <n v="38.929464000000003"/>
    <n v="-77.027822"/>
    <n v="38.905720000000002"/>
    <n v="-77.022264000000007"/>
    <n v="448"/>
    <n v="366"/>
    <n v="242"/>
    <n v="0"/>
    <n v="603"/>
    <x v="1"/>
    <x v="227"/>
    <n v="7.4666666666666668"/>
    <n v="6.1"/>
    <x v="29"/>
    <n v="4.0333333333333332"/>
    <n v="10.050000000000001"/>
  </r>
  <r>
    <n v="166400"/>
    <n v="280"/>
    <d v="2012-05-22T00:00:00"/>
    <d v="1899-12-30T07:37:00"/>
    <n v="38.909849999999999"/>
    <n v="-77.034437999999994"/>
    <n v="38.905720000000002"/>
    <n v="-77.022264000000007"/>
    <n v="359"/>
    <n v="474"/>
    <n v="242"/>
    <n v="0"/>
    <n v="315"/>
    <x v="1"/>
    <x v="654"/>
    <n v="5.9833333333333334"/>
    <n v="7.9"/>
    <x v="338"/>
    <n v="4.0333333333333332"/>
    <n v="5.25"/>
  </r>
  <r>
    <n v="166500"/>
    <n v="313"/>
    <d v="2012-05-22T00:00:00"/>
    <d v="1899-12-30T07:53:00"/>
    <n v="38.890461000000002"/>
    <n v="-76.988354999999999"/>
    <n v="38.884"/>
    <n v="-76.995396999999997"/>
    <n v="159"/>
    <n v="354"/>
    <n v="661"/>
    <n v="1"/>
    <n v="270"/>
    <x v="1"/>
    <x v="554"/>
    <n v="2.65"/>
    <n v="5.9"/>
    <x v="507"/>
    <n v="11.016666666666667"/>
    <n v="4.5"/>
  </r>
  <r>
    <n v="166600"/>
    <n v="744"/>
    <d v="2012-05-22T00:00:00"/>
    <d v="1899-12-30T08:07:00"/>
    <n v="38.930799999999998"/>
    <n v="-77.031499999999994"/>
    <n v="38.899641000000003"/>
    <n v="-77.032004999999998"/>
    <n v="340"/>
    <n v="1254"/>
    <n v="242"/>
    <n v="0"/>
    <n v="793"/>
    <x v="1"/>
    <x v="938"/>
    <n v="5.666666666666667"/>
    <n v="20.9"/>
    <x v="682"/>
    <n v="4.0333333333333332"/>
    <n v="13.216666666666667"/>
  </r>
  <r>
    <n v="166700"/>
    <n v="1526"/>
    <d v="2012-05-22T00:00:00"/>
    <d v="1899-12-30T08:20:00"/>
    <n v="38.9086"/>
    <n v="-77.032300000000006"/>
    <n v="38.879199999999997"/>
    <n v="-76.9953"/>
    <n v="510"/>
    <n v="1038"/>
    <n v="600"/>
    <n v="1"/>
    <n v="1185"/>
    <x v="1"/>
    <x v="939"/>
    <n v="8.5"/>
    <n v="17.3"/>
    <x v="1000"/>
    <n v="10"/>
    <n v="19.75"/>
  </r>
  <r>
    <n v="166800"/>
    <n v="733"/>
    <d v="2012-05-22T00:00:00"/>
    <d v="1899-12-30T08:33:00"/>
    <n v="38.912681999999997"/>
    <n v="-77.031681000000006"/>
    <n v="38.900799999999997"/>
    <n v="-77.046999999999997"/>
    <n v="677"/>
    <n v="408"/>
    <n v="242"/>
    <n v="0"/>
    <n v="492"/>
    <x v="1"/>
    <x v="162"/>
    <n v="11.283333333333333"/>
    <n v="6.8"/>
    <x v="1001"/>
    <n v="4.0333333333333332"/>
    <n v="8.1999999999999993"/>
  </r>
  <r>
    <n v="166900"/>
    <n v="453"/>
    <d v="2012-05-22T00:00:00"/>
    <d v="1899-12-30T08:45:00"/>
    <n v="38.903407000000001"/>
    <n v="-77.043648000000005"/>
    <n v="38.905900000000003"/>
    <n v="-77.032499999999999"/>
    <n v="392"/>
    <n v="384"/>
    <n v="242"/>
    <n v="0"/>
    <n v="314"/>
    <x v="1"/>
    <x v="538"/>
    <n v="6.5333333333333332"/>
    <n v="6.4"/>
    <x v="759"/>
    <n v="4.0333333333333332"/>
    <n v="5.2333333333333334"/>
  </r>
  <r>
    <n v="167000"/>
    <n v="864"/>
    <d v="2012-05-22T00:00:00"/>
    <d v="1899-12-30T08:57:00"/>
    <n v="38.896999000000001"/>
    <n v="-77.004962000000006"/>
    <n v="38.893028000000001"/>
    <n v="-77.026013000000006"/>
    <n v="388"/>
    <n v="732"/>
    <n v="242"/>
    <n v="0"/>
    <n v="550"/>
    <x v="1"/>
    <x v="940"/>
    <n v="6.4666666666666668"/>
    <n v="12.2"/>
    <x v="55"/>
    <n v="4.0333333333333332"/>
    <n v="9.1666666666666661"/>
  </r>
  <r>
    <n v="167100"/>
    <n v="151"/>
    <d v="2012-05-22T00:00:00"/>
    <d v="1899-12-30T09:16:00"/>
    <n v="38.899700000000003"/>
    <n v="-77.023086000000006"/>
    <n v="38.898364000000001"/>
    <n v="-77.027868999999995"/>
    <n v="438"/>
    <n v="0"/>
    <n v="0"/>
    <n v="-1"/>
    <n v="120"/>
    <x v="0"/>
    <x v="389"/>
    <n v="7.3"/>
    <n v="0"/>
    <x v="97"/>
    <n v="0"/>
    <n v="2"/>
  </r>
  <r>
    <n v="167200"/>
    <n v="197"/>
    <d v="2012-05-22T00:00:00"/>
    <d v="1899-12-30T09:46:00"/>
    <n v="38.881185000000002"/>
    <n v="-77.001828000000003"/>
    <n v="38.876300000000001"/>
    <n v="-77.003699999999995"/>
    <n v="541"/>
    <n v="0"/>
    <n v="0"/>
    <n v="-1"/>
    <n v="168"/>
    <x v="0"/>
    <x v="941"/>
    <n v="9.0166666666666675"/>
    <n v="0"/>
    <x v="258"/>
    <n v="0"/>
    <n v="2.8"/>
  </r>
  <r>
    <n v="167300"/>
    <n v="1078"/>
    <d v="2012-05-22T00:00:00"/>
    <d v="1899-12-30T10:46:00"/>
    <n v="38.934266999999998"/>
    <n v="-77.057979000000003"/>
    <n v="38.900300000000001"/>
    <n v="-77.042900000000003"/>
    <n v="626"/>
    <n v="366"/>
    <n v="242"/>
    <n v="0"/>
    <n v="865"/>
    <x v="1"/>
    <x v="942"/>
    <n v="10.433333333333334"/>
    <n v="6.1"/>
    <x v="1002"/>
    <n v="4.0333333333333332"/>
    <n v="14.416666666666666"/>
  </r>
  <r>
    <n v="167400"/>
    <n v="138"/>
    <d v="2012-05-22T00:00:00"/>
    <d v="1899-12-30T11:58:00"/>
    <n v="38.886952000000001"/>
    <n v="-76.996806000000007"/>
    <n v="38.885100000000001"/>
    <n v="-77.002300000000005"/>
    <n v="398"/>
    <n v="0"/>
    <n v="0"/>
    <n v="-1"/>
    <n v="109"/>
    <x v="0"/>
    <x v="943"/>
    <n v="6.6333333333333337"/>
    <n v="0"/>
    <x v="1003"/>
    <n v="0"/>
    <n v="1.8166666666666667"/>
  </r>
  <r>
    <n v="167500"/>
    <n v="251"/>
    <d v="2012-05-22T00:00:00"/>
    <d v="1899-12-30T12:33:00"/>
    <n v="38.915399999999998"/>
    <n v="-77.044600000000003"/>
    <n v="38.922924999999999"/>
    <n v="-77.042580999999998"/>
    <n v="207"/>
    <n v="258"/>
    <n v="242"/>
    <n v="0"/>
    <n v="197"/>
    <x v="1"/>
    <x v="526"/>
    <n v="3.45"/>
    <n v="4.3"/>
    <x v="11"/>
    <n v="4.0333333333333332"/>
    <n v="3.2833333333333332"/>
  </r>
  <r>
    <n v="167600"/>
    <n v="237"/>
    <d v="2012-05-22T00:00:00"/>
    <d v="1899-12-30T13:21:00"/>
    <n v="38.900799999999997"/>
    <n v="-77.046999999999997"/>
    <n v="38.902760000000001"/>
    <n v="-77.038629999999998"/>
    <n v="141"/>
    <n v="306"/>
    <n v="243"/>
    <n v="0"/>
    <n v="192"/>
    <x v="1"/>
    <x v="592"/>
    <n v="2.35"/>
    <n v="5.0999999999999996"/>
    <x v="156"/>
    <n v="4.05"/>
    <n v="3.2"/>
  </r>
  <r>
    <n v="167700"/>
    <n v="499"/>
    <d v="2012-05-22T00:00:00"/>
    <d v="1899-12-30T14:02:00"/>
    <n v="38.899641000000003"/>
    <n v="-77.032004999999998"/>
    <n v="38.908904999999997"/>
    <n v="-77.044780000000003"/>
    <n v="175"/>
    <n v="942"/>
    <n v="241"/>
    <n v="0"/>
    <n v="407"/>
    <x v="1"/>
    <x v="196"/>
    <n v="2.9166666666666665"/>
    <n v="15.7"/>
    <x v="1004"/>
    <n v="4.0166666666666666"/>
    <n v="6.7833333333333332"/>
  </r>
  <r>
    <n v="167800"/>
    <n v="211"/>
    <d v="2012-05-22T00:00:00"/>
    <d v="1899-12-30T14:51:00"/>
    <n v="38.884"/>
    <n v="-76.995396999999997"/>
    <n v="38.885100000000001"/>
    <n v="-77.002300000000005"/>
    <n v="485"/>
    <n v="0"/>
    <n v="1"/>
    <n v="-1"/>
    <n v="163"/>
    <x v="0"/>
    <x v="79"/>
    <n v="8.0833333333333339"/>
    <n v="0"/>
    <x v="494"/>
    <n v="1.6666666666666666E-2"/>
    <n v="2.7166666666666668"/>
  </r>
  <r>
    <n v="167900"/>
    <n v="1008"/>
    <d v="2012-05-22T00:00:00"/>
    <d v="1899-12-30T15:35:00"/>
    <n v="38.936500000000002"/>
    <n v="-77.024000000000001"/>
    <n v="38.903407000000001"/>
    <n v="-77.043648000000005"/>
    <n v="343"/>
    <n v="864"/>
    <n v="500"/>
    <n v="0"/>
    <n v="1015"/>
    <x v="1"/>
    <x v="944"/>
    <n v="5.7166666666666668"/>
    <n v="14.4"/>
    <x v="566"/>
    <n v="8.3333333333333339"/>
    <n v="16.916666666666668"/>
  </r>
  <r>
    <n v="168000"/>
    <n v="1599"/>
    <d v="2012-05-22T00:00:00"/>
    <d v="1899-12-30T16:06:00"/>
    <n v="38.897314999999999"/>
    <n v="-77.070993000000001"/>
    <n v="38.856099999999998"/>
    <n v="-77.051199999999994"/>
    <n v="443"/>
    <n v="936"/>
    <n v="1106"/>
    <n v="1"/>
    <n v="1439"/>
    <x v="1"/>
    <x v="945"/>
    <n v="7.3833333333333337"/>
    <n v="15.6"/>
    <x v="1005"/>
    <n v="18.433333333333334"/>
    <n v="23.983333333333334"/>
  </r>
  <r>
    <n v="168100"/>
    <n v="556"/>
    <d v="2012-05-22T00:00:00"/>
    <d v="1899-12-30T16:30:00"/>
    <n v="38.905900000000003"/>
    <n v="-77.032499999999999"/>
    <n v="38.897446000000002"/>
    <n v="-77.009888000000004"/>
    <n v="491"/>
    <n v="864"/>
    <n v="242"/>
    <n v="0"/>
    <n v="539"/>
    <x v="1"/>
    <x v="656"/>
    <n v="8.1833333333333336"/>
    <n v="14.4"/>
    <x v="312"/>
    <n v="4.0333333333333332"/>
    <n v="8.9833333333333325"/>
  </r>
  <r>
    <n v="168200"/>
    <n v="283"/>
    <d v="2012-05-22T00:00:00"/>
    <d v="1899-12-30T16:52:00"/>
    <n v="38.9101"/>
    <n v="-77.044399999999996"/>
    <n v="38.902760000000001"/>
    <n v="-77.038629999999998"/>
    <n v="179"/>
    <n v="504"/>
    <n v="243"/>
    <n v="0"/>
    <n v="220"/>
    <x v="1"/>
    <x v="59"/>
    <n v="2.9833333333333334"/>
    <n v="8.4"/>
    <x v="971"/>
    <n v="4.05"/>
    <n v="3.6666666666666665"/>
  </r>
  <r>
    <n v="168300"/>
    <n v="481"/>
    <d v="2012-05-22T00:00:00"/>
    <d v="1899-12-30T17:11:00"/>
    <n v="38.91554"/>
    <n v="-77.038179999999997"/>
    <n v="38.930799999999998"/>
    <n v="-77.031499999999994"/>
    <n v="548"/>
    <n v="372"/>
    <n v="242"/>
    <n v="0"/>
    <n v="421"/>
    <x v="1"/>
    <x v="44"/>
    <n v="9.1333333333333329"/>
    <n v="6.2"/>
    <x v="925"/>
    <n v="4.0333333333333332"/>
    <n v="7.0166666666666666"/>
  </r>
  <r>
    <n v="168400"/>
    <n v="306"/>
    <d v="2012-05-22T00:00:00"/>
    <d v="1899-12-30T17:24:00"/>
    <n v="38.8489"/>
    <n v="-77.051299999999998"/>
    <n v="38.857300000000002"/>
    <n v="-77.051100000000005"/>
    <n v="78"/>
    <n v="390"/>
    <n v="242"/>
    <n v="0"/>
    <n v="242"/>
    <x v="1"/>
    <x v="221"/>
    <n v="1.3"/>
    <n v="6.5"/>
    <x v="362"/>
    <n v="4.0333333333333332"/>
    <n v="4.0333333333333332"/>
  </r>
  <r>
    <n v="168500"/>
    <n v="399"/>
    <d v="2012-05-22T00:00:00"/>
    <d v="1899-12-30T17:38:00"/>
    <n v="38.885100000000001"/>
    <n v="-77.002300000000005"/>
    <n v="38.879199999999997"/>
    <n v="-76.9953"/>
    <n v="345"/>
    <n v="210"/>
    <n v="242"/>
    <n v="0"/>
    <n v="259"/>
    <x v="1"/>
    <x v="844"/>
    <n v="5.75"/>
    <n v="3.5"/>
    <x v="477"/>
    <n v="4.0333333333333332"/>
    <n v="4.3166666666666664"/>
  </r>
  <r>
    <n v="168600"/>
    <n v="898"/>
    <d v="2012-05-22T00:00:00"/>
    <d v="1899-12-30T17:51:00"/>
    <n v="38.889955"/>
    <n v="-77.000349"/>
    <n v="38.919488000000001"/>
    <n v="-77.000624000000002"/>
    <n v="72"/>
    <n v="1230"/>
    <n v="1385"/>
    <n v="0"/>
    <n v="813"/>
    <x v="1"/>
    <x v="350"/>
    <n v="1.2"/>
    <n v="20.5"/>
    <x v="1006"/>
    <n v="23.083333333333332"/>
    <n v="13.55"/>
  </r>
  <r>
    <n v="168800"/>
    <n v="249"/>
    <d v="2012-05-22T00:00:00"/>
    <d v="1899-12-30T18:17:00"/>
    <n v="38.915500000000002"/>
    <n v="-77.022199999999998"/>
    <n v="38.915416999999998"/>
    <n v="-77.012288999999996"/>
    <n v="726"/>
    <n v="0"/>
    <n v="0"/>
    <n v="-1"/>
    <n v="199"/>
    <x v="0"/>
    <x v="91"/>
    <n v="12.1"/>
    <n v="0"/>
    <x v="997"/>
    <n v="0"/>
    <n v="3.3166666666666669"/>
  </r>
  <r>
    <n v="168900"/>
    <n v="584"/>
    <d v="2012-05-22T00:00:00"/>
    <d v="1899-12-30T18:32:00"/>
    <n v="38.905900000000003"/>
    <n v="-77.032499999999999"/>
    <n v="38.917200000000001"/>
    <n v="-77.025899999999993"/>
    <n v="263"/>
    <n v="432"/>
    <n v="242"/>
    <n v="0"/>
    <n v="396"/>
    <x v="1"/>
    <x v="792"/>
    <n v="4.3833333333333337"/>
    <n v="7.2"/>
    <x v="472"/>
    <n v="4.0333333333333332"/>
    <n v="6.6"/>
  </r>
  <r>
    <n v="169000"/>
    <n v="394"/>
    <d v="2012-05-22T00:00:00"/>
    <d v="1899-12-30T18:45:00"/>
    <n v="38.905900000000003"/>
    <n v="-77.032499999999999"/>
    <n v="38.9054"/>
    <n v="-77.0471"/>
    <n v="1010"/>
    <n v="0"/>
    <n v="0"/>
    <n v="-1"/>
    <n v="288"/>
    <x v="0"/>
    <x v="590"/>
    <n v="16.833333333333332"/>
    <n v="0"/>
    <x v="194"/>
    <n v="0"/>
    <n v="4.8"/>
  </r>
  <r>
    <n v="169100"/>
    <n v="900"/>
    <d v="2012-05-22T00:00:00"/>
    <d v="1899-12-30T19:03:00"/>
    <n v="38.900283000000002"/>
    <n v="-77.029821999999996"/>
    <n v="38.9101"/>
    <n v="-77.044399999999996"/>
    <n v="208"/>
    <n v="762"/>
    <n v="242"/>
    <n v="0"/>
    <n v="439"/>
    <x v="1"/>
    <x v="688"/>
    <n v="3.4666666666666668"/>
    <n v="12.7"/>
    <x v="1007"/>
    <n v="4.0333333333333332"/>
    <n v="7.3166666666666664"/>
  </r>
  <r>
    <n v="169200"/>
    <n v="390"/>
    <d v="2012-05-22T00:00:00"/>
    <d v="1899-12-30T19:18:00"/>
    <n v="38.897446000000002"/>
    <n v="-77.009888000000004"/>
    <n v="38.899700000000003"/>
    <n v="-77.023086000000006"/>
    <n v="136"/>
    <n v="432"/>
    <n v="242"/>
    <n v="0"/>
    <n v="283"/>
    <x v="1"/>
    <x v="228"/>
    <n v="2.2666666666666666"/>
    <n v="7.2"/>
    <x v="934"/>
    <n v="4.0333333333333332"/>
    <n v="4.7166666666666668"/>
  </r>
  <r>
    <n v="169300"/>
    <n v="1214"/>
    <d v="2012-05-22T00:00:00"/>
    <d v="1899-12-30T19:39:00"/>
    <n v="38.900300000000001"/>
    <n v="-77.042900000000003"/>
    <n v="38.917760999999999"/>
    <n v="-77.040620000000004"/>
    <n v="421"/>
    <n v="504"/>
    <n v="242"/>
    <n v="0"/>
    <n v="443"/>
    <x v="1"/>
    <x v="836"/>
    <n v="7.0166666666666666"/>
    <n v="8.4"/>
    <x v="709"/>
    <n v="4.0333333333333332"/>
    <n v="7.3833333333333337"/>
  </r>
  <r>
    <n v="169400"/>
    <n v="470"/>
    <d v="2012-05-22T00:00:00"/>
    <d v="1899-12-30T20:01:00"/>
    <n v="38.898069"/>
    <n v="-77.031823000000003"/>
    <n v="38.912681999999997"/>
    <n v="-77.031681000000006"/>
    <n v="104"/>
    <n v="570"/>
    <n v="242"/>
    <n v="0"/>
    <n v="405"/>
    <x v="1"/>
    <x v="714"/>
    <n v="1.7333333333333334"/>
    <n v="9.5"/>
    <x v="929"/>
    <n v="4.0333333333333332"/>
    <n v="6.75"/>
  </r>
  <r>
    <n v="169500"/>
    <n v="574"/>
    <d v="2012-05-22T00:00:00"/>
    <d v="1899-12-30T20:23:00"/>
    <n v="38.894832000000001"/>
    <n v="-76.987633000000002"/>
    <n v="38.900016999999998"/>
    <n v="-77.001966999999993"/>
    <n v="599"/>
    <n v="318"/>
    <n v="242"/>
    <n v="0"/>
    <n v="388"/>
    <x v="1"/>
    <x v="430"/>
    <n v="9.9833333333333325"/>
    <n v="5.3"/>
    <x v="1008"/>
    <n v="4.0333333333333332"/>
    <n v="6.4666666666666668"/>
  </r>
  <r>
    <n v="169600"/>
    <n v="555"/>
    <d v="2012-05-22T00:00:00"/>
    <d v="1899-12-30T20:51:00"/>
    <n v="38.909849999999999"/>
    <n v="-77.034437999999994"/>
    <n v="38.912599999999998"/>
    <n v="-77.013499999999993"/>
    <n v="192"/>
    <n v="648"/>
    <n v="242"/>
    <n v="0"/>
    <n v="439"/>
    <x v="1"/>
    <x v="946"/>
    <n v="3.2"/>
    <n v="10.8"/>
    <x v="1009"/>
    <n v="4.0333333333333332"/>
    <n v="7.3166666666666664"/>
  </r>
  <r>
    <n v="169700"/>
    <n v="1276"/>
    <d v="2012-05-22T00:00:00"/>
    <d v="1899-12-30T21:31:00"/>
    <n v="38.938735999999999"/>
    <n v="-77.087170999999998"/>
    <n v="38.924900000000001"/>
    <n v="-77.022199999999998"/>
    <n v="1079"/>
    <n v="1236"/>
    <n v="580"/>
    <n v="1"/>
    <n v="1343"/>
    <x v="1"/>
    <x v="947"/>
    <n v="17.983333333333334"/>
    <n v="20.6"/>
    <x v="1010"/>
    <n v="9.6666666666666661"/>
    <n v="22.383333333333333"/>
  </r>
  <r>
    <n v="169800"/>
    <n v="487"/>
    <d v="2012-05-22T00:00:00"/>
    <d v="1899-12-30T22:08:00"/>
    <n v="38.9176"/>
    <n v="-77.0321"/>
    <n v="38.905720000000002"/>
    <n v="-77.022264000000007"/>
    <n v="261"/>
    <n v="120"/>
    <n v="242"/>
    <n v="0"/>
    <n v="446"/>
    <x v="1"/>
    <x v="229"/>
    <n v="4.3499999999999996"/>
    <n v="2"/>
    <x v="559"/>
    <n v="4.0333333333333332"/>
    <n v="7.4333333333333336"/>
  </r>
  <r>
    <n v="169900"/>
    <n v="383"/>
    <d v="2012-05-22T00:00:00"/>
    <d v="1899-12-30T23:32:00"/>
    <n v="38.899700000000003"/>
    <n v="-77.023086000000006"/>
    <n v="38.905900000000003"/>
    <n v="-77.032499999999999"/>
    <n v="520"/>
    <n v="252"/>
    <n v="242"/>
    <n v="0"/>
    <n v="295"/>
    <x v="1"/>
    <x v="421"/>
    <n v="8.6666666666666661"/>
    <n v="4.2"/>
    <x v="58"/>
    <n v="4.0333333333333332"/>
    <n v="4.916666666666667"/>
  </r>
  <r>
    <n v="170000"/>
    <n v="532"/>
    <d v="2012-05-23T00:00:00"/>
    <d v="1899-12-30T06:11:00"/>
    <n v="38.890461000000002"/>
    <n v="-76.988354999999999"/>
    <n v="38.885100000000001"/>
    <n v="-77.002300000000005"/>
    <n v="483"/>
    <n v="252"/>
    <n v="242"/>
    <n v="0"/>
    <n v="310"/>
    <x v="1"/>
    <x v="126"/>
    <n v="8.0500000000000007"/>
    <n v="4.2"/>
    <x v="0"/>
    <n v="4.0333333333333332"/>
    <n v="5.166666666666667"/>
  </r>
  <r>
    <n v="170100"/>
    <n v="429"/>
    <d v="2012-05-23T00:00:00"/>
    <d v="1899-12-30T07:04:00"/>
    <n v="38.900799999999997"/>
    <n v="-77.046999999999997"/>
    <n v="38.904035999999998"/>
    <n v="-77.062697"/>
    <n v="405"/>
    <n v="384"/>
    <n v="242"/>
    <n v="0"/>
    <n v="367"/>
    <x v="1"/>
    <x v="769"/>
    <n v="6.75"/>
    <n v="6.4"/>
    <x v="150"/>
    <n v="4.0333333333333332"/>
    <n v="6.1166666666666663"/>
  </r>
  <r>
    <n v="170300"/>
    <n v="581"/>
    <d v="2012-05-23T00:00:00"/>
    <d v="1899-12-30T07:47:00"/>
    <n v="38.899679999999996"/>
    <n v="-77.041539"/>
    <n v="38.887236999999999"/>
    <n v="-77.028226000000004"/>
    <n v="330"/>
    <n v="282"/>
    <n v="242"/>
    <n v="0"/>
    <n v="518"/>
    <x v="1"/>
    <x v="218"/>
    <n v="5.5"/>
    <n v="4.7"/>
    <x v="1011"/>
    <n v="4.0333333333333332"/>
    <n v="8.6333333333333329"/>
  </r>
  <r>
    <n v="170400"/>
    <n v="562"/>
    <d v="2012-05-23T00:00:00"/>
    <d v="1899-12-30T08:02:00"/>
    <n v="38.912681999999997"/>
    <n v="-77.031681000000006"/>
    <n v="38.899700000000003"/>
    <n v="-77.023086000000006"/>
    <n v="583"/>
    <n v="546"/>
    <n v="242"/>
    <n v="0"/>
    <n v="422"/>
    <x v="1"/>
    <x v="948"/>
    <n v="9.7166666666666668"/>
    <n v="9.1"/>
    <x v="53"/>
    <n v="4.0333333333333332"/>
    <n v="7.0333333333333332"/>
  </r>
  <r>
    <n v="170500"/>
    <n v="232"/>
    <d v="2012-05-23T00:00:00"/>
    <d v="1899-12-30T08:14:00"/>
    <n v="38.9086"/>
    <n v="-77.032300000000006"/>
    <n v="38.9101"/>
    <n v="-77.044399999999996"/>
    <n v="210"/>
    <n v="528"/>
    <n v="242"/>
    <n v="0"/>
    <n v="243"/>
    <x v="1"/>
    <x v="830"/>
    <n v="3.5"/>
    <n v="8.8000000000000007"/>
    <x v="818"/>
    <n v="4.0333333333333332"/>
    <n v="4.05"/>
  </r>
  <r>
    <n v="170600"/>
    <n v="384"/>
    <d v="2012-05-23T00:00:00"/>
    <d v="1899-12-30T08:24:00"/>
    <n v="38.915500000000002"/>
    <n v="-77.022199999999998"/>
    <n v="38.912100000000002"/>
    <n v="-77.038700000000006"/>
    <n v="613"/>
    <n v="408"/>
    <n v="242"/>
    <n v="0"/>
    <n v="410"/>
    <x v="1"/>
    <x v="949"/>
    <n v="10.216666666666667"/>
    <n v="6.8"/>
    <x v="384"/>
    <n v="4.0333333333333332"/>
    <n v="6.833333333333333"/>
  </r>
  <r>
    <n v="170700"/>
    <n v="316"/>
    <d v="2012-05-23T00:00:00"/>
    <d v="1899-12-30T08:33:00"/>
    <n v="38.900283000000002"/>
    <n v="-77.029821999999996"/>
    <n v="38.899679999999996"/>
    <n v="-77.041539"/>
    <n v="417"/>
    <n v="270"/>
    <n v="242"/>
    <n v="0"/>
    <n v="231"/>
    <x v="1"/>
    <x v="829"/>
    <n v="6.95"/>
    <n v="4.5"/>
    <x v="942"/>
    <n v="4.0333333333333332"/>
    <n v="3.85"/>
  </r>
  <r>
    <n v="170800"/>
    <n v="1548"/>
    <d v="2012-05-23T00:00:00"/>
    <d v="1899-12-30T08:42:00"/>
    <n v="38.932513999999998"/>
    <n v="-76.992889000000005"/>
    <n v="38.915399999999998"/>
    <n v="-77.044600000000003"/>
    <n v="323"/>
    <n v="1524"/>
    <n v="242"/>
    <n v="0"/>
    <n v="1181"/>
    <x v="1"/>
    <x v="950"/>
    <n v="5.3833333333333337"/>
    <n v="25.4"/>
    <x v="922"/>
    <n v="4.0333333333333332"/>
    <n v="19.683333333333334"/>
  </r>
  <r>
    <n v="170900"/>
    <n v="265"/>
    <d v="2012-05-23T00:00:00"/>
    <d v="1899-12-30T08:52:00"/>
    <n v="38.915399999999998"/>
    <n v="-77.044600000000003"/>
    <n v="38.908904999999997"/>
    <n v="-77.044780000000003"/>
    <n v="83"/>
    <n v="300"/>
    <n v="242"/>
    <n v="0"/>
    <n v="168"/>
    <x v="1"/>
    <x v="436"/>
    <n v="1.3833333333333333"/>
    <n v="5"/>
    <x v="1012"/>
    <n v="4.0333333333333332"/>
    <n v="2.8"/>
  </r>
  <r>
    <n v="171000"/>
    <n v="643"/>
    <d v="2012-05-23T00:00:00"/>
    <d v="1899-12-30T09:05:00"/>
    <n v="38.909849999999999"/>
    <n v="-77.034437999999994"/>
    <n v="38.893028000000001"/>
    <n v="-77.026013000000006"/>
    <n v="200"/>
    <n v="918"/>
    <n v="242"/>
    <n v="0"/>
    <n v="489"/>
    <x v="1"/>
    <x v="383"/>
    <n v="3.3333333333333335"/>
    <n v="15.3"/>
    <x v="780"/>
    <n v="4.0333333333333332"/>
    <n v="8.15"/>
  </r>
  <r>
    <n v="171100"/>
    <n v="1218"/>
    <d v="2012-05-23T00:00:00"/>
    <d v="1899-12-30T09:23:00"/>
    <n v="38.884120000000003"/>
    <n v="-77.017444999999995"/>
    <n v="38.900283000000002"/>
    <n v="-77.029821999999996"/>
    <n v="469"/>
    <n v="420"/>
    <n v="242"/>
    <n v="0"/>
    <n v="536"/>
    <x v="1"/>
    <x v="951"/>
    <n v="7.8166666666666664"/>
    <n v="7"/>
    <x v="119"/>
    <n v="4.0333333333333332"/>
    <n v="8.9333333333333336"/>
  </r>
  <r>
    <n v="171200"/>
    <n v="143"/>
    <d v="2012-05-23T00:00:00"/>
    <d v="1899-12-30T09:53:00"/>
    <n v="38.915399999999998"/>
    <n v="-77.044600000000003"/>
    <n v="38.917760999999999"/>
    <n v="-77.040620000000004"/>
    <n v="369"/>
    <n v="0"/>
    <n v="0"/>
    <n v="-1"/>
    <n v="100"/>
    <x v="0"/>
    <x v="952"/>
    <n v="6.15"/>
    <n v="0"/>
    <x v="1013"/>
    <n v="0"/>
    <n v="1.6666666666666667"/>
  </r>
  <r>
    <n v="171300"/>
    <n v="1088"/>
    <d v="2012-05-23T00:00:00"/>
    <d v="1899-12-30T10:35:00"/>
    <n v="38.947774000000003"/>
    <n v="-77.032818000000006"/>
    <n v="38.900283000000002"/>
    <n v="-77.029821999999996"/>
    <n v="267"/>
    <n v="1794"/>
    <n v="242"/>
    <n v="0"/>
    <n v="1130"/>
    <x v="1"/>
    <x v="742"/>
    <n v="4.45"/>
    <n v="29.9"/>
    <x v="1014"/>
    <n v="4.0333333333333332"/>
    <n v="18.833333333333332"/>
  </r>
  <r>
    <n v="171400"/>
    <n v="596"/>
    <d v="2012-05-23T00:00:00"/>
    <d v="1899-12-30T11:20:00"/>
    <n v="38.919488000000001"/>
    <n v="-77.000624000000002"/>
    <n v="38.896999000000001"/>
    <n v="-77.004962000000006"/>
    <n v="421"/>
    <n v="1026"/>
    <n v="500"/>
    <n v="0"/>
    <n v="695"/>
    <x v="1"/>
    <x v="859"/>
    <n v="7.0166666666666666"/>
    <n v="17.100000000000001"/>
    <x v="1015"/>
    <n v="8.3333333333333339"/>
    <n v="11.583333333333334"/>
  </r>
  <r>
    <n v="171500"/>
    <n v="460"/>
    <d v="2012-05-23T00:00:00"/>
    <d v="1899-12-30T11:53:00"/>
    <n v="38.9268"/>
    <n v="-77.032200000000003"/>
    <n v="38.9086"/>
    <n v="-77.032300000000006"/>
    <n v="75"/>
    <n v="678"/>
    <n v="241"/>
    <n v="-1"/>
    <n v="420"/>
    <x v="1"/>
    <x v="690"/>
    <n v="1.25"/>
    <n v="11.3"/>
    <x v="533"/>
    <n v="4.0166666666666666"/>
    <n v="7"/>
  </r>
  <r>
    <n v="171600"/>
    <n v="263"/>
    <d v="2012-05-23T00:00:00"/>
    <d v="1899-12-30T12:18:00"/>
    <n v="38.909849999999999"/>
    <n v="-77.034437999999994"/>
    <n v="38.91554"/>
    <n v="-77.038179999999997"/>
    <n v="346"/>
    <n v="150"/>
    <n v="242"/>
    <n v="0"/>
    <n v="276"/>
    <x v="1"/>
    <x v="110"/>
    <n v="5.7666666666666666"/>
    <n v="2.5"/>
    <x v="83"/>
    <n v="4.0333333333333332"/>
    <n v="4.5999999999999996"/>
  </r>
  <r>
    <n v="171700"/>
    <n v="519"/>
    <d v="2012-05-23T00:00:00"/>
    <d v="1899-12-30T12:49:00"/>
    <n v="38.894514000000001"/>
    <n v="-77.031616999999997"/>
    <n v="38.896299999999997"/>
    <n v="-77.045000000000002"/>
    <n v="583"/>
    <n v="606"/>
    <n v="242"/>
    <n v="0"/>
    <n v="362"/>
    <x v="1"/>
    <x v="122"/>
    <n v="9.7166666666666668"/>
    <n v="10.1"/>
    <x v="806"/>
    <n v="4.0333333333333332"/>
    <n v="6.0333333333333332"/>
  </r>
  <r>
    <n v="171800"/>
    <n v="225"/>
    <d v="2012-05-23T00:00:00"/>
    <d v="1899-12-30T13:23:00"/>
    <n v="38.899700000000003"/>
    <n v="-77.023086000000006"/>
    <n v="38.899641000000003"/>
    <n v="-77.032004999999998"/>
    <n v="259"/>
    <n v="216"/>
    <n v="242"/>
    <n v="0"/>
    <n v="167"/>
    <x v="1"/>
    <x v="953"/>
    <n v="4.3166666666666664"/>
    <n v="3.6"/>
    <x v="203"/>
    <n v="4.0333333333333332"/>
    <n v="2.7833333333333332"/>
  </r>
  <r>
    <n v="171900"/>
    <n v="874"/>
    <d v="2012-05-23T00:00:00"/>
    <d v="1899-12-30T13:53:00"/>
    <n v="38.876300000000001"/>
    <n v="-77.003699999999995"/>
    <n v="38.886265999999999"/>
    <n v="-77.022240999999994"/>
    <n v="254"/>
    <n v="198"/>
    <n v="242"/>
    <n v="0"/>
    <n v="518"/>
    <x v="1"/>
    <x v="954"/>
    <n v="4.2333333333333334"/>
    <n v="3.3"/>
    <x v="786"/>
    <n v="4.0333333333333332"/>
    <n v="8.6333333333333329"/>
  </r>
  <r>
    <n v="172000"/>
    <n v="4835"/>
    <d v="2012-05-23T00:00:00"/>
    <d v="1899-12-30T14:26:00"/>
    <n v="38.887298999999999"/>
    <n v="-77.018939000000003"/>
    <n v="38.898069"/>
    <n v="-77.031823000000003"/>
    <n v="333"/>
    <n v="564"/>
    <n v="242"/>
    <n v="0"/>
    <n v="452"/>
    <x v="1"/>
    <x v="955"/>
    <n v="5.55"/>
    <n v="9.4"/>
    <x v="833"/>
    <n v="4.0333333333333332"/>
    <n v="7.5333333333333332"/>
  </r>
  <r>
    <n v="172100"/>
    <n v="390"/>
    <d v="2012-05-23T00:00:00"/>
    <d v="1899-12-30T15:00:00"/>
    <n v="38.912100000000002"/>
    <n v="-77.038700000000006"/>
    <n v="38.9176"/>
    <n v="-77.0321"/>
    <n v="439"/>
    <n v="132"/>
    <n v="242"/>
    <n v="0"/>
    <n v="259"/>
    <x v="1"/>
    <x v="228"/>
    <n v="7.3166666666666664"/>
    <n v="2.2000000000000002"/>
    <x v="109"/>
    <n v="4.0333333333333332"/>
    <n v="4.3166666666666664"/>
  </r>
  <r>
    <n v="172200"/>
    <n v="6720"/>
    <d v="2012-05-23T00:00:00"/>
    <d v="1899-12-30T15:32:00"/>
    <n v="38.926088"/>
    <n v="-77.036535999999998"/>
    <n v="38.893028000000001"/>
    <n v="-77.026013000000006"/>
    <n v="68"/>
    <n v="1416"/>
    <n v="242"/>
    <n v="0"/>
    <n v="891"/>
    <x v="1"/>
    <x v="956"/>
    <n v="1.1333333333333333"/>
    <n v="23.6"/>
    <x v="1016"/>
    <n v="4.0333333333333332"/>
    <n v="14.85"/>
  </r>
  <r>
    <n v="172300"/>
    <n v="796"/>
    <d v="2012-05-23T00:00:00"/>
    <d v="1899-12-30T16:01:00"/>
    <n v="38.938735999999999"/>
    <n v="-77.087170999999998"/>
    <n v="38.9236"/>
    <n v="-77.0501"/>
    <n v="439"/>
    <n v="582"/>
    <n v="553"/>
    <n v="1"/>
    <n v="806"/>
    <x v="1"/>
    <x v="487"/>
    <n v="7.3166666666666664"/>
    <n v="9.6999999999999993"/>
    <x v="5"/>
    <n v="9.2166666666666668"/>
    <n v="13.433333333333334"/>
  </r>
  <r>
    <n v="172400"/>
    <n v="557"/>
    <d v="2012-05-23T00:00:00"/>
    <d v="1899-12-30T16:27:00"/>
    <n v="38.879199999999997"/>
    <n v="-76.9953"/>
    <n v="38.896999000000001"/>
    <n v="-77.004962000000006"/>
    <n v="261"/>
    <n v="1164"/>
    <n v="242"/>
    <n v="0"/>
    <n v="532"/>
    <x v="1"/>
    <x v="571"/>
    <n v="4.3499999999999996"/>
    <n v="19.399999999999999"/>
    <x v="222"/>
    <n v="4.0333333333333332"/>
    <n v="8.8666666666666671"/>
  </r>
  <r>
    <n v="172500"/>
    <n v="400"/>
    <d v="2012-05-23T00:00:00"/>
    <d v="1899-12-30T16:44:00"/>
    <n v="38.904741999999999"/>
    <n v="-77.041606000000002"/>
    <n v="38.91554"/>
    <n v="-77.038179999999997"/>
    <n v="417"/>
    <n v="582"/>
    <n v="242"/>
    <n v="0"/>
    <n v="312"/>
    <x v="1"/>
    <x v="3"/>
    <n v="6.95"/>
    <n v="9.6999999999999993"/>
    <x v="667"/>
    <n v="4.0333333333333332"/>
    <n v="5.2"/>
  </r>
  <r>
    <n v="172600"/>
    <n v="578"/>
    <d v="2012-05-23T00:00:00"/>
    <d v="1899-12-30T17:00:00"/>
    <n v="38.899700000000003"/>
    <n v="-77.023086000000006"/>
    <n v="38.905900000000003"/>
    <n v="-77.032499999999999"/>
    <n v="450"/>
    <n v="342"/>
    <n v="242"/>
    <n v="0"/>
    <n v="295"/>
    <x v="1"/>
    <x v="225"/>
    <n v="7.5"/>
    <n v="5.7"/>
    <x v="111"/>
    <n v="4.0333333333333332"/>
    <n v="4.916666666666667"/>
  </r>
  <r>
    <n v="172700"/>
    <n v="340"/>
    <d v="2012-05-23T00:00:00"/>
    <d v="1899-12-30T17:13:00"/>
    <n v="38.899099999999997"/>
    <n v="-77.033699999999996"/>
    <n v="38.892299999999999"/>
    <n v="-77.043599999999998"/>
    <n v="656"/>
    <n v="312"/>
    <n v="242"/>
    <n v="0"/>
    <n v="325"/>
    <x v="1"/>
    <x v="270"/>
    <n v="10.933333333333334"/>
    <n v="5.2"/>
    <x v="270"/>
    <n v="4.0333333333333332"/>
    <n v="5.416666666666667"/>
  </r>
  <r>
    <n v="172800"/>
    <n v="367"/>
    <d v="2012-05-23T00:00:00"/>
    <d v="1899-12-30T17:24:00"/>
    <n v="38.912719000000003"/>
    <n v="-77.022154999999998"/>
    <n v="38.912100000000002"/>
    <n v="-77.038700000000006"/>
    <n v="525"/>
    <n v="558"/>
    <n v="243"/>
    <n v="0"/>
    <n v="301"/>
    <x v="1"/>
    <x v="282"/>
    <n v="8.75"/>
    <n v="9.3000000000000007"/>
    <x v="1017"/>
    <n v="4.05"/>
    <n v="5.0166666666666666"/>
  </r>
  <r>
    <n v="172900"/>
    <n v="279"/>
    <d v="2012-05-23T00:00:00"/>
    <d v="1899-12-30T17:37:00"/>
    <n v="38.915399999999998"/>
    <n v="-77.044600000000003"/>
    <n v="38.908904999999997"/>
    <n v="-77.044780000000003"/>
    <n v="83"/>
    <n v="318"/>
    <n v="242"/>
    <n v="0"/>
    <n v="168"/>
    <x v="1"/>
    <x v="561"/>
    <n v="1.3833333333333333"/>
    <n v="5.3"/>
    <x v="779"/>
    <n v="4.0333333333333332"/>
    <n v="2.8"/>
  </r>
  <r>
    <n v="173000"/>
    <n v="1408"/>
    <d v="2012-05-23T00:00:00"/>
    <d v="1899-12-30T17:47:00"/>
    <n v="38.903407000000001"/>
    <n v="-77.043648000000005"/>
    <n v="38.932513999999998"/>
    <n v="-76.992889000000005"/>
    <n v="691"/>
    <n v="834"/>
    <n v="242"/>
    <n v="0"/>
    <n v="1339"/>
    <x v="1"/>
    <x v="957"/>
    <n v="11.516666666666667"/>
    <n v="13.9"/>
    <x v="1018"/>
    <n v="4.0333333333333332"/>
    <n v="22.316666666666666"/>
  </r>
  <r>
    <n v="173100"/>
    <n v="485"/>
    <d v="2012-05-23T00:00:00"/>
    <d v="1899-12-30T17:57:00"/>
    <n v="38.912100000000002"/>
    <n v="-77.038700000000006"/>
    <n v="38.899099999999997"/>
    <n v="-77.033699999999996"/>
    <n v="380"/>
    <n v="354"/>
    <n v="242"/>
    <n v="0"/>
    <n v="374"/>
    <x v="1"/>
    <x v="958"/>
    <n v="6.333333333333333"/>
    <n v="5.9"/>
    <x v="837"/>
    <n v="4.0333333333333332"/>
    <n v="6.2333333333333334"/>
  </r>
  <r>
    <n v="173200"/>
    <n v="1157"/>
    <d v="2012-05-23T00:00:00"/>
    <d v="1899-12-30T18:07:00"/>
    <n v="38.899700000000003"/>
    <n v="-77.023086000000006"/>
    <n v="38.900799999999997"/>
    <n v="-77.046999999999997"/>
    <n v="631"/>
    <n v="210"/>
    <n v="242"/>
    <n v="0"/>
    <n v="467"/>
    <x v="1"/>
    <x v="959"/>
    <n v="10.516666666666667"/>
    <n v="3.5"/>
    <x v="1019"/>
    <n v="4.0333333333333332"/>
    <n v="7.7833333333333332"/>
  </r>
  <r>
    <n v="173300"/>
    <n v="1080"/>
    <d v="2012-05-23T00:00:00"/>
    <d v="1899-12-30T18:18:00"/>
    <n v="38.900799999999997"/>
    <n v="-77.046999999999997"/>
    <n v="38.9022212"/>
    <n v="-77.059218999999999"/>
    <n v="223"/>
    <n v="462"/>
    <n v="242"/>
    <n v="0"/>
    <n v="277"/>
    <x v="1"/>
    <x v="960"/>
    <n v="3.7166666666666668"/>
    <n v="7.7"/>
    <x v="515"/>
    <n v="4.0333333333333332"/>
    <n v="4.6166666666666663"/>
  </r>
  <r>
    <n v="173400"/>
    <n v="810"/>
    <d v="2012-05-23T00:00:00"/>
    <d v="1899-12-30T18:28:00"/>
    <n v="38.898069"/>
    <n v="-77.031823000000003"/>
    <n v="38.908904999999997"/>
    <n v="-77.044780000000003"/>
    <n v="194"/>
    <n v="924"/>
    <n v="241"/>
    <n v="0"/>
    <n v="444"/>
    <x v="1"/>
    <x v="961"/>
    <n v="3.2333333333333334"/>
    <n v="15.4"/>
    <x v="923"/>
    <n v="4.0166666666666666"/>
    <n v="7.4"/>
  </r>
  <r>
    <n v="173500"/>
    <n v="535"/>
    <d v="2012-05-23T00:00:00"/>
    <d v="1899-12-30T18:40:00"/>
    <n v="38.906601999999999"/>
    <n v="-77.038785000000004"/>
    <n v="38.912681999999997"/>
    <n v="-77.031681000000006"/>
    <n v="842"/>
    <n v="0"/>
    <n v="0"/>
    <n v="-1"/>
    <n v="289"/>
    <x v="0"/>
    <x v="194"/>
    <n v="14.033333333333333"/>
    <n v="0"/>
    <x v="1020"/>
    <n v="0"/>
    <n v="4.8166666666666664"/>
  </r>
  <r>
    <n v="173600"/>
    <n v="376"/>
    <d v="2012-05-23T00:00:00"/>
    <d v="1899-12-30T18:51:00"/>
    <n v="38.91554"/>
    <n v="-77.038179999999997"/>
    <n v="38.9101"/>
    <n v="-77.044399999999996"/>
    <n v="684"/>
    <n v="0"/>
    <n v="0"/>
    <n v="-1"/>
    <n v="193"/>
    <x v="0"/>
    <x v="189"/>
    <n v="11.4"/>
    <n v="0"/>
    <x v="19"/>
    <n v="0"/>
    <n v="3.2166666666666668"/>
  </r>
  <r>
    <n v="173700"/>
    <n v="689"/>
    <d v="2012-05-23T00:00:00"/>
    <d v="1899-12-30T19:09:00"/>
    <n v="38.897323999999998"/>
    <n v="-77.022322000000003"/>
    <n v="38.905700000000003"/>
    <n v="-77.005600000000001"/>
    <n v="520"/>
    <n v="360"/>
    <n v="242"/>
    <n v="0"/>
    <n v="489"/>
    <x v="1"/>
    <x v="432"/>
    <n v="8.6666666666666661"/>
    <n v="6"/>
    <x v="139"/>
    <n v="4.0333333333333332"/>
    <n v="8.15"/>
  </r>
  <r>
    <n v="173800"/>
    <n v="745"/>
    <d v="2012-05-23T00:00:00"/>
    <d v="1899-12-30T19:26:00"/>
    <n v="38.903039999999997"/>
    <n v="-77.019026999999994"/>
    <n v="38.906601999999999"/>
    <n v="-77.038785000000004"/>
    <n v="523"/>
    <n v="648"/>
    <n v="242"/>
    <n v="0"/>
    <n v="411"/>
    <x v="1"/>
    <x v="640"/>
    <n v="8.7166666666666668"/>
    <n v="10.8"/>
    <x v="901"/>
    <n v="4.0333333333333332"/>
    <n v="6.85"/>
  </r>
  <r>
    <n v="173900"/>
    <n v="1290"/>
    <d v="2012-05-23T00:00:00"/>
    <d v="1899-12-30T19:43:00"/>
    <n v="38.912599999999998"/>
    <n v="-77.013499999999993"/>
    <n v="38.917760999999999"/>
    <n v="-77.040620000000004"/>
    <n v="157"/>
    <n v="738"/>
    <n v="242"/>
    <n v="0"/>
    <n v="550"/>
    <x v="1"/>
    <x v="962"/>
    <n v="2.6166666666666667"/>
    <n v="12.3"/>
    <x v="77"/>
    <n v="4.0333333333333332"/>
    <n v="9.1666666666666661"/>
  </r>
  <r>
    <n v="174100"/>
    <n v="423"/>
    <d v="2012-05-23T00:00:00"/>
    <d v="1899-12-30T20:21:00"/>
    <n v="38.91554"/>
    <n v="-77.038179999999997"/>
    <n v="38.9086"/>
    <n v="-77.032300000000006"/>
    <n v="475"/>
    <n v="204"/>
    <n v="242"/>
    <n v="0"/>
    <n v="280"/>
    <x v="1"/>
    <x v="381"/>
    <n v="7.916666666666667"/>
    <n v="3.4"/>
    <x v="428"/>
    <n v="4.0333333333333332"/>
    <n v="4.666666666666667"/>
  </r>
  <r>
    <n v="174200"/>
    <n v="460"/>
    <d v="2012-05-23T00:00:00"/>
    <d v="1899-12-30T20:46:00"/>
    <n v="38.899099999999997"/>
    <n v="-77.033699999999996"/>
    <n v="38.909849999999999"/>
    <n v="-77.034437999999994"/>
    <n v="418"/>
    <n v="354"/>
    <n v="242"/>
    <n v="0"/>
    <n v="264"/>
    <x v="1"/>
    <x v="690"/>
    <n v="6.9666666666666668"/>
    <n v="5.9"/>
    <x v="58"/>
    <n v="4.0333333333333332"/>
    <n v="4.4000000000000004"/>
  </r>
  <r>
    <n v="174300"/>
    <n v="1064"/>
    <d v="2012-05-23T00:00:00"/>
    <d v="1899-12-30T21:10:00"/>
    <n v="38.9101"/>
    <n v="-77.044399999999996"/>
    <n v="38.929464000000003"/>
    <n v="-77.027822"/>
    <n v="891"/>
    <n v="828"/>
    <n v="242"/>
    <n v="0"/>
    <n v="651"/>
    <x v="1"/>
    <x v="308"/>
    <n v="14.85"/>
    <n v="13.8"/>
    <x v="649"/>
    <n v="4.0333333333333332"/>
    <n v="10.85"/>
  </r>
  <r>
    <n v="174400"/>
    <n v="1107"/>
    <d v="2012-05-23T00:00:00"/>
    <d v="1899-12-30T21:36:00"/>
    <n v="38.899700000000003"/>
    <n v="-77.023086000000006"/>
    <n v="38.929464000000003"/>
    <n v="-77.027822"/>
    <n v="629"/>
    <n v="462"/>
    <n v="242"/>
    <n v="0"/>
    <n v="751"/>
    <x v="1"/>
    <x v="963"/>
    <n v="10.483333333333333"/>
    <n v="7.7"/>
    <x v="54"/>
    <n v="4.0333333333333332"/>
    <n v="12.516666666666667"/>
  </r>
  <r>
    <n v="174500"/>
    <n v="256"/>
    <d v="2012-05-23T00:00:00"/>
    <d v="1899-12-30T22:04:00"/>
    <n v="38.9101"/>
    <n v="-77.044399999999996"/>
    <n v="38.917760999999999"/>
    <n v="-77.040620000000004"/>
    <n v="273"/>
    <n v="180"/>
    <n v="242"/>
    <n v="0"/>
    <n v="245"/>
    <x v="1"/>
    <x v="711"/>
    <n v="4.55"/>
    <n v="3"/>
    <x v="476"/>
    <n v="4.0333333333333332"/>
    <n v="4.083333333333333"/>
  </r>
  <r>
    <n v="174600"/>
    <n v="230"/>
    <d v="2012-05-23T00:00:00"/>
    <d v="1899-12-30T22:43:00"/>
    <n v="38.896999000000001"/>
    <n v="-77.004962000000006"/>
    <n v="38.900384000000003"/>
    <n v="-76.998310000000004"/>
    <n v="713"/>
    <n v="0"/>
    <n v="0"/>
    <n v="-1"/>
    <n v="242"/>
    <x v="0"/>
    <x v="427"/>
    <n v="11.883333333333333"/>
    <n v="0"/>
    <x v="104"/>
    <n v="0"/>
    <n v="4.0333333333333332"/>
  </r>
  <r>
    <n v="174700"/>
    <n v="139"/>
    <d v="2012-05-24T00:00:00"/>
    <d v="1899-12-30T00:08:00"/>
    <n v="38.934266999999998"/>
    <n v="-77.057979000000003"/>
    <n v="38.930281999999998"/>
    <n v="-77.055599000000001"/>
    <n v="372"/>
    <n v="0"/>
    <n v="0"/>
    <n v="-1"/>
    <n v="102"/>
    <x v="0"/>
    <x v="21"/>
    <n v="6.2"/>
    <n v="0"/>
    <x v="782"/>
    <n v="0"/>
    <n v="1.7"/>
  </r>
  <r>
    <n v="174800"/>
    <n v="759"/>
    <d v="2012-05-24T00:00:00"/>
    <d v="1899-12-30T06:00:00"/>
    <n v="38.930799999999998"/>
    <n v="-77.031499999999994"/>
    <n v="38.9054"/>
    <n v="-77.0471"/>
    <n v="516"/>
    <n v="768"/>
    <n v="242"/>
    <n v="0"/>
    <n v="784"/>
    <x v="1"/>
    <x v="513"/>
    <n v="8.6"/>
    <n v="12.8"/>
    <x v="1021"/>
    <n v="4.0333333333333332"/>
    <n v="13.066666666666666"/>
  </r>
  <r>
    <n v="174900"/>
    <n v="323"/>
    <d v="2012-05-24T00:00:00"/>
    <d v="1899-12-30T07:03:00"/>
    <n v="38.857300000000002"/>
    <n v="-77.051100000000005"/>
    <n v="38.8489"/>
    <n v="-77.051299999999998"/>
    <n v="126"/>
    <n v="420"/>
    <n v="242"/>
    <n v="0"/>
    <n v="254"/>
    <x v="1"/>
    <x v="747"/>
    <n v="2.1"/>
    <n v="7"/>
    <x v="38"/>
    <n v="4.0333333333333332"/>
    <n v="4.2333333333333334"/>
  </r>
  <r>
    <n v="175000"/>
    <n v="705"/>
    <d v="2012-05-24T00:00:00"/>
    <d v="1899-12-30T07:27:00"/>
    <n v="38.931899999999999"/>
    <n v="-77.038799999999995"/>
    <n v="38.904741999999999"/>
    <n v="-77.041606000000002"/>
    <n v="227"/>
    <n v="972"/>
    <n v="242"/>
    <n v="0"/>
    <n v="737"/>
    <x v="1"/>
    <x v="298"/>
    <n v="3.7833333333333332"/>
    <n v="16.2"/>
    <x v="277"/>
    <n v="4.0333333333333332"/>
    <n v="12.283333333333333"/>
  </r>
  <r>
    <n v="175100"/>
    <n v="269"/>
    <d v="2012-05-24T00:00:00"/>
    <d v="1899-12-30T07:46:00"/>
    <n v="38.912681999999997"/>
    <n v="-77.031681000000006"/>
    <n v="38.917200000000001"/>
    <n v="-77.025899999999993"/>
    <n v="403"/>
    <n v="138"/>
    <n v="242"/>
    <n v="0"/>
    <n v="213"/>
    <x v="1"/>
    <x v="440"/>
    <n v="6.7166666666666668"/>
    <n v="2.2999999999999998"/>
    <x v="781"/>
    <n v="4.0333333333333332"/>
    <n v="3.55"/>
  </r>
  <r>
    <n v="175200"/>
    <n v="1454"/>
    <d v="2012-05-24T00:00:00"/>
    <d v="1899-12-30T07:58:00"/>
    <n v="38.931899999999999"/>
    <n v="-77.038799999999995"/>
    <n v="38.900300000000001"/>
    <n v="-77.016000000000005"/>
    <n v="643"/>
    <n v="774"/>
    <n v="677"/>
    <n v="1"/>
    <n v="1006"/>
    <x v="1"/>
    <x v="106"/>
    <n v="10.716666666666667"/>
    <n v="12.9"/>
    <x v="167"/>
    <n v="11.283333333333333"/>
    <n v="16.766666666666666"/>
  </r>
  <r>
    <n v="175300"/>
    <n v="702"/>
    <d v="2012-05-24T00:00:00"/>
    <d v="1899-12-30T08:10:00"/>
    <n v="38.880299999999998"/>
    <n v="-76.986199999999997"/>
    <n v="38.900016999999998"/>
    <n v="-77.001966999999993"/>
    <n v="156"/>
    <n v="1608"/>
    <n v="689"/>
    <n v="1"/>
    <n v="669"/>
    <x v="1"/>
    <x v="964"/>
    <n v="2.6"/>
    <n v="26.8"/>
    <x v="1022"/>
    <n v="11.483333333333333"/>
    <n v="11.15"/>
  </r>
  <r>
    <n v="175400"/>
    <n v="527"/>
    <d v="2012-05-24T00:00:00"/>
    <d v="1899-12-30T08:20:00"/>
    <n v="38.884"/>
    <n v="-76.986099999999993"/>
    <n v="38.885100000000001"/>
    <n v="-77.002300000000005"/>
    <n v="604"/>
    <n v="246"/>
    <n v="242"/>
    <n v="0"/>
    <n v="317"/>
    <x v="1"/>
    <x v="965"/>
    <n v="10.066666666666666"/>
    <n v="4.0999999999999996"/>
    <x v="290"/>
    <n v="4.0333333333333332"/>
    <n v="5.2833333333333332"/>
  </r>
  <r>
    <n v="175500"/>
    <n v="661"/>
    <d v="2012-05-24T00:00:00"/>
    <d v="1899-12-30T08:30:00"/>
    <n v="38.912599999999998"/>
    <n v="-77.013499999999993"/>
    <n v="38.912100000000002"/>
    <n v="-77.038700000000006"/>
    <n v="480"/>
    <n v="612"/>
    <n v="242"/>
    <n v="0"/>
    <n v="457"/>
    <x v="1"/>
    <x v="472"/>
    <n v="8"/>
    <n v="10.199999999999999"/>
    <x v="1023"/>
    <n v="4.0333333333333332"/>
    <n v="7.6166666666666663"/>
  </r>
  <r>
    <n v="175600"/>
    <n v="1358"/>
    <d v="2012-05-24T00:00:00"/>
    <d v="1899-12-30T08:40:00"/>
    <n v="38.862900000000003"/>
    <n v="-77.052800000000005"/>
    <n v="38.887236999999999"/>
    <n v="-77.028226000000004"/>
    <n v="235"/>
    <n v="1314"/>
    <n v="498"/>
    <n v="1"/>
    <n v="1382"/>
    <x v="1"/>
    <x v="966"/>
    <n v="3.9166666666666665"/>
    <n v="21.9"/>
    <x v="1024"/>
    <n v="8.3000000000000007"/>
    <n v="23.033333333333335"/>
  </r>
  <r>
    <n v="175700"/>
    <n v="314"/>
    <d v="2012-05-24T00:00:00"/>
    <d v="1899-12-30T08:50:00"/>
    <n v="38.91554"/>
    <n v="-77.038179999999997"/>
    <n v="38.905900000000003"/>
    <n v="-77.032499999999999"/>
    <n v="578"/>
    <n v="246"/>
    <n v="242"/>
    <n v="0"/>
    <n v="348"/>
    <x v="1"/>
    <x v="599"/>
    <n v="9.6333333333333329"/>
    <n v="4.0999999999999996"/>
    <x v="1025"/>
    <n v="4.0333333333333332"/>
    <n v="5.8"/>
  </r>
  <r>
    <n v="175800"/>
    <n v="424"/>
    <d v="2012-05-24T00:00:00"/>
    <d v="1899-12-30T09:02:00"/>
    <n v="38.895344000000001"/>
    <n v="-77.016105999999994"/>
    <n v="38.884120000000003"/>
    <n v="-77.017444999999995"/>
    <n v="511"/>
    <n v="120"/>
    <n v="242"/>
    <n v="0"/>
    <n v="294"/>
    <x v="1"/>
    <x v="636"/>
    <n v="8.5166666666666675"/>
    <n v="2"/>
    <x v="344"/>
    <n v="4.0333333333333332"/>
    <n v="4.9000000000000004"/>
  </r>
  <r>
    <n v="175900"/>
    <n v="647"/>
    <d v="2012-05-24T00:00:00"/>
    <d v="1899-12-30T09:22:00"/>
    <n v="38.922924999999999"/>
    <n v="-77.042580999999998"/>
    <n v="38.904035999999998"/>
    <n v="-77.062697"/>
    <n v="285"/>
    <n v="1206"/>
    <n v="597"/>
    <n v="1"/>
    <n v="684"/>
    <x v="1"/>
    <x v="967"/>
    <n v="4.75"/>
    <n v="20.100000000000001"/>
    <x v="821"/>
    <n v="9.9499999999999993"/>
    <n v="11.4"/>
  </r>
  <r>
    <n v="176000"/>
    <n v="615"/>
    <d v="2012-05-24T00:00:00"/>
    <d v="1899-12-30T09:51:00"/>
    <n v="38.9176"/>
    <n v="-77.0321"/>
    <n v="38.900300000000001"/>
    <n v="-77.042900000000003"/>
    <n v="471"/>
    <n v="564"/>
    <n v="745"/>
    <n v="1"/>
    <n v="557"/>
    <x v="1"/>
    <x v="890"/>
    <n v="7.85"/>
    <n v="9.4"/>
    <x v="1026"/>
    <n v="12.416666666666666"/>
    <n v="9.2833333333333332"/>
  </r>
  <r>
    <n v="176100"/>
    <n v="809"/>
    <d v="2012-05-24T00:00:00"/>
    <d v="1899-12-30T10:31:00"/>
    <n v="38.9176"/>
    <n v="-77.0321"/>
    <n v="38.905126000000003"/>
    <n v="-77.056887000000003"/>
    <n v="260"/>
    <n v="1482"/>
    <n v="530"/>
    <n v="1"/>
    <n v="624"/>
    <x v="1"/>
    <x v="652"/>
    <n v="4.333333333333333"/>
    <n v="24.7"/>
    <x v="1027"/>
    <n v="8.8333333333333339"/>
    <n v="10.4"/>
  </r>
  <r>
    <n v="176200"/>
    <n v="3954"/>
    <d v="2012-05-24T00:00:00"/>
    <d v="1899-12-30T11:09:00"/>
    <n v="38.907739999999997"/>
    <n v="-77.071652"/>
    <n v="38.9022212"/>
    <n v="-77.059218999999999"/>
    <n v="847"/>
    <n v="174"/>
    <n v="242"/>
    <n v="0"/>
    <n v="343"/>
    <x v="1"/>
    <x v="968"/>
    <n v="14.116666666666667"/>
    <n v="2.9"/>
    <x v="384"/>
    <n v="4.0333333333333332"/>
    <n v="5.7166666666666668"/>
  </r>
  <r>
    <n v="176400"/>
    <n v="221"/>
    <d v="2012-05-24T00:00:00"/>
    <d v="1899-12-30T12:15:00"/>
    <n v="38.917760999999999"/>
    <n v="-77.040620000000004"/>
    <n v="38.9101"/>
    <n v="-77.044399999999996"/>
    <n v="306"/>
    <n v="114"/>
    <n v="242"/>
    <n v="0"/>
    <n v="230"/>
    <x v="1"/>
    <x v="536"/>
    <n v="5.0999999999999996"/>
    <n v="1.9"/>
    <x v="1028"/>
    <n v="4.0333333333333332"/>
    <n v="3.8333333333333335"/>
  </r>
  <r>
    <n v="176500"/>
    <n v="187"/>
    <d v="2012-05-24T00:00:00"/>
    <d v="1899-12-30T12:40:00"/>
    <n v="38.884120000000003"/>
    <n v="-77.017444999999995"/>
    <n v="38.8767"/>
    <n v="-77.017799999999994"/>
    <n v="656"/>
    <n v="0"/>
    <n v="0"/>
    <n v="-1"/>
    <n v="176"/>
    <x v="0"/>
    <x v="633"/>
    <n v="10.933333333333334"/>
    <n v="0"/>
    <x v="433"/>
    <n v="0"/>
    <n v="2.9333333333333331"/>
  </r>
  <r>
    <n v="176600"/>
    <n v="1042"/>
    <d v="2012-05-24T00:00:00"/>
    <d v="1899-12-30T13:10:00"/>
    <n v="38.899700000000003"/>
    <n v="-77.023086000000006"/>
    <n v="38.900799999999997"/>
    <n v="-77.046999999999997"/>
    <n v="326"/>
    <n v="744"/>
    <n v="242"/>
    <n v="0"/>
    <n v="467"/>
    <x v="1"/>
    <x v="969"/>
    <n v="5.4333333333333336"/>
    <n v="12.4"/>
    <x v="13"/>
    <n v="4.0333333333333332"/>
    <n v="7.7833333333333332"/>
  </r>
  <r>
    <n v="176700"/>
    <n v="1140"/>
    <d v="2012-05-24T00:00:00"/>
    <d v="1899-12-30T13:35:00"/>
    <n v="38.897323999999998"/>
    <n v="-77.022322000000003"/>
    <n v="38.887320000000003"/>
    <n v="-76.983569000000003"/>
    <n v="228"/>
    <n v="1362"/>
    <n v="650"/>
    <n v="0"/>
    <n v="829"/>
    <x v="1"/>
    <x v="970"/>
    <n v="3.8"/>
    <n v="22.7"/>
    <x v="1029"/>
    <n v="10.833333333333334"/>
    <n v="13.816666666666666"/>
  </r>
  <r>
    <n v="176800"/>
    <n v="579"/>
    <d v="2012-05-24T00:00:00"/>
    <d v="1899-12-30T14:02:00"/>
    <n v="38.917200000000001"/>
    <n v="-77.025899999999993"/>
    <n v="38.898364000000001"/>
    <n v="-77.027868999999995"/>
    <n v="210"/>
    <n v="732"/>
    <n v="242"/>
    <n v="0"/>
    <n v="464"/>
    <x v="1"/>
    <x v="246"/>
    <n v="3.5"/>
    <n v="12.2"/>
    <x v="1030"/>
    <n v="4.0333333333333332"/>
    <n v="7.7333333333333334"/>
  </r>
  <r>
    <n v="176900"/>
    <n v="222"/>
    <d v="2012-05-24T00:00:00"/>
    <d v="1899-12-30T14:31:00"/>
    <n v="38.903407000000001"/>
    <n v="-77.043648000000005"/>
    <n v="38.895200000000003"/>
    <n v="-77.043599999999998"/>
    <n v="233"/>
    <n v="102"/>
    <n v="242"/>
    <n v="0"/>
    <n v="187"/>
    <x v="1"/>
    <x v="105"/>
    <n v="3.8833333333333333"/>
    <n v="1.7"/>
    <x v="1031"/>
    <n v="4.0333333333333332"/>
    <n v="3.1166666666666667"/>
  </r>
  <r>
    <n v="177000"/>
    <n v="257"/>
    <d v="2012-05-24T00:00:00"/>
    <d v="1899-12-30T15:05:00"/>
    <n v="38.912100000000002"/>
    <n v="-77.038700000000006"/>
    <n v="38.9086"/>
    <n v="-77.032300000000006"/>
    <n v="740"/>
    <n v="0"/>
    <n v="0"/>
    <n v="-1"/>
    <n v="201"/>
    <x v="0"/>
    <x v="623"/>
    <n v="12.333333333333334"/>
    <n v="0"/>
    <x v="332"/>
    <n v="0"/>
    <n v="3.35"/>
  </r>
  <r>
    <n v="177100"/>
    <n v="820"/>
    <d v="2012-05-24T00:00:00"/>
    <d v="1899-12-30T15:35:00"/>
    <n v="38.894919000000002"/>
    <n v="-77.046587000000002"/>
    <n v="38.903039999999997"/>
    <n v="-77.019026999999994"/>
    <n v="62"/>
    <n v="1326"/>
    <n v="547"/>
    <n v="-1"/>
    <n v="665"/>
    <x v="1"/>
    <x v="584"/>
    <n v="1.0333333333333334"/>
    <n v="22.1"/>
    <x v="1032"/>
    <n v="9.1166666666666671"/>
    <n v="11.083333333333334"/>
  </r>
  <r>
    <n v="177200"/>
    <n v="162"/>
    <d v="2012-05-24T00:00:00"/>
    <d v="1899-12-30T16:00:00"/>
    <n v="38.922924999999999"/>
    <n v="-77.042580999999998"/>
    <n v="38.9236"/>
    <n v="-77.0501"/>
    <n v="143"/>
    <n v="168"/>
    <n v="242"/>
    <n v="0"/>
    <n v="145"/>
    <x v="1"/>
    <x v="234"/>
    <n v="2.3833333333333333"/>
    <n v="2.8"/>
    <x v="1033"/>
    <n v="4.0333333333333332"/>
    <n v="2.4166666666666665"/>
  </r>
  <r>
    <n v="177300"/>
    <n v="8520"/>
    <d v="2012-05-24T00:00:00"/>
    <d v="1899-12-30T16:18:00"/>
    <n v="38.898364000000001"/>
    <n v="-77.027868999999995"/>
    <n v="38.900283000000002"/>
    <n v="-77.029821999999996"/>
    <n v="304"/>
    <n v="0"/>
    <n v="0"/>
    <n v="-1"/>
    <n v="82"/>
    <x v="0"/>
    <x v="971"/>
    <n v="5.0666666666666664"/>
    <n v="0"/>
    <x v="803"/>
    <n v="0"/>
    <n v="1.3666666666666667"/>
  </r>
  <r>
    <n v="177400"/>
    <n v="846"/>
    <d v="2012-05-24T00:00:00"/>
    <d v="1899-12-30T16:38:00"/>
    <n v="38.899700000000003"/>
    <n v="-77.023086000000006"/>
    <n v="38.899099999999997"/>
    <n v="-77.033699999999996"/>
    <n v="383"/>
    <n v="168"/>
    <n v="242"/>
    <n v="0"/>
    <n v="201"/>
    <x v="1"/>
    <x v="385"/>
    <n v="6.3833333333333337"/>
    <n v="2.8"/>
    <x v="594"/>
    <n v="4.0333333333333332"/>
    <n v="3.35"/>
  </r>
  <r>
    <n v="177500"/>
    <n v="5813"/>
    <d v="2012-05-24T00:00:00"/>
    <d v="1899-12-30T16:54:00"/>
    <n v="38.887236999999999"/>
    <n v="-77.028226000000004"/>
    <n v="38.906601999999999"/>
    <n v="-77.038785000000004"/>
    <n v="554"/>
    <n v="312"/>
    <n v="242"/>
    <n v="0"/>
    <n v="648"/>
    <x v="1"/>
    <x v="972"/>
    <n v="9.2333333333333325"/>
    <n v="5.2"/>
    <x v="1034"/>
    <n v="4.0333333333333332"/>
    <n v="10.8"/>
  </r>
  <r>
    <n v="177600"/>
    <n v="868"/>
    <d v="2012-05-24T00:00:00"/>
    <d v="1899-12-30T17:07:00"/>
    <n v="38.905720000000002"/>
    <n v="-77.022264000000007"/>
    <n v="38.936500000000002"/>
    <n v="-77.024000000000001"/>
    <n v="49"/>
    <n v="504"/>
    <n v="242"/>
    <n v="0"/>
    <n v="718"/>
    <x v="1"/>
    <x v="973"/>
    <n v="0.81666666666666665"/>
    <n v="8.4"/>
    <x v="710"/>
    <n v="4.0333333333333332"/>
    <n v="11.966666666666667"/>
  </r>
  <r>
    <n v="177700"/>
    <n v="297"/>
    <d v="2012-05-24T00:00:00"/>
    <d v="1899-12-30T17:16:00"/>
    <n v="38.902061000000003"/>
    <n v="-77.038321999999994"/>
    <n v="38.894514000000001"/>
    <n v="-77.031616999999997"/>
    <n v="558"/>
    <n v="198"/>
    <n v="242"/>
    <n v="0"/>
    <n v="332"/>
    <x v="1"/>
    <x v="519"/>
    <n v="9.3000000000000007"/>
    <n v="3.3"/>
    <x v="1035"/>
    <n v="4.0333333333333332"/>
    <n v="5.5333333333333332"/>
  </r>
  <r>
    <n v="177800"/>
    <n v="728"/>
    <d v="2012-05-24T00:00:00"/>
    <d v="1899-12-30T17:27:00"/>
    <n v="38.897221999999999"/>
    <n v="-77.019346999999996"/>
    <n v="38.8767"/>
    <n v="-77.017799999999994"/>
    <n v="305"/>
    <n v="270"/>
    <n v="242"/>
    <n v="0"/>
    <n v="522"/>
    <x v="1"/>
    <x v="915"/>
    <n v="5.083333333333333"/>
    <n v="4.5"/>
    <x v="991"/>
    <n v="4.0333333333333332"/>
    <n v="8.6999999999999993"/>
  </r>
  <r>
    <n v="177900"/>
    <n v="720"/>
    <d v="2012-05-24T00:00:00"/>
    <d v="1899-12-30T17:38:00"/>
    <n v="38.903039999999997"/>
    <n v="-77.019026999999994"/>
    <n v="38.905700000000003"/>
    <n v="-77.005600000000001"/>
    <n v="417"/>
    <n v="288"/>
    <n v="242"/>
    <n v="0"/>
    <n v="324"/>
    <x v="1"/>
    <x v="573"/>
    <n v="6.95"/>
    <n v="4.8"/>
    <x v="1036"/>
    <n v="4.0333333333333332"/>
    <n v="5.4"/>
  </r>
  <r>
    <n v="178000"/>
    <n v="443"/>
    <d v="2012-05-24T00:00:00"/>
    <d v="1899-12-30T17:46:00"/>
    <n v="38.898364000000001"/>
    <n v="-77.027868999999995"/>
    <n v="38.895344000000001"/>
    <n v="-77.016105999999994"/>
    <n v="71"/>
    <n v="192"/>
    <n v="242"/>
    <n v="0"/>
    <n v="277"/>
    <x v="1"/>
    <x v="360"/>
    <n v="1.1833333333333333"/>
    <n v="3.2"/>
    <x v="242"/>
    <n v="4.0333333333333332"/>
    <n v="4.6166666666666663"/>
  </r>
  <r>
    <n v="178100"/>
    <n v="734"/>
    <d v="2012-05-24T00:00:00"/>
    <d v="1899-12-30T17:55:00"/>
    <n v="38.860399999999998"/>
    <n v="-77.060299999999998"/>
    <n v="38.842599999999997"/>
    <n v="-77.050200000000004"/>
    <n v="307"/>
    <n v="648"/>
    <n v="594"/>
    <n v="1"/>
    <n v="541"/>
    <x v="1"/>
    <x v="974"/>
    <n v="5.1166666666666663"/>
    <n v="10.8"/>
    <x v="956"/>
    <n v="9.9"/>
    <n v="9.0166666666666675"/>
  </r>
  <r>
    <n v="178200"/>
    <n v="830"/>
    <d v="2012-05-24T00:00:00"/>
    <d v="1899-12-30T18:05:00"/>
    <n v="38.900799999999997"/>
    <n v="-77.046999999999997"/>
    <n v="38.902061000000003"/>
    <n v="-77.038321999999994"/>
    <n v="144"/>
    <n v="306"/>
    <n v="242"/>
    <n v="0"/>
    <n v="200"/>
    <x v="1"/>
    <x v="975"/>
    <n v="2.4"/>
    <n v="5.0999999999999996"/>
    <x v="595"/>
    <n v="4.0333333333333332"/>
    <n v="3.3333333333333335"/>
  </r>
  <r>
    <n v="178300"/>
    <n v="437"/>
    <d v="2012-05-24T00:00:00"/>
    <d v="1899-12-30T18:16:00"/>
    <n v="38.912100000000002"/>
    <n v="-77.038700000000006"/>
    <n v="38.9054"/>
    <n v="-77.0471"/>
    <n v="427"/>
    <n v="192"/>
    <n v="242"/>
    <n v="0"/>
    <n v="289"/>
    <x v="1"/>
    <x v="568"/>
    <n v="7.1166666666666663"/>
    <n v="3.2"/>
    <x v="789"/>
    <n v="4.0333333333333332"/>
    <n v="4.8166666666666664"/>
  </r>
  <r>
    <n v="178400"/>
    <n v="567"/>
    <d v="2012-05-24T00:00:00"/>
    <d v="1899-12-30T18:26:00"/>
    <n v="38.915399999999998"/>
    <n v="-77.044600000000003"/>
    <n v="38.903827"/>
    <n v="-77.053484999999995"/>
    <n v="484"/>
    <n v="414"/>
    <n v="242"/>
    <n v="0"/>
    <n v="370"/>
    <x v="1"/>
    <x v="892"/>
    <n v="8.0666666666666664"/>
    <n v="6.9"/>
    <x v="168"/>
    <n v="4.0333333333333332"/>
    <n v="6.166666666666667"/>
  </r>
  <r>
    <n v="178500"/>
    <n v="875"/>
    <d v="2012-05-24T00:00:00"/>
    <d v="1899-12-30T18:39:00"/>
    <n v="38.884"/>
    <n v="-76.995396999999997"/>
    <n v="38.897221999999999"/>
    <n v="-77.019346999999996"/>
    <n v="304"/>
    <n v="486"/>
    <n v="542"/>
    <n v="0"/>
    <n v="688"/>
    <x v="1"/>
    <x v="292"/>
    <n v="5.0666666666666664"/>
    <n v="8.1"/>
    <x v="539"/>
    <n v="9.0333333333333332"/>
    <n v="11.466666666666667"/>
  </r>
  <r>
    <n v="178600"/>
    <n v="487"/>
    <d v="2012-05-24T00:00:00"/>
    <d v="1899-12-30T18:50:00"/>
    <n v="38.9176"/>
    <n v="-77.0321"/>
    <n v="38.930799999999998"/>
    <n v="-77.031499999999994"/>
    <n v="249"/>
    <n v="366"/>
    <n v="242"/>
    <n v="0"/>
    <n v="316"/>
    <x v="1"/>
    <x v="229"/>
    <n v="4.1500000000000004"/>
    <n v="6.1"/>
    <x v="1037"/>
    <n v="4.0333333333333332"/>
    <n v="5.2666666666666666"/>
  </r>
  <r>
    <n v="178700"/>
    <n v="757"/>
    <d v="2012-05-24T00:00:00"/>
    <d v="1899-12-30T19:03:00"/>
    <n v="38.905720000000002"/>
    <n v="-77.022264000000007"/>
    <n v="38.912599999999998"/>
    <n v="-77.013499999999993"/>
    <n v="579"/>
    <n v="234"/>
    <n v="242"/>
    <n v="0"/>
    <n v="332"/>
    <x v="1"/>
    <x v="647"/>
    <n v="9.65"/>
    <n v="3.9"/>
    <x v="593"/>
    <n v="4.0333333333333332"/>
    <n v="5.5333333333333332"/>
  </r>
  <r>
    <n v="178800"/>
    <n v="608"/>
    <d v="2012-05-24T00:00:00"/>
    <d v="1899-12-30T19:19:00"/>
    <n v="38.886952000000001"/>
    <n v="-76.996806000000007"/>
    <n v="38.900413"/>
    <n v="-76.982872"/>
    <n v="249"/>
    <n v="558"/>
    <n v="1169"/>
    <n v="1"/>
    <n v="464"/>
    <x v="1"/>
    <x v="976"/>
    <n v="4.1500000000000004"/>
    <n v="9.3000000000000007"/>
    <x v="1038"/>
    <n v="19.483333333333334"/>
    <n v="7.7333333333333334"/>
  </r>
  <r>
    <n v="178900"/>
    <n v="354"/>
    <d v="2012-05-24T00:00:00"/>
    <d v="1899-12-30T19:33:00"/>
    <n v="38.9086"/>
    <n v="-77.032300000000006"/>
    <n v="38.9176"/>
    <n v="-77.0321"/>
    <n v="126"/>
    <n v="336"/>
    <n v="242"/>
    <n v="0"/>
    <n v="209"/>
    <x v="1"/>
    <x v="475"/>
    <n v="2.1"/>
    <n v="5.6"/>
    <x v="979"/>
    <n v="4.0333333333333332"/>
    <n v="3.4833333333333334"/>
  </r>
  <r>
    <n v="179000"/>
    <n v="352"/>
    <d v="2012-05-24T00:00:00"/>
    <d v="1899-12-30T19:51:00"/>
    <n v="38.899099999999997"/>
    <n v="-77.033699999999996"/>
    <n v="38.9086"/>
    <n v="-77.032300000000006"/>
    <n v="293"/>
    <n v="444"/>
    <n v="242"/>
    <n v="0"/>
    <n v="248"/>
    <x v="1"/>
    <x v="557"/>
    <n v="4.8833333333333337"/>
    <n v="7.4"/>
    <x v="299"/>
    <n v="4.0333333333333332"/>
    <n v="4.1333333333333337"/>
  </r>
  <r>
    <n v="179100"/>
    <n v="317"/>
    <d v="2012-05-24T00:00:00"/>
    <d v="1899-12-30T20:11:00"/>
    <n v="38.905900000000003"/>
    <n v="-77.032499999999999"/>
    <n v="38.899700000000003"/>
    <n v="-77.023086000000006"/>
    <n v="430"/>
    <n v="426"/>
    <n v="242"/>
    <n v="0"/>
    <n v="318"/>
    <x v="1"/>
    <x v="230"/>
    <n v="7.166666666666667"/>
    <n v="7.1"/>
    <x v="452"/>
    <n v="4.0333333333333332"/>
    <n v="5.3"/>
  </r>
  <r>
    <n v="179200"/>
    <n v="182"/>
    <d v="2012-05-24T00:00:00"/>
    <d v="1899-12-30T20:33:00"/>
    <n v="38.904741999999999"/>
    <n v="-77.041606000000002"/>
    <n v="38.899679999999996"/>
    <n v="-77.041539"/>
    <n v="428"/>
    <n v="0"/>
    <n v="0"/>
    <n v="-1"/>
    <n v="216"/>
    <x v="0"/>
    <x v="977"/>
    <n v="7.1333333333333337"/>
    <n v="0"/>
    <x v="817"/>
    <n v="0"/>
    <n v="3.6"/>
  </r>
  <r>
    <n v="179300"/>
    <n v="606"/>
    <d v="2012-05-24T00:00:00"/>
    <d v="1899-12-30T20:57:00"/>
    <n v="38.899700000000003"/>
    <n v="-77.023086000000006"/>
    <n v="38.900799999999997"/>
    <n v="-77.046999999999997"/>
    <n v="326"/>
    <n v="642"/>
    <n v="242"/>
    <n v="0"/>
    <n v="467"/>
    <x v="1"/>
    <x v="738"/>
    <n v="5.4333333333333336"/>
    <n v="10.7"/>
    <x v="270"/>
    <n v="4.0333333333333332"/>
    <n v="7.7833333333333332"/>
  </r>
  <r>
    <n v="179400"/>
    <n v="239"/>
    <d v="2012-05-24T00:00:00"/>
    <d v="1899-12-30T21:23:00"/>
    <n v="38.917760999999999"/>
    <n v="-77.040620000000004"/>
    <n v="38.912100000000002"/>
    <n v="-77.038700000000006"/>
    <n v="643"/>
    <n v="0"/>
    <n v="0"/>
    <n v="-1"/>
    <n v="178"/>
    <x v="0"/>
    <x v="596"/>
    <n v="10.716666666666667"/>
    <n v="0"/>
    <x v="779"/>
    <n v="0"/>
    <n v="2.9666666666666668"/>
  </r>
  <r>
    <n v="179500"/>
    <n v="488"/>
    <d v="2012-05-24T00:00:00"/>
    <d v="1899-12-30T21:49:00"/>
    <n v="38.917200000000001"/>
    <n v="-77.025899999999993"/>
    <n v="38.926088"/>
    <n v="-77.036535999999998"/>
    <n v="122"/>
    <n v="414"/>
    <n v="610"/>
    <n v="1"/>
    <n v="388"/>
    <x v="1"/>
    <x v="471"/>
    <n v="2.0333333333333332"/>
    <n v="6.9"/>
    <x v="843"/>
    <n v="10.166666666666666"/>
    <n v="6.4666666666666668"/>
  </r>
  <r>
    <n v="179600"/>
    <n v="1275"/>
    <d v="2012-05-24T00:00:00"/>
    <d v="1899-12-30T22:23:00"/>
    <n v="38.900799999999997"/>
    <n v="-77.046999999999997"/>
    <n v="38.889955"/>
    <n v="-77.000349"/>
    <n v="431"/>
    <n v="1362"/>
    <n v="242"/>
    <n v="0"/>
    <n v="1007"/>
    <x v="1"/>
    <x v="876"/>
    <n v="7.1833333333333336"/>
    <n v="22.7"/>
    <x v="628"/>
    <n v="4.0333333333333332"/>
    <n v="16.783333333333335"/>
  </r>
  <r>
    <n v="179700"/>
    <n v="467"/>
    <d v="2012-05-24T00:00:00"/>
    <d v="1899-12-30T23:14:00"/>
    <n v="38.9236"/>
    <n v="-77.0501"/>
    <n v="38.9054"/>
    <n v="-77.0471"/>
    <n v="215"/>
    <n v="660"/>
    <n v="242"/>
    <n v="0"/>
    <n v="477"/>
    <x v="1"/>
    <x v="367"/>
    <n v="3.5833333333333335"/>
    <n v="11"/>
    <x v="1039"/>
    <n v="4.0333333333333332"/>
    <n v="7.95"/>
  </r>
  <r>
    <n v="179800"/>
    <n v="1547"/>
    <d v="2012-05-25T00:00:00"/>
    <d v="1899-12-30T00:45:00"/>
    <n v="38.908904999999997"/>
    <n v="-77.044780000000003"/>
    <n v="38.892299999999999"/>
    <n v="-77.043599999999998"/>
    <n v="859"/>
    <n v="78"/>
    <n v="243"/>
    <n v="0"/>
    <n v="411"/>
    <x v="1"/>
    <x v="978"/>
    <n v="14.316666666666666"/>
    <n v="1.3"/>
    <x v="388"/>
    <n v="4.05"/>
    <n v="6.85"/>
  </r>
  <r>
    <n v="179900"/>
    <n v="2311"/>
    <d v="2012-05-25T00:00:00"/>
    <d v="1899-12-30T06:39:00"/>
    <n v="38.920668999999997"/>
    <n v="-77.043679999999995"/>
    <n v="38.857300000000002"/>
    <n v="-77.051100000000005"/>
    <n v="125"/>
    <n v="1428"/>
    <n v="655"/>
    <n v="1"/>
    <n v="1852"/>
    <x v="1"/>
    <x v="979"/>
    <n v="2.0833333333333335"/>
    <n v="23.8"/>
    <x v="963"/>
    <n v="10.916666666666666"/>
    <n v="30.866666666666667"/>
  </r>
  <r>
    <n v="180000"/>
    <n v="803"/>
    <d v="2012-05-25T00:00:00"/>
    <d v="1899-12-30T07:19:00"/>
    <n v="38.922649"/>
    <n v="-77.077270999999996"/>
    <n v="38.9054"/>
    <n v="-77.0471"/>
    <n v="152"/>
    <n v="1134"/>
    <n v="241"/>
    <n v="-1"/>
    <n v="825"/>
    <x v="1"/>
    <x v="851"/>
    <n v="2.5333333333333332"/>
    <n v="18.899999999999999"/>
    <x v="1040"/>
    <n v="4.0166666666666666"/>
    <n v="13.75"/>
  </r>
  <r>
    <n v="180100"/>
    <n v="246"/>
    <d v="2012-05-25T00:00:00"/>
    <d v="1899-12-30T07:40:00"/>
    <n v="38.912599999999998"/>
    <n v="-77.013499999999993"/>
    <n v="38.912719000000003"/>
    <n v="-77.022154999999998"/>
    <n v="569"/>
    <n v="0"/>
    <n v="0"/>
    <n v="-1"/>
    <n v="156"/>
    <x v="0"/>
    <x v="980"/>
    <n v="9.4833333333333325"/>
    <n v="0"/>
    <x v="45"/>
    <n v="0"/>
    <n v="2.6"/>
  </r>
  <r>
    <n v="180200"/>
    <n v="1004"/>
    <d v="2012-05-25T00:00:00"/>
    <d v="1899-12-30T07:57:00"/>
    <n v="38.884"/>
    <n v="-76.986099999999993"/>
    <n v="38.897221999999999"/>
    <n v="-77.019346999999996"/>
    <n v="579"/>
    <n v="582"/>
    <n v="566"/>
    <n v="0"/>
    <n v="813"/>
    <x v="1"/>
    <x v="603"/>
    <n v="9.65"/>
    <n v="9.6999999999999993"/>
    <x v="1041"/>
    <n v="9.4333333333333336"/>
    <n v="13.55"/>
  </r>
  <r>
    <n v="180300"/>
    <n v="762"/>
    <d v="2012-05-25T00:00:00"/>
    <d v="1899-12-30T08:12:00"/>
    <n v="38.898069"/>
    <n v="-77.031823000000003"/>
    <n v="38.9022212"/>
    <n v="-77.059218999999999"/>
    <n v="478"/>
    <n v="930"/>
    <n v="242"/>
    <n v="0"/>
    <n v="555"/>
    <x v="1"/>
    <x v="372"/>
    <n v="7.9666666666666668"/>
    <n v="15.5"/>
    <x v="777"/>
    <n v="4.0333333333333332"/>
    <n v="9.25"/>
  </r>
  <r>
    <n v="180400"/>
    <n v="545"/>
    <d v="2012-05-25T00:00:00"/>
    <d v="1899-12-30T08:23:00"/>
    <n v="38.922924999999999"/>
    <n v="-77.042580999999998"/>
    <n v="38.904741999999999"/>
    <n v="-77.041606000000002"/>
    <n v="197"/>
    <n v="564"/>
    <n v="242"/>
    <n v="0"/>
    <n v="486"/>
    <x v="1"/>
    <x v="68"/>
    <n v="3.2833333333333332"/>
    <n v="9.4"/>
    <x v="90"/>
    <n v="4.0333333333333332"/>
    <n v="8.1"/>
  </r>
  <r>
    <n v="180500"/>
    <n v="623"/>
    <d v="2012-05-25T00:00:00"/>
    <d v="1899-12-30T08:33:00"/>
    <n v="38.912681999999997"/>
    <n v="-77.031681000000006"/>
    <n v="38.900799999999997"/>
    <n v="-77.046999999999997"/>
    <n v="677"/>
    <n v="408"/>
    <n v="242"/>
    <n v="0"/>
    <n v="492"/>
    <x v="1"/>
    <x v="481"/>
    <n v="11.283333333333333"/>
    <n v="6.8"/>
    <x v="1001"/>
    <n v="4.0333333333333332"/>
    <n v="8.1999999999999993"/>
  </r>
  <r>
    <n v="180600"/>
    <n v="827"/>
    <d v="2012-05-25T00:00:00"/>
    <d v="1899-12-30T08:45:00"/>
    <n v="38.929464000000003"/>
    <n v="-77.027822"/>
    <n v="38.903407000000001"/>
    <n v="-77.043648000000005"/>
    <n v="437"/>
    <n v="876"/>
    <n v="488"/>
    <n v="1"/>
    <n v="779"/>
    <x v="1"/>
    <x v="294"/>
    <n v="7.2833333333333332"/>
    <n v="14.6"/>
    <x v="387"/>
    <n v="8.1333333333333329"/>
    <n v="12.983333333333333"/>
  </r>
  <r>
    <n v="180700"/>
    <n v="348"/>
    <d v="2012-05-25T00:00:00"/>
    <d v="1899-12-30T09:02:00"/>
    <n v="38.909849999999999"/>
    <n v="-77.034437999999994"/>
    <n v="38.902061000000003"/>
    <n v="-77.038321999999994"/>
    <n v="390"/>
    <n v="150"/>
    <n v="243"/>
    <n v="0"/>
    <n v="238"/>
    <x v="1"/>
    <x v="38"/>
    <n v="6.5"/>
    <n v="2.5"/>
    <x v="781"/>
    <n v="4.05"/>
    <n v="3.9666666666666668"/>
  </r>
  <r>
    <n v="180800"/>
    <n v="920"/>
    <d v="2012-05-25T00:00:00"/>
    <d v="1899-12-30T09:23:00"/>
    <n v="38.9268"/>
    <n v="-77.032200000000003"/>
    <n v="38.906601999999999"/>
    <n v="-77.038785000000004"/>
    <n v="612"/>
    <n v="486"/>
    <n v="242"/>
    <n v="0"/>
    <n v="527"/>
    <x v="1"/>
    <x v="981"/>
    <n v="10.199999999999999"/>
    <n v="8.1"/>
    <x v="1042"/>
    <n v="4.0333333333333332"/>
    <n v="8.7833333333333332"/>
  </r>
  <r>
    <n v="180900"/>
    <n v="338"/>
    <d v="2012-05-25T00:00:00"/>
    <d v="1899-12-30T09:52:00"/>
    <n v="38.905900000000003"/>
    <n v="-77.032499999999999"/>
    <n v="38.893028000000001"/>
    <n v="-77.026013000000006"/>
    <n v="376"/>
    <n v="534"/>
    <n v="242"/>
    <n v="0"/>
    <n v="433"/>
    <x v="1"/>
    <x v="370"/>
    <n v="6.2666666666666666"/>
    <n v="8.9"/>
    <x v="622"/>
    <n v="4.0333333333333332"/>
    <n v="7.2166666666666668"/>
  </r>
  <r>
    <n v="181000"/>
    <n v="165"/>
    <d v="2012-05-25T00:00:00"/>
    <d v="1899-12-30T10:32:00"/>
    <n v="38.906601999999999"/>
    <n v="-77.038785000000004"/>
    <n v="38.903407000000001"/>
    <n v="-77.043648000000005"/>
    <n v="517"/>
    <n v="0"/>
    <n v="0"/>
    <n v="-1"/>
    <n v="142"/>
    <x v="0"/>
    <x v="982"/>
    <n v="8.6166666666666671"/>
    <n v="0"/>
    <x v="1043"/>
    <n v="0"/>
    <n v="2.3666666666666667"/>
  </r>
  <r>
    <n v="181100"/>
    <n v="1399"/>
    <d v="2012-05-25T00:00:00"/>
    <d v="1899-12-30T11:14:00"/>
    <n v="38.9101"/>
    <n v="-77.044399999999996"/>
    <n v="38.893028000000001"/>
    <n v="-77.026013000000006"/>
    <n v="358"/>
    <n v="1206"/>
    <n v="242"/>
    <n v="0"/>
    <n v="621"/>
    <x v="1"/>
    <x v="983"/>
    <n v="5.9666666666666668"/>
    <n v="20.100000000000001"/>
    <x v="170"/>
    <n v="4.0333333333333332"/>
    <n v="10.35"/>
  </r>
  <r>
    <n v="181200"/>
    <n v="470"/>
    <d v="2012-05-25T00:00:00"/>
    <d v="1899-12-30T11:51:00"/>
    <n v="38.9268"/>
    <n v="-77.032200000000003"/>
    <n v="38.928156000000001"/>
    <n v="-77.023439999999994"/>
    <n v="662"/>
    <n v="0"/>
    <n v="0"/>
    <n v="-1"/>
    <n v="203"/>
    <x v="0"/>
    <x v="714"/>
    <n v="11.033333333333333"/>
    <n v="0"/>
    <x v="1028"/>
    <n v="0"/>
    <n v="3.3833333333333333"/>
  </r>
  <r>
    <n v="181300"/>
    <n v="980"/>
    <d v="2012-05-25T00:00:00"/>
    <d v="1899-12-30T12:20:00"/>
    <n v="38.899700000000003"/>
    <n v="-77.023086000000006"/>
    <n v="38.9101"/>
    <n v="-77.044399999999996"/>
    <n v="562"/>
    <n v="234"/>
    <n v="242"/>
    <n v="0"/>
    <n v="533"/>
    <x v="1"/>
    <x v="588"/>
    <n v="9.3666666666666671"/>
    <n v="3.9"/>
    <x v="15"/>
    <n v="4.0333333333333332"/>
    <n v="8.8833333333333329"/>
  </r>
  <r>
    <n v="181400"/>
    <n v="708"/>
    <d v="2012-05-25T00:00:00"/>
    <d v="1899-12-30T12:45:00"/>
    <n v="38.880299999999998"/>
    <n v="-76.986199999999997"/>
    <n v="38.886952000000001"/>
    <n v="-76.996806000000007"/>
    <n v="243"/>
    <n v="234"/>
    <n v="242"/>
    <n v="0"/>
    <n v="326"/>
    <x v="1"/>
    <x v="133"/>
    <n v="4.05"/>
    <n v="3.9"/>
    <x v="422"/>
    <n v="4.0333333333333332"/>
    <n v="5.4333333333333336"/>
  </r>
  <r>
    <n v="181500"/>
    <n v="445"/>
    <d v="2012-05-25T00:00:00"/>
    <d v="1899-12-30T13:13:00"/>
    <n v="38.907739999999997"/>
    <n v="-77.071652"/>
    <n v="38.903827"/>
    <n v="-77.053484999999995"/>
    <n v="570"/>
    <n v="336"/>
    <n v="242"/>
    <n v="0"/>
    <n v="384"/>
    <x v="1"/>
    <x v="33"/>
    <n v="9.5"/>
    <n v="5.6"/>
    <x v="774"/>
    <n v="4.0333333333333332"/>
    <n v="6.4"/>
  </r>
  <r>
    <n v="181600"/>
    <n v="469"/>
    <d v="2012-05-25T00:00:00"/>
    <d v="1899-12-30T13:41:00"/>
    <n v="38.906601999999999"/>
    <n v="-77.038785000000004"/>
    <n v="38.900799999999997"/>
    <n v="-77.046999999999997"/>
    <n v="547"/>
    <n v="258"/>
    <n v="242"/>
    <n v="0"/>
    <n v="271"/>
    <x v="1"/>
    <x v="16"/>
    <n v="9.1166666666666671"/>
    <n v="4.3"/>
    <x v="243"/>
    <n v="4.0333333333333332"/>
    <n v="4.5166666666666666"/>
  </r>
  <r>
    <n v="181700"/>
    <n v="1275"/>
    <d v="2012-05-25T00:00:00"/>
    <d v="1899-12-30T15:14:00"/>
    <n v="38.904035999999998"/>
    <n v="-77.062697"/>
    <n v="38.922924999999999"/>
    <n v="-77.042580999999998"/>
    <n v="231"/>
    <n v="1638"/>
    <n v="694"/>
    <n v="1"/>
    <n v="708"/>
    <x v="1"/>
    <x v="876"/>
    <n v="3.85"/>
    <n v="27.3"/>
    <x v="1044"/>
    <n v="11.566666666666666"/>
    <n v="11.8"/>
  </r>
  <r>
    <n v="181800"/>
    <n v="519"/>
    <d v="2012-05-25T00:00:00"/>
    <d v="1899-12-30T16:16:00"/>
    <n v="38.903827"/>
    <n v="-77.053484999999995"/>
    <n v="38.909849999999999"/>
    <n v="-77.034437999999994"/>
    <n v="545"/>
    <n v="792"/>
    <n v="242"/>
    <n v="0"/>
    <n v="455"/>
    <x v="1"/>
    <x v="122"/>
    <n v="9.0833333333333339"/>
    <n v="13.2"/>
    <x v="646"/>
    <n v="4.0333333333333332"/>
    <n v="7.583333333333333"/>
  </r>
  <r>
    <n v="181900"/>
    <n v="458"/>
    <d v="2012-05-25T00:00:00"/>
    <d v="1899-12-30T16:48:00"/>
    <n v="38.896999000000001"/>
    <n v="-77.004962000000006"/>
    <n v="38.886265999999999"/>
    <n v="-77.022240999999994"/>
    <n v="319"/>
    <n v="960"/>
    <n v="615"/>
    <n v="1"/>
    <n v="561"/>
    <x v="1"/>
    <x v="161"/>
    <n v="5.3166666666666664"/>
    <n v="16"/>
    <x v="1045"/>
    <n v="10.25"/>
    <n v="9.35"/>
  </r>
  <r>
    <n v="182000"/>
    <n v="758"/>
    <d v="2012-05-25T00:00:00"/>
    <d v="1899-12-30T17:13:00"/>
    <n v="38.899679999999996"/>
    <n v="-77.041539"/>
    <n v="38.912719000000003"/>
    <n v="-77.022154999999998"/>
    <n v="543"/>
    <n v="942"/>
    <n v="242"/>
    <n v="0"/>
    <n v="581"/>
    <x v="1"/>
    <x v="826"/>
    <n v="9.0500000000000007"/>
    <n v="15.7"/>
    <x v="1041"/>
    <n v="4.0333333333333332"/>
    <n v="9.6833333333333336"/>
  </r>
  <r>
    <n v="182100"/>
    <n v="300"/>
    <d v="2012-05-25T00:00:00"/>
    <d v="1899-12-30T17:40:00"/>
    <n v="38.915399999999998"/>
    <n v="-77.044600000000003"/>
    <n v="38.9176"/>
    <n v="-77.0321"/>
    <n v="71"/>
    <n v="234"/>
    <n v="242"/>
    <n v="0"/>
    <n v="249"/>
    <x v="1"/>
    <x v="358"/>
    <n v="1.1833333333333333"/>
    <n v="3.9"/>
    <x v="333"/>
    <n v="4.0333333333333332"/>
    <n v="4.1500000000000004"/>
  </r>
  <r>
    <n v="182200"/>
    <n v="412"/>
    <d v="2012-05-25T00:00:00"/>
    <d v="1899-12-30T18:00:00"/>
    <n v="38.894919000000002"/>
    <n v="-77.046587000000002"/>
    <n v="38.903407000000001"/>
    <n v="-77.043648000000005"/>
    <n v="207"/>
    <n v="552"/>
    <n v="241"/>
    <n v="-1"/>
    <n v="275"/>
    <x v="1"/>
    <x v="159"/>
    <n v="3.45"/>
    <n v="9.1999999999999993"/>
    <x v="101"/>
    <n v="4.0166666666666666"/>
    <n v="4.583333333333333"/>
  </r>
  <r>
    <n v="182300"/>
    <n v="637"/>
    <d v="2012-05-25T00:00:00"/>
    <d v="1899-12-30T18:20:00"/>
    <n v="38.909849999999999"/>
    <n v="-77.034437999999994"/>
    <n v="38.926088"/>
    <n v="-77.036535999999998"/>
    <n v="157"/>
    <n v="504"/>
    <n v="242"/>
    <n v="0"/>
    <n v="398"/>
    <x v="1"/>
    <x v="984"/>
    <n v="2.6166666666666667"/>
    <n v="8.4"/>
    <x v="305"/>
    <n v="4.0333333333333332"/>
    <n v="6.6333333333333337"/>
  </r>
  <r>
    <n v="182400"/>
    <n v="325"/>
    <d v="2012-05-25T00:00:00"/>
    <d v="1899-12-30T18:38:00"/>
    <n v="38.900300000000001"/>
    <n v="-77.042900000000003"/>
    <n v="38.9054"/>
    <n v="-77.0471"/>
    <n v="671"/>
    <n v="0"/>
    <n v="0"/>
    <n v="-1"/>
    <n v="248"/>
    <x v="0"/>
    <x v="985"/>
    <n v="11.183333333333334"/>
    <n v="0"/>
    <x v="63"/>
    <n v="0"/>
    <n v="4.1333333333333337"/>
  </r>
  <r>
    <n v="182500"/>
    <n v="1117"/>
    <d v="2012-05-25T00:00:00"/>
    <d v="1899-12-30T19:00:00"/>
    <n v="38.899099999999997"/>
    <n v="-77.033699999999996"/>
    <n v="38.878610000000002"/>
    <n v="-77.006004000000004"/>
    <n v="556"/>
    <n v="504"/>
    <n v="644"/>
    <n v="0"/>
    <n v="849"/>
    <x v="1"/>
    <x v="986"/>
    <n v="9.2666666666666675"/>
    <n v="8.4"/>
    <x v="1046"/>
    <n v="10.733333333333333"/>
    <n v="14.15"/>
  </r>
  <r>
    <n v="182600"/>
    <n v="991"/>
    <d v="2012-05-25T00:00:00"/>
    <d v="1899-12-30T19:20:00"/>
    <n v="38.890461000000002"/>
    <n v="-76.988354999999999"/>
    <n v="38.899700000000003"/>
    <n v="-77.023086000000006"/>
    <n v="221"/>
    <n v="918"/>
    <n v="548"/>
    <n v="1"/>
    <n v="735"/>
    <x v="1"/>
    <x v="108"/>
    <n v="3.6833333333333331"/>
    <n v="15.3"/>
    <x v="412"/>
    <n v="9.1333333333333329"/>
    <n v="12.25"/>
  </r>
  <r>
    <n v="182700"/>
    <n v="319"/>
    <d v="2012-05-25T00:00:00"/>
    <d v="1899-12-30T19:49:00"/>
    <n v="38.9176"/>
    <n v="-77.0321"/>
    <n v="38.915399999999998"/>
    <n v="-77.044600000000003"/>
    <n v="283"/>
    <n v="180"/>
    <n v="242"/>
    <n v="0"/>
    <n v="250"/>
    <x v="1"/>
    <x v="689"/>
    <n v="4.7166666666666668"/>
    <n v="3"/>
    <x v="371"/>
    <n v="4.0333333333333332"/>
    <n v="4.166666666666667"/>
  </r>
  <r>
    <n v="182800"/>
    <n v="278"/>
    <d v="2012-05-25T00:00:00"/>
    <d v="1899-12-30T20:25:00"/>
    <n v="38.909849999999999"/>
    <n v="-77.034437999999994"/>
    <n v="38.912100000000002"/>
    <n v="-77.038700000000006"/>
    <n v="455"/>
    <n v="0"/>
    <n v="0"/>
    <n v="-1"/>
    <n v="147"/>
    <x v="0"/>
    <x v="512"/>
    <n v="7.583333333333333"/>
    <n v="0"/>
    <x v="253"/>
    <n v="0"/>
    <n v="2.4500000000000002"/>
  </r>
  <r>
    <n v="182900"/>
    <n v="309"/>
    <d v="2012-05-25T00:00:00"/>
    <d v="1899-12-30T21:00:00"/>
    <n v="38.886952000000001"/>
    <n v="-76.996806000000007"/>
    <n v="38.880299999999998"/>
    <n v="-76.986199999999997"/>
    <n v="285"/>
    <n v="228"/>
    <n v="242"/>
    <n v="0"/>
    <n v="334"/>
    <x v="1"/>
    <x v="426"/>
    <n v="4.75"/>
    <n v="3.8"/>
    <x v="341"/>
    <n v="4.0333333333333332"/>
    <n v="5.5666666666666664"/>
  </r>
  <r>
    <n v="183000"/>
    <n v="1516"/>
    <d v="2012-05-25T00:00:00"/>
    <d v="1899-12-30T21:40:00"/>
    <n v="38.896299999999997"/>
    <n v="-77.045000000000002"/>
    <n v="38.899982999999999"/>
    <n v="-76.991382999999999"/>
    <n v="620"/>
    <n v="1074"/>
    <n v="506"/>
    <n v="0"/>
    <n v="1025"/>
    <x v="1"/>
    <x v="987"/>
    <n v="10.333333333333334"/>
    <n v="17.899999999999999"/>
    <x v="808"/>
    <n v="8.4333333333333336"/>
    <n v="17.083333333333332"/>
  </r>
  <r>
    <n v="183100"/>
    <n v="773"/>
    <d v="2012-05-25T00:00:00"/>
    <d v="1899-12-30T22:25:00"/>
    <n v="38.910972000000001"/>
    <n v="-77.004949999999994"/>
    <n v="38.9176"/>
    <n v="-77.0321"/>
    <n v="226"/>
    <n v="684"/>
    <n v="242"/>
    <n v="0"/>
    <n v="559"/>
    <x v="1"/>
    <x v="204"/>
    <n v="3.7666666666666666"/>
    <n v="11.4"/>
    <x v="622"/>
    <n v="4.0333333333333332"/>
    <n v="9.3166666666666664"/>
  </r>
  <r>
    <n v="183200"/>
    <n v="554"/>
    <d v="2012-05-25T00:00:00"/>
    <d v="1899-12-30T23:30:00"/>
    <n v="38.917760999999999"/>
    <n v="-77.040620000000004"/>
    <n v="38.905720000000002"/>
    <n v="-77.022264000000007"/>
    <n v="264"/>
    <n v="390"/>
    <n v="893"/>
    <n v="1"/>
    <n v="594"/>
    <x v="1"/>
    <x v="823"/>
    <n v="4.4000000000000004"/>
    <n v="6.5"/>
    <x v="651"/>
    <n v="14.883333333333333"/>
    <n v="9.9"/>
  </r>
  <r>
    <n v="183300"/>
    <n v="466"/>
    <d v="2012-05-26T00:00:00"/>
    <d v="1899-12-30T00:56:00"/>
    <n v="38.915399999999998"/>
    <n v="-77.044600000000003"/>
    <n v="38.9236"/>
    <n v="-77.0501"/>
    <n v="396"/>
    <n v="306"/>
    <n v="242"/>
    <n v="0"/>
    <n v="285"/>
    <x v="1"/>
    <x v="795"/>
    <n v="6.6"/>
    <n v="5.0999999999999996"/>
    <x v="551"/>
    <n v="4.0333333333333332"/>
    <n v="4.75"/>
  </r>
  <r>
    <n v="183400"/>
    <n v="949"/>
    <d v="2012-05-26T00:00:00"/>
    <d v="1899-12-30T05:58:00"/>
    <n v="38.878610000000002"/>
    <n v="-77.006004000000004"/>
    <n v="38.894919000000002"/>
    <n v="-77.046587000000002"/>
    <n v="539"/>
    <n v="870"/>
    <n v="1088"/>
    <n v="0"/>
    <n v="996"/>
    <x v="1"/>
    <x v="988"/>
    <n v="8.9833333333333325"/>
    <n v="14.5"/>
    <x v="1047"/>
    <n v="18.133333333333333"/>
    <n v="16.600000000000001"/>
  </r>
  <r>
    <n v="183500"/>
    <n v="544"/>
    <d v="2012-05-26T00:00:00"/>
    <d v="1899-12-30T08:45:00"/>
    <n v="38.938735999999999"/>
    <n v="-77.087170999999998"/>
    <n v="38.944550999999997"/>
    <n v="-77.063896"/>
    <n v="35"/>
    <n v="798"/>
    <n v="1099"/>
    <n v="0"/>
    <n v="555"/>
    <x v="1"/>
    <x v="989"/>
    <n v="0.58333333333333337"/>
    <n v="13.3"/>
    <x v="1048"/>
    <n v="18.316666666666666"/>
    <n v="9.25"/>
  </r>
  <r>
    <n v="183600"/>
    <n v="349"/>
    <d v="2012-05-26T00:00:00"/>
    <d v="1899-12-30T09:39:00"/>
    <n v="38.896299999999997"/>
    <n v="-77.045000000000002"/>
    <n v="38.902760000000001"/>
    <n v="-77.038629999999998"/>
    <n v="385"/>
    <n v="216"/>
    <n v="242"/>
    <n v="0"/>
    <n v="253"/>
    <x v="1"/>
    <x v="341"/>
    <n v="6.416666666666667"/>
    <n v="3.6"/>
    <x v="450"/>
    <n v="4.0333333333333332"/>
    <n v="4.2166666666666668"/>
  </r>
  <r>
    <n v="183700"/>
    <n v="223"/>
    <d v="2012-05-26T00:00:00"/>
    <d v="1899-12-30T10:17:00"/>
    <n v="38.917200000000001"/>
    <n v="-77.025899999999993"/>
    <n v="38.912681999999997"/>
    <n v="-77.031681000000006"/>
    <n v="710"/>
    <n v="0"/>
    <n v="0"/>
    <n v="-1"/>
    <n v="196"/>
    <x v="0"/>
    <x v="335"/>
    <n v="11.833333333333334"/>
    <n v="0"/>
    <x v="362"/>
    <n v="0"/>
    <n v="3.2666666666666666"/>
  </r>
  <r>
    <n v="183800"/>
    <n v="251"/>
    <d v="2012-05-26T00:00:00"/>
    <d v="1899-12-30T10:47:00"/>
    <n v="38.9086"/>
    <n v="-77.032300000000006"/>
    <n v="38.899641000000003"/>
    <n v="-77.032004999999998"/>
    <n v="170"/>
    <n v="384"/>
    <n v="242"/>
    <n v="0"/>
    <n v="231"/>
    <x v="1"/>
    <x v="526"/>
    <n v="2.8333333333333335"/>
    <n v="6.4"/>
    <x v="364"/>
    <n v="4.0333333333333332"/>
    <n v="3.85"/>
  </r>
  <r>
    <n v="183900"/>
    <n v="1404"/>
    <d v="2012-05-26T00:00:00"/>
    <d v="1899-12-30T11:20:00"/>
    <n v="38.928156000000001"/>
    <n v="-77.023439999999994"/>
    <n v="38.887298999999999"/>
    <n v="-77.018939000000003"/>
    <n v="414"/>
    <n v="984"/>
    <n v="547"/>
    <n v="1"/>
    <n v="1064"/>
    <x v="1"/>
    <x v="521"/>
    <n v="6.9"/>
    <n v="16.399999999999999"/>
    <x v="1049"/>
    <n v="9.1166666666666671"/>
    <n v="17.733333333333334"/>
  </r>
  <r>
    <n v="184000"/>
    <n v="530"/>
    <d v="2012-05-26T00:00:00"/>
    <d v="1899-12-30T11:48:00"/>
    <n v="38.912599999999998"/>
    <n v="-77.013499999999993"/>
    <n v="38.905900000000003"/>
    <n v="-77.032499999999999"/>
    <n v="504"/>
    <n v="534"/>
    <n v="242"/>
    <n v="0"/>
    <n v="437"/>
    <x v="1"/>
    <x v="93"/>
    <n v="8.4"/>
    <n v="8.9"/>
    <x v="1050"/>
    <n v="4.0333333333333332"/>
    <n v="7.2833333333333332"/>
  </r>
  <r>
    <n v="184100"/>
    <n v="677"/>
    <d v="2012-05-26T00:00:00"/>
    <d v="1899-12-30T12:12:00"/>
    <n v="38.881185000000002"/>
    <n v="-77.001828000000003"/>
    <n v="38.900016999999998"/>
    <n v="-77.001966999999993"/>
    <n v="96"/>
    <n v="1464"/>
    <n v="697"/>
    <n v="0"/>
    <n v="439"/>
    <x v="1"/>
    <x v="990"/>
    <n v="1.6"/>
    <n v="24.4"/>
    <x v="1051"/>
    <n v="11.616666666666667"/>
    <n v="7.3166666666666664"/>
  </r>
  <r>
    <n v="184200"/>
    <n v="1182"/>
    <d v="2012-05-26T00:00:00"/>
    <d v="1899-12-30T12:40:00"/>
    <n v="38.927872000000001"/>
    <n v="-77.043357999999998"/>
    <n v="38.904035999999998"/>
    <n v="-77.062697"/>
    <n v="666"/>
    <n v="1494"/>
    <n v="596"/>
    <n v="0"/>
    <n v="843"/>
    <x v="1"/>
    <x v="759"/>
    <n v="11.1"/>
    <n v="24.9"/>
    <x v="1052"/>
    <n v="9.9333333333333336"/>
    <n v="14.05"/>
  </r>
  <r>
    <n v="184300"/>
    <n v="197"/>
    <d v="2012-05-26T00:00:00"/>
    <d v="1899-12-30T12:59:00"/>
    <n v="38.886265999999999"/>
    <n v="-77.022240999999994"/>
    <n v="38.887236999999999"/>
    <n v="-77.028226000000004"/>
    <n v="208"/>
    <n v="102"/>
    <n v="242"/>
    <n v="0"/>
    <n v="145"/>
    <x v="1"/>
    <x v="941"/>
    <n v="3.4666666666666668"/>
    <n v="1.7"/>
    <x v="489"/>
    <n v="4.0333333333333332"/>
    <n v="2.4166666666666665"/>
  </r>
  <r>
    <n v="184400"/>
    <n v="938"/>
    <d v="2012-05-26T00:00:00"/>
    <d v="1899-12-30T13:28:00"/>
    <n v="38.9375"/>
    <n v="-77.032799999999995"/>
    <n v="38.915416999999998"/>
    <n v="-77.012288999999996"/>
    <n v="757"/>
    <n v="498"/>
    <n v="516"/>
    <n v="1"/>
    <n v="790"/>
    <x v="1"/>
    <x v="634"/>
    <n v="12.616666666666667"/>
    <n v="8.3000000000000007"/>
    <x v="931"/>
    <n v="8.6"/>
    <n v="13.166666666666666"/>
  </r>
  <r>
    <n v="184500"/>
    <n v="236"/>
    <d v="2012-05-26T00:00:00"/>
    <d v="1899-12-30T13:54:00"/>
    <n v="38.9236"/>
    <n v="-77.0501"/>
    <n v="38.922924999999999"/>
    <n v="-77.042580999999998"/>
    <n v="121"/>
    <n v="156"/>
    <n v="242"/>
    <n v="0"/>
    <n v="145"/>
    <x v="1"/>
    <x v="64"/>
    <n v="2.0166666666666666"/>
    <n v="2.6"/>
    <x v="485"/>
    <n v="4.0333333333333332"/>
    <n v="2.4166666666666665"/>
  </r>
  <r>
    <n v="184600"/>
    <n v="336"/>
    <d v="2012-05-26T00:00:00"/>
    <d v="1899-12-30T14:22:00"/>
    <n v="38.909849999999999"/>
    <n v="-77.034437999999994"/>
    <n v="38.91554"/>
    <n v="-77.038179999999997"/>
    <n v="346"/>
    <n v="138"/>
    <n v="242"/>
    <n v="0"/>
    <n v="276"/>
    <x v="1"/>
    <x v="124"/>
    <n v="5.7666666666666666"/>
    <n v="2.2999999999999998"/>
    <x v="997"/>
    <n v="4.0333333333333332"/>
    <n v="4.5999999999999996"/>
  </r>
  <r>
    <n v="184700"/>
    <n v="231"/>
    <d v="2012-05-26T00:00:00"/>
    <d v="1899-12-30T14:47:00"/>
    <n v="38.898364000000001"/>
    <n v="-77.027868999999995"/>
    <n v="38.899641000000003"/>
    <n v="-77.032004999999998"/>
    <n v="383"/>
    <n v="0"/>
    <n v="0"/>
    <n v="-1"/>
    <n v="104"/>
    <x v="0"/>
    <x v="83"/>
    <n v="6.3833333333333337"/>
    <n v="0"/>
    <x v="582"/>
    <n v="0"/>
    <n v="1.7333333333333334"/>
  </r>
  <r>
    <n v="184800"/>
    <n v="1036"/>
    <d v="2012-05-26T00:00:00"/>
    <d v="1899-12-30T15:17:00"/>
    <n v="38.917200000000001"/>
    <n v="-77.025899999999993"/>
    <n v="38.896999000000001"/>
    <n v="-77.004962000000006"/>
    <n v="314"/>
    <n v="1056"/>
    <n v="241"/>
    <n v="-1"/>
    <n v="787"/>
    <x v="1"/>
    <x v="914"/>
    <n v="5.2333333333333334"/>
    <n v="17.600000000000001"/>
    <x v="1053"/>
    <n v="4.0166666666666666"/>
    <n v="13.116666666666667"/>
  </r>
  <r>
    <n v="184900"/>
    <n v="626"/>
    <d v="2012-05-26T00:00:00"/>
    <d v="1899-12-30T15:41:00"/>
    <n v="38.912681999999997"/>
    <n v="-77.031681000000006"/>
    <n v="38.903827"/>
    <n v="-77.053484999999995"/>
    <n v="540"/>
    <n v="672"/>
    <n v="638"/>
    <n v="0"/>
    <n v="541"/>
    <x v="1"/>
    <x v="593"/>
    <n v="9"/>
    <n v="11.2"/>
    <x v="1054"/>
    <n v="10.633333333333333"/>
    <n v="9.0166666666666675"/>
  </r>
  <r>
    <n v="185000"/>
    <n v="304"/>
    <d v="2012-05-26T00:00:00"/>
    <d v="1899-12-30T16:06:00"/>
    <n v="38.903827"/>
    <n v="-77.053484999999995"/>
    <n v="38.903407000000001"/>
    <n v="-77.043648000000005"/>
    <n v="141"/>
    <n v="450"/>
    <n v="242"/>
    <n v="0"/>
    <n v="188"/>
    <x v="1"/>
    <x v="607"/>
    <n v="2.35"/>
    <n v="7.5"/>
    <x v="1055"/>
    <n v="4.0333333333333332"/>
    <n v="3.1333333333333333"/>
  </r>
  <r>
    <n v="185100"/>
    <n v="254"/>
    <d v="2012-05-26T00:00:00"/>
    <d v="1899-12-30T16:39:00"/>
    <n v="38.906601999999999"/>
    <n v="-77.038785000000004"/>
    <n v="38.909849999999999"/>
    <n v="-77.034437999999994"/>
    <n v="478"/>
    <n v="0"/>
    <n v="0"/>
    <n v="-1"/>
    <n v="134"/>
    <x v="0"/>
    <x v="455"/>
    <n v="7.9666666666666668"/>
    <n v="0"/>
    <x v="948"/>
    <n v="0"/>
    <n v="2.2333333333333334"/>
  </r>
  <r>
    <n v="185200"/>
    <n v="1235"/>
    <d v="2012-05-26T00:00:00"/>
    <d v="1899-12-30T17:11:00"/>
    <n v="38.898364000000001"/>
    <n v="-77.027868999999995"/>
    <n v="38.929464000000003"/>
    <n v="-77.027822"/>
    <n v="119"/>
    <n v="954"/>
    <n v="242"/>
    <n v="0"/>
    <n v="725"/>
    <x v="1"/>
    <x v="991"/>
    <n v="1.9833333333333334"/>
    <n v="15.9"/>
    <x v="153"/>
    <n v="4.0333333333333332"/>
    <n v="12.083333333333334"/>
  </r>
  <r>
    <n v="185300"/>
    <n v="543"/>
    <d v="2012-05-26T00:00:00"/>
    <d v="1899-12-30T17:48:00"/>
    <n v="38.909849999999999"/>
    <n v="-77.034437999999994"/>
    <n v="38.903827"/>
    <n v="-77.053484999999995"/>
    <n v="126"/>
    <n v="1122"/>
    <n v="511"/>
    <n v="1"/>
    <n v="447"/>
    <x v="1"/>
    <x v="217"/>
    <n v="2.1"/>
    <n v="18.7"/>
    <x v="130"/>
    <n v="8.5166666666666675"/>
    <n v="7.45"/>
  </r>
  <r>
    <n v="185400"/>
    <n v="526"/>
    <d v="2012-05-26T00:00:00"/>
    <d v="1899-12-30T18:32:00"/>
    <n v="38.899700000000003"/>
    <n v="-77.023086000000006"/>
    <n v="38.909849999999999"/>
    <n v="-77.034437999999994"/>
    <n v="207"/>
    <n v="684"/>
    <n v="650"/>
    <n v="0"/>
    <n v="407"/>
    <x v="1"/>
    <x v="274"/>
    <n v="3.45"/>
    <n v="11.4"/>
    <x v="1056"/>
    <n v="10.833333333333334"/>
    <n v="6.7833333333333332"/>
  </r>
  <r>
    <n v="185500"/>
    <n v="363"/>
    <d v="2012-05-26T00:00:00"/>
    <d v="1899-12-30T19:15:00"/>
    <n v="38.903827"/>
    <n v="-77.053484999999995"/>
    <n v="38.896299999999997"/>
    <n v="-77.045000000000002"/>
    <n v="267"/>
    <n v="396"/>
    <n v="242"/>
    <n v="0"/>
    <n v="340"/>
    <x v="1"/>
    <x v="621"/>
    <n v="4.45"/>
    <n v="6.6"/>
    <x v="1057"/>
    <n v="4.0333333333333332"/>
    <n v="5.666666666666667"/>
  </r>
  <r>
    <n v="185600"/>
    <n v="316"/>
    <d v="2012-05-26T00:00:00"/>
    <d v="1899-12-30T19:56:00"/>
    <n v="38.908904999999997"/>
    <n v="-77.044780000000003"/>
    <n v="38.912100000000002"/>
    <n v="-77.038700000000006"/>
    <n v="611"/>
    <n v="0"/>
    <n v="0"/>
    <n v="-1"/>
    <n v="182"/>
    <x v="0"/>
    <x v="829"/>
    <n v="10.183333333333334"/>
    <n v="0"/>
    <x v="1058"/>
    <n v="0"/>
    <n v="3.0333333333333332"/>
  </r>
  <r>
    <n v="185700"/>
    <n v="233"/>
    <d v="2012-05-26T00:00:00"/>
    <d v="1899-12-30T20:51:00"/>
    <n v="38.905720000000002"/>
    <n v="-77.022264000000007"/>
    <n v="38.905900000000003"/>
    <n v="-77.032499999999999"/>
    <n v="689"/>
    <n v="0"/>
    <n v="0"/>
    <n v="-1"/>
    <n v="190"/>
    <x v="0"/>
    <x v="496"/>
    <n v="11.483333333333333"/>
    <n v="0"/>
    <x v="729"/>
    <n v="0"/>
    <n v="3.1666666666666665"/>
  </r>
  <r>
    <n v="185800"/>
    <n v="394"/>
    <d v="2012-05-26T00:00:00"/>
    <d v="1899-12-30T21:55:00"/>
    <n v="38.91554"/>
    <n v="-77.038179999999997"/>
    <n v="38.909849999999999"/>
    <n v="-77.034437999999994"/>
    <n v="365"/>
    <n v="138"/>
    <n v="242"/>
    <n v="0"/>
    <n v="201"/>
    <x v="1"/>
    <x v="590"/>
    <n v="6.083333333333333"/>
    <n v="2.2999999999999998"/>
    <x v="1059"/>
    <n v="4.0333333333333332"/>
    <n v="3.35"/>
  </r>
  <r>
    <n v="185900"/>
    <n v="836"/>
    <d v="2012-05-26T00:00:00"/>
    <d v="1899-12-30T23:08:00"/>
    <n v="38.899700000000003"/>
    <n v="-77.023086000000006"/>
    <n v="38.894832000000001"/>
    <n v="-76.987633000000002"/>
    <n v="486"/>
    <n v="576"/>
    <n v="242"/>
    <n v="0"/>
    <n v="704"/>
    <x v="1"/>
    <x v="66"/>
    <n v="8.1"/>
    <n v="9.6"/>
    <x v="1060"/>
    <n v="4.0333333333333332"/>
    <n v="11.733333333333333"/>
  </r>
  <r>
    <n v="186000"/>
    <n v="801"/>
    <d v="2012-05-27T00:00:00"/>
    <d v="1899-12-30T00:28:00"/>
    <n v="38.920668999999997"/>
    <n v="-77.043679999999995"/>
    <n v="38.936500000000002"/>
    <n v="-77.024000000000001"/>
    <n v="76"/>
    <n v="678"/>
    <n v="485"/>
    <n v="1"/>
    <n v="577"/>
    <x v="1"/>
    <x v="992"/>
    <n v="1.2666666666666666"/>
    <n v="11.3"/>
    <x v="309"/>
    <n v="8.0833333333333339"/>
    <n v="9.6166666666666671"/>
  </r>
  <r>
    <n v="186100"/>
    <n v="186"/>
    <d v="2012-05-27T00:00:00"/>
    <d v="1899-12-30T01:59:00"/>
    <n v="38.905900000000003"/>
    <n v="-77.032499999999999"/>
    <n v="38.899641000000003"/>
    <n v="-77.032004999999998"/>
    <n v="560"/>
    <n v="0"/>
    <n v="0"/>
    <n v="-1"/>
    <n v="211"/>
    <x v="0"/>
    <x v="993"/>
    <n v="9.3333333333333339"/>
    <n v="0"/>
    <x v="642"/>
    <n v="0"/>
    <n v="3.5166666666666666"/>
  </r>
  <r>
    <n v="186200"/>
    <n v="900"/>
    <d v="2012-05-27T00:00:00"/>
    <d v="1899-12-30T08:06:00"/>
    <n v="38.902061000000003"/>
    <n v="-77.038321999999994"/>
    <n v="38.902760000000001"/>
    <n v="-77.038629999999998"/>
    <n v="55"/>
    <n v="0"/>
    <n v="2"/>
    <n v="-1"/>
    <n v="27"/>
    <x v="0"/>
    <x v="688"/>
    <n v="0.91666666666666663"/>
    <n v="0"/>
    <x v="1061"/>
    <n v="3.3333333333333333E-2"/>
    <n v="0.45"/>
  </r>
  <r>
    <n v="186300"/>
    <n v="1379"/>
    <d v="2012-05-27T00:00:00"/>
    <d v="1899-12-30T09:35:00"/>
    <n v="38.856099999999998"/>
    <n v="-77.051199999999994"/>
    <n v="38.887236999999999"/>
    <n v="-77.028226000000004"/>
    <n v="215"/>
    <n v="1122"/>
    <n v="242"/>
    <n v="0"/>
    <n v="1348"/>
    <x v="1"/>
    <x v="994"/>
    <n v="3.5833333333333335"/>
    <n v="18.7"/>
    <x v="646"/>
    <n v="4.0333333333333332"/>
    <n v="22.466666666666665"/>
  </r>
  <r>
    <n v="186400"/>
    <n v="382"/>
    <d v="2012-05-27T00:00:00"/>
    <d v="1899-12-30T10:21:00"/>
    <n v="38.912100000000002"/>
    <n v="-77.038700000000006"/>
    <n v="38.9101"/>
    <n v="-77.044399999999996"/>
    <n v="498"/>
    <n v="0"/>
    <n v="0"/>
    <n v="-1"/>
    <n v="176"/>
    <x v="0"/>
    <x v="995"/>
    <n v="8.3000000000000007"/>
    <n v="0"/>
    <x v="230"/>
    <n v="0"/>
    <n v="2.9333333333333331"/>
  </r>
  <r>
    <n v="186500"/>
    <n v="1458"/>
    <d v="2012-05-27T00:00:00"/>
    <d v="1899-12-30T10:49:00"/>
    <n v="38.894758000000003"/>
    <n v="-76.997113999999996"/>
    <n v="38.900300000000001"/>
    <n v="-77.042900000000003"/>
    <n v="455"/>
    <n v="1278"/>
    <n v="242"/>
    <n v="0"/>
    <n v="946"/>
    <x v="1"/>
    <x v="919"/>
    <n v="7.583333333333333"/>
    <n v="21.3"/>
    <x v="915"/>
    <n v="4.0333333333333332"/>
    <n v="15.766666666666667"/>
  </r>
  <r>
    <n v="186600"/>
    <n v="1223"/>
    <d v="2012-05-27T00:00:00"/>
    <d v="1899-12-30T11:18:00"/>
    <n v="38.9101"/>
    <n v="-77.044399999999996"/>
    <n v="38.886952000000001"/>
    <n v="-76.996806000000007"/>
    <n v="582"/>
    <n v="1320"/>
    <n v="588"/>
    <n v="1"/>
    <n v="1190"/>
    <x v="1"/>
    <x v="996"/>
    <n v="9.6999999999999993"/>
    <n v="22"/>
    <x v="1062"/>
    <n v="9.8000000000000007"/>
    <n v="19.833333333333332"/>
  </r>
  <r>
    <n v="186700"/>
    <n v="578"/>
    <d v="2012-05-27T00:00:00"/>
    <d v="1899-12-30T11:45:00"/>
    <n v="38.899982999999999"/>
    <n v="-76.991382999999999"/>
    <n v="38.905700000000003"/>
    <n v="-77.005600000000001"/>
    <n v="610"/>
    <n v="282"/>
    <n v="242"/>
    <n v="0"/>
    <n v="379"/>
    <x v="1"/>
    <x v="225"/>
    <n v="10.166666666666666"/>
    <n v="4.7"/>
    <x v="441"/>
    <n v="4.0333333333333332"/>
    <n v="6.3166666666666664"/>
  </r>
  <r>
    <n v="186800"/>
    <n v="937"/>
    <d v="2012-05-27T00:00:00"/>
    <d v="1899-12-30T12:11:00"/>
    <n v="38.900799999999997"/>
    <n v="-77.046999999999997"/>
    <n v="38.893028000000001"/>
    <n v="-77.026013000000006"/>
    <n v="253"/>
    <n v="720"/>
    <n v="242"/>
    <n v="0"/>
    <n v="503"/>
    <x v="1"/>
    <x v="403"/>
    <n v="4.2166666666666668"/>
    <n v="12"/>
    <x v="807"/>
    <n v="4.0333333333333332"/>
    <n v="8.3833333333333329"/>
  </r>
  <r>
    <n v="186900"/>
    <n v="1511"/>
    <d v="2012-05-27T00:00:00"/>
    <d v="1899-12-30T12:31:00"/>
    <n v="38.899099999999997"/>
    <n v="-77.033699999999996"/>
    <n v="38.931899999999999"/>
    <n v="-77.038799999999995"/>
    <n v="530"/>
    <n v="954"/>
    <n v="242"/>
    <n v="0"/>
    <n v="805"/>
    <x v="1"/>
    <x v="997"/>
    <n v="8.8333333333333339"/>
    <n v="15.9"/>
    <x v="1016"/>
    <n v="4.0333333333333332"/>
    <n v="13.416666666666666"/>
  </r>
  <r>
    <n v="187000"/>
    <n v="101"/>
    <d v="2012-05-27T00:00:00"/>
    <d v="1899-12-30T12:49:00"/>
    <n v="38.898069"/>
    <n v="-77.031823000000003"/>
    <n v="38.898364000000001"/>
    <n v="-77.027868999999995"/>
    <n v="292"/>
    <n v="0"/>
    <n v="0"/>
    <n v="-1"/>
    <n v="79"/>
    <x v="0"/>
    <x v="900"/>
    <n v="4.8666666666666663"/>
    <n v="0"/>
    <x v="648"/>
    <n v="0"/>
    <n v="1.3166666666666667"/>
  </r>
  <r>
    <n v="187100"/>
    <n v="648"/>
    <d v="2012-05-27T00:00:00"/>
    <d v="1899-12-30T13:06:00"/>
    <n v="38.893647999999999"/>
    <n v="-77.076701"/>
    <n v="38.887860000000003"/>
    <n v="-77.094875000000002"/>
    <n v="191"/>
    <n v="354"/>
    <n v="242"/>
    <n v="0"/>
    <n v="389"/>
    <x v="1"/>
    <x v="378"/>
    <n v="3.1833333333333331"/>
    <n v="5.9"/>
    <x v="933"/>
    <n v="4.0333333333333332"/>
    <n v="6.4833333333333334"/>
  </r>
  <r>
    <n v="187200"/>
    <n v="743"/>
    <d v="2012-05-27T00:00:00"/>
    <d v="1899-12-30T13:25:00"/>
    <n v="38.912100000000002"/>
    <n v="-77.038700000000006"/>
    <n v="38.912100000000002"/>
    <n v="-77.038700000000006"/>
    <n v="1"/>
    <n v="0"/>
    <n v="0"/>
    <n v="-1"/>
    <n v="1"/>
    <x v="0"/>
    <x v="998"/>
    <n v="1.6666666666666666E-2"/>
    <n v="0"/>
    <x v="73"/>
    <n v="0"/>
    <n v="1.6666666666666666E-2"/>
  </r>
  <r>
    <n v="187300"/>
    <n v="532"/>
    <d v="2012-05-27T00:00:00"/>
    <d v="1899-12-30T13:45:00"/>
    <n v="38.908904999999997"/>
    <n v="-77.044780000000003"/>
    <n v="38.9176"/>
    <n v="-77.0321"/>
    <n v="83"/>
    <n v="690"/>
    <n v="530"/>
    <n v="0"/>
    <n v="368"/>
    <x v="1"/>
    <x v="126"/>
    <n v="1.3833333333333333"/>
    <n v="11.5"/>
    <x v="928"/>
    <n v="8.8333333333333339"/>
    <n v="6.1333333333333337"/>
  </r>
  <r>
    <n v="187400"/>
    <n v="365"/>
    <d v="2012-05-27T00:00:00"/>
    <d v="1899-12-30T14:02:00"/>
    <n v="38.912719000000003"/>
    <n v="-77.022154999999998"/>
    <n v="38.905700000000003"/>
    <n v="-77.005600000000001"/>
    <n v="636"/>
    <n v="414"/>
    <n v="243"/>
    <n v="0"/>
    <n v="479"/>
    <x v="1"/>
    <x v="60"/>
    <n v="10.6"/>
    <n v="6.9"/>
    <x v="1063"/>
    <n v="4.05"/>
    <n v="7.9833333333333334"/>
  </r>
  <r>
    <n v="187500"/>
    <n v="977"/>
    <d v="2012-05-27T00:00:00"/>
    <d v="1899-12-30T14:20:00"/>
    <n v="38.903827"/>
    <n v="-77.053484999999995"/>
    <n v="38.917200000000001"/>
    <n v="-77.025899999999993"/>
    <n v="343"/>
    <n v="1392"/>
    <n v="662"/>
    <n v="1"/>
    <n v="710"/>
    <x v="1"/>
    <x v="999"/>
    <n v="5.7166666666666668"/>
    <n v="23.2"/>
    <x v="117"/>
    <n v="11.033333333333333"/>
    <n v="11.833333333333334"/>
  </r>
  <r>
    <n v="187600"/>
    <n v="582"/>
    <d v="2012-05-27T00:00:00"/>
    <d v="1899-12-30T14:37:00"/>
    <n v="38.900016999999998"/>
    <n v="-77.001966999999993"/>
    <n v="38.881185000000002"/>
    <n v="-77.001828000000003"/>
    <n v="469"/>
    <n v="612"/>
    <n v="649"/>
    <n v="-1"/>
    <n v="478"/>
    <x v="1"/>
    <x v="82"/>
    <n v="7.8166666666666664"/>
    <n v="10.199999999999999"/>
    <x v="1064"/>
    <n v="10.816666666666666"/>
    <n v="7.9666666666666668"/>
  </r>
  <r>
    <n v="187700"/>
    <n v="746"/>
    <d v="2012-05-27T00:00:00"/>
    <d v="1899-12-30T14:57:00"/>
    <n v="38.904741999999999"/>
    <n v="-77.041606000000002"/>
    <n v="38.893028000000001"/>
    <n v="-77.026013000000006"/>
    <n v="510"/>
    <n v="528"/>
    <n v="242"/>
    <n v="0"/>
    <n v="573"/>
    <x v="1"/>
    <x v="104"/>
    <n v="8.5"/>
    <n v="8.8000000000000007"/>
    <x v="1050"/>
    <n v="4.0333333333333332"/>
    <n v="9.5500000000000007"/>
  </r>
  <r>
    <n v="187800"/>
    <n v="296"/>
    <d v="2012-05-27T00:00:00"/>
    <d v="1899-12-30T15:13:00"/>
    <n v="38.920668999999997"/>
    <n v="-77.043679999999995"/>
    <n v="38.9101"/>
    <n v="-77.044399999999996"/>
    <n v="170"/>
    <n v="348"/>
    <n v="242"/>
    <n v="0"/>
    <n v="271"/>
    <x v="1"/>
    <x v="556"/>
    <n v="2.8333333333333335"/>
    <n v="5.8"/>
    <x v="307"/>
    <n v="4.0333333333333332"/>
    <n v="4.5166666666666666"/>
  </r>
  <r>
    <n v="187900"/>
    <n v="1542"/>
    <d v="2012-05-27T00:00:00"/>
    <d v="1899-12-30T15:30:00"/>
    <n v="38.856400000000001"/>
    <n v="-77.049199999999999"/>
    <n v="38.8489"/>
    <n v="-77.051299999999998"/>
    <n v="651"/>
    <n v="0"/>
    <n v="0"/>
    <n v="-1"/>
    <n v="266"/>
    <x v="0"/>
    <x v="1000"/>
    <n v="10.85"/>
    <n v="0"/>
    <x v="1065"/>
    <n v="0"/>
    <n v="4.4333333333333336"/>
  </r>
  <r>
    <n v="188000"/>
    <n v="303"/>
    <d v="2012-05-27T00:00:00"/>
    <d v="1899-12-30T15:47:00"/>
    <n v="38.909849999999999"/>
    <n v="-77.034437999999994"/>
    <n v="38.9176"/>
    <n v="-77.0321"/>
    <n v="179"/>
    <n v="282"/>
    <n v="242"/>
    <n v="0"/>
    <n v="228"/>
    <x v="1"/>
    <x v="606"/>
    <n v="2.9833333333333334"/>
    <n v="4.7"/>
    <x v="635"/>
    <n v="4.0333333333333332"/>
    <n v="3.8"/>
  </r>
  <r>
    <n v="188100"/>
    <n v="227"/>
    <d v="2012-05-27T00:00:00"/>
    <d v="1899-12-30T16:05:00"/>
    <n v="38.915399999999998"/>
    <n v="-77.044600000000003"/>
    <n v="38.912100000000002"/>
    <n v="-77.038700000000006"/>
    <n v="700"/>
    <n v="0"/>
    <n v="0"/>
    <n v="-1"/>
    <n v="194"/>
    <x v="0"/>
    <x v="497"/>
    <n v="11.666666666666666"/>
    <n v="0"/>
    <x v="360"/>
    <n v="0"/>
    <n v="3.2333333333333334"/>
  </r>
  <r>
    <n v="188300"/>
    <n v="185"/>
    <d v="2012-05-27T00:00:00"/>
    <d v="1899-12-30T16:36:00"/>
    <n v="38.886952000000001"/>
    <n v="-76.996806000000007"/>
    <n v="38.889955"/>
    <n v="-77.000349"/>
    <n v="528"/>
    <n v="0"/>
    <n v="0"/>
    <n v="-1"/>
    <n v="143"/>
    <x v="0"/>
    <x v="1001"/>
    <n v="8.8000000000000007"/>
    <n v="0"/>
    <x v="1066"/>
    <n v="0"/>
    <n v="2.3833333333333333"/>
  </r>
  <r>
    <n v="188400"/>
    <n v="303"/>
    <d v="2012-05-27T00:00:00"/>
    <d v="1899-12-30T16:58:00"/>
    <n v="38.9236"/>
    <n v="-77.0501"/>
    <n v="38.927872000000001"/>
    <n v="-77.043357999999998"/>
    <n v="931"/>
    <n v="0"/>
    <n v="0"/>
    <n v="-1"/>
    <n v="251"/>
    <x v="0"/>
    <x v="606"/>
    <n v="15.516666666666667"/>
    <n v="0"/>
    <x v="1067"/>
    <n v="0"/>
    <n v="4.1833333333333336"/>
  </r>
  <r>
    <n v="188500"/>
    <n v="725"/>
    <d v="2012-05-27T00:00:00"/>
    <d v="1899-12-30T17:18:00"/>
    <n v="38.9101"/>
    <n v="-77.044399999999996"/>
    <n v="38.9236"/>
    <n v="-77.0501"/>
    <n v="250"/>
    <n v="624"/>
    <n v="242"/>
    <n v="0"/>
    <n v="435"/>
    <x v="1"/>
    <x v="312"/>
    <n v="4.166666666666667"/>
    <n v="10.4"/>
    <x v="611"/>
    <n v="4.0333333333333332"/>
    <n v="7.25"/>
  </r>
  <r>
    <n v="188600"/>
    <n v="1326"/>
    <d v="2012-05-27T00:00:00"/>
    <d v="1899-12-30T17:40:00"/>
    <n v="38.934266999999998"/>
    <n v="-77.057979000000003"/>
    <n v="38.922249000000001"/>
    <n v="-77.070431999999997"/>
    <n v="341"/>
    <n v="882"/>
    <n v="487"/>
    <n v="1"/>
    <n v="482"/>
    <x v="1"/>
    <x v="1002"/>
    <n v="5.6833333333333336"/>
    <n v="14.7"/>
    <x v="926"/>
    <n v="8.1166666666666671"/>
    <n v="8.0333333333333332"/>
  </r>
  <r>
    <n v="188700"/>
    <n v="1533"/>
    <d v="2012-05-27T00:00:00"/>
    <d v="1899-12-30T18:00:00"/>
    <n v="38.9176"/>
    <n v="-77.0321"/>
    <n v="38.886952000000001"/>
    <n v="-76.996806000000007"/>
    <n v="243"/>
    <n v="1368"/>
    <n v="242"/>
    <n v="0"/>
    <n v="1188"/>
    <x v="1"/>
    <x v="1003"/>
    <n v="4.05"/>
    <n v="22.8"/>
    <x v="1068"/>
    <n v="4.0333333333333332"/>
    <n v="19.8"/>
  </r>
  <r>
    <n v="188800"/>
    <n v="616"/>
    <d v="2012-05-27T00:00:00"/>
    <d v="1899-12-30T18:25:00"/>
    <n v="38.860244000000002"/>
    <n v="-77.050275999999997"/>
    <n v="38.842599999999997"/>
    <n v="-77.050200000000004"/>
    <n v="946"/>
    <n v="186"/>
    <n v="242"/>
    <n v="0"/>
    <n v="450"/>
    <x v="1"/>
    <x v="315"/>
    <n v="15.766666666666667"/>
    <n v="3.1"/>
    <x v="131"/>
    <n v="4.0333333333333332"/>
    <n v="7.5"/>
  </r>
  <r>
    <n v="188900"/>
    <n v="1423"/>
    <d v="2012-05-27T00:00:00"/>
    <d v="1899-12-30T18:53:00"/>
    <n v="38.934266999999998"/>
    <n v="-77.057979000000003"/>
    <n v="38.903827"/>
    <n v="-77.053484999999995"/>
    <n v="342"/>
    <n v="660"/>
    <n v="809"/>
    <n v="1"/>
    <n v="842"/>
    <x v="1"/>
    <x v="1004"/>
    <n v="5.7"/>
    <n v="11"/>
    <x v="1069"/>
    <n v="13.483333333333333"/>
    <n v="14.033333333333333"/>
  </r>
  <r>
    <n v="189000"/>
    <n v="431"/>
    <d v="2012-05-27T00:00:00"/>
    <d v="1899-12-30T19:29:00"/>
    <n v="38.926088"/>
    <n v="-77.036535999999998"/>
    <n v="38.915399999999998"/>
    <n v="-77.044600000000003"/>
    <n v="302"/>
    <n v="324"/>
    <n v="242"/>
    <n v="0"/>
    <n v="327"/>
    <x v="1"/>
    <x v="249"/>
    <n v="5.0333333333333332"/>
    <n v="5.4"/>
    <x v="988"/>
    <n v="4.0333333333333332"/>
    <n v="5.45"/>
  </r>
  <r>
    <n v="189100"/>
    <n v="402"/>
    <d v="2012-05-27T00:00:00"/>
    <d v="1899-12-30T20:25:00"/>
    <n v="38.883969999999998"/>
    <n v="-77.107830000000007"/>
    <n v="38.887860000000003"/>
    <n v="-77.094875000000002"/>
    <n v="329"/>
    <n v="174"/>
    <n v="242"/>
    <n v="0"/>
    <n v="324"/>
    <x v="1"/>
    <x v="463"/>
    <n v="5.4833333333333334"/>
    <n v="2.9"/>
    <x v="1059"/>
    <n v="4.0333333333333332"/>
    <n v="5.4"/>
  </r>
  <r>
    <n v="189200"/>
    <n v="863"/>
    <d v="2012-05-27T00:00:00"/>
    <d v="1899-12-30T21:32:00"/>
    <n v="38.931899999999999"/>
    <n v="-77.038799999999995"/>
    <n v="38.9101"/>
    <n v="-77.044399999999996"/>
    <n v="250"/>
    <n v="666"/>
    <n v="242"/>
    <n v="0"/>
    <n v="580"/>
    <x v="1"/>
    <x v="413"/>
    <n v="4.166666666666667"/>
    <n v="11.1"/>
    <x v="1070"/>
    <n v="4.0333333333333332"/>
    <n v="9.6666666666666661"/>
  </r>
  <r>
    <n v="189400"/>
    <n v="286"/>
    <d v="2012-05-21T00:00:00"/>
    <d v="1899-12-30T02:05:00"/>
    <n v="38.900283000000002"/>
    <n v="-77.029821999999996"/>
    <n v="38.905900000000003"/>
    <n v="-77.032499999999999"/>
    <n v="633"/>
    <n v="0"/>
    <n v="0"/>
    <n v="-1"/>
    <n v="201"/>
    <x v="0"/>
    <x v="679"/>
    <n v="10.55"/>
    <n v="0"/>
    <x v="495"/>
    <n v="0"/>
    <n v="3.35"/>
  </r>
  <r>
    <n v="189500"/>
    <n v="212"/>
    <d v="2012-05-21T00:00:00"/>
    <d v="1899-12-30T06:53:00"/>
    <n v="38.9375"/>
    <n v="-77.032799999999995"/>
    <n v="38.930799999999998"/>
    <n v="-77.031499999999994"/>
    <n v="181"/>
    <n v="210"/>
    <n v="242"/>
    <n v="0"/>
    <n v="191"/>
    <x v="1"/>
    <x v="766"/>
    <n v="3.0166666666666666"/>
    <n v="3.5"/>
    <x v="495"/>
    <n v="4.0333333333333332"/>
    <n v="3.1833333333333331"/>
  </r>
  <r>
    <n v="189600"/>
    <n v="815"/>
    <d v="2012-05-21T00:00:00"/>
    <d v="1899-12-30T07:24:00"/>
    <n v="38.878610000000002"/>
    <n v="-77.006004000000004"/>
    <n v="38.896999000000001"/>
    <n v="-77.004962000000006"/>
    <n v="311"/>
    <n v="1800"/>
    <n v="242"/>
    <n v="0"/>
    <n v="506"/>
    <x v="1"/>
    <x v="284"/>
    <n v="5.1833333333333336"/>
    <n v="30"/>
    <x v="1071"/>
    <n v="4.0333333333333332"/>
    <n v="8.4333333333333336"/>
  </r>
  <r>
    <n v="189700"/>
    <n v="314"/>
    <d v="2012-05-21T00:00:00"/>
    <d v="1899-12-30T07:45:00"/>
    <n v="38.9101"/>
    <n v="-77.044399999999996"/>
    <n v="38.9054"/>
    <n v="-77.0471"/>
    <n v="143"/>
    <n v="120"/>
    <n v="242"/>
    <n v="0"/>
    <n v="134"/>
    <x v="1"/>
    <x v="599"/>
    <n v="2.3833333333333333"/>
    <n v="2"/>
    <x v="242"/>
    <n v="4.0333333333333332"/>
    <n v="2.2333333333333334"/>
  </r>
  <r>
    <n v="189800"/>
    <n v="1020"/>
    <d v="2012-05-21T00:00:00"/>
    <d v="1899-12-30T08:00:00"/>
    <n v="38.9268"/>
    <n v="-77.032200000000003"/>
    <n v="38.897446000000002"/>
    <n v="-77.009888000000004"/>
    <n v="444"/>
    <n v="888"/>
    <n v="577"/>
    <n v="1"/>
    <n v="953"/>
    <x v="1"/>
    <x v="1005"/>
    <n v="7.4"/>
    <n v="14.8"/>
    <x v="796"/>
    <n v="9.6166666666666671"/>
    <n v="15.883333333333333"/>
  </r>
  <r>
    <n v="189900"/>
    <n v="854"/>
    <d v="2012-05-21T00:00:00"/>
    <d v="1899-12-30T08:14:00"/>
    <n v="38.9236"/>
    <n v="-77.0501"/>
    <n v="38.900283000000002"/>
    <n v="-77.029821999999996"/>
    <n v="536"/>
    <n v="402"/>
    <n v="242"/>
    <n v="0"/>
    <n v="782"/>
    <x v="1"/>
    <x v="843"/>
    <n v="8.9333333333333336"/>
    <n v="6.7"/>
    <x v="388"/>
    <n v="4.0333333333333332"/>
    <n v="13.033333333333333"/>
  </r>
  <r>
    <n v="190000"/>
    <n v="1397"/>
    <d v="2012-05-21T00:00:00"/>
    <d v="1899-12-30T08:25:00"/>
    <n v="38.9176"/>
    <n v="-77.0321"/>
    <n v="38.907739999999997"/>
    <n v="-77.071652"/>
    <n v="1282"/>
    <n v="1080"/>
    <n v="242"/>
    <n v="0"/>
    <n v="841"/>
    <x v="1"/>
    <x v="566"/>
    <n v="21.366666666666667"/>
    <n v="18"/>
    <x v="1072"/>
    <n v="4.0333333333333332"/>
    <n v="14.016666666666667"/>
  </r>
  <r>
    <n v="190100"/>
    <n v="234"/>
    <d v="2012-05-21T00:00:00"/>
    <d v="1899-12-30T08:35:00"/>
    <n v="38.881185000000002"/>
    <n v="-77.001828000000003"/>
    <n v="38.884"/>
    <n v="-76.995396999999997"/>
    <n v="670"/>
    <n v="0"/>
    <n v="1"/>
    <n v="-1"/>
    <n v="188"/>
    <x v="0"/>
    <x v="687"/>
    <n v="11.166666666666666"/>
    <n v="0"/>
    <x v="63"/>
    <n v="1.6666666666666666E-2"/>
    <n v="3.1333333333333333"/>
  </r>
  <r>
    <n v="190200"/>
    <n v="192"/>
    <d v="2012-05-21T00:00:00"/>
    <d v="1899-12-30T08:47:00"/>
    <n v="38.905700000000003"/>
    <n v="-77.005600000000001"/>
    <n v="38.910972000000001"/>
    <n v="-77.004949999999994"/>
    <n v="526"/>
    <n v="0"/>
    <n v="0"/>
    <n v="-1"/>
    <n v="193"/>
    <x v="0"/>
    <x v="716"/>
    <n v="8.7666666666666675"/>
    <n v="0"/>
    <x v="22"/>
    <n v="0"/>
    <n v="3.2166666666666668"/>
  </r>
  <r>
    <n v="190300"/>
    <n v="1018"/>
    <d v="2012-05-21T00:00:00"/>
    <d v="1899-12-30T08:57:00"/>
    <n v="38.920668999999997"/>
    <n v="-77.043679999999995"/>
    <n v="38.887236999999999"/>
    <n v="-77.028226000000004"/>
    <n v="86"/>
    <n v="942"/>
    <n v="661"/>
    <n v="1"/>
    <n v="991"/>
    <x v="1"/>
    <x v="1006"/>
    <n v="1.4333333333333333"/>
    <n v="15.7"/>
    <x v="1073"/>
    <n v="11.016666666666667"/>
    <n v="16.516666666666666"/>
  </r>
  <r>
    <n v="190400"/>
    <n v="618"/>
    <d v="2012-05-21T00:00:00"/>
    <d v="1899-12-30T09:12:00"/>
    <n v="38.912100000000002"/>
    <n v="-77.038700000000006"/>
    <n v="38.898069"/>
    <n v="-77.031823000000003"/>
    <n v="431"/>
    <n v="486"/>
    <n v="242"/>
    <n v="0"/>
    <n v="404"/>
    <x v="1"/>
    <x v="227"/>
    <n v="7.1833333333333336"/>
    <n v="8.1"/>
    <x v="1008"/>
    <n v="4.0333333333333332"/>
    <n v="6.7333333333333334"/>
  </r>
  <r>
    <n v="190500"/>
    <n v="261"/>
    <d v="2012-05-21T00:00:00"/>
    <d v="1899-12-30T09:37:00"/>
    <n v="38.890461000000002"/>
    <n v="-76.988354999999999"/>
    <n v="38.884"/>
    <n v="-76.995396999999997"/>
    <n v="921"/>
    <n v="0"/>
    <n v="0"/>
    <n v="-1"/>
    <n v="270"/>
    <x v="0"/>
    <x v="362"/>
    <n v="15.35"/>
    <n v="0"/>
    <x v="428"/>
    <n v="0"/>
    <n v="4.5"/>
  </r>
  <r>
    <n v="190600"/>
    <n v="139"/>
    <d v="2012-05-21T00:00:00"/>
    <d v="1899-12-30T10:23:00"/>
    <n v="38.857300000000002"/>
    <n v="-77.051100000000005"/>
    <n v="38.853299999999997"/>
    <n v="-77.049800000000005"/>
    <n v="492"/>
    <n v="0"/>
    <n v="0"/>
    <n v="-1"/>
    <n v="133"/>
    <x v="0"/>
    <x v="21"/>
    <n v="8.1999999999999993"/>
    <n v="0"/>
    <x v="578"/>
    <n v="0"/>
    <n v="2.2166666666666668"/>
  </r>
  <r>
    <n v="190700"/>
    <n v="281"/>
    <d v="2012-05-21T00:00:00"/>
    <d v="1899-12-30T11:32:00"/>
    <n v="38.91554"/>
    <n v="-77.038179999999997"/>
    <n v="38.9101"/>
    <n v="-77.044399999999996"/>
    <n v="684"/>
    <n v="0"/>
    <n v="0"/>
    <n v="-1"/>
    <n v="193"/>
    <x v="0"/>
    <x v="231"/>
    <n v="11.4"/>
    <n v="0"/>
    <x v="19"/>
    <n v="0"/>
    <n v="3.2166666666666668"/>
  </r>
  <r>
    <n v="190800"/>
    <n v="1002"/>
    <d v="2012-05-21T00:00:00"/>
    <d v="1899-12-30T12:13:00"/>
    <n v="38.884"/>
    <n v="-76.986099999999993"/>
    <n v="38.8767"/>
    <n v="-77.017799999999994"/>
    <n v="509"/>
    <n v="480"/>
    <n v="516"/>
    <n v="1"/>
    <n v="732"/>
    <x v="1"/>
    <x v="1007"/>
    <n v="8.4833333333333325"/>
    <n v="8"/>
    <x v="1074"/>
    <n v="8.6"/>
    <n v="12.2"/>
  </r>
  <r>
    <n v="190900"/>
    <n v="195"/>
    <d v="2012-05-21T00:00:00"/>
    <d v="1899-12-30T12:47:00"/>
    <n v="38.922924999999999"/>
    <n v="-77.042580999999998"/>
    <n v="38.9236"/>
    <n v="-77.0501"/>
    <n v="143"/>
    <n v="168"/>
    <n v="242"/>
    <n v="0"/>
    <n v="145"/>
    <x v="1"/>
    <x v="699"/>
    <n v="2.3833333333333333"/>
    <n v="2.8"/>
    <x v="1033"/>
    <n v="4.0333333333333332"/>
    <n v="2.4166666666666665"/>
  </r>
  <r>
    <n v="191000"/>
    <n v="434"/>
    <d v="2012-05-21T00:00:00"/>
    <d v="1899-12-30T13:26:00"/>
    <n v="38.894514000000001"/>
    <n v="-77.031616999999997"/>
    <n v="38.894919000000002"/>
    <n v="-77.046587000000002"/>
    <n v="216"/>
    <n v="786"/>
    <n v="533"/>
    <n v="1"/>
    <n v="360"/>
    <x v="1"/>
    <x v="30"/>
    <n v="3.6"/>
    <n v="13.1"/>
    <x v="1075"/>
    <n v="8.8833333333333329"/>
    <n v="6"/>
  </r>
  <r>
    <n v="191100"/>
    <n v="491"/>
    <d v="2012-05-21T00:00:00"/>
    <d v="1899-12-30T13:55:00"/>
    <n v="38.9176"/>
    <n v="-77.0321"/>
    <n v="38.894514000000001"/>
    <n v="-77.031616999999997"/>
    <n v="45"/>
    <n v="870"/>
    <n v="242"/>
    <n v="0"/>
    <n v="579"/>
    <x v="1"/>
    <x v="192"/>
    <n v="0.75"/>
    <n v="14.5"/>
    <x v="76"/>
    <n v="4.0333333333333332"/>
    <n v="9.65"/>
  </r>
  <r>
    <n v="191200"/>
    <n v="399"/>
    <d v="2012-05-21T00:00:00"/>
    <d v="1899-12-30T14:31:00"/>
    <n v="38.917200000000001"/>
    <n v="-77.025899999999993"/>
    <n v="38.91554"/>
    <n v="-77.038179999999997"/>
    <n v="217"/>
    <n v="306"/>
    <n v="242"/>
    <n v="0"/>
    <n v="265"/>
    <x v="1"/>
    <x v="844"/>
    <n v="3.6166666666666667"/>
    <n v="5.0999999999999996"/>
    <x v="920"/>
    <n v="4.0333333333333332"/>
    <n v="4.416666666666667"/>
  </r>
  <r>
    <n v="191300"/>
    <n v="1717"/>
    <d v="2012-05-21T00:00:00"/>
    <d v="1899-12-30T15:09:00"/>
    <n v="38.908904999999997"/>
    <n v="-77.044780000000003"/>
    <n v="38.8904"/>
    <n v="-77.088899999999995"/>
    <n v="471"/>
    <n v="888"/>
    <n v="538"/>
    <n v="1"/>
    <n v="1126"/>
    <x v="1"/>
    <x v="1008"/>
    <n v="7.85"/>
    <n v="14.8"/>
    <x v="1076"/>
    <n v="8.9666666666666668"/>
    <n v="18.766666666666666"/>
  </r>
  <r>
    <n v="191400"/>
    <n v="49"/>
    <d v="2012-05-21T00:00:00"/>
    <d v="1899-12-30T15:45:00"/>
    <n v="38.891696000000003"/>
    <n v="-77.084599999999995"/>
    <n v="38.891696000000003"/>
    <n v="-77.084599999999995"/>
    <n v="4"/>
    <n v="0"/>
    <n v="0"/>
    <n v="-1"/>
    <n v="1"/>
    <x v="0"/>
    <x v="1009"/>
    <n v="6.6666666666666666E-2"/>
    <n v="0"/>
    <x v="1077"/>
    <n v="0"/>
    <n v="1.6666666666666666E-2"/>
  </r>
  <r>
    <n v="191500"/>
    <n v="993"/>
    <d v="2012-05-21T00:00:00"/>
    <d v="1899-12-30T16:13:00"/>
    <n v="38.9101"/>
    <n v="-77.044399999999996"/>
    <n v="38.903039999999997"/>
    <n v="-77.019026999999994"/>
    <n v="956"/>
    <n v="336"/>
    <n v="242"/>
    <n v="0"/>
    <n v="530"/>
    <x v="1"/>
    <x v="1010"/>
    <n v="15.933333333333334"/>
    <n v="5.6"/>
    <x v="1078"/>
    <n v="4.0333333333333332"/>
    <n v="8.8333333333333339"/>
  </r>
  <r>
    <n v="191600"/>
    <n v="520"/>
    <d v="2012-05-21T00:00:00"/>
    <d v="1899-12-30T16:34:00"/>
    <n v="38.9101"/>
    <n v="-77.044399999999996"/>
    <n v="38.912719000000003"/>
    <n v="-77.022154999999998"/>
    <n v="401"/>
    <n v="852"/>
    <n v="242"/>
    <n v="0"/>
    <n v="497"/>
    <x v="1"/>
    <x v="695"/>
    <n v="6.6833333333333336"/>
    <n v="14.2"/>
    <x v="949"/>
    <n v="4.0333333333333332"/>
    <n v="8.2833333333333332"/>
  </r>
  <r>
    <n v="191700"/>
    <n v="672"/>
    <d v="2012-05-21T00:00:00"/>
    <d v="1899-12-30T16:53:00"/>
    <n v="38.895200000000003"/>
    <n v="-77.043599999999998"/>
    <n v="38.905720000000002"/>
    <n v="-77.022264000000007"/>
    <n v="257"/>
    <n v="708"/>
    <n v="554"/>
    <n v="1"/>
    <n v="666"/>
    <x v="1"/>
    <x v="459"/>
    <n v="4.2833333333333332"/>
    <n v="11.8"/>
    <x v="1079"/>
    <n v="9.2333333333333325"/>
    <n v="11.1"/>
  </r>
  <r>
    <n v="191800"/>
    <n v="1495"/>
    <d v="2012-05-21T00:00:00"/>
    <d v="1899-12-30T17:08:00"/>
    <n v="38.897221999999999"/>
    <n v="-77.019346999999996"/>
    <n v="38.926088"/>
    <n v="-77.036535999999998"/>
    <n v="690"/>
    <n v="462"/>
    <n v="242"/>
    <n v="0"/>
    <n v="875"/>
    <x v="1"/>
    <x v="1011"/>
    <n v="11.5"/>
    <n v="7.7"/>
    <x v="475"/>
    <n v="4.0333333333333332"/>
    <n v="14.583333333333334"/>
  </r>
  <r>
    <n v="191900"/>
    <n v="1413"/>
    <d v="2012-05-21T00:00:00"/>
    <d v="1899-12-30T17:20:00"/>
    <n v="38.887236999999999"/>
    <n v="-77.028226000000004"/>
    <n v="38.929464000000003"/>
    <n v="-77.027822"/>
    <n v="87"/>
    <n v="852"/>
    <n v="1067"/>
    <n v="1"/>
    <n v="1026"/>
    <x v="1"/>
    <x v="1012"/>
    <n v="1.45"/>
    <n v="14.2"/>
    <x v="1080"/>
    <n v="17.783333333333335"/>
    <n v="17.100000000000001"/>
  </r>
  <r>
    <n v="192000"/>
    <n v="956"/>
    <d v="2012-05-21T00:00:00"/>
    <d v="1899-12-30T17:30:00"/>
    <n v="38.892299999999999"/>
    <n v="-77.043599999999998"/>
    <n v="38.885100000000001"/>
    <n v="-77.002300000000005"/>
    <n v="346"/>
    <n v="636"/>
    <n v="624"/>
    <n v="1"/>
    <n v="853"/>
    <x v="1"/>
    <x v="1013"/>
    <n v="5.7666666666666666"/>
    <n v="10.6"/>
    <x v="1081"/>
    <n v="10.4"/>
    <n v="14.216666666666667"/>
  </r>
  <r>
    <n v="192100"/>
    <n v="179"/>
    <d v="2012-05-21T00:00:00"/>
    <d v="1899-12-30T17:42:00"/>
    <n v="38.853299999999997"/>
    <n v="-77.049800000000005"/>
    <n v="38.857300000000002"/>
    <n v="-77.051100000000005"/>
    <n v="101"/>
    <n v="294"/>
    <n v="242"/>
    <n v="0"/>
    <n v="145"/>
    <x v="1"/>
    <x v="271"/>
    <n v="1.6833333333333333"/>
    <n v="4.9000000000000004"/>
    <x v="898"/>
    <n v="4.0333333333333332"/>
    <n v="2.4166666666666665"/>
  </r>
  <r>
    <n v="192200"/>
    <n v="637"/>
    <d v="2012-05-21T00:00:00"/>
    <d v="1899-12-30T17:52:00"/>
    <n v="38.896299999999997"/>
    <n v="-77.045000000000002"/>
    <n v="38.897323999999998"/>
    <n v="-77.022322000000003"/>
    <n v="279"/>
    <n v="618"/>
    <n v="545"/>
    <n v="1"/>
    <n v="502"/>
    <x v="1"/>
    <x v="984"/>
    <n v="4.6500000000000004"/>
    <n v="10.3"/>
    <x v="690"/>
    <n v="9.0833333333333339"/>
    <n v="8.3666666666666671"/>
  </r>
  <r>
    <n v="192300"/>
    <n v="248"/>
    <d v="2012-05-21T00:00:00"/>
    <d v="1899-12-30T18:03:00"/>
    <n v="38.903039999999997"/>
    <n v="-77.019026999999994"/>
    <n v="38.897221999999999"/>
    <n v="-77.019346999999996"/>
    <n v="515"/>
    <n v="0"/>
    <n v="0"/>
    <n v="-1"/>
    <n v="139"/>
    <x v="0"/>
    <x v="811"/>
    <n v="8.5833333333333339"/>
    <n v="0"/>
    <x v="543"/>
    <n v="0"/>
    <n v="2.3166666666666669"/>
  </r>
  <r>
    <n v="192400"/>
    <n v="240"/>
    <d v="2012-05-21T00:00:00"/>
    <d v="1899-12-30T18:13:00"/>
    <n v="38.884"/>
    <n v="-76.995396999999997"/>
    <n v="38.890461000000002"/>
    <n v="-76.988354999999999"/>
    <n v="919"/>
    <n v="0"/>
    <n v="0"/>
    <n v="-1"/>
    <n v="254"/>
    <x v="0"/>
    <x v="612"/>
    <n v="15.316666666666666"/>
    <n v="0"/>
    <x v="37"/>
    <n v="0"/>
    <n v="4.2333333333333334"/>
  </r>
  <r>
    <n v="192500"/>
    <n v="414"/>
    <d v="2012-05-21T00:00:00"/>
    <d v="1899-12-30T18:24:00"/>
    <n v="38.930799999999998"/>
    <n v="-77.031499999999994"/>
    <n v="38.947774000000003"/>
    <n v="-77.032818000000006"/>
    <n v="180"/>
    <n v="546"/>
    <n v="242"/>
    <n v="0"/>
    <n v="422"/>
    <x v="1"/>
    <x v="176"/>
    <n v="3"/>
    <n v="9.1"/>
    <x v="701"/>
    <n v="4.0333333333333332"/>
    <n v="7.0333333333333332"/>
  </r>
  <r>
    <n v="192600"/>
    <n v="875"/>
    <d v="2012-05-21T00:00:00"/>
    <d v="1899-12-30T18:36:00"/>
    <n v="38.893028000000001"/>
    <n v="-77.026013000000006"/>
    <n v="38.9101"/>
    <n v="-77.044399999999996"/>
    <n v="210"/>
    <n v="1068"/>
    <n v="242"/>
    <n v="0"/>
    <n v="616"/>
    <x v="1"/>
    <x v="292"/>
    <n v="3.5"/>
    <n v="17.8"/>
    <x v="313"/>
    <n v="4.0333333333333332"/>
    <n v="10.266666666666667"/>
  </r>
  <r>
    <n v="192700"/>
    <n v="448"/>
    <d v="2012-05-21T00:00:00"/>
    <d v="1899-12-30T18:47:00"/>
    <n v="38.917200000000001"/>
    <n v="-77.025899999999993"/>
    <n v="38.912100000000002"/>
    <n v="-77.038700000000006"/>
    <n v="486"/>
    <n v="258"/>
    <n v="242"/>
    <n v="0"/>
    <n v="317"/>
    <x v="1"/>
    <x v="779"/>
    <n v="8.1"/>
    <n v="4.3"/>
    <x v="207"/>
    <n v="4.0333333333333332"/>
    <n v="5.2833333333333332"/>
  </r>
  <r>
    <n v="192800"/>
    <n v="1114"/>
    <d v="2012-05-21T00:00:00"/>
    <d v="1899-12-30T19:02:00"/>
    <n v="38.876300000000001"/>
    <n v="-77.003699999999995"/>
    <n v="38.884"/>
    <n v="-76.986099999999993"/>
    <n v="440"/>
    <n v="342"/>
    <n v="241"/>
    <n v="-1"/>
    <n v="473"/>
    <x v="1"/>
    <x v="523"/>
    <n v="7.333333333333333"/>
    <n v="5.7"/>
    <x v="815"/>
    <n v="4.0166666666666666"/>
    <n v="7.8833333333333337"/>
  </r>
  <r>
    <n v="192900"/>
    <n v="906"/>
    <d v="2012-05-21T00:00:00"/>
    <d v="1899-12-30T19:14:00"/>
    <n v="38.900799999999997"/>
    <n v="-77.046999999999997"/>
    <n v="38.896999000000001"/>
    <n v="-77.004962000000006"/>
    <n v="229"/>
    <n v="1566"/>
    <n v="242"/>
    <n v="0"/>
    <n v="833"/>
    <x v="1"/>
    <x v="1014"/>
    <n v="3.8166666666666669"/>
    <n v="26.1"/>
    <x v="1082"/>
    <n v="4.0333333333333332"/>
    <n v="13.883333333333333"/>
  </r>
  <r>
    <n v="193000"/>
    <n v="309"/>
    <d v="2012-05-21T00:00:00"/>
    <d v="1899-12-30T19:33:00"/>
    <n v="38.9176"/>
    <n v="-77.0321"/>
    <n v="38.912100000000002"/>
    <n v="-77.038700000000006"/>
    <n v="810"/>
    <n v="0"/>
    <n v="0"/>
    <n v="-1"/>
    <n v="223"/>
    <x v="0"/>
    <x v="426"/>
    <n v="13.5"/>
    <n v="0"/>
    <x v="934"/>
    <n v="0"/>
    <n v="3.7166666666666668"/>
  </r>
  <r>
    <n v="193100"/>
    <n v="858"/>
    <d v="2012-05-21T00:00:00"/>
    <d v="1899-12-30T19:56:00"/>
    <n v="38.904035999999998"/>
    <n v="-77.062697"/>
    <n v="38.912100000000002"/>
    <n v="-77.038700000000006"/>
    <n v="552"/>
    <n v="768"/>
    <n v="242"/>
    <n v="0"/>
    <n v="600"/>
    <x v="1"/>
    <x v="667"/>
    <n v="9.1999999999999993"/>
    <n v="12.8"/>
    <x v="1083"/>
    <n v="4.0333333333333332"/>
    <n v="10"/>
  </r>
  <r>
    <n v="193200"/>
    <n v="551"/>
    <d v="2012-05-21T00:00:00"/>
    <d v="1899-12-30T20:19:00"/>
    <n v="38.905900000000003"/>
    <n v="-77.032499999999999"/>
    <n v="38.905126000000003"/>
    <n v="-77.056887000000003"/>
    <n v="489"/>
    <n v="588"/>
    <n v="242"/>
    <n v="0"/>
    <n v="468"/>
    <x v="1"/>
    <x v="272"/>
    <n v="8.15"/>
    <n v="9.8000000000000007"/>
    <x v="349"/>
    <n v="4.0333333333333332"/>
    <n v="7.8"/>
  </r>
  <r>
    <n v="193300"/>
    <n v="544"/>
    <d v="2012-05-21T00:00:00"/>
    <d v="1899-12-30T20:49:00"/>
    <n v="38.898364000000001"/>
    <n v="-77.027868999999995"/>
    <n v="38.905900000000003"/>
    <n v="-77.032499999999999"/>
    <n v="422"/>
    <n v="48"/>
    <n v="242"/>
    <n v="0"/>
    <n v="236"/>
    <x v="1"/>
    <x v="989"/>
    <n v="7.0333333333333332"/>
    <n v="0.8"/>
    <x v="39"/>
    <n v="4.0333333333333332"/>
    <n v="3.9333333333333331"/>
  </r>
  <r>
    <n v="193400"/>
    <n v="338"/>
    <d v="2012-05-21T00:00:00"/>
    <d v="1899-12-30T21:15:00"/>
    <n v="38.9101"/>
    <n v="-77.044399999999996"/>
    <n v="38.903827"/>
    <n v="-77.053484999999995"/>
    <n v="570"/>
    <n v="192"/>
    <n v="242"/>
    <n v="0"/>
    <n v="293"/>
    <x v="1"/>
    <x v="370"/>
    <n v="9.5"/>
    <n v="3.2"/>
    <x v="583"/>
    <n v="4.0333333333333332"/>
    <n v="4.8833333333333337"/>
  </r>
  <r>
    <n v="193500"/>
    <n v="886"/>
    <d v="2012-05-21T00:00:00"/>
    <d v="1899-12-30T21:46:00"/>
    <n v="38.905900000000003"/>
    <n v="-77.032499999999999"/>
    <n v="38.931899999999999"/>
    <n v="-77.038799999999995"/>
    <n v="584"/>
    <n v="696"/>
    <n v="242"/>
    <n v="0"/>
    <n v="660"/>
    <x v="1"/>
    <x v="619"/>
    <n v="9.7333333333333325"/>
    <n v="11.6"/>
    <x v="688"/>
    <n v="4.0333333333333332"/>
    <n v="11"/>
  </r>
  <r>
    <n v="193600"/>
    <n v="243"/>
    <d v="2012-05-21T00:00:00"/>
    <d v="1899-12-30T22:34:00"/>
    <n v="38.929464000000003"/>
    <n v="-77.027822"/>
    <n v="38.917200000000001"/>
    <n v="-77.025899999999993"/>
    <n v="183"/>
    <n v="294"/>
    <n v="242"/>
    <n v="0"/>
    <n v="304"/>
    <x v="1"/>
    <x v="447"/>
    <n v="3.05"/>
    <n v="4.9000000000000004"/>
    <x v="422"/>
    <n v="4.0333333333333332"/>
    <n v="5.0666666666666664"/>
  </r>
  <r>
    <n v="193700"/>
    <n v="862"/>
    <d v="2012-05-22T00:00:00"/>
    <d v="1899-12-30T01:22:00"/>
    <n v="38.926088"/>
    <n v="-77.036535999999998"/>
    <n v="38.9101"/>
    <n v="-77.044399999999996"/>
    <n v="284"/>
    <n v="420"/>
    <n v="242"/>
    <n v="0"/>
    <n v="433"/>
    <x v="1"/>
    <x v="1015"/>
    <n v="4.7333333333333334"/>
    <n v="7"/>
    <x v="657"/>
    <n v="4.0333333333333332"/>
    <n v="7.2166666666666668"/>
  </r>
  <r>
    <n v="193800"/>
    <n v="787"/>
    <d v="2012-05-22T00:00:00"/>
    <d v="1899-12-30T06:45:00"/>
    <n v="38.886265999999999"/>
    <n v="-77.022240999999994"/>
    <n v="38.894919000000002"/>
    <n v="-77.046587000000002"/>
    <n v="175"/>
    <n v="1068"/>
    <n v="241"/>
    <n v="0"/>
    <n v="579"/>
    <x v="1"/>
    <x v="722"/>
    <n v="2.9166666666666665"/>
    <n v="17.8"/>
    <x v="1084"/>
    <n v="4.0166666666666666"/>
    <n v="9.65"/>
  </r>
  <r>
    <n v="193900"/>
    <n v="922"/>
    <d v="2012-05-22T00:00:00"/>
    <d v="1899-12-30T07:17:00"/>
    <n v="38.922924999999999"/>
    <n v="-77.042580999999998"/>
    <n v="38.903039999999997"/>
    <n v="-77.019026999999994"/>
    <n v="536"/>
    <n v="1014"/>
    <n v="242"/>
    <n v="0"/>
    <n v="784"/>
    <x v="1"/>
    <x v="78"/>
    <n v="8.9333333333333336"/>
    <n v="16.899999999999999"/>
    <x v="638"/>
    <n v="4.0333333333333332"/>
    <n v="13.066666666666666"/>
  </r>
  <r>
    <n v="194000"/>
    <n v="148"/>
    <d v="2012-05-22T00:00:00"/>
    <d v="1899-12-30T07:36:00"/>
    <n v="38.886952000000001"/>
    <n v="-76.996806000000007"/>
    <n v="38.884"/>
    <n v="-76.995396999999997"/>
    <n v="342"/>
    <n v="0"/>
    <n v="1"/>
    <n v="-1"/>
    <n v="97"/>
    <x v="0"/>
    <x v="1016"/>
    <n v="5.7"/>
    <n v="0"/>
    <x v="555"/>
    <n v="1.6666666666666666E-2"/>
    <n v="1.6166666666666667"/>
  </r>
  <r>
    <n v="194100"/>
    <n v="514"/>
    <d v="2012-05-22T00:00:00"/>
    <d v="1899-12-30T07:52:00"/>
    <n v="38.926088"/>
    <n v="-77.036535999999998"/>
    <n v="38.904741999999999"/>
    <n v="-77.041606000000002"/>
    <n v="238"/>
    <n v="702"/>
    <n v="242"/>
    <n v="0"/>
    <n v="590"/>
    <x v="1"/>
    <x v="41"/>
    <n v="3.9666666666666668"/>
    <n v="11.7"/>
    <x v="1085"/>
    <n v="4.0333333333333332"/>
    <n v="9.8333333333333339"/>
  </r>
  <r>
    <n v="194200"/>
    <n v="1252"/>
    <d v="2012-05-22T00:00:00"/>
    <d v="1899-12-30T08:05:00"/>
    <n v="38.912100000000002"/>
    <n v="-77.038700000000006"/>
    <n v="38.896999000000001"/>
    <n v="-77.004962000000006"/>
    <n v="353"/>
    <n v="1392"/>
    <n v="668"/>
    <n v="1"/>
    <n v="837"/>
    <x v="1"/>
    <x v="452"/>
    <n v="5.8833333333333337"/>
    <n v="23.2"/>
    <x v="1086"/>
    <n v="11.133333333333333"/>
    <n v="13.95"/>
  </r>
  <r>
    <n v="194300"/>
    <n v="553"/>
    <d v="2012-05-22T00:00:00"/>
    <d v="1899-12-30T08:14:00"/>
    <n v="38.920668999999997"/>
    <n v="-77.043679999999995"/>
    <n v="38.906601999999999"/>
    <n v="-77.038785000000004"/>
    <n v="248"/>
    <n v="522"/>
    <n v="242"/>
    <n v="0"/>
    <n v="404"/>
    <x v="1"/>
    <x v="458"/>
    <n v="4.1333333333333337"/>
    <n v="8.6999999999999993"/>
    <x v="691"/>
    <n v="4.0333333333333332"/>
    <n v="6.7333333333333334"/>
  </r>
  <r>
    <n v="194400"/>
    <n v="782"/>
    <d v="2012-05-22T00:00:00"/>
    <d v="1899-12-30T08:23:00"/>
    <n v="38.909849999999999"/>
    <n v="-77.034437999999994"/>
    <n v="38.892299999999999"/>
    <n v="-77.043599999999998"/>
    <n v="294"/>
    <n v="660"/>
    <n v="242"/>
    <n v="0"/>
    <n v="535"/>
    <x v="1"/>
    <x v="736"/>
    <n v="4.9000000000000004"/>
    <n v="11"/>
    <x v="791"/>
    <n v="4.0333333333333332"/>
    <n v="8.9166666666666661"/>
  </r>
  <r>
    <n v="194500"/>
    <n v="1192"/>
    <d v="2012-05-22T00:00:00"/>
    <d v="1899-12-30T08:37:00"/>
    <n v="38.922649"/>
    <n v="-77.077270999999996"/>
    <n v="38.899099999999997"/>
    <n v="-77.033699999999996"/>
    <n v="531"/>
    <n v="1458"/>
    <n v="242"/>
    <n v="0"/>
    <n v="1098"/>
    <x v="1"/>
    <x v="1017"/>
    <n v="8.85"/>
    <n v="24.3"/>
    <x v="1087"/>
    <n v="4.0333333333333332"/>
    <n v="18.3"/>
  </r>
  <r>
    <n v="194600"/>
    <n v="589"/>
    <d v="2012-05-22T00:00:00"/>
    <d v="1899-12-30T08:46:00"/>
    <n v="38.903039999999997"/>
    <n v="-77.019026999999994"/>
    <n v="38.900300000000001"/>
    <n v="-77.042900000000003"/>
    <n v="398"/>
    <n v="804"/>
    <n v="242"/>
    <n v="0"/>
    <n v="501"/>
    <x v="1"/>
    <x v="752"/>
    <n v="6.6333333333333337"/>
    <n v="13.4"/>
    <x v="513"/>
    <n v="4.0333333333333332"/>
    <n v="8.35"/>
  </r>
  <r>
    <n v="194700"/>
    <n v="1160"/>
    <d v="2012-05-22T00:00:00"/>
    <d v="1899-12-30T08:57:00"/>
    <n v="38.915399999999998"/>
    <n v="-77.044600000000003"/>
    <n v="38.902061000000003"/>
    <n v="-77.038321999999994"/>
    <n v="87"/>
    <n v="792"/>
    <n v="242"/>
    <n v="0"/>
    <n v="371"/>
    <x v="1"/>
    <x v="1018"/>
    <n v="1.45"/>
    <n v="13.2"/>
    <x v="1088"/>
    <n v="4.0333333333333332"/>
    <n v="6.1833333333333336"/>
  </r>
  <r>
    <n v="194800"/>
    <n v="423"/>
    <d v="2012-05-22T00:00:00"/>
    <d v="1899-12-30T09:11:00"/>
    <n v="38.898069"/>
    <n v="-77.031823000000003"/>
    <n v="38.912681999999997"/>
    <n v="-77.031681000000006"/>
    <n v="104"/>
    <n v="504"/>
    <n v="242"/>
    <n v="0"/>
    <n v="405"/>
    <x v="1"/>
    <x v="381"/>
    <n v="1.7333333333333334"/>
    <n v="8.4"/>
    <x v="841"/>
    <n v="4.0333333333333332"/>
    <n v="6.75"/>
  </r>
  <r>
    <n v="194900"/>
    <n v="406"/>
    <d v="2012-05-22T00:00:00"/>
    <d v="1899-12-30T09:38:00"/>
    <n v="38.905900000000003"/>
    <n v="-77.032499999999999"/>
    <n v="38.893028000000001"/>
    <n v="-77.026013000000006"/>
    <n v="399"/>
    <n v="438"/>
    <n v="242"/>
    <n v="0"/>
    <n v="433"/>
    <x v="1"/>
    <x v="119"/>
    <n v="6.65"/>
    <n v="7.3"/>
    <x v="704"/>
    <n v="4.0333333333333332"/>
    <n v="7.2166666666666668"/>
  </r>
  <r>
    <n v="195000"/>
    <n v="390"/>
    <d v="2012-05-22T00:00:00"/>
    <d v="1899-12-30T10:22:00"/>
    <n v="38.897446000000002"/>
    <n v="-77.009888000000004"/>
    <n v="38.897323999999998"/>
    <n v="-77.022322000000003"/>
    <n v="373"/>
    <n v="384"/>
    <n v="242"/>
    <n v="0"/>
    <n v="307"/>
    <x v="1"/>
    <x v="228"/>
    <n v="6.2166666666666668"/>
    <n v="6.4"/>
    <x v="87"/>
    <n v="4.0333333333333332"/>
    <n v="5.1166666666666663"/>
  </r>
  <r>
    <n v="195100"/>
    <n v="643"/>
    <d v="2012-05-22T00:00:00"/>
    <d v="1899-12-30T11:08:00"/>
    <n v="38.903039999999997"/>
    <n v="-77.019026999999994"/>
    <n v="38.887298999999999"/>
    <n v="-77.018939000000003"/>
    <n v="374"/>
    <n v="462"/>
    <n v="242"/>
    <n v="0"/>
    <n v="418"/>
    <x v="1"/>
    <x v="383"/>
    <n v="6.2333333333333334"/>
    <n v="7.7"/>
    <x v="707"/>
    <n v="4.0333333333333332"/>
    <n v="6.9666666666666668"/>
  </r>
  <r>
    <n v="195200"/>
    <n v="960"/>
    <d v="2012-05-22T00:00:00"/>
    <d v="1899-12-30T11:44:00"/>
    <n v="38.894919000000002"/>
    <n v="-77.046587000000002"/>
    <n v="38.907739999999997"/>
    <n v="-77.071652"/>
    <n v="604"/>
    <n v="846"/>
    <n v="242"/>
    <n v="0"/>
    <n v="694"/>
    <x v="1"/>
    <x v="180"/>
    <n v="10.066666666666666"/>
    <n v="14.1"/>
    <x v="1089"/>
    <n v="4.0333333333333332"/>
    <n v="11.566666666666666"/>
  </r>
  <r>
    <n v="195300"/>
    <n v="369"/>
    <d v="2012-05-22T00:00:00"/>
    <d v="1899-12-30T12:19:00"/>
    <n v="38.894514000000001"/>
    <n v="-77.031616999999997"/>
    <n v="38.899700000000003"/>
    <n v="-77.023086000000006"/>
    <n v="526"/>
    <n v="192"/>
    <n v="242"/>
    <n v="0"/>
    <n v="276"/>
    <x v="1"/>
    <x v="777"/>
    <n v="8.7666666666666675"/>
    <n v="3.2"/>
    <x v="618"/>
    <n v="4.0333333333333332"/>
    <n v="4.5999999999999996"/>
  </r>
  <r>
    <n v="195400"/>
    <n v="1254"/>
    <d v="2012-05-22T00:00:00"/>
    <d v="1899-12-30T12:51:00"/>
    <n v="38.904035999999998"/>
    <n v="-77.062697"/>
    <n v="38.8767"/>
    <n v="-77.017799999999994"/>
    <n v="326"/>
    <n v="1140"/>
    <n v="951"/>
    <n v="1"/>
    <n v="1207"/>
    <x v="1"/>
    <x v="1019"/>
    <n v="5.4333333333333336"/>
    <n v="19"/>
    <x v="1090"/>
    <n v="15.85"/>
    <n v="20.116666666666667"/>
  </r>
  <r>
    <n v="195500"/>
    <n v="490"/>
    <d v="2012-05-22T00:00:00"/>
    <d v="1899-12-30T13:21:00"/>
    <n v="38.926088"/>
    <n v="-77.036535999999998"/>
    <n v="38.9086"/>
    <n v="-77.032300000000006"/>
    <n v="460"/>
    <n v="420"/>
    <n v="242"/>
    <n v="0"/>
    <n v="485"/>
    <x v="1"/>
    <x v="80"/>
    <n v="7.666666666666667"/>
    <n v="7"/>
    <x v="139"/>
    <n v="4.0333333333333332"/>
    <n v="8.0833333333333339"/>
  </r>
  <r>
    <n v="195600"/>
    <n v="313"/>
    <d v="2012-05-22T00:00:00"/>
    <d v="1899-12-30T13:55:00"/>
    <n v="38.905720000000002"/>
    <n v="-77.022264000000007"/>
    <n v="38.912599999999998"/>
    <n v="-77.013499999999993"/>
    <n v="238"/>
    <n v="402"/>
    <n v="491"/>
    <n v="1"/>
    <n v="332"/>
    <x v="1"/>
    <x v="554"/>
    <n v="3.9666666666666668"/>
    <n v="6.7"/>
    <x v="119"/>
    <n v="8.1833333333333336"/>
    <n v="5.5333333333333332"/>
  </r>
  <r>
    <n v="195700"/>
    <n v="640"/>
    <d v="2012-05-22T00:00:00"/>
    <d v="1899-12-30T14:34:00"/>
    <n v="38.905900000000003"/>
    <n v="-77.032499999999999"/>
    <n v="38.903827"/>
    <n v="-77.053484999999995"/>
    <n v="478"/>
    <n v="642"/>
    <n v="242"/>
    <n v="0"/>
    <n v="447"/>
    <x v="1"/>
    <x v="835"/>
    <n v="7.9666666666666668"/>
    <n v="10.7"/>
    <x v="55"/>
    <n v="4.0333333333333332"/>
    <n v="7.45"/>
  </r>
  <r>
    <n v="195800"/>
    <n v="1057"/>
    <d v="2012-05-22T00:00:00"/>
    <d v="1899-12-30T15:19:00"/>
    <n v="38.884120000000003"/>
    <n v="-77.017444999999995"/>
    <n v="38.9086"/>
    <n v="-77.032300000000006"/>
    <n v="340"/>
    <n v="774"/>
    <n v="618"/>
    <n v="1"/>
    <n v="756"/>
    <x v="1"/>
    <x v="1020"/>
    <n v="5.666666666666667"/>
    <n v="12.9"/>
    <x v="18"/>
    <n v="10.3"/>
    <n v="12.6"/>
  </r>
  <r>
    <n v="195900"/>
    <n v="531"/>
    <d v="2012-05-22T00:00:00"/>
    <d v="1899-12-30T15:54:00"/>
    <n v="38.897221999999999"/>
    <n v="-77.019346999999996"/>
    <n v="38.912599999999998"/>
    <n v="-77.013499999999993"/>
    <n v="626"/>
    <n v="558"/>
    <n v="242"/>
    <n v="0"/>
    <n v="489"/>
    <x v="1"/>
    <x v="309"/>
    <n v="10.433333333333334"/>
    <n v="9.3000000000000007"/>
    <x v="1091"/>
    <n v="4.0333333333333332"/>
    <n v="8.15"/>
  </r>
  <r>
    <n v="196000"/>
    <n v="592"/>
    <d v="2012-05-22T00:00:00"/>
    <d v="1899-12-30T16:20:00"/>
    <n v="38.902760000000001"/>
    <n v="-77.038629999999998"/>
    <n v="38.9176"/>
    <n v="-77.0321"/>
    <n v="441"/>
    <n v="540"/>
    <n v="242"/>
    <n v="0"/>
    <n v="435"/>
    <x v="1"/>
    <x v="801"/>
    <n v="7.35"/>
    <n v="9"/>
    <x v="1092"/>
    <n v="4.0333333333333332"/>
    <n v="7.25"/>
  </r>
  <r>
    <n v="196100"/>
    <n v="194"/>
    <d v="2012-05-22T00:00:00"/>
    <d v="1899-12-30T16:41:00"/>
    <n v="38.895200000000003"/>
    <n v="-77.043599999999998"/>
    <n v="38.900300000000001"/>
    <n v="-77.042900000000003"/>
    <n v="462"/>
    <n v="0"/>
    <n v="0"/>
    <n v="-1"/>
    <n v="238"/>
    <x v="0"/>
    <x v="1021"/>
    <n v="7.7"/>
    <n v="0"/>
    <x v="9"/>
    <n v="0"/>
    <n v="3.9666666666666668"/>
  </r>
  <r>
    <n v="196200"/>
    <n v="513"/>
    <d v="2012-05-22T00:00:00"/>
    <d v="1899-12-30T16:59:00"/>
    <n v="38.907739999999997"/>
    <n v="-77.071652"/>
    <n v="38.9101"/>
    <n v="-77.044399999999996"/>
    <n v="574"/>
    <n v="570"/>
    <n v="242"/>
    <n v="0"/>
    <n v="603"/>
    <x v="1"/>
    <x v="822"/>
    <n v="9.5666666666666664"/>
    <n v="9.5"/>
    <x v="51"/>
    <n v="4.0333333333333332"/>
    <n v="10.050000000000001"/>
  </r>
  <r>
    <n v="196300"/>
    <n v="719"/>
    <d v="2012-05-22T00:00:00"/>
    <d v="1899-12-30T17:11:00"/>
    <n v="38.894599999999997"/>
    <n v="-77.072305"/>
    <n v="38.916442000000004"/>
    <n v="-77.068200000000004"/>
    <n v="297"/>
    <n v="1056"/>
    <n v="551"/>
    <n v="1"/>
    <n v="956"/>
    <x v="1"/>
    <x v="586"/>
    <n v="4.95"/>
    <n v="17.600000000000001"/>
    <x v="918"/>
    <n v="9.1833333333333336"/>
    <n v="15.933333333333334"/>
  </r>
  <r>
    <n v="196400"/>
    <n v="1127"/>
    <d v="2012-05-22T00:00:00"/>
    <d v="1899-12-30T17:25:00"/>
    <n v="38.862900000000003"/>
    <n v="-77.052800000000005"/>
    <n v="38.842599999999997"/>
    <n v="-77.050200000000004"/>
    <n v="795"/>
    <n v="588"/>
    <n v="242"/>
    <n v="0"/>
    <n v="510"/>
    <x v="1"/>
    <x v="658"/>
    <n v="13.25"/>
    <n v="9.8000000000000007"/>
    <x v="221"/>
    <n v="4.0333333333333332"/>
    <n v="8.5"/>
  </r>
  <r>
    <n v="196500"/>
    <n v="177"/>
    <d v="2012-05-22T00:00:00"/>
    <d v="1899-12-30T17:36:00"/>
    <n v="38.936500000000002"/>
    <n v="-77.024000000000001"/>
    <n v="38.930799999999998"/>
    <n v="-77.031499999999994"/>
    <n v="250"/>
    <n v="132"/>
    <n v="242"/>
    <n v="0"/>
    <n v="271"/>
    <x v="1"/>
    <x v="1022"/>
    <n v="4.166666666666667"/>
    <n v="2.2000000000000002"/>
    <x v="303"/>
    <n v="4.0333333333333332"/>
    <n v="4.5166666666666666"/>
  </r>
  <r>
    <n v="196600"/>
    <n v="714"/>
    <d v="2012-05-22T00:00:00"/>
    <d v="1899-12-30T17:45:00"/>
    <n v="38.885100000000001"/>
    <n v="-77.002300000000005"/>
    <n v="38.893028000000001"/>
    <n v="-77.026013000000006"/>
    <n v="280"/>
    <n v="684"/>
    <n v="242"/>
    <n v="0"/>
    <n v="574"/>
    <x v="1"/>
    <x v="702"/>
    <n v="4.666666666666667"/>
    <n v="11.4"/>
    <x v="1093"/>
    <n v="4.0333333333333332"/>
    <n v="9.5666666666666664"/>
  </r>
  <r>
    <n v="196700"/>
    <n v="416"/>
    <d v="2012-05-22T00:00:00"/>
    <d v="1899-12-30T17:55:00"/>
    <n v="38.899700000000003"/>
    <n v="-77.023086000000006"/>
    <n v="38.886265999999999"/>
    <n v="-77.022240999999994"/>
    <n v="226"/>
    <n v="318"/>
    <n v="242"/>
    <n v="0"/>
    <n v="340"/>
    <x v="1"/>
    <x v="520"/>
    <n v="3.7666666666666666"/>
    <n v="5.3"/>
    <x v="669"/>
    <n v="4.0333333333333332"/>
    <n v="5.666666666666667"/>
  </r>
  <r>
    <n v="196800"/>
    <n v="487"/>
    <d v="2012-05-22T00:00:00"/>
    <d v="1899-12-30T18:07:00"/>
    <n v="38.894832000000001"/>
    <n v="-76.987633000000002"/>
    <n v="38.896999000000001"/>
    <n v="-77.004962000000006"/>
    <n v="275"/>
    <n v="342"/>
    <n v="242"/>
    <n v="0"/>
    <n v="397"/>
    <x v="1"/>
    <x v="229"/>
    <n v="4.583333333333333"/>
    <n v="5.7"/>
    <x v="2"/>
    <n v="4.0333333333333332"/>
    <n v="6.6166666666666663"/>
  </r>
  <r>
    <n v="196900"/>
    <n v="1779"/>
    <d v="2012-05-22T00:00:00"/>
    <d v="1899-12-30T18:18:00"/>
    <n v="38.904035999999998"/>
    <n v="-77.062697"/>
    <n v="38.894758000000003"/>
    <n v="-76.997113999999996"/>
    <n v="670"/>
    <n v="1920"/>
    <n v="482"/>
    <n v="0"/>
    <n v="1305"/>
    <x v="1"/>
    <x v="1023"/>
    <n v="11.166666666666666"/>
    <n v="32"/>
    <x v="1094"/>
    <n v="8.0333333333333332"/>
    <n v="21.75"/>
  </r>
  <r>
    <n v="197000"/>
    <n v="278"/>
    <d v="2012-05-22T00:00:00"/>
    <d v="1899-12-30T18:34:00"/>
    <n v="38.900300000000001"/>
    <n v="-77.042900000000003"/>
    <n v="38.899641000000003"/>
    <n v="-77.032004999999998"/>
    <n v="471"/>
    <n v="66"/>
    <n v="242"/>
    <n v="0"/>
    <n v="211"/>
    <x v="1"/>
    <x v="512"/>
    <n v="7.85"/>
    <n v="1.1000000000000001"/>
    <x v="440"/>
    <n v="4.0333333333333332"/>
    <n v="3.5166666666666666"/>
  </r>
  <r>
    <n v="197100"/>
    <n v="442"/>
    <d v="2012-05-22T00:00:00"/>
    <d v="1899-12-30T18:46:00"/>
    <n v="38.885100000000001"/>
    <n v="-77.002300000000005"/>
    <n v="38.886265999999999"/>
    <n v="-77.022240999999994"/>
    <n v="465"/>
    <n v="180"/>
    <n v="242"/>
    <n v="0"/>
    <n v="391"/>
    <x v="1"/>
    <x v="112"/>
    <n v="7.75"/>
    <n v="3"/>
    <x v="660"/>
    <n v="4.0333333333333332"/>
    <n v="6.5166666666666666"/>
  </r>
  <r>
    <n v="197200"/>
    <n v="405"/>
    <d v="2012-05-22T00:00:00"/>
    <d v="1899-12-30T19:03:00"/>
    <n v="38.912100000000002"/>
    <n v="-77.038700000000006"/>
    <n v="38.900799999999997"/>
    <n v="-77.046999999999997"/>
    <n v="569"/>
    <n v="276"/>
    <n v="242"/>
    <n v="0"/>
    <n v="404"/>
    <x v="1"/>
    <x v="393"/>
    <n v="9.4833333333333325"/>
    <n v="4.5999999999999996"/>
    <x v="881"/>
    <n v="4.0333333333333332"/>
    <n v="6.7333333333333334"/>
  </r>
  <r>
    <n v="197300"/>
    <n v="610"/>
    <d v="2012-05-22T00:00:00"/>
    <d v="1899-12-30T19:19:00"/>
    <n v="38.881185000000002"/>
    <n v="-77.001828000000003"/>
    <n v="38.887320000000003"/>
    <n v="-76.983569000000003"/>
    <n v="821"/>
    <n v="426"/>
    <n v="242"/>
    <n v="0"/>
    <n v="419"/>
    <x v="1"/>
    <x v="384"/>
    <n v="13.683333333333334"/>
    <n v="7.1"/>
    <x v="509"/>
    <n v="4.0333333333333332"/>
    <n v="6.9833333333333334"/>
  </r>
  <r>
    <n v="197400"/>
    <n v="197"/>
    <d v="2012-05-22T00:00:00"/>
    <d v="1899-12-30T19:36:00"/>
    <n v="38.904741999999999"/>
    <n v="-77.041606000000002"/>
    <n v="38.900799999999997"/>
    <n v="-77.046999999999997"/>
    <n v="690"/>
    <n v="0"/>
    <n v="0"/>
    <n v="-1"/>
    <n v="235"/>
    <x v="0"/>
    <x v="941"/>
    <n v="11.5"/>
    <n v="0"/>
    <x v="156"/>
    <n v="0"/>
    <n v="3.9166666666666665"/>
  </r>
  <r>
    <n v="197500"/>
    <n v="535"/>
    <d v="2012-05-22T00:00:00"/>
    <d v="1899-12-30T20:01:00"/>
    <n v="38.876300000000001"/>
    <n v="-77.003699999999995"/>
    <n v="38.884120000000003"/>
    <n v="-77.017444999999995"/>
    <n v="379"/>
    <n v="198"/>
    <n v="242"/>
    <n v="0"/>
    <n v="423"/>
    <x v="1"/>
    <x v="194"/>
    <n v="6.3166666666666664"/>
    <n v="3.3"/>
    <x v="864"/>
    <n v="4.0333333333333332"/>
    <n v="7.05"/>
  </r>
  <r>
    <n v="197600"/>
    <n v="270"/>
    <d v="2012-05-22T00:00:00"/>
    <d v="1899-12-30T20:30:00"/>
    <n v="38.906601999999999"/>
    <n v="-77.038785000000004"/>
    <n v="38.912100000000002"/>
    <n v="-77.038700000000006"/>
    <n v="489"/>
    <n v="0"/>
    <n v="0"/>
    <n v="-1"/>
    <n v="225"/>
    <x v="0"/>
    <x v="798"/>
    <n v="8.15"/>
    <n v="0"/>
    <x v="370"/>
    <n v="0"/>
    <n v="3.75"/>
  </r>
  <r>
    <n v="197700"/>
    <n v="887"/>
    <d v="2012-05-22T00:00:00"/>
    <d v="1899-12-30T21:01:00"/>
    <n v="38.8767"/>
    <n v="-77.017799999999994"/>
    <n v="38.900413"/>
    <n v="-76.982872"/>
    <n v="351"/>
    <n v="1086"/>
    <n v="529"/>
    <n v="1"/>
    <n v="1080"/>
    <x v="1"/>
    <x v="1024"/>
    <n v="5.85"/>
    <n v="18.100000000000001"/>
    <x v="542"/>
    <n v="8.8166666666666664"/>
    <n v="18"/>
  </r>
  <r>
    <n v="197800"/>
    <n v="956"/>
    <d v="2012-05-22T00:00:00"/>
    <d v="1899-12-30T21:32:00"/>
    <n v="38.9176"/>
    <n v="-77.0321"/>
    <n v="38.929464000000003"/>
    <n v="-77.027822"/>
    <n v="439"/>
    <n v="312"/>
    <n v="242"/>
    <n v="0"/>
    <n v="344"/>
    <x v="1"/>
    <x v="1013"/>
    <n v="7.3166666666666664"/>
    <n v="5.2"/>
    <x v="96"/>
    <n v="4.0333333333333332"/>
    <n v="5.7333333333333334"/>
  </r>
  <r>
    <n v="197900"/>
    <n v="462"/>
    <d v="2012-05-22T00:00:00"/>
    <d v="1899-12-30T22:06:00"/>
    <n v="38.909849999999999"/>
    <n v="-77.034437999999994"/>
    <n v="38.915500000000002"/>
    <n v="-77.022199999999998"/>
    <n v="648"/>
    <n v="294"/>
    <n v="242"/>
    <n v="0"/>
    <n v="330"/>
    <x v="1"/>
    <x v="148"/>
    <n v="10.8"/>
    <n v="4.9000000000000004"/>
    <x v="1030"/>
    <n v="4.0333333333333332"/>
    <n v="5.5"/>
  </r>
  <r>
    <n v="198000"/>
    <n v="486"/>
    <d v="2012-05-22T00:00:00"/>
    <d v="1899-12-30T23:09:00"/>
    <n v="38.907739999999997"/>
    <n v="-77.071652"/>
    <n v="38.9054"/>
    <n v="-77.0471"/>
    <n v="653"/>
    <n v="564"/>
    <n v="242"/>
    <n v="0"/>
    <n v="581"/>
    <x v="1"/>
    <x v="219"/>
    <n v="10.883333333333333"/>
    <n v="9.4"/>
    <x v="151"/>
    <n v="4.0333333333333332"/>
    <n v="9.6833333333333336"/>
  </r>
  <r>
    <n v="198100"/>
    <n v="1324"/>
    <d v="2012-05-23T00:00:00"/>
    <d v="1899-12-30T05:25:00"/>
    <n v="38.8767"/>
    <n v="-77.017799999999994"/>
    <n v="38.887236999999999"/>
    <n v="-77.028226000000004"/>
    <n v="72"/>
    <n v="198"/>
    <n v="782"/>
    <n v="0"/>
    <n v="366"/>
    <x v="1"/>
    <x v="1025"/>
    <n v="1.2"/>
    <n v="3.3"/>
    <x v="1095"/>
    <n v="13.033333333333333"/>
    <n v="6.1"/>
  </r>
  <r>
    <n v="198200"/>
    <n v="401"/>
    <d v="2012-05-23T00:00:00"/>
    <d v="1899-12-30T06:48:00"/>
    <n v="38.920668999999997"/>
    <n v="-77.043679999999995"/>
    <n v="38.904741999999999"/>
    <n v="-77.041606000000002"/>
    <n v="186"/>
    <n v="438"/>
    <n v="242"/>
    <n v="0"/>
    <n v="432"/>
    <x v="1"/>
    <x v="195"/>
    <n v="3.1"/>
    <n v="7.3"/>
    <x v="247"/>
    <n v="4.0333333333333332"/>
    <n v="7.2"/>
  </r>
  <r>
    <n v="198300"/>
    <n v="873"/>
    <d v="2012-05-23T00:00:00"/>
    <d v="1899-12-30T07:21:00"/>
    <n v="38.902760000000001"/>
    <n v="-77.038629999999998"/>
    <n v="38.931899999999999"/>
    <n v="-77.038799999999995"/>
    <n v="210"/>
    <n v="1032"/>
    <n v="242"/>
    <n v="0"/>
    <n v="735"/>
    <x v="1"/>
    <x v="1026"/>
    <n v="3.5"/>
    <n v="17.2"/>
    <x v="1084"/>
    <n v="4.0333333333333332"/>
    <n v="12.25"/>
  </r>
  <r>
    <n v="198400"/>
    <n v="356"/>
    <d v="2012-05-23T00:00:00"/>
    <d v="1899-12-30T07:40:00"/>
    <n v="38.900799999999997"/>
    <n v="-77.046999999999997"/>
    <n v="38.894514000000001"/>
    <n v="-77.031616999999997"/>
    <n v="194"/>
    <n v="642"/>
    <n v="242"/>
    <n v="0"/>
    <n v="420"/>
    <x v="1"/>
    <x v="516"/>
    <n v="3.2333333333333334"/>
    <n v="10.7"/>
    <x v="707"/>
    <n v="4.0333333333333332"/>
    <n v="7"/>
  </r>
  <r>
    <n v="198500"/>
    <n v="400"/>
    <d v="2012-05-23T00:00:00"/>
    <d v="1899-12-30T08:07:00"/>
    <n v="38.8767"/>
    <n v="-77.017799999999994"/>
    <n v="38.878925000000002"/>
    <n v="-77.024016000000003"/>
    <n v="526"/>
    <n v="0"/>
    <n v="0"/>
    <n v="-1"/>
    <n v="143"/>
    <x v="0"/>
    <x v="3"/>
    <n v="8.7666666666666675"/>
    <n v="0"/>
    <x v="22"/>
    <n v="0"/>
    <n v="2.3833333333333333"/>
  </r>
  <r>
    <n v="198600"/>
    <n v="1168"/>
    <d v="2012-05-23T00:00:00"/>
    <d v="1899-12-30T09:04:00"/>
    <n v="38.930799999999998"/>
    <n v="-77.031499999999994"/>
    <n v="38.906601999999999"/>
    <n v="-77.038785000000004"/>
    <n v="666"/>
    <n v="708"/>
    <n v="242"/>
    <n v="0"/>
    <n v="694"/>
    <x v="1"/>
    <x v="720"/>
    <n v="11.1"/>
    <n v="11.8"/>
    <x v="136"/>
    <n v="4.0333333333333332"/>
    <n v="11.566666666666666"/>
  </r>
  <r>
    <n v="198700"/>
    <n v="500"/>
    <d v="2012-05-23T00:00:00"/>
    <d v="1899-12-30T12:49:00"/>
    <n v="38.9054"/>
    <n v="-77.0471"/>
    <n v="38.91554"/>
    <n v="-77.038179999999997"/>
    <n v="437"/>
    <n v="318"/>
    <n v="242"/>
    <n v="0"/>
    <n v="406"/>
    <x v="1"/>
    <x v="261"/>
    <n v="7.2833333333333332"/>
    <n v="5.3"/>
    <x v="659"/>
    <n v="4.0333333333333332"/>
    <n v="6.7666666666666666"/>
  </r>
  <r>
    <n v="198800"/>
    <n v="299"/>
    <d v="2012-05-23T00:00:00"/>
    <d v="1899-12-30T14:00:00"/>
    <n v="38.894919000000002"/>
    <n v="-77.046587000000002"/>
    <n v="38.894514000000001"/>
    <n v="-77.031616999999997"/>
    <n v="122"/>
    <n v="1086"/>
    <n v="241"/>
    <n v="-1"/>
    <n v="447"/>
    <x v="1"/>
    <x v="696"/>
    <n v="2.0333333333333332"/>
    <n v="18.100000000000001"/>
    <x v="679"/>
    <n v="4.0166666666666666"/>
    <n v="7.45"/>
  </r>
  <r>
    <n v="198900"/>
    <n v="703"/>
    <d v="2012-05-23T00:00:00"/>
    <d v="1899-12-30T15:31:00"/>
    <n v="38.895344000000001"/>
    <n v="-77.016105999999994"/>
    <n v="38.894832000000001"/>
    <n v="-76.987633000000002"/>
    <n v="124"/>
    <n v="900"/>
    <n v="242"/>
    <n v="0"/>
    <n v="585"/>
    <x v="1"/>
    <x v="31"/>
    <n v="2.0666666666666669"/>
    <n v="15"/>
    <x v="98"/>
    <n v="4.0333333333333332"/>
    <n v="9.75"/>
  </r>
  <r>
    <n v="199000"/>
    <n v="223"/>
    <d v="2012-05-23T00:00:00"/>
    <d v="1899-12-30T16:23:00"/>
    <n v="38.926088"/>
    <n v="-77.036535999999998"/>
    <n v="38.922924999999999"/>
    <n v="-77.042580999999998"/>
    <n v="49"/>
    <n v="306"/>
    <n v="242"/>
    <n v="0"/>
    <n v="150"/>
    <x v="1"/>
    <x v="335"/>
    <n v="0.81666666666666665"/>
    <n v="5.0999999999999996"/>
    <x v="204"/>
    <n v="4.0333333333333332"/>
    <n v="2.5"/>
  </r>
  <r>
    <n v="199100"/>
    <n v="203"/>
    <d v="2012-05-23T00:00:00"/>
    <d v="1899-12-30T16:56:00"/>
    <n v="38.915399999999998"/>
    <n v="-77.044600000000003"/>
    <n v="38.912100000000002"/>
    <n v="-77.038700000000006"/>
    <n v="313"/>
    <n v="108"/>
    <n v="242"/>
    <n v="0"/>
    <n v="194"/>
    <x v="1"/>
    <x v="577"/>
    <n v="5.2166666666666668"/>
    <n v="1.8"/>
    <x v="585"/>
    <n v="4.0333333333333332"/>
    <n v="3.2333333333333334"/>
  </r>
  <r>
    <n v="199200"/>
    <n v="450"/>
    <d v="2012-05-23T00:00:00"/>
    <d v="1899-12-30T17:30:00"/>
    <n v="38.897314999999999"/>
    <n v="-77.070993000000001"/>
    <n v="38.903827"/>
    <n v="-77.053484999999995"/>
    <n v="203"/>
    <n v="840"/>
    <n v="242"/>
    <n v="0"/>
    <n v="807"/>
    <x v="1"/>
    <x v="158"/>
    <n v="3.3833333333333333"/>
    <n v="14"/>
    <x v="334"/>
    <n v="4.0333333333333332"/>
    <n v="13.45"/>
  </r>
  <r>
    <n v="199300"/>
    <n v="181"/>
    <d v="2012-05-23T00:00:00"/>
    <d v="1899-12-30T17:48:00"/>
    <n v="38.851799999999997"/>
    <n v="-77.049800000000005"/>
    <n v="38.857300000000002"/>
    <n v="-77.051100000000005"/>
    <n v="139"/>
    <n v="294"/>
    <n v="242"/>
    <n v="0"/>
    <n v="171"/>
    <x v="1"/>
    <x v="429"/>
    <n v="2.3166666666666669"/>
    <n v="4.9000000000000004"/>
    <x v="728"/>
    <n v="4.0333333333333332"/>
    <n v="2.85"/>
  </r>
  <r>
    <n v="199400"/>
    <n v="1028"/>
    <d v="2012-05-23T00:00:00"/>
    <d v="1899-12-30T18:06:00"/>
    <n v="38.934266999999998"/>
    <n v="-77.057979000000003"/>
    <n v="38.909849999999999"/>
    <n v="-77.034437999999994"/>
    <n v="664"/>
    <n v="780"/>
    <n v="242"/>
    <n v="0"/>
    <n v="801"/>
    <x v="1"/>
    <x v="277"/>
    <n v="11.066666666666666"/>
    <n v="13"/>
    <x v="1096"/>
    <n v="4.0333333333333332"/>
    <n v="13.35"/>
  </r>
  <r>
    <n v="199500"/>
    <n v="253"/>
    <d v="2012-05-23T00:00:00"/>
    <d v="1899-12-30T18:28:00"/>
    <n v="38.917760999999999"/>
    <n v="-77.040620000000004"/>
    <n v="38.9101"/>
    <n v="-77.044399999999996"/>
    <n v="306"/>
    <n v="114"/>
    <n v="242"/>
    <n v="0"/>
    <n v="230"/>
    <x v="1"/>
    <x v="395"/>
    <n v="5.0999999999999996"/>
    <n v="1.9"/>
    <x v="1028"/>
    <n v="4.0333333333333332"/>
    <n v="3.8333333333333335"/>
  </r>
  <r>
    <n v="199600"/>
    <n v="399"/>
    <d v="2012-05-23T00:00:00"/>
    <d v="1899-12-30T19:19:00"/>
    <n v="38.900799999999997"/>
    <n v="-77.046999999999997"/>
    <n v="38.908904999999997"/>
    <n v="-77.044780000000003"/>
    <n v="345"/>
    <n v="252"/>
    <n v="241"/>
    <n v="0"/>
    <n v="228"/>
    <x v="1"/>
    <x v="844"/>
    <n v="5.75"/>
    <n v="4.2"/>
    <x v="885"/>
    <n v="4.0166666666666666"/>
    <n v="3.8"/>
  </r>
  <r>
    <n v="199700"/>
    <n v="224"/>
    <d v="2012-05-23T00:00:00"/>
    <d v="1899-12-30T20:26:00"/>
    <n v="38.905900000000003"/>
    <n v="-77.032499999999999"/>
    <n v="38.912681999999997"/>
    <n v="-77.031681000000006"/>
    <n v="138"/>
    <n v="222"/>
    <n v="242"/>
    <n v="0"/>
    <n v="274"/>
    <x v="1"/>
    <x v="307"/>
    <n v="2.2999999999999998"/>
    <n v="3.7"/>
    <x v="556"/>
    <n v="4.0333333333333332"/>
    <n v="4.5666666666666664"/>
  </r>
  <r>
    <n v="199800"/>
    <n v="223"/>
    <d v="2012-05-23T00:00:00"/>
    <d v="1899-12-30T22:05:00"/>
    <n v="38.9101"/>
    <n v="-77.044399999999996"/>
    <n v="38.912100000000002"/>
    <n v="-77.038700000000006"/>
    <n v="499"/>
    <n v="0"/>
    <n v="0"/>
    <n v="-1"/>
    <n v="163"/>
    <x v="0"/>
    <x v="335"/>
    <n v="8.3166666666666664"/>
    <n v="0"/>
    <x v="165"/>
    <n v="0"/>
    <n v="2.7166666666666668"/>
  </r>
  <r>
    <n v="199900"/>
    <n v="696"/>
    <d v="2012-05-24T00:00:00"/>
    <d v="1899-12-30T01:36:00"/>
    <n v="38.9101"/>
    <n v="-77.044399999999996"/>
    <n v="38.915416999999998"/>
    <n v="-77.012288999999996"/>
    <n v="907"/>
    <n v="618"/>
    <n v="242"/>
    <n v="0"/>
    <n v="642"/>
    <x v="1"/>
    <x v="49"/>
    <n v="15.116666666666667"/>
    <n v="10.3"/>
    <x v="1018"/>
    <n v="4.0333333333333332"/>
    <n v="10.7"/>
  </r>
  <r>
    <n v="200100"/>
    <n v="1200"/>
    <d v="2012-05-24T00:00:00"/>
    <d v="1899-12-30T07:16:00"/>
    <n v="38.894599999999997"/>
    <n v="-77.072305"/>
    <n v="38.905900000000003"/>
    <n v="-77.032499999999999"/>
    <n v="611"/>
    <n v="750"/>
    <n v="500"/>
    <n v="1"/>
    <n v="1364"/>
    <x v="1"/>
    <x v="1027"/>
    <n v="10.183333333333334"/>
    <n v="12.5"/>
    <x v="1097"/>
    <n v="8.3333333333333339"/>
    <n v="22.733333333333334"/>
  </r>
  <r>
    <n v="200200"/>
    <n v="386"/>
    <d v="2012-05-24T00:00:00"/>
    <d v="1899-12-30T07:38:00"/>
    <n v="38.894758000000003"/>
    <n v="-76.997113999999996"/>
    <n v="38.897446000000002"/>
    <n v="-77.009888000000004"/>
    <n v="105"/>
    <n v="252"/>
    <n v="242"/>
    <n v="0"/>
    <n v="327"/>
    <x v="1"/>
    <x v="1028"/>
    <n v="1.75"/>
    <n v="4.2"/>
    <x v="158"/>
    <n v="4.0333333333333332"/>
    <n v="5.45"/>
  </r>
  <r>
    <n v="200300"/>
    <n v="1397"/>
    <d v="2012-05-24T00:00:00"/>
    <d v="1899-12-30T07:54:00"/>
    <n v="38.919488000000001"/>
    <n v="-77.000624000000002"/>
    <n v="38.887236999999999"/>
    <n v="-77.028226000000004"/>
    <n v="390"/>
    <n v="792"/>
    <n v="542"/>
    <n v="0"/>
    <n v="1101"/>
    <x v="1"/>
    <x v="566"/>
    <n v="6.5"/>
    <n v="13.2"/>
    <x v="455"/>
    <n v="9.0333333333333332"/>
    <n v="18.350000000000001"/>
  </r>
  <r>
    <n v="200500"/>
    <n v="549"/>
    <d v="2012-05-24T00:00:00"/>
    <d v="1899-12-30T08:16:00"/>
    <n v="38.884"/>
    <n v="-76.995396999999997"/>
    <n v="38.896999000000001"/>
    <n v="-77.004962000000006"/>
    <n v="152"/>
    <n v="954"/>
    <n v="243"/>
    <n v="0"/>
    <n v="427"/>
    <x v="1"/>
    <x v="710"/>
    <n v="2.5333333333333332"/>
    <n v="15.9"/>
    <x v="851"/>
    <n v="4.05"/>
    <n v="7.1166666666666663"/>
  </r>
  <r>
    <n v="200600"/>
    <n v="407"/>
    <d v="2012-05-24T00:00:00"/>
    <d v="1899-12-30T08:26:00"/>
    <n v="38.903407000000001"/>
    <n v="-77.043648000000005"/>
    <n v="38.899099999999997"/>
    <n v="-77.033699999999996"/>
    <n v="394"/>
    <n v="348"/>
    <n v="242"/>
    <n v="0"/>
    <n v="279"/>
    <x v="1"/>
    <x v="240"/>
    <n v="6.5666666666666664"/>
    <n v="5.8"/>
    <x v="1098"/>
    <n v="4.0333333333333332"/>
    <n v="4.6500000000000004"/>
  </r>
  <r>
    <n v="200700"/>
    <n v="1191"/>
    <d v="2012-05-24T00:00:00"/>
    <d v="1899-12-30T08:34:00"/>
    <n v="38.9375"/>
    <n v="-77.032799999999995"/>
    <n v="38.895200000000003"/>
    <n v="-77.043599999999998"/>
    <n v="322"/>
    <n v="1320"/>
    <n v="242"/>
    <n v="0"/>
    <n v="1079"/>
    <x v="1"/>
    <x v="805"/>
    <n v="5.3666666666666663"/>
    <n v="22"/>
    <x v="1099"/>
    <n v="4.0333333333333332"/>
    <n v="17.983333333333334"/>
  </r>
  <r>
    <n v="200800"/>
    <n v="345"/>
    <d v="2012-05-24T00:00:00"/>
    <d v="1899-12-30T08:44:00"/>
    <n v="38.857300000000002"/>
    <n v="-77.051100000000005"/>
    <n v="38.8489"/>
    <n v="-77.051299999999998"/>
    <n v="126"/>
    <n v="420"/>
    <n v="242"/>
    <n v="0"/>
    <n v="254"/>
    <x v="1"/>
    <x v="415"/>
    <n v="2.1"/>
    <n v="7"/>
    <x v="38"/>
    <n v="4.0333333333333332"/>
    <n v="4.2333333333333334"/>
  </r>
  <r>
    <n v="200900"/>
    <n v="340"/>
    <d v="2012-05-24T00:00:00"/>
    <d v="1899-12-30T08:54:00"/>
    <n v="38.906601999999999"/>
    <n v="-77.038785000000004"/>
    <n v="38.905126000000003"/>
    <n v="-77.056887000000003"/>
    <n v="512"/>
    <n v="624"/>
    <n v="242"/>
    <n v="0"/>
    <n v="337"/>
    <x v="1"/>
    <x v="270"/>
    <n v="8.5333333333333332"/>
    <n v="10.4"/>
    <x v="420"/>
    <n v="4.0333333333333332"/>
    <n v="5.6166666666666663"/>
  </r>
  <r>
    <n v="201000"/>
    <n v="803"/>
    <d v="2012-05-24T00:00:00"/>
    <d v="1899-12-30T09:08:00"/>
    <n v="38.8767"/>
    <n v="-77.017799999999994"/>
    <n v="38.887236999999999"/>
    <n v="-77.028226000000004"/>
    <n v="72"/>
    <n v="198"/>
    <n v="542"/>
    <n v="0"/>
    <n v="366"/>
    <x v="1"/>
    <x v="851"/>
    <n v="1.2"/>
    <n v="3.3"/>
    <x v="1100"/>
    <n v="9.0333333333333332"/>
    <n v="6.1"/>
  </r>
  <r>
    <n v="201100"/>
    <n v="270"/>
    <d v="2012-05-24T00:00:00"/>
    <d v="1899-12-30T09:26:00"/>
    <n v="38.899700000000003"/>
    <n v="-77.023086000000006"/>
    <n v="38.900283000000002"/>
    <n v="-77.029821999999996"/>
    <n v="92"/>
    <n v="168"/>
    <n v="242"/>
    <n v="0"/>
    <n v="132"/>
    <x v="1"/>
    <x v="798"/>
    <n v="1.5333333333333334"/>
    <n v="2.8"/>
    <x v="1101"/>
    <n v="4.0333333333333332"/>
    <n v="2.2000000000000002"/>
  </r>
  <r>
    <n v="201200"/>
    <n v="338"/>
    <d v="2012-05-24T00:00:00"/>
    <d v="1899-12-30T09:51:00"/>
    <n v="38.887320000000003"/>
    <n v="-76.983569000000003"/>
    <n v="38.889955"/>
    <n v="-77.000349"/>
    <n v="71"/>
    <n v="384"/>
    <n v="241"/>
    <n v="0"/>
    <n v="377"/>
    <x v="1"/>
    <x v="370"/>
    <n v="1.1833333333333333"/>
    <n v="6.4"/>
    <x v="824"/>
    <n v="4.0166666666666666"/>
    <n v="6.2833333333333332"/>
  </r>
  <r>
    <n v="201300"/>
    <n v="1671"/>
    <d v="2012-05-24T00:00:00"/>
    <d v="1899-12-30T10:29:00"/>
    <n v="38.907739999999997"/>
    <n v="-77.071652"/>
    <n v="38.887236999999999"/>
    <n v="-77.028226000000004"/>
    <n v="623"/>
    <n v="1104"/>
    <n v="599"/>
    <n v="1"/>
    <n v="1098"/>
    <x v="1"/>
    <x v="1029"/>
    <n v="10.383333333333333"/>
    <n v="18.399999999999999"/>
    <x v="1102"/>
    <n v="9.9833333333333325"/>
    <n v="18.3"/>
  </r>
  <r>
    <n v="201400"/>
    <n v="649"/>
    <d v="2012-05-24T00:00:00"/>
    <d v="1899-12-30T11:16:00"/>
    <n v="38.9101"/>
    <n v="-77.044399999999996"/>
    <n v="38.900283000000002"/>
    <n v="-77.029821999999996"/>
    <n v="233"/>
    <n v="804"/>
    <n v="242"/>
    <n v="0"/>
    <n v="415"/>
    <x v="1"/>
    <x v="1030"/>
    <n v="3.8833333333333333"/>
    <n v="13.4"/>
    <x v="1103"/>
    <n v="4.0333333333333332"/>
    <n v="6.916666666666667"/>
  </r>
  <r>
    <n v="201500"/>
    <n v="607"/>
    <d v="2012-05-24T00:00:00"/>
    <d v="1899-12-30T11:50:00"/>
    <n v="38.896999000000001"/>
    <n v="-77.004962000000006"/>
    <n v="38.886952000000001"/>
    <n v="-76.996806000000007"/>
    <n v="288"/>
    <n v="738"/>
    <n v="242"/>
    <n v="0"/>
    <n v="392"/>
    <x v="1"/>
    <x v="434"/>
    <n v="4.8"/>
    <n v="12.3"/>
    <x v="577"/>
    <n v="4.0333333333333332"/>
    <n v="6.5333333333333332"/>
  </r>
  <r>
    <n v="201600"/>
    <n v="426"/>
    <d v="2012-05-24T00:00:00"/>
    <d v="1899-12-30T12:18:00"/>
    <n v="38.882787999999998"/>
    <n v="-77.103148000000004"/>
    <n v="38.889000000000003"/>
    <n v="-77.092500000000001"/>
    <n v="498"/>
    <n v="156"/>
    <n v="242"/>
    <n v="0"/>
    <n v="308"/>
    <x v="1"/>
    <x v="379"/>
    <n v="8.3000000000000007"/>
    <n v="2.6"/>
    <x v="56"/>
    <n v="4.0333333333333332"/>
    <n v="5.1333333333333337"/>
  </r>
  <r>
    <n v="201700"/>
    <n v="816"/>
    <d v="2012-05-24T00:00:00"/>
    <d v="1899-12-30T12:41:00"/>
    <n v="38.886952000000001"/>
    <n v="-76.996806000000007"/>
    <n v="38.896999000000001"/>
    <n v="-77.004962000000006"/>
    <n v="289"/>
    <n v="786"/>
    <n v="242"/>
    <n v="0"/>
    <n v="370"/>
    <x v="1"/>
    <x v="1031"/>
    <n v="4.8166666666666664"/>
    <n v="13.1"/>
    <x v="141"/>
    <n v="4.0333333333333332"/>
    <n v="6.166666666666667"/>
  </r>
  <r>
    <n v="201900"/>
    <n v="708"/>
    <d v="2012-05-24T00:00:00"/>
    <d v="1899-12-30T13:40:00"/>
    <n v="38.887298999999999"/>
    <n v="-77.018939000000003"/>
    <n v="38.884"/>
    <n v="-76.995396999999997"/>
    <n v="87"/>
    <n v="546"/>
    <n v="241"/>
    <n v="0"/>
    <n v="443"/>
    <x v="1"/>
    <x v="133"/>
    <n v="1.45"/>
    <n v="9.1"/>
    <x v="549"/>
    <n v="4.0166666666666666"/>
    <n v="7.3833333333333337"/>
  </r>
  <r>
    <n v="202000"/>
    <n v="603"/>
    <d v="2012-05-24T00:00:00"/>
    <d v="1899-12-30T14:12:00"/>
    <n v="38.887236999999999"/>
    <n v="-77.028226000000004"/>
    <n v="38.892299999999999"/>
    <n v="-77.043599999999998"/>
    <n v="310"/>
    <n v="528"/>
    <n v="514"/>
    <n v="1"/>
    <n v="430"/>
    <x v="1"/>
    <x v="1032"/>
    <n v="5.166666666666667"/>
    <n v="8.8000000000000007"/>
    <x v="140"/>
    <n v="8.5666666666666664"/>
    <n v="7.166666666666667"/>
  </r>
  <r>
    <n v="202100"/>
    <n v="1245"/>
    <d v="2012-05-24T00:00:00"/>
    <d v="1899-12-30T14:41:00"/>
    <n v="38.897323999999998"/>
    <n v="-77.022322000000003"/>
    <n v="38.9022212"/>
    <n v="-77.059218999999999"/>
    <n v="281"/>
    <n v="948"/>
    <n v="699"/>
    <n v="1"/>
    <n v="745"/>
    <x v="1"/>
    <x v="1033"/>
    <n v="4.6833333333333336"/>
    <n v="15.8"/>
    <x v="1104"/>
    <n v="11.65"/>
    <n v="12.416666666666666"/>
  </r>
  <r>
    <n v="202300"/>
    <n v="392"/>
    <d v="2012-05-24T00:00:00"/>
    <d v="1899-12-30T15:35:00"/>
    <n v="38.908904999999997"/>
    <n v="-77.044780000000003"/>
    <n v="38.905126000000003"/>
    <n v="-77.056887000000003"/>
    <n v="458"/>
    <n v="420"/>
    <n v="242"/>
    <n v="-1"/>
    <n v="278"/>
    <x v="1"/>
    <x v="883"/>
    <n v="7.6333333333333337"/>
    <n v="7"/>
    <x v="750"/>
    <n v="4.0333333333333332"/>
    <n v="4.6333333333333337"/>
  </r>
  <r>
    <n v="202400"/>
    <n v="437"/>
    <d v="2012-05-24T00:00:00"/>
    <d v="1899-12-30T16:00:00"/>
    <n v="38.912681999999997"/>
    <n v="-77.031681000000006"/>
    <n v="38.912599999999998"/>
    <n v="-77.013499999999993"/>
    <n v="467"/>
    <n v="528"/>
    <n v="242"/>
    <n v="0"/>
    <n v="388"/>
    <x v="1"/>
    <x v="568"/>
    <n v="7.7833333333333332"/>
    <n v="8.8000000000000007"/>
    <x v="220"/>
    <n v="4.0333333333333332"/>
    <n v="6.4666666666666668"/>
  </r>
  <r>
    <n v="202500"/>
    <n v="817"/>
    <d v="2012-05-24T00:00:00"/>
    <d v="1899-12-30T16:19:00"/>
    <n v="38.903039999999997"/>
    <n v="-77.019026999999994"/>
    <n v="38.899679999999996"/>
    <n v="-77.041539"/>
    <n v="499"/>
    <n v="804"/>
    <n v="242"/>
    <n v="0"/>
    <n v="457"/>
    <x v="1"/>
    <x v="397"/>
    <n v="8.3166666666666664"/>
    <n v="13.4"/>
    <x v="912"/>
    <n v="4.0333333333333332"/>
    <n v="7.6166666666666663"/>
  </r>
  <r>
    <n v="202600"/>
    <n v="269"/>
    <d v="2012-05-24T00:00:00"/>
    <d v="1899-12-30T16:37:00"/>
    <n v="38.909849999999999"/>
    <n v="-77.034437999999994"/>
    <n v="38.91554"/>
    <n v="-77.038179999999997"/>
    <n v="346"/>
    <n v="168"/>
    <n v="242"/>
    <n v="0"/>
    <n v="276"/>
    <x v="1"/>
    <x v="440"/>
    <n v="5.7666666666666666"/>
    <n v="2.8"/>
    <x v="644"/>
    <n v="4.0333333333333332"/>
    <n v="4.5999999999999996"/>
  </r>
  <r>
    <n v="202700"/>
    <n v="493"/>
    <d v="2012-05-24T00:00:00"/>
    <d v="1899-12-30T16:52:00"/>
    <n v="38.899679999999996"/>
    <n v="-77.041539"/>
    <n v="38.9101"/>
    <n v="-77.044399999999996"/>
    <n v="222"/>
    <n v="624"/>
    <n v="242"/>
    <n v="0"/>
    <n v="276"/>
    <x v="1"/>
    <x v="264"/>
    <n v="3.7"/>
    <n v="10.4"/>
    <x v="969"/>
    <n v="4.0333333333333332"/>
    <n v="4.5999999999999996"/>
  </r>
  <r>
    <n v="202800"/>
    <n v="755"/>
    <d v="2012-05-24T00:00:00"/>
    <d v="1899-12-30T17:05:00"/>
    <n v="38.897446000000002"/>
    <n v="-77.009888000000004"/>
    <n v="38.900413"/>
    <n v="-76.982872"/>
    <n v="136"/>
    <n v="678"/>
    <n v="242"/>
    <n v="0"/>
    <n v="575"/>
    <x v="1"/>
    <x v="706"/>
    <n v="2.2666666666666666"/>
    <n v="11.3"/>
    <x v="29"/>
    <n v="4.0333333333333332"/>
    <n v="9.5833333333333339"/>
  </r>
  <r>
    <n v="203000"/>
    <n v="695"/>
    <d v="2012-05-24T00:00:00"/>
    <d v="1899-12-30T17:25:00"/>
    <n v="38.906601999999999"/>
    <n v="-77.038785000000004"/>
    <n v="38.9236"/>
    <n v="-77.0501"/>
    <n v="624"/>
    <n v="258"/>
    <n v="242"/>
    <n v="0"/>
    <n v="525"/>
    <x v="1"/>
    <x v="1034"/>
    <n v="10.4"/>
    <n v="4.3"/>
    <x v="829"/>
    <n v="4.0333333333333332"/>
    <n v="8.75"/>
  </r>
  <r>
    <n v="203100"/>
    <n v="1163"/>
    <d v="2012-05-24T00:00:00"/>
    <d v="1899-12-30T17:35:00"/>
    <n v="38.897221999999999"/>
    <n v="-77.019346999999996"/>
    <n v="38.902061000000003"/>
    <n v="-77.038321999999994"/>
    <n v="449"/>
    <n v="264"/>
    <n v="243"/>
    <n v="0"/>
    <n v="457"/>
    <x v="1"/>
    <x v="1035"/>
    <n v="7.4833333333333334"/>
    <n v="4.4000000000000004"/>
    <x v="1105"/>
    <n v="4.05"/>
    <n v="7.6166666666666663"/>
  </r>
  <r>
    <n v="203200"/>
    <n v="889"/>
    <d v="2012-05-24T00:00:00"/>
    <d v="1899-12-30T17:44:00"/>
    <n v="38.904035999999998"/>
    <n v="-77.062697"/>
    <n v="38.904741999999999"/>
    <n v="-77.041606000000002"/>
    <n v="359"/>
    <n v="660"/>
    <n v="242"/>
    <n v="0"/>
    <n v="439"/>
    <x v="1"/>
    <x v="570"/>
    <n v="5.9833333333333334"/>
    <n v="11"/>
    <x v="1106"/>
    <n v="4.0333333333333332"/>
    <n v="7.3166666666666664"/>
  </r>
  <r>
    <n v="203300"/>
    <n v="1589"/>
    <d v="2012-05-24T00:00:00"/>
    <d v="1899-12-30T17:53:00"/>
    <n v="38.897446000000002"/>
    <n v="-77.009888000000004"/>
    <n v="38.922924999999999"/>
    <n v="-77.042580999999998"/>
    <n v="170"/>
    <n v="1482"/>
    <n v="242"/>
    <n v="0"/>
    <n v="1002"/>
    <x v="1"/>
    <x v="1036"/>
    <n v="2.8333333333333335"/>
    <n v="24.7"/>
    <x v="1045"/>
    <n v="4.0333333333333332"/>
    <n v="16.7"/>
  </r>
  <r>
    <n v="203400"/>
    <n v="408"/>
    <d v="2012-05-24T00:00:00"/>
    <d v="1899-12-30T18:03:00"/>
    <n v="38.900300000000001"/>
    <n v="-77.016000000000005"/>
    <n v="38.905900000000003"/>
    <n v="-77.032499999999999"/>
    <n v="476"/>
    <n v="534"/>
    <n v="242"/>
    <n v="0"/>
    <n v="346"/>
    <x v="1"/>
    <x v="50"/>
    <n v="7.9333333333333336"/>
    <n v="8.9"/>
    <x v="770"/>
    <n v="4.0333333333333332"/>
    <n v="5.7666666666666666"/>
  </r>
  <r>
    <n v="203500"/>
    <n v="305"/>
    <d v="2012-05-24T00:00:00"/>
    <d v="1899-12-30T18:13:00"/>
    <n v="38.9236"/>
    <n v="-77.0501"/>
    <n v="38.922924999999999"/>
    <n v="-77.042580999999998"/>
    <n v="121"/>
    <n v="138"/>
    <n v="242"/>
    <n v="0"/>
    <n v="145"/>
    <x v="1"/>
    <x v="933"/>
    <n v="2.0166666666666666"/>
    <n v="2.2999999999999998"/>
    <x v="1107"/>
    <n v="4.0333333333333332"/>
    <n v="2.4166666666666665"/>
  </r>
  <r>
    <n v="203600"/>
    <n v="1057"/>
    <d v="2012-05-24T00:00:00"/>
    <d v="1899-12-30T18:23:00"/>
    <n v="38.903039999999997"/>
    <n v="-77.019026999999994"/>
    <n v="38.920668999999997"/>
    <n v="-77.043679999999995"/>
    <n v="79"/>
    <n v="1278"/>
    <n v="572"/>
    <n v="0"/>
    <n v="758"/>
    <x v="1"/>
    <x v="1020"/>
    <n v="1.3166666666666667"/>
    <n v="21.3"/>
    <x v="751"/>
    <n v="9.5333333333333332"/>
    <n v="12.633333333333333"/>
  </r>
  <r>
    <n v="203700"/>
    <n v="822"/>
    <d v="2012-05-24T00:00:00"/>
    <d v="1899-12-30T18:33:00"/>
    <n v="38.898069"/>
    <n v="-77.031823000000003"/>
    <n v="38.894919000000002"/>
    <n v="-77.046587000000002"/>
    <n v="322"/>
    <n v="546"/>
    <n v="242"/>
    <n v="0"/>
    <n v="363"/>
    <x v="1"/>
    <x v="1037"/>
    <n v="5.3666666666666663"/>
    <n v="9.1"/>
    <x v="128"/>
    <n v="4.0333333333333332"/>
    <n v="6.05"/>
  </r>
  <r>
    <n v="203800"/>
    <n v="929"/>
    <d v="2012-05-24T00:00:00"/>
    <d v="1899-12-30T18:47:00"/>
    <n v="38.897323999999998"/>
    <n v="-77.022322000000003"/>
    <n v="38.929464000000003"/>
    <n v="-77.027822"/>
    <n v="546"/>
    <n v="462"/>
    <n v="242"/>
    <n v="0"/>
    <n v="795"/>
    <x v="1"/>
    <x v="8"/>
    <n v="9.1"/>
    <n v="7.7"/>
    <x v="536"/>
    <n v="4.0333333333333332"/>
    <n v="13.25"/>
  </r>
  <r>
    <n v="203900"/>
    <n v="603"/>
    <d v="2012-05-24T00:00:00"/>
    <d v="1899-12-30T19:03:00"/>
    <n v="38.905900000000003"/>
    <n v="-77.032499999999999"/>
    <n v="38.9101"/>
    <n v="-77.044399999999996"/>
    <n v="901"/>
    <n v="0"/>
    <n v="0"/>
    <n v="-1"/>
    <n v="245"/>
    <x v="0"/>
    <x v="1032"/>
    <n v="15.016666666666667"/>
    <n v="0"/>
    <x v="152"/>
    <n v="0"/>
    <n v="4.083333333333333"/>
  </r>
  <r>
    <n v="204000"/>
    <n v="495"/>
    <d v="2012-05-24T00:00:00"/>
    <d v="1899-12-30T19:19:00"/>
    <n v="38.896999000000001"/>
    <n v="-77.004962000000006"/>
    <n v="38.900300000000001"/>
    <n v="-76.988200000000006"/>
    <n v="575"/>
    <n v="222"/>
    <n v="242"/>
    <n v="0"/>
    <n v="358"/>
    <x v="1"/>
    <x v="182"/>
    <n v="9.5833333333333339"/>
    <n v="3.7"/>
    <x v="1108"/>
    <n v="4.0333333333333332"/>
    <n v="5.9666666666666668"/>
  </r>
  <r>
    <n v="204100"/>
    <n v="642"/>
    <d v="2012-05-24T00:00:00"/>
    <d v="1899-12-30T19:36:00"/>
    <n v="38.915399999999998"/>
    <n v="-77.044600000000003"/>
    <n v="38.930281999999998"/>
    <n v="-77.055599000000001"/>
    <n v="213"/>
    <n v="354"/>
    <n v="242"/>
    <n v="0"/>
    <n v="428"/>
    <x v="1"/>
    <x v="323"/>
    <n v="3.55"/>
    <n v="5.9"/>
    <x v="267"/>
    <n v="4.0333333333333332"/>
    <n v="7.1333333333333337"/>
  </r>
  <r>
    <n v="204200"/>
    <n v="751"/>
    <d v="2012-05-24T00:00:00"/>
    <d v="1899-12-30T19:58:00"/>
    <n v="38.903407000000001"/>
    <n v="-77.043648000000005"/>
    <n v="38.91554"/>
    <n v="-77.038179999999997"/>
    <n v="345"/>
    <n v="480"/>
    <n v="242"/>
    <n v="0"/>
    <n v="418"/>
    <x v="1"/>
    <x v="825"/>
    <n v="5.75"/>
    <n v="8"/>
    <x v="159"/>
    <n v="4.0333333333333332"/>
    <n v="6.9666666666666668"/>
  </r>
  <r>
    <n v="204300"/>
    <n v="715"/>
    <d v="2012-05-24T00:00:00"/>
    <d v="1899-12-30T20:17:00"/>
    <n v="38.897323999999998"/>
    <n v="-77.022322000000003"/>
    <n v="38.906601999999999"/>
    <n v="-77.038785000000004"/>
    <n v="519"/>
    <n v="228"/>
    <n v="242"/>
    <n v="0"/>
    <n v="475"/>
    <x v="1"/>
    <x v="376"/>
    <n v="8.65"/>
    <n v="3.8"/>
    <x v="927"/>
    <n v="4.0333333333333332"/>
    <n v="7.916666666666667"/>
  </r>
  <r>
    <n v="204400"/>
    <n v="365"/>
    <d v="2012-05-24T00:00:00"/>
    <d v="1899-12-30T20:43:00"/>
    <n v="38.904741999999999"/>
    <n v="-77.041606000000002"/>
    <n v="38.903827"/>
    <n v="-77.053484999999995"/>
    <n v="322"/>
    <n v="348"/>
    <n v="242"/>
    <n v="0"/>
    <n v="279"/>
    <x v="1"/>
    <x v="60"/>
    <n v="5.3666666666666663"/>
    <n v="5.8"/>
    <x v="1109"/>
    <n v="4.0333333333333332"/>
    <n v="4.6500000000000004"/>
  </r>
  <r>
    <n v="204500"/>
    <n v="540"/>
    <d v="2012-05-24T00:00:00"/>
    <d v="1899-12-30T21:08:00"/>
    <n v="38.920668999999997"/>
    <n v="-77.043679999999995"/>
    <n v="38.930799999999998"/>
    <n v="-77.031499999999994"/>
    <n v="532"/>
    <n v="414"/>
    <n v="242"/>
    <n v="0"/>
    <n v="374"/>
    <x v="1"/>
    <x v="166"/>
    <n v="8.8666666666666671"/>
    <n v="6.9"/>
    <x v="764"/>
    <n v="4.0333333333333332"/>
    <n v="6.2333333333333334"/>
  </r>
  <r>
    <n v="204600"/>
    <n v="377"/>
    <d v="2012-05-24T00:00:00"/>
    <d v="1899-12-30T21:35:00"/>
    <n v="38.909849999999999"/>
    <n v="-77.034437999999994"/>
    <n v="38.915399999999998"/>
    <n v="-77.044600000000003"/>
    <n v="489"/>
    <n v="378"/>
    <n v="242"/>
    <n v="0"/>
    <n v="299"/>
    <x v="1"/>
    <x v="438"/>
    <n v="8.15"/>
    <n v="6.3"/>
    <x v="255"/>
    <n v="4.0333333333333332"/>
    <n v="4.9833333333333334"/>
  </r>
  <r>
    <n v="204700"/>
    <n v="156"/>
    <d v="2012-05-24T00:00:00"/>
    <d v="1899-12-30T22:13:00"/>
    <n v="38.9236"/>
    <n v="-77.0501"/>
    <n v="38.922924999999999"/>
    <n v="-77.042580999999998"/>
    <n v="121"/>
    <n v="174"/>
    <n v="242"/>
    <n v="0"/>
    <n v="145"/>
    <x v="1"/>
    <x v="237"/>
    <n v="2.0166666666666666"/>
    <n v="2.9"/>
    <x v="1110"/>
    <n v="4.0333333333333332"/>
    <n v="2.4166666666666665"/>
  </r>
  <r>
    <n v="204800"/>
    <n v="700"/>
    <d v="2012-05-24T00:00:00"/>
    <d v="1899-12-30T23:07:00"/>
    <n v="38.898364000000001"/>
    <n v="-77.027868999999995"/>
    <n v="38.912599999999998"/>
    <n v="-77.013499999999993"/>
    <n v="559"/>
    <n v="510"/>
    <n v="242"/>
    <n v="0"/>
    <n v="569"/>
    <x v="1"/>
    <x v="377"/>
    <n v="9.3166666666666664"/>
    <n v="8.5"/>
    <x v="553"/>
    <n v="4.0333333333333332"/>
    <n v="9.4833333333333325"/>
  </r>
  <r>
    <n v="204900"/>
    <n v="244"/>
    <d v="2012-05-25T00:00:00"/>
    <d v="1899-12-30T00:16:00"/>
    <n v="38.91554"/>
    <n v="-77.038179999999997"/>
    <n v="38.917200000000001"/>
    <n v="-77.025899999999993"/>
    <n v="137"/>
    <n v="264"/>
    <n v="241"/>
    <n v="0"/>
    <n v="238"/>
    <x v="1"/>
    <x v="422"/>
    <n v="2.2833333333333332"/>
    <n v="4.4000000000000004"/>
    <x v="304"/>
    <n v="4.0166666666666666"/>
    <n v="3.9666666666666668"/>
  </r>
  <r>
    <n v="205000"/>
    <n v="623"/>
    <d v="2012-05-25T00:00:00"/>
    <d v="1899-12-30T06:25:00"/>
    <n v="38.896999000000001"/>
    <n v="-77.004962000000006"/>
    <n v="38.887236999999999"/>
    <n v="-77.028226000000004"/>
    <n v="509"/>
    <n v="582"/>
    <n v="484"/>
    <n v="1"/>
    <n v="680"/>
    <x v="1"/>
    <x v="481"/>
    <n v="8.4833333333333325"/>
    <n v="9.6999999999999993"/>
    <x v="1111"/>
    <n v="8.0666666666666664"/>
    <n v="11.333333333333334"/>
  </r>
  <r>
    <n v="205100"/>
    <n v="341"/>
    <d v="2012-05-25T00:00:00"/>
    <d v="1899-12-30T07:12:00"/>
    <n v="38.915399999999998"/>
    <n v="-77.044600000000003"/>
    <n v="38.9054"/>
    <n v="-77.0471"/>
    <n v="190"/>
    <n v="324"/>
    <n v="242"/>
    <n v="0"/>
    <n v="251"/>
    <x v="1"/>
    <x v="884"/>
    <n v="3.1666666666666665"/>
    <n v="5.4"/>
    <x v="644"/>
    <n v="4.0333333333333332"/>
    <n v="4.1833333333333336"/>
  </r>
  <r>
    <n v="205200"/>
    <n v="341"/>
    <d v="2012-05-25T00:00:00"/>
    <d v="1899-12-30T07:41:00"/>
    <n v="38.894758000000003"/>
    <n v="-76.997113999999996"/>
    <n v="38.884"/>
    <n v="-76.995396999999997"/>
    <n v="199"/>
    <n v="306"/>
    <n v="242"/>
    <n v="0"/>
    <n v="288"/>
    <x v="1"/>
    <x v="884"/>
    <n v="3.3166666666666669"/>
    <n v="5.0999999999999996"/>
    <x v="592"/>
    <n v="4.0333333333333332"/>
    <n v="4.8"/>
  </r>
  <r>
    <n v="205300"/>
    <n v="653"/>
    <d v="2012-05-25T00:00:00"/>
    <d v="1899-12-30T07:55:00"/>
    <n v="38.9101"/>
    <n v="-77.044399999999996"/>
    <n v="38.896299999999997"/>
    <n v="-77.045000000000002"/>
    <n v="320"/>
    <n v="492"/>
    <n v="242"/>
    <n v="0"/>
    <n v="370"/>
    <x v="1"/>
    <x v="594"/>
    <n v="5.333333333333333"/>
    <n v="8.1999999999999993"/>
    <x v="240"/>
    <n v="4.0333333333333332"/>
    <n v="6.166666666666667"/>
  </r>
  <r>
    <n v="205400"/>
    <n v="809"/>
    <d v="2012-05-25T00:00:00"/>
    <d v="1899-12-30T08:07:00"/>
    <n v="38.917760999999999"/>
    <n v="-77.040620000000004"/>
    <n v="38.897221999999999"/>
    <n v="-77.019346999999996"/>
    <n v="507"/>
    <n v="486"/>
    <n v="527"/>
    <n v="1"/>
    <n v="765"/>
    <x v="1"/>
    <x v="652"/>
    <n v="8.4499999999999993"/>
    <n v="8.1"/>
    <x v="313"/>
    <n v="8.7833333333333332"/>
    <n v="12.75"/>
  </r>
  <r>
    <n v="205500"/>
    <n v="186"/>
    <d v="2012-05-25T00:00:00"/>
    <d v="1899-12-30T08:19:00"/>
    <n v="38.898364000000001"/>
    <n v="-77.027868999999995"/>
    <n v="38.897221999999999"/>
    <n v="-77.019346999999996"/>
    <n v="271"/>
    <n v="96"/>
    <n v="242"/>
    <n v="0"/>
    <n v="178"/>
    <x v="1"/>
    <x v="993"/>
    <n v="4.5166666666666666"/>
    <n v="1.6"/>
    <x v="359"/>
    <n v="4.0333333333333332"/>
    <n v="2.9666666666666668"/>
  </r>
  <r>
    <n v="205600"/>
    <n v="799"/>
    <d v="2012-05-25T00:00:00"/>
    <d v="1899-12-30T08:31:00"/>
    <n v="38.915500000000002"/>
    <n v="-77.022199999999998"/>
    <n v="38.893028000000001"/>
    <n v="-77.026013000000006"/>
    <n v="290"/>
    <n v="822"/>
    <n v="242"/>
    <n v="0"/>
    <n v="617"/>
    <x v="1"/>
    <x v="132"/>
    <n v="4.833333333333333"/>
    <n v="13.7"/>
    <x v="878"/>
    <n v="4.0333333333333332"/>
    <n v="10.283333333333333"/>
  </r>
  <r>
    <n v="205700"/>
    <n v="203"/>
    <d v="2012-05-25T00:00:00"/>
    <d v="1899-12-30T08:40:00"/>
    <n v="38.900300000000001"/>
    <n v="-77.016000000000005"/>
    <n v="38.895344000000001"/>
    <n v="-77.016105999999994"/>
    <n v="420"/>
    <n v="0"/>
    <n v="0"/>
    <n v="-1"/>
    <n v="114"/>
    <x v="0"/>
    <x v="577"/>
    <n v="7"/>
    <n v="0"/>
    <x v="1112"/>
    <n v="0"/>
    <n v="1.9"/>
  </r>
  <r>
    <n v="205800"/>
    <n v="482"/>
    <d v="2012-05-25T00:00:00"/>
    <d v="1899-12-30T08:49:00"/>
    <n v="38.931899999999999"/>
    <n v="-77.038799999999995"/>
    <n v="38.912100000000002"/>
    <n v="-77.038700000000006"/>
    <n v="422"/>
    <n v="534"/>
    <n v="242"/>
    <n v="0"/>
    <n v="479"/>
    <x v="1"/>
    <x v="920"/>
    <n v="7.0333333333333332"/>
    <n v="8.9"/>
    <x v="523"/>
    <n v="4.0333333333333332"/>
    <n v="7.9833333333333334"/>
  </r>
  <r>
    <n v="205900"/>
    <n v="235"/>
    <d v="2012-05-25T00:00:00"/>
    <d v="1899-12-30T09:03:00"/>
    <n v="38.887860000000003"/>
    <n v="-77.094875000000002"/>
    <n v="38.891696000000003"/>
    <n v="-77.084599999999995"/>
    <n v="120"/>
    <n v="126"/>
    <n v="242"/>
    <n v="0"/>
    <n v="271"/>
    <x v="1"/>
    <x v="515"/>
    <n v="2"/>
    <n v="2.1"/>
    <x v="351"/>
    <n v="4.0333333333333332"/>
    <n v="4.5166666666666666"/>
  </r>
  <r>
    <n v="206000"/>
    <n v="909"/>
    <d v="2012-05-25T00:00:00"/>
    <d v="1899-12-30T09:17:00"/>
    <n v="38.905900000000003"/>
    <n v="-77.032499999999999"/>
    <n v="38.897314999999999"/>
    <n v="-77.070993000000001"/>
    <n v="902"/>
    <n v="1116"/>
    <n v="242"/>
    <n v="0"/>
    <n v="1266"/>
    <x v="1"/>
    <x v="670"/>
    <n v="15.033333333333333"/>
    <n v="18.600000000000001"/>
    <x v="1113"/>
    <n v="4.0333333333333332"/>
    <n v="21.1"/>
  </r>
  <r>
    <n v="206100"/>
    <n v="289"/>
    <d v="2012-05-25T00:00:00"/>
    <d v="1899-12-30T09:34:00"/>
    <n v="38.905900000000003"/>
    <n v="-77.032499999999999"/>
    <n v="38.904741999999999"/>
    <n v="-77.041606000000002"/>
    <n v="732"/>
    <n v="0"/>
    <n v="0"/>
    <n v="-1"/>
    <n v="281"/>
    <x v="0"/>
    <x v="448"/>
    <n v="12.2"/>
    <n v="0"/>
    <x v="31"/>
    <n v="0"/>
    <n v="4.6833333333333336"/>
  </r>
  <r>
    <n v="206200"/>
    <n v="389"/>
    <d v="2012-05-25T00:00:00"/>
    <d v="1899-12-30T10:03:00"/>
    <n v="38.9101"/>
    <n v="-77.044399999999996"/>
    <n v="38.900799999999997"/>
    <n v="-77.046999999999997"/>
    <n v="368"/>
    <n v="294"/>
    <n v="242"/>
    <n v="0"/>
    <n v="243"/>
    <x v="1"/>
    <x v="77"/>
    <n v="6.1333333333333337"/>
    <n v="4.9000000000000004"/>
    <x v="787"/>
    <n v="4.0333333333333332"/>
    <n v="4.05"/>
  </r>
  <r>
    <n v="206300"/>
    <n v="1026"/>
    <d v="2012-05-25T00:00:00"/>
    <d v="1899-12-30T10:50:00"/>
    <n v="38.917760999999999"/>
    <n v="-77.040620000000004"/>
    <n v="38.900283000000002"/>
    <n v="-77.029821999999996"/>
    <n v="424"/>
    <n v="774"/>
    <n v="242"/>
    <n v="0"/>
    <n v="561"/>
    <x v="1"/>
    <x v="1038"/>
    <n v="7.0666666666666664"/>
    <n v="12.9"/>
    <x v="399"/>
    <n v="4.0333333333333332"/>
    <n v="9.35"/>
  </r>
  <r>
    <n v="206400"/>
    <n v="1440"/>
    <d v="2012-05-25T00:00:00"/>
    <d v="1899-12-30T11:26:00"/>
    <n v="38.908904999999997"/>
    <n v="-77.044780000000003"/>
    <n v="38.876300000000001"/>
    <n v="-77.003699999999995"/>
    <n v="505"/>
    <n v="708"/>
    <n v="806"/>
    <n v="0"/>
    <n v="1285"/>
    <x v="1"/>
    <x v="1039"/>
    <n v="8.4166666666666661"/>
    <n v="11.8"/>
    <x v="1114"/>
    <n v="13.433333333333334"/>
    <n v="21.416666666666668"/>
  </r>
  <r>
    <n v="206500"/>
    <n v="760"/>
    <d v="2012-05-25T00:00:00"/>
    <d v="1899-12-30T11:54:00"/>
    <n v="38.900300000000001"/>
    <n v="-77.016000000000005"/>
    <n v="38.902760000000001"/>
    <n v="-77.038629999999998"/>
    <n v="468"/>
    <n v="228"/>
    <n v="242"/>
    <n v="0"/>
    <n v="444"/>
    <x v="1"/>
    <x v="406"/>
    <n v="7.8"/>
    <n v="3.8"/>
    <x v="190"/>
    <n v="4.0333333333333332"/>
    <n v="7.4"/>
  </r>
  <r>
    <n v="206600"/>
    <n v="192"/>
    <d v="2012-05-25T00:00:00"/>
    <d v="1899-12-30T12:20:00"/>
    <n v="38.899700000000003"/>
    <n v="-77.023086000000006"/>
    <n v="38.898364000000001"/>
    <n v="-77.027868999999995"/>
    <n v="438"/>
    <n v="0"/>
    <n v="0"/>
    <n v="-1"/>
    <n v="120"/>
    <x v="0"/>
    <x v="716"/>
    <n v="7.3"/>
    <n v="0"/>
    <x v="97"/>
    <n v="0"/>
    <n v="2"/>
  </r>
  <r>
    <n v="206700"/>
    <n v="568"/>
    <d v="2012-05-25T00:00:00"/>
    <d v="1899-12-30T12:47:00"/>
    <n v="38.905900000000003"/>
    <n v="-77.032499999999999"/>
    <n v="38.912719000000003"/>
    <n v="-77.022154999999998"/>
    <n v="452"/>
    <n v="264"/>
    <n v="242"/>
    <n v="0"/>
    <n v="373"/>
    <x v="1"/>
    <x v="111"/>
    <n v="7.5333333333333332"/>
    <n v="4.4000000000000004"/>
    <x v="176"/>
    <n v="4.0333333333333332"/>
    <n v="6.2166666666666668"/>
  </r>
  <r>
    <n v="206800"/>
    <n v="576"/>
    <d v="2012-05-25T00:00:00"/>
    <d v="1899-12-30T13:13:00"/>
    <n v="38.9086"/>
    <n v="-77.032300000000006"/>
    <n v="38.9101"/>
    <n v="-77.044399999999996"/>
    <n v="210"/>
    <n v="528"/>
    <n v="242"/>
    <n v="0"/>
    <n v="243"/>
    <x v="1"/>
    <x v="808"/>
    <n v="3.5"/>
    <n v="8.8000000000000007"/>
    <x v="818"/>
    <n v="4.0333333333333332"/>
    <n v="4.05"/>
  </r>
  <r>
    <n v="206900"/>
    <n v="1183"/>
    <d v="2012-05-25T00:00:00"/>
    <d v="1899-12-30T13:36:00"/>
    <n v="38.892299999999999"/>
    <n v="-77.043599999999998"/>
    <n v="38.905700000000003"/>
    <n v="-77.005600000000001"/>
    <n v="652"/>
    <n v="1014"/>
    <n v="559"/>
    <n v="1"/>
    <n v="954"/>
    <x v="1"/>
    <x v="909"/>
    <n v="10.866666666666667"/>
    <n v="16.899999999999999"/>
    <x v="836"/>
    <n v="9.3166666666666664"/>
    <n v="15.9"/>
  </r>
  <r>
    <n v="207000"/>
    <n v="2312"/>
    <d v="2012-05-25T00:00:00"/>
    <d v="1899-12-30T14:09:00"/>
    <n v="38.894514000000001"/>
    <n v="-77.031616999999997"/>
    <n v="38.856400000000001"/>
    <n v="-77.049199999999999"/>
    <n v="618"/>
    <n v="1008"/>
    <n v="242"/>
    <n v="0"/>
    <n v="1309"/>
    <x v="1"/>
    <x v="1040"/>
    <n v="10.3"/>
    <n v="16.8"/>
    <x v="17"/>
    <n v="4.0333333333333332"/>
    <n v="21.816666666666666"/>
  </r>
  <r>
    <n v="207100"/>
    <n v="416"/>
    <d v="2012-05-25T00:00:00"/>
    <d v="1899-12-30T14:36:00"/>
    <n v="38.896999000000001"/>
    <n v="-77.004962000000006"/>
    <n v="38.900300000000001"/>
    <n v="-77.016000000000005"/>
    <n v="385"/>
    <n v="318"/>
    <n v="242"/>
    <n v="0"/>
    <n v="361"/>
    <x v="1"/>
    <x v="520"/>
    <n v="6.416666666666667"/>
    <n v="5.3"/>
    <x v="200"/>
    <n v="4.0333333333333332"/>
    <n v="6.0166666666666666"/>
  </r>
  <r>
    <n v="207200"/>
    <n v="523"/>
    <d v="2012-05-25T00:00:00"/>
    <d v="1899-12-30T15:09:00"/>
    <n v="38.909849999999999"/>
    <n v="-77.034437999999994"/>
    <n v="38.900799999999997"/>
    <n v="-77.046999999999997"/>
    <n v="358"/>
    <n v="540"/>
    <n v="596"/>
    <n v="0"/>
    <n v="403"/>
    <x v="1"/>
    <x v="24"/>
    <n v="5.9666666666666668"/>
    <n v="9"/>
    <x v="1115"/>
    <n v="9.9333333333333336"/>
    <n v="6.7166666666666668"/>
  </r>
  <r>
    <n v="207300"/>
    <n v="310"/>
    <d v="2012-05-25T00:00:00"/>
    <d v="1899-12-30T16:51:00"/>
    <n v="38.912681999999997"/>
    <n v="-77.031681000000006"/>
    <n v="38.915399999999998"/>
    <n v="-77.044600000000003"/>
    <n v="624"/>
    <n v="204"/>
    <n v="242"/>
    <n v="0"/>
    <n v="302"/>
    <x v="1"/>
    <x v="591"/>
    <n v="10.4"/>
    <n v="3.4"/>
    <x v="1116"/>
    <n v="4.0333333333333332"/>
    <n v="5.0333333333333332"/>
  </r>
  <r>
    <n v="207400"/>
    <n v="1144"/>
    <d v="2012-05-25T00:00:00"/>
    <d v="1899-12-30T17:48:00"/>
    <n v="38.900799999999997"/>
    <n v="-77.046999999999997"/>
    <n v="38.862509000000003"/>
    <n v="-77.059889999999996"/>
    <n v="291"/>
    <n v="606"/>
    <n v="242"/>
    <n v="0"/>
    <n v="1240"/>
    <x v="1"/>
    <x v="641"/>
    <n v="4.8499999999999996"/>
    <n v="10.1"/>
    <x v="833"/>
    <n v="4.0333333333333332"/>
    <n v="20.666666666666668"/>
  </r>
  <r>
    <n v="207500"/>
    <n v="376"/>
    <d v="2012-05-25T00:00:00"/>
    <d v="1899-12-30T18:28:00"/>
    <n v="38.9176"/>
    <n v="-77.0321"/>
    <n v="38.9086"/>
    <n v="-77.032300000000006"/>
    <n v="79"/>
    <n v="336"/>
    <n v="242"/>
    <n v="0"/>
    <n v="210"/>
    <x v="1"/>
    <x v="189"/>
    <n v="1.3166666666666667"/>
    <n v="5.6"/>
    <x v="1117"/>
    <n v="4.0333333333333332"/>
    <n v="3.5"/>
  </r>
  <r>
    <n v="207600"/>
    <n v="225"/>
    <d v="2012-05-25T00:00:00"/>
    <d v="1899-12-30T19:02:00"/>
    <n v="38.902061000000003"/>
    <n v="-77.038321999999994"/>
    <n v="38.900799999999997"/>
    <n v="-77.046999999999997"/>
    <n v="286"/>
    <n v="168"/>
    <n v="242"/>
    <n v="0"/>
    <n v="185"/>
    <x v="1"/>
    <x v="953"/>
    <n v="4.7666666666666666"/>
    <n v="2.8"/>
    <x v="824"/>
    <n v="4.0333333333333332"/>
    <n v="3.0833333333333335"/>
  </r>
  <r>
    <n v="207700"/>
    <n v="389"/>
    <d v="2012-05-25T00:00:00"/>
    <d v="1899-12-30T19:35:00"/>
    <n v="38.915500000000002"/>
    <n v="-77.022199999999998"/>
    <n v="38.903039999999997"/>
    <n v="-77.019026999999994"/>
    <n v="337"/>
    <n v="252"/>
    <n v="242"/>
    <n v="0"/>
    <n v="355"/>
    <x v="1"/>
    <x v="77"/>
    <n v="5.6166666666666663"/>
    <n v="4.2"/>
    <x v="226"/>
    <n v="4.0333333333333332"/>
    <n v="5.916666666666667"/>
  </r>
  <r>
    <n v="207800"/>
    <n v="290"/>
    <d v="2012-05-25T00:00:00"/>
    <d v="1899-12-30T20:13:00"/>
    <n v="38.912100000000002"/>
    <n v="-77.038700000000006"/>
    <n v="38.9086"/>
    <n v="-77.032300000000006"/>
    <n v="336"/>
    <n v="216"/>
    <n v="242"/>
    <n v="0"/>
    <n v="201"/>
    <x v="1"/>
    <x v="92"/>
    <n v="5.6"/>
    <n v="3.6"/>
    <x v="1118"/>
    <n v="4.0333333333333332"/>
    <n v="3.35"/>
  </r>
  <r>
    <n v="207900"/>
    <n v="665"/>
    <d v="2012-05-25T00:00:00"/>
    <d v="1899-12-30T21:14:00"/>
    <n v="38.929464000000003"/>
    <n v="-77.027822"/>
    <n v="38.9176"/>
    <n v="-77.0321"/>
    <n v="450"/>
    <n v="366"/>
    <n v="242"/>
    <n v="0"/>
    <n v="347"/>
    <x v="1"/>
    <x v="212"/>
    <n v="7.5"/>
    <n v="6.1"/>
    <x v="1119"/>
    <n v="4.0333333333333332"/>
    <n v="5.7833333333333332"/>
  </r>
  <r>
    <n v="208000"/>
    <n v="404"/>
    <d v="2012-05-25T00:00:00"/>
    <d v="1899-12-30T22:19:00"/>
    <n v="38.857300000000002"/>
    <n v="-77.051100000000005"/>
    <n v="38.842599999999997"/>
    <n v="-77.050200000000004"/>
    <n v="788"/>
    <n v="174"/>
    <n v="242"/>
    <n v="0"/>
    <n v="369"/>
    <x v="1"/>
    <x v="334"/>
    <n v="13.133333333333333"/>
    <n v="2.9"/>
    <x v="46"/>
    <n v="4.0333333333333332"/>
    <n v="6.15"/>
  </r>
  <r>
    <n v="208100"/>
    <n v="505"/>
    <d v="2012-05-26T00:00:00"/>
    <d v="1899-12-30T01:21:00"/>
    <n v="38.912681999999997"/>
    <n v="-77.031681000000006"/>
    <n v="38.9101"/>
    <n v="-77.044399999999996"/>
    <n v="954"/>
    <n v="0"/>
    <n v="0"/>
    <n v="-1"/>
    <n v="260"/>
    <x v="0"/>
    <x v="483"/>
    <n v="15.9"/>
    <n v="0"/>
    <x v="641"/>
    <n v="0"/>
    <n v="4.333333333333333"/>
  </r>
  <r>
    <n v="208200"/>
    <n v="921"/>
    <d v="2012-05-26T00:00:00"/>
    <d v="1899-12-30T06:40:00"/>
    <n v="38.936500000000002"/>
    <n v="-77.024000000000001"/>
    <n v="38.905720000000002"/>
    <n v="-77.022264000000007"/>
    <n v="50"/>
    <n v="498"/>
    <n v="242"/>
    <n v="0"/>
    <n v="791"/>
    <x v="1"/>
    <x v="628"/>
    <n v="0.83333333333333337"/>
    <n v="8.3000000000000007"/>
    <x v="268"/>
    <n v="4.0333333333333332"/>
    <n v="13.183333333333334"/>
  </r>
  <r>
    <n v="208300"/>
    <n v="679"/>
    <d v="2012-05-26T00:00:00"/>
    <d v="1899-12-30T09:30:00"/>
    <n v="38.9101"/>
    <n v="-77.044399999999996"/>
    <n v="38.912599999999998"/>
    <n v="-77.013499999999993"/>
    <n v="261"/>
    <n v="1038"/>
    <n v="242"/>
    <n v="0"/>
    <n v="630"/>
    <x v="1"/>
    <x v="28"/>
    <n v="4.3499999999999996"/>
    <n v="17.3"/>
    <x v="1056"/>
    <n v="4.0333333333333332"/>
    <n v="10.5"/>
  </r>
  <r>
    <n v="208400"/>
    <n v="718"/>
    <d v="2012-05-26T00:00:00"/>
    <d v="1899-12-30T10:14:00"/>
    <n v="38.912100000000002"/>
    <n v="-77.038700000000006"/>
    <n v="38.905126000000003"/>
    <n v="-77.056887000000003"/>
    <n v="591"/>
    <n v="510"/>
    <n v="243"/>
    <n v="0"/>
    <n v="476"/>
    <x v="1"/>
    <x v="841"/>
    <n v="9.85"/>
    <n v="8.5"/>
    <x v="1120"/>
    <n v="4.05"/>
    <n v="7.9333333333333336"/>
  </r>
  <r>
    <n v="208500"/>
    <n v="397"/>
    <d v="2012-05-26T00:00:00"/>
    <d v="1899-12-30T10:48:00"/>
    <n v="38.9054"/>
    <n v="-77.0471"/>
    <n v="38.906601999999999"/>
    <n v="-77.038785000000004"/>
    <n v="570"/>
    <n v="0"/>
    <n v="0"/>
    <n v="-1"/>
    <n v="282"/>
    <x v="0"/>
    <x v="417"/>
    <n v="9.5"/>
    <n v="0"/>
    <x v="547"/>
    <n v="0"/>
    <n v="4.7"/>
  </r>
  <r>
    <n v="208600"/>
    <n v="629"/>
    <d v="2012-05-26T00:00:00"/>
    <d v="1899-12-30T11:26:00"/>
    <n v="38.897446000000002"/>
    <n v="-77.009888000000004"/>
    <n v="38.893028000000001"/>
    <n v="-77.026013000000006"/>
    <n v="465"/>
    <n v="462"/>
    <n v="242"/>
    <n v="0"/>
    <n v="413"/>
    <x v="1"/>
    <x v="1041"/>
    <n v="7.75"/>
    <n v="7.7"/>
    <x v="1121"/>
    <n v="4.0333333333333332"/>
    <n v="6.8833333333333337"/>
  </r>
  <r>
    <n v="208700"/>
    <n v="884"/>
    <d v="2012-05-26T00:00:00"/>
    <d v="1899-12-30T11:48:00"/>
    <n v="38.9054"/>
    <n v="-77.0471"/>
    <n v="38.899099999999997"/>
    <n v="-77.033699999999996"/>
    <n v="552"/>
    <n v="342"/>
    <n v="242"/>
    <n v="0"/>
    <n v="465"/>
    <x v="1"/>
    <x v="1042"/>
    <n v="9.1999999999999993"/>
    <n v="5.7"/>
    <x v="1122"/>
    <n v="4.0333333333333332"/>
    <n v="7.75"/>
  </r>
  <r>
    <n v="208800"/>
    <n v="738"/>
    <d v="2012-05-26T00:00:00"/>
    <d v="1899-12-30T12:11:00"/>
    <n v="38.904741999999999"/>
    <n v="-77.041606000000002"/>
    <n v="38.904035999999998"/>
    <n v="-77.062697"/>
    <n v="433"/>
    <n v="678"/>
    <n v="242"/>
    <n v="0"/>
    <n v="431"/>
    <x v="1"/>
    <x v="1043"/>
    <n v="7.2166666666666668"/>
    <n v="11.3"/>
    <x v="122"/>
    <n v="4.0333333333333332"/>
    <n v="7.1833333333333336"/>
  </r>
  <r>
    <n v="208900"/>
    <n v="648"/>
    <d v="2012-05-26T00:00:00"/>
    <d v="1899-12-30T12:31:00"/>
    <n v="38.903407000000001"/>
    <n v="-77.043648000000005"/>
    <n v="38.898364000000001"/>
    <n v="-77.027868999999995"/>
    <n v="320"/>
    <n v="132"/>
    <n v="242"/>
    <n v="0"/>
    <n v="373"/>
    <x v="1"/>
    <x v="378"/>
    <n v="5.333333333333333"/>
    <n v="2.2000000000000002"/>
    <x v="786"/>
    <n v="4.0333333333333332"/>
    <n v="6.2166666666666668"/>
  </r>
  <r>
    <n v="209000"/>
    <n v="955"/>
    <d v="2012-05-26T00:00:00"/>
    <d v="1899-12-30T12:51:00"/>
    <n v="38.878610000000002"/>
    <n v="-77.006004000000004"/>
    <n v="38.893028000000001"/>
    <n v="-77.026013000000006"/>
    <n v="738"/>
    <n v="294"/>
    <n v="242"/>
    <n v="0"/>
    <n v="640"/>
    <x v="1"/>
    <x v="1044"/>
    <n v="12.3"/>
    <n v="4.9000000000000004"/>
    <x v="1123"/>
    <n v="4.0333333333333332"/>
    <n v="10.666666666666666"/>
  </r>
  <r>
    <n v="209100"/>
    <n v="330"/>
    <d v="2012-05-26T00:00:00"/>
    <d v="1899-12-30T13:10:00"/>
    <n v="38.903407000000001"/>
    <n v="-77.043648000000005"/>
    <n v="38.903827"/>
    <n v="-77.053484999999995"/>
    <n v="249"/>
    <n v="288"/>
    <n v="242"/>
    <n v="0"/>
    <n v="215"/>
    <x v="1"/>
    <x v="96"/>
    <n v="4.1500000000000004"/>
    <n v="4.8"/>
    <x v="440"/>
    <n v="4.0333333333333332"/>
    <n v="3.5833333333333335"/>
  </r>
  <r>
    <n v="209200"/>
    <n v="245"/>
    <d v="2012-05-26T00:00:00"/>
    <d v="1899-12-30T13:30:00"/>
    <n v="38.903039999999997"/>
    <n v="-77.019026999999994"/>
    <n v="38.897323999999998"/>
    <n v="-77.022322000000003"/>
    <n v="283"/>
    <n v="162"/>
    <n v="242"/>
    <n v="0"/>
    <n v="194"/>
    <x v="1"/>
    <x v="36"/>
    <n v="4.7166666666666668"/>
    <n v="2.7"/>
    <x v="1124"/>
    <n v="4.0333333333333332"/>
    <n v="3.2333333333333334"/>
  </r>
  <r>
    <n v="209300"/>
    <n v="330"/>
    <d v="2012-05-26T00:00:00"/>
    <d v="1899-12-30T13:47:00"/>
    <n v="38.899982999999999"/>
    <n v="-76.991382999999999"/>
    <n v="38.900016999999998"/>
    <n v="-77.001966999999993"/>
    <n v="285"/>
    <n v="150"/>
    <n v="242"/>
    <n v="0"/>
    <n v="192"/>
    <x v="1"/>
    <x v="96"/>
    <n v="4.75"/>
    <n v="2.5"/>
    <x v="755"/>
    <n v="4.0333333333333332"/>
    <n v="3.2"/>
  </r>
  <r>
    <n v="209400"/>
    <n v="1465"/>
    <d v="2012-05-26T00:00:00"/>
    <d v="1899-12-30T14:03:00"/>
    <n v="38.900283000000002"/>
    <n v="-77.029821999999996"/>
    <n v="38.934266999999998"/>
    <n v="-77.057979000000003"/>
    <n v="445"/>
    <n v="468"/>
    <n v="242"/>
    <n v="0"/>
    <n v="1046"/>
    <x v="1"/>
    <x v="1045"/>
    <n v="7.416666666666667"/>
    <n v="7.8"/>
    <x v="86"/>
    <n v="4.0333333333333332"/>
    <n v="17.433333333333334"/>
  </r>
  <r>
    <n v="209500"/>
    <n v="573"/>
    <d v="2012-05-26T00:00:00"/>
    <d v="1899-12-30T14:16:00"/>
    <n v="38.917760999999999"/>
    <n v="-77.040620000000004"/>
    <n v="38.9176"/>
    <n v="-77.0321"/>
    <n v="309"/>
    <n v="114"/>
    <n v="242"/>
    <n v="0"/>
    <n v="196"/>
    <x v="1"/>
    <x v="94"/>
    <n v="5.15"/>
    <n v="1.9"/>
    <x v="1125"/>
    <n v="4.0333333333333332"/>
    <n v="3.2666666666666666"/>
  </r>
  <r>
    <n v="209600"/>
    <n v="623"/>
    <d v="2012-05-26T00:00:00"/>
    <d v="1899-12-30T14:28:00"/>
    <n v="38.897446000000002"/>
    <n v="-77.009888000000004"/>
    <n v="38.898364000000001"/>
    <n v="-77.027868999999995"/>
    <n v="532"/>
    <n v="198"/>
    <n v="242"/>
    <n v="0"/>
    <n v="403"/>
    <x v="1"/>
    <x v="481"/>
    <n v="8.8666666666666671"/>
    <n v="3.3"/>
    <x v="79"/>
    <n v="4.0333333333333332"/>
    <n v="6.7166666666666668"/>
  </r>
  <r>
    <n v="209700"/>
    <n v="2295"/>
    <d v="2012-05-26T00:00:00"/>
    <d v="1899-12-30T14:40:00"/>
    <n v="38.912100000000002"/>
    <n v="-77.038700000000006"/>
    <n v="38.887298999999999"/>
    <n v="-77.018939000000003"/>
    <n v="307"/>
    <n v="1254"/>
    <n v="626"/>
    <n v="0"/>
    <n v="834"/>
    <x v="1"/>
    <x v="1046"/>
    <n v="5.1166666666666663"/>
    <n v="20.9"/>
    <x v="1126"/>
    <n v="10.433333333333334"/>
    <n v="13.9"/>
  </r>
  <r>
    <n v="209900"/>
    <n v="4686"/>
    <d v="2012-05-26T00:00:00"/>
    <d v="1899-12-30T15:16:00"/>
    <n v="38.927872000000001"/>
    <n v="-77.043357999999998"/>
    <n v="38.887236999999999"/>
    <n v="-77.028226000000004"/>
    <n v="679"/>
    <n v="792"/>
    <n v="567"/>
    <n v="1"/>
    <n v="1165"/>
    <x v="1"/>
    <x v="1047"/>
    <n v="11.316666666666666"/>
    <n v="13.2"/>
    <x v="1127"/>
    <n v="9.4499999999999993"/>
    <n v="19.416666666666668"/>
  </r>
  <r>
    <n v="210000"/>
    <n v="304"/>
    <d v="2012-05-26T00:00:00"/>
    <d v="1899-12-30T15:32:00"/>
    <n v="38.909849999999999"/>
    <n v="-77.034437999999994"/>
    <n v="38.908904999999997"/>
    <n v="-77.044780000000003"/>
    <n v="97"/>
    <n v="378"/>
    <n v="242"/>
    <n v="0"/>
    <n v="224"/>
    <x v="1"/>
    <x v="607"/>
    <n v="1.6166666666666667"/>
    <n v="6.3"/>
    <x v="203"/>
    <n v="4.0333333333333332"/>
    <n v="3.7333333333333334"/>
  </r>
  <r>
    <n v="210200"/>
    <n v="751"/>
    <d v="2012-05-26T00:00:00"/>
    <d v="1899-12-30T15:58:00"/>
    <n v="38.898364000000001"/>
    <n v="-77.027868999999995"/>
    <n v="38.902760000000001"/>
    <n v="-77.038629999999998"/>
    <n v="118"/>
    <n v="102"/>
    <n v="242"/>
    <n v="0"/>
    <n v="294"/>
    <x v="1"/>
    <x v="825"/>
    <n v="1.9666666666666666"/>
    <n v="1.7"/>
    <x v="9"/>
    <n v="4.0333333333333332"/>
    <n v="4.9000000000000004"/>
  </r>
  <r>
    <n v="210300"/>
    <n v="323"/>
    <d v="2012-05-26T00:00:00"/>
    <d v="1899-12-30T16:11:00"/>
    <n v="38.905126000000003"/>
    <n v="-77.056887000000003"/>
    <n v="38.9054"/>
    <n v="-77.0471"/>
    <n v="660"/>
    <n v="0"/>
    <n v="1"/>
    <n v="-1"/>
    <n v="295"/>
    <x v="0"/>
    <x v="747"/>
    <n v="11"/>
    <n v="0"/>
    <x v="492"/>
    <n v="1.6666666666666666E-2"/>
    <n v="4.916666666666667"/>
  </r>
  <r>
    <n v="210500"/>
    <n v="1425"/>
    <d v="2012-05-26T00:00:00"/>
    <d v="1899-12-30T16:34:00"/>
    <n v="38.887236999999999"/>
    <n v="-77.028226000000004"/>
    <n v="38.856400000000001"/>
    <n v="-77.049199999999999"/>
    <n v="208"/>
    <n v="1044"/>
    <n v="242"/>
    <n v="0"/>
    <n v="1217"/>
    <x v="1"/>
    <x v="1048"/>
    <n v="3.4666666666666668"/>
    <n v="17.399999999999999"/>
    <x v="1115"/>
    <n v="4.0333333333333332"/>
    <n v="20.283333333333335"/>
  </r>
  <r>
    <n v="210600"/>
    <n v="756"/>
    <d v="2012-05-26T00:00:00"/>
    <d v="1899-12-30T16:47:00"/>
    <n v="38.905126000000003"/>
    <n v="-77.056887000000003"/>
    <n v="38.909849999999999"/>
    <n v="-77.034437999999994"/>
    <n v="261"/>
    <n v="708"/>
    <n v="243"/>
    <n v="0"/>
    <n v="514"/>
    <x v="1"/>
    <x v="572"/>
    <n v="4.3499999999999996"/>
    <n v="11.8"/>
    <x v="1007"/>
    <n v="4.05"/>
    <n v="8.5666666666666664"/>
  </r>
  <r>
    <n v="210800"/>
    <n v="324"/>
    <d v="2012-05-26T00:00:00"/>
    <d v="1899-12-30T17:21:00"/>
    <n v="38.889955"/>
    <n v="-77.000349"/>
    <n v="38.886952000000001"/>
    <n v="-76.996806000000007"/>
    <n v="527"/>
    <n v="0"/>
    <n v="0"/>
    <n v="-1"/>
    <n v="148"/>
    <x v="0"/>
    <x v="98"/>
    <n v="8.7833333333333332"/>
    <n v="0"/>
    <x v="78"/>
    <n v="0"/>
    <n v="2.4666666666666668"/>
  </r>
  <r>
    <n v="211000"/>
    <n v="1122"/>
    <d v="2012-05-26T00:00:00"/>
    <d v="1899-12-30T17:50:00"/>
    <n v="38.887236999999999"/>
    <n v="-77.028226000000004"/>
    <n v="38.903407000000001"/>
    <n v="-77.043648000000005"/>
    <n v="458"/>
    <n v="312"/>
    <n v="242"/>
    <n v="0"/>
    <n v="687"/>
    <x v="1"/>
    <x v="160"/>
    <n v="7.6333333333333337"/>
    <n v="5.2"/>
    <x v="691"/>
    <n v="4.0333333333333332"/>
    <n v="11.45"/>
  </r>
  <r>
    <n v="211100"/>
    <n v="812"/>
    <d v="2012-05-26T00:00:00"/>
    <d v="1899-12-30T18:05:00"/>
    <n v="38.900799999999997"/>
    <n v="-77.046999999999997"/>
    <n v="38.878925000000002"/>
    <n v="-77.024016000000003"/>
    <n v="891"/>
    <n v="516"/>
    <n v="242"/>
    <n v="0"/>
    <n v="798"/>
    <x v="1"/>
    <x v="1049"/>
    <n v="14.85"/>
    <n v="8.6"/>
    <x v="1128"/>
    <n v="4.0333333333333332"/>
    <n v="13.3"/>
  </r>
  <r>
    <n v="211200"/>
    <n v="873"/>
    <d v="2012-05-26T00:00:00"/>
    <d v="1899-12-30T18:22:00"/>
    <n v="38.905126000000003"/>
    <n v="-77.056887000000003"/>
    <n v="38.900300000000001"/>
    <n v="-77.042900000000003"/>
    <n v="212"/>
    <n v="354"/>
    <n v="242"/>
    <n v="0"/>
    <n v="290"/>
    <x v="1"/>
    <x v="1026"/>
    <n v="3.5333333333333332"/>
    <n v="5.9"/>
    <x v="906"/>
    <n v="4.0333333333333332"/>
    <n v="4.833333333333333"/>
  </r>
  <r>
    <n v="211400"/>
    <n v="310"/>
    <d v="2012-05-26T00:00:00"/>
    <d v="1899-12-30T19:10:00"/>
    <n v="38.900413"/>
    <n v="-76.982872"/>
    <n v="38.894832000000001"/>
    <n v="-76.987633000000002"/>
    <n v="222"/>
    <n v="174"/>
    <n v="242"/>
    <n v="0"/>
    <n v="233"/>
    <x v="1"/>
    <x v="591"/>
    <n v="3.7"/>
    <n v="2.9"/>
    <x v="919"/>
    <n v="4.0333333333333332"/>
    <n v="3.8833333333333333"/>
  </r>
  <r>
    <n v="211500"/>
    <n v="306"/>
    <d v="2012-05-26T00:00:00"/>
    <d v="1899-12-30T19:32:00"/>
    <n v="38.9176"/>
    <n v="-77.0321"/>
    <n v="38.909849999999999"/>
    <n v="-77.034437999999994"/>
    <n v="222"/>
    <n v="240"/>
    <n v="242"/>
    <n v="0"/>
    <n v="228"/>
    <x v="1"/>
    <x v="221"/>
    <n v="3.7"/>
    <n v="4"/>
    <x v="979"/>
    <n v="4.0333333333333332"/>
    <n v="3.8"/>
  </r>
  <r>
    <n v="211600"/>
    <n v="2631"/>
    <d v="2012-05-26T00:00:00"/>
    <d v="1899-12-30T20:03:00"/>
    <n v="38.887236999999999"/>
    <n v="-77.028226000000004"/>
    <n v="38.898364000000001"/>
    <n v="-77.027868999999995"/>
    <n v="38"/>
    <n v="198"/>
    <n v="242"/>
    <n v="0"/>
    <n v="310"/>
    <x v="1"/>
    <x v="1050"/>
    <n v="0.6333333333333333"/>
    <n v="3.3"/>
    <x v="948"/>
    <n v="4.0333333333333332"/>
    <n v="5.166666666666667"/>
  </r>
  <r>
    <n v="211800"/>
    <n v="801"/>
    <d v="2012-05-26T00:00:00"/>
    <d v="1899-12-30T21:22:00"/>
    <n v="38.896999000000001"/>
    <n v="-77.004962000000006"/>
    <n v="38.884"/>
    <n v="-76.995396999999997"/>
    <n v="766"/>
    <n v="348"/>
    <n v="242"/>
    <n v="0"/>
    <n v="424"/>
    <x v="1"/>
    <x v="992"/>
    <n v="12.766666666666667"/>
    <n v="5.8"/>
    <x v="1129"/>
    <n v="4.0333333333333332"/>
    <n v="7.0666666666666664"/>
  </r>
  <r>
    <n v="211900"/>
    <n v="875"/>
    <d v="2012-05-26T00:00:00"/>
    <d v="1899-12-30T22:01:00"/>
    <n v="38.9101"/>
    <n v="-77.044399999999996"/>
    <n v="38.917200000000001"/>
    <n v="-77.025899999999993"/>
    <n v="563"/>
    <n v="402"/>
    <n v="241"/>
    <n v="0"/>
    <n v="443"/>
    <x v="1"/>
    <x v="292"/>
    <n v="9.3833333333333329"/>
    <n v="6.7"/>
    <x v="1093"/>
    <n v="4.0166666666666666"/>
    <n v="7.3833333333333337"/>
  </r>
  <r>
    <n v="212000"/>
    <n v="832"/>
    <d v="2012-05-26T00:00:00"/>
    <d v="1899-12-30T22:46:00"/>
    <n v="38.903039999999997"/>
    <n v="-77.019026999999994"/>
    <n v="38.917200000000001"/>
    <n v="-77.025899999999993"/>
    <n v="518"/>
    <n v="438"/>
    <n v="242"/>
    <n v="0"/>
    <n v="415"/>
    <x v="1"/>
    <x v="624"/>
    <n v="8.6333333333333329"/>
    <n v="7.3"/>
    <x v="523"/>
    <n v="4.0333333333333332"/>
    <n v="6.916666666666667"/>
  </r>
  <r>
    <n v="212100"/>
    <n v="278"/>
    <d v="2012-05-26T00:00:00"/>
    <d v="1899-12-30T23:39:00"/>
    <n v="38.91554"/>
    <n v="-77.038179999999997"/>
    <n v="38.9176"/>
    <n v="-77.0321"/>
    <n v="208"/>
    <n v="114"/>
    <n v="242"/>
    <n v="0"/>
    <n v="144"/>
    <x v="1"/>
    <x v="512"/>
    <n v="3.4666666666666668"/>
    <n v="1.9"/>
    <x v="742"/>
    <n v="4.0333333333333332"/>
    <n v="2.4"/>
  </r>
  <r>
    <n v="212200"/>
    <n v="537"/>
    <d v="2012-05-27T00:00:00"/>
    <d v="1899-12-30T00:56:00"/>
    <n v="38.922924999999999"/>
    <n v="-77.042580999999998"/>
    <n v="38.929464000000003"/>
    <n v="-77.027822"/>
    <n v="606"/>
    <n v="408"/>
    <n v="242"/>
    <n v="0"/>
    <n v="362"/>
    <x v="1"/>
    <x v="63"/>
    <n v="10.1"/>
    <n v="6.8"/>
    <x v="588"/>
    <n v="4.0333333333333332"/>
    <n v="6.0333333333333332"/>
  </r>
  <r>
    <n v="212300"/>
    <n v="99"/>
    <d v="2012-05-27T00:00:00"/>
    <d v="1899-12-30T02:14:00"/>
    <n v="38.912681999999997"/>
    <n v="-77.031681000000006"/>
    <n v="38.9086"/>
    <n v="-77.032300000000006"/>
    <n v="370"/>
    <n v="0"/>
    <n v="0"/>
    <n v="-1"/>
    <n v="101"/>
    <x v="0"/>
    <x v="1051"/>
    <n v="6.166666666666667"/>
    <n v="0"/>
    <x v="960"/>
    <n v="0"/>
    <n v="1.6833333333333333"/>
  </r>
  <r>
    <n v="212400"/>
    <n v="509"/>
    <d v="2012-05-27T00:00:00"/>
    <d v="1899-12-30T04:32:00"/>
    <n v="38.9176"/>
    <n v="-77.0321"/>
    <n v="38.931899999999999"/>
    <n v="-77.038799999999995"/>
    <n v="185"/>
    <n v="522"/>
    <n v="506"/>
    <n v="1"/>
    <n v="409"/>
    <x v="1"/>
    <x v="765"/>
    <n v="3.0833333333333335"/>
    <n v="8.6999999999999993"/>
    <x v="3"/>
    <n v="8.4333333333333336"/>
    <n v="6.8166666666666664"/>
  </r>
  <r>
    <n v="212500"/>
    <n v="497"/>
    <d v="2012-05-27T00:00:00"/>
    <d v="1899-12-30T08:59:00"/>
    <n v="38.900300000000001"/>
    <n v="-76.988200000000006"/>
    <n v="38.886952000000001"/>
    <n v="-76.996806000000007"/>
    <n v="649"/>
    <n v="336"/>
    <n v="242"/>
    <n v="0"/>
    <n v="397"/>
    <x v="1"/>
    <x v="886"/>
    <n v="10.816666666666666"/>
    <n v="5.6"/>
    <x v="100"/>
    <n v="4.0333333333333332"/>
    <n v="6.6166666666666663"/>
  </r>
  <r>
    <n v="212600"/>
    <n v="215"/>
    <d v="2012-05-27T00:00:00"/>
    <d v="1899-12-30T09:54:00"/>
    <n v="38.930799999999998"/>
    <n v="-77.031499999999994"/>
    <n v="38.926088"/>
    <n v="-77.036535999999998"/>
    <n v="645"/>
    <n v="0"/>
    <n v="0"/>
    <n v="-1"/>
    <n v="246"/>
    <x v="0"/>
    <x v="351"/>
    <n v="10.75"/>
    <n v="0"/>
    <x v="731"/>
    <n v="0"/>
    <n v="4.0999999999999996"/>
  </r>
  <r>
    <n v="212700"/>
    <n v="1623"/>
    <d v="2012-05-27T00:00:00"/>
    <d v="1899-12-30T10:32:00"/>
    <n v="38.9268"/>
    <n v="-77.032200000000003"/>
    <n v="38.889955"/>
    <n v="-77.000349"/>
    <n v="191"/>
    <n v="1506"/>
    <n v="773"/>
    <n v="1"/>
    <n v="1235"/>
    <x v="1"/>
    <x v="1052"/>
    <n v="3.1833333333333331"/>
    <n v="25.1"/>
    <x v="1130"/>
    <n v="12.883333333333333"/>
    <n v="20.583333333333332"/>
  </r>
  <r>
    <n v="212800"/>
    <n v="617"/>
    <d v="2012-05-27T00:00:00"/>
    <d v="1899-12-30T10:56:00"/>
    <n v="38.900413"/>
    <n v="-76.982872"/>
    <n v="38.879199999999997"/>
    <n v="-76.9953"/>
    <n v="324"/>
    <n v="642"/>
    <n v="524"/>
    <n v="1"/>
    <n v="666"/>
    <x v="1"/>
    <x v="748"/>
    <n v="5.4"/>
    <n v="10.7"/>
    <x v="698"/>
    <n v="8.7333333333333325"/>
    <n v="11.1"/>
  </r>
  <r>
    <n v="212900"/>
    <n v="1033"/>
    <d v="2012-05-27T00:00:00"/>
    <d v="1899-12-30T11:28:00"/>
    <n v="38.930799999999998"/>
    <n v="-77.031499999999994"/>
    <n v="38.898364000000001"/>
    <n v="-77.027868999999995"/>
    <n v="229"/>
    <n v="570"/>
    <n v="620"/>
    <n v="0"/>
    <n v="833"/>
    <x v="1"/>
    <x v="1053"/>
    <n v="3.8166666666666669"/>
    <n v="9.5"/>
    <x v="935"/>
    <n v="10.333333333333334"/>
    <n v="13.883333333333333"/>
  </r>
  <r>
    <n v="213100"/>
    <n v="797"/>
    <d v="2012-05-27T00:00:00"/>
    <d v="1899-12-30T12:06:00"/>
    <n v="38.912100000000002"/>
    <n v="-77.038700000000006"/>
    <n v="38.892299999999999"/>
    <n v="-77.043599999999998"/>
    <n v="1058"/>
    <n v="306"/>
    <n v="242"/>
    <n v="0"/>
    <n v="536"/>
    <x v="1"/>
    <x v="1054"/>
    <n v="17.633333333333333"/>
    <n v="5.0999999999999996"/>
    <x v="1081"/>
    <n v="4.0333333333333332"/>
    <n v="8.9333333333333336"/>
  </r>
  <r>
    <n v="213200"/>
    <n v="1417"/>
    <d v="2012-05-27T00:00:00"/>
    <d v="1899-12-30T12:24:00"/>
    <n v="38.920668999999997"/>
    <n v="-77.043679999999995"/>
    <n v="38.893647999999999"/>
    <n v="-77.076701"/>
    <n v="249"/>
    <n v="1908"/>
    <n v="833"/>
    <n v="1"/>
    <n v="1279"/>
    <x v="1"/>
    <x v="1055"/>
    <n v="4.1500000000000004"/>
    <n v="31.8"/>
    <x v="1131"/>
    <n v="13.883333333333333"/>
    <n v="21.316666666666666"/>
  </r>
  <r>
    <n v="213300"/>
    <n v="362"/>
    <d v="2012-05-27T00:00:00"/>
    <d v="1899-12-30T12:44:00"/>
    <n v="38.905720000000002"/>
    <n v="-77.022264000000007"/>
    <n v="38.898364000000001"/>
    <n v="-77.027868999999995"/>
    <n v="263"/>
    <n v="168"/>
    <n v="242"/>
    <n v="0"/>
    <n v="255"/>
    <x v="1"/>
    <x v="144"/>
    <n v="4.3833333333333337"/>
    <n v="2.8"/>
    <x v="605"/>
    <n v="4.0333333333333332"/>
    <n v="4.25"/>
  </r>
  <r>
    <n v="213400"/>
    <n v="596"/>
    <d v="2012-05-27T00:00:00"/>
    <d v="1899-12-30T13:00:00"/>
    <n v="38.912100000000002"/>
    <n v="-77.038700000000006"/>
    <n v="38.899099999999997"/>
    <n v="-77.033699999999996"/>
    <n v="380"/>
    <n v="288"/>
    <n v="242"/>
    <n v="0"/>
    <n v="374"/>
    <x v="1"/>
    <x v="859"/>
    <n v="6.333333333333333"/>
    <n v="4.8"/>
    <x v="468"/>
    <n v="4.0333333333333332"/>
    <n v="6.2333333333333334"/>
  </r>
  <r>
    <n v="213600"/>
    <n v="338"/>
    <d v="2012-05-27T00:00:00"/>
    <d v="1899-12-30T13:32:00"/>
    <n v="38.922924999999999"/>
    <n v="-77.042580999999998"/>
    <n v="38.926088"/>
    <n v="-77.036535999999998"/>
    <n v="520"/>
    <n v="0"/>
    <n v="0"/>
    <n v="-1"/>
    <n v="144"/>
    <x v="0"/>
    <x v="370"/>
    <n v="8.6666666666666661"/>
    <n v="0"/>
    <x v="748"/>
    <n v="0"/>
    <n v="2.4"/>
  </r>
  <r>
    <n v="213700"/>
    <n v="418"/>
    <d v="2012-05-27T00:00:00"/>
    <d v="1899-12-30T13:49:00"/>
    <n v="38.915500000000002"/>
    <n v="-77.022199999999998"/>
    <n v="38.912100000000002"/>
    <n v="-77.038700000000006"/>
    <n v="613"/>
    <n v="354"/>
    <n v="242"/>
    <n v="0"/>
    <n v="410"/>
    <x v="1"/>
    <x v="510"/>
    <n v="10.216666666666667"/>
    <n v="5.9"/>
    <x v="1132"/>
    <n v="4.0333333333333332"/>
    <n v="6.833333333333333"/>
  </r>
  <r>
    <n v="213800"/>
    <n v="1085"/>
    <d v="2012-05-27T00:00:00"/>
    <d v="1899-12-30T14:06:00"/>
    <n v="38.931899999999999"/>
    <n v="-77.038799999999995"/>
    <n v="38.904035999999998"/>
    <n v="-77.062697"/>
    <n v="370"/>
    <n v="1668"/>
    <n v="548"/>
    <n v="0"/>
    <n v="957"/>
    <x v="1"/>
    <x v="691"/>
    <n v="6.166666666666667"/>
    <n v="27.8"/>
    <x v="1133"/>
    <n v="9.1333333333333329"/>
    <n v="15.95"/>
  </r>
  <r>
    <n v="213900"/>
    <n v="2258"/>
    <d v="2012-05-27T00:00:00"/>
    <d v="1899-12-30T14:24:00"/>
    <n v="38.899099999999997"/>
    <n v="-77.033699999999996"/>
    <n v="38.915500000000002"/>
    <n v="-77.022199999999998"/>
    <n v="619"/>
    <n v="534"/>
    <n v="242"/>
    <n v="0"/>
    <n v="506"/>
    <x v="1"/>
    <x v="1056"/>
    <n v="10.316666666666666"/>
    <n v="8.9"/>
    <x v="893"/>
    <n v="4.0333333333333332"/>
    <n v="8.4333333333333336"/>
  </r>
  <r>
    <n v="214000"/>
    <n v="1079"/>
    <d v="2012-05-27T00:00:00"/>
    <d v="1899-12-30T14:42:00"/>
    <n v="38.897323999999998"/>
    <n v="-77.022322000000003"/>
    <n v="38.903827"/>
    <n v="-77.053484999999995"/>
    <n v="175"/>
    <n v="864"/>
    <n v="542"/>
    <n v="0"/>
    <n v="637"/>
    <x v="1"/>
    <x v="183"/>
    <n v="2.9166666666666665"/>
    <n v="14.4"/>
    <x v="743"/>
    <n v="9.0333333333333332"/>
    <n v="10.616666666666667"/>
  </r>
  <r>
    <n v="214100"/>
    <n v="634"/>
    <d v="2012-05-27T00:00:00"/>
    <d v="1899-12-30T15:01:00"/>
    <n v="38.896999000000001"/>
    <n v="-77.004962000000006"/>
    <n v="38.903039999999997"/>
    <n v="-77.019026999999994"/>
    <n v="317"/>
    <n v="546"/>
    <n v="242"/>
    <n v="0"/>
    <n v="438"/>
    <x v="1"/>
    <x v="56"/>
    <n v="5.2833333333333332"/>
    <n v="9.1"/>
    <x v="706"/>
    <n v="4.0333333333333332"/>
    <n v="7.3"/>
  </r>
  <r>
    <n v="214200"/>
    <n v="384"/>
    <d v="2012-05-27T00:00:00"/>
    <d v="1899-12-30T15:17:00"/>
    <n v="38.884"/>
    <n v="-76.995396999999997"/>
    <n v="38.880299999999998"/>
    <n v="-76.986199999999997"/>
    <n v="55"/>
    <n v="168"/>
    <n v="241"/>
    <n v="-1"/>
    <n v="237"/>
    <x v="1"/>
    <x v="949"/>
    <n v="0.91666666666666663"/>
    <n v="2.8"/>
    <x v="981"/>
    <n v="4.0166666666666666"/>
    <n v="3.95"/>
  </r>
  <r>
    <n v="214300"/>
    <n v="816"/>
    <d v="2012-05-27T00:00:00"/>
    <d v="1899-12-30T15:33:00"/>
    <n v="38.904741999999999"/>
    <n v="-77.041606000000002"/>
    <n v="38.900799999999997"/>
    <n v="-77.046999999999997"/>
    <n v="690"/>
    <n v="0"/>
    <n v="0"/>
    <n v="-1"/>
    <n v="235"/>
    <x v="0"/>
    <x v="1031"/>
    <n v="11.5"/>
    <n v="0"/>
    <x v="156"/>
    <n v="0"/>
    <n v="3.9166666666666665"/>
  </r>
  <r>
    <n v="214400"/>
    <n v="685"/>
    <d v="2012-05-27T00:00:00"/>
    <d v="1899-12-30T15:56:00"/>
    <n v="38.906601999999999"/>
    <n v="-77.038785000000004"/>
    <n v="38.922924999999999"/>
    <n v="-77.042580999999998"/>
    <n v="250"/>
    <n v="684"/>
    <n v="242"/>
    <n v="0"/>
    <n v="420"/>
    <x v="1"/>
    <x v="1057"/>
    <n v="4.166666666666667"/>
    <n v="11.4"/>
    <x v="734"/>
    <n v="4.0333333333333332"/>
    <n v="7"/>
  </r>
  <r>
    <n v="214500"/>
    <n v="613"/>
    <d v="2012-05-27T00:00:00"/>
    <d v="1899-12-30T16:12:00"/>
    <n v="38.896299999999997"/>
    <n v="-77.045000000000002"/>
    <n v="38.912100000000002"/>
    <n v="-77.038700000000006"/>
    <n v="869"/>
    <n v="282"/>
    <n v="242"/>
    <n v="0"/>
    <n v="455"/>
    <x v="1"/>
    <x v="685"/>
    <n v="14.483333333333333"/>
    <n v="4.7"/>
    <x v="945"/>
    <n v="4.0333333333333332"/>
    <n v="7.583333333333333"/>
  </r>
  <r>
    <n v="214600"/>
    <n v="1384"/>
    <d v="2012-05-27T00:00:00"/>
    <d v="1899-12-30T16:32:00"/>
    <n v="38.9086"/>
    <n v="-77.032300000000006"/>
    <n v="38.919488000000001"/>
    <n v="-77.000624000000002"/>
    <n v="504"/>
    <n v="588"/>
    <n v="242"/>
    <n v="0"/>
    <n v="633"/>
    <x v="1"/>
    <x v="1058"/>
    <n v="8.4"/>
    <n v="9.8000000000000007"/>
    <x v="1023"/>
    <n v="4.0333333333333332"/>
    <n v="10.55"/>
  </r>
  <r>
    <n v="214700"/>
    <n v="342"/>
    <d v="2012-05-27T00:00:00"/>
    <d v="1899-12-30T16:53:00"/>
    <n v="38.9268"/>
    <n v="-77.032200000000003"/>
    <n v="38.9375"/>
    <n v="-77.032799999999995"/>
    <n v="96"/>
    <n v="258"/>
    <n v="242"/>
    <n v="0"/>
    <n v="248"/>
    <x v="1"/>
    <x v="19"/>
    <n v="1.6"/>
    <n v="4.3"/>
    <x v="497"/>
    <n v="4.0333333333333332"/>
    <n v="4.1333333333333337"/>
  </r>
  <r>
    <n v="214800"/>
    <n v="505"/>
    <d v="2012-05-27T00:00:00"/>
    <d v="1899-12-30T17:15:00"/>
    <n v="38.912681999999997"/>
    <n v="-77.031681000000006"/>
    <n v="38.908904999999997"/>
    <n v="-77.044780000000003"/>
    <n v="381"/>
    <n v="414"/>
    <n v="242"/>
    <n v="0"/>
    <n v="290"/>
    <x v="1"/>
    <x v="483"/>
    <n v="6.35"/>
    <n v="6.9"/>
    <x v="1134"/>
    <n v="4.0333333333333332"/>
    <n v="4.833333333333333"/>
  </r>
  <r>
    <n v="214900"/>
    <n v="248"/>
    <d v="2012-05-27T00:00:00"/>
    <d v="1899-12-30T17:38:00"/>
    <n v="38.930799999999998"/>
    <n v="-77.031499999999994"/>
    <n v="38.936500000000002"/>
    <n v="-77.024000000000001"/>
    <n v="250"/>
    <n v="114"/>
    <n v="242"/>
    <n v="0"/>
    <n v="203"/>
    <x v="1"/>
    <x v="811"/>
    <n v="4.166666666666667"/>
    <n v="1.9"/>
    <x v="1135"/>
    <n v="4.0333333333333332"/>
    <n v="3.3833333333333333"/>
  </r>
  <r>
    <n v="215000"/>
    <n v="258"/>
    <d v="2012-05-27T00:00:00"/>
    <d v="1899-12-30T18:04:00"/>
    <n v="38.9236"/>
    <n v="-77.0501"/>
    <n v="38.922924999999999"/>
    <n v="-77.042580999999998"/>
    <n v="121"/>
    <n v="168"/>
    <n v="242"/>
    <n v="0"/>
    <n v="145"/>
    <x v="1"/>
    <x v="454"/>
    <n v="2.0166666666666666"/>
    <n v="2.8"/>
    <x v="1136"/>
    <n v="4.0333333333333332"/>
    <n v="2.4166666666666665"/>
  </r>
  <r>
    <n v="215100"/>
    <n v="318"/>
    <d v="2012-05-27T00:00:00"/>
    <d v="1899-12-30T18:37:00"/>
    <n v="38.926088"/>
    <n v="-77.036535999999998"/>
    <n v="38.912100000000002"/>
    <n v="-77.038700000000006"/>
    <n v="211"/>
    <n v="288"/>
    <n v="242"/>
    <n v="0"/>
    <n v="332"/>
    <x v="1"/>
    <x v="635"/>
    <n v="3.5166666666666666"/>
    <n v="4.8"/>
    <x v="282"/>
    <n v="4.0333333333333332"/>
    <n v="5.5333333333333332"/>
  </r>
  <r>
    <n v="215200"/>
    <n v="269"/>
    <d v="2012-05-27T00:00:00"/>
    <d v="1899-12-30T19:13:00"/>
    <n v="38.920668999999997"/>
    <n v="-77.043679999999995"/>
    <n v="38.912100000000002"/>
    <n v="-77.038700000000006"/>
    <n v="321"/>
    <n v="234"/>
    <n v="242"/>
    <n v="0"/>
    <n v="293"/>
    <x v="1"/>
    <x v="440"/>
    <n v="5.35"/>
    <n v="3.9"/>
    <x v="477"/>
    <n v="4.0333333333333332"/>
    <n v="4.8833333333333337"/>
  </r>
  <r>
    <n v="215300"/>
    <n v="459"/>
    <d v="2012-05-27T00:00:00"/>
    <d v="1899-12-30T19:57:00"/>
    <n v="38.900283000000002"/>
    <n v="-77.029821999999996"/>
    <n v="38.899700000000003"/>
    <n v="-77.023086000000006"/>
    <n v="128"/>
    <n v="114"/>
    <n v="242"/>
    <n v="0"/>
    <n v="143"/>
    <x v="1"/>
    <x v="741"/>
    <n v="2.1333333333333333"/>
    <n v="1.9"/>
    <x v="1137"/>
    <n v="4.0333333333333332"/>
    <n v="2.3833333333333333"/>
  </r>
  <r>
    <n v="215400"/>
    <n v="479"/>
    <d v="2012-05-27T00:00:00"/>
    <d v="1899-12-30T21:10:00"/>
    <n v="38.903407000000001"/>
    <n v="-77.043648000000005"/>
    <n v="38.905720000000002"/>
    <n v="-77.022264000000007"/>
    <n v="422"/>
    <n v="738"/>
    <n v="242"/>
    <n v="0"/>
    <n v="455"/>
    <x v="1"/>
    <x v="709"/>
    <n v="7.0333333333333332"/>
    <n v="12.3"/>
    <x v="965"/>
    <n v="4.0333333333333332"/>
    <n v="7.583333333333333"/>
  </r>
  <r>
    <n v="215500"/>
    <n v="302"/>
    <d v="2012-05-27T00:00:00"/>
    <d v="1899-12-30T22:25:00"/>
    <n v="38.900300000000001"/>
    <n v="-77.016000000000005"/>
    <n v="38.905700000000003"/>
    <n v="-77.005600000000001"/>
    <n v="325"/>
    <n v="348"/>
    <n v="242"/>
    <n v="0"/>
    <n v="322"/>
    <x v="1"/>
    <x v="53"/>
    <n v="5.416666666666667"/>
    <n v="5.8"/>
    <x v="500"/>
    <n v="4.0333333333333332"/>
    <n v="5.3666666666666663"/>
  </r>
  <r>
    <n v="215600"/>
    <n v="407"/>
    <d v="2012-05-21T00:00:00"/>
    <d v="1899-12-30T05:57:00"/>
    <n v="38.896999000000001"/>
    <n v="-77.004962000000006"/>
    <n v="38.897323999999998"/>
    <n v="-77.022322000000003"/>
    <n v="254"/>
    <n v="432"/>
    <n v="242"/>
    <n v="0"/>
    <n v="454"/>
    <x v="1"/>
    <x v="240"/>
    <n v="4.2333333333333334"/>
    <n v="7.2"/>
    <x v="95"/>
    <n v="4.0333333333333332"/>
    <n v="7.5666666666666664"/>
  </r>
  <r>
    <n v="215700"/>
    <n v="1087"/>
    <d v="2012-05-21T00:00:00"/>
    <d v="1899-12-30T07:03:00"/>
    <n v="38.926088"/>
    <n v="-77.036535999999998"/>
    <n v="38.916442000000004"/>
    <n v="-77.068200000000004"/>
    <n v="117"/>
    <n v="1662"/>
    <n v="705"/>
    <n v="1"/>
    <n v="896"/>
    <x v="1"/>
    <x v="1059"/>
    <n v="1.95"/>
    <n v="27.7"/>
    <x v="1138"/>
    <n v="11.75"/>
    <n v="14.933333333333334"/>
  </r>
  <r>
    <n v="215800"/>
    <n v="1253"/>
    <d v="2012-05-21T00:00:00"/>
    <d v="1899-12-30T07:35:00"/>
    <n v="38.931899999999999"/>
    <n v="-77.038799999999995"/>
    <n v="38.895184"/>
    <n v="-77.054845"/>
    <n v="2744"/>
    <n v="1542"/>
    <n v="775"/>
    <n v="1"/>
    <n v="1003"/>
    <x v="1"/>
    <x v="1060"/>
    <n v="45.733333333333334"/>
    <n v="25.7"/>
    <x v="1139"/>
    <n v="12.916666666666666"/>
    <n v="16.716666666666665"/>
  </r>
  <r>
    <n v="215900"/>
    <n v="709"/>
    <d v="2012-05-21T00:00:00"/>
    <d v="1899-12-30T07:51:00"/>
    <n v="38.912599999999998"/>
    <n v="-77.013499999999993"/>
    <n v="38.909849999999999"/>
    <n v="-77.034437999999994"/>
    <n v="147"/>
    <n v="852"/>
    <n v="242"/>
    <n v="0"/>
    <n v="405"/>
    <x v="1"/>
    <x v="1061"/>
    <n v="2.4500000000000002"/>
    <n v="14.2"/>
    <x v="667"/>
    <n v="4.0333333333333332"/>
    <n v="6.75"/>
  </r>
  <r>
    <n v="216000"/>
    <n v="1302"/>
    <d v="2012-05-21T00:00:00"/>
    <d v="1899-12-30T08:08:00"/>
    <n v="38.880299999999998"/>
    <n v="-76.986199999999997"/>
    <n v="38.903407000000001"/>
    <n v="-77.043648000000005"/>
    <n v="514"/>
    <n v="840"/>
    <n v="242"/>
    <n v="0"/>
    <n v="1462"/>
    <x v="1"/>
    <x v="1062"/>
    <n v="8.5666666666666664"/>
    <n v="14"/>
    <x v="1140"/>
    <n v="4.0333333333333332"/>
    <n v="24.366666666666667"/>
  </r>
  <r>
    <n v="216100"/>
    <n v="534"/>
    <d v="2012-05-21T00:00:00"/>
    <d v="1899-12-30T08:21:00"/>
    <n v="38.905900000000003"/>
    <n v="-77.032499999999999"/>
    <n v="38.887236999999999"/>
    <n v="-77.028226000000004"/>
    <n v="450"/>
    <n v="246"/>
    <n v="242"/>
    <n v="0"/>
    <n v="566"/>
    <x v="1"/>
    <x v="582"/>
    <n v="7.5"/>
    <n v="4.0999999999999996"/>
    <x v="190"/>
    <n v="4.0333333333333332"/>
    <n v="9.4333333333333336"/>
  </r>
  <r>
    <n v="216200"/>
    <n v="333"/>
    <d v="2012-05-21T00:00:00"/>
    <d v="1899-12-30T08:35:00"/>
    <n v="38.894758000000003"/>
    <n v="-76.997113999999996"/>
    <n v="38.884"/>
    <n v="-76.995396999999997"/>
    <n v="199"/>
    <n v="306"/>
    <n v="242"/>
    <n v="0"/>
    <n v="288"/>
    <x v="1"/>
    <x v="608"/>
    <n v="3.3166666666666669"/>
    <n v="5.0999999999999996"/>
    <x v="592"/>
    <n v="4.0333333333333332"/>
    <n v="4.8"/>
  </r>
  <r>
    <n v="216300"/>
    <n v="176"/>
    <d v="2012-05-21T00:00:00"/>
    <d v="1899-12-30T08:48:00"/>
    <n v="38.905900000000003"/>
    <n v="-77.032499999999999"/>
    <n v="38.900283000000002"/>
    <n v="-77.029821999999996"/>
    <n v="632"/>
    <n v="0"/>
    <n v="0"/>
    <n v="-1"/>
    <n v="227"/>
    <x v="0"/>
    <x v="1063"/>
    <n v="10.533333333333333"/>
    <n v="0"/>
    <x v="245"/>
    <n v="0"/>
    <n v="3.7833333333333332"/>
  </r>
  <r>
    <n v="216400"/>
    <n v="648"/>
    <d v="2012-05-21T00:00:00"/>
    <d v="1899-12-30T09:03:00"/>
    <n v="38.905900000000003"/>
    <n v="-77.032499999999999"/>
    <n v="38.904035999999998"/>
    <n v="-77.062697"/>
    <n v="619"/>
    <n v="954"/>
    <n v="242"/>
    <n v="0"/>
    <n v="599"/>
    <x v="1"/>
    <x v="378"/>
    <n v="10.316666666666666"/>
    <n v="15.9"/>
    <x v="1141"/>
    <n v="4.0333333333333332"/>
    <n v="9.9833333333333325"/>
  </r>
  <r>
    <n v="216500"/>
    <n v="767"/>
    <d v="2012-05-21T00:00:00"/>
    <d v="1899-12-30T09:26:00"/>
    <n v="38.894832000000001"/>
    <n v="-76.987633000000002"/>
    <n v="38.884"/>
    <n v="-76.995396999999997"/>
    <n v="261"/>
    <n v="372"/>
    <n v="485"/>
    <n v="1"/>
    <n v="360"/>
    <x v="1"/>
    <x v="23"/>
    <n v="4.3499999999999996"/>
    <n v="6.2"/>
    <x v="1142"/>
    <n v="8.0833333333333339"/>
    <n v="6"/>
  </r>
  <r>
    <n v="216600"/>
    <n v="917"/>
    <d v="2012-05-21T00:00:00"/>
    <d v="1899-12-30T10:11:00"/>
    <n v="38.928156000000001"/>
    <n v="-77.023439999999994"/>
    <n v="38.903407000000001"/>
    <n v="-77.043648000000005"/>
    <n v="214"/>
    <n v="1332"/>
    <n v="773"/>
    <n v="1"/>
    <n v="805"/>
    <x v="1"/>
    <x v="1064"/>
    <n v="3.5666666666666669"/>
    <n v="22.2"/>
    <x v="1143"/>
    <n v="12.883333333333333"/>
    <n v="13.416666666666666"/>
  </r>
  <r>
    <n v="216700"/>
    <n v="306"/>
    <d v="2012-05-21T00:00:00"/>
    <d v="1899-12-30T11:20:00"/>
    <n v="38.926088"/>
    <n v="-77.036535999999998"/>
    <n v="38.9101"/>
    <n v="-77.044399999999996"/>
    <n v="284"/>
    <n v="702"/>
    <n v="242"/>
    <n v="0"/>
    <n v="433"/>
    <x v="1"/>
    <x v="221"/>
    <n v="4.7333333333333334"/>
    <n v="11.7"/>
    <x v="358"/>
    <n v="4.0333333333333332"/>
    <n v="7.2166666666666668"/>
  </r>
  <r>
    <n v="216800"/>
    <n v="803"/>
    <d v="2012-05-21T00:00:00"/>
    <d v="1899-12-30T12:15:00"/>
    <n v="38.897314999999999"/>
    <n v="-77.070993000000001"/>
    <n v="38.887860000000003"/>
    <n v="-77.094875000000002"/>
    <n v="224"/>
    <n v="648"/>
    <n v="242"/>
    <n v="0"/>
    <n v="503"/>
    <x v="1"/>
    <x v="851"/>
    <n v="3.7333333333333334"/>
    <n v="10.8"/>
    <x v="986"/>
    <n v="4.0333333333333332"/>
    <n v="8.3833333333333329"/>
  </r>
  <r>
    <n v="216900"/>
    <n v="2674"/>
    <d v="2012-05-21T00:00:00"/>
    <d v="1899-12-30T12:56:00"/>
    <n v="38.930281999999998"/>
    <n v="-77.055599000000001"/>
    <n v="38.900300000000001"/>
    <n v="-77.042900000000003"/>
    <n v="245"/>
    <n v="1146"/>
    <n v="241"/>
    <n v="-1"/>
    <n v="764"/>
    <x v="1"/>
    <x v="1065"/>
    <n v="4.083333333333333"/>
    <n v="19.100000000000001"/>
    <x v="900"/>
    <n v="4.0166666666666666"/>
    <n v="12.733333333333333"/>
  </r>
  <r>
    <n v="217000"/>
    <n v="553"/>
    <d v="2012-05-21T00:00:00"/>
    <d v="1899-12-30T13:46:00"/>
    <n v="38.896299999999997"/>
    <n v="-77.045000000000002"/>
    <n v="38.904035999999998"/>
    <n v="-77.062697"/>
    <n v="387"/>
    <n v="726"/>
    <n v="242"/>
    <n v="0"/>
    <n v="452"/>
    <x v="1"/>
    <x v="458"/>
    <n v="6.45"/>
    <n v="12.1"/>
    <x v="647"/>
    <n v="4.0333333333333332"/>
    <n v="7.5333333333333332"/>
  </r>
  <r>
    <n v="217100"/>
    <n v="1195"/>
    <d v="2012-05-21T00:00:00"/>
    <d v="1899-12-30T14:30:00"/>
    <n v="38.899099999999997"/>
    <n v="-77.033699999999996"/>
    <n v="38.928156000000001"/>
    <n v="-77.023439999999994"/>
    <n v="713"/>
    <n v="738"/>
    <n v="242"/>
    <n v="0"/>
    <n v="791"/>
    <x v="1"/>
    <x v="293"/>
    <n v="11.883333333333333"/>
    <n v="12.3"/>
    <x v="184"/>
    <n v="4.0333333333333332"/>
    <n v="13.183333333333334"/>
  </r>
  <r>
    <n v="217200"/>
    <n v="1807"/>
    <d v="2012-05-21T00:00:00"/>
    <d v="1899-12-30T15:24:00"/>
    <n v="38.894919000000002"/>
    <n v="-77.046587000000002"/>
    <n v="38.894758000000003"/>
    <n v="-76.997113999999996"/>
    <n v="604"/>
    <n v="1440"/>
    <n v="242"/>
    <n v="0"/>
    <n v="983"/>
    <x v="1"/>
    <x v="1066"/>
    <n v="10.066666666666666"/>
    <n v="24"/>
    <x v="1144"/>
    <n v="4.0333333333333332"/>
    <n v="16.383333333333333"/>
  </r>
  <r>
    <n v="217300"/>
    <n v="600"/>
    <d v="2012-05-21T00:00:00"/>
    <d v="1899-12-30T16:05:00"/>
    <n v="38.905900000000003"/>
    <n v="-77.032499999999999"/>
    <n v="38.917760999999999"/>
    <n v="-77.040620000000004"/>
    <n v="659"/>
    <n v="390"/>
    <n v="242"/>
    <n v="0"/>
    <n v="404"/>
    <x v="1"/>
    <x v="870"/>
    <n v="10.983333333333333"/>
    <n v="6.5"/>
    <x v="1145"/>
    <n v="4.0333333333333332"/>
    <n v="6.7333333333333334"/>
  </r>
  <r>
    <n v="217400"/>
    <n v="683"/>
    <d v="2012-05-21T00:00:00"/>
    <d v="1899-12-30T16:32:00"/>
    <n v="38.9101"/>
    <n v="-77.044399999999996"/>
    <n v="38.9086"/>
    <n v="-77.032300000000006"/>
    <n v="219"/>
    <n v="462"/>
    <n v="242"/>
    <n v="0"/>
    <n v="261"/>
    <x v="1"/>
    <x v="1067"/>
    <n v="3.65"/>
    <n v="7.7"/>
    <x v="448"/>
    <n v="4.0333333333333332"/>
    <n v="4.3499999999999996"/>
  </r>
  <r>
    <n v="217500"/>
    <n v="313"/>
    <d v="2012-05-21T00:00:00"/>
    <d v="1899-12-30T17:01:00"/>
    <n v="38.899099999999997"/>
    <n v="-77.033699999999996"/>
    <n v="38.892299999999999"/>
    <n v="-77.043599999999998"/>
    <n v="656"/>
    <n v="312"/>
    <n v="242"/>
    <n v="0"/>
    <n v="325"/>
    <x v="1"/>
    <x v="554"/>
    <n v="10.933333333333334"/>
    <n v="5.2"/>
    <x v="270"/>
    <n v="4.0333333333333332"/>
    <n v="5.416666666666667"/>
  </r>
  <r>
    <n v="217600"/>
    <n v="249"/>
    <d v="2012-05-21T00:00:00"/>
    <d v="1899-12-30T17:18:00"/>
    <n v="38.9101"/>
    <n v="-77.044399999999996"/>
    <n v="38.91554"/>
    <n v="-77.038179999999997"/>
    <n v="684"/>
    <n v="0"/>
    <n v="0"/>
    <n v="-1"/>
    <n v="250"/>
    <x v="0"/>
    <x v="91"/>
    <n v="11.4"/>
    <n v="0"/>
    <x v="19"/>
    <n v="0"/>
    <n v="4.166666666666667"/>
  </r>
  <r>
    <n v="217700"/>
    <n v="846"/>
    <d v="2012-05-21T00:00:00"/>
    <d v="1899-12-30T17:32:00"/>
    <n v="38.897446000000002"/>
    <n v="-77.009888000000004"/>
    <n v="38.9086"/>
    <n v="-77.032300000000006"/>
    <n v="188"/>
    <n v="1086"/>
    <n v="638"/>
    <n v="0"/>
    <n v="563"/>
    <x v="1"/>
    <x v="385"/>
    <n v="3.1333333333333333"/>
    <n v="18.100000000000001"/>
    <x v="27"/>
    <n v="10.633333333333333"/>
    <n v="9.3833333333333329"/>
  </r>
  <r>
    <n v="217800"/>
    <n v="628"/>
    <d v="2012-05-21T00:00:00"/>
    <d v="1899-12-30T17:46:00"/>
    <n v="38.905700000000003"/>
    <n v="-77.005600000000001"/>
    <n v="38.886952000000001"/>
    <n v="-76.996806000000007"/>
    <n v="629"/>
    <n v="900"/>
    <n v="242"/>
    <n v="0"/>
    <n v="599"/>
    <x v="1"/>
    <x v="399"/>
    <n v="10.483333333333333"/>
    <n v="15"/>
    <x v="931"/>
    <n v="4.0333333333333332"/>
    <n v="9.9833333333333325"/>
  </r>
  <r>
    <n v="217900"/>
    <n v="1058"/>
    <d v="2012-05-21T00:00:00"/>
    <d v="1899-12-30T18:02:00"/>
    <n v="38.900799999999997"/>
    <n v="-77.046999999999997"/>
    <n v="38.897446000000002"/>
    <n v="-77.009888000000004"/>
    <n v="305"/>
    <n v="966"/>
    <n v="242"/>
    <n v="0"/>
    <n v="692"/>
    <x v="1"/>
    <x v="878"/>
    <n v="5.083333333333333"/>
    <n v="16.100000000000001"/>
    <x v="1146"/>
    <n v="4.0333333333333332"/>
    <n v="11.533333333333333"/>
  </r>
  <r>
    <n v="218000"/>
    <n v="281"/>
    <d v="2012-05-21T00:00:00"/>
    <d v="1899-12-30T18:18:00"/>
    <n v="38.857300000000002"/>
    <n v="-77.051100000000005"/>
    <n v="38.8489"/>
    <n v="-77.051299999999998"/>
    <n v="126"/>
    <n v="480"/>
    <n v="242"/>
    <n v="0"/>
    <n v="254"/>
    <x v="1"/>
    <x v="231"/>
    <n v="2.1"/>
    <n v="8"/>
    <x v="163"/>
    <n v="4.0333333333333332"/>
    <n v="4.2333333333333334"/>
  </r>
  <r>
    <n v="218100"/>
    <n v="321"/>
    <d v="2012-05-21T00:00:00"/>
    <d v="1899-12-30T18:35:00"/>
    <n v="38.899982999999999"/>
    <n v="-76.991382999999999"/>
    <n v="38.896999000000001"/>
    <n v="-77.004962000000006"/>
    <n v="396"/>
    <n v="288"/>
    <n v="242"/>
    <n v="0"/>
    <n v="371"/>
    <x v="1"/>
    <x v="338"/>
    <n v="6.6"/>
    <n v="4.8"/>
    <x v="971"/>
    <n v="4.0333333333333332"/>
    <n v="6.1833333333333336"/>
  </r>
  <r>
    <n v="218200"/>
    <n v="1347"/>
    <d v="2012-05-21T00:00:00"/>
    <d v="1899-12-30T18:50:00"/>
    <n v="38.9176"/>
    <n v="-77.0321"/>
    <n v="38.933667999999997"/>
    <n v="-76.991016000000002"/>
    <n v="111"/>
    <n v="1764"/>
    <n v="493"/>
    <n v="1"/>
    <n v="1014"/>
    <x v="1"/>
    <x v="757"/>
    <n v="1.85"/>
    <n v="29.4"/>
    <x v="897"/>
    <n v="8.2166666666666668"/>
    <n v="16.899999999999999"/>
  </r>
  <r>
    <n v="218300"/>
    <n v="451"/>
    <d v="2012-05-21T00:00:00"/>
    <d v="1899-12-30T19:11:00"/>
    <n v="38.899679999999996"/>
    <n v="-77.041539"/>
    <n v="38.898364000000001"/>
    <n v="-77.027868999999995"/>
    <n v="303"/>
    <n v="120"/>
    <n v="242"/>
    <n v="0"/>
    <n v="302"/>
    <x v="1"/>
    <x v="13"/>
    <n v="5.05"/>
    <n v="2"/>
    <x v="1125"/>
    <n v="4.0333333333333332"/>
    <n v="5.0333333333333332"/>
  </r>
  <r>
    <n v="218400"/>
    <n v="997"/>
    <d v="2012-05-21T00:00:00"/>
    <d v="1899-12-30T19:38:00"/>
    <n v="38.907739999999997"/>
    <n v="-77.071652"/>
    <n v="38.898364000000001"/>
    <n v="-77.027868999999995"/>
    <n v="785"/>
    <n v="636"/>
    <n v="485"/>
    <n v="1"/>
    <n v="887"/>
    <x v="1"/>
    <x v="1068"/>
    <n v="13.083333333333334"/>
    <n v="10.6"/>
    <x v="310"/>
    <n v="8.0833333333333339"/>
    <n v="14.783333333333333"/>
  </r>
  <r>
    <n v="218600"/>
    <n v="420"/>
    <d v="2012-05-21T00:00:00"/>
    <d v="1899-12-30T20:37:00"/>
    <n v="38.889955"/>
    <n v="-77.000349"/>
    <n v="38.889600000000002"/>
    <n v="-76.976900000000001"/>
    <n v="123"/>
    <n v="792"/>
    <n v="243"/>
    <n v="0"/>
    <n v="446"/>
    <x v="1"/>
    <x v="450"/>
    <n v="2.0499999999999998"/>
    <n v="13.2"/>
    <x v="1070"/>
    <n v="4.05"/>
    <n v="7.4333333333333336"/>
  </r>
  <r>
    <n v="218700"/>
    <n v="1037"/>
    <d v="2012-05-21T00:00:00"/>
    <d v="1899-12-30T21:21:00"/>
    <n v="38.905900000000003"/>
    <n v="-77.032499999999999"/>
    <n v="38.8767"/>
    <n v="-77.017799999999994"/>
    <n v="752"/>
    <n v="372"/>
    <n v="242"/>
    <n v="0"/>
    <n v="929"/>
    <x v="1"/>
    <x v="774"/>
    <n v="12.533333333333333"/>
    <n v="6.2"/>
    <x v="773"/>
    <n v="4.0333333333333332"/>
    <n v="15.483333333333333"/>
  </r>
  <r>
    <n v="218800"/>
    <n v="219"/>
    <d v="2012-05-21T00:00:00"/>
    <d v="1899-12-30T22:19:00"/>
    <n v="38.912100000000002"/>
    <n v="-77.038700000000006"/>
    <n v="38.904741999999999"/>
    <n v="-77.041606000000002"/>
    <n v="779"/>
    <n v="0"/>
    <n v="0"/>
    <n v="-1"/>
    <n v="282"/>
    <x v="0"/>
    <x v="1069"/>
    <n v="12.983333333333333"/>
    <n v="0"/>
    <x v="440"/>
    <n v="0"/>
    <n v="4.7"/>
  </r>
  <r>
    <n v="218900"/>
    <n v="373"/>
    <d v="2012-05-22T00:00:00"/>
    <d v="1899-12-30T01:19:00"/>
    <n v="38.922924999999999"/>
    <n v="-77.042580999999998"/>
    <n v="38.930799999999998"/>
    <n v="-77.031499999999994"/>
    <n v="568"/>
    <n v="288"/>
    <n v="242"/>
    <n v="0"/>
    <n v="321"/>
    <x v="1"/>
    <x v="89"/>
    <n v="9.4666666666666668"/>
    <n v="4.8"/>
    <x v="452"/>
    <n v="4.0333333333333332"/>
    <n v="5.35"/>
  </r>
  <r>
    <n v="219000"/>
    <n v="499"/>
    <d v="2012-05-22T00:00:00"/>
    <d v="1899-12-30T06:44:00"/>
    <n v="38.887236999999999"/>
    <n v="-77.028226000000004"/>
    <n v="38.895344000000001"/>
    <n v="-77.016105999999994"/>
    <n v="98"/>
    <n v="390"/>
    <n v="782"/>
    <n v="0"/>
    <n v="457"/>
    <x v="1"/>
    <x v="196"/>
    <n v="1.6333333333333333"/>
    <n v="6.5"/>
    <x v="1147"/>
    <n v="13.033333333333333"/>
    <n v="7.6166666666666663"/>
  </r>
  <r>
    <n v="219100"/>
    <n v="193"/>
    <d v="2012-05-22T00:00:00"/>
    <d v="1899-12-30T07:23:00"/>
    <n v="38.912719000000003"/>
    <n v="-77.022154999999998"/>
    <n v="38.905720000000002"/>
    <n v="-77.022264000000007"/>
    <n v="16"/>
    <n v="204"/>
    <n v="241"/>
    <n v="-1"/>
    <n v="219"/>
    <x v="1"/>
    <x v="245"/>
    <n v="0.26666666666666666"/>
    <n v="3.4"/>
    <x v="1148"/>
    <n v="4.0166666666666666"/>
    <n v="3.65"/>
  </r>
  <r>
    <n v="219200"/>
    <n v="188"/>
    <d v="2012-05-22T00:00:00"/>
    <d v="1899-12-30T07:44:00"/>
    <n v="38.900283000000002"/>
    <n v="-77.029821999999996"/>
    <n v="38.894514000000001"/>
    <n v="-77.031616999999997"/>
    <n v="276"/>
    <n v="102"/>
    <n v="242"/>
    <n v="0"/>
    <n v="186"/>
    <x v="1"/>
    <x v="1070"/>
    <n v="4.5999999999999996"/>
    <n v="1.7"/>
    <x v="520"/>
    <n v="4.0333333333333332"/>
    <n v="3.1"/>
  </r>
  <r>
    <n v="219300"/>
    <n v="252"/>
    <d v="2012-05-22T00:00:00"/>
    <d v="1899-12-30T07:57:00"/>
    <n v="38.900283000000002"/>
    <n v="-77.029821999999996"/>
    <n v="38.902760000000001"/>
    <n v="-77.038629999999998"/>
    <n v="164"/>
    <n v="444"/>
    <n v="243"/>
    <n v="0"/>
    <n v="238"/>
    <x v="1"/>
    <x v="250"/>
    <n v="2.7333333333333334"/>
    <n v="7.4"/>
    <x v="406"/>
    <n v="4.05"/>
    <n v="3.9666666666666668"/>
  </r>
  <r>
    <n v="219400"/>
    <n v="1000"/>
    <d v="2012-05-22T00:00:00"/>
    <d v="1899-12-30T08:11:00"/>
    <n v="38.930281999999998"/>
    <n v="-77.055599000000001"/>
    <n v="38.896299999999997"/>
    <n v="-77.045000000000002"/>
    <n v="401"/>
    <n v="1092"/>
    <n v="241"/>
    <n v="-1"/>
    <n v="885"/>
    <x v="1"/>
    <x v="297"/>
    <n v="6.6833333333333336"/>
    <n v="18.2"/>
    <x v="202"/>
    <n v="4.0166666666666666"/>
    <n v="14.75"/>
  </r>
  <r>
    <n v="219500"/>
    <n v="415"/>
    <d v="2012-05-22T00:00:00"/>
    <d v="1899-12-30T08:22:00"/>
    <n v="38.890461000000002"/>
    <n v="-76.988354999999999"/>
    <n v="38.900016999999998"/>
    <n v="-77.001966999999993"/>
    <n v="115"/>
    <n v="678"/>
    <n v="792"/>
    <n v="2"/>
    <n v="426"/>
    <x v="1"/>
    <x v="453"/>
    <n v="1.9166666666666667"/>
    <n v="11.3"/>
    <x v="1149"/>
    <n v="13.2"/>
    <n v="7.1"/>
  </r>
  <r>
    <n v="219600"/>
    <n v="1765"/>
    <d v="2012-05-22T00:00:00"/>
    <d v="1899-12-30T08:33:00"/>
    <n v="38.887320000000003"/>
    <n v="-76.983569000000003"/>
    <n v="38.904741999999999"/>
    <n v="-77.041606000000002"/>
    <n v="938"/>
    <n v="954"/>
    <n v="242"/>
    <n v="0"/>
    <n v="1299"/>
    <x v="1"/>
    <x v="1071"/>
    <n v="15.633333333333333"/>
    <n v="15.9"/>
    <x v="1150"/>
    <n v="4.0333333333333332"/>
    <n v="21.65"/>
  </r>
  <r>
    <n v="219700"/>
    <n v="702"/>
    <d v="2012-05-22T00:00:00"/>
    <d v="1899-12-30T08:45:00"/>
    <n v="38.920668999999997"/>
    <n v="-77.043679999999995"/>
    <n v="38.904035999999998"/>
    <n v="-77.062697"/>
    <n v="274"/>
    <n v="1188"/>
    <n v="507"/>
    <n v="1"/>
    <n v="630"/>
    <x v="1"/>
    <x v="964"/>
    <n v="4.5666666666666664"/>
    <n v="19.8"/>
    <x v="1151"/>
    <n v="8.4499999999999993"/>
    <n v="10.5"/>
  </r>
  <r>
    <n v="219800"/>
    <n v="863"/>
    <d v="2012-05-22T00:00:00"/>
    <d v="1899-12-30T08:57:00"/>
    <n v="38.884"/>
    <n v="-76.995396999999997"/>
    <n v="38.894832000000001"/>
    <n v="-76.987633000000002"/>
    <n v="134"/>
    <n v="450"/>
    <n v="541"/>
    <n v="1"/>
    <n v="366"/>
    <x v="1"/>
    <x v="413"/>
    <n v="2.2333333333333334"/>
    <n v="7.5"/>
    <x v="43"/>
    <n v="9.0166666666666675"/>
    <n v="6.1"/>
  </r>
  <r>
    <n v="219900"/>
    <n v="568"/>
    <d v="2012-05-22T00:00:00"/>
    <d v="1899-12-30T09:16:00"/>
    <n v="38.9101"/>
    <n v="-77.044399999999996"/>
    <n v="38.904035999999998"/>
    <n v="-77.062697"/>
    <n v="415"/>
    <n v="492"/>
    <n v="242"/>
    <n v="0"/>
    <n v="443"/>
    <x v="1"/>
    <x v="111"/>
    <n v="6.916666666666667"/>
    <n v="8.1999999999999993"/>
    <x v="462"/>
    <n v="4.0333333333333332"/>
    <n v="7.3833333333333337"/>
  </r>
  <r>
    <n v="220000"/>
    <n v="205"/>
    <d v="2012-05-22T00:00:00"/>
    <d v="1899-12-30T09:41:00"/>
    <n v="38.928156000000001"/>
    <n v="-77.023439999999994"/>
    <n v="38.936500000000002"/>
    <n v="-77.024000000000001"/>
    <n v="179"/>
    <n v="186"/>
    <n v="242"/>
    <n v="0"/>
    <n v="261"/>
    <x v="1"/>
    <x v="1072"/>
    <n v="2.9833333333333334"/>
    <n v="3.1"/>
    <x v="464"/>
    <n v="4.0333333333333332"/>
    <n v="4.3499999999999996"/>
  </r>
  <r>
    <n v="220100"/>
    <n v="406"/>
    <d v="2012-05-22T00:00:00"/>
    <d v="1899-12-30T10:20:00"/>
    <n v="38.903407000000001"/>
    <n v="-77.043648000000005"/>
    <n v="38.898069"/>
    <n v="-77.031823000000003"/>
    <n v="306"/>
    <n v="546"/>
    <n v="242"/>
    <n v="0"/>
    <n v="308"/>
    <x v="1"/>
    <x v="119"/>
    <n v="5.0999999999999996"/>
    <n v="9.1"/>
    <x v="1152"/>
    <n v="4.0333333333333332"/>
    <n v="5.1333333333333337"/>
  </r>
  <r>
    <n v="220200"/>
    <n v="218"/>
    <d v="2012-05-22T00:00:00"/>
    <d v="1899-12-30T11:20:00"/>
    <n v="38.909849999999999"/>
    <n v="-77.034437999999994"/>
    <n v="38.9101"/>
    <n v="-77.044399999999996"/>
    <n v="98"/>
    <n v="378"/>
    <n v="242"/>
    <n v="0"/>
    <n v="194"/>
    <x v="1"/>
    <x v="259"/>
    <n v="1.6333333333333333"/>
    <n v="6.3"/>
    <x v="92"/>
    <n v="4.0333333333333332"/>
    <n v="3.2333333333333334"/>
  </r>
  <r>
    <n v="220300"/>
    <n v="509"/>
    <d v="2012-05-22T00:00:00"/>
    <d v="1899-12-30T11:57:00"/>
    <n v="38.897221999999999"/>
    <n v="-77.019346999999996"/>
    <n v="38.898364000000001"/>
    <n v="-77.027868999999995"/>
    <n v="271"/>
    <n v="72"/>
    <n v="242"/>
    <n v="0"/>
    <n v="178"/>
    <x v="1"/>
    <x v="765"/>
    <n v="4.5166666666666666"/>
    <n v="1.2"/>
    <x v="1153"/>
    <n v="4.0333333333333332"/>
    <n v="2.9666666666666668"/>
  </r>
  <r>
    <n v="220400"/>
    <n v="310"/>
    <d v="2012-05-22T00:00:00"/>
    <d v="1899-12-30T12:38:00"/>
    <n v="38.909849999999999"/>
    <n v="-77.034437999999994"/>
    <n v="38.899099999999997"/>
    <n v="-77.033699999999996"/>
    <n v="378"/>
    <n v="402"/>
    <n v="242"/>
    <n v="0"/>
    <n v="279"/>
    <x v="1"/>
    <x v="591"/>
    <n v="6.3"/>
    <n v="6.7"/>
    <x v="1154"/>
    <n v="4.0333333333333332"/>
    <n v="4.6500000000000004"/>
  </r>
  <r>
    <n v="220500"/>
    <n v="332"/>
    <d v="2012-05-22T00:00:00"/>
    <d v="1899-12-30T13:20:00"/>
    <n v="38.885100000000001"/>
    <n v="-77.002300000000005"/>
    <n v="38.896999000000001"/>
    <n v="-77.004962000000006"/>
    <n v="287"/>
    <n v="666"/>
    <n v="242"/>
    <n v="0"/>
    <n v="326"/>
    <x v="1"/>
    <x v="662"/>
    <n v="4.7833333333333332"/>
    <n v="11.1"/>
    <x v="1155"/>
    <n v="4.0333333333333332"/>
    <n v="5.4333333333333336"/>
  </r>
  <r>
    <n v="220600"/>
    <n v="460"/>
    <d v="2012-05-22T00:00:00"/>
    <d v="1899-12-30T13:56:00"/>
    <n v="38.898364000000001"/>
    <n v="-77.027868999999995"/>
    <n v="38.900300000000001"/>
    <n v="-77.042900000000003"/>
    <n v="334"/>
    <n v="114"/>
    <n v="242"/>
    <n v="0"/>
    <n v="311"/>
    <x v="1"/>
    <x v="690"/>
    <n v="5.5666666666666664"/>
    <n v="1.9"/>
    <x v="156"/>
    <n v="4.0333333333333332"/>
    <n v="5.1833333333333336"/>
  </r>
  <r>
    <n v="220700"/>
    <n v="414"/>
    <d v="2012-05-22T00:00:00"/>
    <d v="1899-12-30T14:40:00"/>
    <n v="38.922924999999999"/>
    <n v="-77.042580999999998"/>
    <n v="38.915399999999998"/>
    <n v="-77.044600000000003"/>
    <n v="95"/>
    <n v="192"/>
    <n v="242"/>
    <n v="0"/>
    <n v="198"/>
    <x v="1"/>
    <x v="176"/>
    <n v="1.5833333333333333"/>
    <n v="3.2"/>
    <x v="25"/>
    <n v="4.0333333333333332"/>
    <n v="3.3"/>
  </r>
  <r>
    <n v="220800"/>
    <n v="1863"/>
    <d v="2012-05-22T00:00:00"/>
    <d v="1899-12-30T15:16:00"/>
    <n v="38.887236999999999"/>
    <n v="-77.028226000000004"/>
    <n v="38.895344000000001"/>
    <n v="-77.016105999999994"/>
    <n v="98"/>
    <n v="390"/>
    <n v="482"/>
    <n v="0"/>
    <n v="457"/>
    <x v="1"/>
    <x v="1073"/>
    <n v="1.6333333333333333"/>
    <n v="6.5"/>
    <x v="231"/>
    <n v="8.0333333333333332"/>
    <n v="7.6166666666666663"/>
  </r>
  <r>
    <n v="221000"/>
    <n v="376"/>
    <d v="2012-05-22T00:00:00"/>
    <d v="1899-12-30T16:26:00"/>
    <n v="38.884"/>
    <n v="-76.995396999999997"/>
    <n v="38.894832000000001"/>
    <n v="-76.987633000000002"/>
    <n v="134"/>
    <n v="510"/>
    <n v="559"/>
    <n v="1"/>
    <n v="366"/>
    <x v="1"/>
    <x v="189"/>
    <n v="2.2333333333333334"/>
    <n v="8.5"/>
    <x v="1156"/>
    <n v="9.3166666666666664"/>
    <n v="6.1"/>
  </r>
  <r>
    <n v="221100"/>
    <n v="233"/>
    <d v="2012-05-22T00:00:00"/>
    <d v="1899-12-30T16:50:00"/>
    <n v="38.899700000000003"/>
    <n v="-77.023086000000006"/>
    <n v="38.897446000000002"/>
    <n v="-77.009888000000004"/>
    <n v="198"/>
    <n v="450"/>
    <n v="242"/>
    <n v="0"/>
    <n v="257"/>
    <x v="1"/>
    <x v="496"/>
    <n v="3.3"/>
    <n v="7.5"/>
    <x v="75"/>
    <n v="4.0333333333333332"/>
    <n v="4.2833333333333332"/>
  </r>
  <r>
    <n v="221200"/>
    <n v="1102"/>
    <d v="2012-05-22T00:00:00"/>
    <d v="1899-12-30T17:08:00"/>
    <n v="38.905900000000003"/>
    <n v="-77.032499999999999"/>
    <n v="38.931899999999999"/>
    <n v="-77.038799999999995"/>
    <n v="589"/>
    <n v="744"/>
    <n v="242"/>
    <n v="0"/>
    <n v="660"/>
    <x v="1"/>
    <x v="882"/>
    <n v="9.8166666666666664"/>
    <n v="12.4"/>
    <x v="1111"/>
    <n v="4.0333333333333332"/>
    <n v="11"/>
  </r>
  <r>
    <n v="221300"/>
    <n v="189"/>
    <d v="2012-05-22T00:00:00"/>
    <d v="1899-12-30T17:21:00"/>
    <n v="38.930799999999998"/>
    <n v="-77.031499999999994"/>
    <n v="38.931899999999999"/>
    <n v="-77.038799999999995"/>
    <n v="598"/>
    <n v="0"/>
    <n v="0"/>
    <n v="-1"/>
    <n v="206"/>
    <x v="0"/>
    <x v="1074"/>
    <n v="9.9666666666666668"/>
    <n v="0"/>
    <x v="179"/>
    <n v="0"/>
    <n v="3.4333333333333331"/>
  </r>
  <r>
    <n v="221400"/>
    <n v="273"/>
    <d v="2012-05-22T00:00:00"/>
    <d v="1899-12-30T17:33:00"/>
    <n v="38.857300000000002"/>
    <n v="-77.057400000000001"/>
    <n v="38.862900000000003"/>
    <n v="-77.052800000000005"/>
    <n v="512"/>
    <n v="108"/>
    <n v="242"/>
    <n v="0"/>
    <n v="270"/>
    <x v="1"/>
    <x v="39"/>
    <n v="8.5333333333333332"/>
    <n v="1.8"/>
    <x v="943"/>
    <n v="4.0333333333333332"/>
    <n v="4.5"/>
  </r>
  <r>
    <n v="221500"/>
    <n v="758"/>
    <d v="2012-05-22T00:00:00"/>
    <d v="1899-12-30T17:45:00"/>
    <n v="38.915399999999998"/>
    <n v="-77.044600000000003"/>
    <n v="38.912599999999998"/>
    <n v="-77.013499999999993"/>
    <n v="89"/>
    <n v="786"/>
    <n v="242"/>
    <n v="0"/>
    <n v="583"/>
    <x v="1"/>
    <x v="826"/>
    <n v="1.4833333333333334"/>
    <n v="13.1"/>
    <x v="1039"/>
    <n v="4.0333333333333332"/>
    <n v="9.7166666666666668"/>
  </r>
  <r>
    <n v="221600"/>
    <n v="383"/>
    <d v="2012-05-22T00:00:00"/>
    <d v="1899-12-30T17:59:00"/>
    <n v="38.912100000000002"/>
    <n v="-77.038700000000006"/>
    <n v="38.922924999999999"/>
    <n v="-77.042580999999998"/>
    <n v="439"/>
    <n v="330"/>
    <n v="242"/>
    <n v="0"/>
    <n v="386"/>
    <x v="1"/>
    <x v="421"/>
    <n v="7.3166666666666664"/>
    <n v="5.5"/>
    <x v="989"/>
    <n v="4.0333333333333332"/>
    <n v="6.4333333333333336"/>
  </r>
  <r>
    <n v="221700"/>
    <n v="898"/>
    <d v="2012-05-22T00:00:00"/>
    <d v="1899-12-30T18:12:00"/>
    <n v="38.931899999999999"/>
    <n v="-77.038799999999995"/>
    <n v="38.904741999999999"/>
    <n v="-77.041606000000002"/>
    <n v="215"/>
    <n v="1014"/>
    <n v="242"/>
    <n v="0"/>
    <n v="737"/>
    <x v="1"/>
    <x v="350"/>
    <n v="3.5833333333333335"/>
    <n v="16.899999999999999"/>
    <x v="1157"/>
    <n v="4.0333333333333332"/>
    <n v="12.283333333333333"/>
  </r>
  <r>
    <n v="221800"/>
    <n v="304"/>
    <d v="2012-05-22T00:00:00"/>
    <d v="1899-12-30T18:24:00"/>
    <n v="38.9022212"/>
    <n v="-77.059218999999999"/>
    <n v="38.903827"/>
    <n v="-77.053484999999995"/>
    <n v="557"/>
    <n v="0"/>
    <n v="0"/>
    <n v="-1"/>
    <n v="178"/>
    <x v="0"/>
    <x v="607"/>
    <n v="9.2833333333333332"/>
    <n v="0"/>
    <x v="206"/>
    <n v="0"/>
    <n v="2.9666666666666668"/>
  </r>
  <r>
    <n v="221900"/>
    <n v="361"/>
    <d v="2012-05-22T00:00:00"/>
    <d v="1899-12-30T18:37:00"/>
    <n v="38.9101"/>
    <n v="-77.044399999999996"/>
    <n v="38.91554"/>
    <n v="-77.038179999999997"/>
    <n v="684"/>
    <n v="0"/>
    <n v="0"/>
    <n v="-1"/>
    <n v="250"/>
    <x v="0"/>
    <x v="832"/>
    <n v="11.4"/>
    <n v="0"/>
    <x v="19"/>
    <n v="0"/>
    <n v="4.166666666666667"/>
  </r>
  <r>
    <n v="222000"/>
    <n v="1356"/>
    <d v="2012-05-22T00:00:00"/>
    <d v="1899-12-30T18:49:00"/>
    <n v="38.900799999999997"/>
    <n v="-77.046999999999997"/>
    <n v="38.886952000000001"/>
    <n v="-76.996806000000007"/>
    <n v="580"/>
    <n v="798"/>
    <n v="242"/>
    <n v="0"/>
    <n v="1138"/>
    <x v="1"/>
    <x v="1075"/>
    <n v="9.6666666666666661"/>
    <n v="13.3"/>
    <x v="958"/>
    <n v="4.0333333333333332"/>
    <n v="18.966666666666665"/>
  </r>
  <r>
    <n v="222100"/>
    <n v="359"/>
    <d v="2012-05-22T00:00:00"/>
    <d v="1899-12-30T19:06:00"/>
    <n v="38.884"/>
    <n v="-76.995396999999997"/>
    <n v="38.890461000000002"/>
    <n v="-76.988354999999999"/>
    <n v="919"/>
    <n v="0"/>
    <n v="0"/>
    <n v="-1"/>
    <n v="254"/>
    <x v="0"/>
    <x v="767"/>
    <n v="15.316666666666666"/>
    <n v="0"/>
    <x v="37"/>
    <n v="0"/>
    <n v="4.2333333333333334"/>
  </r>
  <r>
    <n v="222200"/>
    <n v="318"/>
    <d v="2012-05-22T00:00:00"/>
    <d v="1899-12-30T19:27:00"/>
    <n v="38.905700000000003"/>
    <n v="-77.005600000000001"/>
    <n v="38.912599999999998"/>
    <n v="-77.013499999999993"/>
    <n v="434"/>
    <n v="210"/>
    <n v="242"/>
    <n v="0"/>
    <n v="318"/>
    <x v="1"/>
    <x v="635"/>
    <n v="7.2333333333333334"/>
    <n v="3.5"/>
    <x v="708"/>
    <n v="4.0333333333333332"/>
    <n v="5.3"/>
  </r>
  <r>
    <n v="222300"/>
    <n v="273"/>
    <d v="2012-05-22T00:00:00"/>
    <d v="1899-12-30T19:47:00"/>
    <n v="38.889955"/>
    <n v="-77.000349"/>
    <n v="38.884"/>
    <n v="-76.995396999999997"/>
    <n v="359"/>
    <n v="78"/>
    <n v="241"/>
    <n v="0"/>
    <n v="191"/>
    <x v="1"/>
    <x v="39"/>
    <n v="5.9833333333333334"/>
    <n v="1.3"/>
    <x v="1158"/>
    <n v="4.0166666666666666"/>
    <n v="3.1833333333333331"/>
  </r>
  <r>
    <n v="222400"/>
    <n v="481"/>
    <d v="2012-05-22T00:00:00"/>
    <d v="1899-12-30T20:13:00"/>
    <n v="38.900799999999997"/>
    <n v="-77.046999999999997"/>
    <n v="38.91554"/>
    <n v="-77.038179999999997"/>
    <n v="607"/>
    <n v="450"/>
    <n v="242"/>
    <n v="0"/>
    <n v="482"/>
    <x v="1"/>
    <x v="44"/>
    <n v="10.116666666666667"/>
    <n v="7.5"/>
    <x v="616"/>
    <n v="4.0333333333333332"/>
    <n v="8.0333333333333332"/>
  </r>
  <r>
    <n v="222500"/>
    <n v="682"/>
    <d v="2012-05-22T00:00:00"/>
    <d v="1899-12-30T20:51:00"/>
    <n v="38.9101"/>
    <n v="-77.044399999999996"/>
    <n v="38.931899999999999"/>
    <n v="-77.038799999999995"/>
    <n v="256"/>
    <n v="960"/>
    <n v="242"/>
    <n v="0"/>
    <n v="610"/>
    <x v="1"/>
    <x v="1076"/>
    <n v="4.2666666666666666"/>
    <n v="16"/>
    <x v="1159"/>
    <n v="4.0333333333333332"/>
    <n v="10.166666666666666"/>
  </r>
  <r>
    <n v="222600"/>
    <n v="596"/>
    <d v="2012-05-22T00:00:00"/>
    <d v="1899-12-30T21:21:00"/>
    <n v="38.894514000000001"/>
    <n v="-77.031616999999997"/>
    <n v="38.912100000000002"/>
    <n v="-77.038700000000006"/>
    <n v="349"/>
    <n v="564"/>
    <n v="710"/>
    <n v="0"/>
    <n v="533"/>
    <x v="1"/>
    <x v="859"/>
    <n v="5.8166666666666664"/>
    <n v="9.4"/>
    <x v="1160"/>
    <n v="11.833333333333334"/>
    <n v="8.8833333333333329"/>
  </r>
  <r>
    <n v="222700"/>
    <n v="285"/>
    <d v="2012-05-22T00:00:00"/>
    <d v="1899-12-30T22:06:00"/>
    <n v="38.8904"/>
    <n v="-77.088899999999995"/>
    <n v="38.894599999999997"/>
    <n v="-77.072305"/>
    <n v="269"/>
    <n v="324"/>
    <n v="242"/>
    <n v="0"/>
    <n v="387"/>
    <x v="1"/>
    <x v="288"/>
    <n v="4.4833333333333334"/>
    <n v="5.4"/>
    <x v="1161"/>
    <n v="4.0333333333333332"/>
    <n v="6.45"/>
  </r>
  <r>
    <n v="222800"/>
    <n v="640"/>
    <d v="2012-05-22T00:00:00"/>
    <d v="1899-12-30T23:10:00"/>
    <n v="38.930799999999998"/>
    <n v="-77.031499999999994"/>
    <n v="38.9176"/>
    <n v="-77.0321"/>
    <n v="164"/>
    <n v="300"/>
    <n v="242"/>
    <n v="0"/>
    <n v="380"/>
    <x v="1"/>
    <x v="835"/>
    <n v="2.7333333333333334"/>
    <n v="5"/>
    <x v="57"/>
    <n v="4.0333333333333332"/>
    <n v="6.333333333333333"/>
  </r>
  <r>
    <n v="222900"/>
    <n v="157"/>
    <d v="2012-05-23T00:00:00"/>
    <d v="1899-12-30T06:07:00"/>
    <n v="38.9236"/>
    <n v="-77.0501"/>
    <n v="38.922924999999999"/>
    <n v="-77.042580999999998"/>
    <n v="121"/>
    <n v="150"/>
    <n v="242"/>
    <n v="0"/>
    <n v="145"/>
    <x v="1"/>
    <x v="503"/>
    <n v="2.0166666666666666"/>
    <n v="2.5"/>
    <x v="467"/>
    <n v="4.0333333333333332"/>
    <n v="2.4166666666666665"/>
  </r>
  <r>
    <n v="223000"/>
    <n v="149"/>
    <d v="2012-05-23T00:00:00"/>
    <d v="1899-12-30T06:59:00"/>
    <n v="38.922924999999999"/>
    <n v="-77.042580999999998"/>
    <n v="38.9236"/>
    <n v="-77.0501"/>
    <n v="143"/>
    <n v="156"/>
    <n v="242"/>
    <n v="0"/>
    <n v="145"/>
    <x v="1"/>
    <x v="768"/>
    <n v="2.3833333333333333"/>
    <n v="2.6"/>
    <x v="258"/>
    <n v="4.0333333333333332"/>
    <n v="2.4166666666666665"/>
  </r>
  <r>
    <n v="223100"/>
    <n v="418"/>
    <d v="2012-05-23T00:00:00"/>
    <d v="1899-12-30T07:27:00"/>
    <n v="38.894832000000001"/>
    <n v="-76.987633000000002"/>
    <n v="38.896999000000001"/>
    <n v="-77.004962000000006"/>
    <n v="275"/>
    <n v="438"/>
    <n v="242"/>
    <n v="0"/>
    <n v="397"/>
    <x v="1"/>
    <x v="510"/>
    <n v="4.583333333333333"/>
    <n v="7.3"/>
    <x v="275"/>
    <n v="4.0333333333333332"/>
    <n v="6.6166666666666663"/>
  </r>
  <r>
    <n v="223200"/>
    <n v="822"/>
    <d v="2012-05-23T00:00:00"/>
    <d v="1899-12-30T07:43:00"/>
    <n v="38.922924999999999"/>
    <n v="-77.042580999999998"/>
    <n v="38.912719000000003"/>
    <n v="-77.022154999999998"/>
    <n v="103"/>
    <n v="822"/>
    <n v="507"/>
    <n v="1"/>
    <n v="592"/>
    <x v="1"/>
    <x v="1037"/>
    <n v="1.7166666666666666"/>
    <n v="13.7"/>
    <x v="1162"/>
    <n v="8.4499999999999993"/>
    <n v="9.8666666666666671"/>
  </r>
  <r>
    <n v="223300"/>
    <n v="869"/>
    <d v="2012-05-23T00:00:00"/>
    <d v="1899-12-30T07:56:00"/>
    <n v="38.930281999999998"/>
    <n v="-77.055599000000001"/>
    <n v="38.906601999999999"/>
    <n v="-77.038785000000004"/>
    <n v="202"/>
    <n v="702"/>
    <n v="607"/>
    <n v="-1"/>
    <n v="678"/>
    <x v="1"/>
    <x v="203"/>
    <n v="3.3666666666666667"/>
    <n v="11.7"/>
    <x v="1163"/>
    <n v="10.116666666666667"/>
    <n v="11.3"/>
  </r>
  <r>
    <n v="223400"/>
    <n v="589"/>
    <d v="2012-05-23T00:00:00"/>
    <d v="1899-12-30T08:07:00"/>
    <n v="38.902760000000001"/>
    <n v="-77.038629999999998"/>
    <n v="38.894919000000002"/>
    <n v="-77.046587000000002"/>
    <n v="143"/>
    <n v="294"/>
    <n v="242"/>
    <n v="0"/>
    <n v="316"/>
    <x v="1"/>
    <x v="752"/>
    <n v="2.3833333333333333"/>
    <n v="4.9000000000000004"/>
    <x v="397"/>
    <n v="4.0333333333333332"/>
    <n v="5.2666666666666666"/>
  </r>
  <r>
    <n v="223500"/>
    <n v="411"/>
    <d v="2012-05-23T00:00:00"/>
    <d v="1899-12-30T08:18:00"/>
    <n v="38.931899999999999"/>
    <n v="-77.038799999999995"/>
    <n v="38.915399999999998"/>
    <n v="-77.044600000000003"/>
    <n v="268"/>
    <n v="624"/>
    <n v="242"/>
    <n v="0"/>
    <n v="471"/>
    <x v="1"/>
    <x v="9"/>
    <n v="4.4666666666666668"/>
    <n v="10.4"/>
    <x v="441"/>
    <n v="4.0333333333333332"/>
    <n v="7.85"/>
  </r>
  <r>
    <n v="223600"/>
    <n v="744"/>
    <d v="2012-05-23T00:00:00"/>
    <d v="1899-12-30T08:27:00"/>
    <n v="38.900384000000003"/>
    <n v="-76.998310000000004"/>
    <n v="38.886952000000001"/>
    <n v="-76.996806000000007"/>
    <n v="379"/>
    <n v="378"/>
    <n v="242"/>
    <n v="0"/>
    <n v="429"/>
    <x v="1"/>
    <x v="938"/>
    <n v="6.3166666666666664"/>
    <n v="6.3"/>
    <x v="87"/>
    <n v="4.0333333333333332"/>
    <n v="7.15"/>
  </r>
  <r>
    <n v="223700"/>
    <n v="1248"/>
    <d v="2012-05-23T00:00:00"/>
    <d v="1899-12-30T08:36:00"/>
    <n v="38.920668999999997"/>
    <n v="-77.043679999999995"/>
    <n v="38.893028000000001"/>
    <n v="-77.026013000000006"/>
    <n v="145"/>
    <n v="1308"/>
    <n v="503"/>
    <n v="1"/>
    <n v="860"/>
    <x v="1"/>
    <x v="1077"/>
    <n v="2.4166666666666665"/>
    <n v="21.8"/>
    <x v="1164"/>
    <n v="8.3833333333333329"/>
    <n v="14.333333333333334"/>
  </r>
  <r>
    <n v="223800"/>
    <n v="1321"/>
    <d v="2012-05-23T00:00:00"/>
    <d v="1899-12-30T08:46:00"/>
    <n v="38.860399999999998"/>
    <n v="-77.060299999999998"/>
    <n v="38.884120000000003"/>
    <n v="-77.017444999999995"/>
    <n v="924"/>
    <n v="426"/>
    <n v="242"/>
    <n v="0"/>
    <n v="1742"/>
    <x v="1"/>
    <x v="1078"/>
    <n v="15.4"/>
    <n v="7.1"/>
    <x v="89"/>
    <n v="4.0333333333333332"/>
    <n v="29.033333333333335"/>
  </r>
  <r>
    <n v="223900"/>
    <n v="463"/>
    <d v="2012-05-23T00:00:00"/>
    <d v="1899-12-30T08:58:00"/>
    <n v="38.910972000000001"/>
    <n v="-77.004949999999994"/>
    <n v="38.896999000000001"/>
    <n v="-77.004962000000006"/>
    <n v="824"/>
    <n v="438"/>
    <n v="242"/>
    <n v="0"/>
    <n v="433"/>
    <x v="1"/>
    <x v="145"/>
    <n v="13.733333333333333"/>
    <n v="7.3"/>
    <x v="1165"/>
    <n v="4.0333333333333332"/>
    <n v="7.2166666666666668"/>
  </r>
  <r>
    <n v="224000"/>
    <n v="585"/>
    <d v="2012-05-23T00:00:00"/>
    <d v="1899-12-30T09:12:00"/>
    <n v="38.915399999999998"/>
    <n v="-77.044600000000003"/>
    <n v="38.904035999999998"/>
    <n v="-77.062697"/>
    <n v="803"/>
    <n v="390"/>
    <n v="242"/>
    <n v="0"/>
    <n v="502"/>
    <x v="1"/>
    <x v="500"/>
    <n v="13.383333333333333"/>
    <n v="6.5"/>
    <x v="193"/>
    <n v="4.0333333333333332"/>
    <n v="8.3666666666666671"/>
  </r>
  <r>
    <n v="224100"/>
    <n v="616"/>
    <d v="2012-05-23T00:00:00"/>
    <d v="1899-12-30T09:37:00"/>
    <n v="38.905900000000003"/>
    <n v="-77.032499999999999"/>
    <n v="38.899641000000003"/>
    <n v="-77.032004999999998"/>
    <n v="560"/>
    <n v="0"/>
    <n v="0"/>
    <n v="-1"/>
    <n v="211"/>
    <x v="0"/>
    <x v="315"/>
    <n v="9.3333333333333339"/>
    <n v="0"/>
    <x v="642"/>
    <n v="0"/>
    <n v="3.5166666666666666"/>
  </r>
  <r>
    <n v="224200"/>
    <n v="400"/>
    <d v="2012-05-23T00:00:00"/>
    <d v="1899-12-30T10:08:00"/>
    <n v="38.890461000000002"/>
    <n v="-76.988354999999999"/>
    <n v="38.896999000000001"/>
    <n v="-77.004962000000006"/>
    <n v="390"/>
    <n v="360"/>
    <n v="242"/>
    <n v="0"/>
    <n v="391"/>
    <x v="1"/>
    <x v="3"/>
    <n v="6.5"/>
    <n v="6"/>
    <x v="16"/>
    <n v="4.0333333333333332"/>
    <n v="6.5166666666666666"/>
  </r>
  <r>
    <n v="224300"/>
    <n v="360"/>
    <d v="2012-05-23T00:00:00"/>
    <d v="1899-12-30T10:51:00"/>
    <n v="38.886952000000001"/>
    <n v="-76.996806000000007"/>
    <n v="38.894758000000003"/>
    <n v="-76.997113999999996"/>
    <n v="308"/>
    <n v="252"/>
    <n v="242"/>
    <n v="0"/>
    <n v="249"/>
    <x v="1"/>
    <x v="684"/>
    <n v="5.1333333333333337"/>
    <n v="4.2"/>
    <x v="1166"/>
    <n v="4.0333333333333332"/>
    <n v="4.1500000000000004"/>
  </r>
  <r>
    <n v="224400"/>
    <n v="455"/>
    <d v="2012-05-23T00:00:00"/>
    <d v="1899-12-30T11:39:00"/>
    <n v="38.915416999999998"/>
    <n v="-77.012288999999996"/>
    <n v="38.917200000000001"/>
    <n v="-77.025899999999993"/>
    <n v="369"/>
    <n v="306"/>
    <n v="242"/>
    <n v="0"/>
    <n v="281"/>
    <x v="1"/>
    <x v="551"/>
    <n v="6.15"/>
    <n v="5.0999999999999996"/>
    <x v="1167"/>
    <n v="4.0333333333333332"/>
    <n v="4.6833333333333336"/>
  </r>
  <r>
    <n v="224500"/>
    <n v="812"/>
    <d v="2012-05-23T00:00:00"/>
    <d v="1899-12-30T12:06:00"/>
    <n v="38.905700000000003"/>
    <n v="-77.005600000000001"/>
    <n v="38.894514000000001"/>
    <n v="-77.031616999999997"/>
    <n v="979"/>
    <n v="462"/>
    <n v="242"/>
    <n v="0"/>
    <n v="687"/>
    <x v="1"/>
    <x v="1049"/>
    <n v="16.316666666666666"/>
    <n v="7.7"/>
    <x v="1168"/>
    <n v="4.0333333333333332"/>
    <n v="11.45"/>
  </r>
  <r>
    <n v="224600"/>
    <n v="464"/>
    <d v="2012-05-23T00:00:00"/>
    <d v="1899-12-30T12:32:00"/>
    <n v="38.886265999999999"/>
    <n v="-77.022240999999994"/>
    <n v="38.897446000000002"/>
    <n v="-77.009888000000004"/>
    <n v="176"/>
    <n v="750"/>
    <n v="611"/>
    <n v="1"/>
    <n v="437"/>
    <x v="1"/>
    <x v="155"/>
    <n v="2.9333333333333331"/>
    <n v="12.5"/>
    <x v="1169"/>
    <n v="10.183333333333334"/>
    <n v="7.2833333333333332"/>
  </r>
  <r>
    <n v="224700"/>
    <n v="131"/>
    <d v="2012-05-23T00:00:00"/>
    <d v="1899-12-30T13:01:00"/>
    <n v="38.900016999999998"/>
    <n v="-77.001966999999993"/>
    <n v="38.896999000000001"/>
    <n v="-77.004962000000006"/>
    <n v="461"/>
    <n v="0"/>
    <n v="0"/>
    <n v="-1"/>
    <n v="204"/>
    <x v="0"/>
    <x v="1079"/>
    <n v="7.6833333333333336"/>
    <n v="0"/>
    <x v="1148"/>
    <n v="0"/>
    <n v="3.4"/>
  </r>
  <r>
    <n v="224800"/>
    <n v="271"/>
    <d v="2012-05-23T00:00:00"/>
    <d v="1899-12-30T13:30:00"/>
    <n v="38.894514000000001"/>
    <n v="-77.031616999999997"/>
    <n v="38.898364000000001"/>
    <n v="-77.027868999999995"/>
    <n v="573"/>
    <n v="0"/>
    <n v="0"/>
    <n v="-1"/>
    <n v="164"/>
    <x v="0"/>
    <x v="244"/>
    <n v="9.5500000000000007"/>
    <n v="0"/>
    <x v="1170"/>
    <n v="0"/>
    <n v="2.7333333333333334"/>
  </r>
  <r>
    <n v="224900"/>
    <n v="294"/>
    <d v="2012-05-23T00:00:00"/>
    <d v="1899-12-30T13:58:00"/>
    <n v="38.900016999999998"/>
    <n v="-77.001966999999993"/>
    <n v="38.899982999999999"/>
    <n v="-76.991382999999999"/>
    <n v="144"/>
    <n v="324"/>
    <n v="241"/>
    <n v="-1"/>
    <n v="192"/>
    <x v="1"/>
    <x v="693"/>
    <n v="2.4"/>
    <n v="5.4"/>
    <x v="1171"/>
    <n v="4.0166666666666666"/>
    <n v="3.2"/>
  </r>
  <r>
    <n v="225000"/>
    <n v="570"/>
    <d v="2012-05-23T00:00:00"/>
    <d v="1899-12-30T14:33:00"/>
    <n v="38.894599999999997"/>
    <n v="-77.072305"/>
    <n v="38.903827"/>
    <n v="-77.053484999999995"/>
    <n v="231"/>
    <n v="684"/>
    <n v="242"/>
    <n v="0"/>
    <n v="923"/>
    <x v="1"/>
    <x v="541"/>
    <n v="3.85"/>
    <n v="11.4"/>
    <x v="76"/>
    <n v="4.0333333333333332"/>
    <n v="15.383333333333333"/>
  </r>
  <r>
    <n v="225100"/>
    <n v="319"/>
    <d v="2012-05-23T00:00:00"/>
    <d v="1899-12-30T15:08:00"/>
    <n v="38.926088"/>
    <n v="-77.036535999999998"/>
    <n v="38.915399999999998"/>
    <n v="-77.044600000000003"/>
    <n v="302"/>
    <n v="426"/>
    <n v="242"/>
    <n v="0"/>
    <n v="327"/>
    <x v="1"/>
    <x v="689"/>
    <n v="5.0333333333333332"/>
    <n v="7.1"/>
    <x v="231"/>
    <n v="4.0333333333333332"/>
    <n v="5.45"/>
  </r>
  <r>
    <n v="225200"/>
    <n v="6292"/>
    <d v="2012-05-23T00:00:00"/>
    <d v="1899-12-30T15:38:00"/>
    <n v="38.916442000000004"/>
    <n v="-77.068200000000004"/>
    <n v="38.892299999999999"/>
    <n v="-77.043599999999998"/>
    <n v="409"/>
    <n v="1212"/>
    <n v="242"/>
    <n v="0"/>
    <n v="800"/>
    <x v="1"/>
    <x v="1080"/>
    <n v="6.8166666666666664"/>
    <n v="20.2"/>
    <x v="1172"/>
    <n v="4.0333333333333332"/>
    <n v="13.333333333333334"/>
  </r>
  <r>
    <n v="225300"/>
    <n v="155"/>
    <d v="2012-05-23T00:00:00"/>
    <d v="1899-12-30T16:03:00"/>
    <n v="38.900016999999998"/>
    <n v="-77.001966999999993"/>
    <n v="38.900384000000003"/>
    <n v="-76.998310000000004"/>
    <n v="257"/>
    <n v="0"/>
    <n v="0"/>
    <n v="-1"/>
    <n v="117"/>
    <x v="0"/>
    <x v="1081"/>
    <n v="4.2833333333333332"/>
    <n v="0"/>
    <x v="20"/>
    <n v="0"/>
    <n v="1.95"/>
  </r>
  <r>
    <n v="225400"/>
    <n v="721"/>
    <d v="2012-05-23T00:00:00"/>
    <d v="1899-12-30T16:28:00"/>
    <n v="38.898364000000001"/>
    <n v="-77.027868999999995"/>
    <n v="38.903827"/>
    <n v="-77.053484999999995"/>
    <n v="418"/>
    <n v="210"/>
    <n v="242"/>
    <n v="0"/>
    <n v="512"/>
    <x v="1"/>
    <x v="631"/>
    <n v="6.9666666666666668"/>
    <n v="3.5"/>
    <x v="645"/>
    <n v="4.0333333333333332"/>
    <n v="8.5333333333333332"/>
  </r>
  <r>
    <n v="225500"/>
    <n v="466"/>
    <d v="2012-05-23T00:00:00"/>
    <d v="1899-12-30T16:46:00"/>
    <n v="38.899679999999996"/>
    <n v="-77.041539"/>
    <n v="38.898364000000001"/>
    <n v="-77.027868999999995"/>
    <n v="303"/>
    <n v="120"/>
    <n v="242"/>
    <n v="0"/>
    <n v="302"/>
    <x v="1"/>
    <x v="795"/>
    <n v="5.05"/>
    <n v="2"/>
    <x v="1125"/>
    <n v="4.0333333333333332"/>
    <n v="5.0333333333333332"/>
  </r>
  <r>
    <n v="225600"/>
    <n v="2117"/>
    <d v="2012-05-23T00:00:00"/>
    <d v="1899-12-30T17:02:00"/>
    <n v="38.915500000000002"/>
    <n v="-77.022199999999998"/>
    <n v="38.905720000000002"/>
    <n v="-77.022264000000007"/>
    <n v="27"/>
    <n v="318"/>
    <n v="242"/>
    <n v="0"/>
    <n v="279"/>
    <x v="1"/>
    <x v="1082"/>
    <n v="0.45"/>
    <n v="5.3"/>
    <x v="1173"/>
    <n v="4.0333333333333332"/>
    <n v="4.6500000000000004"/>
  </r>
  <r>
    <n v="225700"/>
    <n v="224"/>
    <d v="2012-05-23T00:00:00"/>
    <d v="1899-12-30T17:13:00"/>
    <n v="38.856400000000001"/>
    <n v="-77.049199999999999"/>
    <n v="38.862900000000003"/>
    <n v="-77.052800000000005"/>
    <n v="432"/>
    <n v="108"/>
    <n v="242"/>
    <n v="0"/>
    <n v="212"/>
    <x v="1"/>
    <x v="307"/>
    <n v="7.2"/>
    <n v="1.8"/>
    <x v="1174"/>
    <n v="4.0333333333333332"/>
    <n v="3.5333333333333332"/>
  </r>
  <r>
    <n v="225800"/>
    <n v="808"/>
    <d v="2012-05-23T00:00:00"/>
    <d v="1899-12-30T17:22:00"/>
    <n v="38.898069"/>
    <n v="-77.031823000000003"/>
    <n v="38.9086"/>
    <n v="-77.032300000000006"/>
    <n v="215"/>
    <n v="498"/>
    <n v="242"/>
    <n v="0"/>
    <n v="266"/>
    <x v="1"/>
    <x v="1083"/>
    <n v="3.5833333333333335"/>
    <n v="8.3000000000000007"/>
    <x v="275"/>
    <n v="4.0333333333333332"/>
    <n v="4.4333333333333336"/>
  </r>
  <r>
    <n v="225900"/>
    <n v="979"/>
    <d v="2012-05-23T00:00:00"/>
    <d v="1899-12-30T17:32:00"/>
    <n v="38.887236999999999"/>
    <n v="-77.028226000000004"/>
    <n v="38.9101"/>
    <n v="-77.044399999999996"/>
    <n v="136"/>
    <n v="750"/>
    <n v="727"/>
    <n v="1"/>
    <n v="774"/>
    <x v="1"/>
    <x v="172"/>
    <n v="2.2666666666666666"/>
    <n v="12.5"/>
    <x v="947"/>
    <n v="12.116666666666667"/>
    <n v="12.9"/>
  </r>
  <r>
    <n v="226000"/>
    <n v="1629"/>
    <d v="2012-05-23T00:00:00"/>
    <d v="1899-12-30T17:41:00"/>
    <n v="38.902760000000001"/>
    <n v="-77.038629999999998"/>
    <n v="38.880299999999998"/>
    <n v="-76.986199999999997"/>
    <n v="238"/>
    <n v="828"/>
    <n v="242"/>
    <n v="0"/>
    <n v="1301"/>
    <x v="1"/>
    <x v="1084"/>
    <n v="3.9666666666666668"/>
    <n v="13.8"/>
    <x v="944"/>
    <n v="4.0333333333333332"/>
    <n v="21.683333333333334"/>
  </r>
  <r>
    <n v="226100"/>
    <n v="682"/>
    <d v="2012-05-23T00:00:00"/>
    <d v="1899-12-30T17:51:00"/>
    <n v="38.900799999999997"/>
    <n v="-77.046999999999997"/>
    <n v="38.893028000000001"/>
    <n v="-77.026013000000006"/>
    <n v="325"/>
    <n v="600"/>
    <n v="242"/>
    <n v="0"/>
    <n v="503"/>
    <x v="1"/>
    <x v="1076"/>
    <n v="5.416666666666667"/>
    <n v="10"/>
    <x v="709"/>
    <n v="4.0333333333333332"/>
    <n v="8.3833333333333329"/>
  </r>
  <r>
    <n v="226200"/>
    <n v="1106"/>
    <d v="2012-05-23T00:00:00"/>
    <d v="1899-12-30T18:01:00"/>
    <n v="38.897446000000002"/>
    <n v="-77.009888000000004"/>
    <n v="38.884"/>
    <n v="-76.995396999999997"/>
    <n v="452"/>
    <n v="942"/>
    <n v="242"/>
    <n v="0"/>
    <n v="506"/>
    <x v="1"/>
    <x v="751"/>
    <n v="7.5333333333333332"/>
    <n v="15.7"/>
    <x v="1175"/>
    <n v="4.0333333333333332"/>
    <n v="8.4333333333333336"/>
  </r>
  <r>
    <n v="226300"/>
    <n v="740"/>
    <d v="2012-05-23T00:00:00"/>
    <d v="1899-12-30T18:09:00"/>
    <n v="38.900300000000001"/>
    <n v="-77.042900000000003"/>
    <n v="38.903039999999997"/>
    <n v="-77.019026999999994"/>
    <n v="395"/>
    <n v="846"/>
    <n v="242"/>
    <n v="0"/>
    <n v="468"/>
    <x v="1"/>
    <x v="478"/>
    <n v="6.583333333333333"/>
    <n v="14.1"/>
    <x v="157"/>
    <n v="4.0333333333333332"/>
    <n v="7.8"/>
  </r>
  <r>
    <n v="226400"/>
    <n v="801"/>
    <d v="2012-05-23T00:00:00"/>
    <d v="1899-12-30T18:19:00"/>
    <n v="38.887236999999999"/>
    <n v="-77.028226000000004"/>
    <n v="38.903039999999997"/>
    <n v="-77.019026999999994"/>
    <n v="193"/>
    <n v="540"/>
    <n v="593"/>
    <n v="1"/>
    <n v="546"/>
    <x v="1"/>
    <x v="992"/>
    <n v="3.2166666666666668"/>
    <n v="9"/>
    <x v="1017"/>
    <n v="9.8833333333333329"/>
    <n v="9.1"/>
  </r>
  <r>
    <n v="226500"/>
    <n v="434"/>
    <d v="2012-05-23T00:00:00"/>
    <d v="1899-12-30T18:30:00"/>
    <n v="38.912100000000002"/>
    <n v="-77.038700000000006"/>
    <n v="38.917760999999999"/>
    <n v="-77.040620000000004"/>
    <n v="643"/>
    <n v="0"/>
    <n v="0"/>
    <n v="-1"/>
    <n v="263"/>
    <x v="0"/>
    <x v="30"/>
    <n v="10.716666666666667"/>
    <n v="0"/>
    <x v="779"/>
    <n v="0"/>
    <n v="4.3833333333333337"/>
  </r>
  <r>
    <n v="226600"/>
    <n v="292"/>
    <d v="2012-05-23T00:00:00"/>
    <d v="1899-12-30T18:41:00"/>
    <n v="38.9268"/>
    <n v="-77.032200000000003"/>
    <n v="38.922924999999999"/>
    <n v="-77.042580999999998"/>
    <n v="121"/>
    <n v="480"/>
    <n v="242"/>
    <n v="0"/>
    <n v="235"/>
    <x v="1"/>
    <x v="893"/>
    <n v="2.0166666666666666"/>
    <n v="8"/>
    <x v="450"/>
    <n v="4.0333333333333332"/>
    <n v="3.9166666666666665"/>
  </r>
  <r>
    <n v="226800"/>
    <n v="389"/>
    <d v="2012-05-23T00:00:00"/>
    <d v="1899-12-30T19:09:00"/>
    <n v="38.874299999999998"/>
    <n v="-77.005700000000004"/>
    <n v="38.879199999999997"/>
    <n v="-76.9953"/>
    <n v="526"/>
    <n v="162"/>
    <n v="242"/>
    <n v="0"/>
    <n v="316"/>
    <x v="1"/>
    <x v="77"/>
    <n v="8.7666666666666675"/>
    <n v="2.7"/>
    <x v="331"/>
    <n v="4.0333333333333332"/>
    <n v="5.2666666666666666"/>
  </r>
  <r>
    <n v="226900"/>
    <n v="575"/>
    <d v="2012-05-23T00:00:00"/>
    <d v="1899-12-30T19:25:00"/>
    <n v="38.905900000000003"/>
    <n v="-77.032499999999999"/>
    <n v="38.9086"/>
    <n v="-77.032300000000006"/>
    <n v="308"/>
    <n v="0"/>
    <n v="0"/>
    <n v="-1"/>
    <n v="118"/>
    <x v="0"/>
    <x v="937"/>
    <n v="5.1333333333333337"/>
    <n v="0"/>
    <x v="444"/>
    <n v="0"/>
    <n v="1.9666666666666666"/>
  </r>
  <r>
    <n v="227000"/>
    <n v="581"/>
    <d v="2012-05-23T00:00:00"/>
    <d v="1899-12-30T19:42:00"/>
    <n v="38.91554"/>
    <n v="-77.038179999999997"/>
    <n v="38.915500000000002"/>
    <n v="-77.022199999999998"/>
    <n v="298"/>
    <n v="474"/>
    <n v="242"/>
    <n v="0"/>
    <n v="283"/>
    <x v="1"/>
    <x v="218"/>
    <n v="4.9666666666666668"/>
    <n v="7.9"/>
    <x v="58"/>
    <n v="4.0333333333333332"/>
    <n v="4.7166666666666668"/>
  </r>
  <r>
    <n v="227100"/>
    <n v="767"/>
    <d v="2012-05-23T00:00:00"/>
    <d v="1899-12-30T20:01:00"/>
    <n v="38.893028000000001"/>
    <n v="-77.026013000000006"/>
    <n v="38.9086"/>
    <n v="-77.032300000000006"/>
    <n v="270"/>
    <n v="762"/>
    <n v="242"/>
    <n v="0"/>
    <n v="439"/>
    <x v="1"/>
    <x v="23"/>
    <n v="4.5"/>
    <n v="12.7"/>
    <x v="1123"/>
    <n v="4.0333333333333332"/>
    <n v="7.3166666666666664"/>
  </r>
  <r>
    <n v="227200"/>
    <n v="465"/>
    <d v="2012-05-23T00:00:00"/>
    <d v="1899-12-30T20:22:00"/>
    <n v="38.902760000000001"/>
    <n v="-77.038629999999998"/>
    <n v="38.917760999999999"/>
    <n v="-77.040620000000004"/>
    <n v="268"/>
    <n v="612"/>
    <n v="242"/>
    <n v="0"/>
    <n v="401"/>
    <x v="1"/>
    <x v="32"/>
    <n v="4.4666666666666668"/>
    <n v="10.199999999999999"/>
    <x v="139"/>
    <n v="4.0333333333333332"/>
    <n v="6.6833333333333336"/>
  </r>
  <r>
    <n v="227300"/>
    <n v="399"/>
    <d v="2012-05-23T00:00:00"/>
    <d v="1899-12-30T20:44:00"/>
    <n v="38.912719000000003"/>
    <n v="-77.022154999999998"/>
    <n v="38.915416999999998"/>
    <n v="-77.012288999999996"/>
    <n v="144"/>
    <n v="234"/>
    <n v="243"/>
    <n v="0"/>
    <n v="249"/>
    <x v="1"/>
    <x v="844"/>
    <n v="2.4"/>
    <n v="3.9"/>
    <x v="1176"/>
    <n v="4.05"/>
    <n v="4.1500000000000004"/>
  </r>
  <r>
    <n v="227400"/>
    <n v="1106"/>
    <d v="2012-05-23T00:00:00"/>
    <d v="1899-12-30T21:13:00"/>
    <n v="38.912681999999997"/>
    <n v="-77.031681000000006"/>
    <n v="38.899982999999999"/>
    <n v="-76.991382999999999"/>
    <n v="696"/>
    <n v="912"/>
    <n v="242"/>
    <n v="0"/>
    <n v="912"/>
    <x v="1"/>
    <x v="751"/>
    <n v="11.6"/>
    <n v="15.2"/>
    <x v="1054"/>
    <n v="4.0333333333333332"/>
    <n v="15.2"/>
  </r>
  <r>
    <n v="227500"/>
    <n v="473"/>
    <d v="2012-05-23T00:00:00"/>
    <d v="1899-12-30T21:48:00"/>
    <n v="38.922924999999999"/>
    <n v="-77.042580999999998"/>
    <n v="38.91554"/>
    <n v="-77.038179999999997"/>
    <n v="194"/>
    <n v="258"/>
    <n v="242"/>
    <n v="0"/>
    <n v="233"/>
    <x v="1"/>
    <x v="1085"/>
    <n v="3.2333333333333334"/>
    <n v="4.3"/>
    <x v="786"/>
    <n v="4.0333333333333332"/>
    <n v="3.8833333333333333"/>
  </r>
  <r>
    <n v="227600"/>
    <n v="422"/>
    <d v="2012-05-23T00:00:00"/>
    <d v="1899-12-30T22:19:00"/>
    <n v="38.9375"/>
    <n v="-77.032799999999995"/>
    <n v="38.926088"/>
    <n v="-77.036535999999998"/>
    <n v="337"/>
    <n v="228"/>
    <n v="242"/>
    <n v="0"/>
    <n v="319"/>
    <x v="1"/>
    <x v="99"/>
    <n v="5.6166666666666663"/>
    <n v="3.8"/>
    <x v="857"/>
    <n v="4.0333333333333332"/>
    <n v="5.3166666666666664"/>
  </r>
  <r>
    <n v="227700"/>
    <n v="629"/>
    <d v="2012-05-23T00:00:00"/>
    <d v="1899-12-30T23:01:00"/>
    <n v="38.91554"/>
    <n v="-77.038179999999997"/>
    <n v="38.9054"/>
    <n v="-77.0471"/>
    <n v="449"/>
    <n v="252"/>
    <n v="242"/>
    <n v="0"/>
    <n v="315"/>
    <x v="1"/>
    <x v="1041"/>
    <n v="7.4833333333333334"/>
    <n v="4.2"/>
    <x v="298"/>
    <n v="4.0333333333333332"/>
    <n v="5.25"/>
  </r>
  <r>
    <n v="227800"/>
    <n v="735"/>
    <d v="2012-05-24T00:00:00"/>
    <d v="1899-12-30T00:44:00"/>
    <n v="38.9054"/>
    <n v="-77.0471"/>
    <n v="38.903039999999997"/>
    <n v="-77.019026999999994"/>
    <n v="1034"/>
    <n v="396"/>
    <n v="242"/>
    <n v="0"/>
    <n v="665"/>
    <x v="1"/>
    <x v="790"/>
    <n v="17.233333333333334"/>
    <n v="6.6"/>
    <x v="1177"/>
    <n v="4.0333333333333332"/>
    <n v="11.083333333333334"/>
  </r>
  <r>
    <n v="227900"/>
    <n v="487"/>
    <d v="2012-05-24T00:00:00"/>
    <d v="1899-12-30T06:22:00"/>
    <n v="38.897446000000002"/>
    <n v="-77.009888000000004"/>
    <n v="38.887236999999999"/>
    <n v="-77.028226000000004"/>
    <n v="590"/>
    <n v="498"/>
    <n v="242"/>
    <n v="0"/>
    <n v="546"/>
    <x v="1"/>
    <x v="229"/>
    <n v="9.8333333333333339"/>
    <n v="8.3000000000000007"/>
    <x v="114"/>
    <n v="4.0333333333333332"/>
    <n v="9.1"/>
  </r>
  <r>
    <n v="228000"/>
    <n v="648"/>
    <d v="2012-05-24T00:00:00"/>
    <d v="1899-12-30T07:05:00"/>
    <n v="38.894832000000001"/>
    <n v="-76.987633000000002"/>
    <n v="38.876300000000001"/>
    <n v="-77.003699999999995"/>
    <n v="252"/>
    <n v="1224"/>
    <n v="800"/>
    <n v="1"/>
    <n v="645"/>
    <x v="1"/>
    <x v="378"/>
    <n v="4.2"/>
    <n v="20.399999999999999"/>
    <x v="1178"/>
    <n v="13.333333333333334"/>
    <n v="10.75"/>
  </r>
  <r>
    <n v="228100"/>
    <n v="511"/>
    <d v="2012-05-24T00:00:00"/>
    <d v="1899-12-30T07:27:00"/>
    <n v="38.9268"/>
    <n v="-77.032200000000003"/>
    <n v="38.912100000000002"/>
    <n v="-77.038700000000006"/>
    <n v="517"/>
    <n v="408"/>
    <n v="242"/>
    <n v="0"/>
    <n v="394"/>
    <x v="1"/>
    <x v="339"/>
    <n v="8.6166666666666671"/>
    <n v="6.8"/>
    <x v="709"/>
    <n v="4.0333333333333332"/>
    <n v="6.5666666666666664"/>
  </r>
  <r>
    <n v="228200"/>
    <n v="829"/>
    <d v="2012-05-24T00:00:00"/>
    <d v="1899-12-30T07:45:00"/>
    <n v="38.91554"/>
    <n v="-77.038179999999997"/>
    <n v="38.899641000000003"/>
    <n v="-77.032004999999998"/>
    <n v="286"/>
    <n v="612"/>
    <n v="242"/>
    <n v="0"/>
    <n v="458"/>
    <x v="1"/>
    <x v="866"/>
    <n v="4.7666666666666666"/>
    <n v="10.199999999999999"/>
    <x v="168"/>
    <n v="4.0333333333333332"/>
    <n v="7.6333333333333337"/>
  </r>
  <r>
    <n v="228300"/>
    <n v="1025"/>
    <d v="2012-05-24T00:00:00"/>
    <d v="1899-12-30T07:57:00"/>
    <n v="38.922649"/>
    <n v="-77.077270999999996"/>
    <n v="38.900799999999997"/>
    <n v="-77.046999999999997"/>
    <n v="396"/>
    <n v="1152"/>
    <n v="242"/>
    <n v="0"/>
    <n v="861"/>
    <x v="1"/>
    <x v="1086"/>
    <n v="6.6"/>
    <n v="19.2"/>
    <x v="1179"/>
    <n v="4.0333333333333332"/>
    <n v="14.35"/>
  </r>
  <r>
    <n v="228400"/>
    <n v="1053"/>
    <d v="2012-05-24T00:00:00"/>
    <d v="1899-12-30T08:08:00"/>
    <n v="38.909849999999999"/>
    <n v="-77.034437999999994"/>
    <n v="38.919488000000001"/>
    <n v="-77.000624000000002"/>
    <n v="678"/>
    <n v="672"/>
    <n v="242"/>
    <n v="0"/>
    <n v="683"/>
    <x v="1"/>
    <x v="1087"/>
    <n v="11.3"/>
    <n v="11.2"/>
    <x v="89"/>
    <n v="4.0333333333333332"/>
    <n v="11.383333333333333"/>
  </r>
  <r>
    <n v="228500"/>
    <n v="600"/>
    <d v="2012-05-24T00:00:00"/>
    <d v="1899-12-30T08:18:00"/>
    <n v="38.917760999999999"/>
    <n v="-77.040620000000004"/>
    <n v="38.900799999999997"/>
    <n v="-77.046999999999997"/>
    <n v="476"/>
    <n v="420"/>
    <n v="242"/>
    <n v="0"/>
    <n v="462"/>
    <x v="1"/>
    <x v="870"/>
    <n v="7.9333333333333336"/>
    <n v="7"/>
    <x v="234"/>
    <n v="4.0333333333333332"/>
    <n v="7.7"/>
  </r>
  <r>
    <n v="228600"/>
    <n v="595"/>
    <d v="2012-05-24T00:00:00"/>
    <d v="1899-12-30T08:28:00"/>
    <n v="38.926088"/>
    <n v="-77.036535999999998"/>
    <n v="38.906601999999999"/>
    <n v="-77.038785000000004"/>
    <n v="306"/>
    <n v="498"/>
    <n v="242"/>
    <n v="0"/>
    <n v="465"/>
    <x v="1"/>
    <x v="865"/>
    <n v="5.0999999999999996"/>
    <n v="8.3000000000000007"/>
    <x v="613"/>
    <n v="4.0333333333333332"/>
    <n v="7.75"/>
  </r>
  <r>
    <n v="228700"/>
    <n v="573"/>
    <d v="2012-05-24T00:00:00"/>
    <d v="1899-12-30T08:39:00"/>
    <n v="38.9268"/>
    <n v="-77.032200000000003"/>
    <n v="38.905900000000003"/>
    <n v="-77.032499999999999"/>
    <n v="113"/>
    <n v="918"/>
    <n v="241"/>
    <n v="-1"/>
    <n v="488"/>
    <x v="1"/>
    <x v="94"/>
    <n v="1.8833333333333333"/>
    <n v="15.3"/>
    <x v="924"/>
    <n v="4.0166666666666666"/>
    <n v="8.1333333333333329"/>
  </r>
  <r>
    <n v="228800"/>
    <n v="448"/>
    <d v="2012-05-24T00:00:00"/>
    <d v="1899-12-30T08:48:00"/>
    <n v="38.9101"/>
    <n v="-77.044399999999996"/>
    <n v="38.903827"/>
    <n v="-77.053484999999995"/>
    <n v="299"/>
    <n v="312"/>
    <n v="242"/>
    <n v="0"/>
    <n v="293"/>
    <x v="1"/>
    <x v="779"/>
    <n v="4.9833333333333334"/>
    <n v="5.2"/>
    <x v="1180"/>
    <n v="4.0333333333333332"/>
    <n v="4.8833333333333337"/>
  </r>
  <r>
    <n v="228900"/>
    <n v="311"/>
    <d v="2012-05-24T00:00:00"/>
    <d v="1899-12-30T08:59:00"/>
    <n v="38.912100000000002"/>
    <n v="-77.038700000000006"/>
    <n v="38.915399999999998"/>
    <n v="-77.044600000000003"/>
    <n v="699"/>
    <n v="0"/>
    <n v="0"/>
    <n v="-1"/>
    <n v="274"/>
    <x v="0"/>
    <x v="855"/>
    <n v="11.65"/>
    <n v="0"/>
    <x v="192"/>
    <n v="0"/>
    <n v="4.5666666666666664"/>
  </r>
  <r>
    <n v="229000"/>
    <n v="585"/>
    <d v="2012-05-24T00:00:00"/>
    <d v="1899-12-30T09:13:00"/>
    <n v="38.903827"/>
    <n v="-77.053484999999995"/>
    <n v="38.915399999999998"/>
    <n v="-77.044600000000003"/>
    <n v="825"/>
    <n v="432"/>
    <n v="242"/>
    <n v="0"/>
    <n v="379"/>
    <x v="1"/>
    <x v="500"/>
    <n v="13.75"/>
    <n v="7.2"/>
    <x v="868"/>
    <n v="4.0333333333333332"/>
    <n v="6.3166666666666664"/>
  </r>
  <r>
    <n v="229100"/>
    <n v="966"/>
    <d v="2012-05-24T00:00:00"/>
    <d v="1899-12-30T09:33:00"/>
    <n v="38.894599999999997"/>
    <n v="-77.072305"/>
    <n v="38.915399999999998"/>
    <n v="-77.044600000000003"/>
    <n v="672"/>
    <n v="1488"/>
    <n v="637"/>
    <n v="1"/>
    <n v="1246"/>
    <x v="1"/>
    <x v="1088"/>
    <n v="11.2"/>
    <n v="24.8"/>
    <x v="1181"/>
    <n v="10.616666666666667"/>
    <n v="20.766666666666666"/>
  </r>
  <r>
    <n v="229200"/>
    <n v="271"/>
    <d v="2012-05-24T00:00:00"/>
    <d v="1899-12-30T09:59:00"/>
    <n v="38.890461000000002"/>
    <n v="-76.988354999999999"/>
    <n v="38.884"/>
    <n v="-76.995396999999997"/>
    <n v="213"/>
    <n v="270"/>
    <n v="739"/>
    <n v="1"/>
    <n v="270"/>
    <x v="1"/>
    <x v="244"/>
    <n v="3.55"/>
    <n v="4.5"/>
    <x v="284"/>
    <n v="12.316666666666666"/>
    <n v="4.5"/>
  </r>
  <r>
    <n v="229300"/>
    <n v="1531"/>
    <d v="2012-05-24T00:00:00"/>
    <d v="1899-12-30T10:37:00"/>
    <n v="38.899099999999997"/>
    <n v="-77.033699999999996"/>
    <n v="38.887320000000003"/>
    <n v="-76.983569000000003"/>
    <n v="834"/>
    <n v="894"/>
    <n v="242"/>
    <n v="0"/>
    <n v="1062"/>
    <x v="1"/>
    <x v="1089"/>
    <n v="13.9"/>
    <n v="14.9"/>
    <x v="261"/>
    <n v="4.0333333333333332"/>
    <n v="17.7"/>
  </r>
  <r>
    <n v="229400"/>
    <n v="3432"/>
    <d v="2012-05-24T00:00:00"/>
    <d v="1899-12-30T11:20:00"/>
    <n v="38.883969999999998"/>
    <n v="-77.107830000000007"/>
    <n v="38.899641000000003"/>
    <n v="-77.032004999999998"/>
    <n v="518"/>
    <n v="846"/>
    <n v="242"/>
    <n v="0"/>
    <n v="1760"/>
    <x v="1"/>
    <x v="1090"/>
    <n v="8.6333333333333329"/>
    <n v="14.1"/>
    <x v="1081"/>
    <n v="4.0333333333333332"/>
    <n v="29.333333333333332"/>
  </r>
  <r>
    <n v="229500"/>
    <n v="762"/>
    <d v="2012-05-24T00:00:00"/>
    <d v="1899-12-30T11:47:00"/>
    <n v="38.899641000000003"/>
    <n v="-77.032004999999998"/>
    <n v="38.903827"/>
    <n v="-77.053484999999995"/>
    <n v="228"/>
    <n v="684"/>
    <n v="242"/>
    <n v="0"/>
    <n v="440"/>
    <x v="1"/>
    <x v="372"/>
    <n v="3.8"/>
    <n v="11.4"/>
    <x v="1182"/>
    <n v="4.0333333333333332"/>
    <n v="7.333333333333333"/>
  </r>
  <r>
    <n v="229600"/>
    <n v="240"/>
    <d v="2012-05-24T00:00:00"/>
    <d v="1899-12-30T12:13:00"/>
    <n v="38.909849999999999"/>
    <n v="-77.034437999999994"/>
    <n v="38.912100000000002"/>
    <n v="-77.038700000000006"/>
    <n v="455"/>
    <n v="0"/>
    <n v="0"/>
    <n v="-1"/>
    <n v="147"/>
    <x v="0"/>
    <x v="612"/>
    <n v="7.583333333333333"/>
    <n v="0"/>
    <x v="253"/>
    <n v="0"/>
    <n v="2.4500000000000002"/>
  </r>
  <r>
    <n v="229700"/>
    <n v="481"/>
    <d v="2012-05-24T00:00:00"/>
    <d v="1899-12-30T12:36:00"/>
    <n v="38.902061000000003"/>
    <n v="-77.038321999999994"/>
    <n v="38.895200000000003"/>
    <n v="-77.043599999999998"/>
    <n v="206"/>
    <n v="168"/>
    <n v="243"/>
    <n v="0"/>
    <n v="236"/>
    <x v="1"/>
    <x v="44"/>
    <n v="3.4333333333333331"/>
    <n v="2.8"/>
    <x v="798"/>
    <n v="4.05"/>
    <n v="3.9333333333333331"/>
  </r>
  <r>
    <n v="229800"/>
    <n v="1129"/>
    <d v="2012-05-24T00:00:00"/>
    <d v="1899-12-30T13:00:00"/>
    <n v="38.899679999999996"/>
    <n v="-77.041539"/>
    <n v="38.897323999999998"/>
    <n v="-77.022322000000003"/>
    <n v="579"/>
    <n v="228"/>
    <n v="242"/>
    <n v="0"/>
    <n v="424"/>
    <x v="1"/>
    <x v="595"/>
    <n v="9.65"/>
    <n v="3.8"/>
    <x v="407"/>
    <n v="4.0333333333333332"/>
    <n v="7.0666666666666664"/>
  </r>
  <r>
    <n v="229900"/>
    <n v="310"/>
    <d v="2012-05-24T00:00:00"/>
    <d v="1899-12-30T13:23:00"/>
    <n v="38.891696000000003"/>
    <n v="-77.084599999999995"/>
    <n v="38.894599999999997"/>
    <n v="-77.072305"/>
    <n v="209"/>
    <n v="282"/>
    <n v="242"/>
    <n v="0"/>
    <n v="259"/>
    <x v="1"/>
    <x v="591"/>
    <n v="3.4833333333333334"/>
    <n v="4.7"/>
    <x v="1183"/>
    <n v="4.0333333333333332"/>
    <n v="4.3166666666666664"/>
  </r>
  <r>
    <n v="230000"/>
    <n v="246"/>
    <d v="2012-05-24T00:00:00"/>
    <d v="1899-12-30T13:51:00"/>
    <n v="38.867373000000001"/>
    <n v="-76.988039000000001"/>
    <n v="38.862400000000001"/>
    <n v="-76.994900000000001"/>
    <n v="93"/>
    <n v="180"/>
    <n v="242"/>
    <n v="0"/>
    <n v="206"/>
    <x v="1"/>
    <x v="980"/>
    <n v="1.55"/>
    <n v="3"/>
    <x v="543"/>
    <n v="4.0333333333333332"/>
    <n v="3.4333333333333331"/>
  </r>
  <r>
    <n v="230100"/>
    <n v="912"/>
    <d v="2012-05-24T00:00:00"/>
    <d v="1899-12-30T14:19:00"/>
    <n v="38.887298999999999"/>
    <n v="-77.018939000000003"/>
    <n v="38.905900000000003"/>
    <n v="-77.032499999999999"/>
    <n v="386"/>
    <n v="948"/>
    <n v="242"/>
    <n v="0"/>
    <n v="627"/>
    <x v="1"/>
    <x v="618"/>
    <n v="6.4333333333333336"/>
    <n v="15.8"/>
    <x v="820"/>
    <n v="4.0333333333333332"/>
    <n v="10.45"/>
  </r>
  <r>
    <n v="230200"/>
    <n v="442"/>
    <d v="2012-05-24T00:00:00"/>
    <d v="1899-12-30T14:50:00"/>
    <n v="38.915500000000002"/>
    <n v="-77.022199999999998"/>
    <n v="38.912681999999997"/>
    <n v="-77.031681000000006"/>
    <n v="796"/>
    <n v="0"/>
    <n v="0"/>
    <n v="-1"/>
    <n v="276"/>
    <x v="0"/>
    <x v="112"/>
    <n v="13.266666666666667"/>
    <n v="0"/>
    <x v="364"/>
    <n v="0"/>
    <n v="4.5999999999999996"/>
  </r>
  <r>
    <n v="230300"/>
    <n v="851"/>
    <d v="2012-05-24T00:00:00"/>
    <d v="1899-12-30T15:23:00"/>
    <n v="38.9101"/>
    <n v="-77.044399999999996"/>
    <n v="38.899099999999997"/>
    <n v="-77.033699999999996"/>
    <n v="382"/>
    <n v="594"/>
    <n v="242"/>
    <n v="0"/>
    <n v="386"/>
    <x v="1"/>
    <x v="1091"/>
    <n v="6.3666666666666663"/>
    <n v="9.9"/>
    <x v="348"/>
    <n v="4.0333333333333332"/>
    <n v="6.4333333333333336"/>
  </r>
  <r>
    <n v="230400"/>
    <n v="473"/>
    <d v="2012-05-24T00:00:00"/>
    <d v="1899-12-30T15:55:00"/>
    <n v="38.896999000000001"/>
    <n v="-77.004962000000006"/>
    <n v="38.889955"/>
    <n v="-77.000349"/>
    <n v="829"/>
    <n v="0"/>
    <n v="0"/>
    <n v="-1"/>
    <n v="244"/>
    <x v="0"/>
    <x v="1085"/>
    <n v="13.816666666666666"/>
    <n v="0"/>
    <x v="124"/>
    <n v="0"/>
    <n v="4.0666666666666664"/>
  </r>
  <r>
    <n v="230600"/>
    <n v="4190"/>
    <d v="2012-05-24T00:00:00"/>
    <d v="1899-12-30T16:35:00"/>
    <n v="38.899099999999997"/>
    <n v="-77.033699999999996"/>
    <n v="38.897221999999999"/>
    <n v="-77.019346999999996"/>
    <n v="447"/>
    <n v="570"/>
    <n v="242"/>
    <n v="0"/>
    <n v="299"/>
    <x v="1"/>
    <x v="1092"/>
    <n v="7.45"/>
    <n v="9.5"/>
    <x v="754"/>
    <n v="4.0333333333333332"/>
    <n v="4.9833333333333334"/>
  </r>
  <r>
    <n v="230700"/>
    <n v="308"/>
    <d v="2012-05-24T00:00:00"/>
    <d v="1899-12-30T16:51:00"/>
    <n v="38.8767"/>
    <n v="-77.017799999999994"/>
    <n v="38.886265999999999"/>
    <n v="-77.022240999999994"/>
    <n v="214"/>
    <n v="96"/>
    <n v="242"/>
    <n v="0"/>
    <n v="297"/>
    <x v="1"/>
    <x v="37"/>
    <n v="3.5666666666666669"/>
    <n v="1.6"/>
    <x v="489"/>
    <n v="4.0333333333333332"/>
    <n v="4.95"/>
  </r>
  <r>
    <n v="230800"/>
    <n v="1081"/>
    <d v="2012-05-24T00:00:00"/>
    <d v="1899-12-30T17:06:00"/>
    <n v="38.9176"/>
    <n v="-77.0321"/>
    <n v="38.903407000000001"/>
    <n v="-77.043648000000005"/>
    <n v="277"/>
    <n v="846"/>
    <n v="716"/>
    <n v="1"/>
    <n v="474"/>
    <x v="1"/>
    <x v="773"/>
    <n v="4.6166666666666663"/>
    <n v="14.1"/>
    <x v="1184"/>
    <n v="11.933333333333334"/>
    <n v="7.9"/>
  </r>
  <r>
    <n v="230900"/>
    <n v="318"/>
    <d v="2012-05-24T00:00:00"/>
    <d v="1899-12-30T17:15:00"/>
    <n v="38.9268"/>
    <n v="-77.032200000000003"/>
    <n v="38.91554"/>
    <n v="-77.038179999999997"/>
    <n v="538"/>
    <n v="252"/>
    <n v="242"/>
    <n v="0"/>
    <n v="343"/>
    <x v="1"/>
    <x v="635"/>
    <n v="8.9666666666666668"/>
    <n v="4.2"/>
    <x v="147"/>
    <n v="4.0333333333333332"/>
    <n v="5.7166666666666668"/>
  </r>
  <r>
    <n v="231000"/>
    <n v="631"/>
    <d v="2012-05-24T00:00:00"/>
    <d v="1899-12-30T17:25:00"/>
    <n v="38.899679999999996"/>
    <n v="-77.041539"/>
    <n v="38.902061000000003"/>
    <n v="-77.038321999999994"/>
    <n v="413"/>
    <n v="0"/>
    <n v="0"/>
    <n v="-1"/>
    <n v="116"/>
    <x v="0"/>
    <x v="29"/>
    <n v="6.8833333333333337"/>
    <n v="0"/>
    <x v="1185"/>
    <n v="0"/>
    <n v="1.9333333333333333"/>
  </r>
  <r>
    <n v="231100"/>
    <n v="944"/>
    <d v="2012-05-24T00:00:00"/>
    <d v="1899-12-30T17:35:00"/>
    <n v="38.884120000000003"/>
    <n v="-77.017444999999995"/>
    <n v="38.894832000000001"/>
    <n v="-76.987633000000002"/>
    <n v="655"/>
    <n v="768"/>
    <n v="638"/>
    <n v="1"/>
    <n v="747"/>
    <x v="1"/>
    <x v="749"/>
    <n v="10.916666666666666"/>
    <n v="12.8"/>
    <x v="1186"/>
    <n v="10.633333333333333"/>
    <n v="12.45"/>
  </r>
  <r>
    <n v="231200"/>
    <n v="710"/>
    <d v="2012-05-24T00:00:00"/>
    <d v="1899-12-30T17:46:00"/>
    <n v="38.900283000000002"/>
    <n v="-77.029821999999996"/>
    <n v="38.900016999999998"/>
    <n v="-77.001966999999993"/>
    <n v="213"/>
    <n v="894"/>
    <n v="241"/>
    <n v="0"/>
    <n v="519"/>
    <x v="1"/>
    <x v="1093"/>
    <n v="3.55"/>
    <n v="14.9"/>
    <x v="1187"/>
    <n v="4.0166666666666666"/>
    <n v="8.65"/>
  </r>
  <r>
    <n v="231300"/>
    <n v="288"/>
    <d v="2012-05-24T00:00:00"/>
    <d v="1899-12-30T17:54:00"/>
    <n v="38.895200000000003"/>
    <n v="-77.043599999999998"/>
    <n v="38.902760000000001"/>
    <n v="-77.038629999999998"/>
    <n v="220"/>
    <n v="360"/>
    <n v="242"/>
    <n v="0"/>
    <n v="312"/>
    <x v="1"/>
    <x v="431"/>
    <n v="3.6666666666666665"/>
    <n v="6"/>
    <x v="1188"/>
    <n v="4.0333333333333332"/>
    <n v="5.2"/>
  </r>
  <r>
    <n v="231400"/>
    <n v="857"/>
    <d v="2012-05-24T00:00:00"/>
    <d v="1899-12-30T18:04:00"/>
    <n v="38.897446000000002"/>
    <n v="-77.009888000000004"/>
    <n v="38.884"/>
    <n v="-76.986099999999993"/>
    <n v="635"/>
    <n v="678"/>
    <n v="242"/>
    <n v="0"/>
    <n v="634"/>
    <x v="1"/>
    <x v="772"/>
    <n v="10.583333333333334"/>
    <n v="11.3"/>
    <x v="1189"/>
    <n v="4.0333333333333332"/>
    <n v="10.566666666666666"/>
  </r>
  <r>
    <n v="231500"/>
    <n v="898"/>
    <d v="2012-05-24T00:00:00"/>
    <d v="1899-12-30T18:13:00"/>
    <n v="38.903039999999997"/>
    <n v="-77.019026999999994"/>
    <n v="38.886952000000001"/>
    <n v="-76.996806000000007"/>
    <n v="250"/>
    <n v="1008"/>
    <n v="677"/>
    <n v="1"/>
    <n v="701"/>
    <x v="1"/>
    <x v="350"/>
    <n v="4.166666666666667"/>
    <n v="16.8"/>
    <x v="1032"/>
    <n v="11.283333333333333"/>
    <n v="11.683333333333334"/>
  </r>
  <r>
    <n v="231600"/>
    <n v="1119"/>
    <d v="2012-05-24T00:00:00"/>
    <d v="1899-12-30T18:22:00"/>
    <n v="38.889955"/>
    <n v="-77.000349"/>
    <n v="38.903039999999997"/>
    <n v="-77.019026999999994"/>
    <n v="423"/>
    <n v="744"/>
    <n v="241"/>
    <n v="-1"/>
    <n v="556"/>
    <x v="1"/>
    <x v="499"/>
    <n v="7.05"/>
    <n v="12.4"/>
    <x v="1190"/>
    <n v="4.0166666666666666"/>
    <n v="9.2666666666666675"/>
  </r>
  <r>
    <n v="231700"/>
    <n v="291"/>
    <d v="2012-05-24T00:00:00"/>
    <d v="1899-12-30T18:31:00"/>
    <n v="38.9268"/>
    <n v="-77.032200000000003"/>
    <n v="38.922924999999999"/>
    <n v="-77.042580999999998"/>
    <n v="121"/>
    <n v="480"/>
    <n v="242"/>
    <n v="0"/>
    <n v="235"/>
    <x v="1"/>
    <x v="252"/>
    <n v="2.0166666666666666"/>
    <n v="8"/>
    <x v="450"/>
    <n v="4.0333333333333332"/>
    <n v="3.9166666666666665"/>
  </r>
  <r>
    <n v="231800"/>
    <n v="928"/>
    <d v="2012-05-24T00:00:00"/>
    <d v="1899-12-30T18:43:00"/>
    <n v="38.9236"/>
    <n v="-77.0501"/>
    <n v="38.904035999999998"/>
    <n v="-77.062697"/>
    <n v="212"/>
    <n v="1500"/>
    <n v="700"/>
    <n v="1"/>
    <n v="728"/>
    <x v="1"/>
    <x v="444"/>
    <n v="3.5333333333333332"/>
    <n v="25"/>
    <x v="1191"/>
    <n v="11.666666666666666"/>
    <n v="12.133333333333333"/>
  </r>
  <r>
    <n v="231900"/>
    <n v="588"/>
    <d v="2012-05-24T00:00:00"/>
    <d v="1899-12-30T18:54:00"/>
    <n v="38.930799999999998"/>
    <n v="-77.031499999999994"/>
    <n v="38.9101"/>
    <n v="-77.044399999999996"/>
    <n v="725"/>
    <n v="702"/>
    <n v="242"/>
    <n v="0"/>
    <n v="662"/>
    <x v="1"/>
    <x v="789"/>
    <n v="12.083333333333334"/>
    <n v="11.7"/>
    <x v="562"/>
    <n v="4.0333333333333332"/>
    <n v="11.033333333333333"/>
  </r>
  <r>
    <n v="232000"/>
    <n v="1444"/>
    <d v="2012-05-24T00:00:00"/>
    <d v="1899-12-30T19:04:00"/>
    <n v="38.900799999999997"/>
    <n v="-77.046999999999997"/>
    <n v="38.876300000000001"/>
    <n v="-77.003699999999995"/>
    <n v="279"/>
    <n v="708"/>
    <n v="962"/>
    <n v="0"/>
    <n v="1140"/>
    <x v="1"/>
    <x v="1094"/>
    <n v="4.6500000000000004"/>
    <n v="11.8"/>
    <x v="1192"/>
    <n v="16.033333333333335"/>
    <n v="19"/>
  </r>
  <r>
    <n v="232100"/>
    <n v="158"/>
    <d v="2012-05-24T00:00:00"/>
    <d v="1899-12-30T19:18:00"/>
    <n v="38.9236"/>
    <n v="-77.0501"/>
    <n v="38.922924999999999"/>
    <n v="-77.042580999999998"/>
    <n v="121"/>
    <n v="180"/>
    <n v="242"/>
    <n v="0"/>
    <n v="145"/>
    <x v="1"/>
    <x v="545"/>
    <n v="2.0166666666666666"/>
    <n v="3"/>
    <x v="584"/>
    <n v="4.0333333333333332"/>
    <n v="2.4166666666666665"/>
  </r>
  <r>
    <n v="232200"/>
    <n v="270"/>
    <d v="2012-05-24T00:00:00"/>
    <d v="1899-12-30T19:33:00"/>
    <n v="38.9101"/>
    <n v="-77.044399999999996"/>
    <n v="38.91554"/>
    <n v="-77.038179999999997"/>
    <n v="684"/>
    <n v="0"/>
    <n v="0"/>
    <n v="-1"/>
    <n v="250"/>
    <x v="0"/>
    <x v="798"/>
    <n v="11.4"/>
    <n v="0"/>
    <x v="19"/>
    <n v="0"/>
    <n v="4.166666666666667"/>
  </r>
  <r>
    <n v="232300"/>
    <n v="562"/>
    <d v="2012-05-24T00:00:00"/>
    <d v="1899-12-30T19:48:00"/>
    <n v="38.929464000000003"/>
    <n v="-77.027822"/>
    <n v="38.915500000000002"/>
    <n v="-77.022199999999998"/>
    <n v="384"/>
    <n v="378"/>
    <n v="242"/>
    <n v="0"/>
    <n v="375"/>
    <x v="1"/>
    <x v="948"/>
    <n v="6.4"/>
    <n v="6.3"/>
    <x v="583"/>
    <n v="4.0333333333333332"/>
    <n v="6.25"/>
  </r>
  <r>
    <n v="232400"/>
    <n v="1593"/>
    <d v="2012-05-24T00:00:00"/>
    <d v="1899-12-30T20:05:00"/>
    <n v="38.892299999999999"/>
    <n v="-77.043599999999998"/>
    <n v="38.941800000000001"/>
    <n v="-77.025099999999995"/>
    <n v="752"/>
    <n v="1038"/>
    <n v="883"/>
    <n v="1"/>
    <n v="1314"/>
    <x v="1"/>
    <x v="1095"/>
    <n v="12.533333333333333"/>
    <n v="17.3"/>
    <x v="1193"/>
    <n v="14.716666666666667"/>
    <n v="21.9"/>
  </r>
  <r>
    <n v="232500"/>
    <n v="410"/>
    <d v="2012-05-24T00:00:00"/>
    <d v="1899-12-30T20:23:00"/>
    <n v="38.91554"/>
    <n v="-77.038179999999997"/>
    <n v="38.902061000000003"/>
    <n v="-77.038321999999994"/>
    <n v="414"/>
    <n v="306"/>
    <n v="243"/>
    <n v="0"/>
    <n v="330"/>
    <x v="1"/>
    <x v="86"/>
    <n v="6.9"/>
    <n v="5.0999999999999996"/>
    <x v="740"/>
    <n v="4.05"/>
    <n v="5.5"/>
  </r>
  <r>
    <n v="232600"/>
    <n v="1972"/>
    <d v="2012-05-24T00:00:00"/>
    <d v="1899-12-30T20:45:00"/>
    <n v="38.9054"/>
    <n v="-77.0471"/>
    <n v="38.881185000000002"/>
    <n v="-77.001828000000003"/>
    <n v="1109"/>
    <n v="690"/>
    <n v="242"/>
    <n v="0"/>
    <n v="1304"/>
    <x v="1"/>
    <x v="864"/>
    <n v="18.483333333333334"/>
    <n v="11.5"/>
    <x v="865"/>
    <n v="4.0333333333333332"/>
    <n v="21.733333333333334"/>
  </r>
  <r>
    <n v="232700"/>
    <n v="797"/>
    <d v="2012-05-24T00:00:00"/>
    <d v="1899-12-30T21:08:00"/>
    <n v="38.897446000000002"/>
    <n v="-77.009888000000004"/>
    <n v="38.890461000000002"/>
    <n v="-76.988354999999999"/>
    <n v="411"/>
    <n v="564"/>
    <n v="242"/>
    <n v="0"/>
    <n v="539"/>
    <x v="1"/>
    <x v="1054"/>
    <n v="6.85"/>
    <n v="9.4"/>
    <x v="1194"/>
    <n v="4.0333333333333332"/>
    <n v="8.9833333333333325"/>
  </r>
  <r>
    <n v="232800"/>
    <n v="1418"/>
    <d v="2012-05-24T00:00:00"/>
    <d v="1899-12-30T21:33:00"/>
    <n v="38.896999000000001"/>
    <n v="-77.004962000000006"/>
    <n v="38.889955"/>
    <n v="-77.000349"/>
    <n v="829"/>
    <n v="0"/>
    <n v="0"/>
    <n v="-1"/>
    <n v="244"/>
    <x v="0"/>
    <x v="1096"/>
    <n v="13.816666666666666"/>
    <n v="0"/>
    <x v="124"/>
    <n v="0"/>
    <n v="4.0666666666666664"/>
  </r>
  <r>
    <n v="232900"/>
    <n v="729"/>
    <d v="2012-05-24T00:00:00"/>
    <d v="1899-12-30T22:01:00"/>
    <n v="38.903039999999997"/>
    <n v="-77.019026999999994"/>
    <n v="38.9176"/>
    <n v="-77.0321"/>
    <n v="658"/>
    <n v="162"/>
    <n v="242"/>
    <n v="0"/>
    <n v="539"/>
    <x v="1"/>
    <x v="233"/>
    <n v="10.966666666666667"/>
    <n v="2.7"/>
    <x v="466"/>
    <n v="4.0333333333333332"/>
    <n v="8.9833333333333325"/>
  </r>
  <r>
    <n v="233000"/>
    <n v="710"/>
    <d v="2012-05-24T00:00:00"/>
    <d v="1899-12-30T22:40:00"/>
    <n v="38.898364000000001"/>
    <n v="-77.027868999999995"/>
    <n v="38.9054"/>
    <n v="-77.0471"/>
    <n v="518"/>
    <n v="210"/>
    <n v="242"/>
    <n v="0"/>
    <n v="486"/>
    <x v="1"/>
    <x v="1093"/>
    <n v="8.6333333333333329"/>
    <n v="3.5"/>
    <x v="231"/>
    <n v="4.0333333333333332"/>
    <n v="8.1"/>
  </r>
  <r>
    <n v="233100"/>
    <n v="246"/>
    <d v="2012-05-24T00:00:00"/>
    <d v="1899-12-30T23:26:00"/>
    <n v="38.909849999999999"/>
    <n v="-77.034437999999994"/>
    <n v="38.91554"/>
    <n v="-77.038179999999997"/>
    <n v="346"/>
    <n v="138"/>
    <n v="242"/>
    <n v="0"/>
    <n v="276"/>
    <x v="1"/>
    <x v="980"/>
    <n v="5.7666666666666666"/>
    <n v="2.2999999999999998"/>
    <x v="997"/>
    <n v="4.0333333333333332"/>
    <n v="4.5999999999999996"/>
  </r>
  <r>
    <n v="233200"/>
    <n v="1236"/>
    <d v="2012-05-25T00:00:00"/>
    <d v="1899-12-30T01:04:00"/>
    <n v="38.896999000000001"/>
    <n v="-77.004962000000006"/>
    <n v="38.9086"/>
    <n v="-77.032300000000006"/>
    <n v="1189"/>
    <n v="558"/>
    <n v="242"/>
    <n v="0"/>
    <n v="758"/>
    <x v="1"/>
    <x v="1097"/>
    <n v="19.816666666666666"/>
    <n v="9.3000000000000007"/>
    <x v="469"/>
    <n v="4.0333333333333332"/>
    <n v="12.633333333333333"/>
  </r>
  <r>
    <n v="233300"/>
    <n v="443"/>
    <d v="2012-05-25T00:00:00"/>
    <d v="1899-12-30T06:30:00"/>
    <n v="38.900413"/>
    <n v="-76.982872"/>
    <n v="38.896999000000001"/>
    <n v="-77.004962000000006"/>
    <n v="190"/>
    <n v="540"/>
    <n v="242"/>
    <n v="0"/>
    <n v="516"/>
    <x v="1"/>
    <x v="360"/>
    <n v="3.1666666666666665"/>
    <n v="9"/>
    <x v="79"/>
    <n v="4.0333333333333332"/>
    <n v="8.6"/>
  </r>
  <r>
    <n v="233400"/>
    <n v="437"/>
    <d v="2012-05-25T00:00:00"/>
    <d v="1899-12-30T07:15:00"/>
    <n v="38.922924999999999"/>
    <n v="-77.042580999999998"/>
    <n v="38.9054"/>
    <n v="-77.0471"/>
    <n v="209"/>
    <n v="486"/>
    <n v="242"/>
    <n v="0"/>
    <n v="433"/>
    <x v="1"/>
    <x v="568"/>
    <n v="3.4833333333333334"/>
    <n v="8.1"/>
    <x v="472"/>
    <n v="4.0333333333333332"/>
    <n v="7.2166666666666668"/>
  </r>
  <r>
    <n v="233600"/>
    <n v="522"/>
    <d v="2012-05-25T00:00:00"/>
    <d v="1899-12-30T07:57:00"/>
    <n v="38.9268"/>
    <n v="-77.032200000000003"/>
    <n v="38.9086"/>
    <n v="-77.032300000000006"/>
    <n v="75"/>
    <n v="726"/>
    <n v="241"/>
    <n v="-1"/>
    <n v="420"/>
    <x v="1"/>
    <x v="316"/>
    <n v="1.25"/>
    <n v="12.1"/>
    <x v="961"/>
    <n v="4.0166666666666666"/>
    <n v="7"/>
  </r>
  <r>
    <n v="233700"/>
    <n v="612"/>
    <d v="2012-05-25T00:00:00"/>
    <d v="1899-12-30T08:10:00"/>
    <n v="38.912681999999997"/>
    <n v="-77.031681000000006"/>
    <n v="38.894514000000001"/>
    <n v="-77.031616999999997"/>
    <n v="165"/>
    <n v="744"/>
    <n v="242"/>
    <n v="0"/>
    <n v="471"/>
    <x v="1"/>
    <x v="806"/>
    <n v="2.75"/>
    <n v="12.4"/>
    <x v="1195"/>
    <n v="4.0333333333333332"/>
    <n v="7.85"/>
  </r>
  <r>
    <n v="233800"/>
    <n v="889"/>
    <d v="2012-05-25T00:00:00"/>
    <d v="1899-12-30T08:21:00"/>
    <n v="38.9054"/>
    <n v="-77.0471"/>
    <n v="38.897323999999998"/>
    <n v="-77.022322000000003"/>
    <n v="428"/>
    <n v="768"/>
    <n v="242"/>
    <n v="0"/>
    <n v="693"/>
    <x v="1"/>
    <x v="570"/>
    <n v="7.1333333333333337"/>
    <n v="12.8"/>
    <x v="907"/>
    <n v="4.0333333333333332"/>
    <n v="11.55"/>
  </r>
  <r>
    <n v="233900"/>
    <n v="1017"/>
    <d v="2012-05-25T00:00:00"/>
    <d v="1899-12-30T08:32:00"/>
    <n v="38.912719000000003"/>
    <n v="-77.022154999999998"/>
    <n v="38.884120000000003"/>
    <n v="-77.017444999999995"/>
    <n v="474"/>
    <n v="402"/>
    <n v="243"/>
    <n v="0"/>
    <n v="771"/>
    <x v="1"/>
    <x v="1098"/>
    <n v="7.9"/>
    <n v="6.7"/>
    <x v="596"/>
    <n v="4.05"/>
    <n v="12.85"/>
  </r>
  <r>
    <n v="234000"/>
    <n v="494"/>
    <d v="2012-05-25T00:00:00"/>
    <d v="1899-12-30T08:44:00"/>
    <n v="38.899679999999996"/>
    <n v="-77.041539"/>
    <n v="38.897323999999998"/>
    <n v="-77.022322000000003"/>
    <n v="245"/>
    <n v="396"/>
    <n v="499"/>
    <n v="1"/>
    <n v="424"/>
    <x v="1"/>
    <x v="522"/>
    <n v="4.083333333333333"/>
    <n v="6.6"/>
    <x v="168"/>
    <n v="8.3166666666666664"/>
    <n v="7.0666666666666664"/>
  </r>
  <r>
    <n v="234100"/>
    <n v="742"/>
    <d v="2012-05-25T00:00:00"/>
    <d v="1899-12-30T08:56:00"/>
    <n v="38.899641000000003"/>
    <n v="-77.032004999999998"/>
    <n v="38.9022212"/>
    <n v="-77.059218999999999"/>
    <n v="911"/>
    <n v="162"/>
    <n v="242"/>
    <n v="0"/>
    <n v="548"/>
    <x v="1"/>
    <x v="129"/>
    <n v="15.183333333333334"/>
    <n v="2.7"/>
    <x v="153"/>
    <n v="4.0333333333333332"/>
    <n v="9.1333333333333329"/>
  </r>
  <r>
    <n v="234200"/>
    <n v="954"/>
    <d v="2012-05-25T00:00:00"/>
    <d v="1899-12-30T09:13:00"/>
    <n v="38.922924999999999"/>
    <n v="-77.042580999999998"/>
    <n v="38.899099999999997"/>
    <n v="-77.033699999999996"/>
    <n v="265"/>
    <n v="1176"/>
    <n v="242"/>
    <n v="0"/>
    <n v="659"/>
    <x v="1"/>
    <x v="301"/>
    <n v="4.416666666666667"/>
    <n v="19.600000000000001"/>
    <x v="1168"/>
    <n v="4.0333333333333332"/>
    <n v="10.983333333333333"/>
  </r>
  <r>
    <n v="234300"/>
    <n v="1143"/>
    <d v="2012-05-25T00:00:00"/>
    <d v="1899-12-30T09:31:00"/>
    <n v="38.9054"/>
    <n v="-77.0471"/>
    <n v="38.887236999999999"/>
    <n v="-77.028226000000004"/>
    <n v="545"/>
    <n v="378"/>
    <n v="242"/>
    <n v="0"/>
    <n v="789"/>
    <x v="1"/>
    <x v="1099"/>
    <n v="9.0833333333333339"/>
    <n v="6.3"/>
    <x v="129"/>
    <n v="4.0333333333333332"/>
    <n v="13.15"/>
  </r>
  <r>
    <n v="234400"/>
    <n v="425"/>
    <d v="2012-05-25T00:00:00"/>
    <d v="1899-12-30T09:57:00"/>
    <n v="38.91554"/>
    <n v="-77.038179999999997"/>
    <n v="38.903407000000001"/>
    <n v="-77.043648000000005"/>
    <n v="403"/>
    <n v="588"/>
    <n v="242"/>
    <n v="0"/>
    <n v="343"/>
    <x v="1"/>
    <x v="476"/>
    <n v="6.7166666666666668"/>
    <n v="9.8000000000000007"/>
    <x v="1196"/>
    <n v="4.0333333333333332"/>
    <n v="5.7166666666666668"/>
  </r>
  <r>
    <n v="234500"/>
    <n v="493"/>
    <d v="2012-05-25T00:00:00"/>
    <d v="1899-12-30T10:33:00"/>
    <n v="38.912599999999998"/>
    <n v="-77.013499999999993"/>
    <n v="38.897221999999999"/>
    <n v="-77.019346999999996"/>
    <n v="575"/>
    <n v="516"/>
    <n v="242"/>
    <n v="0"/>
    <n v="457"/>
    <x v="1"/>
    <x v="264"/>
    <n v="9.5833333333333339"/>
    <n v="8.6"/>
    <x v="54"/>
    <n v="4.0333333333333332"/>
    <n v="7.6166666666666663"/>
  </r>
  <r>
    <n v="234600"/>
    <n v="986"/>
    <d v="2012-05-25T00:00:00"/>
    <d v="1899-12-30T11:14:00"/>
    <n v="38.9101"/>
    <n v="-77.044399999999996"/>
    <n v="38.909849999999999"/>
    <n v="-77.034437999999994"/>
    <n v="127"/>
    <n v="336"/>
    <n v="242"/>
    <n v="0"/>
    <n v="202"/>
    <x v="1"/>
    <x v="214"/>
    <n v="2.1166666666666667"/>
    <n v="5.6"/>
    <x v="371"/>
    <n v="4.0333333333333332"/>
    <n v="3.3666666666666667"/>
  </r>
  <r>
    <n v="234700"/>
    <n v="274"/>
    <d v="2012-05-25T00:00:00"/>
    <d v="1899-12-30T11:45:00"/>
    <n v="38.9054"/>
    <n v="-77.0471"/>
    <n v="38.902760000000001"/>
    <n v="-77.038629999999998"/>
    <n v="276"/>
    <n v="264"/>
    <n v="242"/>
    <n v="0"/>
    <n v="313"/>
    <x v="1"/>
    <x v="168"/>
    <n v="4.5999999999999996"/>
    <n v="4.4000000000000004"/>
    <x v="1174"/>
    <n v="4.0333333333333332"/>
    <n v="5.2166666666666668"/>
  </r>
  <r>
    <n v="234800"/>
    <n v="1042"/>
    <d v="2012-05-25T00:00:00"/>
    <d v="1899-12-30T12:13:00"/>
    <n v="38.930799999999998"/>
    <n v="-77.031499999999994"/>
    <n v="38.922924999999999"/>
    <n v="-77.042580999999998"/>
    <n v="379"/>
    <n v="480"/>
    <n v="242"/>
    <n v="0"/>
    <n v="376"/>
    <x v="1"/>
    <x v="969"/>
    <n v="6.3166666666666664"/>
    <n v="8"/>
    <x v="68"/>
    <n v="4.0333333333333332"/>
    <n v="6.2666666666666666"/>
  </r>
  <r>
    <n v="234900"/>
    <n v="459"/>
    <d v="2012-05-25T00:00:00"/>
    <d v="1899-12-30T12:39:00"/>
    <n v="38.912681999999997"/>
    <n v="-77.031681000000006"/>
    <n v="38.900283000000002"/>
    <n v="-77.029821999999996"/>
    <n v="508"/>
    <n v="336"/>
    <n v="242"/>
    <n v="0"/>
    <n v="330"/>
    <x v="1"/>
    <x v="741"/>
    <n v="8.4666666666666668"/>
    <n v="5.6"/>
    <x v="498"/>
    <n v="4.0333333333333332"/>
    <n v="5.5"/>
  </r>
  <r>
    <n v="235000"/>
    <n v="5994"/>
    <d v="2012-05-25T00:00:00"/>
    <d v="1899-12-30T13:12:00"/>
    <n v="38.896999000000001"/>
    <n v="-77.004962000000006"/>
    <n v="38.894514000000001"/>
    <n v="-77.031616999999997"/>
    <n v="401"/>
    <n v="930"/>
    <n v="242"/>
    <n v="0"/>
    <n v="629"/>
    <x v="1"/>
    <x v="1100"/>
    <n v="6.6833333333333336"/>
    <n v="15.5"/>
    <x v="680"/>
    <n v="4.0333333333333332"/>
    <n v="10.483333333333333"/>
  </r>
  <r>
    <n v="235100"/>
    <n v="1059"/>
    <d v="2012-05-25T00:00:00"/>
    <d v="1899-12-30T13:36:00"/>
    <n v="38.916442000000004"/>
    <n v="-77.068200000000004"/>
    <n v="38.900300000000001"/>
    <n v="-77.016000000000005"/>
    <n v="286"/>
    <n v="2088"/>
    <n v="242"/>
    <n v="0"/>
    <n v="1109"/>
    <x v="1"/>
    <x v="1101"/>
    <n v="4.7666666666666666"/>
    <n v="34.799999999999997"/>
    <x v="1197"/>
    <n v="4.0333333333333332"/>
    <n v="18.483333333333334"/>
  </r>
  <r>
    <n v="235200"/>
    <n v="228"/>
    <d v="2012-05-25T00:00:00"/>
    <d v="1899-12-30T14:06:00"/>
    <n v="38.899679999999996"/>
    <n v="-77.041539"/>
    <n v="38.899641000000003"/>
    <n v="-77.032004999999998"/>
    <n v="440"/>
    <n v="66"/>
    <n v="242"/>
    <n v="0"/>
    <n v="203"/>
    <x v="1"/>
    <x v="514"/>
    <n v="7.333333333333333"/>
    <n v="1.1000000000000001"/>
    <x v="1198"/>
    <n v="4.0333333333333332"/>
    <n v="3.3833333333333333"/>
  </r>
  <r>
    <n v="235300"/>
    <n v="1918"/>
    <d v="2012-05-25T00:00:00"/>
    <d v="1899-12-30T14:43:00"/>
    <n v="38.892299999999999"/>
    <n v="-77.043599999999998"/>
    <n v="38.887236999999999"/>
    <n v="-77.028226000000004"/>
    <n v="88"/>
    <n v="336"/>
    <n v="612"/>
    <n v="1"/>
    <n v="371"/>
    <x v="1"/>
    <x v="1102"/>
    <n v="1.4666666666666666"/>
    <n v="5.6"/>
    <x v="699"/>
    <n v="10.199999999999999"/>
    <n v="6.1833333333333336"/>
  </r>
  <r>
    <n v="235400"/>
    <n v="374"/>
    <d v="2012-05-25T00:00:00"/>
    <d v="1899-12-30T15:13:00"/>
    <n v="38.917760999999999"/>
    <n v="-77.040620000000004"/>
    <n v="38.904741999999999"/>
    <n v="-77.041606000000002"/>
    <n v="404"/>
    <n v="588"/>
    <n v="242"/>
    <n v="0"/>
    <n v="391"/>
    <x v="1"/>
    <x v="4"/>
    <n v="6.7333333333333334"/>
    <n v="9.8000000000000007"/>
    <x v="1002"/>
    <n v="4.0333333333333332"/>
    <n v="6.5166666666666666"/>
  </r>
  <r>
    <n v="235500"/>
    <n v="1255"/>
    <d v="2012-05-25T00:00:00"/>
    <d v="1899-12-30T15:37:00"/>
    <n v="38.897221999999999"/>
    <n v="-77.019346999999996"/>
    <n v="38.905900000000003"/>
    <n v="-77.032499999999999"/>
    <n v="764"/>
    <n v="348"/>
    <n v="242"/>
    <n v="0"/>
    <n v="375"/>
    <x v="1"/>
    <x v="1103"/>
    <n v="12.733333333333333"/>
    <n v="5.8"/>
    <x v="878"/>
    <n v="4.0333333333333332"/>
    <n v="6.25"/>
  </r>
  <r>
    <n v="235600"/>
    <n v="280"/>
    <d v="2012-05-25T00:00:00"/>
    <d v="1899-12-30T16:01:00"/>
    <n v="38.906601999999999"/>
    <n v="-77.038785000000004"/>
    <n v="38.912100000000002"/>
    <n v="-77.038700000000006"/>
    <n v="489"/>
    <n v="0"/>
    <n v="0"/>
    <n v="-1"/>
    <n v="225"/>
    <x v="0"/>
    <x v="654"/>
    <n v="8.15"/>
    <n v="0"/>
    <x v="370"/>
    <n v="0"/>
    <n v="3.75"/>
  </r>
  <r>
    <n v="235700"/>
    <n v="883"/>
    <d v="2012-05-25T00:00:00"/>
    <d v="1899-12-30T16:22:00"/>
    <n v="38.907739999999997"/>
    <n v="-77.071652"/>
    <n v="38.9176"/>
    <n v="-77.0321"/>
    <n v="580"/>
    <n v="1404"/>
    <n v="638"/>
    <n v="0"/>
    <n v="845"/>
    <x v="1"/>
    <x v="1104"/>
    <n v="9.6666666666666661"/>
    <n v="23.4"/>
    <x v="1199"/>
    <n v="10.633333333333333"/>
    <n v="14.083333333333334"/>
  </r>
  <r>
    <n v="235800"/>
    <n v="249"/>
    <d v="2012-05-25T00:00:00"/>
    <d v="1899-12-30T16:40:00"/>
    <n v="38.9176"/>
    <n v="-77.0321"/>
    <n v="38.909849999999999"/>
    <n v="-77.034437999999994"/>
    <n v="222"/>
    <n v="324"/>
    <n v="242"/>
    <n v="0"/>
    <n v="228"/>
    <x v="1"/>
    <x v="91"/>
    <n v="3.7"/>
    <n v="5.4"/>
    <x v="38"/>
    <n v="4.0333333333333332"/>
    <n v="3.8"/>
  </r>
  <r>
    <n v="235900"/>
    <n v="691"/>
    <d v="2012-05-25T00:00:00"/>
    <d v="1899-12-30T16:54:00"/>
    <n v="38.9101"/>
    <n v="-77.044399999999996"/>
    <n v="38.931899999999999"/>
    <n v="-77.038799999999995"/>
    <n v="256"/>
    <n v="1134"/>
    <n v="242"/>
    <n v="0"/>
    <n v="610"/>
    <x v="1"/>
    <x v="1105"/>
    <n v="4.2666666666666666"/>
    <n v="18.899999999999999"/>
    <x v="900"/>
    <n v="4.0333333333333332"/>
    <n v="10.166666666666666"/>
  </r>
  <r>
    <n v="236000"/>
    <n v="848"/>
    <d v="2012-05-25T00:00:00"/>
    <d v="1899-12-30T17:07:00"/>
    <n v="38.887298999999999"/>
    <n v="-77.018939000000003"/>
    <n v="38.889955"/>
    <n v="-77.000349"/>
    <n v="446"/>
    <n v="402"/>
    <n v="242"/>
    <n v="0"/>
    <n v="388"/>
    <x v="1"/>
    <x v="464"/>
    <n v="7.4333333333333336"/>
    <n v="6.7"/>
    <x v="1200"/>
    <n v="4.0333333333333332"/>
    <n v="6.4666666666666668"/>
  </r>
  <r>
    <n v="236100"/>
    <n v="2433"/>
    <d v="2012-05-25T00:00:00"/>
    <d v="1899-12-30T17:19:00"/>
    <n v="38.922924999999999"/>
    <n v="-77.042580999999998"/>
    <n v="38.889955"/>
    <n v="-77.000349"/>
    <n v="82"/>
    <n v="2232"/>
    <n v="242"/>
    <n v="0"/>
    <n v="1295"/>
    <x v="1"/>
    <x v="1106"/>
    <n v="1.3666666666666667"/>
    <n v="37.200000000000003"/>
    <x v="1201"/>
    <n v="4.0333333333333332"/>
    <n v="21.583333333333332"/>
  </r>
  <r>
    <n v="236200"/>
    <n v="487"/>
    <d v="2012-05-25T00:00:00"/>
    <d v="1899-12-30T17:31:00"/>
    <n v="38.900799999999997"/>
    <n v="-77.046999999999997"/>
    <n v="38.898364000000001"/>
    <n v="-77.027868999999995"/>
    <n v="205"/>
    <n v="216"/>
    <n v="242"/>
    <n v="0"/>
    <n v="365"/>
    <x v="1"/>
    <x v="229"/>
    <n v="3.4166666666666665"/>
    <n v="3.6"/>
    <x v="585"/>
    <n v="4.0333333333333332"/>
    <n v="6.083333333333333"/>
  </r>
  <r>
    <n v="236300"/>
    <n v="1399"/>
    <d v="2012-05-25T00:00:00"/>
    <d v="1899-12-30T17:40:00"/>
    <n v="38.896999000000001"/>
    <n v="-77.004962000000006"/>
    <n v="38.892299999999999"/>
    <n v="-77.043599999999998"/>
    <n v="529"/>
    <n v="1284"/>
    <n v="242"/>
    <n v="0"/>
    <n v="885"/>
    <x v="1"/>
    <x v="983"/>
    <n v="8.8166666666666664"/>
    <n v="21.4"/>
    <x v="1202"/>
    <n v="4.0333333333333332"/>
    <n v="14.75"/>
  </r>
  <r>
    <n v="236400"/>
    <n v="983"/>
    <d v="2012-05-25T00:00:00"/>
    <d v="1899-12-30T17:48:00"/>
    <n v="38.908904999999997"/>
    <n v="-77.044780000000003"/>
    <n v="38.922249000000001"/>
    <n v="-77.070431999999997"/>
    <n v="409"/>
    <n v="588"/>
    <n v="242"/>
    <n v="0"/>
    <n v="634"/>
    <x v="1"/>
    <x v="188"/>
    <n v="6.8166666666666664"/>
    <n v="9.8000000000000007"/>
    <x v="309"/>
    <n v="4.0333333333333332"/>
    <n v="10.566666666666666"/>
  </r>
  <r>
    <n v="236500"/>
    <n v="500"/>
    <d v="2012-05-25T00:00:00"/>
    <d v="1899-12-30T17:59:00"/>
    <n v="38.9236"/>
    <n v="-77.0501"/>
    <n v="38.9268"/>
    <n v="-77.032200000000003"/>
    <n v="371"/>
    <n v="840"/>
    <n v="242"/>
    <n v="0"/>
    <n v="359"/>
    <x v="1"/>
    <x v="261"/>
    <n v="6.1833333333333336"/>
    <n v="14"/>
    <x v="854"/>
    <n v="4.0333333333333332"/>
    <n v="5.9833333333333334"/>
  </r>
  <r>
    <n v="236600"/>
    <n v="257"/>
    <d v="2012-05-25T00:00:00"/>
    <d v="1899-12-30T18:09:00"/>
    <n v="38.884"/>
    <n v="-76.986099999999993"/>
    <n v="38.879199999999997"/>
    <n v="-76.9953"/>
    <n v="537"/>
    <n v="96"/>
    <n v="242"/>
    <n v="0"/>
    <n v="275"/>
    <x v="1"/>
    <x v="623"/>
    <n v="8.9499999999999993"/>
    <n v="1.6"/>
    <x v="804"/>
    <n v="4.0333333333333332"/>
    <n v="4.583333333333333"/>
  </r>
  <r>
    <n v="236700"/>
    <n v="344"/>
    <d v="2012-05-25T00:00:00"/>
    <d v="1899-12-30T18:20:00"/>
    <n v="38.905720000000002"/>
    <n v="-77.022264000000007"/>
    <n v="38.905900000000003"/>
    <n v="-77.032499999999999"/>
    <n v="689"/>
    <n v="0"/>
    <n v="0"/>
    <n v="-1"/>
    <n v="190"/>
    <x v="0"/>
    <x v="787"/>
    <n v="11.483333333333333"/>
    <n v="0"/>
    <x v="729"/>
    <n v="0"/>
    <n v="3.1666666666666665"/>
  </r>
  <r>
    <n v="236800"/>
    <n v="448"/>
    <d v="2012-05-25T00:00:00"/>
    <d v="1899-12-30T18:32:00"/>
    <n v="38.915416999999998"/>
    <n v="-77.012288999999996"/>
    <n v="38.905720000000002"/>
    <n v="-77.022264000000007"/>
    <n v="184"/>
    <n v="414"/>
    <n v="242"/>
    <n v="0"/>
    <n v="363"/>
    <x v="1"/>
    <x v="779"/>
    <n v="3.0666666666666669"/>
    <n v="6.9"/>
    <x v="1203"/>
    <n v="4.0333333333333332"/>
    <n v="6.05"/>
  </r>
  <r>
    <n v="236900"/>
    <n v="531"/>
    <d v="2012-05-25T00:00:00"/>
    <d v="1899-12-30T18:48:00"/>
    <n v="38.903039999999997"/>
    <n v="-77.019026999999994"/>
    <n v="38.912599999999998"/>
    <n v="-77.013499999999993"/>
    <n v="410"/>
    <n v="396"/>
    <n v="242"/>
    <n v="0"/>
    <n v="349"/>
    <x v="1"/>
    <x v="309"/>
    <n v="6.833333333333333"/>
    <n v="6.6"/>
    <x v="858"/>
    <n v="4.0333333333333332"/>
    <n v="5.8166666666666664"/>
  </r>
  <r>
    <n v="237100"/>
    <n v="186"/>
    <d v="2012-05-25T00:00:00"/>
    <d v="1899-12-30T19:28:00"/>
    <n v="38.900300000000001"/>
    <n v="-77.016000000000005"/>
    <n v="38.897446000000002"/>
    <n v="-77.009888000000004"/>
    <n v="500"/>
    <n v="0"/>
    <n v="0"/>
    <n v="-1"/>
    <n v="138"/>
    <x v="0"/>
    <x v="993"/>
    <n v="8.3333333333333339"/>
    <n v="0"/>
    <x v="211"/>
    <n v="0"/>
    <n v="2.2999999999999998"/>
  </r>
  <r>
    <n v="237200"/>
    <n v="486"/>
    <d v="2012-05-25T00:00:00"/>
    <d v="1899-12-30T19:54:00"/>
    <n v="38.900799999999997"/>
    <n v="-77.046999999999997"/>
    <n v="38.915399999999998"/>
    <n v="-77.044600000000003"/>
    <n v="558"/>
    <n v="474"/>
    <n v="242"/>
    <n v="0"/>
    <n v="399"/>
    <x v="1"/>
    <x v="219"/>
    <n v="9.3000000000000007"/>
    <n v="7.9"/>
    <x v="1123"/>
    <n v="4.0333333333333332"/>
    <n v="6.65"/>
  </r>
  <r>
    <n v="237300"/>
    <n v="218"/>
    <d v="2012-05-25T00:00:00"/>
    <d v="1899-12-30T20:29:00"/>
    <n v="38.931899999999999"/>
    <n v="-77.038799999999995"/>
    <n v="38.930799999999998"/>
    <n v="-77.031499999999994"/>
    <n v="599"/>
    <n v="0"/>
    <n v="0"/>
    <n v="-1"/>
    <n v="204"/>
    <x v="0"/>
    <x v="259"/>
    <n v="9.9833333333333325"/>
    <n v="0"/>
    <x v="158"/>
    <n v="0"/>
    <n v="3.4"/>
  </r>
  <r>
    <n v="237400"/>
    <n v="766"/>
    <d v="2012-05-25T00:00:00"/>
    <d v="1899-12-30T21:10:00"/>
    <n v="38.9236"/>
    <n v="-77.0501"/>
    <n v="38.930799999999998"/>
    <n v="-77.031499999999994"/>
    <n v="447"/>
    <n v="840"/>
    <n v="242"/>
    <n v="0"/>
    <n v="465"/>
    <x v="1"/>
    <x v="357"/>
    <n v="7.45"/>
    <n v="14"/>
    <x v="1204"/>
    <n v="4.0333333333333332"/>
    <n v="7.75"/>
  </r>
  <r>
    <n v="237500"/>
    <n v="634"/>
    <d v="2012-05-25T00:00:00"/>
    <d v="1899-12-30T21:48:00"/>
    <n v="38.889955"/>
    <n v="-77.000349"/>
    <n v="38.900300000000001"/>
    <n v="-77.016000000000005"/>
    <n v="223"/>
    <n v="540"/>
    <n v="241"/>
    <n v="-1"/>
    <n v="457"/>
    <x v="1"/>
    <x v="56"/>
    <n v="3.7166666666666668"/>
    <n v="9"/>
    <x v="583"/>
    <n v="4.0166666666666666"/>
    <n v="7.6166666666666663"/>
  </r>
  <r>
    <n v="237600"/>
    <n v="619"/>
    <d v="2012-05-25T00:00:00"/>
    <d v="1899-12-30T22:41:00"/>
    <n v="38.881185000000002"/>
    <n v="-77.001828000000003"/>
    <n v="38.890461000000002"/>
    <n v="-76.988354999999999"/>
    <n v="916"/>
    <n v="264"/>
    <n v="242"/>
    <n v="0"/>
    <n v="392"/>
    <x v="1"/>
    <x v="645"/>
    <n v="15.266666666666667"/>
    <n v="4.4000000000000004"/>
    <x v="1205"/>
    <n v="4.0333333333333332"/>
    <n v="6.5333333333333332"/>
  </r>
  <r>
    <n v="237700"/>
    <n v="1197"/>
    <d v="2012-05-25T00:00:00"/>
    <d v="1899-12-30T23:53:00"/>
    <n v="38.903827"/>
    <n v="-77.053484999999995"/>
    <n v="38.9176"/>
    <n v="-77.0321"/>
    <n v="647"/>
    <n v="678"/>
    <n v="582"/>
    <n v="1"/>
    <n v="617"/>
    <x v="1"/>
    <x v="1107"/>
    <n v="10.783333333333333"/>
    <n v="11.3"/>
    <x v="1206"/>
    <n v="9.6999999999999993"/>
    <n v="10.283333333333333"/>
  </r>
  <r>
    <n v="237800"/>
    <n v="231"/>
    <d v="2012-05-26T00:00:00"/>
    <d v="1899-12-30T01:05:00"/>
    <n v="38.926088"/>
    <n v="-77.036535999999998"/>
    <n v="38.931899999999999"/>
    <n v="-77.038799999999995"/>
    <n v="535"/>
    <n v="0"/>
    <n v="0"/>
    <n v="-1"/>
    <n v="154"/>
    <x v="0"/>
    <x v="83"/>
    <n v="8.9166666666666661"/>
    <n v="0"/>
    <x v="1207"/>
    <n v="0"/>
    <n v="2.5666666666666669"/>
  </r>
  <r>
    <n v="237900"/>
    <n v="1114"/>
    <d v="2012-05-26T00:00:00"/>
    <d v="1899-12-30T04:44:00"/>
    <n v="38.912100000000002"/>
    <n v="-77.038700000000006"/>
    <n v="38.896999000000001"/>
    <n v="-77.004962000000006"/>
    <n v="546"/>
    <n v="522"/>
    <n v="1472"/>
    <n v="0"/>
    <n v="837"/>
    <x v="1"/>
    <x v="523"/>
    <n v="9.1"/>
    <n v="8.6999999999999993"/>
    <x v="1208"/>
    <n v="24.533333333333335"/>
    <n v="13.95"/>
  </r>
  <r>
    <n v="238000"/>
    <n v="7366"/>
    <d v="2012-05-26T00:00:00"/>
    <d v="1899-12-30T08:23:00"/>
    <n v="38.898364000000001"/>
    <n v="-77.027868999999995"/>
    <n v="38.893028000000001"/>
    <n v="-77.026013000000006"/>
    <n v="143"/>
    <n v="120"/>
    <n v="242"/>
    <n v="0"/>
    <n v="151"/>
    <x v="1"/>
    <x v="1108"/>
    <n v="2.3833333333333333"/>
    <n v="2"/>
    <x v="242"/>
    <n v="4.0333333333333332"/>
    <n v="2.5166666666666666"/>
  </r>
  <r>
    <n v="238100"/>
    <n v="2367"/>
    <d v="2012-05-26T00:00:00"/>
    <d v="1899-12-30T09:09:00"/>
    <n v="38.905900000000003"/>
    <n v="-77.032499999999999"/>
    <n v="38.899099999999997"/>
    <n v="-77.033699999999996"/>
    <n v="620"/>
    <n v="0"/>
    <n v="0"/>
    <n v="-1"/>
    <n v="242"/>
    <x v="0"/>
    <x v="1109"/>
    <n v="10.333333333333334"/>
    <n v="0"/>
    <x v="520"/>
    <n v="0"/>
    <n v="4.0333333333333332"/>
  </r>
  <r>
    <n v="238200"/>
    <n v="6464"/>
    <d v="2012-05-26T00:00:00"/>
    <d v="1899-12-30T09:52:00"/>
    <n v="38.9054"/>
    <n v="-77.0471"/>
    <n v="38.905126000000003"/>
    <n v="-77.056887000000003"/>
    <n v="659"/>
    <n v="0"/>
    <n v="1"/>
    <n v="-1"/>
    <n v="180"/>
    <x v="0"/>
    <x v="1110"/>
    <n v="10.983333333333333"/>
    <n v="0"/>
    <x v="372"/>
    <n v="1.6666666666666666E-2"/>
    <n v="3"/>
  </r>
  <r>
    <n v="238300"/>
    <n v="5063"/>
    <d v="2012-05-26T00:00:00"/>
    <d v="1899-12-30T10:21:00"/>
    <n v="38.912719000000003"/>
    <n v="-77.022154999999998"/>
    <n v="38.897323999999998"/>
    <n v="-77.022322000000003"/>
    <n v="296"/>
    <n v="222"/>
    <n v="243"/>
    <n v="0"/>
    <n v="408"/>
    <x v="1"/>
    <x v="1111"/>
    <n v="4.9333333333333336"/>
    <n v="3.7"/>
    <x v="217"/>
    <n v="4.05"/>
    <n v="6.8"/>
  </r>
  <r>
    <n v="238400"/>
    <n v="652"/>
    <d v="2012-05-26T00:00:00"/>
    <d v="1899-12-30T10:49:00"/>
    <n v="38.889955"/>
    <n v="-77.000349"/>
    <n v="38.898364000000001"/>
    <n v="-77.027868999999995"/>
    <n v="710"/>
    <n v="480"/>
    <n v="243"/>
    <n v="0"/>
    <n v="673"/>
    <x v="1"/>
    <x v="418"/>
    <n v="11.833333333333334"/>
    <n v="8"/>
    <x v="816"/>
    <n v="4.05"/>
    <n v="11.216666666666667"/>
  </r>
  <r>
    <n v="238500"/>
    <n v="15656"/>
    <d v="2012-05-26T00:00:00"/>
    <d v="1899-12-30T11:16:00"/>
    <n v="38.909849999999999"/>
    <n v="-77.034437999999994"/>
    <n v="38.887236999999999"/>
    <n v="-77.028226000000004"/>
    <n v="426"/>
    <n v="696"/>
    <n v="242"/>
    <n v="0"/>
    <n v="622"/>
    <x v="1"/>
    <x v="1112"/>
    <n v="7.1"/>
    <n v="11.6"/>
    <x v="1209"/>
    <n v="4.0333333333333332"/>
    <n v="10.366666666666667"/>
  </r>
  <r>
    <n v="238600"/>
    <n v="642"/>
    <d v="2012-05-26T00:00:00"/>
    <d v="1899-12-30T11:37:00"/>
    <n v="38.906601999999999"/>
    <n v="-77.038785000000004"/>
    <n v="38.898364000000001"/>
    <n v="-77.027868999999995"/>
    <n v="403"/>
    <n v="132"/>
    <n v="242"/>
    <n v="0"/>
    <n v="359"/>
    <x v="1"/>
    <x v="323"/>
    <n v="6.7166666666666668"/>
    <n v="2.2000000000000002"/>
    <x v="537"/>
    <n v="4.0333333333333332"/>
    <n v="5.9833333333333334"/>
  </r>
  <r>
    <n v="238700"/>
    <n v="1210"/>
    <d v="2012-05-26T00:00:00"/>
    <d v="1899-12-30T11:56:00"/>
    <n v="38.896999000000001"/>
    <n v="-77.004962000000006"/>
    <n v="38.902061000000003"/>
    <n v="-77.038321999999994"/>
    <n v="210"/>
    <n v="1188"/>
    <n v="243"/>
    <n v="0"/>
    <n v="795"/>
    <x v="1"/>
    <x v="1113"/>
    <n v="3.5"/>
    <n v="19.8"/>
    <x v="1210"/>
    <n v="4.05"/>
    <n v="13.25"/>
  </r>
  <r>
    <n v="238800"/>
    <n v="448"/>
    <d v="2012-05-26T00:00:00"/>
    <d v="1899-12-30T12:18:00"/>
    <n v="38.897221999999999"/>
    <n v="-77.019346999999996"/>
    <n v="38.884120000000003"/>
    <n v="-77.017444999999995"/>
    <n v="565"/>
    <n v="198"/>
    <n v="242"/>
    <n v="0"/>
    <n v="346"/>
    <x v="1"/>
    <x v="779"/>
    <n v="9.4166666666666661"/>
    <n v="3.3"/>
    <x v="711"/>
    <n v="4.0333333333333332"/>
    <n v="5.7666666666666666"/>
  </r>
  <r>
    <n v="238900"/>
    <n v="243"/>
    <d v="2012-05-26T00:00:00"/>
    <d v="1899-12-30T12:36:00"/>
    <n v="38.9268"/>
    <n v="-77.032200000000003"/>
    <n v="38.9176"/>
    <n v="-77.0321"/>
    <n v="5"/>
    <n v="408"/>
    <n v="241"/>
    <n v="-1"/>
    <n v="212"/>
    <x v="1"/>
    <x v="447"/>
    <n v="8.3333333333333329E-2"/>
    <n v="6.8"/>
    <x v="741"/>
    <n v="4.0166666666666666"/>
    <n v="3.5333333333333332"/>
  </r>
  <r>
    <n v="239000"/>
    <n v="500"/>
    <d v="2012-05-26T00:00:00"/>
    <d v="1899-12-30T12:51:00"/>
    <n v="38.896999000000001"/>
    <n v="-77.004962000000006"/>
    <n v="38.894832000000001"/>
    <n v="-76.987633000000002"/>
    <n v="278"/>
    <n v="414"/>
    <n v="242"/>
    <n v="0"/>
    <n v="376"/>
    <x v="1"/>
    <x v="261"/>
    <n v="4.6333333333333337"/>
    <n v="6.9"/>
    <x v="347"/>
    <n v="4.0333333333333332"/>
    <n v="6.2666666666666666"/>
  </r>
  <r>
    <n v="239100"/>
    <n v="442"/>
    <d v="2012-05-26T00:00:00"/>
    <d v="1899-12-30T13:10:00"/>
    <n v="38.9054"/>
    <n v="-77.0471"/>
    <n v="38.915399999999998"/>
    <n v="-77.044600000000003"/>
    <n v="388"/>
    <n v="318"/>
    <n v="242"/>
    <n v="0"/>
    <n v="292"/>
    <x v="1"/>
    <x v="112"/>
    <n v="6.4666666666666668"/>
    <n v="5.3"/>
    <x v="1211"/>
    <n v="4.0333333333333332"/>
    <n v="4.8666666666666663"/>
  </r>
  <r>
    <n v="239200"/>
    <n v="8462"/>
    <d v="2012-05-26T00:00:00"/>
    <d v="1899-12-30T13:28:00"/>
    <n v="38.899099999999997"/>
    <n v="-77.033699999999996"/>
    <n v="38.9101"/>
    <n v="-77.044399999999996"/>
    <n v="401"/>
    <n v="432"/>
    <n v="242"/>
    <n v="0"/>
    <n v="391"/>
    <x v="1"/>
    <x v="1114"/>
    <n v="6.6833333333333336"/>
    <n v="7.2"/>
    <x v="338"/>
    <n v="4.0333333333333332"/>
    <n v="6.5166666666666666"/>
  </r>
  <r>
    <n v="239300"/>
    <n v="316"/>
    <d v="2012-05-26T00:00:00"/>
    <d v="1899-12-30T13:46:00"/>
    <n v="38.862900000000003"/>
    <n v="-77.052800000000005"/>
    <n v="38.857300000000002"/>
    <n v="-77.057400000000001"/>
    <n v="637"/>
    <n v="90"/>
    <n v="242"/>
    <n v="0"/>
    <n v="264"/>
    <x v="1"/>
    <x v="829"/>
    <n v="10.616666666666667"/>
    <n v="1.5"/>
    <x v="996"/>
    <n v="4.0333333333333332"/>
    <n v="4.4000000000000004"/>
  </r>
  <r>
    <n v="239400"/>
    <n v="1620"/>
    <d v="2012-05-26T00:00:00"/>
    <d v="1899-12-30T13:59:00"/>
    <n v="38.912599999999998"/>
    <n v="-77.013499999999993"/>
    <n v="38.899099999999997"/>
    <n v="-77.033699999999996"/>
    <n v="580"/>
    <n v="600"/>
    <n v="242"/>
    <n v="0"/>
    <n v="607"/>
    <x v="1"/>
    <x v="1115"/>
    <n v="9.6666666666666661"/>
    <n v="10"/>
    <x v="1205"/>
    <n v="4.0333333333333332"/>
    <n v="10.116666666666667"/>
  </r>
  <r>
    <n v="239500"/>
    <n v="353"/>
    <d v="2012-05-26T00:00:00"/>
    <d v="1899-12-30T14:19:00"/>
    <n v="38.889600000000002"/>
    <n v="-76.976900000000001"/>
    <n v="38.884"/>
    <n v="-76.986099999999993"/>
    <n v="545"/>
    <n v="402"/>
    <n v="242"/>
    <n v="0"/>
    <n v="380"/>
    <x v="1"/>
    <x v="479"/>
    <n v="9.0833333333333339"/>
    <n v="6.7"/>
    <x v="1212"/>
    <n v="4.0333333333333332"/>
    <n v="6.333333333333333"/>
  </r>
  <r>
    <n v="239600"/>
    <n v="2784"/>
    <d v="2012-05-26T00:00:00"/>
    <d v="1899-12-30T14:34:00"/>
    <n v="38.900300000000001"/>
    <n v="-77.042900000000003"/>
    <n v="38.893028000000001"/>
    <n v="-77.026013000000006"/>
    <n v="361"/>
    <n v="588"/>
    <n v="242"/>
    <n v="0"/>
    <n v="445"/>
    <x v="1"/>
    <x v="1116"/>
    <n v="6.0166666666666666"/>
    <n v="9.8000000000000007"/>
    <x v="154"/>
    <n v="4.0333333333333332"/>
    <n v="7.416666666666667"/>
  </r>
  <r>
    <n v="239700"/>
    <n v="1480"/>
    <d v="2012-05-26T00:00:00"/>
    <d v="1899-12-30T14:49:00"/>
    <n v="38.922924999999999"/>
    <n v="-77.042580999999998"/>
    <n v="38.892299999999999"/>
    <n v="-77.043599999999998"/>
    <n v="247"/>
    <n v="1086"/>
    <n v="686"/>
    <n v="1"/>
    <n v="730"/>
    <x v="1"/>
    <x v="797"/>
    <n v="4.1166666666666663"/>
    <n v="18.100000000000001"/>
    <x v="1114"/>
    <n v="11.433333333333334"/>
    <n v="12.166666666666666"/>
  </r>
  <r>
    <n v="239800"/>
    <n v="692"/>
    <d v="2012-05-26T00:00:00"/>
    <d v="1899-12-30T15:01:00"/>
    <n v="38.9176"/>
    <n v="-77.0321"/>
    <n v="38.900300000000001"/>
    <n v="-77.016000000000005"/>
    <n v="785"/>
    <n v="270"/>
    <n v="242"/>
    <n v="0"/>
    <n v="613"/>
    <x v="1"/>
    <x v="637"/>
    <n v="13.083333333333334"/>
    <n v="4.5"/>
    <x v="579"/>
    <n v="4.0333333333333332"/>
    <n v="10.216666666666667"/>
  </r>
  <r>
    <n v="239900"/>
    <n v="678"/>
    <d v="2012-05-26T00:00:00"/>
    <d v="1899-12-30T15:16:00"/>
    <n v="38.920668999999997"/>
    <n v="-77.043679999999995"/>
    <n v="38.904035999999998"/>
    <n v="-77.062697"/>
    <n v="195"/>
    <n v="1374"/>
    <n v="760"/>
    <n v="1"/>
    <n v="630"/>
    <x v="1"/>
    <x v="402"/>
    <n v="3.25"/>
    <n v="22.9"/>
    <x v="1213"/>
    <n v="12.666666666666666"/>
    <n v="10.5"/>
  </r>
  <r>
    <n v="240000"/>
    <n v="1196"/>
    <d v="2012-05-26T00:00:00"/>
    <d v="1899-12-30T15:32:00"/>
    <n v="38.936500000000002"/>
    <n v="-77.024000000000001"/>
    <n v="38.897323999999998"/>
    <n v="-77.022322000000003"/>
    <n v="149"/>
    <n v="510"/>
    <n v="242"/>
    <n v="0"/>
    <n v="981"/>
    <x v="1"/>
    <x v="317"/>
    <n v="2.4833333333333334"/>
    <n v="8.5"/>
    <x v="152"/>
    <n v="4.0333333333333332"/>
    <n v="16.350000000000001"/>
  </r>
  <r>
    <n v="240100"/>
    <n v="936"/>
    <d v="2012-05-26T00:00:00"/>
    <d v="1899-12-30T15:47:00"/>
    <n v="38.905720000000002"/>
    <n v="-77.022264000000007"/>
    <n v="38.912681999999997"/>
    <n v="-77.031681000000006"/>
    <n v="567"/>
    <n v="162"/>
    <n v="242"/>
    <n v="0"/>
    <n v="328"/>
    <x v="1"/>
    <x v="412"/>
    <n v="9.4499999999999993"/>
    <n v="2.7"/>
    <x v="33"/>
    <n v="4.0333333333333332"/>
    <n v="5.4666666666666668"/>
  </r>
  <r>
    <n v="240200"/>
    <n v="2002"/>
    <d v="2012-05-26T00:00:00"/>
    <d v="1899-12-30T16:00:00"/>
    <n v="38.887236999999999"/>
    <n v="-77.028226000000004"/>
    <n v="38.912599999999998"/>
    <n v="-77.013499999999993"/>
    <n v="248"/>
    <n v="720"/>
    <n v="941"/>
    <n v="1"/>
    <n v="872"/>
    <x v="1"/>
    <x v="1117"/>
    <n v="4.1333333333333337"/>
    <n v="12"/>
    <x v="796"/>
    <n v="15.683333333333334"/>
    <n v="14.533333333333333"/>
  </r>
  <r>
    <n v="240300"/>
    <n v="465"/>
    <d v="2012-05-26T00:00:00"/>
    <d v="1899-12-30T16:15:00"/>
    <n v="38.9054"/>
    <n v="-77.0471"/>
    <n v="38.91554"/>
    <n v="-77.038179999999997"/>
    <n v="437"/>
    <n v="282"/>
    <n v="242"/>
    <n v="0"/>
    <n v="406"/>
    <x v="1"/>
    <x v="32"/>
    <n v="7.2833333333333332"/>
    <n v="4.7"/>
    <x v="1214"/>
    <n v="4.0333333333333332"/>
    <n v="6.7666666666666666"/>
  </r>
  <r>
    <n v="240400"/>
    <n v="151"/>
    <d v="2012-05-26T00:00:00"/>
    <d v="1899-12-30T16:30:00"/>
    <n v="38.917760999999999"/>
    <n v="-77.040620000000004"/>
    <n v="38.915399999999998"/>
    <n v="-77.044600000000003"/>
    <n v="370"/>
    <n v="0"/>
    <n v="0"/>
    <n v="-1"/>
    <n v="101"/>
    <x v="0"/>
    <x v="389"/>
    <n v="6.166666666666667"/>
    <n v="0"/>
    <x v="960"/>
    <n v="0"/>
    <n v="1.6833333333333333"/>
  </r>
  <r>
    <n v="240500"/>
    <n v="734"/>
    <d v="2012-05-26T00:00:00"/>
    <d v="1899-12-30T16:46:00"/>
    <n v="38.907739999999997"/>
    <n v="-77.071652"/>
    <n v="38.894599999999997"/>
    <n v="-77.072305"/>
    <n v="777"/>
    <n v="390"/>
    <n v="242"/>
    <n v="0"/>
    <n v="809"/>
    <x v="1"/>
    <x v="974"/>
    <n v="12.95"/>
    <n v="6.5"/>
    <x v="1215"/>
    <n v="4.0333333333333332"/>
    <n v="13.483333333333333"/>
  </r>
  <r>
    <n v="240600"/>
    <n v="1698"/>
    <d v="2012-05-26T00:00:00"/>
    <d v="1899-12-30T17:02:00"/>
    <n v="38.900799999999997"/>
    <n v="-77.046999999999997"/>
    <n v="38.934266999999998"/>
    <n v="-77.057979000000003"/>
    <n v="335"/>
    <n v="612"/>
    <n v="482"/>
    <n v="0"/>
    <n v="876"/>
    <x v="1"/>
    <x v="1118"/>
    <n v="5.583333333333333"/>
    <n v="10.199999999999999"/>
    <x v="1216"/>
    <n v="8.0333333333333332"/>
    <n v="14.6"/>
  </r>
  <r>
    <n v="240700"/>
    <n v="1411"/>
    <d v="2012-05-26T00:00:00"/>
    <d v="1899-12-30T17:17:00"/>
    <n v="38.912681999999997"/>
    <n v="-77.031681000000006"/>
    <n v="38.889955"/>
    <n v="-77.000349"/>
    <n v="435"/>
    <n v="1566"/>
    <n v="242"/>
    <n v="0"/>
    <n v="958"/>
    <x v="1"/>
    <x v="394"/>
    <n v="7.25"/>
    <n v="26.1"/>
    <x v="1217"/>
    <n v="4.0333333333333332"/>
    <n v="15.966666666666667"/>
  </r>
  <r>
    <n v="240800"/>
    <n v="734"/>
    <d v="2012-05-26T00:00:00"/>
    <d v="1899-12-30T17:36:00"/>
    <n v="38.887236999999999"/>
    <n v="-77.028226000000004"/>
    <n v="38.898364000000001"/>
    <n v="-77.027868999999995"/>
    <n v="38"/>
    <n v="198"/>
    <n v="242"/>
    <n v="0"/>
    <n v="310"/>
    <x v="1"/>
    <x v="974"/>
    <n v="0.6333333333333333"/>
    <n v="3.3"/>
    <x v="948"/>
    <n v="4.0333333333333332"/>
    <n v="5.166666666666667"/>
  </r>
  <r>
    <n v="240900"/>
    <n v="437"/>
    <d v="2012-05-26T00:00:00"/>
    <d v="1899-12-30T17:53:00"/>
    <n v="38.922924999999999"/>
    <n v="-77.042580999999998"/>
    <n v="38.931899999999999"/>
    <n v="-77.038799999999995"/>
    <n v="129"/>
    <n v="522"/>
    <n v="242"/>
    <n v="0"/>
    <n v="287"/>
    <x v="1"/>
    <x v="568"/>
    <n v="2.15"/>
    <n v="8.6999999999999993"/>
    <x v="365"/>
    <n v="4.0333333333333332"/>
    <n v="4.7833333333333332"/>
  </r>
  <r>
    <n v="241000"/>
    <n v="246"/>
    <d v="2012-05-26T00:00:00"/>
    <d v="1899-12-30T18:10:00"/>
    <n v="38.842599999999997"/>
    <n v="-77.050200000000004"/>
    <n v="38.8489"/>
    <n v="-77.051299999999998"/>
    <n v="547"/>
    <n v="0"/>
    <n v="0"/>
    <n v="-1"/>
    <n v="149"/>
    <x v="0"/>
    <x v="980"/>
    <n v="9.1166666666666671"/>
    <n v="0"/>
    <x v="333"/>
    <n v="0"/>
    <n v="2.4833333333333334"/>
  </r>
  <r>
    <n v="241200"/>
    <n v="1415"/>
    <d v="2012-05-26T00:00:00"/>
    <d v="1899-12-30T18:53:00"/>
    <n v="38.899700000000003"/>
    <n v="-77.023086000000006"/>
    <n v="38.915416999999998"/>
    <n v="-77.012288999999996"/>
    <n v="294"/>
    <n v="810"/>
    <n v="242"/>
    <n v="0"/>
    <n v="491"/>
    <x v="1"/>
    <x v="1119"/>
    <n v="4.9000000000000004"/>
    <n v="13.5"/>
    <x v="1218"/>
    <n v="4.0333333333333332"/>
    <n v="8.1833333333333336"/>
  </r>
  <r>
    <n v="241300"/>
    <n v="499"/>
    <d v="2012-05-26T00:00:00"/>
    <d v="1899-12-30T19:16:00"/>
    <n v="38.922924999999999"/>
    <n v="-77.042580999999998"/>
    <n v="38.9375"/>
    <n v="-77.032799999999995"/>
    <n v="239"/>
    <n v="636"/>
    <n v="645"/>
    <n v="1"/>
    <n v="465"/>
    <x v="1"/>
    <x v="196"/>
    <n v="3.9833333333333334"/>
    <n v="10.6"/>
    <x v="313"/>
    <n v="10.75"/>
    <n v="7.75"/>
  </r>
  <r>
    <n v="241400"/>
    <n v="655"/>
    <d v="2012-05-26T00:00:00"/>
    <d v="1899-12-30T19:52:00"/>
    <n v="38.915500000000002"/>
    <n v="-77.022199999999998"/>
    <n v="38.912100000000002"/>
    <n v="-77.038700000000006"/>
    <n v="613"/>
    <n v="372"/>
    <n v="242"/>
    <n v="0"/>
    <n v="410"/>
    <x v="1"/>
    <x v="398"/>
    <n v="10.216666666666667"/>
    <n v="6.2"/>
    <x v="100"/>
    <n v="4.0333333333333332"/>
    <n v="6.833333333333333"/>
  </r>
  <r>
    <n v="241500"/>
    <n v="304"/>
    <d v="2012-05-26T00:00:00"/>
    <d v="1899-12-30T20:37:00"/>
    <n v="38.9101"/>
    <n v="-77.044399999999996"/>
    <n v="38.909849999999999"/>
    <n v="-77.034437999999994"/>
    <n v="127"/>
    <n v="336"/>
    <n v="242"/>
    <n v="0"/>
    <n v="202"/>
    <x v="1"/>
    <x v="607"/>
    <n v="2.1166666666666667"/>
    <n v="5.6"/>
    <x v="371"/>
    <n v="4.0333333333333332"/>
    <n v="3.3666666666666667"/>
  </r>
  <r>
    <n v="241600"/>
    <n v="753"/>
    <d v="2012-05-26T00:00:00"/>
    <d v="1899-12-30T21:38:00"/>
    <n v="38.900300000000001"/>
    <n v="-77.042900000000003"/>
    <n v="38.905720000000002"/>
    <n v="-77.022264000000007"/>
    <n v="580"/>
    <n v="456"/>
    <n v="515"/>
    <n v="1"/>
    <n v="456"/>
    <x v="1"/>
    <x v="697"/>
    <n v="9.6666666666666661"/>
    <n v="7.6"/>
    <x v="1219"/>
    <n v="8.5833333333333339"/>
    <n v="7.6"/>
  </r>
  <r>
    <n v="241700"/>
    <n v="281"/>
    <d v="2012-05-26T00:00:00"/>
    <d v="1899-12-30T22:31:00"/>
    <n v="38.889955"/>
    <n v="-77.000349"/>
    <n v="38.896999000000001"/>
    <n v="-77.004962000000006"/>
    <n v="322"/>
    <n v="396"/>
    <n v="241"/>
    <n v="-1"/>
    <n v="237"/>
    <x v="1"/>
    <x v="231"/>
    <n v="5.3666666666666663"/>
    <n v="6.6"/>
    <x v="1220"/>
    <n v="4.0166666666666666"/>
    <n v="3.95"/>
  </r>
  <r>
    <n v="241800"/>
    <n v="607"/>
    <d v="2012-05-26T00:00:00"/>
    <d v="1899-12-30T23:37:00"/>
    <n v="38.897221999999999"/>
    <n v="-77.019346999999996"/>
    <n v="38.8767"/>
    <n v="-77.017799999999994"/>
    <n v="305"/>
    <n v="270"/>
    <n v="242"/>
    <n v="0"/>
    <n v="522"/>
    <x v="1"/>
    <x v="434"/>
    <n v="5.083333333333333"/>
    <n v="4.5"/>
    <x v="991"/>
    <n v="4.0333333333333332"/>
    <n v="8.6999999999999993"/>
  </r>
  <r>
    <n v="241900"/>
    <n v="663"/>
    <d v="2012-05-27T00:00:00"/>
    <d v="1899-12-30T01:00:00"/>
    <n v="38.892164000000001"/>
    <n v="-77.079374999999999"/>
    <n v="38.903827"/>
    <n v="-77.053484999999995"/>
    <n v="843"/>
    <n v="360"/>
    <n v="242"/>
    <n v="0"/>
    <n v="802"/>
    <x v="1"/>
    <x v="142"/>
    <n v="14.05"/>
    <n v="6"/>
    <x v="882"/>
    <n v="4.0333333333333332"/>
    <n v="13.366666666666667"/>
  </r>
  <r>
    <n v="242000"/>
    <n v="776"/>
    <d v="2012-05-27T00:00:00"/>
    <d v="1899-12-30T03:31:00"/>
    <n v="38.9101"/>
    <n v="-77.044399999999996"/>
    <n v="38.907739999999997"/>
    <n v="-77.071652"/>
    <n v="596"/>
    <n v="372"/>
    <n v="242"/>
    <n v="0"/>
    <n v="539"/>
    <x v="1"/>
    <x v="1120"/>
    <n v="9.9333333333333336"/>
    <n v="6.2"/>
    <x v="270"/>
    <n v="4.0333333333333332"/>
    <n v="8.9833333333333325"/>
  </r>
  <r>
    <n v="242100"/>
    <n v="610"/>
    <d v="2012-05-27T00:00:00"/>
    <d v="1899-12-30T08:13:00"/>
    <n v="38.9268"/>
    <n v="-77.032200000000003"/>
    <n v="38.898069"/>
    <n v="-77.031823000000003"/>
    <n v="38"/>
    <n v="828"/>
    <n v="241"/>
    <n v="-1"/>
    <n v="671"/>
    <x v="1"/>
    <x v="384"/>
    <n v="0.6333333333333333"/>
    <n v="13.8"/>
    <x v="1221"/>
    <n v="4.0166666666666666"/>
    <n v="11.183333333333334"/>
  </r>
  <r>
    <n v="242300"/>
    <n v="261"/>
    <d v="2012-05-27T00:00:00"/>
    <d v="1899-12-30T10:19:00"/>
    <n v="38.890461000000002"/>
    <n v="-76.988354999999999"/>
    <n v="38.884"/>
    <n v="-76.995396999999997"/>
    <n v="921"/>
    <n v="0"/>
    <n v="0"/>
    <n v="-1"/>
    <n v="270"/>
    <x v="0"/>
    <x v="362"/>
    <n v="15.35"/>
    <n v="0"/>
    <x v="428"/>
    <n v="0"/>
    <n v="4.5"/>
  </r>
  <r>
    <n v="242400"/>
    <n v="589"/>
    <d v="2012-05-27T00:00:00"/>
    <d v="1899-12-30T10:47:00"/>
    <n v="38.898364000000001"/>
    <n v="-77.027868999999995"/>
    <n v="38.9054"/>
    <n v="-77.0471"/>
    <n v="518"/>
    <n v="210"/>
    <n v="242"/>
    <n v="0"/>
    <n v="486"/>
    <x v="1"/>
    <x v="752"/>
    <n v="8.6333333333333329"/>
    <n v="3.5"/>
    <x v="231"/>
    <n v="4.0333333333333332"/>
    <n v="8.1"/>
  </r>
  <r>
    <n v="242500"/>
    <n v="1004"/>
    <d v="2012-05-27T00:00:00"/>
    <d v="1899-12-30T11:05:00"/>
    <n v="38.894758000000003"/>
    <n v="-76.997113999999996"/>
    <n v="38.887236999999999"/>
    <n v="-77.028226000000004"/>
    <n v="248"/>
    <n v="672"/>
    <n v="672"/>
    <n v="1"/>
    <n v="730"/>
    <x v="1"/>
    <x v="603"/>
    <n v="4.1333333333333337"/>
    <n v="11.2"/>
    <x v="89"/>
    <n v="11.2"/>
    <n v="12.166666666666666"/>
  </r>
  <r>
    <n v="242600"/>
    <n v="544"/>
    <d v="2012-05-27T00:00:00"/>
    <d v="1899-12-30T11:27:00"/>
    <n v="38.892299999999999"/>
    <n v="-77.043599999999998"/>
    <n v="38.887236999999999"/>
    <n v="-77.028226000000004"/>
    <n v="296"/>
    <n v="774"/>
    <n v="495"/>
    <n v="1"/>
    <n v="371"/>
    <x v="1"/>
    <x v="989"/>
    <n v="4.9333333333333336"/>
    <n v="12.9"/>
    <x v="6"/>
    <n v="8.25"/>
    <n v="6.1833333333333336"/>
  </r>
  <r>
    <n v="242700"/>
    <n v="952"/>
    <d v="2012-05-27T00:00:00"/>
    <d v="1899-12-30T11:49:00"/>
    <n v="38.884120000000003"/>
    <n v="-77.017444999999995"/>
    <n v="38.904741999999999"/>
    <n v="-77.041606000000002"/>
    <n v="623"/>
    <n v="486"/>
    <n v="242"/>
    <n v="0"/>
    <n v="848"/>
    <x v="1"/>
    <x v="1121"/>
    <n v="10.383333333333333"/>
    <n v="8.1"/>
    <x v="481"/>
    <n v="4.0333333333333332"/>
    <n v="14.133333333333333"/>
  </r>
  <r>
    <n v="242800"/>
    <n v="728"/>
    <d v="2012-05-27T00:00:00"/>
    <d v="1899-12-30T12:05:00"/>
    <n v="38.915399999999998"/>
    <n v="-77.044600000000003"/>
    <n v="38.905720000000002"/>
    <n v="-77.022264000000007"/>
    <n v="64"/>
    <n v="456"/>
    <n v="527"/>
    <n v="1"/>
    <n v="591"/>
    <x v="1"/>
    <x v="915"/>
    <n v="1.0666666666666667"/>
    <n v="7.6"/>
    <x v="243"/>
    <n v="8.7833333333333332"/>
    <n v="9.85"/>
  </r>
  <r>
    <n v="242900"/>
    <n v="6029"/>
    <d v="2012-05-27T00:00:00"/>
    <d v="1899-12-30T12:20:00"/>
    <n v="38.9101"/>
    <n v="-77.044399999999996"/>
    <n v="38.886952000000001"/>
    <n v="-76.996806000000007"/>
    <n v="556"/>
    <n v="1284"/>
    <n v="651"/>
    <n v="1"/>
    <n v="1190"/>
    <x v="1"/>
    <x v="1122"/>
    <n v="9.2666666666666675"/>
    <n v="21.4"/>
    <x v="1222"/>
    <n v="10.85"/>
    <n v="19.833333333333332"/>
  </r>
  <r>
    <n v="243000"/>
    <n v="903"/>
    <d v="2012-05-27T00:00:00"/>
    <d v="1899-12-30T12:37:00"/>
    <n v="38.9101"/>
    <n v="-77.044399999999996"/>
    <n v="38.903039999999997"/>
    <n v="-77.019026999999994"/>
    <n v="670"/>
    <n v="732"/>
    <n v="242"/>
    <n v="0"/>
    <n v="530"/>
    <x v="1"/>
    <x v="671"/>
    <n v="11.166666666666666"/>
    <n v="12.2"/>
    <x v="294"/>
    <n v="4.0333333333333332"/>
    <n v="8.8333333333333339"/>
  </r>
  <r>
    <n v="243100"/>
    <n v="426"/>
    <d v="2012-05-27T00:00:00"/>
    <d v="1899-12-30T12:51:00"/>
    <n v="38.926088"/>
    <n v="-77.036535999999998"/>
    <n v="38.912100000000002"/>
    <n v="-77.038700000000006"/>
    <n v="211"/>
    <n v="384"/>
    <n v="242"/>
    <n v="0"/>
    <n v="332"/>
    <x v="1"/>
    <x v="379"/>
    <n v="3.5166666666666666"/>
    <n v="6.4"/>
    <x v="1223"/>
    <n v="4.0333333333333332"/>
    <n v="5.5333333333333332"/>
  </r>
  <r>
    <n v="243200"/>
    <n v="1376"/>
    <d v="2012-05-27T00:00:00"/>
    <d v="1899-12-30T13:03:00"/>
    <n v="38.9022212"/>
    <n v="-77.059218999999999"/>
    <n v="38.9086"/>
    <n v="-77.032300000000006"/>
    <n v="592"/>
    <n v="834"/>
    <n v="242"/>
    <n v="0"/>
    <n v="609"/>
    <x v="1"/>
    <x v="1123"/>
    <n v="9.8666666666666671"/>
    <n v="13.9"/>
    <x v="1224"/>
    <n v="4.0333333333333332"/>
    <n v="10.15"/>
  </r>
  <r>
    <n v="243300"/>
    <n v="481"/>
    <d v="2012-05-27T00:00:00"/>
    <d v="1899-12-30T13:19:00"/>
    <n v="38.856099999999998"/>
    <n v="-77.051199999999994"/>
    <n v="38.842599999999997"/>
    <n v="-77.050200000000004"/>
    <n v="763"/>
    <n v="126"/>
    <n v="242"/>
    <n v="0"/>
    <n v="339"/>
    <x v="1"/>
    <x v="44"/>
    <n v="12.716666666666667"/>
    <n v="2.1"/>
    <x v="119"/>
    <n v="4.0333333333333332"/>
    <n v="5.65"/>
  </r>
  <r>
    <n v="243400"/>
    <n v="168"/>
    <d v="2012-05-27T00:00:00"/>
    <d v="1899-12-30T13:32:00"/>
    <n v="38.922924999999999"/>
    <n v="-77.042580999999998"/>
    <n v="38.9236"/>
    <n v="-77.0501"/>
    <n v="143"/>
    <n v="150"/>
    <n v="242"/>
    <n v="0"/>
    <n v="145"/>
    <x v="1"/>
    <x v="319"/>
    <n v="2.3833333333333333"/>
    <n v="2.5"/>
    <x v="1207"/>
    <n v="4.0333333333333332"/>
    <n v="2.4166666666666665"/>
  </r>
  <r>
    <n v="243500"/>
    <n v="1008"/>
    <d v="2012-05-27T00:00:00"/>
    <d v="1899-12-30T13:45:00"/>
    <n v="38.886952000000001"/>
    <n v="-76.996806000000007"/>
    <n v="38.884"/>
    <n v="-76.995396999999997"/>
    <n v="342"/>
    <n v="0"/>
    <n v="1"/>
    <n v="-1"/>
    <n v="97"/>
    <x v="0"/>
    <x v="944"/>
    <n v="5.7"/>
    <n v="0"/>
    <x v="555"/>
    <n v="1.6666666666666666E-2"/>
    <n v="1.6166666666666667"/>
  </r>
  <r>
    <n v="243600"/>
    <n v="1140"/>
    <d v="2012-05-27T00:00:00"/>
    <d v="1899-12-30T13:56:00"/>
    <n v="38.9176"/>
    <n v="-77.0321"/>
    <n v="38.898364000000001"/>
    <n v="-77.027868999999995"/>
    <n v="12"/>
    <n v="822"/>
    <n v="540"/>
    <n v="1"/>
    <n v="511"/>
    <x v="1"/>
    <x v="970"/>
    <n v="0.2"/>
    <n v="13.7"/>
    <x v="131"/>
    <n v="9"/>
    <n v="8.5166666666666675"/>
  </r>
  <r>
    <n v="243700"/>
    <n v="3107"/>
    <d v="2012-05-27T00:00:00"/>
    <d v="1899-12-30T14:08:00"/>
    <n v="38.893028000000001"/>
    <n v="-77.026013000000006"/>
    <n v="38.9022212"/>
    <n v="-77.059218999999999"/>
    <n v="435"/>
    <n v="1032"/>
    <n v="242"/>
    <n v="0"/>
    <n v="711"/>
    <x v="1"/>
    <x v="1124"/>
    <n v="7.25"/>
    <n v="17.2"/>
    <x v="639"/>
    <n v="4.0333333333333332"/>
    <n v="11.85"/>
  </r>
  <r>
    <n v="243800"/>
    <n v="2517"/>
    <d v="2012-05-27T00:00:00"/>
    <d v="1899-12-30T14:18:00"/>
    <n v="38.9022212"/>
    <n v="-77.059218999999999"/>
    <n v="38.856400000000001"/>
    <n v="-77.049199999999999"/>
    <n v="944"/>
    <n v="726"/>
    <n v="242"/>
    <n v="0"/>
    <n v="1557"/>
    <x v="1"/>
    <x v="1125"/>
    <n v="15.733333333333333"/>
    <n v="12.1"/>
    <x v="27"/>
    <n v="4.0333333333333332"/>
    <n v="25.95"/>
  </r>
  <r>
    <n v="243900"/>
    <n v="247"/>
    <d v="2012-05-27T00:00:00"/>
    <d v="1899-12-30T14:32:00"/>
    <n v="38.926088"/>
    <n v="-77.036535999999998"/>
    <n v="38.928156000000001"/>
    <n v="-77.023439999999994"/>
    <n v="349"/>
    <n v="324"/>
    <n v="242"/>
    <n v="0"/>
    <n v="274"/>
    <x v="1"/>
    <x v="157"/>
    <n v="5.8166666666666664"/>
    <n v="5.4"/>
    <x v="500"/>
    <n v="4.0333333333333332"/>
    <n v="4.5666666666666664"/>
  </r>
  <r>
    <n v="244100"/>
    <n v="388"/>
    <d v="2012-05-27T00:00:00"/>
    <d v="1899-12-30T14:55:00"/>
    <n v="38.912719000000003"/>
    <n v="-77.022154999999998"/>
    <n v="38.912100000000002"/>
    <n v="-77.038700000000006"/>
    <n v="503"/>
    <n v="504"/>
    <n v="243"/>
    <n v="0"/>
    <n v="301"/>
    <x v="1"/>
    <x v="326"/>
    <n v="8.3833333333333329"/>
    <n v="8.4"/>
    <x v="536"/>
    <n v="4.05"/>
    <n v="5.0166666666666666"/>
  </r>
  <r>
    <n v="244300"/>
    <n v="3737"/>
    <d v="2012-05-27T00:00:00"/>
    <d v="1899-12-30T15:22:00"/>
    <n v="38.9086"/>
    <n v="-77.032300000000006"/>
    <n v="38.893028000000001"/>
    <n v="-77.026013000000006"/>
    <n v="255"/>
    <n v="786"/>
    <n v="242"/>
    <n v="0"/>
    <n v="458"/>
    <x v="1"/>
    <x v="1126"/>
    <n v="4.25"/>
    <n v="13.1"/>
    <x v="975"/>
    <n v="4.0333333333333332"/>
    <n v="7.6333333333333337"/>
  </r>
  <r>
    <n v="244400"/>
    <n v="847"/>
    <d v="2012-05-27T00:00:00"/>
    <d v="1899-12-30T15:32:00"/>
    <n v="38.885100000000001"/>
    <n v="-77.002300000000005"/>
    <n v="38.897323999999998"/>
    <n v="-77.022322000000003"/>
    <n v="299"/>
    <n v="564"/>
    <n v="626"/>
    <n v="0"/>
    <n v="575"/>
    <x v="1"/>
    <x v="52"/>
    <n v="4.9833333333333334"/>
    <n v="9.4"/>
    <x v="509"/>
    <n v="10.433333333333334"/>
    <n v="9.5833333333333339"/>
  </r>
  <r>
    <n v="244500"/>
    <n v="159"/>
    <d v="2012-05-27T00:00:00"/>
    <d v="1899-12-30T15:45:00"/>
    <n v="38.909849999999999"/>
    <n v="-77.034437999999994"/>
    <n v="38.906601999999999"/>
    <n v="-77.038785000000004"/>
    <n v="478"/>
    <n v="0"/>
    <n v="0"/>
    <n v="-1"/>
    <n v="133"/>
    <x v="0"/>
    <x v="207"/>
    <n v="7.9666666666666668"/>
    <n v="0"/>
    <x v="948"/>
    <n v="0"/>
    <n v="2.2166666666666668"/>
  </r>
  <r>
    <n v="244600"/>
    <n v="978"/>
    <d v="2012-05-27T00:00:00"/>
    <d v="1899-12-30T15:57:00"/>
    <n v="38.902061000000003"/>
    <n v="-77.038321999999994"/>
    <n v="38.897446000000002"/>
    <n v="-77.009888000000004"/>
    <n v="267"/>
    <n v="846"/>
    <n v="243"/>
    <n v="0"/>
    <n v="580"/>
    <x v="1"/>
    <x v="1127"/>
    <n v="4.45"/>
    <n v="14.1"/>
    <x v="1129"/>
    <n v="4.05"/>
    <n v="9.6666666666666661"/>
  </r>
  <r>
    <n v="244700"/>
    <n v="4502"/>
    <d v="2012-05-27T00:00:00"/>
    <d v="1899-12-30T16:10:00"/>
    <n v="38.887236999999999"/>
    <n v="-77.028226000000004"/>
    <n v="38.892299999999999"/>
    <n v="-77.043599999999998"/>
    <n v="317"/>
    <n v="744"/>
    <n v="677"/>
    <n v="1"/>
    <n v="430"/>
    <x v="1"/>
    <x v="1128"/>
    <n v="5.2833333333333332"/>
    <n v="12.4"/>
    <x v="1225"/>
    <n v="11.283333333333333"/>
    <n v="7.166666666666667"/>
  </r>
  <r>
    <n v="244900"/>
    <n v="3168"/>
    <d v="2012-05-27T00:00:00"/>
    <d v="1899-12-30T16:35:00"/>
    <n v="38.884"/>
    <n v="-76.995396999999997"/>
    <n v="38.885100000000001"/>
    <n v="-77.002300000000005"/>
    <n v="485"/>
    <n v="0"/>
    <n v="1"/>
    <n v="-1"/>
    <n v="163"/>
    <x v="0"/>
    <x v="1129"/>
    <n v="8.0833333333333339"/>
    <n v="0"/>
    <x v="494"/>
    <n v="1.6666666666666666E-2"/>
    <n v="2.7166666666666668"/>
  </r>
  <r>
    <n v="245000"/>
    <n v="1050"/>
    <d v="2012-05-27T00:00:00"/>
    <d v="1899-12-30T16:44:00"/>
    <n v="38.929464000000003"/>
    <n v="-77.027822"/>
    <n v="38.909849999999999"/>
    <n v="-77.034437999999994"/>
    <n v="672"/>
    <n v="468"/>
    <n v="242"/>
    <n v="0"/>
    <n v="573"/>
    <x v="1"/>
    <x v="898"/>
    <n v="11.2"/>
    <n v="7.8"/>
    <x v="1226"/>
    <n v="4.0333333333333332"/>
    <n v="9.5500000000000007"/>
  </r>
  <r>
    <n v="245100"/>
    <n v="1770"/>
    <d v="2012-05-27T00:00:00"/>
    <d v="1899-12-30T16:56:00"/>
    <n v="38.892299999999999"/>
    <n v="-77.043599999999998"/>
    <n v="38.909849999999999"/>
    <n v="-77.034437999999994"/>
    <n v="383"/>
    <n v="666"/>
    <n v="502"/>
    <n v="1"/>
    <n v="562"/>
    <x v="1"/>
    <x v="1130"/>
    <n v="6.3833333333333337"/>
    <n v="11.1"/>
    <x v="1219"/>
    <n v="8.3666666666666671"/>
    <n v="9.3666666666666671"/>
  </r>
  <r>
    <n v="245200"/>
    <n v="1018"/>
    <d v="2012-05-27T00:00:00"/>
    <d v="1899-12-30T17:08:00"/>
    <n v="38.892299999999999"/>
    <n v="-77.043599999999998"/>
    <n v="38.8767"/>
    <n v="-77.017799999999994"/>
    <n v="354"/>
    <n v="1056"/>
    <n v="720"/>
    <n v="1"/>
    <n v="715"/>
    <x v="1"/>
    <x v="1006"/>
    <n v="5.9"/>
    <n v="17.600000000000001"/>
    <x v="1227"/>
    <n v="12"/>
    <n v="11.916666666666666"/>
  </r>
  <r>
    <n v="245300"/>
    <n v="1293"/>
    <d v="2012-05-27T00:00:00"/>
    <d v="1899-12-30T17:19:00"/>
    <n v="38.930799999999998"/>
    <n v="-77.031499999999994"/>
    <n v="38.912599999999998"/>
    <n v="-77.013499999999993"/>
    <n v="277"/>
    <n v="570"/>
    <n v="557"/>
    <n v="1"/>
    <n v="646"/>
    <x v="1"/>
    <x v="1131"/>
    <n v="4.6166666666666663"/>
    <n v="9.5"/>
    <x v="1228"/>
    <n v="9.2833333333333332"/>
    <n v="10.766666666666667"/>
  </r>
  <r>
    <n v="245400"/>
    <n v="616"/>
    <d v="2012-05-27T00:00:00"/>
    <d v="1899-12-30T17:33:00"/>
    <n v="38.898364000000001"/>
    <n v="-77.027868999999995"/>
    <n v="38.900799999999997"/>
    <n v="-77.046999999999997"/>
    <n v="204"/>
    <n v="210"/>
    <n v="242"/>
    <n v="0"/>
    <n v="384"/>
    <x v="1"/>
    <x v="315"/>
    <n v="3.4"/>
    <n v="3.5"/>
    <x v="433"/>
    <n v="4.0333333333333332"/>
    <n v="6.4"/>
  </r>
  <r>
    <n v="245500"/>
    <n v="1805"/>
    <d v="2012-05-27T00:00:00"/>
    <d v="1899-12-30T17:45:00"/>
    <n v="38.862900000000003"/>
    <n v="-77.052800000000005"/>
    <n v="38.894514000000001"/>
    <n v="-77.031616999999997"/>
    <n v="1167"/>
    <n v="900"/>
    <n v="242"/>
    <n v="0"/>
    <n v="1452"/>
    <x v="1"/>
    <x v="1132"/>
    <n v="19.45"/>
    <n v="15"/>
    <x v="590"/>
    <n v="4.0333333333333332"/>
    <n v="24.2"/>
  </r>
  <r>
    <n v="245600"/>
    <n v="2274"/>
    <d v="2012-05-27T00:00:00"/>
    <d v="1899-12-30T17:55:00"/>
    <n v="38.879199999999997"/>
    <n v="-76.9953"/>
    <n v="38.878925000000002"/>
    <n v="-77.024016000000003"/>
    <n v="300"/>
    <n v="726"/>
    <n v="242"/>
    <n v="0"/>
    <n v="599"/>
    <x v="1"/>
    <x v="1133"/>
    <n v="5"/>
    <n v="12.1"/>
    <x v="577"/>
    <n v="4.0333333333333332"/>
    <n v="9.9833333333333325"/>
  </r>
  <r>
    <n v="245700"/>
    <n v="1246"/>
    <d v="2012-05-27T00:00:00"/>
    <d v="1899-12-30T18:12:00"/>
    <n v="38.893028000000001"/>
    <n v="-77.026013000000006"/>
    <n v="38.896299999999997"/>
    <n v="-77.045000000000002"/>
    <n v="610"/>
    <n v="636"/>
    <n v="242"/>
    <n v="0"/>
    <n v="427"/>
    <x v="1"/>
    <x v="1134"/>
    <n v="10.166666666666666"/>
    <n v="10.6"/>
    <x v="570"/>
    <n v="4.0333333333333332"/>
    <n v="7.1166666666666663"/>
  </r>
  <r>
    <n v="245800"/>
    <n v="665"/>
    <d v="2012-05-27T00:00:00"/>
    <d v="1899-12-30T18:26:00"/>
    <n v="38.895344000000001"/>
    <n v="-77.016105999999994"/>
    <n v="38.900016999999998"/>
    <n v="-77.001966999999993"/>
    <n v="440"/>
    <n v="294"/>
    <n v="241"/>
    <n v="0"/>
    <n v="395"/>
    <x v="1"/>
    <x v="212"/>
    <n v="7.333333333333333"/>
    <n v="4.9000000000000004"/>
    <x v="296"/>
    <n v="4.0166666666666666"/>
    <n v="6.583333333333333"/>
  </r>
  <r>
    <n v="245900"/>
    <n v="386"/>
    <d v="2012-05-27T00:00:00"/>
    <d v="1899-12-30T18:41:00"/>
    <n v="38.915399999999998"/>
    <n v="-77.044600000000003"/>
    <n v="38.922924999999999"/>
    <n v="-77.042580999999998"/>
    <n v="207"/>
    <n v="294"/>
    <n v="242"/>
    <n v="0"/>
    <n v="197"/>
    <x v="1"/>
    <x v="1028"/>
    <n v="3.45"/>
    <n v="4.9000000000000004"/>
    <x v="1229"/>
    <n v="4.0333333333333332"/>
    <n v="3.2833333333333332"/>
  </r>
  <r>
    <n v="246000"/>
    <n v="254"/>
    <d v="2012-05-27T00:00:00"/>
    <d v="1899-12-30T18:56:00"/>
    <n v="38.912599999999998"/>
    <n v="-77.013499999999993"/>
    <n v="38.912719000000003"/>
    <n v="-77.022154999999998"/>
    <n v="569"/>
    <n v="0"/>
    <n v="0"/>
    <n v="-1"/>
    <n v="156"/>
    <x v="0"/>
    <x v="455"/>
    <n v="9.4833333333333325"/>
    <n v="0"/>
    <x v="45"/>
    <n v="0"/>
    <n v="2.6"/>
  </r>
  <r>
    <n v="246100"/>
    <n v="1749"/>
    <d v="2012-05-27T00:00:00"/>
    <d v="1899-12-30T19:15:00"/>
    <n v="38.933999999999997"/>
    <n v="-77.072500000000005"/>
    <n v="38.899700000000003"/>
    <n v="-77.023086000000006"/>
    <n v="249"/>
    <n v="1056"/>
    <n v="787"/>
    <n v="1"/>
    <n v="1331"/>
    <x v="1"/>
    <x v="1135"/>
    <n v="4.1500000000000004"/>
    <n v="17.600000000000001"/>
    <x v="1230"/>
    <n v="13.116666666666667"/>
    <n v="22.183333333333334"/>
  </r>
  <r>
    <n v="246200"/>
    <n v="445"/>
    <d v="2012-05-27T00:00:00"/>
    <d v="1899-12-30T19:35:00"/>
    <n v="38.896999000000001"/>
    <n v="-77.004962000000006"/>
    <n v="38.900413"/>
    <n v="-76.982872"/>
    <n v="351"/>
    <n v="546"/>
    <n v="242"/>
    <n v="0"/>
    <n v="425"/>
    <x v="1"/>
    <x v="33"/>
    <n v="5.85"/>
    <n v="9.1"/>
    <x v="833"/>
    <n v="4.0333333333333332"/>
    <n v="7.083333333333333"/>
  </r>
  <r>
    <n v="246300"/>
    <n v="5221"/>
    <d v="2012-05-27T00:00:00"/>
    <d v="1899-12-30T20:13:00"/>
    <n v="38.885100000000001"/>
    <n v="-77.002300000000005"/>
    <n v="38.889955"/>
    <n v="-77.000349"/>
    <n v="499"/>
    <n v="0"/>
    <n v="0"/>
    <n v="-1"/>
    <n v="146"/>
    <x v="0"/>
    <x v="1136"/>
    <n v="8.3166666666666664"/>
    <n v="0"/>
    <x v="165"/>
    <n v="0"/>
    <n v="2.4333333333333331"/>
  </r>
  <r>
    <n v="246400"/>
    <n v="238"/>
    <d v="2012-05-27T00:00:00"/>
    <d v="1899-12-30T20:45:00"/>
    <n v="38.917760999999999"/>
    <n v="-77.040620000000004"/>
    <n v="38.922924999999999"/>
    <n v="-77.042580999999998"/>
    <n v="116"/>
    <n v="252"/>
    <n v="242"/>
    <n v="0"/>
    <n v="137"/>
    <x v="1"/>
    <x v="150"/>
    <n v="1.9333333333333333"/>
    <n v="4.2"/>
    <x v="1231"/>
    <n v="4.0333333333333332"/>
    <n v="2.2833333333333332"/>
  </r>
  <r>
    <n v="246500"/>
    <n v="483"/>
    <d v="2012-05-27T00:00:00"/>
    <d v="1899-12-30T21:18:00"/>
    <n v="38.898364000000001"/>
    <n v="-77.027868999999995"/>
    <n v="38.9086"/>
    <n v="-77.032300000000006"/>
    <n v="421"/>
    <n v="336"/>
    <n v="242"/>
    <n v="0"/>
    <n v="295"/>
    <x v="1"/>
    <x v="1137"/>
    <n v="7.0166666666666666"/>
    <n v="5.6"/>
    <x v="87"/>
    <n v="4.0333333333333332"/>
    <n v="4.916666666666667"/>
  </r>
  <r>
    <n v="246700"/>
    <n v="178"/>
    <d v="2012-05-27T00:00:00"/>
    <d v="1899-12-30T23:13:00"/>
    <n v="38.905720000000002"/>
    <n v="-77.022264000000007"/>
    <n v="38.899700000000003"/>
    <n v="-77.023086000000006"/>
    <n v="118"/>
    <n v="132"/>
    <n v="242"/>
    <n v="0"/>
    <n v="161"/>
    <x v="1"/>
    <x v="1138"/>
    <n v="1.9666666666666666"/>
    <n v="2.2000000000000002"/>
    <x v="578"/>
    <n v="4.0333333333333332"/>
    <n v="2.6833333333333331"/>
  </r>
  <r>
    <n v="246800"/>
    <n v="319"/>
    <d v="2012-05-21T00:00:00"/>
    <d v="1899-12-30T05:53:00"/>
    <n v="38.912100000000002"/>
    <n v="-77.038700000000006"/>
    <n v="38.9054"/>
    <n v="-77.0471"/>
    <n v="427"/>
    <n v="126"/>
    <n v="242"/>
    <n v="0"/>
    <n v="289"/>
    <x v="1"/>
    <x v="689"/>
    <n v="7.1166666666666663"/>
    <n v="2.1"/>
    <x v="710"/>
    <n v="4.0333333333333332"/>
    <n v="4.8166666666666664"/>
  </r>
  <r>
    <n v="246900"/>
    <n v="182"/>
    <d v="2012-05-21T00:00:00"/>
    <d v="1899-12-30T07:03:00"/>
    <n v="38.881185000000002"/>
    <n v="-77.001828000000003"/>
    <n v="38.884"/>
    <n v="-76.995396999999997"/>
    <n v="670"/>
    <n v="0"/>
    <n v="1"/>
    <n v="-1"/>
    <n v="188"/>
    <x v="0"/>
    <x v="977"/>
    <n v="11.166666666666666"/>
    <n v="0"/>
    <x v="63"/>
    <n v="1.6666666666666666E-2"/>
    <n v="3.1333333333333333"/>
  </r>
  <r>
    <n v="247000"/>
    <n v="330"/>
    <d v="2012-05-21T00:00:00"/>
    <d v="1899-12-30T07:31:00"/>
    <n v="38.893028000000001"/>
    <n v="-77.026013000000006"/>
    <n v="38.886265999999999"/>
    <n v="-77.022240999999994"/>
    <n v="307"/>
    <n v="180"/>
    <n v="242"/>
    <n v="0"/>
    <n v="231"/>
    <x v="1"/>
    <x v="96"/>
    <n v="5.1166666666666663"/>
    <n v="3"/>
    <x v="1232"/>
    <n v="4.0333333333333332"/>
    <n v="3.85"/>
  </r>
  <r>
    <n v="247100"/>
    <n v="408"/>
    <d v="2012-05-21T00:00:00"/>
    <d v="1899-12-30T07:50:00"/>
    <n v="38.905900000000003"/>
    <n v="-77.032499999999999"/>
    <n v="38.900300000000001"/>
    <n v="-77.042900000000003"/>
    <n v="457"/>
    <n v="264"/>
    <n v="242"/>
    <n v="0"/>
    <n v="365"/>
    <x v="1"/>
    <x v="50"/>
    <n v="7.6166666666666663"/>
    <n v="4.4000000000000004"/>
    <x v="740"/>
    <n v="4.0333333333333332"/>
    <n v="6.083333333333333"/>
  </r>
  <r>
    <n v="247200"/>
    <n v="694"/>
    <d v="2012-05-21T00:00:00"/>
    <d v="1899-12-30T08:05:00"/>
    <n v="38.912719000000003"/>
    <n v="-77.022154999999998"/>
    <n v="38.919488000000001"/>
    <n v="-77.000624000000002"/>
    <n v="164"/>
    <n v="546"/>
    <n v="243"/>
    <n v="0"/>
    <n v="481"/>
    <x v="1"/>
    <x v="1139"/>
    <n v="2.7333333333333334"/>
    <n v="9.1"/>
    <x v="1233"/>
    <n v="4.05"/>
    <n v="8.0166666666666675"/>
  </r>
  <r>
    <n v="247300"/>
    <n v="325"/>
    <d v="2012-05-21T00:00:00"/>
    <d v="1899-12-30T08:18:00"/>
    <n v="38.912100000000002"/>
    <n v="-77.038700000000006"/>
    <n v="38.902760000000001"/>
    <n v="-77.038629999999998"/>
    <n v="284"/>
    <n v="282"/>
    <n v="242"/>
    <n v="0"/>
    <n v="228"/>
    <x v="1"/>
    <x v="985"/>
    <n v="4.7333333333333334"/>
    <n v="4.7"/>
    <x v="906"/>
    <n v="4.0333333333333332"/>
    <n v="3.8"/>
  </r>
  <r>
    <n v="247400"/>
    <n v="594"/>
    <d v="2012-05-21T00:00:00"/>
    <d v="1899-12-30T08:29:00"/>
    <n v="38.909849999999999"/>
    <n v="-77.034437999999994"/>
    <n v="38.903827"/>
    <n v="-77.053484999999995"/>
    <n v="339"/>
    <n v="738"/>
    <n v="579"/>
    <n v="1"/>
    <n v="447"/>
    <x v="1"/>
    <x v="251"/>
    <n v="5.65"/>
    <n v="12.3"/>
    <x v="1234"/>
    <n v="9.65"/>
    <n v="7.45"/>
  </r>
  <r>
    <n v="247500"/>
    <n v="1363"/>
    <d v="2012-05-21T00:00:00"/>
    <d v="1899-12-30T08:38:00"/>
    <n v="38.929464000000003"/>
    <n v="-77.027822"/>
    <n v="38.904035999999998"/>
    <n v="-77.062697"/>
    <n v="486"/>
    <n v="1662"/>
    <n v="698"/>
    <n v="0"/>
    <n v="1034"/>
    <x v="1"/>
    <x v="1140"/>
    <n v="8.1"/>
    <n v="27.7"/>
    <x v="1235"/>
    <n v="11.633333333333333"/>
    <n v="17.233333333333334"/>
  </r>
  <r>
    <n v="247600"/>
    <n v="225"/>
    <d v="2012-05-21T00:00:00"/>
    <d v="1899-12-30T08:47:00"/>
    <n v="38.900799999999997"/>
    <n v="-77.046999999999997"/>
    <n v="38.895200000000003"/>
    <n v="-77.043599999999998"/>
    <n v="307"/>
    <n v="72"/>
    <n v="242"/>
    <n v="0"/>
    <n v="181"/>
    <x v="1"/>
    <x v="953"/>
    <n v="5.1166666666666663"/>
    <n v="1.2"/>
    <x v="1176"/>
    <n v="4.0333333333333332"/>
    <n v="3.0166666666666666"/>
  </r>
  <r>
    <n v="247700"/>
    <n v="484"/>
    <d v="2012-05-21T00:00:00"/>
    <d v="1899-12-30T08:57:00"/>
    <n v="38.896999000000001"/>
    <n v="-77.004962000000006"/>
    <n v="38.897323999999998"/>
    <n v="-77.022322000000003"/>
    <n v="254"/>
    <n v="624"/>
    <n v="242"/>
    <n v="0"/>
    <n v="454"/>
    <x v="1"/>
    <x v="428"/>
    <n v="4.2333333333333334"/>
    <n v="10.4"/>
    <x v="750"/>
    <n v="4.0333333333333332"/>
    <n v="7.5666666666666664"/>
  </r>
  <r>
    <n v="247800"/>
    <n v="404"/>
    <d v="2012-05-21T00:00:00"/>
    <d v="1899-12-30T09:10:00"/>
    <n v="38.863700000000001"/>
    <n v="-77.063299999999998"/>
    <n v="38.856099999999998"/>
    <n v="-77.051199999999994"/>
    <n v="268"/>
    <n v="222"/>
    <n v="242"/>
    <n v="0"/>
    <n v="352"/>
    <x v="1"/>
    <x v="334"/>
    <n v="4.4666666666666668"/>
    <n v="3.7"/>
    <x v="31"/>
    <n v="4.0333333333333332"/>
    <n v="5.8666666666666663"/>
  </r>
  <r>
    <n v="247900"/>
    <n v="259"/>
    <d v="2012-05-21T00:00:00"/>
    <d v="1899-12-30T09:29:00"/>
    <n v="38.857300000000002"/>
    <n v="-77.057400000000001"/>
    <n v="38.863700000000001"/>
    <n v="-77.063299999999998"/>
    <n v="785"/>
    <n v="0"/>
    <n v="0"/>
    <n v="-1"/>
    <n v="224"/>
    <x v="0"/>
    <x v="371"/>
    <n v="13.083333333333334"/>
    <n v="0"/>
    <x v="1236"/>
    <n v="0"/>
    <n v="3.7333333333333334"/>
  </r>
  <r>
    <n v="248000"/>
    <n v="333"/>
    <d v="2012-05-21T00:00:00"/>
    <d v="1899-12-30T09:58:00"/>
    <n v="38.863700000000001"/>
    <n v="-77.063299999999998"/>
    <n v="38.857300000000002"/>
    <n v="-77.051100000000005"/>
    <n v="267"/>
    <n v="192"/>
    <n v="242"/>
    <n v="0"/>
    <n v="322"/>
    <x v="1"/>
    <x v="608"/>
    <n v="4.45"/>
    <n v="3.2"/>
    <x v="685"/>
    <n v="4.0333333333333332"/>
    <n v="5.3666666666666663"/>
  </r>
  <r>
    <n v="248100"/>
    <n v="376"/>
    <d v="2012-05-21T00:00:00"/>
    <d v="1899-12-30T10:40:00"/>
    <n v="38.903827"/>
    <n v="-77.053484999999995"/>
    <n v="38.904035999999998"/>
    <n v="-77.062697"/>
    <n v="170"/>
    <n v="318"/>
    <n v="242"/>
    <n v="0"/>
    <n v="222"/>
    <x v="1"/>
    <x v="189"/>
    <n v="2.8333333333333335"/>
    <n v="5.3"/>
    <x v="714"/>
    <n v="4.0333333333333332"/>
    <n v="3.7"/>
  </r>
  <r>
    <n v="248200"/>
    <n v="1711"/>
    <d v="2012-05-21T00:00:00"/>
    <d v="1899-12-30T11:22:00"/>
    <n v="38.900283000000002"/>
    <n v="-77.029821999999996"/>
    <n v="38.886265999999999"/>
    <n v="-77.022240999999994"/>
    <n v="427"/>
    <n v="312"/>
    <n v="242"/>
    <n v="0"/>
    <n v="448"/>
    <x v="1"/>
    <x v="1141"/>
    <n v="7.1166666666666663"/>
    <n v="5.2"/>
    <x v="197"/>
    <n v="4.0333333333333332"/>
    <n v="7.4666666666666668"/>
  </r>
  <r>
    <n v="248300"/>
    <n v="4661"/>
    <d v="2012-05-21T00:00:00"/>
    <d v="1899-12-30T12:01:00"/>
    <n v="38.887236999999999"/>
    <n v="-77.028226000000004"/>
    <n v="38.892299999999999"/>
    <n v="-77.043599999999998"/>
    <n v="440"/>
    <n v="660"/>
    <n v="514"/>
    <n v="1"/>
    <n v="430"/>
    <x v="1"/>
    <x v="1142"/>
    <n v="7.333333333333333"/>
    <n v="11"/>
    <x v="910"/>
    <n v="8.5666666666666664"/>
    <n v="7.166666666666667"/>
  </r>
  <r>
    <n v="248400"/>
    <n v="135"/>
    <d v="2012-05-21T00:00:00"/>
    <d v="1899-12-30T12:27:00"/>
    <n v="38.912100000000002"/>
    <n v="-77.038700000000006"/>
    <n v="38.909849999999999"/>
    <n v="-77.034437999999994"/>
    <n v="454"/>
    <n v="0"/>
    <n v="0"/>
    <n v="-1"/>
    <n v="123"/>
    <x v="0"/>
    <x v="1143"/>
    <n v="7.5666666666666664"/>
    <n v="0"/>
    <x v="116"/>
    <n v="0"/>
    <n v="2.0499999999999998"/>
  </r>
  <r>
    <n v="248500"/>
    <n v="286"/>
    <d v="2012-05-21T00:00:00"/>
    <d v="1899-12-30T12:56:00"/>
    <n v="38.905900000000003"/>
    <n v="-77.032499999999999"/>
    <n v="38.905720000000002"/>
    <n v="-77.022264000000007"/>
    <n v="689"/>
    <n v="0"/>
    <n v="0"/>
    <n v="-1"/>
    <n v="259"/>
    <x v="0"/>
    <x v="679"/>
    <n v="11.483333333333333"/>
    <n v="0"/>
    <x v="729"/>
    <n v="0"/>
    <n v="4.3166666666666664"/>
  </r>
  <r>
    <n v="248600"/>
    <n v="270"/>
    <d v="2012-05-21T00:00:00"/>
    <d v="1899-12-30T13:19:00"/>
    <n v="38.897323999999998"/>
    <n v="-77.022322000000003"/>
    <n v="38.903039999999997"/>
    <n v="-77.019026999999994"/>
    <n v="203"/>
    <n v="234"/>
    <n v="242"/>
    <n v="0"/>
    <n v="194"/>
    <x v="1"/>
    <x v="798"/>
    <n v="3.3833333333333333"/>
    <n v="3.9"/>
    <x v="397"/>
    <n v="4.0333333333333332"/>
    <n v="3.2333333333333334"/>
  </r>
  <r>
    <n v="248700"/>
    <n v="383"/>
    <d v="2012-05-21T00:00:00"/>
    <d v="1899-12-30T13:45:00"/>
    <n v="38.905126000000003"/>
    <n v="-77.056887000000003"/>
    <n v="38.9054"/>
    <n v="-77.0471"/>
    <n v="660"/>
    <n v="0"/>
    <n v="1"/>
    <n v="-1"/>
    <n v="295"/>
    <x v="0"/>
    <x v="421"/>
    <n v="11"/>
    <n v="0"/>
    <x v="492"/>
    <n v="1.6666666666666666E-2"/>
    <n v="4.916666666666667"/>
  </r>
  <r>
    <n v="248900"/>
    <n v="1025"/>
    <d v="2012-05-21T00:00:00"/>
    <d v="1899-12-30T14:38:00"/>
    <n v="38.9054"/>
    <n v="-77.0471"/>
    <n v="38.894514000000001"/>
    <n v="-77.031616999999997"/>
    <n v="466"/>
    <n v="828"/>
    <n v="242"/>
    <n v="0"/>
    <n v="624"/>
    <x v="1"/>
    <x v="1086"/>
    <n v="7.7666666666666666"/>
    <n v="13.8"/>
    <x v="1237"/>
    <n v="4.0333333333333332"/>
    <n v="10.4"/>
  </r>
  <r>
    <n v="249000"/>
    <n v="257"/>
    <d v="2012-05-21T00:00:00"/>
    <d v="1899-12-30T15:04:00"/>
    <n v="38.928156000000001"/>
    <n v="-77.023439999999994"/>
    <n v="38.915500000000002"/>
    <n v="-77.022199999999998"/>
    <n v="53"/>
    <n v="366"/>
    <n v="242"/>
    <n v="0"/>
    <n v="367"/>
    <x v="1"/>
    <x v="623"/>
    <n v="0.8833333333333333"/>
    <n v="6.1"/>
    <x v="492"/>
    <n v="4.0333333333333332"/>
    <n v="6.1166666666666663"/>
  </r>
  <r>
    <n v="249100"/>
    <n v="397"/>
    <d v="2012-05-21T00:00:00"/>
    <d v="1899-12-30T15:27:00"/>
    <n v="38.863700000000001"/>
    <n v="-77.063299999999998"/>
    <n v="38.860244000000002"/>
    <n v="-77.050275999999997"/>
    <n v="393"/>
    <n v="150"/>
    <n v="242"/>
    <n v="0"/>
    <n v="361"/>
    <x v="1"/>
    <x v="417"/>
    <n v="6.55"/>
    <n v="2.5"/>
    <x v="1236"/>
    <n v="4.0333333333333332"/>
    <n v="6.0166666666666666"/>
  </r>
  <r>
    <n v="249200"/>
    <n v="500"/>
    <d v="2012-05-21T00:00:00"/>
    <d v="1899-12-30T15:54:00"/>
    <n v="38.884120000000003"/>
    <n v="-77.017444999999995"/>
    <n v="38.887236999999999"/>
    <n v="-77.028226000000004"/>
    <n v="250"/>
    <n v="174"/>
    <n v="242"/>
    <n v="0"/>
    <n v="257"/>
    <x v="1"/>
    <x v="261"/>
    <n v="4.166666666666667"/>
    <n v="2.9"/>
    <x v="1238"/>
    <n v="4.0333333333333332"/>
    <n v="4.2833333333333332"/>
  </r>
  <r>
    <n v="249300"/>
    <n v="280"/>
    <d v="2012-05-21T00:00:00"/>
    <d v="1899-12-30T16:18:00"/>
    <n v="38.8489"/>
    <n v="-77.051299999999998"/>
    <n v="38.860244000000002"/>
    <n v="-77.050275999999997"/>
    <n v="207"/>
    <n v="282"/>
    <n v="242"/>
    <n v="0"/>
    <n v="426"/>
    <x v="1"/>
    <x v="654"/>
    <n v="3.45"/>
    <n v="4.7"/>
    <x v="1239"/>
    <n v="4.0333333333333332"/>
    <n v="7.1"/>
  </r>
  <r>
    <n v="249400"/>
    <n v="971"/>
    <d v="2012-05-21T00:00:00"/>
    <d v="1899-12-30T16:37:00"/>
    <n v="38.936500000000002"/>
    <n v="-77.024000000000001"/>
    <n v="38.905700000000003"/>
    <n v="-77.005600000000001"/>
    <n v="426"/>
    <n v="582"/>
    <n v="638"/>
    <n v="0"/>
    <n v="958"/>
    <x v="1"/>
    <x v="1144"/>
    <n v="7.1"/>
    <n v="9.6999999999999993"/>
    <x v="1240"/>
    <n v="10.633333333333333"/>
    <n v="15.966666666666667"/>
  </r>
  <r>
    <n v="249600"/>
    <n v="6034"/>
    <d v="2012-05-21T00:00:00"/>
    <d v="1899-12-30T17:06:00"/>
    <n v="38.887298999999999"/>
    <n v="-77.018939000000003"/>
    <n v="38.9054"/>
    <n v="-77.0471"/>
    <n v="427"/>
    <n v="714"/>
    <n v="487"/>
    <n v="1"/>
    <n v="868"/>
    <x v="1"/>
    <x v="1145"/>
    <n v="7.1166666666666663"/>
    <n v="11.9"/>
    <x v="762"/>
    <n v="8.1166666666666671"/>
    <n v="14.466666666666667"/>
  </r>
  <r>
    <n v="249700"/>
    <n v="608"/>
    <d v="2012-05-21T00:00:00"/>
    <d v="1899-12-30T17:14:00"/>
    <n v="38.907739999999997"/>
    <n v="-77.071652"/>
    <n v="38.894599999999997"/>
    <n v="-77.072305"/>
    <n v="777"/>
    <n v="390"/>
    <n v="242"/>
    <n v="0"/>
    <n v="809"/>
    <x v="1"/>
    <x v="976"/>
    <n v="12.95"/>
    <n v="6.5"/>
    <x v="1215"/>
    <n v="4.0333333333333332"/>
    <n v="13.483333333333333"/>
  </r>
  <r>
    <n v="249800"/>
    <n v="301"/>
    <d v="2012-05-21T00:00:00"/>
    <d v="1899-12-30T17:24:00"/>
    <n v="38.8489"/>
    <n v="-77.051299999999998"/>
    <n v="38.857300000000002"/>
    <n v="-77.051100000000005"/>
    <n v="78"/>
    <n v="390"/>
    <n v="242"/>
    <n v="0"/>
    <n v="242"/>
    <x v="1"/>
    <x v="113"/>
    <n v="1.3"/>
    <n v="6.5"/>
    <x v="362"/>
    <n v="4.0333333333333332"/>
    <n v="4.0333333333333332"/>
  </r>
  <r>
    <n v="249900"/>
    <n v="94"/>
    <d v="2012-05-21T00:00:00"/>
    <d v="1899-12-30T17:34:00"/>
    <n v="38.915500000000002"/>
    <n v="-77.022199999999998"/>
    <n v="38.912719000000003"/>
    <n v="-77.022154999999998"/>
    <n v="11"/>
    <n v="78"/>
    <n v="241"/>
    <n v="0"/>
    <n v="118"/>
    <x v="1"/>
    <x v="1146"/>
    <n v="0.18333333333333332"/>
    <n v="1.3"/>
    <x v="1241"/>
    <n v="4.0166666666666666"/>
    <n v="1.9666666666666666"/>
  </r>
  <r>
    <n v="250000"/>
    <n v="407"/>
    <d v="2012-05-21T00:00:00"/>
    <d v="1899-12-30T17:42:00"/>
    <n v="38.934266999999998"/>
    <n v="-77.057979000000003"/>
    <n v="38.9236"/>
    <n v="-77.0501"/>
    <n v="121"/>
    <n v="336"/>
    <n v="242"/>
    <n v="0"/>
    <n v="297"/>
    <x v="1"/>
    <x v="240"/>
    <n v="2.0166666666666666"/>
    <n v="5.6"/>
    <x v="192"/>
    <n v="4.0333333333333332"/>
    <n v="4.95"/>
  </r>
  <r>
    <n v="250100"/>
    <n v="588"/>
    <d v="2012-05-21T00:00:00"/>
    <d v="1899-12-30T17:50:00"/>
    <n v="38.899099999999997"/>
    <n v="-77.033699999999996"/>
    <n v="38.886265999999999"/>
    <n v="-77.022240999999994"/>
    <n v="476"/>
    <n v="354"/>
    <n v="242"/>
    <n v="0"/>
    <n v="478"/>
    <x v="1"/>
    <x v="789"/>
    <n v="7.9333333333333336"/>
    <n v="5.9"/>
    <x v="323"/>
    <n v="4.0333333333333332"/>
    <n v="7.9666666666666668"/>
  </r>
  <r>
    <n v="250200"/>
    <n v="468"/>
    <d v="2012-05-21T00:00:00"/>
    <d v="1899-12-30T18:00:00"/>
    <n v="38.899700000000003"/>
    <n v="-77.023086000000006"/>
    <n v="38.912599999999998"/>
    <n v="-77.013499999999993"/>
    <n v="421"/>
    <n v="720"/>
    <n v="242"/>
    <n v="0"/>
    <n v="482"/>
    <x v="1"/>
    <x v="69"/>
    <n v="7.0166666666666666"/>
    <n v="12"/>
    <x v="432"/>
    <n v="4.0333333333333332"/>
    <n v="8.0333333333333332"/>
  </r>
  <r>
    <n v="250300"/>
    <n v="335"/>
    <d v="2012-05-21T00:00:00"/>
    <d v="1899-12-30T18:08:00"/>
    <n v="38.900799999999997"/>
    <n v="-77.046999999999997"/>
    <n v="38.899099999999997"/>
    <n v="-77.033699999999996"/>
    <n v="280"/>
    <n v="390"/>
    <n v="242"/>
    <n v="0"/>
    <n v="261"/>
    <x v="1"/>
    <x v="1147"/>
    <n v="4.666666666666667"/>
    <n v="6.5"/>
    <x v="1109"/>
    <n v="4.0333333333333332"/>
    <n v="4.3499999999999996"/>
  </r>
  <r>
    <n v="250400"/>
    <n v="334"/>
    <d v="2012-05-21T00:00:00"/>
    <d v="1899-12-30T18:16:00"/>
    <n v="38.894514000000001"/>
    <n v="-77.031616999999997"/>
    <n v="38.898364000000001"/>
    <n v="-77.027868999999995"/>
    <n v="573"/>
    <n v="0"/>
    <n v="0"/>
    <n v="-1"/>
    <n v="164"/>
    <x v="0"/>
    <x v="276"/>
    <n v="9.5500000000000007"/>
    <n v="0"/>
    <x v="1170"/>
    <n v="0"/>
    <n v="2.7333333333333334"/>
  </r>
  <r>
    <n v="250500"/>
    <n v="690"/>
    <d v="2012-05-21T00:00:00"/>
    <d v="1899-12-30T18:23:00"/>
    <n v="38.900300000000001"/>
    <n v="-77.016000000000005"/>
    <n v="38.900300000000001"/>
    <n v="-76.988200000000006"/>
    <n v="213"/>
    <n v="594"/>
    <n v="242"/>
    <n v="0"/>
    <n v="506"/>
    <x v="1"/>
    <x v="665"/>
    <n v="3.55"/>
    <n v="9.9"/>
    <x v="407"/>
    <n v="4.0333333333333332"/>
    <n v="8.4333333333333336"/>
  </r>
  <r>
    <n v="250600"/>
    <n v="257"/>
    <d v="2012-05-21T00:00:00"/>
    <d v="1899-12-30T18:31:00"/>
    <n v="38.899641000000003"/>
    <n v="-77.032004999999998"/>
    <n v="38.902061000000003"/>
    <n v="-77.038321999999994"/>
    <n v="262"/>
    <n v="66"/>
    <n v="242"/>
    <n v="0"/>
    <n v="180"/>
    <x v="1"/>
    <x v="623"/>
    <n v="4.3666666666666663"/>
    <n v="1.1000000000000001"/>
    <x v="547"/>
    <n v="4.0333333333333332"/>
    <n v="3"/>
  </r>
  <r>
    <n v="250700"/>
    <n v="416"/>
    <d v="2012-05-21T00:00:00"/>
    <d v="1899-12-30T18:42:00"/>
    <n v="38.887236999999999"/>
    <n v="-77.028226000000004"/>
    <n v="38.897323999999998"/>
    <n v="-77.022322000000003"/>
    <n v="154"/>
    <n v="288"/>
    <n v="482"/>
    <n v="0"/>
    <n v="387"/>
    <x v="1"/>
    <x v="520"/>
    <n v="2.5666666666666669"/>
    <n v="4.8"/>
    <x v="767"/>
    <n v="8.0333333333333332"/>
    <n v="6.45"/>
  </r>
  <r>
    <n v="250800"/>
    <n v="1843"/>
    <d v="2012-05-21T00:00:00"/>
    <d v="1899-12-30T18:49:00"/>
    <n v="38.905700000000003"/>
    <n v="-77.005600000000001"/>
    <n v="38.876300000000001"/>
    <n v="-77.003699999999995"/>
    <n v="479"/>
    <n v="732"/>
    <n v="824"/>
    <n v="0"/>
    <n v="773"/>
    <x v="1"/>
    <x v="1148"/>
    <n v="7.9833333333333334"/>
    <n v="12.2"/>
    <x v="628"/>
    <n v="13.733333333333333"/>
    <n v="12.883333333333333"/>
  </r>
  <r>
    <n v="250900"/>
    <n v="397"/>
    <d v="2012-05-21T00:00:00"/>
    <d v="1899-12-30T18:59:00"/>
    <n v="38.912599999999998"/>
    <n v="-77.013499999999993"/>
    <n v="38.905700000000003"/>
    <n v="-77.005600000000001"/>
    <n v="917"/>
    <n v="0"/>
    <n v="0"/>
    <n v="-1"/>
    <n v="283"/>
    <x v="0"/>
    <x v="417"/>
    <n v="15.283333333333333"/>
    <n v="0"/>
    <x v="1167"/>
    <n v="0"/>
    <n v="4.7166666666666668"/>
  </r>
  <r>
    <n v="251000"/>
    <n v="446"/>
    <d v="2012-05-21T00:00:00"/>
    <d v="1899-12-30T19:09:00"/>
    <n v="38.898364000000001"/>
    <n v="-77.027868999999995"/>
    <n v="38.915500000000002"/>
    <n v="-77.022199999999998"/>
    <n v="295"/>
    <n v="312"/>
    <n v="566"/>
    <n v="0"/>
    <n v="479"/>
    <x v="1"/>
    <x v="828"/>
    <n v="4.916666666666667"/>
    <n v="5.2"/>
    <x v="1242"/>
    <n v="9.4333333333333336"/>
    <n v="7.9833333333333334"/>
  </r>
  <r>
    <n v="251100"/>
    <n v="1039"/>
    <d v="2012-05-21T00:00:00"/>
    <d v="1899-12-30T19:20:00"/>
    <n v="38.905700000000003"/>
    <n v="-77.005600000000001"/>
    <n v="38.9176"/>
    <n v="-77.0321"/>
    <n v="447"/>
    <n v="684"/>
    <n v="242"/>
    <n v="0"/>
    <n v="690"/>
    <x v="1"/>
    <x v="239"/>
    <n v="7.45"/>
    <n v="11.4"/>
    <x v="1243"/>
    <n v="4.0333333333333332"/>
    <n v="11.5"/>
  </r>
  <r>
    <n v="251200"/>
    <n v="1179"/>
    <d v="2012-05-21T00:00:00"/>
    <d v="1899-12-30T19:35:00"/>
    <n v="38.926088"/>
    <n v="-77.036535999999998"/>
    <n v="38.904035999999998"/>
    <n v="-77.062697"/>
    <n v="159"/>
    <n v="1374"/>
    <n v="794"/>
    <n v="0"/>
    <n v="833"/>
    <x v="1"/>
    <x v="340"/>
    <n v="2.65"/>
    <n v="22.9"/>
    <x v="1244"/>
    <n v="13.233333333333333"/>
    <n v="13.883333333333333"/>
  </r>
  <r>
    <n v="251300"/>
    <n v="709"/>
    <d v="2012-05-21T00:00:00"/>
    <d v="1899-12-30T19:51:00"/>
    <n v="38.922924999999999"/>
    <n v="-77.042580999999998"/>
    <n v="38.909849999999999"/>
    <n v="-77.034437999999994"/>
    <n v="603"/>
    <n v="288"/>
    <n v="242"/>
    <n v="0"/>
    <n v="431"/>
    <x v="1"/>
    <x v="1061"/>
    <n v="10.050000000000001"/>
    <n v="4.8"/>
    <x v="431"/>
    <n v="4.0333333333333332"/>
    <n v="7.1833333333333336"/>
  </r>
  <r>
    <n v="251400"/>
    <n v="793"/>
    <d v="2012-05-21T00:00:00"/>
    <d v="1899-12-30T20:08:00"/>
    <n v="38.897323999999998"/>
    <n v="-77.022322000000003"/>
    <n v="38.886952000000001"/>
    <n v="-76.996806000000007"/>
    <n v="591"/>
    <n v="522"/>
    <n v="242"/>
    <n v="0"/>
    <n v="675"/>
    <x v="1"/>
    <x v="42"/>
    <n v="9.85"/>
    <n v="8.6999999999999993"/>
    <x v="647"/>
    <n v="4.0333333333333332"/>
    <n v="11.25"/>
  </r>
  <r>
    <n v="251500"/>
    <n v="1695"/>
    <d v="2012-05-21T00:00:00"/>
    <d v="1899-12-30T20:25:00"/>
    <n v="38.907739999999997"/>
    <n v="-77.071652"/>
    <n v="38.930799999999998"/>
    <n v="-77.031499999999994"/>
    <n v="734"/>
    <n v="1728"/>
    <n v="716"/>
    <n v="0"/>
    <n v="1092"/>
    <x v="1"/>
    <x v="1149"/>
    <n v="12.233333333333333"/>
    <n v="28.8"/>
    <x v="1245"/>
    <n v="11.933333333333334"/>
    <n v="18.2"/>
  </r>
  <r>
    <n v="251600"/>
    <n v="361"/>
    <d v="2012-05-21T00:00:00"/>
    <d v="1899-12-30T20:49:00"/>
    <n v="38.881185000000002"/>
    <n v="-77.001828000000003"/>
    <n v="38.886952000000001"/>
    <n v="-76.996806000000007"/>
    <n v="722"/>
    <n v="0"/>
    <n v="0"/>
    <n v="-1"/>
    <n v="196"/>
    <x v="0"/>
    <x v="832"/>
    <n v="12.033333333333333"/>
    <n v="0"/>
    <x v="120"/>
    <n v="0"/>
    <n v="3.2666666666666666"/>
  </r>
  <r>
    <n v="251700"/>
    <n v="325"/>
    <d v="2012-05-21T00:00:00"/>
    <d v="1899-12-30T21:15:00"/>
    <n v="38.894919000000002"/>
    <n v="-77.046587000000002"/>
    <n v="38.903827"/>
    <n v="-77.053484999999995"/>
    <n v="72"/>
    <n v="324"/>
    <n v="242"/>
    <n v="0"/>
    <n v="330"/>
    <x v="1"/>
    <x v="985"/>
    <n v="1.2"/>
    <n v="5.4"/>
    <x v="919"/>
    <n v="4.0333333333333332"/>
    <n v="5.5"/>
  </r>
  <r>
    <n v="251800"/>
    <n v="889"/>
    <d v="2012-05-21T00:00:00"/>
    <d v="1899-12-30T21:45:00"/>
    <n v="38.884"/>
    <n v="-76.995396999999997"/>
    <n v="38.900300000000001"/>
    <n v="-76.988200000000006"/>
    <n v="500"/>
    <n v="504"/>
    <n v="242"/>
    <n v="0"/>
    <n v="454"/>
    <x v="1"/>
    <x v="570"/>
    <n v="8.3333333333333339"/>
    <n v="8.4"/>
    <x v="966"/>
    <n v="4.0333333333333332"/>
    <n v="7.5666666666666664"/>
  </r>
  <r>
    <n v="251900"/>
    <n v="498"/>
    <d v="2012-05-21T00:00:00"/>
    <d v="1899-12-30T22:19:00"/>
    <n v="38.890461000000002"/>
    <n v="-76.988354999999999"/>
    <n v="38.885100000000001"/>
    <n v="-77.002300000000005"/>
    <n v="537"/>
    <n v="234"/>
    <n v="242"/>
    <n v="0"/>
    <n v="310"/>
    <x v="1"/>
    <x v="100"/>
    <n v="8.9499999999999993"/>
    <n v="3.9"/>
    <x v="330"/>
    <n v="4.0333333333333332"/>
    <n v="5.166666666666667"/>
  </r>
  <r>
    <n v="252000"/>
    <n v="246"/>
    <d v="2012-05-21T00:00:00"/>
    <d v="1899-12-30T23:16:00"/>
    <n v="38.903039999999997"/>
    <n v="-77.019026999999994"/>
    <n v="38.899641000000003"/>
    <n v="-77.032004999999998"/>
    <n v="429"/>
    <n v="264"/>
    <n v="242"/>
    <n v="0"/>
    <n v="274"/>
    <x v="1"/>
    <x v="980"/>
    <n v="7.15"/>
    <n v="4.4000000000000004"/>
    <x v="1246"/>
    <n v="4.0333333333333332"/>
    <n v="4.5666666666666664"/>
  </r>
  <r>
    <n v="252100"/>
    <n v="848"/>
    <d v="2012-05-22T00:00:00"/>
    <d v="1899-12-30T05:48:00"/>
    <n v="38.879199999999997"/>
    <n v="-76.9953"/>
    <n v="38.893028000000001"/>
    <n v="-77.026013000000006"/>
    <n v="188"/>
    <n v="732"/>
    <n v="242"/>
    <n v="0"/>
    <n v="774"/>
    <x v="1"/>
    <x v="464"/>
    <n v="3.1333333333333333"/>
    <n v="12.2"/>
    <x v="925"/>
    <n v="4.0333333333333332"/>
    <n v="12.9"/>
  </r>
  <r>
    <n v="252200"/>
    <n v="328"/>
    <d v="2012-05-22T00:00:00"/>
    <d v="1899-12-30T06:53:00"/>
    <n v="38.886952000000001"/>
    <n v="-76.996806000000007"/>
    <n v="38.881185000000002"/>
    <n v="-77.001828000000003"/>
    <n v="721"/>
    <n v="0"/>
    <n v="0"/>
    <n v="-1"/>
    <n v="196"/>
    <x v="0"/>
    <x v="57"/>
    <n v="12.016666666666667"/>
    <n v="0"/>
    <x v="52"/>
    <n v="0"/>
    <n v="3.2666666666666666"/>
  </r>
  <r>
    <n v="252300"/>
    <n v="774"/>
    <d v="2012-05-22T00:00:00"/>
    <d v="1899-12-30T07:22:00"/>
    <n v="38.886265999999999"/>
    <n v="-77.022240999999994"/>
    <n v="38.895200000000003"/>
    <n v="-77.043599999999998"/>
    <n v="305"/>
    <n v="630"/>
    <n v="546"/>
    <n v="1"/>
    <n v="590"/>
    <x v="1"/>
    <x v="181"/>
    <n v="5.083333333333333"/>
    <n v="10.5"/>
    <x v="1247"/>
    <n v="9.1"/>
    <n v="9.8333333333333339"/>
  </r>
  <r>
    <n v="252400"/>
    <n v="822"/>
    <d v="2012-05-22T00:00:00"/>
    <d v="1899-12-30T07:41:00"/>
    <n v="38.884"/>
    <n v="-76.995396999999997"/>
    <n v="38.887236999999999"/>
    <n v="-77.028226000000004"/>
    <n v="71"/>
    <n v="408"/>
    <n v="242"/>
    <n v="0"/>
    <n v="635"/>
    <x v="1"/>
    <x v="1037"/>
    <n v="1.1833333333333333"/>
    <n v="6.8"/>
    <x v="52"/>
    <n v="4.0333333333333332"/>
    <n v="10.583333333333334"/>
  </r>
  <r>
    <n v="252500"/>
    <n v="331"/>
    <d v="2012-05-22T00:00:00"/>
    <d v="1899-12-30T07:56:00"/>
    <n v="38.906601999999999"/>
    <n v="-77.038785000000004"/>
    <n v="38.903827"/>
    <n v="-77.053484999999995"/>
    <n v="250"/>
    <n v="576"/>
    <n v="539"/>
    <n v="1"/>
    <n v="315"/>
    <x v="1"/>
    <x v="600"/>
    <n v="4.166666666666667"/>
    <n v="9.6"/>
    <x v="70"/>
    <n v="8.9833333333333325"/>
    <n v="5.25"/>
  </r>
  <r>
    <n v="252600"/>
    <n v="827"/>
    <d v="2012-05-22T00:00:00"/>
    <d v="1899-12-30T08:07:00"/>
    <n v="38.890461000000002"/>
    <n v="-76.988354999999999"/>
    <n v="38.893028000000001"/>
    <n v="-77.026013000000006"/>
    <n v="561"/>
    <n v="1332"/>
    <n v="242"/>
    <n v="0"/>
    <n v="736"/>
    <x v="1"/>
    <x v="294"/>
    <n v="9.35"/>
    <n v="22.2"/>
    <x v="1248"/>
    <n v="4.0333333333333332"/>
    <n v="12.266666666666667"/>
  </r>
  <r>
    <n v="252700"/>
    <n v="520"/>
    <d v="2012-05-22T00:00:00"/>
    <d v="1899-12-30T08:18:00"/>
    <n v="38.926088"/>
    <n v="-77.036535999999998"/>
    <n v="38.902760000000001"/>
    <n v="-77.038629999999998"/>
    <n v="150"/>
    <n v="666"/>
    <n v="242"/>
    <n v="0"/>
    <n v="559"/>
    <x v="1"/>
    <x v="695"/>
    <n v="2.5"/>
    <n v="11.1"/>
    <x v="1119"/>
    <n v="4.0333333333333332"/>
    <n v="9.3166666666666664"/>
  </r>
  <r>
    <n v="252800"/>
    <n v="1421"/>
    <d v="2012-05-22T00:00:00"/>
    <d v="1899-12-30T08:26:00"/>
    <n v="38.9268"/>
    <n v="-77.032200000000003"/>
    <n v="38.894919000000002"/>
    <n v="-77.046587000000002"/>
    <n v="375"/>
    <n v="1248"/>
    <n v="242"/>
    <n v="0"/>
    <n v="847"/>
    <x v="1"/>
    <x v="1150"/>
    <n v="6.25"/>
    <n v="20.8"/>
    <x v="1249"/>
    <n v="4.0333333333333332"/>
    <n v="14.116666666666667"/>
  </r>
  <r>
    <n v="252900"/>
    <n v="1355"/>
    <d v="2012-05-22T00:00:00"/>
    <d v="1899-12-30T08:36:00"/>
    <n v="38.936500000000002"/>
    <n v="-77.024000000000001"/>
    <n v="38.900300000000001"/>
    <n v="-77.016000000000005"/>
    <n v="574"/>
    <n v="600"/>
    <n v="242"/>
    <n v="0"/>
    <n v="977"/>
    <x v="1"/>
    <x v="589"/>
    <n v="9.5666666666666664"/>
    <n v="10"/>
    <x v="1250"/>
    <n v="4.0333333333333332"/>
    <n v="16.283333333333335"/>
  </r>
  <r>
    <n v="253000"/>
    <n v="224"/>
    <d v="2012-05-22T00:00:00"/>
    <d v="1899-12-30T08:45:00"/>
    <n v="38.857300000000002"/>
    <n v="-77.051100000000005"/>
    <n v="38.8489"/>
    <n v="-77.051299999999998"/>
    <n v="126"/>
    <n v="420"/>
    <n v="242"/>
    <n v="0"/>
    <n v="254"/>
    <x v="1"/>
    <x v="307"/>
    <n v="2.1"/>
    <n v="7"/>
    <x v="38"/>
    <n v="4.0333333333333332"/>
    <n v="4.2333333333333334"/>
  </r>
  <r>
    <n v="253100"/>
    <n v="319"/>
    <d v="2012-05-22T00:00:00"/>
    <d v="1899-12-30T08:56:00"/>
    <n v="38.8489"/>
    <n v="-77.051299999999998"/>
    <n v="38.857300000000002"/>
    <n v="-77.051100000000005"/>
    <n v="78"/>
    <n v="282"/>
    <n v="242"/>
    <n v="0"/>
    <n v="242"/>
    <x v="1"/>
    <x v="689"/>
    <n v="1.3"/>
    <n v="4.7"/>
    <x v="556"/>
    <n v="4.0333333333333332"/>
    <n v="4.0333333333333332"/>
  </r>
  <r>
    <n v="253200"/>
    <n v="480"/>
    <d v="2012-05-22T00:00:00"/>
    <d v="1899-12-30T09:08:00"/>
    <n v="38.899679999999996"/>
    <n v="-77.041539"/>
    <n v="38.899700000000003"/>
    <n v="-77.023086000000006"/>
    <n v="101"/>
    <n v="876"/>
    <n v="242"/>
    <n v="0"/>
    <n v="350"/>
    <x v="1"/>
    <x v="223"/>
    <n v="1.6833333333333333"/>
    <n v="14.6"/>
    <x v="256"/>
    <n v="4.0333333333333332"/>
    <n v="5.833333333333333"/>
  </r>
  <r>
    <n v="253300"/>
    <n v="591"/>
    <d v="2012-05-22T00:00:00"/>
    <d v="1899-12-30T09:22:00"/>
    <n v="38.905720000000002"/>
    <n v="-77.022264000000007"/>
    <n v="38.892299999999999"/>
    <n v="-77.043599999999998"/>
    <n v="278"/>
    <n v="480"/>
    <n v="968"/>
    <n v="1"/>
    <n v="622"/>
    <x v="1"/>
    <x v="484"/>
    <n v="4.6333333333333337"/>
    <n v="8"/>
    <x v="1016"/>
    <n v="16.133333333333333"/>
    <n v="10.366666666666667"/>
  </r>
  <r>
    <n v="253400"/>
    <n v="1499"/>
    <d v="2012-05-22T00:00:00"/>
    <d v="1899-12-30T09:42:00"/>
    <n v="38.886265999999999"/>
    <n v="-77.022240999999994"/>
    <n v="38.893028000000001"/>
    <n v="-77.026013000000006"/>
    <n v="227"/>
    <n v="228"/>
    <n v="242"/>
    <n v="0"/>
    <n v="232"/>
    <x v="1"/>
    <x v="177"/>
    <n v="3.7833333333333332"/>
    <n v="3.8"/>
    <x v="1251"/>
    <n v="4.0333333333333332"/>
    <n v="3.8666666666666667"/>
  </r>
  <r>
    <n v="253500"/>
    <n v="557"/>
    <d v="2012-05-22T00:00:00"/>
    <d v="1899-12-30T10:10:00"/>
    <n v="38.887298999999999"/>
    <n v="-77.018939000000003"/>
    <n v="38.894514000000001"/>
    <n v="-77.031616999999997"/>
    <n v="213"/>
    <n v="564"/>
    <n v="242"/>
    <n v="0"/>
    <n v="408"/>
    <x v="1"/>
    <x v="571"/>
    <n v="3.55"/>
    <n v="9.4"/>
    <x v="404"/>
    <n v="4.0333333333333332"/>
    <n v="6.8"/>
  </r>
  <r>
    <n v="253600"/>
    <n v="441"/>
    <d v="2012-05-22T00:00:00"/>
    <d v="1899-12-30T10:57:00"/>
    <n v="38.9101"/>
    <n v="-77.044399999999996"/>
    <n v="38.899099999999997"/>
    <n v="-77.033699999999996"/>
    <n v="382"/>
    <n v="594"/>
    <n v="242"/>
    <n v="0"/>
    <n v="386"/>
    <x v="1"/>
    <x v="216"/>
    <n v="6.3666666666666663"/>
    <n v="9.9"/>
    <x v="348"/>
    <n v="4.0333333333333332"/>
    <n v="6.4333333333333336"/>
  </r>
  <r>
    <n v="253700"/>
    <n v="391"/>
    <d v="2012-05-22T00:00:00"/>
    <d v="1899-12-30T11:27:00"/>
    <n v="38.912100000000002"/>
    <n v="-77.038700000000006"/>
    <n v="38.902760000000001"/>
    <n v="-77.038629999999998"/>
    <n v="328"/>
    <n v="288"/>
    <n v="243"/>
    <n v="0"/>
    <n v="228"/>
    <x v="1"/>
    <x v="256"/>
    <n v="5.4666666666666668"/>
    <n v="4.8"/>
    <x v="2"/>
    <n v="4.05"/>
    <n v="3.8"/>
  </r>
  <r>
    <n v="253900"/>
    <n v="566"/>
    <d v="2012-05-22T00:00:00"/>
    <d v="1899-12-30T12:17:00"/>
    <n v="38.899982999999999"/>
    <n v="-76.991382999999999"/>
    <n v="38.886952000000001"/>
    <n v="-76.996806000000007"/>
    <n v="447"/>
    <n v="378"/>
    <n v="242"/>
    <n v="0"/>
    <n v="355"/>
    <x v="1"/>
    <x v="220"/>
    <n v="7.45"/>
    <n v="6.3"/>
    <x v="159"/>
    <n v="4.0333333333333332"/>
    <n v="5.916666666666667"/>
  </r>
  <r>
    <n v="254000"/>
    <n v="596"/>
    <d v="2012-05-22T00:00:00"/>
    <d v="1899-12-30T12:42:00"/>
    <n v="38.898364000000001"/>
    <n v="-77.027868999999995"/>
    <n v="38.897446000000002"/>
    <n v="-77.009888000000004"/>
    <n v="532"/>
    <n v="192"/>
    <n v="242"/>
    <n v="0"/>
    <n v="377"/>
    <x v="1"/>
    <x v="859"/>
    <n v="8.8666666666666671"/>
    <n v="3.2"/>
    <x v="293"/>
    <n v="4.0333333333333332"/>
    <n v="6.2833333333333332"/>
  </r>
  <r>
    <n v="254100"/>
    <n v="1096"/>
    <d v="2012-05-22T00:00:00"/>
    <d v="1899-12-30T13:06:00"/>
    <n v="38.900799999999997"/>
    <n v="-77.046999999999997"/>
    <n v="38.91554"/>
    <n v="-77.038179999999997"/>
    <n v="607"/>
    <n v="462"/>
    <n v="242"/>
    <n v="0"/>
    <n v="482"/>
    <x v="1"/>
    <x v="1151"/>
    <n v="10.116666666666667"/>
    <n v="7.7"/>
    <x v="553"/>
    <n v="4.0333333333333332"/>
    <n v="8.0333333333333332"/>
  </r>
  <r>
    <n v="254200"/>
    <n v="4645"/>
    <d v="2012-05-22T00:00:00"/>
    <d v="1899-12-30T13:30:00"/>
    <n v="38.894514000000001"/>
    <n v="-77.031616999999997"/>
    <n v="38.884120000000003"/>
    <n v="-77.017444999999995"/>
    <n v="305"/>
    <n v="588"/>
    <n v="242"/>
    <n v="0"/>
    <n v="486"/>
    <x v="1"/>
    <x v="1152"/>
    <n v="5.083333333333333"/>
    <n v="9.8000000000000007"/>
    <x v="602"/>
    <n v="4.0333333333333332"/>
    <n v="8.1"/>
  </r>
  <r>
    <n v="254300"/>
    <n v="1015"/>
    <d v="2012-05-22T00:00:00"/>
    <d v="1899-12-30T13:57:00"/>
    <n v="38.897323999999998"/>
    <n v="-77.022322000000003"/>
    <n v="38.912681999999997"/>
    <n v="-77.031681000000006"/>
    <n v="666"/>
    <n v="282"/>
    <n v="242"/>
    <n v="0"/>
    <n v="506"/>
    <x v="1"/>
    <x v="780"/>
    <n v="11.1"/>
    <n v="4.7"/>
    <x v="430"/>
    <n v="4.0333333333333332"/>
    <n v="8.4333333333333336"/>
  </r>
  <r>
    <n v="254400"/>
    <n v="174"/>
    <d v="2012-05-22T00:00:00"/>
    <d v="1899-12-30T14:27:00"/>
    <n v="38.879199999999997"/>
    <n v="-76.9953"/>
    <n v="38.884"/>
    <n v="-76.995396999999997"/>
    <n v="453"/>
    <n v="0"/>
    <n v="0"/>
    <n v="-1"/>
    <n v="156"/>
    <x v="0"/>
    <x v="423"/>
    <n v="7.55"/>
    <n v="0"/>
    <x v="392"/>
    <n v="0"/>
    <n v="2.6"/>
  </r>
  <r>
    <n v="254500"/>
    <n v="262"/>
    <d v="2012-05-22T00:00:00"/>
    <d v="1899-12-30T14:54:00"/>
    <n v="38.916442000000004"/>
    <n v="-77.068200000000004"/>
    <n v="38.907739999999997"/>
    <n v="-77.071652"/>
    <n v="674"/>
    <n v="84"/>
    <n v="242"/>
    <n v="0"/>
    <n v="270"/>
    <x v="1"/>
    <x v="1153"/>
    <n v="11.233333333333333"/>
    <n v="1.4"/>
    <x v="101"/>
    <n v="4.0333333333333332"/>
    <n v="4.5"/>
  </r>
  <r>
    <n v="254600"/>
    <n v="457"/>
    <d v="2012-05-22T00:00:00"/>
    <d v="1899-12-30T15:21:00"/>
    <n v="38.878610000000002"/>
    <n v="-77.006004000000004"/>
    <n v="38.884"/>
    <n v="-76.995396999999997"/>
    <n v="293"/>
    <n v="498"/>
    <n v="482"/>
    <n v="0"/>
    <n v="321"/>
    <x v="1"/>
    <x v="753"/>
    <n v="4.8833333333333337"/>
    <n v="8.3000000000000007"/>
    <x v="12"/>
    <n v="8.0333333333333332"/>
    <n v="5.35"/>
  </r>
  <r>
    <n v="254700"/>
    <n v="1446"/>
    <d v="2012-05-22T00:00:00"/>
    <d v="1899-12-30T15:42:00"/>
    <n v="38.8767"/>
    <n v="-77.017799999999994"/>
    <n v="38.884"/>
    <n v="-76.986099999999993"/>
    <n v="351"/>
    <n v="516"/>
    <n v="782"/>
    <n v="0"/>
    <n v="788"/>
    <x v="1"/>
    <x v="1154"/>
    <n v="5.85"/>
    <n v="8.6"/>
    <x v="1128"/>
    <n v="13.033333333333333"/>
    <n v="13.133333333333333"/>
  </r>
  <r>
    <n v="254800"/>
    <n v="1320"/>
    <d v="2012-05-22T00:00:00"/>
    <d v="1899-12-30T16:02:00"/>
    <n v="38.900799999999997"/>
    <n v="-77.046999999999997"/>
    <n v="38.897446000000002"/>
    <n v="-77.009888000000004"/>
    <n v="323"/>
    <n v="1404"/>
    <n v="242"/>
    <n v="0"/>
    <n v="692"/>
    <x v="1"/>
    <x v="72"/>
    <n v="5.3833333333333337"/>
    <n v="23.4"/>
    <x v="1151"/>
    <n v="4.0333333333333332"/>
    <n v="11.533333333333333"/>
  </r>
  <r>
    <n v="254900"/>
    <n v="676"/>
    <d v="2012-05-22T00:00:00"/>
    <d v="1899-12-30T16:22:00"/>
    <n v="38.897323999999998"/>
    <n v="-77.022322000000003"/>
    <n v="38.9086"/>
    <n v="-77.032300000000006"/>
    <n v="487"/>
    <n v="714"/>
    <n v="242"/>
    <n v="0"/>
    <n v="410"/>
    <x v="1"/>
    <x v="731"/>
    <n v="8.1166666666666671"/>
    <n v="11.9"/>
    <x v="890"/>
    <n v="4.0333333333333332"/>
    <n v="6.833333333333333"/>
  </r>
  <r>
    <n v="255000"/>
    <n v="607"/>
    <d v="2012-05-22T00:00:00"/>
    <d v="1899-12-30T16:40:00"/>
    <n v="38.9101"/>
    <n v="-77.044399999999996"/>
    <n v="38.905720000000002"/>
    <n v="-77.022264000000007"/>
    <n v="381"/>
    <n v="432"/>
    <n v="506"/>
    <n v="0"/>
    <n v="447"/>
    <x v="1"/>
    <x v="434"/>
    <n v="6.35"/>
    <n v="7.2"/>
    <x v="349"/>
    <n v="8.4333333333333336"/>
    <n v="7.45"/>
  </r>
  <r>
    <n v="255100"/>
    <n v="222"/>
    <d v="2012-05-22T00:00:00"/>
    <d v="1899-12-30T16:54:00"/>
    <n v="38.897221999999999"/>
    <n v="-77.019346999999996"/>
    <n v="38.903039999999997"/>
    <n v="-77.019026999999994"/>
    <n v="513"/>
    <n v="0"/>
    <n v="0"/>
    <n v="-1"/>
    <n v="141"/>
    <x v="0"/>
    <x v="105"/>
    <n v="8.5500000000000007"/>
    <n v="0"/>
    <x v="467"/>
    <n v="0"/>
    <n v="2.35"/>
  </r>
  <r>
    <n v="255200"/>
    <n v="467"/>
    <d v="2012-05-22T00:00:00"/>
    <d v="1899-12-30T17:05:00"/>
    <n v="38.884120000000003"/>
    <n v="-77.017444999999995"/>
    <n v="38.895344000000001"/>
    <n v="-77.016105999999994"/>
    <n v="594"/>
    <n v="138"/>
    <n v="242"/>
    <n v="0"/>
    <n v="349"/>
    <x v="1"/>
    <x v="367"/>
    <n v="9.9"/>
    <n v="2.2999999999999998"/>
    <x v="1252"/>
    <n v="4.0333333333333332"/>
    <n v="5.8166666666666664"/>
  </r>
  <r>
    <n v="255300"/>
    <n v="540"/>
    <d v="2012-05-22T00:00:00"/>
    <d v="1899-12-30T17:16:00"/>
    <n v="38.894832000000001"/>
    <n v="-76.987633000000002"/>
    <n v="38.896999000000001"/>
    <n v="-77.004962000000006"/>
    <n v="275"/>
    <n v="324"/>
    <n v="242"/>
    <n v="0"/>
    <n v="397"/>
    <x v="1"/>
    <x v="166"/>
    <n v="4.583333333333333"/>
    <n v="5.4"/>
    <x v="436"/>
    <n v="4.0333333333333332"/>
    <n v="6.6166666666666663"/>
  </r>
  <r>
    <n v="255400"/>
    <n v="293"/>
    <d v="2012-05-22T00:00:00"/>
    <d v="1899-12-30T17:26:00"/>
    <n v="38.884"/>
    <n v="-76.995396999999997"/>
    <n v="38.890461000000002"/>
    <n v="-76.988354999999999"/>
    <n v="919"/>
    <n v="0"/>
    <n v="0"/>
    <n v="-1"/>
    <n v="254"/>
    <x v="0"/>
    <x v="727"/>
    <n v="15.316666666666666"/>
    <n v="0"/>
    <x v="37"/>
    <n v="0"/>
    <n v="4.2333333333333334"/>
  </r>
  <r>
    <n v="255500"/>
    <n v="1118"/>
    <d v="2012-05-22T00:00:00"/>
    <d v="1899-12-30T17:34:00"/>
    <n v="38.898364000000001"/>
    <n v="-77.027868999999995"/>
    <n v="38.930799999999998"/>
    <n v="-77.031499999999994"/>
    <n v="228"/>
    <n v="558"/>
    <n v="686"/>
    <n v="0"/>
    <n v="802"/>
    <x v="1"/>
    <x v="1155"/>
    <n v="3.8"/>
    <n v="9.3000000000000007"/>
    <x v="1253"/>
    <n v="11.433333333333334"/>
    <n v="13.366666666666667"/>
  </r>
  <r>
    <n v="255600"/>
    <n v="401"/>
    <d v="2012-05-22T00:00:00"/>
    <d v="1899-12-30T17:41:00"/>
    <n v="38.905900000000003"/>
    <n v="-77.032499999999999"/>
    <n v="38.9176"/>
    <n v="-77.0321"/>
    <n v="133"/>
    <n v="432"/>
    <n v="242"/>
    <n v="0"/>
    <n v="328"/>
    <x v="1"/>
    <x v="195"/>
    <n v="2.2166666666666668"/>
    <n v="7.2"/>
    <x v="857"/>
    <n v="4.0333333333333332"/>
    <n v="5.4666666666666668"/>
  </r>
  <r>
    <n v="255700"/>
    <n v="668"/>
    <d v="2012-05-22T00:00:00"/>
    <d v="1899-12-30T17:50:00"/>
    <n v="38.898364000000001"/>
    <n v="-77.027868999999995"/>
    <n v="38.906601999999999"/>
    <n v="-77.038785000000004"/>
    <n v="403"/>
    <n v="162"/>
    <n v="242"/>
    <n v="0"/>
    <n v="362"/>
    <x v="1"/>
    <x v="617"/>
    <n v="6.7166666666666668"/>
    <n v="2.7"/>
    <x v="857"/>
    <n v="4.0333333333333332"/>
    <n v="6.0333333333333332"/>
  </r>
  <r>
    <n v="255800"/>
    <n v="347"/>
    <d v="2012-05-22T00:00:00"/>
    <d v="1899-12-30T17:57:00"/>
    <n v="38.9101"/>
    <n v="-77.044399999999996"/>
    <n v="38.9086"/>
    <n v="-77.032300000000006"/>
    <n v="219"/>
    <n v="462"/>
    <n v="242"/>
    <n v="0"/>
    <n v="261"/>
    <x v="1"/>
    <x v="275"/>
    <n v="3.65"/>
    <n v="7.7"/>
    <x v="448"/>
    <n v="4.0333333333333332"/>
    <n v="4.3499999999999996"/>
  </r>
  <r>
    <n v="255900"/>
    <n v="1109"/>
    <d v="2012-05-22T00:00:00"/>
    <d v="1899-12-30T18:05:00"/>
    <n v="38.900300000000001"/>
    <n v="-77.042900000000003"/>
    <n v="38.910972000000001"/>
    <n v="-77.004949999999994"/>
    <n v="568"/>
    <n v="1038"/>
    <n v="630"/>
    <n v="1"/>
    <n v="896"/>
    <x v="1"/>
    <x v="534"/>
    <n v="9.4666666666666668"/>
    <n v="17.3"/>
    <x v="1254"/>
    <n v="10.5"/>
    <n v="14.933333333333334"/>
  </r>
  <r>
    <n v="256000"/>
    <n v="704"/>
    <d v="2012-05-22T00:00:00"/>
    <d v="1899-12-30T18:13:00"/>
    <n v="38.898364000000001"/>
    <n v="-77.027868999999995"/>
    <n v="38.900799999999997"/>
    <n v="-77.046999999999997"/>
    <n v="204"/>
    <n v="210"/>
    <n v="242"/>
    <n v="0"/>
    <n v="384"/>
    <x v="1"/>
    <x v="322"/>
    <n v="3.4"/>
    <n v="3.5"/>
    <x v="433"/>
    <n v="4.0333333333333332"/>
    <n v="6.4"/>
  </r>
  <r>
    <n v="256100"/>
    <n v="3351"/>
    <d v="2012-05-22T00:00:00"/>
    <d v="1899-12-30T18:21:00"/>
    <n v="38.9176"/>
    <n v="-77.0321"/>
    <n v="38.883969999999998"/>
    <n v="-77.107830000000007"/>
    <n v="404"/>
    <n v="1368"/>
    <n v="822"/>
    <n v="1"/>
    <n v="1884"/>
    <x v="1"/>
    <x v="1156"/>
    <n v="6.7333333333333334"/>
    <n v="22.8"/>
    <x v="1255"/>
    <n v="13.7"/>
    <n v="31.4"/>
  </r>
  <r>
    <n v="256200"/>
    <n v="374"/>
    <d v="2012-05-22T00:00:00"/>
    <d v="1899-12-30T18:29:00"/>
    <n v="38.9086"/>
    <n v="-77.032300000000006"/>
    <n v="38.9176"/>
    <n v="-77.0321"/>
    <n v="126"/>
    <n v="336"/>
    <n v="242"/>
    <n v="0"/>
    <n v="209"/>
    <x v="1"/>
    <x v="4"/>
    <n v="2.1"/>
    <n v="5.6"/>
    <x v="979"/>
    <n v="4.0333333333333332"/>
    <n v="3.4833333333333334"/>
  </r>
  <r>
    <n v="256300"/>
    <n v="1120"/>
    <d v="2012-05-22T00:00:00"/>
    <d v="1899-12-30T18:36:00"/>
    <n v="38.922924999999999"/>
    <n v="-77.042580999999998"/>
    <n v="38.912100000000002"/>
    <n v="-77.038700000000006"/>
    <n v="332"/>
    <n v="258"/>
    <n v="242"/>
    <n v="0"/>
    <n v="308"/>
    <x v="1"/>
    <x v="1157"/>
    <n v="5.5333333333333332"/>
    <n v="4.3"/>
    <x v="954"/>
    <n v="4.0333333333333332"/>
    <n v="5.1333333333333337"/>
  </r>
  <r>
    <n v="256400"/>
    <n v="449"/>
    <d v="2012-05-22T00:00:00"/>
    <d v="1899-12-30T18:45:00"/>
    <n v="38.902061000000003"/>
    <n v="-77.038321999999994"/>
    <n v="38.899700000000003"/>
    <n v="-77.023086000000006"/>
    <n v="182"/>
    <n v="420"/>
    <n v="242"/>
    <n v="0"/>
    <n v="323"/>
    <x v="1"/>
    <x v="287"/>
    <n v="3.0333333333333332"/>
    <n v="7"/>
    <x v="435"/>
    <n v="4.0333333333333332"/>
    <n v="5.3833333333333337"/>
  </r>
  <r>
    <n v="256500"/>
    <n v="1075"/>
    <d v="2012-05-22T00:00:00"/>
    <d v="1899-12-30T18:54:00"/>
    <n v="38.902061000000003"/>
    <n v="-77.038321999999994"/>
    <n v="38.920668999999997"/>
    <n v="-77.043679999999995"/>
    <n v="107"/>
    <n v="738"/>
    <n v="242"/>
    <n v="0"/>
    <n v="492"/>
    <x v="1"/>
    <x v="1158"/>
    <n v="1.7833333333333334"/>
    <n v="12.3"/>
    <x v="881"/>
    <n v="4.0333333333333332"/>
    <n v="8.1999999999999993"/>
  </r>
  <r>
    <n v="256600"/>
    <n v="478"/>
    <d v="2012-05-22T00:00:00"/>
    <d v="1899-12-30T19:04:00"/>
    <n v="38.887860000000003"/>
    <n v="-77.094875000000002"/>
    <n v="38.883969999999998"/>
    <n v="-77.107830000000007"/>
    <n v="276"/>
    <n v="240"/>
    <n v="242"/>
    <n v="0"/>
    <n v="310"/>
    <x v="1"/>
    <x v="1159"/>
    <n v="4.5999999999999996"/>
    <n v="4"/>
    <x v="232"/>
    <n v="4.0333333333333332"/>
    <n v="5.166666666666667"/>
  </r>
  <r>
    <n v="256700"/>
    <n v="911"/>
    <d v="2012-05-22T00:00:00"/>
    <d v="1899-12-30T19:15:00"/>
    <n v="38.890461000000002"/>
    <n v="-76.988354999999999"/>
    <n v="38.884"/>
    <n v="-76.986099999999993"/>
    <n v="633"/>
    <n v="0"/>
    <n v="0"/>
    <n v="-1"/>
    <n v="224"/>
    <x v="0"/>
    <x v="1160"/>
    <n v="10.55"/>
    <n v="0"/>
    <x v="495"/>
    <n v="0"/>
    <n v="3.7333333333333334"/>
  </r>
  <r>
    <n v="256800"/>
    <n v="1258"/>
    <d v="2012-05-22T00:00:00"/>
    <d v="1899-12-30T19:27:00"/>
    <n v="38.926088"/>
    <n v="-77.036535999999998"/>
    <n v="38.892299999999999"/>
    <n v="-77.043599999999998"/>
    <n v="187"/>
    <n v="804"/>
    <n v="709"/>
    <n v="1"/>
    <n v="833"/>
    <x v="1"/>
    <x v="1161"/>
    <n v="3.1166666666666667"/>
    <n v="13.4"/>
    <x v="1256"/>
    <n v="11.816666666666666"/>
    <n v="13.883333333333333"/>
  </r>
  <r>
    <n v="256900"/>
    <n v="402"/>
    <d v="2012-05-22T00:00:00"/>
    <d v="1899-12-30T19:39:00"/>
    <n v="38.884"/>
    <n v="-76.995396999999997"/>
    <n v="38.894758000000003"/>
    <n v="-76.997113999999996"/>
    <n v="236"/>
    <n v="318"/>
    <n v="242"/>
    <n v="0"/>
    <n v="319"/>
    <x v="1"/>
    <x v="463"/>
    <n v="3.9333333333333331"/>
    <n v="5.3"/>
    <x v="364"/>
    <n v="4.0333333333333332"/>
    <n v="5.3166666666666664"/>
  </r>
  <r>
    <n v="257000"/>
    <n v="376"/>
    <d v="2012-05-22T00:00:00"/>
    <d v="1899-12-30T19:54:00"/>
    <n v="38.905720000000002"/>
    <n v="-77.022264000000007"/>
    <n v="38.900300000000001"/>
    <n v="-77.016000000000005"/>
    <n v="747"/>
    <n v="0"/>
    <n v="0"/>
    <n v="-1"/>
    <n v="202"/>
    <x v="0"/>
    <x v="189"/>
    <n v="12.45"/>
    <n v="0"/>
    <x v="592"/>
    <n v="0"/>
    <n v="3.3666666666666667"/>
  </r>
  <r>
    <n v="257200"/>
    <n v="384"/>
    <d v="2012-05-22T00:00:00"/>
    <d v="1899-12-30T20:24:00"/>
    <n v="38.904035999999998"/>
    <n v="-77.062697"/>
    <n v="38.897314999999999"/>
    <n v="-77.070993000000001"/>
    <n v="273"/>
    <n v="402"/>
    <n v="242"/>
    <n v="0"/>
    <n v="749"/>
    <x v="1"/>
    <x v="949"/>
    <n v="4.55"/>
    <n v="6.7"/>
    <x v="1167"/>
    <n v="4.0333333333333332"/>
    <n v="12.483333333333333"/>
  </r>
  <r>
    <n v="257300"/>
    <n v="1221"/>
    <d v="2012-05-22T00:00:00"/>
    <d v="1899-12-30T20:44:00"/>
    <n v="38.909849999999999"/>
    <n v="-77.034437999999994"/>
    <n v="38.899982999999999"/>
    <n v="-76.991382999999999"/>
    <n v="309"/>
    <n v="1476"/>
    <n v="878"/>
    <n v="0"/>
    <n v="905"/>
    <x v="1"/>
    <x v="1162"/>
    <n v="5.15"/>
    <n v="24.6"/>
    <x v="1257"/>
    <n v="14.633333333333333"/>
    <n v="15.083333333333334"/>
  </r>
  <r>
    <n v="257400"/>
    <n v="440"/>
    <d v="2012-05-22T00:00:00"/>
    <d v="1899-12-30T21:03:00"/>
    <n v="38.9236"/>
    <n v="-77.0501"/>
    <n v="38.9176"/>
    <n v="-77.0321"/>
    <n v="96"/>
    <n v="540"/>
    <n v="242"/>
    <n v="0"/>
    <n v="450"/>
    <x v="1"/>
    <x v="1163"/>
    <n v="1.6"/>
    <n v="9"/>
    <x v="1258"/>
    <n v="4.0333333333333332"/>
    <n v="7.5"/>
  </r>
  <r>
    <n v="257500"/>
    <n v="766"/>
    <d v="2012-05-22T00:00:00"/>
    <d v="1899-12-30T21:27:00"/>
    <n v="38.900384000000003"/>
    <n v="-76.998310000000004"/>
    <n v="38.890461000000002"/>
    <n v="-76.988354999999999"/>
    <n v="747"/>
    <n v="222"/>
    <n v="242"/>
    <n v="0"/>
    <n v="495"/>
    <x v="1"/>
    <x v="357"/>
    <n v="12.45"/>
    <n v="3.7"/>
    <x v="1259"/>
    <n v="4.0333333333333332"/>
    <n v="8.25"/>
  </r>
  <r>
    <n v="257600"/>
    <n v="1559"/>
    <d v="2012-05-22T00:00:00"/>
    <d v="1899-12-30T21:53:00"/>
    <n v="38.929464000000003"/>
    <n v="-77.027822"/>
    <n v="38.889955"/>
    <n v="-77.000349"/>
    <n v="150"/>
    <n v="1524"/>
    <n v="1218"/>
    <n v="1"/>
    <n v="1208"/>
    <x v="1"/>
    <x v="1164"/>
    <n v="2.5"/>
    <n v="25.4"/>
    <x v="1260"/>
    <n v="20.3"/>
    <n v="20.133333333333333"/>
  </r>
  <r>
    <n v="257700"/>
    <n v="680"/>
    <d v="2012-05-22T00:00:00"/>
    <d v="1899-12-30T22:20:00"/>
    <n v="38.929464000000003"/>
    <n v="-77.027822"/>
    <n v="38.903039999999997"/>
    <n v="-77.019026999999994"/>
    <n v="698"/>
    <n v="570"/>
    <n v="242"/>
    <n v="0"/>
    <n v="705"/>
    <x v="1"/>
    <x v="1165"/>
    <n v="11.633333333333333"/>
    <n v="9.5"/>
    <x v="1261"/>
    <n v="4.0333333333333332"/>
    <n v="11.75"/>
  </r>
  <r>
    <n v="257800"/>
    <n v="487"/>
    <d v="2012-05-22T00:00:00"/>
    <d v="1899-12-30T23:00:00"/>
    <n v="38.900283000000002"/>
    <n v="-77.029821999999996"/>
    <n v="38.912719000000003"/>
    <n v="-77.022154999999998"/>
    <n v="148"/>
    <n v="462"/>
    <n v="242"/>
    <n v="0"/>
    <n v="422"/>
    <x v="1"/>
    <x v="229"/>
    <n v="2.4666666666666668"/>
    <n v="7.7"/>
    <x v="1262"/>
    <n v="4.0333333333333332"/>
    <n v="7.0333333333333332"/>
  </r>
  <r>
    <n v="257900"/>
    <n v="360"/>
    <d v="2012-05-23T00:00:00"/>
    <d v="1899-12-30T00:11:00"/>
    <n v="38.905720000000002"/>
    <n v="-77.022264000000007"/>
    <n v="38.915416999999998"/>
    <n v="-77.012288999999996"/>
    <n v="116"/>
    <n v="336"/>
    <n v="698"/>
    <n v="0"/>
    <n v="344"/>
    <x v="1"/>
    <x v="684"/>
    <n v="1.9333333333333333"/>
    <n v="5.6"/>
    <x v="1263"/>
    <n v="11.633333333333333"/>
    <n v="5.7333333333333334"/>
  </r>
  <r>
    <n v="258000"/>
    <n v="258"/>
    <d v="2012-05-23T00:00:00"/>
    <d v="1899-12-30T06:13:00"/>
    <n v="38.912100000000002"/>
    <n v="-77.038700000000006"/>
    <n v="38.902760000000001"/>
    <n v="-77.038629999999998"/>
    <n v="284"/>
    <n v="240"/>
    <n v="242"/>
    <n v="0"/>
    <n v="228"/>
    <x v="1"/>
    <x v="454"/>
    <n v="4.7333333333333334"/>
    <n v="4"/>
    <x v="41"/>
    <n v="4.0333333333333332"/>
    <n v="3.8"/>
  </r>
  <r>
    <n v="258100"/>
    <n v="777"/>
    <d v="2012-05-23T00:00:00"/>
    <d v="1899-12-30T06:55:00"/>
    <n v="38.929464000000003"/>
    <n v="-77.027822"/>
    <n v="38.905900000000003"/>
    <n v="-77.032499999999999"/>
    <n v="410"/>
    <n v="636"/>
    <n v="242"/>
    <n v="0"/>
    <n v="610"/>
    <x v="1"/>
    <x v="73"/>
    <n v="6.833333333333333"/>
    <n v="10.6"/>
    <x v="1264"/>
    <n v="4.0333333333333332"/>
    <n v="10.166666666666666"/>
  </r>
  <r>
    <n v="258200"/>
    <n v="855"/>
    <d v="2012-05-23T00:00:00"/>
    <d v="1899-12-30T07:20:00"/>
    <n v="38.912599999999998"/>
    <n v="-77.013499999999993"/>
    <n v="38.902760000000001"/>
    <n v="-77.038629999999998"/>
    <n v="237"/>
    <n v="954"/>
    <n v="571"/>
    <n v="1"/>
    <n v="596"/>
    <x v="1"/>
    <x v="1166"/>
    <n v="3.95"/>
    <n v="15.9"/>
    <x v="664"/>
    <n v="9.5166666666666675"/>
    <n v="9.9333333333333336"/>
  </r>
  <r>
    <n v="258300"/>
    <n v="1979"/>
    <d v="2012-05-23T00:00:00"/>
    <d v="1899-12-30T07:39:00"/>
    <n v="38.884"/>
    <n v="-76.986099999999993"/>
    <n v="38.904741999999999"/>
    <n v="-77.041606000000002"/>
    <n v="719"/>
    <n v="840"/>
    <n v="242"/>
    <n v="0"/>
    <n v="1319"/>
    <x v="1"/>
    <x v="1167"/>
    <n v="11.983333333333333"/>
    <n v="14"/>
    <x v="387"/>
    <n v="4.0333333333333332"/>
    <n v="21.983333333333334"/>
  </r>
  <r>
    <n v="258400"/>
    <n v="261"/>
    <d v="2012-05-23T00:00:00"/>
    <d v="1899-12-30T07:51:00"/>
    <n v="38.894758000000003"/>
    <n v="-76.997113999999996"/>
    <n v="38.886952000000001"/>
    <n v="-76.996806000000007"/>
    <n v="293"/>
    <n v="204"/>
    <n v="242"/>
    <n v="0"/>
    <n v="221"/>
    <x v="1"/>
    <x v="362"/>
    <n v="4.8833333333333337"/>
    <n v="3.4"/>
    <x v="939"/>
    <n v="4.0333333333333332"/>
    <n v="3.6833333333333331"/>
  </r>
  <r>
    <n v="258500"/>
    <n v="546"/>
    <d v="2012-05-23T00:00:00"/>
    <d v="1899-12-30T08:02:00"/>
    <n v="38.920668999999997"/>
    <n v="-77.043679999999995"/>
    <n v="38.9022212"/>
    <n v="-77.059218999999999"/>
    <n v="251"/>
    <n v="936"/>
    <n v="588"/>
    <n v="1"/>
    <n v="605"/>
    <x v="1"/>
    <x v="409"/>
    <n v="4.1833333333333336"/>
    <n v="15.6"/>
    <x v="196"/>
    <n v="9.8000000000000007"/>
    <n v="10.083333333333334"/>
  </r>
  <r>
    <n v="258600"/>
    <n v="370"/>
    <d v="2012-05-23T00:00:00"/>
    <d v="1899-12-30T08:12:00"/>
    <n v="38.917200000000001"/>
    <n v="-77.025899999999993"/>
    <n v="38.905720000000002"/>
    <n v="-77.022264000000007"/>
    <n v="239"/>
    <n v="198"/>
    <n v="242"/>
    <n v="0"/>
    <n v="326"/>
    <x v="1"/>
    <x v="295"/>
    <n v="3.9833333333333334"/>
    <n v="3.3"/>
    <x v="397"/>
    <n v="4.0333333333333332"/>
    <n v="5.4333333333333336"/>
  </r>
  <r>
    <n v="258700"/>
    <n v="1732"/>
    <d v="2012-05-23T00:00:00"/>
    <d v="1899-12-30T08:20:00"/>
    <n v="38.896999000000001"/>
    <n v="-77.004962000000006"/>
    <n v="38.924900000000001"/>
    <n v="-77.022199999999998"/>
    <n v="452"/>
    <n v="1050"/>
    <n v="584"/>
    <n v="1"/>
    <n v="903"/>
    <x v="1"/>
    <x v="1168"/>
    <n v="7.5333333333333332"/>
    <n v="17.5"/>
    <x v="1265"/>
    <n v="9.7333333333333325"/>
    <n v="15.05"/>
  </r>
  <r>
    <n v="258800"/>
    <n v="1578"/>
    <d v="2012-05-23T00:00:00"/>
    <d v="1899-12-30T08:29:00"/>
    <n v="38.900016999999998"/>
    <n v="-77.001966999999993"/>
    <n v="38.9022212"/>
    <n v="-77.059218999999999"/>
    <n v="90"/>
    <n v="2040"/>
    <n v="534"/>
    <n v="1"/>
    <n v="1067"/>
    <x v="1"/>
    <x v="1169"/>
    <n v="1.5"/>
    <n v="34"/>
    <x v="1266"/>
    <n v="8.9"/>
    <n v="17.783333333333335"/>
  </r>
  <r>
    <n v="258900"/>
    <n v="533"/>
    <d v="2012-05-23T00:00:00"/>
    <d v="1899-12-30T08:38:00"/>
    <n v="38.900283000000002"/>
    <n v="-77.029821999999996"/>
    <n v="38.887236999999999"/>
    <n v="-77.028226000000004"/>
    <n v="285"/>
    <n v="246"/>
    <n v="242"/>
    <n v="0"/>
    <n v="393"/>
    <x v="1"/>
    <x v="488"/>
    <n v="4.75"/>
    <n v="4.0999999999999996"/>
    <x v="730"/>
    <n v="4.0333333333333332"/>
    <n v="6.55"/>
  </r>
  <r>
    <n v="259000"/>
    <n v="745"/>
    <d v="2012-05-23T00:00:00"/>
    <d v="1899-12-30T08:46:00"/>
    <n v="38.927872000000001"/>
    <n v="-77.043357999999998"/>
    <n v="38.9101"/>
    <n v="-77.044399999999996"/>
    <n v="505"/>
    <n v="528"/>
    <n v="242"/>
    <n v="0"/>
    <n v="484"/>
    <x v="1"/>
    <x v="640"/>
    <n v="8.4166666666666661"/>
    <n v="8.8000000000000007"/>
    <x v="180"/>
    <n v="4.0333333333333332"/>
    <n v="8.0666666666666664"/>
  </r>
  <r>
    <n v="259100"/>
    <n v="1437"/>
    <d v="2012-05-23T00:00:00"/>
    <d v="1899-12-30T08:56:00"/>
    <n v="38.884"/>
    <n v="-76.995396999999997"/>
    <n v="38.892299999999999"/>
    <n v="-77.043599999999998"/>
    <n v="81"/>
    <n v="1032"/>
    <n v="1044"/>
    <n v="1"/>
    <n v="1018"/>
    <x v="1"/>
    <x v="1170"/>
    <n v="1.35"/>
    <n v="17.2"/>
    <x v="1267"/>
    <n v="17.399999999999999"/>
    <n v="16.966666666666665"/>
  </r>
  <r>
    <n v="259200"/>
    <n v="928"/>
    <d v="2012-05-23T00:00:00"/>
    <d v="1899-12-30T09:06:00"/>
    <n v="38.910972000000001"/>
    <n v="-77.004949999999994"/>
    <n v="38.909849999999999"/>
    <n v="-77.034437999999994"/>
    <n v="439"/>
    <n v="1044"/>
    <n v="500"/>
    <n v="1"/>
    <n v="587"/>
    <x v="1"/>
    <x v="444"/>
    <n v="7.3166666666666664"/>
    <n v="17.399999999999999"/>
    <x v="454"/>
    <n v="8.3333333333333339"/>
    <n v="9.7833333333333332"/>
  </r>
  <r>
    <n v="259300"/>
    <n v="1771"/>
    <d v="2012-05-23T00:00:00"/>
    <d v="1899-12-30T09:20:00"/>
    <n v="38.884"/>
    <n v="-76.995396999999997"/>
    <n v="38.900799999999997"/>
    <n v="-77.046999999999997"/>
    <n v="237"/>
    <n v="816"/>
    <n v="242"/>
    <n v="0"/>
    <n v="1224"/>
    <x v="1"/>
    <x v="1171"/>
    <n v="3.95"/>
    <n v="13.6"/>
    <x v="1268"/>
    <n v="4.0333333333333332"/>
    <n v="20.399999999999999"/>
  </r>
  <r>
    <n v="259400"/>
    <n v="1209"/>
    <d v="2012-05-23T00:00:00"/>
    <d v="1899-12-30T09:39:00"/>
    <n v="38.926088"/>
    <n v="-77.036535999999998"/>
    <n v="38.902760000000001"/>
    <n v="-77.038629999999998"/>
    <n v="183"/>
    <n v="792"/>
    <n v="242"/>
    <n v="0"/>
    <n v="559"/>
    <x v="1"/>
    <x v="1172"/>
    <n v="3.05"/>
    <n v="13.2"/>
    <x v="1194"/>
    <n v="4.0333333333333332"/>
    <n v="9.3166666666666664"/>
  </r>
  <r>
    <n v="259500"/>
    <n v="260"/>
    <d v="2012-05-23T00:00:00"/>
    <d v="1899-12-30T10:01:00"/>
    <n v="38.912100000000002"/>
    <n v="-77.038700000000006"/>
    <n v="38.912681999999997"/>
    <n v="-77.031681000000006"/>
    <n v="493"/>
    <n v="0"/>
    <n v="0"/>
    <n v="-1"/>
    <n v="199"/>
    <x v="0"/>
    <x v="179"/>
    <n v="8.2166666666666668"/>
    <n v="0"/>
    <x v="1269"/>
    <n v="0"/>
    <n v="3.3166666666666669"/>
  </r>
  <r>
    <n v="259600"/>
    <n v="800"/>
    <d v="2012-05-23T00:00:00"/>
    <d v="1899-12-30T10:30:00"/>
    <n v="38.912681999999997"/>
    <n v="-77.031681000000006"/>
    <n v="38.899700000000003"/>
    <n v="-77.023086000000006"/>
    <n v="747"/>
    <n v="300"/>
    <n v="242"/>
    <n v="0"/>
    <n v="422"/>
    <x v="1"/>
    <x v="243"/>
    <n v="12.45"/>
    <n v="5"/>
    <x v="442"/>
    <n v="4.0333333333333332"/>
    <n v="7.0333333333333332"/>
  </r>
  <r>
    <n v="259700"/>
    <n v="747"/>
    <d v="2012-05-23T00:00:00"/>
    <d v="1899-12-30T11:07:00"/>
    <n v="38.9086"/>
    <n v="-77.032300000000006"/>
    <n v="38.894514000000001"/>
    <n v="-77.031616999999997"/>
    <n v="115"/>
    <n v="528"/>
    <n v="242"/>
    <n v="0"/>
    <n v="387"/>
    <x v="1"/>
    <x v="1173"/>
    <n v="1.9166666666666667"/>
    <n v="8.8000000000000007"/>
    <x v="747"/>
    <n v="4.0333333333333332"/>
    <n v="6.45"/>
  </r>
  <r>
    <n v="259800"/>
    <n v="4639"/>
    <d v="2012-05-23T00:00:00"/>
    <d v="1899-12-30T11:35:00"/>
    <n v="38.900300000000001"/>
    <n v="-77.042900000000003"/>
    <n v="38.907739999999997"/>
    <n v="-77.071652"/>
    <n v="739"/>
    <n v="792"/>
    <n v="242"/>
    <n v="0"/>
    <n v="668"/>
    <x v="1"/>
    <x v="1174"/>
    <n v="12.316666666666666"/>
    <n v="13.2"/>
    <x v="794"/>
    <n v="4.0333333333333332"/>
    <n v="11.133333333333333"/>
  </r>
  <r>
    <n v="259900"/>
    <n v="2565"/>
    <d v="2012-05-23T00:00:00"/>
    <d v="1899-12-30T11:59:00"/>
    <n v="38.860399999999998"/>
    <n v="-77.060299999999998"/>
    <n v="38.898069"/>
    <n v="-77.031823000000003"/>
    <n v="900"/>
    <n v="768"/>
    <n v="242"/>
    <n v="0"/>
    <n v="1620"/>
    <x v="1"/>
    <x v="1175"/>
    <n v="15"/>
    <n v="12.8"/>
    <x v="1270"/>
    <n v="4.0333333333333332"/>
    <n v="27"/>
  </r>
  <r>
    <n v="260000"/>
    <n v="599"/>
    <d v="2012-05-23T00:00:00"/>
    <d v="1899-12-30T12:24:00"/>
    <n v="38.9054"/>
    <n v="-77.0471"/>
    <n v="38.902061000000003"/>
    <n v="-77.038321999999994"/>
    <n v="255"/>
    <n v="366"/>
    <n v="242"/>
    <n v="0"/>
    <n v="333"/>
    <x v="1"/>
    <x v="899"/>
    <n v="4.25"/>
    <n v="6.1"/>
    <x v="142"/>
    <n v="4.0333333333333332"/>
    <n v="5.55"/>
  </r>
  <r>
    <n v="260100"/>
    <n v="259"/>
    <d v="2012-05-23T00:00:00"/>
    <d v="1899-12-30T12:46:00"/>
    <n v="38.887320000000003"/>
    <n v="-76.983569000000003"/>
    <n v="38.890461000000002"/>
    <n v="-76.988354999999999"/>
    <n v="488"/>
    <n v="0"/>
    <n v="0"/>
    <n v="-1"/>
    <n v="153"/>
    <x v="0"/>
    <x v="371"/>
    <n v="8.1333333333333329"/>
    <n v="0"/>
    <x v="351"/>
    <n v="0"/>
    <n v="2.5499999999999998"/>
  </r>
  <r>
    <n v="260200"/>
    <n v="1941"/>
    <d v="2012-05-23T00:00:00"/>
    <d v="1899-12-30T13:07:00"/>
    <n v="38.922649"/>
    <n v="-77.077270999999996"/>
    <n v="38.898364000000001"/>
    <n v="-77.027868999999995"/>
    <n v="268"/>
    <n v="1188"/>
    <n v="591"/>
    <n v="0"/>
    <n v="1202"/>
    <x v="1"/>
    <x v="1176"/>
    <n v="4.4666666666666668"/>
    <n v="19.8"/>
    <x v="1024"/>
    <n v="9.85"/>
    <n v="20.033333333333335"/>
  </r>
  <r>
    <n v="260300"/>
    <n v="388"/>
    <d v="2012-05-23T00:00:00"/>
    <d v="1899-12-30T13:30:00"/>
    <n v="38.898364000000001"/>
    <n v="-77.027868999999995"/>
    <n v="38.899679999999996"/>
    <n v="-77.041539"/>
    <n v="305"/>
    <n v="114"/>
    <n v="242"/>
    <n v="0"/>
    <n v="267"/>
    <x v="1"/>
    <x v="326"/>
    <n v="5.083333333333333"/>
    <n v="1.9"/>
    <x v="492"/>
    <n v="4.0333333333333332"/>
    <n v="4.45"/>
  </r>
  <r>
    <n v="260400"/>
    <n v="491"/>
    <d v="2012-05-23T00:00:00"/>
    <d v="1899-12-30T13:53:00"/>
    <n v="38.907739999999997"/>
    <n v="-77.071652"/>
    <n v="38.897314999999999"/>
    <n v="-77.070993000000001"/>
    <n v="748"/>
    <n v="294"/>
    <n v="242"/>
    <n v="0"/>
    <n v="830"/>
    <x v="1"/>
    <x v="192"/>
    <n v="12.466666666666667"/>
    <n v="4.9000000000000004"/>
    <x v="237"/>
    <n v="4.0333333333333332"/>
    <n v="13.833333333333334"/>
  </r>
  <r>
    <n v="260500"/>
    <n v="288"/>
    <d v="2012-05-23T00:00:00"/>
    <d v="1899-12-30T14:17:00"/>
    <n v="38.902760000000001"/>
    <n v="-77.038629999999998"/>
    <n v="38.908904999999997"/>
    <n v="-77.044780000000003"/>
    <n v="112"/>
    <n v="468"/>
    <n v="241"/>
    <n v="0"/>
    <n v="234"/>
    <x v="1"/>
    <x v="431"/>
    <n v="1.8666666666666667"/>
    <n v="7.8"/>
    <x v="921"/>
    <n v="4.0166666666666666"/>
    <n v="3.9"/>
  </r>
  <r>
    <n v="260600"/>
    <n v="3529"/>
    <d v="2012-05-23T00:00:00"/>
    <d v="1899-12-30T14:46:00"/>
    <n v="38.905126000000003"/>
    <n v="-77.056887000000003"/>
    <n v="38.887298999999999"/>
    <n v="-77.018939000000003"/>
    <n v="118"/>
    <n v="1752"/>
    <n v="242"/>
    <n v="0"/>
    <n v="964"/>
    <x v="1"/>
    <x v="1177"/>
    <n v="1.9666666666666666"/>
    <n v="29.2"/>
    <x v="982"/>
    <n v="4.0333333333333332"/>
    <n v="16.066666666666666"/>
  </r>
  <r>
    <n v="260700"/>
    <n v="706"/>
    <d v="2012-05-23T00:00:00"/>
    <d v="1899-12-30T15:13:00"/>
    <n v="38.898069"/>
    <n v="-77.031823000000003"/>
    <n v="38.887236999999999"/>
    <n v="-77.028226000000004"/>
    <n v="331"/>
    <n v="162"/>
    <n v="242"/>
    <n v="0"/>
    <n v="317"/>
    <x v="1"/>
    <x v="1178"/>
    <n v="5.5166666666666666"/>
    <n v="2.7"/>
    <x v="1271"/>
    <n v="4.0333333333333332"/>
    <n v="5.2833333333333332"/>
  </r>
  <r>
    <n v="260800"/>
    <n v="495"/>
    <d v="2012-05-23T00:00:00"/>
    <d v="1899-12-30T15:36:00"/>
    <n v="38.896299999999997"/>
    <n v="-77.045000000000002"/>
    <n v="38.898364000000001"/>
    <n v="-77.027868999999995"/>
    <n v="240"/>
    <n v="468"/>
    <n v="589"/>
    <n v="1"/>
    <n v="378"/>
    <x v="1"/>
    <x v="182"/>
    <n v="4"/>
    <n v="7.8"/>
    <x v="579"/>
    <n v="9.8166666666666664"/>
    <n v="6.3"/>
  </r>
  <r>
    <n v="260900"/>
    <n v="688"/>
    <d v="2012-05-23T00:00:00"/>
    <d v="1899-12-30T15:56:00"/>
    <n v="38.9054"/>
    <n v="-77.0471"/>
    <n v="38.897446000000002"/>
    <n v="-77.009888000000004"/>
    <n v="273"/>
    <n v="1704"/>
    <n v="242"/>
    <n v="0"/>
    <n v="861"/>
    <x v="1"/>
    <x v="391"/>
    <n v="4.55"/>
    <n v="28.4"/>
    <x v="1272"/>
    <n v="4.0333333333333332"/>
    <n v="14.35"/>
  </r>
  <r>
    <n v="261000"/>
    <n v="1333"/>
    <d v="2012-05-23T00:00:00"/>
    <d v="1899-12-30T16:13:00"/>
    <n v="38.893028000000001"/>
    <n v="-77.026013000000006"/>
    <n v="38.892299999999999"/>
    <n v="-77.043599999999998"/>
    <n v="46"/>
    <n v="378"/>
    <n v="242"/>
    <n v="0"/>
    <n v="373"/>
    <x v="1"/>
    <x v="1179"/>
    <n v="0.76666666666666672"/>
    <n v="6.3"/>
    <x v="1238"/>
    <n v="4.0333333333333332"/>
    <n v="6.2166666666666668"/>
  </r>
  <r>
    <n v="261100"/>
    <n v="225"/>
    <d v="2012-05-23T00:00:00"/>
    <d v="1899-12-30T16:35:00"/>
    <n v="38.896999000000001"/>
    <n v="-77.004962000000006"/>
    <n v="38.894758000000003"/>
    <n v="-76.997113999999996"/>
    <n v="295"/>
    <n v="186"/>
    <n v="242"/>
    <n v="0"/>
    <n v="207"/>
    <x v="1"/>
    <x v="953"/>
    <n v="4.916666666666667"/>
    <n v="3.1"/>
    <x v="597"/>
    <n v="4.0333333333333332"/>
    <n v="3.45"/>
  </r>
  <r>
    <n v="261200"/>
    <n v="634"/>
    <d v="2012-05-23T00:00:00"/>
    <d v="1899-12-30T16:48:00"/>
    <n v="38.878610000000002"/>
    <n v="-77.006004000000004"/>
    <n v="38.896999000000001"/>
    <n v="-77.004962000000006"/>
    <n v="311"/>
    <n v="1800"/>
    <n v="242"/>
    <n v="0"/>
    <n v="506"/>
    <x v="1"/>
    <x v="56"/>
    <n v="5.1833333333333336"/>
    <n v="30"/>
    <x v="1071"/>
    <n v="4.0333333333333332"/>
    <n v="8.4333333333333336"/>
  </r>
  <r>
    <n v="261300"/>
    <n v="652"/>
    <d v="2012-05-23T00:00:00"/>
    <d v="1899-12-30T17:01:00"/>
    <n v="38.900283000000002"/>
    <n v="-77.029821999999996"/>
    <n v="38.897446000000002"/>
    <n v="-77.009888000000004"/>
    <n v="343"/>
    <n v="546"/>
    <n v="242"/>
    <n v="0"/>
    <n v="400"/>
    <x v="1"/>
    <x v="418"/>
    <n v="5.7166666666666668"/>
    <n v="9.1"/>
    <x v="119"/>
    <n v="4.0333333333333332"/>
    <n v="6.666666666666667"/>
  </r>
  <r>
    <n v="261400"/>
    <n v="288"/>
    <d v="2012-05-23T00:00:00"/>
    <d v="1899-12-30T17:11:00"/>
    <n v="38.903039999999997"/>
    <n v="-77.019026999999994"/>
    <n v="38.905700000000003"/>
    <n v="-77.005600000000001"/>
    <n v="417"/>
    <n v="288"/>
    <n v="242"/>
    <n v="0"/>
    <n v="324"/>
    <x v="1"/>
    <x v="431"/>
    <n v="6.95"/>
    <n v="4.8"/>
    <x v="1036"/>
    <n v="4.0333333333333332"/>
    <n v="5.4"/>
  </r>
  <r>
    <n v="261500"/>
    <n v="1662"/>
    <d v="2012-05-23T00:00:00"/>
    <d v="1899-12-30T17:20:00"/>
    <n v="38.900799999999997"/>
    <n v="-77.046999999999997"/>
    <n v="38.900016999999998"/>
    <n v="-77.001966999999993"/>
    <n v="238"/>
    <n v="1170"/>
    <n v="241"/>
    <n v="0"/>
    <n v="811"/>
    <x v="1"/>
    <x v="1180"/>
    <n v="3.9666666666666668"/>
    <n v="19.5"/>
    <x v="1128"/>
    <n v="4.0166666666666666"/>
    <n v="13.516666666666667"/>
  </r>
  <r>
    <n v="261600"/>
    <n v="294"/>
    <d v="2012-05-23T00:00:00"/>
    <d v="1899-12-30T17:27:00"/>
    <n v="38.903827"/>
    <n v="-77.053484999999995"/>
    <n v="38.9054"/>
    <n v="-77.0471"/>
    <n v="494"/>
    <n v="0"/>
    <n v="0"/>
    <n v="-1"/>
    <n v="220"/>
    <x v="0"/>
    <x v="693"/>
    <n v="8.2333333333333325"/>
    <n v="0"/>
    <x v="1273"/>
    <n v="0"/>
    <n v="3.6666666666666665"/>
  </r>
  <r>
    <n v="261700"/>
    <n v="1039"/>
    <d v="2012-05-23T00:00:00"/>
    <d v="1899-12-30T17:34:00"/>
    <n v="38.890461000000002"/>
    <n v="-76.988354999999999"/>
    <n v="38.897323999999998"/>
    <n v="-77.022322000000003"/>
    <n v="427"/>
    <n v="906"/>
    <n v="242"/>
    <n v="0"/>
    <n v="704"/>
    <x v="1"/>
    <x v="239"/>
    <n v="7.1166666666666663"/>
    <n v="15.1"/>
    <x v="1111"/>
    <n v="4.0333333333333332"/>
    <n v="11.733333333333333"/>
  </r>
  <r>
    <n v="261800"/>
    <n v="194"/>
    <d v="2012-05-23T00:00:00"/>
    <d v="1899-12-30T17:42:00"/>
    <n v="38.853299999999997"/>
    <n v="-77.049800000000005"/>
    <n v="38.857300000000002"/>
    <n v="-77.051100000000005"/>
    <n v="101"/>
    <n v="294"/>
    <n v="242"/>
    <n v="0"/>
    <n v="145"/>
    <x v="1"/>
    <x v="1021"/>
    <n v="1.6833333333333333"/>
    <n v="4.9000000000000004"/>
    <x v="898"/>
    <n v="4.0333333333333332"/>
    <n v="2.4166666666666665"/>
  </r>
  <r>
    <n v="261900"/>
    <n v="463"/>
    <d v="2012-05-23T00:00:00"/>
    <d v="1899-12-30T17:47:00"/>
    <n v="38.905700000000003"/>
    <n v="-77.005600000000001"/>
    <n v="38.900384000000003"/>
    <n v="-76.998310000000004"/>
    <n v="559"/>
    <n v="174"/>
    <n v="242"/>
    <n v="0"/>
    <n v="309"/>
    <x v="1"/>
    <x v="145"/>
    <n v="9.3166666666666664"/>
    <n v="2.9"/>
    <x v="296"/>
    <n v="4.0333333333333332"/>
    <n v="5.15"/>
  </r>
  <r>
    <n v="262000"/>
    <n v="589"/>
    <d v="2012-05-23T00:00:00"/>
    <d v="1899-12-30T17:54:00"/>
    <n v="38.91554"/>
    <n v="-77.038179999999997"/>
    <n v="38.936500000000002"/>
    <n v="-77.024000000000001"/>
    <n v="167"/>
    <n v="492"/>
    <n v="827"/>
    <n v="1"/>
    <n v="618"/>
    <x v="1"/>
    <x v="752"/>
    <n v="2.7833333333333332"/>
    <n v="8.1999999999999993"/>
    <x v="1274"/>
    <n v="13.783333333333333"/>
    <n v="10.3"/>
  </r>
  <r>
    <n v="262100"/>
    <n v="676"/>
    <d v="2012-05-23T00:00:00"/>
    <d v="1899-12-30T18:03:00"/>
    <n v="38.903827"/>
    <n v="-77.053484999999995"/>
    <n v="38.912100000000002"/>
    <n v="-77.038700000000006"/>
    <n v="288"/>
    <n v="858"/>
    <n v="566"/>
    <n v="0"/>
    <n v="430"/>
    <x v="1"/>
    <x v="731"/>
    <n v="4.8"/>
    <n v="14.3"/>
    <x v="317"/>
    <n v="9.4333333333333336"/>
    <n v="7.166666666666667"/>
  </r>
  <r>
    <n v="262200"/>
    <n v="479"/>
    <d v="2012-05-23T00:00:00"/>
    <d v="1899-12-30T18:10:00"/>
    <n v="38.903039999999997"/>
    <n v="-77.019026999999994"/>
    <n v="38.915416999999998"/>
    <n v="-77.012288999999996"/>
    <n v="571"/>
    <n v="450"/>
    <n v="242"/>
    <n v="0"/>
    <n v="364"/>
    <x v="1"/>
    <x v="709"/>
    <n v="9.5166666666666675"/>
    <n v="7.5"/>
    <x v="384"/>
    <n v="4.0333333333333332"/>
    <n v="6.0666666666666664"/>
  </r>
  <r>
    <n v="262300"/>
    <n v="587"/>
    <d v="2012-05-23T00:00:00"/>
    <d v="1899-12-30T18:17:00"/>
    <n v="38.903407000000001"/>
    <n v="-77.043648000000005"/>
    <n v="38.912681999999997"/>
    <n v="-77.031681000000006"/>
    <n v="555"/>
    <n v="468"/>
    <n v="242"/>
    <n v="0"/>
    <n v="509"/>
    <x v="1"/>
    <x v="1181"/>
    <n v="9.25"/>
    <n v="7.8"/>
    <x v="185"/>
    <n v="4.0333333333333332"/>
    <n v="8.4833333333333325"/>
  </r>
  <r>
    <n v="262400"/>
    <n v="931"/>
    <d v="2012-05-23T00:00:00"/>
    <d v="1899-12-30T18:25:00"/>
    <n v="38.9101"/>
    <n v="-77.044399999999996"/>
    <n v="38.936500000000002"/>
    <n v="-77.024000000000001"/>
    <n v="385"/>
    <n v="936"/>
    <n v="746"/>
    <n v="0"/>
    <n v="823"/>
    <x v="1"/>
    <x v="1182"/>
    <n v="6.416666666666667"/>
    <n v="15.6"/>
    <x v="1275"/>
    <n v="12.433333333333334"/>
    <n v="13.716666666666667"/>
  </r>
  <r>
    <n v="262500"/>
    <n v="1341"/>
    <d v="2012-05-23T00:00:00"/>
    <d v="1899-12-30T18:34:00"/>
    <n v="38.899099999999997"/>
    <n v="-77.033699999999996"/>
    <n v="38.878610000000002"/>
    <n v="-77.006004000000004"/>
    <n v="556"/>
    <n v="546"/>
    <n v="662"/>
    <n v="0"/>
    <n v="849"/>
    <x v="1"/>
    <x v="1183"/>
    <n v="9.2666666666666675"/>
    <n v="9.1"/>
    <x v="366"/>
    <n v="11.033333333333333"/>
    <n v="14.15"/>
  </r>
  <r>
    <n v="262600"/>
    <n v="188"/>
    <d v="2012-05-23T00:00:00"/>
    <d v="1899-12-30T18:41:00"/>
    <n v="38.898364000000001"/>
    <n v="-77.027868999999995"/>
    <n v="38.899700000000003"/>
    <n v="-77.023086000000006"/>
    <n v="438"/>
    <n v="0"/>
    <n v="0"/>
    <n v="-1"/>
    <n v="125"/>
    <x v="0"/>
    <x v="1070"/>
    <n v="7.3"/>
    <n v="0"/>
    <x v="97"/>
    <n v="0"/>
    <n v="2.0833333333333335"/>
  </r>
  <r>
    <n v="262700"/>
    <n v="581"/>
    <d v="2012-05-23T00:00:00"/>
    <d v="1899-12-30T18:50:00"/>
    <n v="38.887236999999999"/>
    <n v="-77.028226000000004"/>
    <n v="38.8767"/>
    <n v="-77.017799999999994"/>
    <n v="72"/>
    <n v="198"/>
    <n v="842"/>
    <n v="0"/>
    <n v="365"/>
    <x v="1"/>
    <x v="218"/>
    <n v="1.2"/>
    <n v="3.3"/>
    <x v="445"/>
    <n v="14.033333333333333"/>
    <n v="6.083333333333333"/>
  </r>
  <r>
    <n v="262800"/>
    <n v="1786"/>
    <d v="2012-05-23T00:00:00"/>
    <d v="1899-12-30T18:58:00"/>
    <n v="38.904741999999999"/>
    <n v="-77.041606000000002"/>
    <n v="38.947774000000003"/>
    <n v="-77.032818000000006"/>
    <n v="522"/>
    <n v="1386"/>
    <n v="242"/>
    <n v="0"/>
    <n v="1040"/>
    <x v="1"/>
    <x v="1184"/>
    <n v="8.6999999999999993"/>
    <n v="23.1"/>
    <x v="1276"/>
    <n v="4.0333333333333332"/>
    <n v="17.333333333333332"/>
  </r>
  <r>
    <n v="262900"/>
    <n v="398"/>
    <d v="2012-05-23T00:00:00"/>
    <d v="1899-12-30T19:10:00"/>
    <n v="38.890461000000002"/>
    <n v="-76.988354999999999"/>
    <n v="38.880299999999998"/>
    <n v="-76.986199999999997"/>
    <n v="952"/>
    <n v="0"/>
    <n v="0"/>
    <n v="-1"/>
    <n v="312"/>
    <x v="0"/>
    <x v="1185"/>
    <n v="15.866666666666667"/>
    <n v="0"/>
    <x v="278"/>
    <n v="0"/>
    <n v="5.2"/>
  </r>
  <r>
    <n v="263000"/>
    <n v="546"/>
    <d v="2012-05-23T00:00:00"/>
    <d v="1899-12-30T19:20:00"/>
    <n v="38.889955"/>
    <n v="-77.000349"/>
    <n v="38.878610000000002"/>
    <n v="-77.006004000000004"/>
    <n v="595"/>
    <n v="396"/>
    <n v="548"/>
    <n v="1"/>
    <n v="363"/>
    <x v="1"/>
    <x v="409"/>
    <n v="9.9166666666666661"/>
    <n v="6.6"/>
    <x v="201"/>
    <n v="9.1333333333333329"/>
    <n v="6.05"/>
  </r>
  <r>
    <n v="263100"/>
    <n v="180"/>
    <d v="2012-05-23T00:00:00"/>
    <d v="1899-12-30T19:32:00"/>
    <n v="38.894758000000003"/>
    <n v="-76.997113999999996"/>
    <n v="38.896999000000001"/>
    <n v="-77.004962000000006"/>
    <n v="296"/>
    <n v="120"/>
    <n v="242"/>
    <n v="0"/>
    <n v="209"/>
    <x v="1"/>
    <x v="1186"/>
    <n v="4.9333333333333336"/>
    <n v="2"/>
    <x v="1277"/>
    <n v="4.0333333333333332"/>
    <n v="3.4833333333333334"/>
  </r>
  <r>
    <n v="263200"/>
    <n v="682"/>
    <d v="2012-05-23T00:00:00"/>
    <d v="1899-12-30T19:46:00"/>
    <n v="38.907739999999997"/>
    <n v="-77.071652"/>
    <n v="38.894599999999997"/>
    <n v="-77.072305"/>
    <n v="777"/>
    <n v="342"/>
    <n v="242"/>
    <n v="0"/>
    <n v="809"/>
    <x v="1"/>
    <x v="1076"/>
    <n v="12.95"/>
    <n v="5.7"/>
    <x v="1278"/>
    <n v="4.0333333333333332"/>
    <n v="13.483333333333333"/>
  </r>
  <r>
    <n v="263300"/>
    <n v="834"/>
    <d v="2012-05-23T00:00:00"/>
    <d v="1899-12-30T20:01:00"/>
    <n v="38.900799999999997"/>
    <n v="-77.046999999999997"/>
    <n v="38.915416999999998"/>
    <n v="-77.012288999999996"/>
    <n v="356"/>
    <n v="1278"/>
    <n v="653"/>
    <n v="1"/>
    <n v="812"/>
    <x v="1"/>
    <x v="1187"/>
    <n v="5.9333333333333336"/>
    <n v="21.3"/>
    <x v="1279"/>
    <n v="10.883333333333333"/>
    <n v="13.533333333333333"/>
  </r>
  <r>
    <n v="263400"/>
    <n v="522"/>
    <d v="2012-05-23T00:00:00"/>
    <d v="1899-12-30T20:18:00"/>
    <n v="38.900300000000001"/>
    <n v="-76.988200000000006"/>
    <n v="38.884"/>
    <n v="-76.986099999999993"/>
    <n v="783"/>
    <n v="270"/>
    <n v="242"/>
    <n v="0"/>
    <n v="435"/>
    <x v="1"/>
    <x v="316"/>
    <n v="13.05"/>
    <n v="4.5"/>
    <x v="1268"/>
    <n v="4.0333333333333332"/>
    <n v="7.25"/>
  </r>
  <r>
    <n v="263500"/>
    <n v="377"/>
    <d v="2012-05-23T00:00:00"/>
    <d v="1899-12-30T20:36:00"/>
    <n v="38.91554"/>
    <n v="-77.038179999999997"/>
    <n v="38.926088"/>
    <n v="-77.036535999999998"/>
    <n v="208"/>
    <n v="234"/>
    <n v="242"/>
    <n v="0"/>
    <n v="252"/>
    <x v="1"/>
    <x v="438"/>
    <n v="3.4666666666666668"/>
    <n v="3.9"/>
    <x v="19"/>
    <n v="4.0333333333333332"/>
    <n v="4.2"/>
  </r>
  <r>
    <n v="263600"/>
    <n v="571"/>
    <d v="2012-05-23T00:00:00"/>
    <d v="1899-12-30T20:56:00"/>
    <n v="38.912599999999998"/>
    <n v="-77.013499999999993"/>
    <n v="38.900300000000001"/>
    <n v="-77.016000000000005"/>
    <n v="386"/>
    <n v="612"/>
    <n v="242"/>
    <n v="0"/>
    <n v="405"/>
    <x v="1"/>
    <x v="257"/>
    <n v="6.4333333333333336"/>
    <n v="10.199999999999999"/>
    <x v="1280"/>
    <n v="4.0333333333333332"/>
    <n v="6.75"/>
  </r>
  <r>
    <n v="263700"/>
    <n v="790"/>
    <d v="2012-05-23T00:00:00"/>
    <d v="1899-12-30T21:17:00"/>
    <n v="38.897323999999998"/>
    <n v="-77.022322000000003"/>
    <n v="38.896299999999997"/>
    <n v="-77.045000000000002"/>
    <n v="482"/>
    <n v="756"/>
    <n v="242"/>
    <n v="0"/>
    <n v="507"/>
    <x v="1"/>
    <x v="1188"/>
    <n v="8.0333333333333332"/>
    <n v="12.6"/>
    <x v="265"/>
    <n v="4.0333333333333332"/>
    <n v="8.4499999999999993"/>
  </r>
  <r>
    <n v="263800"/>
    <n v="3052"/>
    <d v="2012-05-23T00:00:00"/>
    <d v="1899-12-30T21:35:00"/>
    <n v="38.887236999999999"/>
    <n v="-77.028226000000004"/>
    <n v="38.878925000000002"/>
    <n v="-77.024016000000003"/>
    <n v="409"/>
    <n v="252"/>
    <n v="242"/>
    <n v="0"/>
    <n v="231"/>
    <x v="1"/>
    <x v="1189"/>
    <n v="6.8166666666666664"/>
    <n v="4.2"/>
    <x v="305"/>
    <n v="4.0333333333333332"/>
    <n v="3.85"/>
  </r>
  <r>
    <n v="263900"/>
    <n v="1259"/>
    <d v="2012-05-23T00:00:00"/>
    <d v="1899-12-30T21:58:00"/>
    <n v="38.9022212"/>
    <n v="-77.059218999999999"/>
    <n v="38.893028000000001"/>
    <n v="-77.026013000000006"/>
    <n v="520"/>
    <n v="1008"/>
    <n v="242"/>
    <n v="0"/>
    <n v="734"/>
    <x v="1"/>
    <x v="1190"/>
    <n v="8.6666666666666661"/>
    <n v="16.8"/>
    <x v="879"/>
    <n v="4.0333333333333332"/>
    <n v="12.233333333333333"/>
  </r>
  <r>
    <n v="264000"/>
    <n v="1441"/>
    <d v="2012-05-23T00:00:00"/>
    <d v="1899-12-30T22:26:00"/>
    <n v="38.908904999999997"/>
    <n v="-77.044780000000003"/>
    <n v="38.894758000000003"/>
    <n v="-76.997113999999996"/>
    <n v="122"/>
    <n v="1710"/>
    <n v="243"/>
    <n v="0"/>
    <n v="1028"/>
    <x v="1"/>
    <x v="269"/>
    <n v="2.0333333333333332"/>
    <n v="28.5"/>
    <x v="361"/>
    <n v="4.05"/>
    <n v="17.133333333333333"/>
  </r>
  <r>
    <n v="264100"/>
    <n v="365"/>
    <d v="2012-05-23T00:00:00"/>
    <d v="1899-12-30T22:55:00"/>
    <n v="38.931899999999999"/>
    <n v="-77.038799999999995"/>
    <n v="38.9375"/>
    <n v="-77.032799999999995"/>
    <n v="547"/>
    <n v="144"/>
    <n v="242"/>
    <n v="0"/>
    <n v="239"/>
    <x v="1"/>
    <x v="60"/>
    <n v="9.1166666666666671"/>
    <n v="2.4"/>
    <x v="564"/>
    <n v="4.0333333333333332"/>
    <n v="3.9833333333333334"/>
  </r>
  <r>
    <n v="264200"/>
    <n v="5772"/>
    <d v="2012-05-24T00:00:00"/>
    <d v="1899-12-30T00:02:00"/>
    <n v="38.900300000000001"/>
    <n v="-76.988200000000006"/>
    <n v="38.874299999999998"/>
    <n v="-77.005700000000004"/>
    <n v="815"/>
    <n v="576"/>
    <n v="982"/>
    <n v="1"/>
    <n v="813"/>
    <x v="1"/>
    <x v="1191"/>
    <n v="13.583333333333334"/>
    <n v="9.6"/>
    <x v="1281"/>
    <n v="16.366666666666667"/>
    <n v="13.55"/>
  </r>
  <r>
    <n v="264300"/>
    <n v="564"/>
    <d v="2012-05-24T00:00:00"/>
    <d v="1899-12-30T02:55:00"/>
    <n v="38.905126000000003"/>
    <n v="-77.056887000000003"/>
    <n v="38.904741999999999"/>
    <n v="-77.041606000000002"/>
    <n v="1098"/>
    <n v="0"/>
    <n v="1"/>
    <n v="-1"/>
    <n v="308"/>
    <x v="0"/>
    <x v="386"/>
    <n v="18.3"/>
    <n v="0"/>
    <x v="994"/>
    <n v="1.6666666666666666E-2"/>
    <n v="5.1333333333333337"/>
  </r>
  <r>
    <n v="264400"/>
    <n v="209"/>
    <d v="2012-05-24T00:00:00"/>
    <d v="1899-12-30T06:38:00"/>
    <n v="38.900799999999997"/>
    <n v="-77.046999999999997"/>
    <n v="38.895200000000003"/>
    <n v="-77.043599999999998"/>
    <n v="307"/>
    <n v="60"/>
    <n v="242"/>
    <n v="0"/>
    <n v="181"/>
    <x v="1"/>
    <x v="827"/>
    <n v="5.1166666666666663"/>
    <n v="1"/>
    <x v="359"/>
    <n v="4.0333333333333332"/>
    <n v="3.0166666666666666"/>
  </r>
  <r>
    <n v="264500"/>
    <n v="553"/>
    <d v="2012-05-24T00:00:00"/>
    <d v="1899-12-30T07:12:00"/>
    <n v="38.896999000000001"/>
    <n v="-77.004962000000006"/>
    <n v="38.876300000000001"/>
    <n v="-77.003699999999995"/>
    <n v="140"/>
    <n v="1662"/>
    <n v="242"/>
    <n v="0"/>
    <n v="566"/>
    <x v="1"/>
    <x v="458"/>
    <n v="2.3333333333333335"/>
    <n v="27.7"/>
    <x v="1282"/>
    <n v="4.0333333333333332"/>
    <n v="9.4333333333333336"/>
  </r>
  <r>
    <n v="264600"/>
    <n v="708"/>
    <d v="2012-05-24T00:00:00"/>
    <d v="1899-12-30T07:31:00"/>
    <n v="38.896999000000001"/>
    <n v="-77.004962000000006"/>
    <n v="38.874299999999998"/>
    <n v="-77.005700000000004"/>
    <n v="321"/>
    <n v="1662"/>
    <n v="242"/>
    <n v="0"/>
    <n v="615"/>
    <x v="1"/>
    <x v="133"/>
    <n v="5.35"/>
    <n v="27.7"/>
    <x v="836"/>
    <n v="4.0333333333333332"/>
    <n v="10.25"/>
  </r>
  <r>
    <n v="264700"/>
    <n v="1016"/>
    <d v="2012-05-24T00:00:00"/>
    <d v="1899-12-30T07:44:00"/>
    <n v="38.912681999999997"/>
    <n v="-77.031681000000006"/>
    <n v="38.887236999999999"/>
    <n v="-77.028226000000004"/>
    <n v="159"/>
    <n v="708"/>
    <n v="540"/>
    <n v="1"/>
    <n v="670"/>
    <x v="1"/>
    <x v="466"/>
    <n v="2.65"/>
    <n v="11.8"/>
    <x v="314"/>
    <n v="9"/>
    <n v="11.166666666666666"/>
  </r>
  <r>
    <n v="264800"/>
    <n v="807"/>
    <d v="2012-05-24T00:00:00"/>
    <d v="1899-12-30T07:55:00"/>
    <n v="38.931899999999999"/>
    <n v="-77.038799999999995"/>
    <n v="38.904741999999999"/>
    <n v="-77.041606000000002"/>
    <n v="227"/>
    <n v="972"/>
    <n v="242"/>
    <n v="0"/>
    <n v="737"/>
    <x v="1"/>
    <x v="1192"/>
    <n v="3.7833333333333332"/>
    <n v="16.2"/>
    <x v="277"/>
    <n v="4.0333333333333332"/>
    <n v="12.283333333333333"/>
  </r>
  <r>
    <n v="264900"/>
    <n v="768"/>
    <d v="2012-05-24T00:00:00"/>
    <d v="1899-12-30T08:06:00"/>
    <n v="38.905700000000003"/>
    <n v="-77.005600000000001"/>
    <n v="38.899700000000003"/>
    <n v="-77.023086000000006"/>
    <n v="262"/>
    <n v="744"/>
    <n v="242"/>
    <n v="0"/>
    <n v="449"/>
    <x v="1"/>
    <x v="1193"/>
    <n v="4.3666666666666663"/>
    <n v="12.4"/>
    <x v="769"/>
    <n v="4.0333333333333332"/>
    <n v="7.4833333333333334"/>
  </r>
  <r>
    <n v="265000"/>
    <n v="655"/>
    <d v="2012-05-24T00:00:00"/>
    <d v="1899-12-30T08:16:00"/>
    <n v="38.915416999999998"/>
    <n v="-77.012288999999996"/>
    <n v="38.899700000000003"/>
    <n v="-77.023086000000006"/>
    <n v="419"/>
    <n v="564"/>
    <n v="242"/>
    <n v="0"/>
    <n v="509"/>
    <x v="1"/>
    <x v="398"/>
    <n v="6.9833333333333334"/>
    <n v="9.4"/>
    <x v="546"/>
    <n v="4.0333333333333332"/>
    <n v="8.4833333333333325"/>
  </r>
  <r>
    <n v="265100"/>
    <n v="763"/>
    <d v="2012-05-24T00:00:00"/>
    <d v="1899-12-30T08:26:00"/>
    <n v="38.928156000000001"/>
    <n v="-77.023439999999994"/>
    <n v="38.906601999999999"/>
    <n v="-77.038785000000004"/>
    <n v="865"/>
    <n v="552"/>
    <n v="242"/>
    <n v="0"/>
    <n v="687"/>
    <x v="1"/>
    <x v="613"/>
    <n v="14.416666666666666"/>
    <n v="9.1999999999999993"/>
    <x v="681"/>
    <n v="4.0333333333333332"/>
    <n v="11.45"/>
  </r>
  <r>
    <n v="265200"/>
    <n v="1058"/>
    <d v="2012-05-24T00:00:00"/>
    <d v="1899-12-30T08:35:00"/>
    <n v="38.917760999999999"/>
    <n v="-77.040620000000004"/>
    <n v="38.898069"/>
    <n v="-77.031823000000003"/>
    <n v="569"/>
    <n v="630"/>
    <n v="242"/>
    <n v="0"/>
    <n v="582"/>
    <x v="1"/>
    <x v="878"/>
    <n v="9.4833333333333325"/>
    <n v="10.5"/>
    <x v="277"/>
    <n v="4.0333333333333332"/>
    <n v="9.6999999999999993"/>
  </r>
  <r>
    <n v="265300"/>
    <n v="703"/>
    <d v="2012-05-24T00:00:00"/>
    <d v="1899-12-30T08:45:00"/>
    <n v="38.894832000000001"/>
    <n v="-76.987633000000002"/>
    <n v="38.897323999999998"/>
    <n v="-77.022322000000003"/>
    <n v="312"/>
    <n v="984"/>
    <n v="242"/>
    <n v="0"/>
    <n v="711"/>
    <x v="1"/>
    <x v="31"/>
    <n v="5.2"/>
    <n v="16.399999999999999"/>
    <x v="801"/>
    <n v="4.0333333333333332"/>
    <n v="11.85"/>
  </r>
  <r>
    <n v="265400"/>
    <n v="1152"/>
    <d v="2012-05-24T00:00:00"/>
    <d v="1899-12-30T08:54:00"/>
    <n v="38.9101"/>
    <n v="-77.044399999999996"/>
    <n v="38.902061000000003"/>
    <n v="-77.038321999999994"/>
    <n v="123"/>
    <n v="504"/>
    <n v="242"/>
    <n v="0"/>
    <n v="240"/>
    <x v="1"/>
    <x v="1194"/>
    <n v="2.0499999999999998"/>
    <n v="8.4"/>
    <x v="793"/>
    <n v="4.0333333333333332"/>
    <n v="4"/>
  </r>
  <r>
    <n v="265500"/>
    <n v="1147"/>
    <d v="2012-05-24T00:00:00"/>
    <d v="1899-12-30T09:03:00"/>
    <n v="38.878925000000002"/>
    <n v="-77.024016000000003"/>
    <n v="38.893028000000001"/>
    <n v="-77.026013000000006"/>
    <n v="605"/>
    <n v="414"/>
    <n v="242"/>
    <n v="0"/>
    <n v="414"/>
    <x v="1"/>
    <x v="1195"/>
    <n v="10.083333333333334"/>
    <n v="6.9"/>
    <x v="1106"/>
    <n v="4.0333333333333332"/>
    <n v="6.9"/>
  </r>
  <r>
    <n v="265600"/>
    <n v="509"/>
    <d v="2012-05-24T00:00:00"/>
    <d v="1899-12-30T09:15:00"/>
    <n v="38.9101"/>
    <n v="-77.044399999999996"/>
    <n v="38.9022212"/>
    <n v="-77.059218999999999"/>
    <n v="685"/>
    <n v="330"/>
    <n v="242"/>
    <n v="0"/>
    <n v="416"/>
    <x v="1"/>
    <x v="765"/>
    <n v="11.416666666666666"/>
    <n v="5.5"/>
    <x v="880"/>
    <n v="4.0333333333333332"/>
    <n v="6.9333333333333336"/>
  </r>
  <r>
    <n v="265700"/>
    <n v="1318"/>
    <d v="2012-05-24T00:00:00"/>
    <d v="1899-12-30T09:39:00"/>
    <n v="38.8767"/>
    <n v="-77.017799999999994"/>
    <n v="38.906601999999999"/>
    <n v="-77.038785000000004"/>
    <n v="437"/>
    <n v="504"/>
    <n v="500"/>
    <n v="0"/>
    <n v="949"/>
    <x v="1"/>
    <x v="1196"/>
    <n v="7.2833333333333332"/>
    <n v="8.4"/>
    <x v="277"/>
    <n v="8.3333333333333339"/>
    <n v="15.816666666666666"/>
  </r>
  <r>
    <n v="265800"/>
    <n v="195"/>
    <d v="2012-05-24T00:00:00"/>
    <d v="1899-12-30T10:05:00"/>
    <n v="38.884"/>
    <n v="-76.986099999999993"/>
    <n v="38.890461000000002"/>
    <n v="-76.988354999999999"/>
    <n v="632"/>
    <n v="0"/>
    <n v="0"/>
    <n v="-1"/>
    <n v="173"/>
    <x v="0"/>
    <x v="699"/>
    <n v="10.533333333333333"/>
    <n v="0"/>
    <x v="245"/>
    <n v="0"/>
    <n v="2.8833333333333333"/>
  </r>
  <r>
    <n v="265900"/>
    <n v="1929"/>
    <d v="2012-05-24T00:00:00"/>
    <d v="1899-12-30T10:43:00"/>
    <n v="38.899099999999997"/>
    <n v="-77.033699999999996"/>
    <n v="38.896999000000001"/>
    <n v="-77.004962000000006"/>
    <n v="497"/>
    <n v="888"/>
    <n v="242"/>
    <n v="0"/>
    <n v="602"/>
    <x v="1"/>
    <x v="1197"/>
    <n v="8.2833333333333332"/>
    <n v="14.8"/>
    <x v="612"/>
    <n v="4.0333333333333332"/>
    <n v="10.033333333333333"/>
  </r>
  <r>
    <n v="266000"/>
    <n v="945"/>
    <d v="2012-05-24T00:00:00"/>
    <d v="1899-12-30T11:20:00"/>
    <n v="38.931899999999999"/>
    <n v="-77.038799999999995"/>
    <n v="38.9101"/>
    <n v="-77.044399999999996"/>
    <n v="250"/>
    <n v="870"/>
    <n v="242"/>
    <n v="0"/>
    <n v="580"/>
    <x v="1"/>
    <x v="611"/>
    <n v="4.166666666666667"/>
    <n v="14.5"/>
    <x v="55"/>
    <n v="4.0333333333333332"/>
    <n v="9.6666666666666661"/>
  </r>
  <r>
    <n v="266100"/>
    <n v="556"/>
    <d v="2012-05-24T00:00:00"/>
    <d v="1899-12-30T11:45:00"/>
    <n v="38.896999000000001"/>
    <n v="-77.004962000000006"/>
    <n v="38.886952000000001"/>
    <n v="-76.996806000000007"/>
    <n v="288"/>
    <n v="738"/>
    <n v="242"/>
    <n v="0"/>
    <n v="392"/>
    <x v="1"/>
    <x v="656"/>
    <n v="4.8"/>
    <n v="12.3"/>
    <x v="577"/>
    <n v="4.0333333333333332"/>
    <n v="6.5333333333333332"/>
  </r>
  <r>
    <n v="266200"/>
    <n v="917"/>
    <d v="2012-05-24T00:00:00"/>
    <d v="1899-12-30T12:08:00"/>
    <n v="38.912599999999998"/>
    <n v="-77.013499999999993"/>
    <n v="38.9236"/>
    <n v="-77.0501"/>
    <n v="241"/>
    <n v="1224"/>
    <n v="242"/>
    <n v="0"/>
    <n v="812"/>
    <x v="1"/>
    <x v="1064"/>
    <n v="4.0166666666666666"/>
    <n v="20.399999999999999"/>
    <x v="566"/>
    <n v="4.0333333333333332"/>
    <n v="13.533333333333333"/>
  </r>
  <r>
    <n v="266300"/>
    <n v="424"/>
    <d v="2012-05-24T00:00:00"/>
    <d v="1899-12-30T12:34:00"/>
    <n v="38.897323999999998"/>
    <n v="-77.022322000000003"/>
    <n v="38.898364000000001"/>
    <n v="-77.027868999999995"/>
    <n v="127"/>
    <n v="72"/>
    <n v="242"/>
    <n v="0"/>
    <n v="125"/>
    <x v="1"/>
    <x v="636"/>
    <n v="2.1166666666666667"/>
    <n v="1.2"/>
    <x v="1283"/>
    <n v="4.0333333333333332"/>
    <n v="2.0833333333333335"/>
  </r>
  <r>
    <n v="266400"/>
    <n v="153"/>
    <d v="2012-05-24T00:00:00"/>
    <d v="1899-12-30T12:52:00"/>
    <n v="38.883969999999998"/>
    <n v="-77.107830000000007"/>
    <n v="38.882787999999998"/>
    <n v="-77.103148000000004"/>
    <n v="472"/>
    <n v="0"/>
    <n v="0"/>
    <n v="-1"/>
    <n v="129"/>
    <x v="0"/>
    <x v="1198"/>
    <n v="7.8666666666666663"/>
    <n v="0"/>
    <x v="1284"/>
    <n v="0"/>
    <n v="2.15"/>
  </r>
  <r>
    <n v="266500"/>
    <n v="453"/>
    <d v="2012-05-24T00:00:00"/>
    <d v="1899-12-30T13:14:00"/>
    <n v="38.893028000000001"/>
    <n v="-77.026013000000006"/>
    <n v="38.900283000000002"/>
    <n v="-77.029821999999996"/>
    <n v="243"/>
    <n v="402"/>
    <n v="242"/>
    <n v="0"/>
    <n v="217"/>
    <x v="1"/>
    <x v="538"/>
    <n v="4.05"/>
    <n v="6.7"/>
    <x v="660"/>
    <n v="4.0333333333333332"/>
    <n v="3.6166666666666667"/>
  </r>
  <r>
    <n v="266600"/>
    <n v="877"/>
    <d v="2012-05-24T00:00:00"/>
    <d v="1899-12-30T13:38:00"/>
    <n v="38.878925000000002"/>
    <n v="-77.024016000000003"/>
    <n v="38.897446000000002"/>
    <n v="-77.009888000000004"/>
    <n v="405"/>
    <n v="1062"/>
    <n v="666"/>
    <n v="1"/>
    <n v="650"/>
    <x v="1"/>
    <x v="262"/>
    <n v="6.75"/>
    <n v="17.7"/>
    <x v="695"/>
    <n v="11.1"/>
    <n v="10.833333333333334"/>
  </r>
  <r>
    <n v="266700"/>
    <n v="774"/>
    <d v="2012-05-24T00:00:00"/>
    <d v="1899-12-30T14:00:00"/>
    <n v="38.893028000000001"/>
    <n v="-77.026013000000006"/>
    <n v="38.899099999999997"/>
    <n v="-77.033699999999996"/>
    <n v="269"/>
    <n v="282"/>
    <n v="242"/>
    <n v="0"/>
    <n v="255"/>
    <x v="1"/>
    <x v="181"/>
    <n v="4.4833333333333334"/>
    <n v="4.7"/>
    <x v="594"/>
    <n v="4.0333333333333332"/>
    <n v="4.25"/>
  </r>
  <r>
    <n v="266800"/>
    <n v="492"/>
    <d v="2012-05-24T00:00:00"/>
    <d v="1899-12-30T14:22:00"/>
    <n v="38.9268"/>
    <n v="-77.032200000000003"/>
    <n v="38.9236"/>
    <n v="-77.0501"/>
    <n v="529"/>
    <n v="540"/>
    <n v="242"/>
    <n v="0"/>
    <n v="379"/>
    <x v="1"/>
    <x v="241"/>
    <n v="8.8166666666666664"/>
    <n v="9"/>
    <x v="553"/>
    <n v="4.0333333333333332"/>
    <n v="6.3166666666666664"/>
  </r>
  <r>
    <n v="266900"/>
    <n v="370"/>
    <d v="2012-05-24T00:00:00"/>
    <d v="1899-12-30T14:47:00"/>
    <n v="38.905900000000003"/>
    <n v="-77.032499999999999"/>
    <n v="38.9176"/>
    <n v="-77.0321"/>
    <n v="133"/>
    <n v="402"/>
    <n v="242"/>
    <n v="0"/>
    <n v="328"/>
    <x v="1"/>
    <x v="295"/>
    <n v="2.2166666666666668"/>
    <n v="6.7"/>
    <x v="537"/>
    <n v="4.0333333333333332"/>
    <n v="5.4666666666666668"/>
  </r>
  <r>
    <n v="267000"/>
    <n v="219"/>
    <d v="2012-05-24T00:00:00"/>
    <d v="1899-12-30T15:10:00"/>
    <n v="38.912100000000002"/>
    <n v="-77.038700000000006"/>
    <n v="38.909849999999999"/>
    <n v="-77.034437999999994"/>
    <n v="454"/>
    <n v="0"/>
    <n v="0"/>
    <n v="-1"/>
    <n v="123"/>
    <x v="0"/>
    <x v="1069"/>
    <n v="7.5666666666666664"/>
    <n v="0"/>
    <x v="116"/>
    <n v="0"/>
    <n v="2.0499999999999998"/>
  </r>
  <r>
    <n v="267100"/>
    <n v="589"/>
    <d v="2012-05-24T00:00:00"/>
    <d v="1899-12-30T15:30:00"/>
    <n v="38.893028000000001"/>
    <n v="-77.026013000000006"/>
    <n v="38.886265999999999"/>
    <n v="-77.022240999999994"/>
    <n v="312"/>
    <n v="318"/>
    <n v="242"/>
    <n v="0"/>
    <n v="231"/>
    <x v="1"/>
    <x v="752"/>
    <n v="5.2"/>
    <n v="5.3"/>
    <x v="427"/>
    <n v="4.0333333333333332"/>
    <n v="3.85"/>
  </r>
  <r>
    <n v="267200"/>
    <n v="751"/>
    <d v="2012-05-24T00:00:00"/>
    <d v="1899-12-30T15:52:00"/>
    <n v="38.894919000000002"/>
    <n v="-77.046587000000002"/>
    <n v="38.904035999999998"/>
    <n v="-77.062697"/>
    <n v="213"/>
    <n v="666"/>
    <n v="242"/>
    <n v="0"/>
    <n v="458"/>
    <x v="1"/>
    <x v="825"/>
    <n v="3.55"/>
    <n v="11.1"/>
    <x v="1088"/>
    <n v="4.0333333333333332"/>
    <n v="7.6333333333333337"/>
  </r>
  <r>
    <n v="267300"/>
    <n v="8661"/>
    <d v="2012-05-24T00:00:00"/>
    <d v="1899-12-30T16:10:00"/>
    <n v="38.898364000000001"/>
    <n v="-77.027868999999995"/>
    <n v="38.899641000000003"/>
    <n v="-77.032004999999998"/>
    <n v="383"/>
    <n v="0"/>
    <n v="0"/>
    <n v="-1"/>
    <n v="104"/>
    <x v="0"/>
    <x v="1199"/>
    <n v="6.3833333333333337"/>
    <n v="0"/>
    <x v="582"/>
    <n v="0"/>
    <n v="1.7333333333333334"/>
  </r>
  <r>
    <n v="267400"/>
    <n v="7240"/>
    <d v="2012-05-24T00:00:00"/>
    <d v="1899-12-30T16:25:00"/>
    <n v="38.899641000000003"/>
    <n v="-77.032004999999998"/>
    <n v="38.893028000000001"/>
    <n v="-77.026013000000006"/>
    <n v="121"/>
    <n v="432"/>
    <n v="242"/>
    <n v="0"/>
    <n v="239"/>
    <x v="1"/>
    <x v="1200"/>
    <n v="2.0166666666666666"/>
    <n v="7.2"/>
    <x v="710"/>
    <n v="4.0333333333333332"/>
    <n v="3.9833333333333334"/>
  </r>
  <r>
    <n v="267500"/>
    <n v="1006"/>
    <d v="2012-05-24T00:00:00"/>
    <d v="1899-12-30T16:38:00"/>
    <n v="38.899700000000003"/>
    <n v="-77.023086000000006"/>
    <n v="38.915416999999998"/>
    <n v="-77.012288999999996"/>
    <n v="417"/>
    <n v="966"/>
    <n v="242"/>
    <n v="0"/>
    <n v="491"/>
    <x v="1"/>
    <x v="784"/>
    <n v="6.95"/>
    <n v="16.100000000000001"/>
    <x v="221"/>
    <n v="4.0333333333333332"/>
    <n v="8.1833333333333336"/>
  </r>
  <r>
    <n v="267600"/>
    <n v="3690"/>
    <d v="2012-05-24T00:00:00"/>
    <d v="1899-12-30T16:51:00"/>
    <n v="38.889955"/>
    <n v="-77.000349"/>
    <n v="38.9022212"/>
    <n v="-77.059218999999999"/>
    <n v="107"/>
    <n v="2202"/>
    <n v="595"/>
    <n v="0"/>
    <n v="1272"/>
    <x v="1"/>
    <x v="1201"/>
    <n v="1.7833333333333334"/>
    <n v="36.700000000000003"/>
    <x v="1285"/>
    <n v="9.9166666666666661"/>
    <n v="21.2"/>
  </r>
  <r>
    <n v="267700"/>
    <n v="1420"/>
    <d v="2012-05-24T00:00:00"/>
    <d v="1899-12-30T17:02:00"/>
    <n v="38.902760000000001"/>
    <n v="-77.038629999999998"/>
    <n v="38.922649"/>
    <n v="-77.077270999999996"/>
    <n v="440"/>
    <n v="1506"/>
    <n v="242"/>
    <n v="0"/>
    <n v="989"/>
    <x v="1"/>
    <x v="375"/>
    <n v="7.333333333333333"/>
    <n v="25.1"/>
    <x v="1286"/>
    <n v="4.0333333333333332"/>
    <n v="16.483333333333334"/>
  </r>
  <r>
    <n v="267800"/>
    <n v="287"/>
    <d v="2012-05-24T00:00:00"/>
    <d v="1899-12-30T17:11:00"/>
    <n v="38.896999000000001"/>
    <n v="-77.004962000000006"/>
    <n v="38.894758000000003"/>
    <n v="-76.997113999999996"/>
    <n v="295"/>
    <n v="186"/>
    <n v="242"/>
    <n v="0"/>
    <n v="207"/>
    <x v="1"/>
    <x v="201"/>
    <n v="4.916666666666667"/>
    <n v="3.1"/>
    <x v="597"/>
    <n v="4.0333333333333332"/>
    <n v="3.45"/>
  </r>
  <r>
    <n v="267900"/>
    <n v="708"/>
    <d v="2012-05-24T00:00:00"/>
    <d v="1899-12-30T17:21:00"/>
    <n v="38.894919000000002"/>
    <n v="-77.046587000000002"/>
    <n v="38.908904999999997"/>
    <n v="-77.044780000000003"/>
    <n v="103"/>
    <n v="558"/>
    <n v="242"/>
    <n v="0"/>
    <n v="359"/>
    <x v="1"/>
    <x v="133"/>
    <n v="1.7166666666666666"/>
    <n v="9.3000000000000007"/>
    <x v="305"/>
    <n v="4.0333333333333332"/>
    <n v="5.9833333333333334"/>
  </r>
  <r>
    <n v="268000"/>
    <n v="1123"/>
    <d v="2012-05-24T00:00:00"/>
    <d v="1899-12-30T17:29:00"/>
    <n v="38.899679999999996"/>
    <n v="-77.041539"/>
    <n v="38.878925000000002"/>
    <n v="-77.024016000000003"/>
    <n v="591"/>
    <n v="510"/>
    <n v="504"/>
    <n v="1"/>
    <n v="731"/>
    <x v="1"/>
    <x v="1202"/>
    <n v="9.85"/>
    <n v="8.5"/>
    <x v="44"/>
    <n v="8.4"/>
    <n v="12.183333333333334"/>
  </r>
  <r>
    <n v="268100"/>
    <n v="1567"/>
    <d v="2012-05-24T00:00:00"/>
    <d v="1899-12-30T17:37:00"/>
    <n v="38.892299999999999"/>
    <n v="-77.043599999999998"/>
    <n v="38.896999000000001"/>
    <n v="-77.004962000000006"/>
    <n v="500"/>
    <n v="702"/>
    <n v="242"/>
    <n v="0"/>
    <n v="777"/>
    <x v="1"/>
    <x v="1203"/>
    <n v="8.3333333333333339"/>
    <n v="11.7"/>
    <x v="513"/>
    <n v="4.0333333333333332"/>
    <n v="12.95"/>
  </r>
  <r>
    <n v="268200"/>
    <n v="950"/>
    <d v="2012-05-24T00:00:00"/>
    <d v="1899-12-30T17:45:00"/>
    <n v="38.903407000000001"/>
    <n v="-77.043648000000005"/>
    <n v="38.893028000000001"/>
    <n v="-77.026013000000006"/>
    <n v="132"/>
    <n v="936"/>
    <n v="543"/>
    <n v="1"/>
    <n v="511"/>
    <x v="1"/>
    <x v="1204"/>
    <n v="2.2000000000000002"/>
    <n v="15.6"/>
    <x v="1053"/>
    <n v="9.0500000000000007"/>
    <n v="8.5166666666666675"/>
  </r>
  <r>
    <n v="268300"/>
    <n v="330"/>
    <d v="2012-05-24T00:00:00"/>
    <d v="1899-12-30T17:53:00"/>
    <n v="38.902760000000001"/>
    <n v="-77.038629999999998"/>
    <n v="38.909849999999999"/>
    <n v="-77.034437999999994"/>
    <n v="236"/>
    <n v="306"/>
    <n v="242"/>
    <n v="0"/>
    <n v="228"/>
    <x v="1"/>
    <x v="96"/>
    <n v="3.9333333333333331"/>
    <n v="5.0999999999999996"/>
    <x v="224"/>
    <n v="4.0333333333333332"/>
    <n v="3.8"/>
  </r>
  <r>
    <n v="268400"/>
    <n v="217"/>
    <d v="2012-05-24T00:00:00"/>
    <d v="1899-12-30T18:01:00"/>
    <n v="38.879199999999997"/>
    <n v="-76.9953"/>
    <n v="38.876300000000001"/>
    <n v="-77.003699999999995"/>
    <n v="151"/>
    <n v="198"/>
    <n v="242"/>
    <n v="0"/>
    <n v="236"/>
    <x v="1"/>
    <x v="743"/>
    <n v="2.5166666666666666"/>
    <n v="3.3"/>
    <x v="473"/>
    <n v="4.0333333333333332"/>
    <n v="3.9333333333333331"/>
  </r>
  <r>
    <n v="268500"/>
    <n v="445"/>
    <d v="2012-05-24T00:00:00"/>
    <d v="1899-12-30T18:07:00"/>
    <n v="38.902061000000003"/>
    <n v="-77.038321999999994"/>
    <n v="38.912100000000002"/>
    <n v="-77.038700000000006"/>
    <n v="368"/>
    <n v="354"/>
    <n v="243"/>
    <n v="0"/>
    <n v="321"/>
    <x v="1"/>
    <x v="33"/>
    <n v="6.1333333333333337"/>
    <n v="5.9"/>
    <x v="1287"/>
    <n v="4.05"/>
    <n v="5.35"/>
  </r>
  <r>
    <n v="268600"/>
    <n v="796"/>
    <d v="2012-05-24T00:00:00"/>
    <d v="1899-12-30T18:14:00"/>
    <n v="38.903039999999997"/>
    <n v="-77.019026999999994"/>
    <n v="38.900283000000002"/>
    <n v="-77.029821999999996"/>
    <n v="253"/>
    <n v="264"/>
    <n v="242"/>
    <n v="0"/>
    <n v="226"/>
    <x v="1"/>
    <x v="487"/>
    <n v="4.2166666666666668"/>
    <n v="4.4000000000000004"/>
    <x v="540"/>
    <n v="4.0333333333333332"/>
    <n v="3.7666666666666666"/>
  </r>
  <r>
    <n v="268800"/>
    <n v="890"/>
    <d v="2012-05-24T00:00:00"/>
    <d v="1899-12-30T18:30:00"/>
    <n v="38.895184"/>
    <n v="-77.054845"/>
    <n v="38.920668999999997"/>
    <n v="-77.043679999999995"/>
    <n v="2347"/>
    <n v="1920"/>
    <n v="634"/>
    <n v="1"/>
    <n v="1322"/>
    <x v="1"/>
    <x v="1205"/>
    <n v="39.116666666666667"/>
    <n v="32"/>
    <x v="1288"/>
    <n v="10.566666666666666"/>
    <n v="22.033333333333335"/>
  </r>
  <r>
    <n v="268900"/>
    <n v="583"/>
    <d v="2012-05-24T00:00:00"/>
    <d v="1899-12-30T18:38:00"/>
    <n v="38.889600000000002"/>
    <n v="-76.976900000000001"/>
    <n v="38.899982999999999"/>
    <n v="-76.991382999999999"/>
    <n v="644"/>
    <n v="366"/>
    <n v="242"/>
    <n v="0"/>
    <n v="564"/>
    <x v="1"/>
    <x v="881"/>
    <n v="10.733333333333333"/>
    <n v="6.1"/>
    <x v="770"/>
    <n v="4.0333333333333332"/>
    <n v="9.4"/>
  </r>
  <r>
    <n v="269000"/>
    <n v="1975"/>
    <d v="2012-05-24T00:00:00"/>
    <d v="1899-12-30T18:46:00"/>
    <n v="38.887236999999999"/>
    <n v="-77.028226000000004"/>
    <n v="38.9236"/>
    <n v="-77.0501"/>
    <n v="259"/>
    <n v="492"/>
    <n v="662"/>
    <n v="0"/>
    <n v="1128"/>
    <x v="1"/>
    <x v="1206"/>
    <n v="4.3166666666666664"/>
    <n v="8.1999999999999993"/>
    <x v="901"/>
    <n v="11.033333333333333"/>
    <n v="18.8"/>
  </r>
  <r>
    <n v="269100"/>
    <n v="722"/>
    <d v="2012-05-24T00:00:00"/>
    <d v="1899-12-30T18:56:00"/>
    <n v="38.898069"/>
    <n v="-77.031823000000003"/>
    <n v="38.9101"/>
    <n v="-77.044399999999996"/>
    <n v="656"/>
    <n v="162"/>
    <n v="242"/>
    <n v="0"/>
    <n v="446"/>
    <x v="1"/>
    <x v="1207"/>
    <n v="10.933333333333334"/>
    <n v="2.7"/>
    <x v="528"/>
    <n v="4.0333333333333332"/>
    <n v="7.4333333333333336"/>
  </r>
  <r>
    <n v="269200"/>
    <n v="440"/>
    <d v="2012-05-24T00:00:00"/>
    <d v="1899-12-30T19:08:00"/>
    <n v="38.884120000000003"/>
    <n v="-77.017444999999995"/>
    <n v="38.897221999999999"/>
    <n v="-77.019346999999996"/>
    <n v="565"/>
    <n v="180"/>
    <n v="242"/>
    <n v="0"/>
    <n v="346"/>
    <x v="1"/>
    <x v="1163"/>
    <n v="9.4166666666666661"/>
    <n v="3"/>
    <x v="1289"/>
    <n v="4.0333333333333332"/>
    <n v="5.7666666666666666"/>
  </r>
  <r>
    <n v="269400"/>
    <n v="435"/>
    <d v="2012-05-24T00:00:00"/>
    <d v="1899-12-30T19:34:00"/>
    <n v="38.9176"/>
    <n v="-77.0321"/>
    <n v="38.899641000000003"/>
    <n v="-77.032004999999998"/>
    <n v="146"/>
    <n v="654"/>
    <n v="242"/>
    <n v="0"/>
    <n v="423"/>
    <x v="1"/>
    <x v="373"/>
    <n v="2.4333333333333331"/>
    <n v="10.9"/>
    <x v="961"/>
    <n v="4.0333333333333332"/>
    <n v="7.05"/>
  </r>
  <r>
    <n v="269500"/>
    <n v="834"/>
    <d v="2012-05-24T00:00:00"/>
    <d v="1899-12-30T19:49:00"/>
    <n v="38.915500000000002"/>
    <n v="-77.022199999999998"/>
    <n v="38.878925000000002"/>
    <n v="-77.024016000000003"/>
    <n v="982"/>
    <n v="342"/>
    <n v="242"/>
    <n v="0"/>
    <n v="930"/>
    <x v="1"/>
    <x v="1187"/>
    <n v="16.366666666666667"/>
    <n v="5.7"/>
    <x v="1290"/>
    <n v="4.0333333333333332"/>
    <n v="15.5"/>
  </r>
  <r>
    <n v="269600"/>
    <n v="305"/>
    <d v="2012-05-24T00:00:00"/>
    <d v="1899-12-30T20:08:00"/>
    <n v="38.900283000000002"/>
    <n v="-77.029821999999996"/>
    <n v="38.9086"/>
    <n v="-77.032300000000006"/>
    <n v="300"/>
    <n v="444"/>
    <n v="242"/>
    <n v="0"/>
    <n v="260"/>
    <x v="1"/>
    <x v="933"/>
    <n v="5"/>
    <n v="7.4"/>
    <x v="207"/>
    <n v="4.0333333333333332"/>
    <n v="4.333333333333333"/>
  </r>
  <r>
    <n v="269700"/>
    <n v="192"/>
    <d v="2012-05-24T00:00:00"/>
    <d v="1899-12-30T20:25:00"/>
    <n v="38.894758000000003"/>
    <n v="-76.997113999999996"/>
    <n v="38.894832000000001"/>
    <n v="-76.987633000000002"/>
    <n v="144"/>
    <n v="204"/>
    <n v="242"/>
    <n v="0"/>
    <n v="169"/>
    <x v="1"/>
    <x v="716"/>
    <n v="2.4"/>
    <n v="3.4"/>
    <x v="984"/>
    <n v="4.0333333333333332"/>
    <n v="2.8166666666666669"/>
  </r>
  <r>
    <n v="269800"/>
    <n v="375"/>
    <d v="2012-05-24T00:00:00"/>
    <d v="1899-12-30T20:42:00"/>
    <n v="38.894919000000002"/>
    <n v="-77.046587000000002"/>
    <n v="38.900799999999997"/>
    <n v="-77.046999999999997"/>
    <n v="505"/>
    <n v="0"/>
    <n v="0"/>
    <n v="-1"/>
    <n v="228"/>
    <x v="0"/>
    <x v="310"/>
    <n v="8.4166666666666661"/>
    <n v="0"/>
    <x v="242"/>
    <n v="0"/>
    <n v="3.8"/>
  </r>
  <r>
    <n v="269900"/>
    <n v="161"/>
    <d v="2012-05-24T00:00:00"/>
    <d v="1899-12-30T21:03:00"/>
    <n v="38.899982999999999"/>
    <n v="-76.991382999999999"/>
    <n v="38.900384000000003"/>
    <n v="-76.998310000000004"/>
    <n v="489"/>
    <n v="0"/>
    <n v="0"/>
    <n v="-1"/>
    <n v="179"/>
    <x v="0"/>
    <x v="461"/>
    <n v="8.15"/>
    <n v="0"/>
    <x v="370"/>
    <n v="0"/>
    <n v="2.9833333333333334"/>
  </r>
  <r>
    <n v="270000"/>
    <n v="199"/>
    <d v="2012-05-24T00:00:00"/>
    <d v="1899-12-30T21:24:00"/>
    <n v="38.899700000000003"/>
    <n v="-77.023086000000006"/>
    <n v="38.903039999999997"/>
    <n v="-77.019026999999994"/>
    <n v="548"/>
    <n v="0"/>
    <n v="0"/>
    <n v="-1"/>
    <n v="151"/>
    <x v="0"/>
    <x v="123"/>
    <n v="9.1333333333333329"/>
    <n v="0"/>
    <x v="1291"/>
    <n v="0"/>
    <n v="2.5166666666666666"/>
  </r>
  <r>
    <n v="270100"/>
    <n v="1403"/>
    <d v="2012-05-24T00:00:00"/>
    <d v="1899-12-30T21:51:00"/>
    <n v="38.912100000000002"/>
    <n v="-77.038700000000006"/>
    <n v="38.905720000000002"/>
    <n v="-77.022264000000007"/>
    <n v="545"/>
    <n v="486"/>
    <n v="242"/>
    <n v="0"/>
    <n v="416"/>
    <x v="1"/>
    <x v="1208"/>
    <n v="9.0833333333333339"/>
    <n v="8.1"/>
    <x v="12"/>
    <n v="4.0333333333333332"/>
    <n v="6.9333333333333336"/>
  </r>
  <r>
    <n v="270200"/>
    <n v="965"/>
    <d v="2012-05-24T00:00:00"/>
    <d v="1899-12-30T22:24:00"/>
    <n v="38.915399999999998"/>
    <n v="-77.044600000000003"/>
    <n v="38.9086"/>
    <n v="-77.032300000000006"/>
    <n v="712"/>
    <n v="282"/>
    <n v="242"/>
    <n v="0"/>
    <n v="393"/>
    <x v="1"/>
    <x v="1209"/>
    <n v="11.866666666666667"/>
    <n v="4.7"/>
    <x v="702"/>
    <n v="4.0333333333333332"/>
    <n v="6.55"/>
  </r>
  <r>
    <n v="270300"/>
    <n v="1434"/>
    <d v="2012-05-24T00:00:00"/>
    <d v="1899-12-30T23:02:00"/>
    <n v="38.915500000000002"/>
    <n v="-77.022199999999998"/>
    <n v="38.889600000000002"/>
    <n v="-76.976900000000001"/>
    <n v="260"/>
    <n v="1710"/>
    <n v="242"/>
    <n v="0"/>
    <n v="1178"/>
    <x v="1"/>
    <x v="648"/>
    <n v="4.333333333333333"/>
    <n v="28.5"/>
    <x v="1292"/>
    <n v="4.0333333333333332"/>
    <n v="19.633333333333333"/>
  </r>
  <r>
    <n v="270400"/>
    <n v="460"/>
    <d v="2012-05-25T00:00:00"/>
    <d v="1899-12-30T00:03:00"/>
    <n v="38.886265999999999"/>
    <n v="-77.022240999999994"/>
    <n v="38.878925000000002"/>
    <n v="-77.024016000000003"/>
    <n v="426"/>
    <n v="96"/>
    <n v="242"/>
    <n v="0"/>
    <n v="225"/>
    <x v="1"/>
    <x v="690"/>
    <n v="7.1"/>
    <n v="1.6"/>
    <x v="625"/>
    <n v="4.0333333333333332"/>
    <n v="3.75"/>
  </r>
  <r>
    <n v="270500"/>
    <n v="362"/>
    <d v="2012-05-25T00:00:00"/>
    <d v="1899-12-30T05:50:00"/>
    <n v="38.894832000000001"/>
    <n v="-76.987633000000002"/>
    <n v="38.896999000000001"/>
    <n v="-77.004962000000006"/>
    <n v="275"/>
    <n v="312"/>
    <n v="242"/>
    <n v="0"/>
    <n v="397"/>
    <x v="1"/>
    <x v="144"/>
    <n v="4.583333333333333"/>
    <n v="5.2"/>
    <x v="124"/>
    <n v="4.0333333333333332"/>
    <n v="6.6166666666666663"/>
  </r>
  <r>
    <n v="270600"/>
    <n v="501"/>
    <d v="2012-05-25T00:00:00"/>
    <d v="1899-12-30T06:55:00"/>
    <n v="38.896999000000001"/>
    <n v="-77.004962000000006"/>
    <n v="38.887236999999999"/>
    <n v="-77.028226000000004"/>
    <n v="509"/>
    <n v="582"/>
    <n v="484"/>
    <n v="1"/>
    <n v="680"/>
    <x v="1"/>
    <x v="102"/>
    <n v="8.4833333333333325"/>
    <n v="9.6999999999999993"/>
    <x v="1111"/>
    <n v="8.0666666666666664"/>
    <n v="11.333333333333334"/>
  </r>
  <r>
    <n v="270700"/>
    <n v="792"/>
    <d v="2012-05-25T00:00:00"/>
    <d v="1899-12-30T07:27:00"/>
    <n v="38.9375"/>
    <n v="-77.032799999999995"/>
    <n v="38.898364000000001"/>
    <n v="-77.027868999999995"/>
    <n v="190"/>
    <n v="1476"/>
    <n v="242"/>
    <n v="0"/>
    <n v="970"/>
    <x v="1"/>
    <x v="1210"/>
    <n v="3.1666666666666665"/>
    <n v="24.6"/>
    <x v="705"/>
    <n v="4.0333333333333332"/>
    <n v="16.166666666666668"/>
  </r>
  <r>
    <n v="270800"/>
    <n v="607"/>
    <d v="2012-05-25T00:00:00"/>
    <d v="1899-12-30T07:45:00"/>
    <n v="38.900016999999998"/>
    <n v="-77.001966999999993"/>
    <n v="38.886265999999999"/>
    <n v="-77.022240999999994"/>
    <n v="337"/>
    <n v="558"/>
    <n v="523"/>
    <n v="1"/>
    <n v="623"/>
    <x v="1"/>
    <x v="434"/>
    <n v="5.6166666666666663"/>
    <n v="9.3000000000000007"/>
    <x v="306"/>
    <n v="8.7166666666666668"/>
    <n v="10.383333333333333"/>
  </r>
  <r>
    <n v="270900"/>
    <n v="862"/>
    <d v="2012-05-25T00:00:00"/>
    <d v="1899-12-30T08:01:00"/>
    <n v="38.900016999999998"/>
    <n v="-77.001966999999993"/>
    <n v="38.9086"/>
    <n v="-77.032300000000006"/>
    <n v="160"/>
    <n v="1428"/>
    <n v="586"/>
    <n v="1"/>
    <n v="657"/>
    <x v="1"/>
    <x v="1015"/>
    <n v="2.6666666666666665"/>
    <n v="23.8"/>
    <x v="1293"/>
    <n v="9.7666666666666675"/>
    <n v="10.95"/>
  </r>
  <r>
    <n v="271000"/>
    <n v="241"/>
    <d v="2012-05-25T00:00:00"/>
    <d v="1899-12-30T08:14:00"/>
    <n v="38.9086"/>
    <n v="-77.032300000000006"/>
    <n v="38.9101"/>
    <n v="-77.044399999999996"/>
    <n v="210"/>
    <n v="528"/>
    <n v="242"/>
    <n v="0"/>
    <n v="243"/>
    <x v="1"/>
    <x v="761"/>
    <n v="3.5"/>
    <n v="8.8000000000000007"/>
    <x v="818"/>
    <n v="4.0333333333333332"/>
    <n v="4.05"/>
  </r>
  <r>
    <n v="271100"/>
    <n v="381"/>
    <d v="2012-05-25T00:00:00"/>
    <d v="1899-12-30T08:22:00"/>
    <n v="38.878925000000002"/>
    <n v="-77.024016000000003"/>
    <n v="38.887236999999999"/>
    <n v="-77.028226000000004"/>
    <n v="388"/>
    <n v="282"/>
    <n v="242"/>
    <n v="0"/>
    <n v="252"/>
    <x v="1"/>
    <x v="505"/>
    <n v="6.4666666666666668"/>
    <n v="4.7"/>
    <x v="1109"/>
    <n v="4.0333333333333332"/>
    <n v="4.2"/>
  </r>
  <r>
    <n v="271200"/>
    <n v="977"/>
    <d v="2012-05-25T00:00:00"/>
    <d v="1899-12-30T08:32:00"/>
    <n v="38.91554"/>
    <n v="-77.038179999999997"/>
    <n v="38.886265999999999"/>
    <n v="-77.022240999999994"/>
    <n v="471"/>
    <n v="636"/>
    <n v="537"/>
    <n v="1"/>
    <n v="896"/>
    <x v="1"/>
    <x v="999"/>
    <n v="7.85"/>
    <n v="10.6"/>
    <x v="294"/>
    <n v="8.9499999999999993"/>
    <n v="14.933333333333334"/>
  </r>
  <r>
    <n v="271300"/>
    <n v="680"/>
    <d v="2012-05-25T00:00:00"/>
    <d v="1899-12-30T08:43:00"/>
    <n v="38.917200000000001"/>
    <n v="-77.025899999999993"/>
    <n v="38.899679999999996"/>
    <n v="-77.041539"/>
    <n v="274"/>
    <n v="840"/>
    <n v="553"/>
    <n v="1"/>
    <n v="652"/>
    <x v="1"/>
    <x v="1165"/>
    <n v="4.5666666666666664"/>
    <n v="14"/>
    <x v="222"/>
    <n v="9.2166666666666668"/>
    <n v="10.866666666666667"/>
  </r>
  <r>
    <n v="271400"/>
    <n v="585"/>
    <d v="2012-05-25T00:00:00"/>
    <d v="1899-12-30T08:53:00"/>
    <n v="38.915500000000002"/>
    <n v="-77.022199999999998"/>
    <n v="38.893028000000001"/>
    <n v="-77.026013000000006"/>
    <n v="290"/>
    <n v="816"/>
    <n v="242"/>
    <n v="0"/>
    <n v="617"/>
    <x v="1"/>
    <x v="500"/>
    <n v="4.833333333333333"/>
    <n v="13.6"/>
    <x v="1187"/>
    <n v="4.0333333333333332"/>
    <n v="10.283333333333333"/>
  </r>
  <r>
    <n v="271500"/>
    <n v="271"/>
    <d v="2012-05-25T00:00:00"/>
    <d v="1899-12-30T09:03:00"/>
    <n v="38.899700000000003"/>
    <n v="-77.023086000000006"/>
    <n v="38.898069"/>
    <n v="-77.031823000000003"/>
    <n v="345"/>
    <n v="168"/>
    <n v="242"/>
    <n v="0"/>
    <n v="193"/>
    <x v="1"/>
    <x v="244"/>
    <n v="5.75"/>
    <n v="2.8"/>
    <x v="341"/>
    <n v="4.0333333333333332"/>
    <n v="3.2166666666666668"/>
  </r>
  <r>
    <n v="271600"/>
    <n v="573"/>
    <d v="2012-05-25T00:00:00"/>
    <d v="1899-12-30T09:19:00"/>
    <n v="38.905126000000003"/>
    <n v="-77.056887000000003"/>
    <n v="38.899641000000003"/>
    <n v="-77.032004999999998"/>
    <n v="304"/>
    <n v="612"/>
    <n v="242"/>
    <n v="0"/>
    <n v="501"/>
    <x v="1"/>
    <x v="94"/>
    <n v="5.0666666666666664"/>
    <n v="10.199999999999999"/>
    <x v="1070"/>
    <n v="4.0333333333333332"/>
    <n v="8.35"/>
  </r>
  <r>
    <n v="271700"/>
    <n v="635"/>
    <d v="2012-05-25T00:00:00"/>
    <d v="1899-12-30T09:41:00"/>
    <n v="38.9236"/>
    <n v="-77.0501"/>
    <n v="38.906601999999999"/>
    <n v="-77.038785000000004"/>
    <n v="624"/>
    <n v="258"/>
    <n v="242"/>
    <n v="0"/>
    <n v="532"/>
    <x v="1"/>
    <x v="137"/>
    <n v="10.4"/>
    <n v="4.3"/>
    <x v="829"/>
    <n v="4.0333333333333332"/>
    <n v="8.8666666666666671"/>
  </r>
  <r>
    <n v="271800"/>
    <n v="574"/>
    <d v="2012-05-25T00:00:00"/>
    <d v="1899-12-30T10:09:00"/>
    <n v="38.897446000000002"/>
    <n v="-77.009888000000004"/>
    <n v="38.898364000000001"/>
    <n v="-77.027868999999995"/>
    <n v="532"/>
    <n v="198"/>
    <n v="242"/>
    <n v="0"/>
    <n v="403"/>
    <x v="1"/>
    <x v="430"/>
    <n v="8.8666666666666671"/>
    <n v="3.3"/>
    <x v="79"/>
    <n v="4.0333333333333332"/>
    <n v="6.7166666666666668"/>
  </r>
  <r>
    <n v="271900"/>
    <n v="638"/>
    <d v="2012-05-25T00:00:00"/>
    <d v="1899-12-30T10:44:00"/>
    <n v="38.842599999999997"/>
    <n v="-77.050200000000004"/>
    <n v="38.856400000000001"/>
    <n v="-77.049199999999999"/>
    <n v="222"/>
    <n v="312"/>
    <n v="242"/>
    <n v="0"/>
    <n v="324"/>
    <x v="1"/>
    <x v="462"/>
    <n v="3.7"/>
    <n v="5.2"/>
    <x v="1294"/>
    <n v="4.0333333333333332"/>
    <n v="5.4"/>
  </r>
  <r>
    <n v="272000"/>
    <n v="1488"/>
    <d v="2012-05-25T00:00:00"/>
    <d v="1899-12-30T11:15:00"/>
    <n v="38.898364000000001"/>
    <n v="-77.027868999999995"/>
    <n v="38.881185000000002"/>
    <n v="-77.001828000000003"/>
    <n v="195"/>
    <n v="930"/>
    <n v="242"/>
    <n v="0"/>
    <n v="747"/>
    <x v="1"/>
    <x v="1211"/>
    <n v="3.25"/>
    <n v="15.5"/>
    <x v="118"/>
    <n v="4.0333333333333332"/>
    <n v="12.45"/>
  </r>
  <r>
    <n v="272100"/>
    <n v="793"/>
    <d v="2012-05-25T00:00:00"/>
    <d v="1899-12-30T11:44:00"/>
    <n v="38.895200000000003"/>
    <n v="-77.043599999999998"/>
    <n v="38.899700000000003"/>
    <n v="-77.023086000000006"/>
    <n v="219"/>
    <n v="978"/>
    <n v="242"/>
    <n v="0"/>
    <n v="611"/>
    <x v="1"/>
    <x v="42"/>
    <n v="3.65"/>
    <n v="16.3"/>
    <x v="1295"/>
    <n v="4.0333333333333332"/>
    <n v="10.183333333333334"/>
  </r>
  <r>
    <n v="272200"/>
    <n v="1259"/>
    <d v="2012-05-25T00:00:00"/>
    <d v="1899-12-30T12:10:00"/>
    <n v="38.876300000000001"/>
    <n v="-77.003699999999995"/>
    <n v="38.887236999999999"/>
    <n v="-77.028226000000004"/>
    <n v="112"/>
    <n v="300"/>
    <n v="602"/>
    <n v="0"/>
    <n v="623"/>
    <x v="1"/>
    <x v="1190"/>
    <n v="1.8666666666666667"/>
    <n v="5"/>
    <x v="58"/>
    <n v="10.033333333333333"/>
    <n v="10.383333333333333"/>
  </r>
  <r>
    <n v="272300"/>
    <n v="744"/>
    <d v="2012-05-25T00:00:00"/>
    <d v="1899-12-30T12:29:00"/>
    <n v="38.900799999999997"/>
    <n v="-77.046999999999997"/>
    <n v="38.897221999999999"/>
    <n v="-77.019346999999996"/>
    <n v="465"/>
    <n v="312"/>
    <n v="722"/>
    <n v="0"/>
    <n v="542"/>
    <x v="1"/>
    <x v="938"/>
    <n v="7.75"/>
    <n v="5.2"/>
    <x v="868"/>
    <n v="12.033333333333333"/>
    <n v="9.0333333333333332"/>
  </r>
  <r>
    <n v="272400"/>
    <n v="1435"/>
    <d v="2012-05-25T00:00:00"/>
    <d v="1899-12-30T12:49:00"/>
    <n v="38.9236"/>
    <n v="-77.0501"/>
    <n v="38.893028000000001"/>
    <n v="-77.026013000000006"/>
    <n v="778"/>
    <n v="390"/>
    <n v="242"/>
    <n v="0"/>
    <n v="988"/>
    <x v="1"/>
    <x v="1212"/>
    <n v="12.966666666666667"/>
    <n v="6.5"/>
    <x v="1296"/>
    <n v="4.0333333333333332"/>
    <n v="16.466666666666665"/>
  </r>
  <r>
    <n v="272500"/>
    <n v="459"/>
    <d v="2012-05-25T00:00:00"/>
    <d v="1899-12-30T13:10:00"/>
    <n v="38.900799999999997"/>
    <n v="-77.046999999999997"/>
    <n v="38.898069"/>
    <n v="-77.031823000000003"/>
    <n v="474"/>
    <n v="162"/>
    <n v="242"/>
    <n v="0"/>
    <n v="300"/>
    <x v="1"/>
    <x v="741"/>
    <n v="7.9"/>
    <n v="2.7"/>
    <x v="1258"/>
    <n v="4.0333333333333332"/>
    <n v="5"/>
  </r>
  <r>
    <n v="272600"/>
    <n v="1017"/>
    <d v="2012-05-25T00:00:00"/>
    <d v="1899-12-30T13:31:00"/>
    <n v="38.9054"/>
    <n v="-77.0471"/>
    <n v="38.897323999999998"/>
    <n v="-77.022322000000003"/>
    <n v="751"/>
    <n v="228"/>
    <n v="242"/>
    <n v="0"/>
    <n v="693"/>
    <x v="1"/>
    <x v="1098"/>
    <n v="12.516666666666667"/>
    <n v="3.8"/>
    <x v="1297"/>
    <n v="4.0333333333333332"/>
    <n v="11.55"/>
  </r>
  <r>
    <n v="272700"/>
    <n v="161"/>
    <d v="2012-05-25T00:00:00"/>
    <d v="1899-12-30T13:58:00"/>
    <n v="38.922924999999999"/>
    <n v="-77.042580999999998"/>
    <n v="38.9236"/>
    <n v="-77.0501"/>
    <n v="199"/>
    <n v="132"/>
    <n v="242"/>
    <n v="0"/>
    <n v="145"/>
    <x v="1"/>
    <x v="461"/>
    <n v="3.3166666666666669"/>
    <n v="2.2000000000000002"/>
    <x v="1170"/>
    <n v="4.0333333333333332"/>
    <n v="2.4166666666666665"/>
  </r>
  <r>
    <n v="272800"/>
    <n v="11313"/>
    <d v="2012-05-25T00:00:00"/>
    <d v="1899-12-30T14:26:00"/>
    <n v="38.897323999999998"/>
    <n v="-77.022322000000003"/>
    <n v="38.905900000000003"/>
    <n v="-77.032499999999999"/>
    <n v="567"/>
    <n v="300"/>
    <n v="242"/>
    <n v="0"/>
    <n v="349"/>
    <x v="1"/>
    <x v="1213"/>
    <n v="9.4499999999999993"/>
    <n v="5"/>
    <x v="255"/>
    <n v="4.0333333333333332"/>
    <n v="5.8166666666666664"/>
  </r>
  <r>
    <n v="272900"/>
    <n v="592"/>
    <d v="2012-05-25T00:00:00"/>
    <d v="1899-12-30T14:56:00"/>
    <n v="38.892299999999999"/>
    <n v="-77.043599999999998"/>
    <n v="38.903827"/>
    <n v="-77.053484999999995"/>
    <n v="408"/>
    <n v="438"/>
    <n v="242"/>
    <n v="0"/>
    <n v="410"/>
    <x v="1"/>
    <x v="801"/>
    <n v="6.8"/>
    <n v="7.3"/>
    <x v="969"/>
    <n v="4.0333333333333332"/>
    <n v="6.833333333333333"/>
  </r>
  <r>
    <n v="273000"/>
    <n v="235"/>
    <d v="2012-05-25T00:00:00"/>
    <d v="1899-12-30T15:53:00"/>
    <n v="38.907739999999997"/>
    <n v="-77.071652"/>
    <n v="38.904035999999998"/>
    <n v="-77.062697"/>
    <n v="862"/>
    <n v="0"/>
    <n v="0"/>
    <n v="-1"/>
    <n v="235"/>
    <x v="0"/>
    <x v="515"/>
    <n v="14.366666666666667"/>
    <n v="0"/>
    <x v="943"/>
    <n v="0"/>
    <n v="3.9166666666666665"/>
  </r>
  <r>
    <n v="273100"/>
    <n v="441"/>
    <d v="2012-05-25T00:00:00"/>
    <d v="1899-12-30T16:42:00"/>
    <n v="38.899099999999997"/>
    <n v="-77.033699999999996"/>
    <n v="38.897323999999998"/>
    <n v="-77.022322000000003"/>
    <n v="474"/>
    <n v="258"/>
    <n v="242"/>
    <n v="0"/>
    <n v="246"/>
    <x v="1"/>
    <x v="216"/>
    <n v="7.9"/>
    <n v="4.3"/>
    <x v="1252"/>
    <n v="4.0333333333333332"/>
    <n v="4.0999999999999996"/>
  </r>
  <r>
    <n v="273200"/>
    <n v="1323"/>
    <d v="2012-05-25T00:00:00"/>
    <d v="1899-12-30T17:21:00"/>
    <n v="38.902760000000001"/>
    <n v="-77.038629999999998"/>
    <n v="38.8767"/>
    <n v="-77.017799999999994"/>
    <n v="153"/>
    <n v="498"/>
    <n v="506"/>
    <n v="0"/>
    <n v="898"/>
    <x v="1"/>
    <x v="1214"/>
    <n v="2.5499999999999998"/>
    <n v="8.3000000000000007"/>
    <x v="76"/>
    <n v="8.4333333333333336"/>
    <n v="14.966666666666667"/>
  </r>
  <r>
    <n v="273300"/>
    <n v="577"/>
    <d v="2012-05-25T00:00:00"/>
    <d v="1899-12-30T17:43:00"/>
    <n v="38.878610000000002"/>
    <n v="-77.006004000000004"/>
    <n v="38.886265999999999"/>
    <n v="-77.022240999999994"/>
    <n v="429"/>
    <n v="198"/>
    <n v="242"/>
    <n v="0"/>
    <n v="447"/>
    <x v="1"/>
    <x v="302"/>
    <n v="7.15"/>
    <n v="3.3"/>
    <x v="793"/>
    <n v="4.0333333333333332"/>
    <n v="7.45"/>
  </r>
  <r>
    <n v="273400"/>
    <n v="239"/>
    <d v="2012-05-25T00:00:00"/>
    <d v="1899-12-30T17:59:00"/>
    <n v="38.906601999999999"/>
    <n v="-77.038785000000004"/>
    <n v="38.903407000000001"/>
    <n v="-77.043648000000005"/>
    <n v="517"/>
    <n v="0"/>
    <n v="0"/>
    <n v="-1"/>
    <n v="142"/>
    <x v="0"/>
    <x v="596"/>
    <n v="8.6166666666666671"/>
    <n v="0"/>
    <x v="1043"/>
    <n v="0"/>
    <n v="2.3666666666666667"/>
  </r>
  <r>
    <n v="273500"/>
    <n v="593"/>
    <d v="2012-05-25T00:00:00"/>
    <d v="1899-12-30T18:13:00"/>
    <n v="38.886952000000001"/>
    <n v="-76.996806000000007"/>
    <n v="38.894832000000001"/>
    <n v="-76.987633000000002"/>
    <n v="645"/>
    <n v="252"/>
    <n v="242"/>
    <n v="0"/>
    <n v="309"/>
    <x v="1"/>
    <x v="533"/>
    <n v="10.75"/>
    <n v="4.2"/>
    <x v="833"/>
    <n v="4.0333333333333332"/>
    <n v="5.15"/>
  </r>
  <r>
    <n v="273600"/>
    <n v="619"/>
    <d v="2012-05-25T00:00:00"/>
    <d v="1899-12-30T18:26:00"/>
    <n v="38.915399999999998"/>
    <n v="-77.044600000000003"/>
    <n v="38.900799999999997"/>
    <n v="-77.046999999999997"/>
    <n v="332"/>
    <n v="414"/>
    <n v="242"/>
    <n v="0"/>
    <n v="361"/>
    <x v="1"/>
    <x v="645"/>
    <n v="5.5333333333333332"/>
    <n v="6.9"/>
    <x v="99"/>
    <n v="4.0333333333333332"/>
    <n v="6.0166666666666666"/>
  </r>
  <r>
    <n v="273700"/>
    <n v="1762"/>
    <d v="2012-05-25T00:00:00"/>
    <d v="1899-12-30T18:43:00"/>
    <n v="38.903039999999997"/>
    <n v="-77.019026999999994"/>
    <n v="38.931899999999999"/>
    <n v="-77.038799999999995"/>
    <n v="1046"/>
    <n v="294"/>
    <n v="242"/>
    <n v="0"/>
    <n v="930"/>
    <x v="1"/>
    <x v="1215"/>
    <n v="17.433333333333334"/>
    <n v="4.9000000000000004"/>
    <x v="421"/>
    <n v="4.0333333333333332"/>
    <n v="15.5"/>
  </r>
  <r>
    <n v="273800"/>
    <n v="294"/>
    <d v="2012-05-25T00:00:00"/>
    <d v="1899-12-30T18:58:00"/>
    <n v="38.889955"/>
    <n v="-77.000349"/>
    <n v="38.881185000000002"/>
    <n v="-77.001828000000003"/>
    <n v="823"/>
    <n v="0"/>
    <n v="0"/>
    <n v="-1"/>
    <n v="225"/>
    <x v="0"/>
    <x v="693"/>
    <n v="13.716666666666667"/>
    <n v="0"/>
    <x v="557"/>
    <n v="0"/>
    <n v="3.75"/>
  </r>
  <r>
    <n v="273900"/>
    <n v="445"/>
    <d v="2012-05-25T00:00:00"/>
    <d v="1899-12-30T19:15:00"/>
    <n v="38.9101"/>
    <n v="-77.044399999999996"/>
    <n v="38.909849999999999"/>
    <n v="-77.034437999999994"/>
    <n v="127"/>
    <n v="378"/>
    <n v="242"/>
    <n v="0"/>
    <n v="202"/>
    <x v="1"/>
    <x v="33"/>
    <n v="2.1166666666666667"/>
    <n v="6.3"/>
    <x v="592"/>
    <n v="4.0333333333333332"/>
    <n v="3.3666666666666667"/>
  </r>
  <r>
    <n v="274000"/>
    <n v="1015"/>
    <d v="2012-05-25T00:00:00"/>
    <d v="1899-12-30T19:34:00"/>
    <n v="38.898364000000001"/>
    <n v="-77.027868999999995"/>
    <n v="38.878925000000002"/>
    <n v="-77.024016000000003"/>
    <n v="699"/>
    <n v="300"/>
    <n v="242"/>
    <n v="0"/>
    <n v="581"/>
    <x v="1"/>
    <x v="780"/>
    <n v="11.65"/>
    <n v="5"/>
    <x v="667"/>
    <n v="4.0333333333333332"/>
    <n v="9.6833333333333336"/>
  </r>
  <r>
    <n v="274100"/>
    <n v="589"/>
    <d v="2012-05-25T00:00:00"/>
    <d v="1899-12-30T19:57:00"/>
    <n v="38.920668999999997"/>
    <n v="-77.043679999999995"/>
    <n v="38.909849999999999"/>
    <n v="-77.034437999999994"/>
    <n v="286"/>
    <n v="534"/>
    <n v="527"/>
    <n v="1"/>
    <n v="416"/>
    <x v="1"/>
    <x v="752"/>
    <n v="4.7666666666666666"/>
    <n v="8.9"/>
    <x v="1298"/>
    <n v="8.7833333333333332"/>
    <n v="6.9333333333333336"/>
  </r>
  <r>
    <n v="274200"/>
    <n v="245"/>
    <d v="2012-05-25T00:00:00"/>
    <d v="1899-12-30T20:22:00"/>
    <n v="38.905900000000003"/>
    <n v="-77.032499999999999"/>
    <n v="38.904741999999999"/>
    <n v="-77.041606000000002"/>
    <n v="732"/>
    <n v="0"/>
    <n v="0"/>
    <n v="-1"/>
    <n v="281"/>
    <x v="0"/>
    <x v="36"/>
    <n v="12.2"/>
    <n v="0"/>
    <x v="31"/>
    <n v="0"/>
    <n v="4.6833333333333336"/>
  </r>
  <r>
    <n v="274300"/>
    <n v="423"/>
    <d v="2012-05-25T00:00:00"/>
    <d v="1899-12-30T20:49:00"/>
    <n v="38.922924999999999"/>
    <n v="-77.042580999999998"/>
    <n v="38.931899999999999"/>
    <n v="-77.038799999999995"/>
    <n v="129"/>
    <n v="468"/>
    <n v="242"/>
    <n v="0"/>
    <n v="287"/>
    <x v="1"/>
    <x v="381"/>
    <n v="2.15"/>
    <n v="7.8"/>
    <x v="251"/>
    <n v="4.0333333333333332"/>
    <n v="4.7833333333333332"/>
  </r>
  <r>
    <n v="274400"/>
    <n v="395"/>
    <d v="2012-05-25T00:00:00"/>
    <d v="1899-12-30T21:23:00"/>
    <n v="38.906601999999999"/>
    <n v="-77.038785000000004"/>
    <n v="38.9086"/>
    <n v="-77.032300000000006"/>
    <n v="473"/>
    <n v="0"/>
    <n v="0"/>
    <n v="-1"/>
    <n v="132"/>
    <x v="0"/>
    <x v="90"/>
    <n v="7.8833333333333337"/>
    <n v="0"/>
    <x v="574"/>
    <n v="0"/>
    <n v="2.2000000000000002"/>
  </r>
  <r>
    <n v="274500"/>
    <n v="993"/>
    <d v="2012-05-25T00:00:00"/>
    <d v="1899-12-30T22:02:00"/>
    <n v="38.902061000000003"/>
    <n v="-77.038321999999994"/>
    <n v="38.930799999999998"/>
    <n v="-77.031499999999994"/>
    <n v="407"/>
    <n v="672"/>
    <n v="525"/>
    <n v="0"/>
    <n v="763"/>
    <x v="1"/>
    <x v="1010"/>
    <n v="6.7833333333333332"/>
    <n v="11.2"/>
    <x v="1299"/>
    <n v="8.75"/>
    <n v="12.716666666666667"/>
  </r>
  <r>
    <n v="274600"/>
    <n v="794"/>
    <d v="2012-05-25T00:00:00"/>
    <d v="1899-12-30T22:41:00"/>
    <n v="38.898364000000001"/>
    <n v="-77.027868999999995"/>
    <n v="38.915416999999998"/>
    <n v="-77.012288999999996"/>
    <n v="332"/>
    <n v="762"/>
    <n v="242"/>
    <n v="0"/>
    <n v="581"/>
    <x v="1"/>
    <x v="253"/>
    <n v="5.5333333333333332"/>
    <n v="12.7"/>
    <x v="1300"/>
    <n v="4.0333333333333332"/>
    <n v="9.6833333333333336"/>
  </r>
  <r>
    <n v="274700"/>
    <n v="475"/>
    <d v="2012-05-25T00:00:00"/>
    <d v="1899-12-30T23:23:00"/>
    <n v="38.890461000000002"/>
    <n v="-76.988354999999999"/>
    <n v="38.896999000000001"/>
    <n v="-77.004962000000006"/>
    <n v="390"/>
    <n v="276"/>
    <n v="242"/>
    <n v="0"/>
    <n v="391"/>
    <x v="1"/>
    <x v="254"/>
    <n v="6.5"/>
    <n v="4.5999999999999996"/>
    <x v="1301"/>
    <n v="4.0333333333333332"/>
    <n v="6.5166666666666666"/>
  </r>
  <r>
    <n v="274900"/>
    <n v="546"/>
    <d v="2012-05-26T00:00:00"/>
    <d v="1899-12-30T01:25:00"/>
    <n v="38.905900000000003"/>
    <n v="-77.032499999999999"/>
    <n v="38.908904999999997"/>
    <n v="-77.044780000000003"/>
    <n v="989"/>
    <n v="0"/>
    <n v="0"/>
    <n v="-1"/>
    <n v="277"/>
    <x v="0"/>
    <x v="409"/>
    <n v="16.483333333333334"/>
    <n v="0"/>
    <x v="927"/>
    <n v="0"/>
    <n v="4.6166666666666663"/>
  </r>
  <r>
    <n v="275000"/>
    <n v="298"/>
    <d v="2012-05-26T00:00:00"/>
    <d v="1899-12-30T03:42:00"/>
    <n v="38.904741999999999"/>
    <n v="-77.041606000000002"/>
    <n v="38.903827"/>
    <n v="-77.053484999999995"/>
    <n v="863"/>
    <n v="0"/>
    <n v="0"/>
    <n v="-1"/>
    <n v="279"/>
    <x v="0"/>
    <x v="1216"/>
    <n v="14.383333333333333"/>
    <n v="0"/>
    <x v="142"/>
    <n v="0"/>
    <n v="4.6500000000000004"/>
  </r>
  <r>
    <n v="275100"/>
    <n v="1365"/>
    <d v="2012-05-26T00:00:00"/>
    <d v="1899-12-30T07:47:00"/>
    <n v="38.887298999999999"/>
    <n v="-77.018939000000003"/>
    <n v="38.889600000000002"/>
    <n v="-76.976900000000001"/>
    <n v="195"/>
    <n v="906"/>
    <n v="530"/>
    <n v="1"/>
    <n v="782"/>
    <x v="1"/>
    <x v="1217"/>
    <n v="3.25"/>
    <n v="15.1"/>
    <x v="940"/>
    <n v="8.8333333333333339"/>
    <n v="13.033333333333333"/>
  </r>
  <r>
    <n v="275400"/>
    <n v="603"/>
    <d v="2012-05-26T00:00:00"/>
    <d v="1899-12-30T09:13:00"/>
    <n v="38.897314999999999"/>
    <n v="-77.070993000000001"/>
    <n v="38.907739999999997"/>
    <n v="-77.071652"/>
    <n v="651"/>
    <n v="300"/>
    <n v="242"/>
    <n v="0"/>
    <n v="695"/>
    <x v="1"/>
    <x v="1032"/>
    <n v="10.85"/>
    <n v="5"/>
    <x v="115"/>
    <n v="4.0333333333333332"/>
    <n v="11.583333333333334"/>
  </r>
  <r>
    <n v="275500"/>
    <n v="458"/>
    <d v="2012-05-26T00:00:00"/>
    <d v="1899-12-30T09:33:00"/>
    <n v="38.904035999999998"/>
    <n v="-77.062697"/>
    <n v="38.900799999999997"/>
    <n v="-77.046999999999997"/>
    <n v="210"/>
    <n v="300"/>
    <n v="242"/>
    <n v="0"/>
    <n v="359"/>
    <x v="1"/>
    <x v="161"/>
    <n v="3.5"/>
    <n v="5"/>
    <x v="1302"/>
    <n v="4.0333333333333332"/>
    <n v="5.9833333333333334"/>
  </r>
  <r>
    <n v="275600"/>
    <n v="1067"/>
    <d v="2012-05-26T00:00:00"/>
    <d v="1899-12-30T09:48:00"/>
    <n v="38.900799999999997"/>
    <n v="-77.046999999999997"/>
    <n v="38.906601999999999"/>
    <n v="-77.038785000000004"/>
    <n v="506"/>
    <n v="306"/>
    <n v="242"/>
    <n v="0"/>
    <n v="296"/>
    <x v="1"/>
    <x v="1218"/>
    <n v="8.4333333333333336"/>
    <n v="5.0999999999999996"/>
    <x v="240"/>
    <n v="4.0333333333333332"/>
    <n v="4.9333333333333336"/>
  </r>
  <r>
    <n v="275700"/>
    <n v="600"/>
    <d v="2012-05-26T00:00:00"/>
    <d v="1899-12-30T10:03:00"/>
    <n v="38.895184"/>
    <n v="-77.054845"/>
    <n v="38.892299999999999"/>
    <n v="-77.043599999999998"/>
    <n v="2990"/>
    <n v="642"/>
    <n v="242"/>
    <n v="0"/>
    <n v="1095"/>
    <x v="1"/>
    <x v="870"/>
    <n v="49.833333333333336"/>
    <n v="10.7"/>
    <x v="1303"/>
    <n v="4.0333333333333332"/>
    <n v="18.25"/>
  </r>
  <r>
    <n v="275800"/>
    <n v="372"/>
    <d v="2012-05-26T00:00:00"/>
    <d v="1899-12-30T10:20:00"/>
    <n v="38.915500000000002"/>
    <n v="-77.022199999999998"/>
    <n v="38.91554"/>
    <n v="-77.038179999999997"/>
    <n v="344"/>
    <n v="420"/>
    <n v="242"/>
    <n v="0"/>
    <n v="396"/>
    <x v="1"/>
    <x v="84"/>
    <n v="5.7333333333333334"/>
    <n v="7"/>
    <x v="856"/>
    <n v="4.0333333333333332"/>
    <n v="6.6"/>
  </r>
  <r>
    <n v="275900"/>
    <n v="593"/>
    <d v="2012-05-26T00:00:00"/>
    <d v="1899-12-30T10:34:00"/>
    <n v="38.9236"/>
    <n v="-77.0501"/>
    <n v="38.9101"/>
    <n v="-77.044399999999996"/>
    <n v="187"/>
    <n v="444"/>
    <n v="242"/>
    <n v="0"/>
    <n v="382"/>
    <x v="1"/>
    <x v="533"/>
    <n v="3.1166666666666667"/>
    <n v="7.4"/>
    <x v="344"/>
    <n v="4.0333333333333332"/>
    <n v="6.3666666666666663"/>
  </r>
  <r>
    <n v="276100"/>
    <n v="320"/>
    <d v="2012-05-26T00:00:00"/>
    <d v="1899-12-30T10:58:00"/>
    <n v="38.904035999999998"/>
    <n v="-77.062697"/>
    <n v="38.903827"/>
    <n v="-77.053484999999995"/>
    <n v="198"/>
    <n v="168"/>
    <n v="242"/>
    <n v="0"/>
    <n v="206"/>
    <x v="1"/>
    <x v="202"/>
    <n v="3.3"/>
    <n v="2.8"/>
    <x v="1304"/>
    <n v="4.0333333333333332"/>
    <n v="3.4333333333333331"/>
  </r>
  <r>
    <n v="276300"/>
    <n v="1559"/>
    <d v="2012-05-26T00:00:00"/>
    <d v="1899-12-30T11:21:00"/>
    <n v="38.896999000000001"/>
    <n v="-77.004962000000006"/>
    <n v="38.9268"/>
    <n v="-77.032200000000003"/>
    <n v="279"/>
    <n v="762"/>
    <n v="854"/>
    <n v="1"/>
    <n v="1082"/>
    <x v="1"/>
    <x v="1164"/>
    <n v="4.6500000000000004"/>
    <n v="12.7"/>
    <x v="1305"/>
    <n v="14.233333333333333"/>
    <n v="18.033333333333335"/>
  </r>
  <r>
    <n v="276400"/>
    <n v="518"/>
    <d v="2012-05-26T00:00:00"/>
    <d v="1899-12-30T11:33:00"/>
    <n v="38.902061000000003"/>
    <n v="-77.038321999999994"/>
    <n v="38.898364000000001"/>
    <n v="-77.027868999999995"/>
    <n v="126"/>
    <n v="120"/>
    <n v="242"/>
    <n v="0"/>
    <n v="275"/>
    <x v="1"/>
    <x v="54"/>
    <n v="2.1"/>
    <n v="2"/>
    <x v="351"/>
    <n v="4.0333333333333332"/>
    <n v="4.583333333333333"/>
  </r>
  <r>
    <n v="276600"/>
    <n v="3224"/>
    <d v="2012-05-26T00:00:00"/>
    <d v="1899-12-30T11:49:00"/>
    <n v="38.912100000000002"/>
    <n v="-77.038700000000006"/>
    <n v="38.909849999999999"/>
    <n v="-77.034437999999994"/>
    <n v="454"/>
    <n v="0"/>
    <n v="0"/>
    <n v="-1"/>
    <n v="123"/>
    <x v="0"/>
    <x v="1219"/>
    <n v="7.5666666666666664"/>
    <n v="0"/>
    <x v="116"/>
    <n v="0"/>
    <n v="2.0499999999999998"/>
  </r>
  <r>
    <n v="276700"/>
    <n v="1235"/>
    <d v="2012-05-26T00:00:00"/>
    <d v="1899-12-30T12:00:00"/>
    <n v="38.881185000000002"/>
    <n v="-77.001828000000003"/>
    <n v="38.896999000000001"/>
    <n v="-77.004962000000006"/>
    <n v="1473"/>
    <n v="0"/>
    <n v="0"/>
    <n v="-1"/>
    <n v="404"/>
    <x v="0"/>
    <x v="991"/>
    <n v="24.55"/>
    <n v="0"/>
    <x v="875"/>
    <n v="0"/>
    <n v="6.7333333333333334"/>
  </r>
  <r>
    <n v="276800"/>
    <n v="644"/>
    <d v="2012-05-26T00:00:00"/>
    <d v="1899-12-30T12:09:00"/>
    <n v="38.917200000000001"/>
    <n v="-77.025899999999993"/>
    <n v="38.926088"/>
    <n v="-77.036535999999998"/>
    <n v="641"/>
    <n v="132"/>
    <n v="242"/>
    <n v="0"/>
    <n v="388"/>
    <x v="1"/>
    <x v="61"/>
    <n v="10.683333333333334"/>
    <n v="2.2000000000000002"/>
    <x v="326"/>
    <n v="4.0333333333333332"/>
    <n v="6.4666666666666668"/>
  </r>
  <r>
    <n v="276900"/>
    <n v="474"/>
    <d v="2012-05-26T00:00:00"/>
    <d v="1899-12-30T12:19:00"/>
    <n v="38.915416999999998"/>
    <n v="-77.012288999999996"/>
    <n v="38.9086"/>
    <n v="-77.032300000000006"/>
    <n v="663"/>
    <n v="300"/>
    <n v="242"/>
    <n v="0"/>
    <n v="422"/>
    <x v="1"/>
    <x v="818"/>
    <n v="11.05"/>
    <n v="5"/>
    <x v="424"/>
    <n v="4.0333333333333332"/>
    <n v="7.0333333333333332"/>
  </r>
  <r>
    <n v="277000"/>
    <n v="1475"/>
    <d v="2012-05-26T00:00:00"/>
    <d v="1899-12-30T12:30:00"/>
    <n v="38.890461000000002"/>
    <n v="-76.988354999999999"/>
    <n v="38.902061000000003"/>
    <n v="-77.038321999999994"/>
    <n v="471"/>
    <n v="846"/>
    <n v="501"/>
    <n v="1"/>
    <n v="1045"/>
    <x v="1"/>
    <x v="1220"/>
    <n v="7.85"/>
    <n v="14.1"/>
    <x v="446"/>
    <n v="8.35"/>
    <n v="17.416666666666668"/>
  </r>
  <r>
    <n v="277100"/>
    <n v="2161"/>
    <d v="2012-05-26T00:00:00"/>
    <d v="1899-12-30T12:38:00"/>
    <n v="38.9101"/>
    <n v="-77.044399999999996"/>
    <n v="38.888553000000002"/>
    <n v="-77.032428999999993"/>
    <n v="734"/>
    <n v="432"/>
    <n v="542"/>
    <n v="0"/>
    <n v="642"/>
    <x v="1"/>
    <x v="1221"/>
    <n v="12.233333333333333"/>
    <n v="7.2"/>
    <x v="1306"/>
    <n v="9.0333333333333332"/>
    <n v="10.7"/>
  </r>
  <r>
    <n v="277300"/>
    <n v="535"/>
    <d v="2012-05-26T00:00:00"/>
    <d v="1899-12-30T12:56:00"/>
    <n v="38.894832000000001"/>
    <n v="-76.987633000000002"/>
    <n v="38.896999000000001"/>
    <n v="-77.004962000000006"/>
    <n v="275"/>
    <n v="294"/>
    <n v="242"/>
    <n v="0"/>
    <n v="397"/>
    <x v="1"/>
    <x v="194"/>
    <n v="4.583333333333333"/>
    <n v="4.9000000000000004"/>
    <x v="1307"/>
    <n v="4.0333333333333332"/>
    <n v="6.6166666666666663"/>
  </r>
  <r>
    <n v="277400"/>
    <n v="5558"/>
    <d v="2012-05-26T00:00:00"/>
    <d v="1899-12-30T13:06:00"/>
    <n v="38.888553000000002"/>
    <n v="-77.032428999999993"/>
    <n v="38.897323999999998"/>
    <n v="-77.022322000000003"/>
    <n v="652"/>
    <n v="246"/>
    <n v="242"/>
    <n v="0"/>
    <n v="379"/>
    <x v="1"/>
    <x v="1222"/>
    <n v="10.866666666666667"/>
    <n v="4.0999999999999996"/>
    <x v="168"/>
    <n v="4.0333333333333332"/>
    <n v="6.3166666666666664"/>
  </r>
  <r>
    <n v="277600"/>
    <n v="1439"/>
    <d v="2012-05-26T00:00:00"/>
    <d v="1899-12-30T13:23:00"/>
    <n v="38.936500000000002"/>
    <n v="-77.024000000000001"/>
    <n v="38.887236999999999"/>
    <n v="-77.028226000000004"/>
    <n v="60"/>
    <n v="810"/>
    <n v="662"/>
    <n v="0"/>
    <n v="1302"/>
    <x v="1"/>
    <x v="1223"/>
    <n v="1"/>
    <n v="13.5"/>
    <x v="1308"/>
    <n v="11.033333333333333"/>
    <n v="21.7"/>
  </r>
  <r>
    <n v="277700"/>
    <n v="181"/>
    <d v="2012-05-26T00:00:00"/>
    <d v="1899-12-30T13:31:00"/>
    <n v="38.884"/>
    <n v="-76.986099999999993"/>
    <n v="38.887320000000003"/>
    <n v="-76.983569000000003"/>
    <n v="418"/>
    <n v="0"/>
    <n v="0"/>
    <n v="-1"/>
    <n v="118"/>
    <x v="0"/>
    <x v="429"/>
    <n v="6.9666666666666668"/>
    <n v="0"/>
    <x v="233"/>
    <n v="0"/>
    <n v="1.9666666666666666"/>
  </r>
  <r>
    <n v="277800"/>
    <n v="531"/>
    <d v="2012-05-26T00:00:00"/>
    <d v="1899-12-30T13:40:00"/>
    <n v="38.928156000000001"/>
    <n v="-77.023439999999994"/>
    <n v="38.931899999999999"/>
    <n v="-77.038799999999995"/>
    <n v="147"/>
    <n v="648"/>
    <n v="242"/>
    <n v="0"/>
    <n v="344"/>
    <x v="1"/>
    <x v="309"/>
    <n v="2.4500000000000002"/>
    <n v="10.8"/>
    <x v="1134"/>
    <n v="4.0333333333333332"/>
    <n v="5.7333333333333334"/>
  </r>
  <r>
    <n v="277900"/>
    <n v="586"/>
    <d v="2012-05-26T00:00:00"/>
    <d v="1899-12-30T13:49:00"/>
    <n v="38.902760000000001"/>
    <n v="-77.038629999999998"/>
    <n v="38.91554"/>
    <n v="-77.038179999999997"/>
    <n v="389"/>
    <n v="396"/>
    <n v="243"/>
    <n v="0"/>
    <n v="395"/>
    <x v="1"/>
    <x v="1224"/>
    <n v="6.4833333333333334"/>
    <n v="6.6"/>
    <x v="84"/>
    <n v="4.05"/>
    <n v="6.583333333333333"/>
  </r>
  <r>
    <n v="278200"/>
    <n v="505"/>
    <d v="2012-05-26T00:00:00"/>
    <d v="1899-12-30T14:13:00"/>
    <n v="38.904741999999999"/>
    <n v="-77.041606000000002"/>
    <n v="38.917760999999999"/>
    <n v="-77.040620000000004"/>
    <n v="355"/>
    <n v="480"/>
    <n v="242"/>
    <n v="0"/>
    <n v="318"/>
    <x v="1"/>
    <x v="483"/>
    <n v="5.916666666666667"/>
    <n v="8"/>
    <x v="862"/>
    <n v="4.0333333333333332"/>
    <n v="5.3"/>
  </r>
  <r>
    <n v="278300"/>
    <n v="808"/>
    <d v="2012-05-26T00:00:00"/>
    <d v="1899-12-30T14:22:00"/>
    <n v="38.905700000000003"/>
    <n v="-77.005600000000001"/>
    <n v="38.905720000000002"/>
    <n v="-77.022264000000007"/>
    <n v="422"/>
    <n v="468"/>
    <n v="596"/>
    <n v="0"/>
    <n v="446"/>
    <x v="1"/>
    <x v="1083"/>
    <n v="7.0333333333333332"/>
    <n v="7.8"/>
    <x v="1274"/>
    <n v="9.9333333333333336"/>
    <n v="7.4333333333333336"/>
  </r>
  <r>
    <n v="278400"/>
    <n v="907"/>
    <d v="2012-05-26T00:00:00"/>
    <d v="1899-12-30T14:32:00"/>
    <n v="38.9176"/>
    <n v="-77.0321"/>
    <n v="38.9236"/>
    <n v="-77.0501"/>
    <n v="197"/>
    <n v="570"/>
    <n v="242"/>
    <n v="0"/>
    <n v="433"/>
    <x v="1"/>
    <x v="1225"/>
    <n v="3.2833333333333332"/>
    <n v="9.5"/>
    <x v="1309"/>
    <n v="4.0333333333333332"/>
    <n v="7.2166666666666668"/>
  </r>
  <r>
    <n v="278500"/>
    <n v="722"/>
    <d v="2012-05-26T00:00:00"/>
    <d v="1899-12-30T14:40:00"/>
    <n v="38.9101"/>
    <n v="-77.044399999999996"/>
    <n v="38.899641000000003"/>
    <n v="-77.032004999999998"/>
    <n v="266"/>
    <n v="642"/>
    <n v="242"/>
    <n v="0"/>
    <n v="398"/>
    <x v="1"/>
    <x v="1207"/>
    <n v="4.4333333333333336"/>
    <n v="10.7"/>
    <x v="1263"/>
    <n v="4.0333333333333332"/>
    <n v="6.6333333333333337"/>
  </r>
  <r>
    <n v="278700"/>
    <n v="971"/>
    <d v="2012-05-26T00:00:00"/>
    <d v="1899-12-30T14:57:00"/>
    <n v="38.892299999999999"/>
    <n v="-77.043599999999998"/>
    <n v="38.9022212"/>
    <n v="-77.059218999999999"/>
    <n v="652"/>
    <n v="270"/>
    <n v="242"/>
    <n v="0"/>
    <n v="438"/>
    <x v="1"/>
    <x v="1144"/>
    <n v="10.866666666666667"/>
    <n v="4.5"/>
    <x v="1310"/>
    <n v="4.0333333333333332"/>
    <n v="7.3"/>
  </r>
  <r>
    <n v="278900"/>
    <n v="858"/>
    <d v="2012-05-26T00:00:00"/>
    <d v="1899-12-30T15:14:00"/>
    <n v="38.9086"/>
    <n v="-77.032300000000006"/>
    <n v="38.900300000000001"/>
    <n v="-77.016000000000005"/>
    <n v="255"/>
    <n v="750"/>
    <n v="698"/>
    <n v="1"/>
    <n v="427"/>
    <x v="1"/>
    <x v="667"/>
    <n v="4.25"/>
    <n v="12.5"/>
    <x v="321"/>
    <n v="11.633333333333333"/>
    <n v="7.1166666666666663"/>
  </r>
  <r>
    <n v="279000"/>
    <n v="297"/>
    <d v="2012-05-26T00:00:00"/>
    <d v="1899-12-30T15:22:00"/>
    <n v="38.879199999999997"/>
    <n v="-76.9953"/>
    <n v="38.878610000000002"/>
    <n v="-77.006004000000004"/>
    <n v="286"/>
    <n v="252"/>
    <n v="242"/>
    <n v="0"/>
    <n v="248"/>
    <x v="1"/>
    <x v="519"/>
    <n v="4.7666666666666666"/>
    <n v="4.2"/>
    <x v="281"/>
    <n v="4.0333333333333332"/>
    <n v="4.1333333333333337"/>
  </r>
  <r>
    <n v="279100"/>
    <n v="302"/>
    <d v="2012-05-26T00:00:00"/>
    <d v="1899-12-30T15:32:00"/>
    <n v="38.884"/>
    <n v="-76.995396999999997"/>
    <n v="38.886952000000001"/>
    <n v="-76.996806000000007"/>
    <n v="342"/>
    <n v="0"/>
    <n v="1"/>
    <n v="-1"/>
    <n v="114"/>
    <x v="0"/>
    <x v="53"/>
    <n v="5.7"/>
    <n v="0"/>
    <x v="555"/>
    <n v="1.6666666666666666E-2"/>
    <n v="1.9"/>
  </r>
  <r>
    <n v="279200"/>
    <n v="422"/>
    <d v="2012-05-26T00:00:00"/>
    <d v="1899-12-30T15:40:00"/>
    <n v="38.9086"/>
    <n v="-77.032300000000006"/>
    <n v="38.91554"/>
    <n v="-77.038179999999997"/>
    <n v="598"/>
    <n v="138"/>
    <n v="242"/>
    <n v="0"/>
    <n v="352"/>
    <x v="1"/>
    <x v="99"/>
    <n v="9.9666666666666668"/>
    <n v="2.2999999999999998"/>
    <x v="482"/>
    <n v="4.0333333333333332"/>
    <n v="5.8666666666666663"/>
  </r>
  <r>
    <n v="279300"/>
    <n v="236"/>
    <d v="2012-05-26T00:00:00"/>
    <d v="1899-12-30T15:50:00"/>
    <n v="38.912681999999997"/>
    <n v="-77.031681000000006"/>
    <n v="38.917200000000001"/>
    <n v="-77.025899999999993"/>
    <n v="403"/>
    <n v="126"/>
    <n v="242"/>
    <n v="0"/>
    <n v="213"/>
    <x v="1"/>
    <x v="64"/>
    <n v="6.7166666666666668"/>
    <n v="2.1"/>
    <x v="683"/>
    <n v="4.0333333333333332"/>
    <n v="3.55"/>
  </r>
  <r>
    <n v="279400"/>
    <n v="627"/>
    <d v="2012-05-26T00:00:00"/>
    <d v="1899-12-30T15:59:00"/>
    <n v="38.9101"/>
    <n v="-77.044399999999996"/>
    <n v="38.892299999999999"/>
    <n v="-77.043599999999998"/>
    <n v="848"/>
    <n v="324"/>
    <n v="242"/>
    <n v="0"/>
    <n v="416"/>
    <x v="1"/>
    <x v="400"/>
    <n v="14.133333333333333"/>
    <n v="5.4"/>
    <x v="908"/>
    <n v="4.0333333333333332"/>
    <n v="6.9333333333333336"/>
  </r>
  <r>
    <n v="279500"/>
    <n v="940"/>
    <d v="2012-05-26T00:00:00"/>
    <d v="1899-12-30T16:06:00"/>
    <n v="38.888553000000002"/>
    <n v="-77.032428999999993"/>
    <n v="38.899679999999996"/>
    <n v="-77.041539"/>
    <n v="675"/>
    <n v="312"/>
    <n v="242"/>
    <n v="0"/>
    <n v="406"/>
    <x v="1"/>
    <x v="209"/>
    <n v="11.25"/>
    <n v="5.2"/>
    <x v="859"/>
    <n v="4.0333333333333332"/>
    <n v="6.7666666666666666"/>
  </r>
  <r>
    <n v="279600"/>
    <n v="906"/>
    <d v="2012-05-26T00:00:00"/>
    <d v="1899-12-30T16:15:00"/>
    <n v="38.893028000000001"/>
    <n v="-77.026013000000006"/>
    <n v="38.9101"/>
    <n v="-77.044399999999996"/>
    <n v="428"/>
    <n v="966"/>
    <n v="242"/>
    <n v="0"/>
    <n v="616"/>
    <x v="1"/>
    <x v="1014"/>
    <n v="7.1333333333333337"/>
    <n v="16.100000000000001"/>
    <x v="1175"/>
    <n v="4.0333333333333332"/>
    <n v="10.266666666666667"/>
  </r>
  <r>
    <n v="279700"/>
    <n v="14378"/>
    <d v="2012-05-26T00:00:00"/>
    <d v="1899-12-30T16:24:00"/>
    <n v="38.915399999999998"/>
    <n v="-77.044600000000003"/>
    <n v="38.903827"/>
    <n v="-77.053484999999995"/>
    <n v="484"/>
    <n v="438"/>
    <n v="242"/>
    <n v="0"/>
    <n v="370"/>
    <x v="1"/>
    <x v="1226"/>
    <n v="8.0666666666666664"/>
    <n v="7.3"/>
    <x v="1310"/>
    <n v="4.0333333333333332"/>
    <n v="6.166666666666667"/>
  </r>
  <r>
    <n v="279900"/>
    <n v="130"/>
    <d v="2012-05-26T00:00:00"/>
    <d v="1899-12-30T16:41:00"/>
    <n v="38.91554"/>
    <n v="-77.038179999999997"/>
    <n v="38.912100000000002"/>
    <n v="-77.038700000000006"/>
    <n v="315"/>
    <n v="0"/>
    <n v="0"/>
    <n v="-1"/>
    <n v="92"/>
    <x v="0"/>
    <x v="1227"/>
    <n v="5.25"/>
    <n v="0"/>
    <x v="183"/>
    <n v="0"/>
    <n v="1.5333333333333334"/>
  </r>
  <r>
    <n v="280000"/>
    <n v="2043"/>
    <d v="2012-05-26T00:00:00"/>
    <d v="1899-12-30T16:50:00"/>
    <n v="38.894919000000002"/>
    <n v="-77.046587000000002"/>
    <n v="38.884120000000003"/>
    <n v="-77.046570000000003"/>
    <n v="1717"/>
    <n v="0"/>
    <n v="1"/>
    <n v="-1"/>
    <n v="492"/>
    <x v="0"/>
    <x v="1228"/>
    <n v="28.616666666666667"/>
    <n v="0"/>
    <x v="1311"/>
    <n v="1.6666666666666666E-2"/>
    <n v="8.1999999999999993"/>
  </r>
  <r>
    <n v="280100"/>
    <n v="1197"/>
    <d v="2012-05-26T00:00:00"/>
    <d v="1899-12-30T17:00:00"/>
    <n v="38.9022212"/>
    <n v="-77.059218999999999"/>
    <n v="38.91554"/>
    <n v="-77.038179999999997"/>
    <n v="1000"/>
    <n v="642"/>
    <n v="242"/>
    <n v="0"/>
    <n v="618"/>
    <x v="1"/>
    <x v="1107"/>
    <n v="16.666666666666668"/>
    <n v="10.7"/>
    <x v="1099"/>
    <n v="4.0333333333333332"/>
    <n v="10.3"/>
  </r>
  <r>
    <n v="280300"/>
    <n v="2079"/>
    <d v="2012-05-26T00:00:00"/>
    <d v="1899-12-30T17:20:00"/>
    <n v="38.900799999999997"/>
    <n v="-77.046999999999997"/>
    <n v="38.889955"/>
    <n v="-77.000349"/>
    <n v="431"/>
    <n v="1494"/>
    <n v="242"/>
    <n v="0"/>
    <n v="1007"/>
    <x v="1"/>
    <x v="1229"/>
    <n v="7.1833333333333336"/>
    <n v="24.9"/>
    <x v="1312"/>
    <n v="4.0333333333333332"/>
    <n v="16.783333333333335"/>
  </r>
  <r>
    <n v="280400"/>
    <n v="977"/>
    <d v="2012-05-26T00:00:00"/>
    <d v="1899-12-30T17:28:00"/>
    <n v="38.9022212"/>
    <n v="-77.059218999999999"/>
    <n v="38.9236"/>
    <n v="-77.0501"/>
    <n v="995"/>
    <n v="510"/>
    <n v="482"/>
    <n v="0"/>
    <n v="737"/>
    <x v="1"/>
    <x v="999"/>
    <n v="16.583333333333332"/>
    <n v="8.5"/>
    <x v="1313"/>
    <n v="8.0333333333333332"/>
    <n v="12.283333333333333"/>
  </r>
  <r>
    <n v="280500"/>
    <n v="821"/>
    <d v="2012-05-26T00:00:00"/>
    <d v="1899-12-30T17:36:00"/>
    <n v="38.905126000000003"/>
    <n v="-77.056887000000003"/>
    <n v="38.912100000000002"/>
    <n v="-77.038700000000006"/>
    <n v="447"/>
    <n v="588"/>
    <n v="243"/>
    <n v="0"/>
    <n v="467"/>
    <x v="1"/>
    <x v="677"/>
    <n v="7.45"/>
    <n v="9.8000000000000007"/>
    <x v="385"/>
    <n v="4.05"/>
    <n v="7.7833333333333332"/>
  </r>
  <r>
    <n v="280600"/>
    <n v="4738"/>
    <d v="2012-05-26T00:00:00"/>
    <d v="1899-12-30T17:46:00"/>
    <n v="38.9022212"/>
    <n v="-77.059218999999999"/>
    <n v="38.889955"/>
    <n v="-77.000349"/>
    <n v="697"/>
    <n v="1806"/>
    <n v="242"/>
    <n v="0"/>
    <n v="1252"/>
    <x v="1"/>
    <x v="1230"/>
    <n v="11.616666666666667"/>
    <n v="30.1"/>
    <x v="1314"/>
    <n v="4.0333333333333332"/>
    <n v="20.866666666666667"/>
  </r>
  <r>
    <n v="280700"/>
    <n v="968"/>
    <d v="2012-05-26T00:00:00"/>
    <d v="1899-12-30T17:55:00"/>
    <n v="38.899099999999997"/>
    <n v="-77.033699999999996"/>
    <n v="38.9176"/>
    <n v="-77.0321"/>
    <n v="177"/>
    <n v="654"/>
    <n v="242"/>
    <n v="0"/>
    <n v="440"/>
    <x v="1"/>
    <x v="1231"/>
    <n v="2.95"/>
    <n v="10.9"/>
    <x v="302"/>
    <n v="4.0333333333333332"/>
    <n v="7.333333333333333"/>
  </r>
  <r>
    <n v="280800"/>
    <n v="392"/>
    <d v="2012-05-26T00:00:00"/>
    <d v="1899-12-30T18:06:00"/>
    <n v="38.900300000000001"/>
    <n v="-76.988200000000006"/>
    <n v="38.896999000000001"/>
    <n v="-77.004962000000006"/>
    <n v="278"/>
    <n v="438"/>
    <n v="242"/>
    <n v="0"/>
    <n v="413"/>
    <x v="1"/>
    <x v="883"/>
    <n v="4.6333333333333337"/>
    <n v="7.3"/>
    <x v="176"/>
    <n v="4.0333333333333332"/>
    <n v="6.8833333333333337"/>
  </r>
  <r>
    <n v="280900"/>
    <n v="1356"/>
    <d v="2012-05-26T00:00:00"/>
    <d v="1899-12-30T18:17:00"/>
    <n v="38.888553000000002"/>
    <n v="-77.032428999999993"/>
    <n v="38.900413"/>
    <n v="-76.982872"/>
    <n v="477"/>
    <n v="942"/>
    <n v="1228"/>
    <n v="1"/>
    <n v="1039"/>
    <x v="1"/>
    <x v="1075"/>
    <n v="7.95"/>
    <n v="15.7"/>
    <x v="800"/>
    <n v="20.466666666666665"/>
    <n v="17.316666666666666"/>
  </r>
  <r>
    <n v="281000"/>
    <n v="1280"/>
    <d v="2012-05-26T00:00:00"/>
    <d v="1899-12-30T18:26:00"/>
    <n v="38.887236999999999"/>
    <n v="-77.028226000000004"/>
    <n v="38.894514000000001"/>
    <n v="-77.031616999999997"/>
    <n v="322"/>
    <n v="186"/>
    <n v="242"/>
    <n v="0"/>
    <n v="317"/>
    <x v="1"/>
    <x v="1232"/>
    <n v="5.3666666666666663"/>
    <n v="3.1"/>
    <x v="324"/>
    <n v="4.0333333333333332"/>
    <n v="5.2833333333333332"/>
  </r>
  <r>
    <n v="281100"/>
    <n v="657"/>
    <d v="2012-05-26T00:00:00"/>
    <d v="1899-12-30T18:36:00"/>
    <n v="38.887298999999999"/>
    <n v="-77.018939000000003"/>
    <n v="38.895344000000001"/>
    <n v="-77.016105999999994"/>
    <n v="901"/>
    <n v="0"/>
    <n v="0"/>
    <n v="-1"/>
    <n v="298"/>
    <x v="0"/>
    <x v="804"/>
    <n v="15.016666666666667"/>
    <n v="0"/>
    <x v="152"/>
    <n v="0"/>
    <n v="4.9666666666666668"/>
  </r>
  <r>
    <n v="281200"/>
    <n v="1492"/>
    <d v="2012-05-26T00:00:00"/>
    <d v="1899-12-30T18:48:00"/>
    <n v="38.862900000000003"/>
    <n v="-77.052800000000005"/>
    <n v="38.888553000000002"/>
    <n v="-77.032428999999993"/>
    <n v="1105"/>
    <n v="990"/>
    <n v="242"/>
    <n v="0"/>
    <n v="1293"/>
    <x v="1"/>
    <x v="1233"/>
    <n v="18.416666666666668"/>
    <n v="16.5"/>
    <x v="1315"/>
    <n v="4.0333333333333332"/>
    <n v="21.55"/>
  </r>
  <r>
    <n v="281300"/>
    <n v="856"/>
    <d v="2012-05-26T00:00:00"/>
    <d v="1899-12-30T19:00:00"/>
    <n v="38.905720000000002"/>
    <n v="-77.022264000000007"/>
    <n v="38.9268"/>
    <n v="-77.032200000000003"/>
    <n v="187"/>
    <n v="294"/>
    <n v="242"/>
    <n v="0"/>
    <n v="630"/>
    <x v="1"/>
    <x v="1234"/>
    <n v="3.1166666666666667"/>
    <n v="4.9000000000000004"/>
    <x v="597"/>
    <n v="4.0333333333333332"/>
    <n v="10.5"/>
  </r>
  <r>
    <n v="281400"/>
    <n v="1208"/>
    <d v="2012-05-26T00:00:00"/>
    <d v="1899-12-30T19:09:00"/>
    <n v="38.888553000000002"/>
    <n v="-77.032428999999993"/>
    <n v="38.884120000000003"/>
    <n v="-77.046570000000003"/>
    <n v="1539"/>
    <n v="0"/>
    <n v="0"/>
    <n v="-1"/>
    <n v="419"/>
    <x v="0"/>
    <x v="1235"/>
    <n v="25.65"/>
    <n v="0"/>
    <x v="201"/>
    <n v="0"/>
    <n v="6.9833333333333334"/>
  </r>
  <r>
    <n v="281500"/>
    <n v="1543"/>
    <d v="2012-05-26T00:00:00"/>
    <d v="1899-12-30T19:24:00"/>
    <n v="38.878925000000002"/>
    <n v="-77.024016000000003"/>
    <n v="38.900300000000001"/>
    <n v="-76.988200000000006"/>
    <n v="379"/>
    <n v="1446"/>
    <n v="528"/>
    <n v="1"/>
    <n v="1023"/>
    <x v="1"/>
    <x v="1236"/>
    <n v="6.3166666666666664"/>
    <n v="24.1"/>
    <x v="1071"/>
    <n v="8.8000000000000007"/>
    <n v="17.05"/>
  </r>
  <r>
    <n v="281600"/>
    <n v="632"/>
    <d v="2012-05-26T00:00:00"/>
    <d v="1899-12-30T19:42:00"/>
    <n v="38.897446000000002"/>
    <n v="-77.009888000000004"/>
    <n v="38.915416999999998"/>
    <n v="-77.012288999999996"/>
    <n v="292"/>
    <n v="444"/>
    <n v="242"/>
    <n v="0"/>
    <n v="497"/>
    <x v="1"/>
    <x v="931"/>
    <n v="4.8666666666666663"/>
    <n v="7.4"/>
    <x v="482"/>
    <n v="4.0333333333333332"/>
    <n v="8.2833333333333332"/>
  </r>
  <r>
    <n v="281700"/>
    <n v="584"/>
    <d v="2012-05-26T00:00:00"/>
    <d v="1899-12-30T19:56:00"/>
    <n v="38.936500000000002"/>
    <n v="-77.024000000000001"/>
    <n v="38.922924999999999"/>
    <n v="-77.042580999999998"/>
    <n v="186"/>
    <n v="588"/>
    <n v="578"/>
    <n v="1"/>
    <n v="589"/>
    <x v="1"/>
    <x v="792"/>
    <n v="3.1"/>
    <n v="9.8000000000000007"/>
    <x v="140"/>
    <n v="9.6333333333333329"/>
    <n v="9.8166666666666664"/>
  </r>
  <r>
    <n v="281800"/>
    <n v="331"/>
    <d v="2012-05-26T00:00:00"/>
    <d v="1899-12-30T20:17:00"/>
    <n v="38.881185000000002"/>
    <n v="-77.001828000000003"/>
    <n v="38.884"/>
    <n v="-76.995396999999997"/>
    <n v="670"/>
    <n v="0"/>
    <n v="1"/>
    <n v="-1"/>
    <n v="188"/>
    <x v="0"/>
    <x v="600"/>
    <n v="11.166666666666666"/>
    <n v="0"/>
    <x v="63"/>
    <n v="1.6666666666666666E-2"/>
    <n v="3.1333333333333333"/>
  </r>
  <r>
    <n v="281900"/>
    <n v="1872"/>
    <d v="2012-05-26T00:00:00"/>
    <d v="1899-12-30T20:39:00"/>
    <n v="38.900384000000003"/>
    <n v="-76.998310000000004"/>
    <n v="38.936500000000002"/>
    <n v="-77.024000000000001"/>
    <n v="234"/>
    <n v="990"/>
    <n v="773"/>
    <n v="1"/>
    <n v="1157"/>
    <x v="1"/>
    <x v="1237"/>
    <n v="3.9"/>
    <n v="16.5"/>
    <x v="1316"/>
    <n v="12.883333333333333"/>
    <n v="19.283333333333335"/>
  </r>
  <r>
    <n v="282000"/>
    <n v="835"/>
    <d v="2012-05-26T00:00:00"/>
    <d v="1899-12-30T21:03:00"/>
    <n v="38.9101"/>
    <n v="-77.044399999999996"/>
    <n v="38.915416999999998"/>
    <n v="-77.012288999999996"/>
    <n v="356"/>
    <n v="894"/>
    <n v="242"/>
    <n v="0"/>
    <n v="642"/>
    <x v="1"/>
    <x v="34"/>
    <n v="5.9333333333333336"/>
    <n v="14.9"/>
    <x v="1317"/>
    <n v="4.0333333333333332"/>
    <n v="10.7"/>
  </r>
  <r>
    <n v="282100"/>
    <n v="3606"/>
    <d v="2012-05-26T00:00:00"/>
    <d v="1899-12-30T21:34:00"/>
    <n v="38.900300000000001"/>
    <n v="-77.042900000000003"/>
    <n v="38.888553000000002"/>
    <n v="-77.032428999999993"/>
    <n v="704"/>
    <n v="306"/>
    <n v="242"/>
    <n v="0"/>
    <n v="446"/>
    <x v="1"/>
    <x v="1238"/>
    <n v="11.733333333333333"/>
    <n v="5.0999999999999996"/>
    <x v="770"/>
    <n v="4.0333333333333332"/>
    <n v="7.4333333333333336"/>
  </r>
  <r>
    <n v="282200"/>
    <n v="968"/>
    <d v="2012-05-26T00:00:00"/>
    <d v="1899-12-30T21:57:00"/>
    <n v="38.893028000000001"/>
    <n v="-77.026013000000006"/>
    <n v="38.8767"/>
    <n v="-77.017799999999994"/>
    <n v="191"/>
    <n v="258"/>
    <n v="638"/>
    <n v="1"/>
    <n v="512"/>
    <x v="1"/>
    <x v="1231"/>
    <n v="3.1833333333333331"/>
    <n v="4.3"/>
    <x v="881"/>
    <n v="10.633333333333333"/>
    <n v="8.5333333333333332"/>
  </r>
  <r>
    <n v="282300"/>
    <n v="366"/>
    <d v="2012-05-26T00:00:00"/>
    <d v="1899-12-30T22:27:00"/>
    <n v="38.9086"/>
    <n v="-77.032300000000006"/>
    <n v="38.9176"/>
    <n v="-77.0321"/>
    <n v="126"/>
    <n v="282"/>
    <n v="242"/>
    <n v="0"/>
    <n v="209"/>
    <x v="1"/>
    <x v="291"/>
    <n v="2.1"/>
    <n v="4.7"/>
    <x v="1318"/>
    <n v="4.0333333333333332"/>
    <n v="3.4833333333333334"/>
  </r>
  <r>
    <n v="282400"/>
    <n v="284"/>
    <d v="2012-05-26T00:00:00"/>
    <d v="1899-12-30T22:52:00"/>
    <n v="38.900300000000001"/>
    <n v="-76.988200000000006"/>
    <n v="38.894758000000003"/>
    <n v="-76.997113999999996"/>
    <n v="836"/>
    <n v="0"/>
    <n v="0"/>
    <n v="-1"/>
    <n v="296"/>
    <x v="0"/>
    <x v="1239"/>
    <n v="13.933333333333334"/>
    <n v="0"/>
    <x v="1319"/>
    <n v="0"/>
    <n v="4.9333333333333336"/>
  </r>
  <r>
    <n v="282500"/>
    <n v="584"/>
    <d v="2012-05-26T00:00:00"/>
    <d v="1899-12-30T23:24:00"/>
    <n v="38.930799999999998"/>
    <n v="-77.031499999999994"/>
    <n v="38.922924999999999"/>
    <n v="-77.042580999999998"/>
    <n v="379"/>
    <n v="480"/>
    <n v="242"/>
    <n v="0"/>
    <n v="376"/>
    <x v="1"/>
    <x v="792"/>
    <n v="6.3166666666666664"/>
    <n v="8"/>
    <x v="68"/>
    <n v="4.0333333333333332"/>
    <n v="6.2666666666666666"/>
  </r>
  <r>
    <n v="282600"/>
    <n v="519"/>
    <d v="2012-05-26T00:00:00"/>
    <d v="1899-12-30T23:58:00"/>
    <n v="38.922924999999999"/>
    <n v="-77.042580999999998"/>
    <n v="38.9236"/>
    <n v="-77.0501"/>
    <n v="199"/>
    <n v="96"/>
    <n v="242"/>
    <n v="0"/>
    <n v="145"/>
    <x v="1"/>
    <x v="122"/>
    <n v="3.3166666666666669"/>
    <n v="1.6"/>
    <x v="1110"/>
    <n v="4.0333333333333332"/>
    <n v="2.4166666666666665"/>
  </r>
  <r>
    <n v="282700"/>
    <n v="533"/>
    <d v="2012-05-27T00:00:00"/>
    <d v="1899-12-30T00:50:00"/>
    <n v="38.9176"/>
    <n v="-77.0321"/>
    <n v="38.931899999999999"/>
    <n v="-77.038799999999995"/>
    <n v="626"/>
    <n v="252"/>
    <n v="242"/>
    <n v="0"/>
    <n v="409"/>
    <x v="1"/>
    <x v="488"/>
    <n v="10.433333333333334"/>
    <n v="4.2"/>
    <x v="750"/>
    <n v="4.0333333333333332"/>
    <n v="6.8166666666666664"/>
  </r>
  <r>
    <n v="282800"/>
    <n v="591"/>
    <d v="2012-05-27T00:00:00"/>
    <d v="1899-12-30T01:47:00"/>
    <n v="38.922924999999999"/>
    <n v="-77.042580999999998"/>
    <n v="38.931899999999999"/>
    <n v="-77.038799999999995"/>
    <n v="129"/>
    <n v="348"/>
    <n v="242"/>
    <n v="0"/>
    <n v="287"/>
    <x v="1"/>
    <x v="484"/>
    <n v="2.15"/>
    <n v="5.8"/>
    <x v="422"/>
    <n v="4.0333333333333332"/>
    <n v="4.7833333333333332"/>
  </r>
  <r>
    <n v="282900"/>
    <n v="655"/>
    <d v="2012-05-27T00:00:00"/>
    <d v="1899-12-30T04:07:00"/>
    <n v="38.905700000000003"/>
    <n v="-77.005600000000001"/>
    <n v="38.899982999999999"/>
    <n v="-76.991382999999999"/>
    <n v="733"/>
    <n v="228"/>
    <n v="242"/>
    <n v="0"/>
    <n v="341"/>
    <x v="1"/>
    <x v="398"/>
    <n v="12.216666666666667"/>
    <n v="3.8"/>
    <x v="1156"/>
    <n v="4.0333333333333332"/>
    <n v="5.6833333333333336"/>
  </r>
  <r>
    <n v="283000"/>
    <n v="110"/>
    <d v="2012-05-27T00:00:00"/>
    <d v="1899-12-30T08:23:00"/>
    <n v="38.9176"/>
    <n v="-77.0321"/>
    <n v="38.91554"/>
    <n v="-77.038179999999997"/>
    <n v="223"/>
    <n v="96"/>
    <n v="242"/>
    <n v="0"/>
    <n v="171"/>
    <x v="1"/>
    <x v="527"/>
    <n v="3.7166666666666668"/>
    <n v="1.6"/>
    <x v="401"/>
    <n v="4.0333333333333332"/>
    <n v="2.85"/>
  </r>
  <r>
    <n v="283100"/>
    <n v="424"/>
    <d v="2012-05-27T00:00:00"/>
    <d v="1899-12-30T09:13:00"/>
    <n v="38.894758000000003"/>
    <n v="-76.997113999999996"/>
    <n v="38.884"/>
    <n v="-76.986099999999993"/>
    <n v="798"/>
    <n v="264"/>
    <n v="242"/>
    <n v="0"/>
    <n v="382"/>
    <x v="1"/>
    <x v="636"/>
    <n v="13.3"/>
    <n v="4.4000000000000004"/>
    <x v="1060"/>
    <n v="4.0333333333333332"/>
    <n v="6.3666666666666663"/>
  </r>
  <r>
    <n v="283200"/>
    <n v="1450"/>
    <d v="2012-05-27T00:00:00"/>
    <d v="1899-12-30T09:46:00"/>
    <n v="38.899982999999999"/>
    <n v="-76.991382999999999"/>
    <n v="38.9268"/>
    <n v="-77.032200000000003"/>
    <n v="412"/>
    <n v="1206"/>
    <n v="542"/>
    <n v="1"/>
    <n v="1081"/>
    <x v="1"/>
    <x v="1240"/>
    <n v="6.8666666666666663"/>
    <n v="20.100000000000001"/>
    <x v="661"/>
    <n v="9.0333333333333332"/>
    <n v="18.016666666666666"/>
  </r>
  <r>
    <n v="283300"/>
    <n v="3343"/>
    <d v="2012-05-27T00:00:00"/>
    <d v="1899-12-30T10:12:00"/>
    <n v="38.912100000000002"/>
    <n v="-77.038700000000006"/>
    <n v="38.886952000000001"/>
    <n v="-76.996806000000007"/>
    <n v="402"/>
    <n v="1248"/>
    <n v="590"/>
    <n v="0"/>
    <n v="1159"/>
    <x v="1"/>
    <x v="1241"/>
    <n v="6.7"/>
    <n v="20.8"/>
    <x v="1029"/>
    <n v="9.8333333333333339"/>
    <n v="19.316666666666666"/>
  </r>
  <r>
    <n v="283400"/>
    <n v="977"/>
    <d v="2012-05-27T00:00:00"/>
    <d v="1899-12-30T10:31:00"/>
    <n v="38.893028000000001"/>
    <n v="-77.026013000000006"/>
    <n v="38.887298999999999"/>
    <n v="-77.018939000000003"/>
    <n v="267"/>
    <n v="306"/>
    <n v="242"/>
    <n v="0"/>
    <n v="260"/>
    <x v="1"/>
    <x v="999"/>
    <n v="4.45"/>
    <n v="5.0999999999999996"/>
    <x v="291"/>
    <n v="4.0333333333333332"/>
    <n v="4.333333333333333"/>
  </r>
  <r>
    <n v="283500"/>
    <n v="1634"/>
    <d v="2012-05-27T00:00:00"/>
    <d v="1899-12-30T10:46:00"/>
    <n v="38.878610000000002"/>
    <n v="-77.006004000000004"/>
    <n v="38.884120000000003"/>
    <n v="-77.046570000000003"/>
    <n v="2049"/>
    <n v="276"/>
    <n v="542"/>
    <n v="0"/>
    <n v="941"/>
    <x v="1"/>
    <x v="1242"/>
    <n v="34.15"/>
    <n v="4.5999999999999996"/>
    <x v="1320"/>
    <n v="9.0333333333333332"/>
    <n v="15.683333333333334"/>
  </r>
  <r>
    <n v="283600"/>
    <n v="1377"/>
    <d v="2012-05-27T00:00:00"/>
    <d v="1899-12-30T11:00:00"/>
    <n v="38.91554"/>
    <n v="-77.038179999999997"/>
    <n v="38.886265999999999"/>
    <n v="-77.022240999999994"/>
    <n v="315"/>
    <n v="624"/>
    <n v="527"/>
    <n v="1"/>
    <n v="896"/>
    <x v="1"/>
    <x v="853"/>
    <n v="5.25"/>
    <n v="10.4"/>
    <x v="802"/>
    <n v="8.7833333333333332"/>
    <n v="14.933333333333334"/>
  </r>
  <r>
    <n v="283700"/>
    <n v="1083"/>
    <d v="2012-05-27T00:00:00"/>
    <d v="1899-12-30T11:20:00"/>
    <n v="38.893028000000001"/>
    <n v="-77.026013000000006"/>
    <n v="38.884120000000003"/>
    <n v="-77.046570000000003"/>
    <n v="2141"/>
    <n v="0"/>
    <n v="0"/>
    <n v="-1"/>
    <n v="596"/>
    <x v="0"/>
    <x v="1243"/>
    <n v="35.68333333333333"/>
    <n v="0"/>
    <x v="1321"/>
    <n v="0"/>
    <n v="9.9333333333333336"/>
  </r>
  <r>
    <n v="283800"/>
    <n v="541"/>
    <d v="2012-05-27T00:00:00"/>
    <d v="1899-12-30T11:34:00"/>
    <n v="38.909849999999999"/>
    <n v="-77.034437999999994"/>
    <n v="38.894514000000001"/>
    <n v="-77.031616999999997"/>
    <n v="259"/>
    <n v="600"/>
    <n v="242"/>
    <n v="0"/>
    <n v="423"/>
    <x v="1"/>
    <x v="831"/>
    <n v="4.3166666666666664"/>
    <n v="10"/>
    <x v="68"/>
    <n v="4.0333333333333332"/>
    <n v="7.05"/>
  </r>
  <r>
    <n v="283900"/>
    <n v="1408"/>
    <d v="2012-05-27T00:00:00"/>
    <d v="1899-12-30T11:50:00"/>
    <n v="38.902760000000001"/>
    <n v="-77.038629999999998"/>
    <n v="38.893028000000001"/>
    <n v="-77.026013000000006"/>
    <n v="185"/>
    <n v="684"/>
    <n v="243"/>
    <n v="0"/>
    <n v="419"/>
    <x v="1"/>
    <x v="957"/>
    <n v="3.0833333333333335"/>
    <n v="11.4"/>
    <x v="445"/>
    <n v="4.05"/>
    <n v="6.9833333333333334"/>
  </r>
  <r>
    <n v="284000"/>
    <n v="886"/>
    <d v="2012-05-27T00:00:00"/>
    <d v="1899-12-30T12:05:00"/>
    <n v="38.903039999999997"/>
    <n v="-77.019026999999994"/>
    <n v="38.886952000000001"/>
    <n v="-76.996806000000007"/>
    <n v="250"/>
    <n v="876"/>
    <n v="521"/>
    <n v="1"/>
    <n v="701"/>
    <x v="1"/>
    <x v="619"/>
    <n v="4.166666666666667"/>
    <n v="14.6"/>
    <x v="1322"/>
    <n v="8.6833333333333336"/>
    <n v="11.683333333333334"/>
  </r>
  <r>
    <n v="284200"/>
    <n v="3010"/>
    <d v="2012-05-27T00:00:00"/>
    <d v="1899-12-30T12:28:00"/>
    <n v="38.9268"/>
    <n v="-77.032200000000003"/>
    <n v="38.884"/>
    <n v="-76.995396999999997"/>
    <n v="202"/>
    <n v="948"/>
    <n v="782"/>
    <n v="0"/>
    <n v="1417"/>
    <x v="1"/>
    <x v="1244"/>
    <n v="3.3666666666666667"/>
    <n v="15.8"/>
    <x v="1048"/>
    <n v="13.033333333333333"/>
    <n v="23.616666666666667"/>
  </r>
  <r>
    <n v="284400"/>
    <n v="12090"/>
    <d v="2012-05-27T00:00:00"/>
    <d v="1899-12-30T12:50:00"/>
    <n v="38.905900000000003"/>
    <n v="-77.032499999999999"/>
    <n v="38.895184"/>
    <n v="-77.054845"/>
    <n v="3067"/>
    <n v="486"/>
    <n v="242"/>
    <n v="0"/>
    <n v="625"/>
    <x v="1"/>
    <x v="1245"/>
    <n v="51.116666666666667"/>
    <n v="8.1"/>
    <x v="1323"/>
    <n v="4.0333333333333332"/>
    <n v="10.416666666666666"/>
  </r>
  <r>
    <n v="284500"/>
    <n v="2163"/>
    <d v="2012-05-27T00:00:00"/>
    <d v="1899-12-30T13:04:00"/>
    <n v="38.894919000000002"/>
    <n v="-77.046587000000002"/>
    <n v="38.888553000000002"/>
    <n v="-77.032428999999993"/>
    <n v="1267"/>
    <n v="0"/>
    <n v="1"/>
    <n v="-1"/>
    <n v="374"/>
    <x v="0"/>
    <x v="1246"/>
    <n v="21.116666666666667"/>
    <n v="0"/>
    <x v="577"/>
    <n v="1.6666666666666666E-2"/>
    <n v="6.2333333333333334"/>
  </r>
  <r>
    <n v="284600"/>
    <n v="341"/>
    <d v="2012-05-27T00:00:00"/>
    <d v="1899-12-30T13:15:00"/>
    <n v="38.905700000000003"/>
    <n v="-77.005600000000001"/>
    <n v="38.912599999999998"/>
    <n v="-77.013499999999993"/>
    <n v="434"/>
    <n v="234"/>
    <n v="242"/>
    <n v="0"/>
    <n v="318"/>
    <x v="1"/>
    <x v="884"/>
    <n v="7.2333333333333334"/>
    <n v="3.9"/>
    <x v="468"/>
    <n v="4.0333333333333332"/>
    <n v="5.3"/>
  </r>
  <r>
    <n v="284700"/>
    <n v="227"/>
    <d v="2012-05-27T00:00:00"/>
    <d v="1899-12-30T13:26:00"/>
    <n v="38.903827"/>
    <n v="-77.053484999999995"/>
    <n v="38.908904999999997"/>
    <n v="-77.044780000000003"/>
    <n v="847"/>
    <n v="0"/>
    <n v="0"/>
    <n v="-1"/>
    <n v="264"/>
    <x v="0"/>
    <x v="497"/>
    <n v="14.116666666666667"/>
    <n v="0"/>
    <x v="417"/>
    <n v="0"/>
    <n v="4.4000000000000004"/>
  </r>
  <r>
    <n v="284800"/>
    <n v="498"/>
    <d v="2012-05-27T00:00:00"/>
    <d v="1899-12-30T13:37:00"/>
    <n v="38.930281999999998"/>
    <n v="-77.055599000000001"/>
    <n v="38.9101"/>
    <n v="-77.044399999999996"/>
    <n v="124"/>
    <n v="816"/>
    <n v="241"/>
    <n v="-1"/>
    <n v="527"/>
    <x v="1"/>
    <x v="100"/>
    <n v="2.0666666666666669"/>
    <n v="13.6"/>
    <x v="736"/>
    <n v="4.0166666666666666"/>
    <n v="8.7833333333333332"/>
  </r>
  <r>
    <n v="284900"/>
    <n v="2310"/>
    <d v="2012-05-27T00:00:00"/>
    <d v="1899-12-30T13:48:00"/>
    <n v="38.887298999999999"/>
    <n v="-77.018939000000003"/>
    <n v="38.884120000000003"/>
    <n v="-77.046570000000003"/>
    <n v="1896"/>
    <n v="324"/>
    <n v="242"/>
    <n v="0"/>
    <n v="663"/>
    <x v="1"/>
    <x v="1247"/>
    <n v="31.6"/>
    <n v="5.4"/>
    <x v="1324"/>
    <n v="4.0333333333333332"/>
    <n v="11.05"/>
  </r>
  <r>
    <n v="285000"/>
    <n v="602"/>
    <d v="2012-05-27T00:00:00"/>
    <d v="1899-12-30T13:58:00"/>
    <n v="38.9236"/>
    <n v="-77.0501"/>
    <n v="38.9022212"/>
    <n v="-77.059218999999999"/>
    <n v="386"/>
    <n v="984"/>
    <n v="543"/>
    <n v="1"/>
    <n v="703"/>
    <x v="1"/>
    <x v="121"/>
    <n v="6.4333333333333336"/>
    <n v="16.399999999999999"/>
    <x v="733"/>
    <n v="9.0500000000000007"/>
    <n v="11.716666666666667"/>
  </r>
  <r>
    <n v="285100"/>
    <n v="654"/>
    <d v="2012-05-27T00:00:00"/>
    <d v="1899-12-30T14:10:00"/>
    <n v="38.920668999999997"/>
    <n v="-77.043679999999995"/>
    <n v="38.9101"/>
    <n v="-77.044399999999996"/>
    <n v="170"/>
    <n v="348"/>
    <n v="242"/>
    <n v="0"/>
    <n v="271"/>
    <x v="1"/>
    <x v="187"/>
    <n v="2.8333333333333335"/>
    <n v="5.8"/>
    <x v="307"/>
    <n v="4.0333333333333332"/>
    <n v="4.5166666666666666"/>
  </r>
  <r>
    <n v="285200"/>
    <n v="708"/>
    <d v="2012-05-27T00:00:00"/>
    <d v="1899-12-30T14:22:00"/>
    <n v="38.842599999999997"/>
    <n v="-77.050200000000004"/>
    <n v="38.856400000000001"/>
    <n v="-77.049199999999999"/>
    <n v="1198"/>
    <n v="0"/>
    <n v="0"/>
    <n v="-1"/>
    <n v="324"/>
    <x v="0"/>
    <x v="133"/>
    <n v="19.966666666666665"/>
    <n v="0"/>
    <x v="523"/>
    <n v="0"/>
    <n v="5.4"/>
  </r>
  <r>
    <n v="285300"/>
    <n v="5264"/>
    <d v="2012-05-27T00:00:00"/>
    <d v="1899-12-30T14:33:00"/>
    <n v="38.9236"/>
    <n v="-77.0501"/>
    <n v="38.9086"/>
    <n v="-77.032300000000006"/>
    <n v="209"/>
    <n v="924"/>
    <n v="501"/>
    <n v="1"/>
    <n v="619"/>
    <x v="1"/>
    <x v="1248"/>
    <n v="3.4833333333333334"/>
    <n v="15.4"/>
    <x v="1325"/>
    <n v="8.35"/>
    <n v="10.316666666666666"/>
  </r>
  <r>
    <n v="285400"/>
    <n v="1705"/>
    <d v="2012-05-27T00:00:00"/>
    <d v="1899-12-30T14:47:00"/>
    <n v="38.893028000000001"/>
    <n v="-77.026013000000006"/>
    <n v="38.9022212"/>
    <n v="-77.059218999999999"/>
    <n v="435"/>
    <n v="1032"/>
    <n v="242"/>
    <n v="0"/>
    <n v="711"/>
    <x v="1"/>
    <x v="1249"/>
    <n v="7.25"/>
    <n v="17.2"/>
    <x v="639"/>
    <n v="4.0333333333333332"/>
    <n v="11.85"/>
  </r>
  <r>
    <n v="285500"/>
    <n v="871"/>
    <d v="2012-05-27T00:00:00"/>
    <d v="1899-12-30T14:56:00"/>
    <n v="38.884120000000003"/>
    <n v="-77.046570000000003"/>
    <n v="38.900799999999997"/>
    <n v="-77.046999999999997"/>
    <n v="2232"/>
    <n v="0"/>
    <n v="0"/>
    <n v="-1"/>
    <n v="490"/>
    <x v="0"/>
    <x v="1250"/>
    <n v="37.200000000000003"/>
    <n v="0"/>
    <x v="1326"/>
    <n v="0"/>
    <n v="8.1666666666666661"/>
  </r>
  <r>
    <n v="285600"/>
    <n v="2136"/>
    <d v="2012-05-27T00:00:00"/>
    <d v="1899-12-30T15:08:00"/>
    <n v="38.936500000000002"/>
    <n v="-77.024000000000001"/>
    <n v="38.898364000000001"/>
    <n v="-77.027868999999995"/>
    <n v="33"/>
    <n v="702"/>
    <n v="620"/>
    <n v="0"/>
    <n v="991"/>
    <x v="1"/>
    <x v="1251"/>
    <n v="0.55000000000000004"/>
    <n v="11.7"/>
    <x v="647"/>
    <n v="10.333333333333334"/>
    <n v="16.516666666666666"/>
  </r>
  <r>
    <n v="285700"/>
    <n v="641"/>
    <d v="2012-05-27T00:00:00"/>
    <d v="1899-12-30T15:18:00"/>
    <n v="38.886265999999999"/>
    <n v="-77.022240999999994"/>
    <n v="38.8767"/>
    <n v="-77.017799999999994"/>
    <n v="215"/>
    <n v="90"/>
    <n v="242"/>
    <n v="0"/>
    <n v="295"/>
    <x v="1"/>
    <x v="1252"/>
    <n v="3.5833333333333335"/>
    <n v="1.5"/>
    <x v="333"/>
    <n v="4.0333333333333332"/>
    <n v="4.916666666666667"/>
  </r>
  <r>
    <n v="285800"/>
    <n v="732"/>
    <d v="2012-05-27T00:00:00"/>
    <d v="1899-12-30T15:29:00"/>
    <n v="38.8767"/>
    <n v="-77.017799999999994"/>
    <n v="38.884"/>
    <n v="-76.995396999999997"/>
    <n v="78"/>
    <n v="384"/>
    <n v="482"/>
    <n v="0"/>
    <n v="624"/>
    <x v="1"/>
    <x v="1253"/>
    <n v="1.3"/>
    <n v="6.4"/>
    <x v="551"/>
    <n v="8.0333333333333332"/>
    <n v="10.4"/>
  </r>
  <r>
    <n v="285900"/>
    <n v="1079"/>
    <d v="2012-05-27T00:00:00"/>
    <d v="1899-12-30T15:38:00"/>
    <n v="38.896299999999997"/>
    <n v="-77.045000000000002"/>
    <n v="38.903827"/>
    <n v="-77.053484999999995"/>
    <n v="246"/>
    <n v="324"/>
    <n v="242"/>
    <n v="0"/>
    <n v="285"/>
    <x v="1"/>
    <x v="183"/>
    <n v="4.0999999999999996"/>
    <n v="5.4"/>
    <x v="1100"/>
    <n v="4.0333333333333332"/>
    <n v="4.75"/>
  </r>
  <r>
    <n v="286100"/>
    <n v="828"/>
    <d v="2012-05-27T00:00:00"/>
    <d v="1899-12-30T16:01:00"/>
    <n v="38.905900000000003"/>
    <n v="-77.032499999999999"/>
    <n v="38.905126000000003"/>
    <n v="-77.056887000000003"/>
    <n v="489"/>
    <n v="600"/>
    <n v="242"/>
    <n v="0"/>
    <n v="468"/>
    <x v="1"/>
    <x v="1254"/>
    <n v="8.15"/>
    <n v="10"/>
    <x v="899"/>
    <n v="4.0333333333333332"/>
    <n v="7.8"/>
  </r>
  <r>
    <n v="286200"/>
    <n v="286"/>
    <d v="2012-05-27T00:00:00"/>
    <d v="1899-12-30T16:11:00"/>
    <n v="38.881185000000002"/>
    <n v="-77.001828000000003"/>
    <n v="38.886952000000001"/>
    <n v="-76.996806000000007"/>
    <n v="722"/>
    <n v="0"/>
    <n v="0"/>
    <n v="-1"/>
    <n v="196"/>
    <x v="0"/>
    <x v="679"/>
    <n v="12.033333333333333"/>
    <n v="0"/>
    <x v="120"/>
    <n v="0"/>
    <n v="3.2666666666666666"/>
  </r>
  <r>
    <n v="286300"/>
    <n v="925"/>
    <d v="2012-05-27T00:00:00"/>
    <d v="1899-12-30T16:22:00"/>
    <n v="38.887298999999999"/>
    <n v="-77.018939000000003"/>
    <n v="38.886952000000001"/>
    <n v="-76.996806000000007"/>
    <n v="317"/>
    <n v="306"/>
    <n v="242"/>
    <n v="0"/>
    <n v="414"/>
    <x v="1"/>
    <x v="1255"/>
    <n v="5.2833333333333332"/>
    <n v="5.0999999999999996"/>
    <x v="977"/>
    <n v="4.0333333333333332"/>
    <n v="6.9"/>
  </r>
  <r>
    <n v="286500"/>
    <n v="819"/>
    <d v="2012-05-27T00:00:00"/>
    <d v="1899-12-30T16:47:00"/>
    <n v="38.887298999999999"/>
    <n v="-77.018939000000003"/>
    <n v="38.897446000000002"/>
    <n v="-77.009888000000004"/>
    <n v="196"/>
    <n v="762"/>
    <n v="614"/>
    <n v="0"/>
    <n v="373"/>
    <x v="1"/>
    <x v="411"/>
    <n v="3.2666666666666666"/>
    <n v="12.7"/>
    <x v="483"/>
    <n v="10.233333333333333"/>
    <n v="6.2166666666666668"/>
  </r>
  <r>
    <n v="286600"/>
    <n v="405"/>
    <d v="2012-05-27T00:00:00"/>
    <d v="1899-12-30T16:57:00"/>
    <n v="38.900384000000003"/>
    <n v="-76.998310000000004"/>
    <n v="38.900300000000001"/>
    <n v="-77.016000000000005"/>
    <n v="117"/>
    <n v="294"/>
    <n v="242"/>
    <n v="0"/>
    <n v="380"/>
    <x v="1"/>
    <x v="393"/>
    <n v="1.95"/>
    <n v="4.9000000000000004"/>
    <x v="1327"/>
    <n v="4.0333333333333332"/>
    <n v="6.333333333333333"/>
  </r>
  <r>
    <n v="286700"/>
    <n v="1499"/>
    <d v="2012-05-27T00:00:00"/>
    <d v="1899-12-30T17:08:00"/>
    <n v="38.900799999999997"/>
    <n v="-77.046999999999997"/>
    <n v="38.897323999999998"/>
    <n v="-77.022322000000003"/>
    <n v="321"/>
    <n v="312"/>
    <n v="542"/>
    <n v="0"/>
    <n v="489"/>
    <x v="1"/>
    <x v="177"/>
    <n v="5.35"/>
    <n v="5.2"/>
    <x v="103"/>
    <n v="9.0333333333333332"/>
    <n v="8.15"/>
  </r>
  <r>
    <n v="286800"/>
    <n v="142"/>
    <d v="2012-05-27T00:00:00"/>
    <d v="1899-12-30T17:18:00"/>
    <n v="38.909849999999999"/>
    <n v="-77.034437999999994"/>
    <n v="38.912100000000002"/>
    <n v="-77.038700000000006"/>
    <n v="455"/>
    <n v="0"/>
    <n v="0"/>
    <n v="-1"/>
    <n v="147"/>
    <x v="0"/>
    <x v="622"/>
    <n v="7.583333333333333"/>
    <n v="0"/>
    <x v="253"/>
    <n v="0"/>
    <n v="2.4500000000000002"/>
  </r>
  <r>
    <n v="286900"/>
    <n v="245"/>
    <d v="2012-05-27T00:00:00"/>
    <d v="1899-12-30T17:28:00"/>
    <n v="38.904035999999998"/>
    <n v="-77.062697"/>
    <n v="38.903827"/>
    <n v="-77.053484999999995"/>
    <n v="198"/>
    <n v="150"/>
    <n v="242"/>
    <n v="0"/>
    <n v="206"/>
    <x v="1"/>
    <x v="36"/>
    <n v="3.3"/>
    <n v="2.5"/>
    <x v="984"/>
    <n v="4.0333333333333332"/>
    <n v="3.4333333333333331"/>
  </r>
  <r>
    <n v="287000"/>
    <n v="1003"/>
    <d v="2012-05-27T00:00:00"/>
    <d v="1899-12-30T17:39:00"/>
    <n v="38.887236999999999"/>
    <n v="-77.028226000000004"/>
    <n v="38.909849999999999"/>
    <n v="-77.034437999999994"/>
    <n v="208"/>
    <n v="564"/>
    <n v="738"/>
    <n v="1"/>
    <n v="648"/>
    <x v="1"/>
    <x v="1256"/>
    <n v="3.4666666666666668"/>
    <n v="9.4"/>
    <x v="1261"/>
    <n v="12.3"/>
    <n v="10.8"/>
  </r>
  <r>
    <n v="287100"/>
    <n v="3809"/>
    <d v="2012-05-27T00:00:00"/>
    <d v="1899-12-30T17:51:00"/>
    <n v="38.887298999999999"/>
    <n v="-77.018939000000003"/>
    <n v="38.9236"/>
    <n v="-77.0501"/>
    <n v="594"/>
    <n v="648"/>
    <n v="542"/>
    <n v="0"/>
    <n v="1228"/>
    <x v="1"/>
    <x v="1257"/>
    <n v="9.9"/>
    <n v="10.8"/>
    <x v="1328"/>
    <n v="9.0333333333333332"/>
    <n v="20.466666666666665"/>
  </r>
  <r>
    <n v="287200"/>
    <n v="738"/>
    <d v="2012-05-27T00:00:00"/>
    <d v="1899-12-30T18:03:00"/>
    <n v="38.898364000000001"/>
    <n v="-77.027868999999995"/>
    <n v="38.905700000000003"/>
    <n v="-77.005600000000001"/>
    <n v="404"/>
    <n v="456"/>
    <n v="242"/>
    <n v="0"/>
    <n v="547"/>
    <x v="1"/>
    <x v="1043"/>
    <n v="6.7333333333333334"/>
    <n v="7.6"/>
    <x v="173"/>
    <n v="4.0333333333333332"/>
    <n v="9.1166666666666671"/>
  </r>
  <r>
    <n v="287300"/>
    <n v="765"/>
    <d v="2012-05-27T00:00:00"/>
    <d v="1899-12-30T18:15:00"/>
    <n v="38.9086"/>
    <n v="-77.032300000000006"/>
    <n v="38.9101"/>
    <n v="-77.044399999999996"/>
    <n v="210"/>
    <n v="414"/>
    <n v="242"/>
    <n v="0"/>
    <n v="243"/>
    <x v="1"/>
    <x v="303"/>
    <n v="3.5"/>
    <n v="6.9"/>
    <x v="247"/>
    <n v="4.0333333333333332"/>
    <n v="4.05"/>
  </r>
  <r>
    <n v="287400"/>
    <n v="839"/>
    <d v="2012-05-27T00:00:00"/>
    <d v="1899-12-30T18:28:00"/>
    <n v="38.909849999999999"/>
    <n v="-77.034437999999994"/>
    <n v="38.929464000000003"/>
    <n v="-77.027822"/>
    <n v="597"/>
    <n v="738"/>
    <n v="242"/>
    <n v="0"/>
    <n v="554"/>
    <x v="1"/>
    <x v="750"/>
    <n v="9.9499999999999993"/>
    <n v="12.3"/>
    <x v="1329"/>
    <n v="4.0333333333333332"/>
    <n v="9.2333333333333325"/>
  </r>
  <r>
    <n v="287500"/>
    <n v="3498"/>
    <d v="2012-05-27T00:00:00"/>
    <d v="1899-12-30T18:41:00"/>
    <n v="38.886265999999999"/>
    <n v="-77.022240999999994"/>
    <n v="38.888553000000002"/>
    <n v="-77.032428999999993"/>
    <n v="551"/>
    <n v="102"/>
    <n v="242"/>
    <n v="0"/>
    <n v="238"/>
    <x v="1"/>
    <x v="1258"/>
    <n v="9.1833333333333336"/>
    <n v="1.7"/>
    <x v="886"/>
    <n v="4.0333333333333332"/>
    <n v="3.9666666666666668"/>
  </r>
  <r>
    <n v="287600"/>
    <n v="556"/>
    <d v="2012-05-27T00:00:00"/>
    <d v="1899-12-30T18:54:00"/>
    <n v="38.898069"/>
    <n v="-77.031823000000003"/>
    <n v="38.905900000000003"/>
    <n v="-77.032499999999999"/>
    <n v="251"/>
    <n v="192"/>
    <n v="242"/>
    <n v="0"/>
    <n v="207"/>
    <x v="1"/>
    <x v="656"/>
    <n v="4.1833333333333336"/>
    <n v="3.2"/>
    <x v="460"/>
    <n v="4.0333333333333332"/>
    <n v="3.45"/>
  </r>
  <r>
    <n v="287800"/>
    <n v="1566"/>
    <d v="2012-05-27T00:00:00"/>
    <d v="1899-12-30T19:22:00"/>
    <n v="38.899700000000003"/>
    <n v="-77.023086000000006"/>
    <n v="38.899679999999996"/>
    <n v="-77.041539"/>
    <n v="185"/>
    <n v="594"/>
    <n v="242"/>
    <n v="0"/>
    <n v="350"/>
    <x v="1"/>
    <x v="1259"/>
    <n v="3.0833333333333335"/>
    <n v="9.9"/>
    <x v="772"/>
    <n v="4.0333333333333332"/>
    <n v="5.833333333333333"/>
  </r>
  <r>
    <n v="287900"/>
    <n v="1151"/>
    <d v="2012-05-27T00:00:00"/>
    <d v="1899-12-30T19:39:00"/>
    <n v="38.920668999999997"/>
    <n v="-77.043679999999995"/>
    <n v="38.905720000000002"/>
    <n v="-77.022264000000007"/>
    <n v="72"/>
    <n v="606"/>
    <n v="605"/>
    <n v="1"/>
    <n v="686"/>
    <x v="1"/>
    <x v="1260"/>
    <n v="1.2"/>
    <n v="10.1"/>
    <x v="975"/>
    <n v="10.083333333333334"/>
    <n v="11.433333333333334"/>
  </r>
  <r>
    <n v="288000"/>
    <n v="1570"/>
    <d v="2012-05-27T00:00:00"/>
    <d v="1899-12-30T20:03:00"/>
    <n v="38.904035999999998"/>
    <n v="-77.062697"/>
    <n v="38.892299999999999"/>
    <n v="-77.043599999999998"/>
    <n v="961"/>
    <n v="576"/>
    <n v="242"/>
    <n v="0"/>
    <n v="492"/>
    <x v="1"/>
    <x v="778"/>
    <n v="16.016666666666666"/>
    <n v="9.6"/>
    <x v="913"/>
    <n v="4.0333333333333332"/>
    <n v="8.1999999999999993"/>
  </r>
  <r>
    <n v="288100"/>
    <n v="222"/>
    <d v="2012-05-27T00:00:00"/>
    <d v="1899-12-30T20:31:00"/>
    <n v="38.902760000000001"/>
    <n v="-77.038629999999998"/>
    <n v="38.900799999999997"/>
    <n v="-77.046999999999997"/>
    <n v="188"/>
    <n v="264"/>
    <n v="241"/>
    <n v="-1"/>
    <n v="203"/>
    <x v="1"/>
    <x v="105"/>
    <n v="3.1333333333333333"/>
    <n v="4.4000000000000004"/>
    <x v="1330"/>
    <n v="4.0166666666666666"/>
    <n v="3.3833333333333333"/>
  </r>
  <r>
    <n v="288200"/>
    <n v="2419"/>
    <d v="2012-05-27T00:00:00"/>
    <d v="1899-12-30T21:06:00"/>
    <n v="38.900300000000001"/>
    <n v="-76.988200000000006"/>
    <n v="38.912681999999997"/>
    <n v="-77.031681000000006"/>
    <n v="843"/>
    <n v="1050"/>
    <n v="242"/>
    <n v="0"/>
    <n v="877"/>
    <x v="1"/>
    <x v="1261"/>
    <n v="14.05"/>
    <n v="17.5"/>
    <x v="1248"/>
    <n v="4.0333333333333332"/>
    <n v="14.616666666666667"/>
  </r>
  <r>
    <n v="288300"/>
    <n v="268"/>
    <d v="2012-05-27T00:00:00"/>
    <d v="1899-12-30T21:35:00"/>
    <n v="38.899099999999997"/>
    <n v="-77.033699999999996"/>
    <n v="38.9086"/>
    <n v="-77.032300000000006"/>
    <n v="293"/>
    <n v="300"/>
    <n v="242"/>
    <n v="0"/>
    <n v="248"/>
    <x v="1"/>
    <x v="193"/>
    <n v="4.8833333333333337"/>
    <n v="5"/>
    <x v="1161"/>
    <n v="4.0333333333333332"/>
    <n v="4.1333333333333337"/>
  </r>
  <r>
    <n v="288400"/>
    <n v="500"/>
    <d v="2012-05-27T00:00:00"/>
    <d v="1899-12-30T22:24:00"/>
    <n v="38.905900000000003"/>
    <n v="-77.032499999999999"/>
    <n v="38.888553000000002"/>
    <n v="-77.032428999999993"/>
    <n v="311"/>
    <n v="486"/>
    <n v="242"/>
    <n v="0"/>
    <n v="474"/>
    <x v="1"/>
    <x v="261"/>
    <n v="5.1833333333333336"/>
    <n v="8.1"/>
    <x v="1108"/>
    <n v="4.0333333333333332"/>
    <n v="7.9"/>
  </r>
  <r>
    <n v="288500"/>
    <n v="344"/>
    <d v="2012-05-21T00:00:00"/>
    <d v="1899-12-30T00:04:00"/>
    <n v="38.862900000000003"/>
    <n v="-77.052800000000005"/>
    <n v="38.863700000000001"/>
    <n v="-77.063299999999998"/>
    <n v="992"/>
    <n v="0"/>
    <n v="0"/>
    <n v="-1"/>
    <n v="278"/>
    <x v="0"/>
    <x v="787"/>
    <n v="16.533333333333335"/>
    <n v="0"/>
    <x v="16"/>
    <n v="0"/>
    <n v="4.6333333333333337"/>
  </r>
  <r>
    <n v="288600"/>
    <n v="313"/>
    <d v="2012-05-21T00:00:00"/>
    <d v="1899-12-30T06:20:00"/>
    <n v="38.912100000000002"/>
    <n v="-77.038700000000006"/>
    <n v="38.902061000000003"/>
    <n v="-77.038321999999994"/>
    <n v="392"/>
    <n v="192"/>
    <n v="243"/>
    <n v="0"/>
    <n v="239"/>
    <x v="1"/>
    <x v="554"/>
    <n v="6.5333333333333332"/>
    <n v="3.2"/>
    <x v="819"/>
    <n v="4.05"/>
    <n v="3.9833333333333334"/>
  </r>
  <r>
    <n v="288700"/>
    <n v="366"/>
    <d v="2012-05-21T00:00:00"/>
    <d v="1899-12-30T07:00:00"/>
    <n v="38.884"/>
    <n v="-76.995396999999997"/>
    <n v="38.896999000000001"/>
    <n v="-77.004962000000006"/>
    <n v="152"/>
    <n v="954"/>
    <n v="243"/>
    <n v="0"/>
    <n v="427"/>
    <x v="1"/>
    <x v="291"/>
    <n v="2.5333333333333332"/>
    <n v="15.9"/>
    <x v="851"/>
    <n v="4.05"/>
    <n v="7.1166666666666663"/>
  </r>
  <r>
    <n v="288800"/>
    <n v="516"/>
    <d v="2012-05-21T00:00:00"/>
    <d v="1899-12-30T07:26:00"/>
    <n v="38.9176"/>
    <n v="-77.0321"/>
    <n v="38.899641000000003"/>
    <n v="-77.032004999999998"/>
    <n v="146"/>
    <n v="654"/>
    <n v="242"/>
    <n v="0"/>
    <n v="423"/>
    <x v="1"/>
    <x v="930"/>
    <n v="2.4333333333333331"/>
    <n v="10.9"/>
    <x v="961"/>
    <n v="4.0333333333333332"/>
    <n v="7.05"/>
  </r>
  <r>
    <n v="288900"/>
    <n v="725"/>
    <d v="2012-05-21T00:00:00"/>
    <d v="1899-12-30T07:40:00"/>
    <n v="38.912599999999998"/>
    <n v="-77.013499999999993"/>
    <n v="38.899641000000003"/>
    <n v="-77.032004999999998"/>
    <n v="411"/>
    <n v="846"/>
    <n v="242"/>
    <n v="0"/>
    <n v="573"/>
    <x v="1"/>
    <x v="312"/>
    <n v="6.85"/>
    <n v="14.1"/>
    <x v="868"/>
    <n v="4.0333333333333332"/>
    <n v="9.5500000000000007"/>
  </r>
  <r>
    <n v="289000"/>
    <n v="1424"/>
    <d v="2012-05-21T00:00:00"/>
    <d v="1899-12-30T07:53:00"/>
    <n v="38.884"/>
    <n v="-76.986099999999993"/>
    <n v="38.892299999999999"/>
    <n v="-77.043599999999998"/>
    <n v="501"/>
    <n v="1218"/>
    <n v="649"/>
    <n v="1"/>
    <n v="1172"/>
    <x v="1"/>
    <x v="1262"/>
    <n v="8.35"/>
    <n v="20.3"/>
    <x v="897"/>
    <n v="10.816666666666666"/>
    <n v="19.533333333333335"/>
  </r>
  <r>
    <n v="289100"/>
    <n v="1566"/>
    <d v="2012-05-21T00:00:00"/>
    <d v="1899-12-30T08:05:00"/>
    <n v="38.929464000000003"/>
    <n v="-77.027822"/>
    <n v="38.896299999999997"/>
    <n v="-77.045000000000002"/>
    <n v="442"/>
    <n v="1338"/>
    <n v="530"/>
    <n v="1"/>
    <n v="984"/>
    <x v="1"/>
    <x v="1259"/>
    <n v="7.3666666666666663"/>
    <n v="22.3"/>
    <x v="1331"/>
    <n v="8.8333333333333339"/>
    <n v="16.399999999999999"/>
  </r>
  <r>
    <n v="289200"/>
    <n v="1023"/>
    <d v="2012-05-21T00:00:00"/>
    <d v="1899-12-30T08:16:00"/>
    <n v="38.894832000000001"/>
    <n v="-76.987633000000002"/>
    <n v="38.9086"/>
    <n v="-77.032300000000006"/>
    <n v="435"/>
    <n v="1860"/>
    <n v="595"/>
    <n v="1"/>
    <n v="1021"/>
    <x v="1"/>
    <x v="1263"/>
    <n v="7.25"/>
    <n v="31"/>
    <x v="1332"/>
    <n v="9.9166666666666661"/>
    <n v="17.016666666666666"/>
  </r>
  <r>
    <n v="289300"/>
    <n v="839"/>
    <d v="2012-05-21T00:00:00"/>
    <d v="1899-12-30T08:26:00"/>
    <n v="38.889955"/>
    <n v="-77.000349"/>
    <n v="38.886265999999999"/>
    <n v="-77.022240999999994"/>
    <n v="507"/>
    <n v="528"/>
    <n v="242"/>
    <n v="0"/>
    <n v="630"/>
    <x v="1"/>
    <x v="750"/>
    <n v="8.4499999999999993"/>
    <n v="8.8000000000000007"/>
    <x v="1333"/>
    <n v="4.0333333333333332"/>
    <n v="10.5"/>
  </r>
  <r>
    <n v="289400"/>
    <n v="992"/>
    <d v="2012-05-21T00:00:00"/>
    <d v="1899-12-30T08:36:00"/>
    <n v="38.922249000000001"/>
    <n v="-77.070431999999997"/>
    <n v="38.900799999999997"/>
    <n v="-77.046999999999997"/>
    <n v="270"/>
    <n v="1116"/>
    <n v="242"/>
    <n v="0"/>
    <n v="813"/>
    <x v="1"/>
    <x v="723"/>
    <n v="4.5"/>
    <n v="18.600000000000001"/>
    <x v="762"/>
    <n v="4.0333333333333332"/>
    <n v="13.55"/>
  </r>
  <r>
    <n v="289500"/>
    <n v="897"/>
    <d v="2012-05-21T00:00:00"/>
    <d v="1899-12-30T08:45:00"/>
    <n v="38.894832000000001"/>
    <n v="-76.987633000000002"/>
    <n v="38.884120000000003"/>
    <n v="-77.017444999999995"/>
    <n v="497"/>
    <n v="942"/>
    <n v="509"/>
    <n v="1"/>
    <n v="783"/>
    <x v="1"/>
    <x v="425"/>
    <n v="8.2833333333333332"/>
    <n v="15.7"/>
    <x v="1334"/>
    <n v="8.4833333333333325"/>
    <n v="13.05"/>
  </r>
  <r>
    <n v="289600"/>
    <n v="568"/>
    <d v="2012-05-21T00:00:00"/>
    <d v="1899-12-30T08:57:00"/>
    <n v="38.894599999999997"/>
    <n v="-77.072305"/>
    <n v="38.904035999999998"/>
    <n v="-77.062697"/>
    <n v="307"/>
    <n v="606"/>
    <n v="242"/>
    <n v="0"/>
    <n v="775"/>
    <x v="1"/>
    <x v="111"/>
    <n v="5.1166666666666663"/>
    <n v="10.1"/>
    <x v="86"/>
    <n v="4.0333333333333332"/>
    <n v="12.916666666666666"/>
  </r>
  <r>
    <n v="289700"/>
    <n v="1123"/>
    <d v="2012-05-21T00:00:00"/>
    <d v="1899-12-30T09:08:00"/>
    <n v="38.9268"/>
    <n v="-77.032200000000003"/>
    <n v="38.905126000000003"/>
    <n v="-77.056887000000003"/>
    <n v="620"/>
    <n v="1110"/>
    <n v="242"/>
    <n v="0"/>
    <n v="787"/>
    <x v="1"/>
    <x v="1202"/>
    <n v="10.333333333333334"/>
    <n v="18.5"/>
    <x v="783"/>
    <n v="4.0333333333333332"/>
    <n v="13.116666666666667"/>
  </r>
  <r>
    <n v="289800"/>
    <n v="453"/>
    <d v="2012-05-21T00:00:00"/>
    <d v="1899-12-30T09:24:00"/>
    <n v="38.897446000000002"/>
    <n v="-77.009888000000004"/>
    <n v="38.899700000000003"/>
    <n v="-77.023086000000006"/>
    <n v="136"/>
    <n v="480"/>
    <n v="242"/>
    <n v="0"/>
    <n v="283"/>
    <x v="1"/>
    <x v="538"/>
    <n v="2.2666666666666666"/>
    <n v="8"/>
    <x v="137"/>
    <n v="4.0333333333333332"/>
    <n v="4.7166666666666668"/>
  </r>
  <r>
    <n v="289900"/>
    <n v="6964"/>
    <d v="2012-05-21T00:00:00"/>
    <d v="1899-12-30T09:44:00"/>
    <n v="38.902760000000001"/>
    <n v="-77.038629999999998"/>
    <n v="38.9022212"/>
    <n v="-77.059218999999999"/>
    <n v="35"/>
    <n v="720"/>
    <n v="241"/>
    <n v="-1"/>
    <n v="388"/>
    <x v="1"/>
    <x v="1264"/>
    <n v="0.58333333333333337"/>
    <n v="12"/>
    <x v="493"/>
    <n v="4.0166666666666666"/>
    <n v="6.4666666666666668"/>
  </r>
  <r>
    <n v="290000"/>
    <n v="640"/>
    <d v="2012-05-21T00:00:00"/>
    <d v="1899-12-30T10:12:00"/>
    <n v="38.896999000000001"/>
    <n v="-77.004962000000006"/>
    <n v="38.897323999999998"/>
    <n v="-77.022322000000003"/>
    <n v="254"/>
    <n v="624"/>
    <n v="242"/>
    <n v="0"/>
    <n v="454"/>
    <x v="1"/>
    <x v="835"/>
    <n v="4.2333333333333334"/>
    <n v="10.4"/>
    <x v="750"/>
    <n v="4.0333333333333332"/>
    <n v="7.5666666666666664"/>
  </r>
  <r>
    <n v="290100"/>
    <n v="476"/>
    <d v="2012-05-21T00:00:00"/>
    <d v="1899-12-30T10:48:00"/>
    <n v="38.909849999999999"/>
    <n v="-77.034437999999994"/>
    <n v="38.9101"/>
    <n v="-77.044399999999996"/>
    <n v="98"/>
    <n v="378"/>
    <n v="242"/>
    <n v="0"/>
    <n v="194"/>
    <x v="1"/>
    <x v="206"/>
    <n v="1.6333333333333333"/>
    <n v="6.3"/>
    <x v="92"/>
    <n v="4.0333333333333332"/>
    <n v="3.2333333333333334"/>
  </r>
  <r>
    <n v="290200"/>
    <n v="658"/>
    <d v="2012-05-21T00:00:00"/>
    <d v="1899-12-30T11:21:00"/>
    <n v="38.922649"/>
    <n v="-77.077270999999996"/>
    <n v="38.9101"/>
    <n v="-77.044399999999996"/>
    <n v="141"/>
    <n v="948"/>
    <n v="241"/>
    <n v="-1"/>
    <n v="791"/>
    <x v="1"/>
    <x v="331"/>
    <n v="2.35"/>
    <n v="15.8"/>
    <x v="114"/>
    <n v="4.0166666666666666"/>
    <n v="13.183333333333334"/>
  </r>
  <r>
    <n v="290300"/>
    <n v="3760"/>
    <d v="2012-05-21T00:00:00"/>
    <d v="1899-12-30T11:48:00"/>
    <n v="38.887860000000003"/>
    <n v="-77.094875000000002"/>
    <n v="38.898069"/>
    <n v="-77.031823000000003"/>
    <n v="352"/>
    <n v="648"/>
    <n v="242"/>
    <n v="0"/>
    <n v="1495"/>
    <x v="1"/>
    <x v="1265"/>
    <n v="5.8666666666666663"/>
    <n v="10.8"/>
    <x v="1335"/>
    <n v="4.0333333333333332"/>
    <n v="24.916666666666668"/>
  </r>
  <r>
    <n v="290400"/>
    <n v="1486"/>
    <d v="2012-05-21T00:00:00"/>
    <d v="1899-12-30T12:10:00"/>
    <n v="38.929464000000003"/>
    <n v="-77.027822"/>
    <n v="38.894514000000001"/>
    <n v="-77.031616999999997"/>
    <n v="486"/>
    <n v="1266"/>
    <n v="242"/>
    <n v="0"/>
    <n v="866"/>
    <x v="1"/>
    <x v="1266"/>
    <n v="8.1"/>
    <n v="21.1"/>
    <x v="1336"/>
    <n v="4.0333333333333332"/>
    <n v="14.433333333333334"/>
  </r>
  <r>
    <n v="290500"/>
    <n v="589"/>
    <d v="2012-05-21T00:00:00"/>
    <d v="1899-12-30T12:32:00"/>
    <n v="38.853299999999997"/>
    <n v="-77.049800000000005"/>
    <n v="38.842599999999997"/>
    <n v="-77.050200000000004"/>
    <n v="341"/>
    <n v="372"/>
    <n v="242"/>
    <n v="0"/>
    <n v="306"/>
    <x v="1"/>
    <x v="752"/>
    <n v="5.6833333333333336"/>
    <n v="6.2"/>
    <x v="275"/>
    <n v="4.0333333333333332"/>
    <n v="5.0999999999999996"/>
  </r>
  <r>
    <n v="290600"/>
    <n v="550"/>
    <d v="2012-05-21T00:00:00"/>
    <d v="1899-12-30T12:54:00"/>
    <n v="38.880299999999998"/>
    <n v="-76.986199999999997"/>
    <n v="38.889955"/>
    <n v="-77.000349"/>
    <n v="392"/>
    <n v="282"/>
    <n v="242"/>
    <n v="0"/>
    <n v="427"/>
    <x v="1"/>
    <x v="1267"/>
    <n v="6.5333333333333332"/>
    <n v="4.7"/>
    <x v="929"/>
    <n v="4.0333333333333332"/>
    <n v="7.1166666666666663"/>
  </r>
  <r>
    <n v="290700"/>
    <n v="359"/>
    <d v="2012-05-21T00:00:00"/>
    <d v="1899-12-30T13:18:00"/>
    <n v="38.896299999999997"/>
    <n v="-77.045000000000002"/>
    <n v="38.902760000000001"/>
    <n v="-77.038629999999998"/>
    <n v="385"/>
    <n v="246"/>
    <n v="242"/>
    <n v="0"/>
    <n v="253"/>
    <x v="1"/>
    <x v="767"/>
    <n v="6.416666666666667"/>
    <n v="4.0999999999999996"/>
    <x v="344"/>
    <n v="4.0333333333333332"/>
    <n v="4.2166666666666668"/>
  </r>
  <r>
    <n v="290800"/>
    <n v="456"/>
    <d v="2012-05-21T00:00:00"/>
    <d v="1899-12-30T13:37:00"/>
    <n v="38.912599999999998"/>
    <n v="-77.013499999999993"/>
    <n v="38.909849999999999"/>
    <n v="-77.034437999999994"/>
    <n v="147"/>
    <n v="696"/>
    <n v="242"/>
    <n v="0"/>
    <n v="405"/>
    <x v="1"/>
    <x v="0"/>
    <n v="2.4500000000000002"/>
    <n v="11.6"/>
    <x v="322"/>
    <n v="4.0333333333333332"/>
    <n v="6.75"/>
  </r>
  <r>
    <n v="290900"/>
    <n v="1411"/>
    <d v="2012-05-21T00:00:00"/>
    <d v="1899-12-30T14:00:00"/>
    <n v="38.9101"/>
    <n v="-77.044399999999996"/>
    <n v="38.9022212"/>
    <n v="-77.059218999999999"/>
    <n v="685"/>
    <n v="330"/>
    <n v="242"/>
    <n v="0"/>
    <n v="416"/>
    <x v="1"/>
    <x v="394"/>
    <n v="11.416666666666666"/>
    <n v="5.5"/>
    <x v="880"/>
    <n v="4.0333333333333332"/>
    <n v="6.9333333333333336"/>
  </r>
  <r>
    <n v="291000"/>
    <n v="33"/>
    <d v="2012-05-21T00:00:00"/>
    <d v="1899-12-30T14:25:00"/>
    <n v="38.842599999999997"/>
    <n v="-77.050200000000004"/>
    <n v="38.842599999999997"/>
    <n v="-77.050200000000004"/>
    <n v="10"/>
    <n v="0"/>
    <n v="0"/>
    <n v="-1"/>
    <n v="4"/>
    <x v="0"/>
    <x v="1268"/>
    <n v="0.16666666666666666"/>
    <n v="0"/>
    <x v="1337"/>
    <n v="0"/>
    <n v="6.6666666666666666E-2"/>
  </r>
  <r>
    <n v="291100"/>
    <n v="999"/>
    <d v="2012-05-21T00:00:00"/>
    <d v="1899-12-30T14:45:00"/>
    <n v="38.894919000000002"/>
    <n v="-77.046587000000002"/>
    <n v="38.9236"/>
    <n v="-77.0501"/>
    <n v="318"/>
    <n v="978"/>
    <n v="792"/>
    <n v="0"/>
    <n v="804"/>
    <x v="1"/>
    <x v="1269"/>
    <n v="5.3"/>
    <n v="16.3"/>
    <x v="821"/>
    <n v="13.2"/>
    <n v="13.4"/>
  </r>
  <r>
    <n v="291200"/>
    <n v="477"/>
    <d v="2012-05-21T00:00:00"/>
    <d v="1899-12-30T15:10:00"/>
    <n v="38.899099999999997"/>
    <n v="-77.033699999999996"/>
    <n v="38.909849999999999"/>
    <n v="-77.034437999999994"/>
    <n v="346"/>
    <n v="420"/>
    <n v="242"/>
    <n v="0"/>
    <n v="264"/>
    <x v="1"/>
    <x v="364"/>
    <n v="5.7666666666666666"/>
    <n v="7"/>
    <x v="876"/>
    <n v="4.0333333333333332"/>
    <n v="4.4000000000000004"/>
  </r>
  <r>
    <n v="291300"/>
    <n v="1152"/>
    <d v="2012-05-21T00:00:00"/>
    <d v="1899-12-30T15:30:00"/>
    <n v="38.887236999999999"/>
    <n v="-77.028226000000004"/>
    <n v="38.889600000000002"/>
    <n v="-76.976900000000001"/>
    <n v="385"/>
    <n v="678"/>
    <n v="242"/>
    <n v="0"/>
    <n v="972"/>
    <x v="1"/>
    <x v="1194"/>
    <n v="6.416666666666667"/>
    <n v="11.3"/>
    <x v="962"/>
    <n v="4.0333333333333332"/>
    <n v="16.2"/>
  </r>
  <r>
    <n v="291500"/>
    <n v="516"/>
    <d v="2012-05-21T00:00:00"/>
    <d v="1899-12-30T16:11:00"/>
    <n v="38.889600000000002"/>
    <n v="-76.976900000000001"/>
    <n v="38.889955"/>
    <n v="-77.000349"/>
    <n v="60"/>
    <n v="432"/>
    <n v="241"/>
    <n v="0"/>
    <n v="524"/>
    <x v="1"/>
    <x v="930"/>
    <n v="1"/>
    <n v="7.2"/>
    <x v="1183"/>
    <n v="4.0166666666666666"/>
    <n v="8.7333333333333325"/>
  </r>
  <r>
    <n v="291600"/>
    <n v="785"/>
    <d v="2012-05-21T00:00:00"/>
    <d v="1899-12-30T16:26:00"/>
    <n v="38.904741999999999"/>
    <n v="-77.041606000000002"/>
    <n v="38.9268"/>
    <n v="-77.032200000000003"/>
    <n v="534"/>
    <n v="840"/>
    <n v="242"/>
    <n v="0"/>
    <n v="584"/>
    <x v="1"/>
    <x v="659"/>
    <n v="8.9"/>
    <n v="14"/>
    <x v="136"/>
    <n v="4.0333333333333332"/>
    <n v="9.7333333333333325"/>
  </r>
  <r>
    <n v="291700"/>
    <n v="3105"/>
    <d v="2012-05-21T00:00:00"/>
    <d v="1899-12-30T16:43:00"/>
    <n v="38.904035999999998"/>
    <n v="-77.062697"/>
    <n v="38.898364000000001"/>
    <n v="-77.027868999999995"/>
    <n v="183"/>
    <n v="804"/>
    <n v="574"/>
    <n v="1"/>
    <n v="700"/>
    <x v="1"/>
    <x v="1270"/>
    <n v="3.05"/>
    <n v="13.4"/>
    <x v="637"/>
    <n v="9.5666666666666664"/>
    <n v="11.666666666666666"/>
  </r>
  <r>
    <n v="291800"/>
    <n v="388"/>
    <d v="2012-05-21T00:00:00"/>
    <d v="1899-12-30T16:57:00"/>
    <n v="38.91554"/>
    <n v="-77.038179999999997"/>
    <n v="38.904741999999999"/>
    <n v="-77.041606000000002"/>
    <n v="1009"/>
    <n v="0"/>
    <n v="0"/>
    <n v="-1"/>
    <n v="350"/>
    <x v="0"/>
    <x v="326"/>
    <n v="16.816666666666666"/>
    <n v="0"/>
    <x v="1309"/>
    <n v="0"/>
    <n v="5.833333333333333"/>
  </r>
  <r>
    <n v="291900"/>
    <n v="195"/>
    <d v="2012-05-21T00:00:00"/>
    <d v="1899-12-30T17:07:00"/>
    <n v="38.896999000000001"/>
    <n v="-77.004962000000006"/>
    <n v="38.900384000000003"/>
    <n v="-76.998310000000004"/>
    <n v="713"/>
    <n v="0"/>
    <n v="0"/>
    <n v="-1"/>
    <n v="242"/>
    <x v="0"/>
    <x v="699"/>
    <n v="11.883333333333333"/>
    <n v="0"/>
    <x v="104"/>
    <n v="0"/>
    <n v="4.0333333333333332"/>
  </r>
  <r>
    <n v="292100"/>
    <n v="683"/>
    <d v="2012-05-21T00:00:00"/>
    <d v="1899-12-30T17:25:00"/>
    <n v="38.902061000000003"/>
    <n v="-77.038321999999994"/>
    <n v="38.917760999999999"/>
    <n v="-77.040620000000004"/>
    <n v="423"/>
    <n v="666"/>
    <n v="242"/>
    <n v="0"/>
    <n v="415"/>
    <x v="1"/>
    <x v="1067"/>
    <n v="7.05"/>
    <n v="11.1"/>
    <x v="899"/>
    <n v="4.0333333333333332"/>
    <n v="6.916666666666667"/>
  </r>
  <r>
    <n v="292200"/>
    <n v="114"/>
    <d v="2012-05-21T00:00:00"/>
    <d v="1899-12-30T17:35:00"/>
    <n v="38.886952000000001"/>
    <n v="-76.996806000000007"/>
    <n v="38.884"/>
    <n v="-76.995396999999997"/>
    <n v="342"/>
    <n v="0"/>
    <n v="1"/>
    <n v="-1"/>
    <n v="97"/>
    <x v="0"/>
    <x v="1271"/>
    <n v="5.7"/>
    <n v="0"/>
    <x v="555"/>
    <n v="1.6666666666666666E-2"/>
    <n v="1.6166666666666667"/>
  </r>
  <r>
    <n v="292300"/>
    <n v="763"/>
    <d v="2012-05-21T00:00:00"/>
    <d v="1899-12-30T17:42:00"/>
    <n v="38.9022212"/>
    <n v="-77.059218999999999"/>
    <n v="38.884120000000003"/>
    <n v="-77.046570000000003"/>
    <n v="2032"/>
    <n v="300"/>
    <n v="242"/>
    <n v="0"/>
    <n v="742"/>
    <x v="1"/>
    <x v="613"/>
    <n v="33.866666666666667"/>
    <n v="5"/>
    <x v="1338"/>
    <n v="4.0333333333333332"/>
    <n v="12.366666666666667"/>
  </r>
  <r>
    <n v="292400"/>
    <n v="363"/>
    <d v="2012-05-21T00:00:00"/>
    <d v="1899-12-30T17:49:00"/>
    <n v="38.896999000000001"/>
    <n v="-77.004962000000006"/>
    <n v="38.899982999999999"/>
    <n v="-76.991382999999999"/>
    <n v="516"/>
    <n v="456"/>
    <n v="242"/>
    <n v="0"/>
    <n v="306"/>
    <x v="1"/>
    <x v="621"/>
    <n v="8.6"/>
    <n v="7.6"/>
    <x v="687"/>
    <n v="4.0333333333333332"/>
    <n v="5.0999999999999996"/>
  </r>
  <r>
    <n v="292500"/>
    <n v="5943"/>
    <d v="2012-05-21T00:00:00"/>
    <d v="1899-12-30T17:56:00"/>
    <n v="38.885100000000001"/>
    <n v="-77.002300000000005"/>
    <n v="38.898364000000001"/>
    <n v="-77.027868999999995"/>
    <n v="296"/>
    <n v="480"/>
    <n v="242"/>
    <n v="0"/>
    <n v="672"/>
    <x v="1"/>
    <x v="1272"/>
    <n v="4.9333333333333336"/>
    <n v="8"/>
    <x v="759"/>
    <n v="4.0333333333333332"/>
    <n v="11.2"/>
  </r>
  <r>
    <n v="292600"/>
    <n v="1024"/>
    <d v="2012-05-21T00:00:00"/>
    <d v="1899-12-30T18:03:00"/>
    <n v="38.894758000000003"/>
    <n v="-76.997113999999996"/>
    <n v="38.915416999999998"/>
    <n v="-77.012288999999996"/>
    <n v="478"/>
    <n v="1056"/>
    <n v="242"/>
    <n v="0"/>
    <n v="694"/>
    <x v="1"/>
    <x v="1273"/>
    <n v="7.9666666666666668"/>
    <n v="17.600000000000001"/>
    <x v="1339"/>
    <n v="4.0333333333333332"/>
    <n v="11.566666666666666"/>
  </r>
  <r>
    <n v="292700"/>
    <n v="1207"/>
    <d v="2012-05-21T00:00:00"/>
    <d v="1899-12-30T18:09:00"/>
    <n v="38.894514000000001"/>
    <n v="-77.031616999999997"/>
    <n v="38.900016999999998"/>
    <n v="-77.001966999999993"/>
    <n v="294"/>
    <n v="684"/>
    <n v="241"/>
    <n v="0"/>
    <n v="652"/>
    <x v="1"/>
    <x v="1274"/>
    <n v="4.9000000000000004"/>
    <n v="11.4"/>
    <x v="256"/>
    <n v="4.0166666666666666"/>
    <n v="10.866666666666667"/>
  </r>
  <r>
    <n v="292800"/>
    <n v="567"/>
    <d v="2012-05-21T00:00:00"/>
    <d v="1899-12-30T18:16:00"/>
    <n v="38.905700000000003"/>
    <n v="-77.005600000000001"/>
    <n v="38.894758000000003"/>
    <n v="-76.997113999999996"/>
    <n v="597"/>
    <n v="534"/>
    <n v="242"/>
    <n v="0"/>
    <n v="403"/>
    <x v="1"/>
    <x v="892"/>
    <n v="9.9499999999999993"/>
    <n v="8.9"/>
    <x v="1243"/>
    <n v="4.0333333333333332"/>
    <n v="6.7166666666666668"/>
  </r>
  <r>
    <n v="292900"/>
    <n v="1603"/>
    <d v="2012-05-21T00:00:00"/>
    <d v="1899-12-30T18:23:00"/>
    <n v="38.883969999999998"/>
    <n v="-77.107830000000007"/>
    <n v="38.904035999999998"/>
    <n v="-77.062697"/>
    <n v="344"/>
    <n v="1452"/>
    <n v="242"/>
    <n v="0"/>
    <n v="1188"/>
    <x v="1"/>
    <x v="1275"/>
    <n v="5.7333333333333334"/>
    <n v="24.2"/>
    <x v="1127"/>
    <n v="4.0333333333333332"/>
    <n v="19.8"/>
  </r>
  <r>
    <n v="293000"/>
    <n v="410"/>
    <d v="2012-05-21T00:00:00"/>
    <d v="1899-12-30T18:30:00"/>
    <n v="38.897323999999998"/>
    <n v="-77.022322000000003"/>
    <n v="38.897446000000002"/>
    <n v="-77.009888000000004"/>
    <n v="287"/>
    <n v="384"/>
    <n v="242"/>
    <n v="0"/>
    <n v="278"/>
    <x v="1"/>
    <x v="86"/>
    <n v="4.7833333333333332"/>
    <n v="6.4"/>
    <x v="1340"/>
    <n v="4.0333333333333332"/>
    <n v="4.6333333333333337"/>
  </r>
  <r>
    <n v="293100"/>
    <n v="616"/>
    <d v="2012-05-21T00:00:00"/>
    <d v="1899-12-30T18:37:00"/>
    <n v="38.890461000000002"/>
    <n v="-76.988354999999999"/>
    <n v="38.881185000000002"/>
    <n v="-77.001828000000003"/>
    <n v="854"/>
    <n v="234"/>
    <n v="242"/>
    <n v="0"/>
    <n v="397"/>
    <x v="1"/>
    <x v="315"/>
    <n v="14.233333333333333"/>
    <n v="3.9"/>
    <x v="114"/>
    <n v="4.0333333333333332"/>
    <n v="6.6166666666666663"/>
  </r>
  <r>
    <n v="293200"/>
    <n v="511"/>
    <d v="2012-05-21T00:00:00"/>
    <d v="1899-12-30T18:46:00"/>
    <n v="38.897446000000002"/>
    <n v="-77.009888000000004"/>
    <n v="38.889955"/>
    <n v="-77.000349"/>
    <n v="301"/>
    <n v="336"/>
    <n v="242"/>
    <n v="0"/>
    <n v="326"/>
    <x v="1"/>
    <x v="339"/>
    <n v="5.0166666666666666"/>
    <n v="5.6"/>
    <x v="60"/>
    <n v="4.0333333333333332"/>
    <n v="5.4333333333333336"/>
  </r>
  <r>
    <n v="293300"/>
    <n v="1527"/>
    <d v="2012-05-21T00:00:00"/>
    <d v="1899-12-30T18:55:00"/>
    <n v="38.894514000000001"/>
    <n v="-77.031616999999997"/>
    <n v="38.862509000000003"/>
    <n v="-77.059889999999996"/>
    <n v="157"/>
    <n v="1002"/>
    <n v="522"/>
    <n v="1"/>
    <n v="1336"/>
    <x v="1"/>
    <x v="1276"/>
    <n v="2.6166666666666667"/>
    <n v="16.7"/>
    <x v="1341"/>
    <n v="8.6999999999999993"/>
    <n v="22.266666666666666"/>
  </r>
  <r>
    <n v="293600"/>
    <n v="820"/>
    <d v="2012-05-21T00:00:00"/>
    <d v="1899-12-30T19:26:00"/>
    <n v="38.905900000000003"/>
    <n v="-77.032499999999999"/>
    <n v="38.926088"/>
    <n v="-77.036535999999998"/>
    <n v="351"/>
    <n v="624"/>
    <n v="242"/>
    <n v="0"/>
    <n v="509"/>
    <x v="1"/>
    <x v="584"/>
    <n v="5.85"/>
    <n v="10.4"/>
    <x v="1194"/>
    <n v="4.0333333333333332"/>
    <n v="8.4833333333333325"/>
  </r>
  <r>
    <n v="293700"/>
    <n v="625"/>
    <d v="2012-05-21T00:00:00"/>
    <d v="1899-12-30T19:37:00"/>
    <n v="38.906601999999999"/>
    <n v="-77.038785000000004"/>
    <n v="38.917200000000001"/>
    <n v="-77.025899999999993"/>
    <n v="403"/>
    <n v="600"/>
    <n v="554"/>
    <n v="1"/>
    <n v="410"/>
    <x v="1"/>
    <x v="1277"/>
    <n v="6.7166666666666668"/>
    <n v="10"/>
    <x v="1342"/>
    <n v="9.2333333333333325"/>
    <n v="6.833333333333333"/>
  </r>
  <r>
    <n v="293900"/>
    <n v="1072"/>
    <d v="2012-05-21T00:00:00"/>
    <d v="1899-12-30T20:00:00"/>
    <n v="38.899641000000003"/>
    <n v="-77.032004999999998"/>
    <n v="38.930799999999998"/>
    <n v="-77.031499999999994"/>
    <n v="199"/>
    <n v="1248"/>
    <n v="242"/>
    <n v="0"/>
    <n v="735"/>
    <x v="1"/>
    <x v="718"/>
    <n v="3.3166666666666669"/>
    <n v="20.8"/>
    <x v="1073"/>
    <n v="4.0333333333333332"/>
    <n v="12.25"/>
  </r>
  <r>
    <n v="294100"/>
    <n v="693"/>
    <d v="2012-05-21T00:00:00"/>
    <d v="1899-12-30T20:32:00"/>
    <n v="38.922924999999999"/>
    <n v="-77.042580999999998"/>
    <n v="38.930799999999998"/>
    <n v="-77.031499999999994"/>
    <n v="404"/>
    <n v="408"/>
    <n v="242"/>
    <n v="0"/>
    <n v="321"/>
    <x v="1"/>
    <x v="325"/>
    <n v="6.7333333333333334"/>
    <n v="6.8"/>
    <x v="240"/>
    <n v="4.0333333333333332"/>
    <n v="5.35"/>
  </r>
  <r>
    <n v="294200"/>
    <n v="604"/>
    <d v="2012-05-21T00:00:00"/>
    <d v="1899-12-30T20:54:00"/>
    <n v="38.9268"/>
    <n v="-77.032200000000003"/>
    <n v="38.9176"/>
    <n v="-77.0321"/>
    <n v="5"/>
    <n v="306"/>
    <n v="241"/>
    <n v="-1"/>
    <n v="212"/>
    <x v="1"/>
    <x v="935"/>
    <n v="8.3333333333333329E-2"/>
    <n v="5.0999999999999996"/>
    <x v="489"/>
    <n v="4.0166666666666666"/>
    <n v="3.5333333333333332"/>
  </r>
  <r>
    <n v="294300"/>
    <n v="773"/>
    <d v="2012-05-21T00:00:00"/>
    <d v="1899-12-30T21:16:00"/>
    <n v="38.91554"/>
    <n v="-77.038179999999997"/>
    <n v="38.905720000000002"/>
    <n v="-77.022264000000007"/>
    <n v="680"/>
    <n v="198"/>
    <n v="242"/>
    <n v="0"/>
    <n v="507"/>
    <x v="1"/>
    <x v="204"/>
    <n v="11.333333333333334"/>
    <n v="3.3"/>
    <x v="750"/>
    <n v="4.0333333333333332"/>
    <n v="8.4499999999999993"/>
  </r>
  <r>
    <n v="294400"/>
    <n v="559"/>
    <d v="2012-05-21T00:00:00"/>
    <d v="1899-12-30T21:43:00"/>
    <n v="38.900300000000001"/>
    <n v="-77.016000000000005"/>
    <n v="38.900300000000001"/>
    <n v="-76.988200000000006"/>
    <n v="213"/>
    <n v="444"/>
    <n v="242"/>
    <n v="0"/>
    <n v="506"/>
    <x v="1"/>
    <x v="15"/>
    <n v="3.55"/>
    <n v="7.4"/>
    <x v="112"/>
    <n v="4.0333333333333332"/>
    <n v="8.4333333333333336"/>
  </r>
  <r>
    <n v="294500"/>
    <n v="741"/>
    <d v="2012-05-21T00:00:00"/>
    <d v="1899-12-30T22:14:00"/>
    <n v="38.896999000000001"/>
    <n v="-77.004962000000006"/>
    <n v="38.879199999999997"/>
    <n v="-76.9953"/>
    <n v="845"/>
    <n v="366"/>
    <n v="242"/>
    <n v="0"/>
    <n v="549"/>
    <x v="1"/>
    <x v="1278"/>
    <n v="14.083333333333334"/>
    <n v="6.1"/>
    <x v="854"/>
    <n v="4.0333333333333332"/>
    <n v="9.15"/>
  </r>
  <r>
    <n v="294600"/>
    <n v="439"/>
    <d v="2012-05-21T00:00:00"/>
    <d v="1899-12-30T23:03:00"/>
    <n v="38.885100000000001"/>
    <n v="-77.002300000000005"/>
    <n v="38.878610000000002"/>
    <n v="-77.006004000000004"/>
    <n v="830"/>
    <n v="0"/>
    <n v="0"/>
    <n v="-1"/>
    <n v="226"/>
    <x v="0"/>
    <x v="346"/>
    <n v="13.833333333333334"/>
    <n v="0"/>
    <x v="650"/>
    <n v="0"/>
    <n v="3.7666666666666666"/>
  </r>
  <r>
    <n v="294700"/>
    <n v="746"/>
    <d v="2012-05-22T00:00:00"/>
    <d v="1899-12-30T02:22:00"/>
    <n v="38.905126000000003"/>
    <n v="-77.056887000000003"/>
    <n v="38.903039999999997"/>
    <n v="-77.019026999999994"/>
    <n v="1693"/>
    <n v="396"/>
    <n v="243"/>
    <n v="0"/>
    <n v="714"/>
    <x v="1"/>
    <x v="104"/>
    <n v="28.216666666666665"/>
    <n v="6.6"/>
    <x v="1343"/>
    <n v="4.05"/>
    <n v="11.9"/>
  </r>
  <r>
    <n v="294800"/>
    <n v="4352"/>
    <d v="2012-05-22T00:00:00"/>
    <d v="1899-12-30T06:38:00"/>
    <n v="38.915399999999998"/>
    <n v="-77.044600000000003"/>
    <n v="38.884120000000003"/>
    <n v="-77.046570000000003"/>
    <n v="1292"/>
    <n v="798"/>
    <n v="878"/>
    <n v="0"/>
    <n v="921"/>
    <x v="1"/>
    <x v="1279"/>
    <n v="21.533333333333335"/>
    <n v="13.3"/>
    <x v="1344"/>
    <n v="14.633333333333333"/>
    <n v="15.35"/>
  </r>
  <r>
    <n v="294900"/>
    <n v="343"/>
    <d v="2012-05-22T00:00:00"/>
    <d v="1899-12-30T07:40:00"/>
    <n v="38.8767"/>
    <n v="-77.017799999999994"/>
    <n v="38.886265999999999"/>
    <n v="-77.022240999999994"/>
    <n v="214"/>
    <n v="96"/>
    <n v="242"/>
    <n v="0"/>
    <n v="297"/>
    <x v="1"/>
    <x v="235"/>
    <n v="3.5666666666666669"/>
    <n v="1.6"/>
    <x v="489"/>
    <n v="4.0333333333333332"/>
    <n v="4.95"/>
  </r>
  <r>
    <n v="295000"/>
    <n v="549"/>
    <d v="2012-05-22T00:00:00"/>
    <d v="1899-12-30T07:59:00"/>
    <n v="38.886952000000001"/>
    <n v="-76.996806000000007"/>
    <n v="38.896999000000001"/>
    <n v="-77.004962000000006"/>
    <n v="289"/>
    <n v="786"/>
    <n v="242"/>
    <n v="0"/>
    <n v="370"/>
    <x v="1"/>
    <x v="710"/>
    <n v="4.8166666666666664"/>
    <n v="13.1"/>
    <x v="141"/>
    <n v="4.0333333333333332"/>
    <n v="6.166666666666667"/>
  </r>
  <r>
    <n v="295100"/>
    <n v="620"/>
    <d v="2012-05-22T00:00:00"/>
    <d v="1899-12-30T08:12:00"/>
    <n v="38.896999000000001"/>
    <n v="-77.004962000000006"/>
    <n v="38.886265999999999"/>
    <n v="-77.022240999999994"/>
    <n v="938"/>
    <n v="294"/>
    <n v="242"/>
    <n v="0"/>
    <n v="561"/>
    <x v="1"/>
    <x v="576"/>
    <n v="15.633333333333333"/>
    <n v="4.9000000000000004"/>
    <x v="161"/>
    <n v="4.0333333333333332"/>
    <n v="9.35"/>
  </r>
  <r>
    <n v="295200"/>
    <n v="719"/>
    <d v="2012-05-22T00:00:00"/>
    <d v="1899-12-30T08:23:00"/>
    <n v="38.903039999999997"/>
    <n v="-77.019026999999994"/>
    <n v="38.884120000000003"/>
    <n v="-77.017444999999995"/>
    <n v="229"/>
    <n v="990"/>
    <n v="242"/>
    <n v="0"/>
    <n v="467"/>
    <x v="1"/>
    <x v="586"/>
    <n v="3.8166666666666669"/>
    <n v="16.5"/>
    <x v="1345"/>
    <n v="4.0333333333333332"/>
    <n v="7.7833333333333332"/>
  </r>
  <r>
    <n v="295300"/>
    <n v="1044"/>
    <d v="2012-05-22T00:00:00"/>
    <d v="1899-12-30T08:35:00"/>
    <n v="38.9375"/>
    <n v="-77.032799999999995"/>
    <n v="38.903407000000001"/>
    <n v="-77.043648000000005"/>
    <n v="500"/>
    <n v="1026"/>
    <n v="242"/>
    <n v="0"/>
    <n v="893"/>
    <x v="1"/>
    <x v="758"/>
    <n v="8.3333333333333339"/>
    <n v="17.100000000000001"/>
    <x v="1346"/>
    <n v="4.0333333333333332"/>
    <n v="14.883333333333333"/>
  </r>
  <r>
    <n v="295400"/>
    <n v="603"/>
    <d v="2012-05-22T00:00:00"/>
    <d v="1899-12-30T08:46:00"/>
    <n v="38.9268"/>
    <n v="-77.032200000000003"/>
    <n v="38.904741999999999"/>
    <n v="-77.041606000000002"/>
    <n v="544"/>
    <n v="660"/>
    <n v="242"/>
    <n v="0"/>
    <n v="652"/>
    <x v="1"/>
    <x v="1032"/>
    <n v="9.0666666666666664"/>
    <n v="11"/>
    <x v="1347"/>
    <n v="4.0333333333333332"/>
    <n v="10.866666666666667"/>
  </r>
  <r>
    <n v="295500"/>
    <n v="562"/>
    <d v="2012-05-22T00:00:00"/>
    <d v="1899-12-30T08:57:00"/>
    <n v="38.915399999999998"/>
    <n v="-77.044600000000003"/>
    <n v="38.905126000000003"/>
    <n v="-77.056887000000003"/>
    <n v="708"/>
    <n v="444"/>
    <n v="242"/>
    <n v="0"/>
    <n v="371"/>
    <x v="1"/>
    <x v="948"/>
    <n v="11.8"/>
    <n v="7.4"/>
    <x v="475"/>
    <n v="4.0333333333333332"/>
    <n v="6.1833333333333336"/>
  </r>
  <r>
    <n v="295600"/>
    <n v="851"/>
    <d v="2012-05-22T00:00:00"/>
    <d v="1899-12-30T09:11:00"/>
    <n v="38.886265999999999"/>
    <n v="-77.022240999999994"/>
    <n v="38.898069"/>
    <n v="-77.031823000000003"/>
    <n v="186"/>
    <n v="726"/>
    <n v="242"/>
    <n v="0"/>
    <n v="423"/>
    <x v="1"/>
    <x v="1091"/>
    <n v="3.1"/>
    <n v="12.1"/>
    <x v="1182"/>
    <n v="4.0333333333333332"/>
    <n v="7.05"/>
  </r>
  <r>
    <n v="295700"/>
    <n v="1169"/>
    <d v="2012-05-22T00:00:00"/>
    <d v="1899-12-30T09:29:00"/>
    <n v="38.905700000000003"/>
    <n v="-77.005600000000001"/>
    <n v="38.898364000000001"/>
    <n v="-77.027868999999995"/>
    <n v="405"/>
    <n v="462"/>
    <n v="242"/>
    <n v="0"/>
    <n v="552"/>
    <x v="1"/>
    <x v="149"/>
    <n v="6.75"/>
    <n v="7.7"/>
    <x v="255"/>
    <n v="4.0333333333333332"/>
    <n v="9.1999999999999993"/>
  </r>
  <r>
    <n v="295800"/>
    <n v="218"/>
    <d v="2012-05-22T00:00:00"/>
    <d v="1899-12-30T09:49:00"/>
    <n v="38.912681999999997"/>
    <n v="-77.031681000000006"/>
    <n v="38.909849999999999"/>
    <n v="-77.034437999999994"/>
    <n v="424"/>
    <n v="0"/>
    <n v="0"/>
    <n v="-1"/>
    <n v="116"/>
    <x v="0"/>
    <x v="259"/>
    <n v="7.0666666666666664"/>
    <n v="0"/>
    <x v="336"/>
    <n v="0"/>
    <n v="1.9333333333333333"/>
  </r>
  <r>
    <n v="295900"/>
    <n v="2449"/>
    <d v="2012-05-22T00:00:00"/>
    <d v="1899-12-30T10:19:00"/>
    <n v="38.860399999999998"/>
    <n v="-77.060299999999998"/>
    <n v="38.863700000000001"/>
    <n v="-77.063299999999998"/>
    <n v="446"/>
    <n v="0"/>
    <n v="0"/>
    <n v="-1"/>
    <n v="151"/>
    <x v="0"/>
    <x v="1280"/>
    <n v="7.4333333333333336"/>
    <n v="0"/>
    <x v="456"/>
    <n v="0"/>
    <n v="2.5166666666666666"/>
  </r>
  <r>
    <n v="296000"/>
    <n v="5391"/>
    <d v="2012-05-22T00:00:00"/>
    <d v="1899-12-30T10:57:00"/>
    <n v="38.857300000000002"/>
    <n v="-77.057400000000001"/>
    <n v="38.899099999999997"/>
    <n v="-77.033699999999996"/>
    <n v="862"/>
    <n v="768"/>
    <n v="242"/>
    <n v="0"/>
    <n v="1654"/>
    <x v="1"/>
    <x v="1281"/>
    <n v="14.366666666666667"/>
    <n v="12.8"/>
    <x v="560"/>
    <n v="4.0333333333333332"/>
    <n v="27.566666666666666"/>
  </r>
  <r>
    <n v="296100"/>
    <n v="103"/>
    <d v="2012-05-22T00:00:00"/>
    <d v="1899-12-30T11:28:00"/>
    <n v="38.908904999999997"/>
    <n v="-77.044780000000003"/>
    <n v="38.9054"/>
    <n v="-77.0471"/>
    <n v="346"/>
    <n v="0"/>
    <n v="1"/>
    <n v="-1"/>
    <n v="98"/>
    <x v="0"/>
    <x v="1282"/>
    <n v="5.7666666666666666"/>
    <n v="0"/>
    <x v="1348"/>
    <n v="1.6666666666666666E-2"/>
    <n v="1.6333333333333333"/>
  </r>
  <r>
    <n v="296200"/>
    <n v="363"/>
    <d v="2012-05-22T00:00:00"/>
    <d v="1899-12-30T11:50:00"/>
    <n v="38.895200000000003"/>
    <n v="-77.043599999999998"/>
    <n v="38.902061000000003"/>
    <n v="-77.038321999999994"/>
    <n v="291"/>
    <n v="318"/>
    <n v="243"/>
    <n v="0"/>
    <n v="309"/>
    <x v="1"/>
    <x v="621"/>
    <n v="4.8499999999999996"/>
    <n v="5.3"/>
    <x v="1262"/>
    <n v="4.05"/>
    <n v="5.15"/>
  </r>
  <r>
    <n v="296300"/>
    <n v="593"/>
    <d v="2012-05-22T00:00:00"/>
    <d v="1899-12-30T12:15:00"/>
    <n v="38.900300000000001"/>
    <n v="-76.988200000000006"/>
    <n v="38.886952000000001"/>
    <n v="-76.996806000000007"/>
    <n v="648"/>
    <n v="378"/>
    <n v="242"/>
    <n v="0"/>
    <n v="397"/>
    <x v="1"/>
    <x v="533"/>
    <n v="10.8"/>
    <n v="6.3"/>
    <x v="577"/>
    <n v="4.0333333333333332"/>
    <n v="6.6166666666666663"/>
  </r>
  <r>
    <n v="296400"/>
    <n v="565"/>
    <d v="2012-05-22T00:00:00"/>
    <d v="1899-12-30T12:38:00"/>
    <n v="38.929464000000003"/>
    <n v="-77.027822"/>
    <n v="38.912100000000002"/>
    <n v="-77.038700000000006"/>
    <n v="409"/>
    <n v="642"/>
    <n v="626"/>
    <n v="1"/>
    <n v="528"/>
    <x v="1"/>
    <x v="300"/>
    <n v="6.8166666666666664"/>
    <n v="10.7"/>
    <x v="357"/>
    <n v="10.433333333333334"/>
    <n v="8.8000000000000007"/>
  </r>
  <r>
    <n v="296500"/>
    <n v="605"/>
    <d v="2012-05-22T00:00:00"/>
    <d v="1899-12-30T13:00:00"/>
    <n v="38.900016999999998"/>
    <n v="-77.001966999999993"/>
    <n v="38.884"/>
    <n v="-76.995396999999997"/>
    <n v="503"/>
    <n v="480"/>
    <n v="242"/>
    <n v="0"/>
    <n v="444"/>
    <x v="1"/>
    <x v="553"/>
    <n v="8.3833333333333329"/>
    <n v="8"/>
    <x v="546"/>
    <n v="4.0333333333333332"/>
    <n v="7.4"/>
  </r>
  <r>
    <n v="296600"/>
    <n v="191"/>
    <d v="2012-05-22T00:00:00"/>
    <d v="1899-12-30T13:20:00"/>
    <n v="38.842599999999997"/>
    <n v="-77.050200000000004"/>
    <n v="38.8489"/>
    <n v="-77.051299999999998"/>
    <n v="178"/>
    <n v="204"/>
    <n v="242"/>
    <n v="0"/>
    <n v="149"/>
    <x v="1"/>
    <x v="672"/>
    <n v="2.9666666666666668"/>
    <n v="3.4"/>
    <x v="303"/>
    <n v="4.0333333333333332"/>
    <n v="2.4833333333333334"/>
  </r>
  <r>
    <n v="296700"/>
    <n v="1267"/>
    <d v="2012-05-22T00:00:00"/>
    <d v="1899-12-30T13:40:00"/>
    <n v="38.900799999999997"/>
    <n v="-77.046999999999997"/>
    <n v="38.878925000000002"/>
    <n v="-77.024016000000003"/>
    <n v="493"/>
    <n v="648"/>
    <n v="702"/>
    <n v="1"/>
    <n v="798"/>
    <x v="1"/>
    <x v="1283"/>
    <n v="8.2166666666666668"/>
    <n v="10.8"/>
    <x v="1349"/>
    <n v="11.7"/>
    <n v="13.3"/>
  </r>
  <r>
    <n v="296800"/>
    <n v="513"/>
    <d v="2012-05-22T00:00:00"/>
    <d v="1899-12-30T14:04:00"/>
    <n v="38.898069"/>
    <n v="-77.031823000000003"/>
    <n v="38.887236999999999"/>
    <n v="-77.028226000000004"/>
    <n v="242"/>
    <n v="258"/>
    <n v="242"/>
    <n v="0"/>
    <n v="317"/>
    <x v="1"/>
    <x v="822"/>
    <n v="4.0333333333333332"/>
    <n v="4.3"/>
    <x v="870"/>
    <n v="4.0333333333333332"/>
    <n v="5.2833333333333332"/>
  </r>
  <r>
    <n v="296900"/>
    <n v="990"/>
    <d v="2012-05-22T00:00:00"/>
    <d v="1899-12-30T14:29:00"/>
    <n v="38.926088"/>
    <n v="-77.036535999999998"/>
    <n v="38.899679999999996"/>
    <n v="-77.041539"/>
    <n v="506"/>
    <n v="816"/>
    <n v="242"/>
    <n v="0"/>
    <n v="693"/>
    <x v="1"/>
    <x v="558"/>
    <n v="8.4333333333333336"/>
    <n v="13.6"/>
    <x v="1350"/>
    <n v="4.0333333333333332"/>
    <n v="11.55"/>
  </r>
  <r>
    <n v="297000"/>
    <n v="264"/>
    <d v="2012-05-22T00:00:00"/>
    <d v="1899-12-30T14:52:00"/>
    <n v="38.899982999999999"/>
    <n v="-76.991382999999999"/>
    <n v="38.896999000000001"/>
    <n v="-77.004962000000006"/>
    <n v="396"/>
    <n v="348"/>
    <n v="242"/>
    <n v="0"/>
    <n v="371"/>
    <x v="1"/>
    <x v="40"/>
    <n v="6.6"/>
    <n v="5.8"/>
    <x v="207"/>
    <n v="4.0333333333333332"/>
    <n v="6.1833333333333336"/>
  </r>
  <r>
    <n v="297100"/>
    <n v="395"/>
    <d v="2012-05-22T00:00:00"/>
    <d v="1899-12-30T15:18:00"/>
    <n v="38.897221999999999"/>
    <n v="-77.019346999999996"/>
    <n v="38.898069"/>
    <n v="-77.031823000000003"/>
    <n v="564"/>
    <n v="102"/>
    <n v="242"/>
    <n v="0"/>
    <n v="244"/>
    <x v="1"/>
    <x v="90"/>
    <n v="9.4"/>
    <n v="1.7"/>
    <x v="1301"/>
    <n v="4.0333333333333332"/>
    <n v="4.0666666666666664"/>
  </r>
  <r>
    <n v="297200"/>
    <n v="1363"/>
    <d v="2012-05-22T00:00:00"/>
    <d v="1899-12-30T15:47:00"/>
    <n v="38.887236999999999"/>
    <n v="-77.028226000000004"/>
    <n v="38.916442000000004"/>
    <n v="-77.068200000000004"/>
    <n v="139"/>
    <n v="1230"/>
    <n v="487"/>
    <n v="1"/>
    <n v="1176"/>
    <x v="1"/>
    <x v="1140"/>
    <n v="2.3166666666666669"/>
    <n v="20.5"/>
    <x v="1351"/>
    <n v="8.1166666666666671"/>
    <n v="19.600000000000001"/>
  </r>
  <r>
    <n v="297300"/>
    <n v="311"/>
    <d v="2012-05-22T00:00:00"/>
    <d v="1899-12-30T16:03:00"/>
    <n v="38.900283000000002"/>
    <n v="-77.029821999999996"/>
    <n v="38.909849999999999"/>
    <n v="-77.034437999999994"/>
    <n v="331"/>
    <n v="564"/>
    <n v="242"/>
    <n v="0"/>
    <n v="313"/>
    <x v="1"/>
    <x v="855"/>
    <n v="5.5166666666666666"/>
    <n v="9.4"/>
    <x v="77"/>
    <n v="4.0333333333333332"/>
    <n v="5.2166666666666668"/>
  </r>
  <r>
    <n v="297400"/>
    <n v="395"/>
    <d v="2012-05-22T00:00:00"/>
    <d v="1899-12-30T16:21:00"/>
    <n v="38.899679999999996"/>
    <n v="-77.041539"/>
    <n v="38.9054"/>
    <n v="-77.0471"/>
    <n v="771"/>
    <n v="0"/>
    <n v="0"/>
    <n v="-1"/>
    <n v="238"/>
    <x v="0"/>
    <x v="90"/>
    <n v="12.85"/>
    <n v="0"/>
    <x v="683"/>
    <n v="0"/>
    <n v="3.9666666666666668"/>
  </r>
  <r>
    <n v="297500"/>
    <n v="2721"/>
    <d v="2012-05-22T00:00:00"/>
    <d v="1899-12-30T16:38:00"/>
    <n v="38.857300000000002"/>
    <n v="-77.051100000000005"/>
    <n v="38.9236"/>
    <n v="-77.0501"/>
    <n v="298"/>
    <n v="1212"/>
    <n v="560"/>
    <n v="0"/>
    <n v="2087"/>
    <x v="1"/>
    <x v="1284"/>
    <n v="4.9666666666666668"/>
    <n v="20.2"/>
    <x v="1352"/>
    <n v="9.3333333333333339"/>
    <n v="34.783333333333331"/>
  </r>
  <r>
    <n v="297600"/>
    <n v="832"/>
    <d v="2012-05-22T00:00:00"/>
    <d v="1899-12-30T16:48:00"/>
    <n v="38.884120000000003"/>
    <n v="-77.046570000000003"/>
    <n v="38.900799999999997"/>
    <n v="-77.046999999999997"/>
    <n v="1526"/>
    <n v="432"/>
    <n v="242"/>
    <n v="0"/>
    <n v="490"/>
    <x v="1"/>
    <x v="624"/>
    <n v="25.433333333333334"/>
    <n v="7.2"/>
    <x v="808"/>
    <n v="4.0333333333333332"/>
    <n v="8.1666666666666661"/>
  </r>
  <r>
    <n v="297700"/>
    <n v="672"/>
    <d v="2012-05-22T00:00:00"/>
    <d v="1899-12-30T16:59:00"/>
    <n v="38.905720000000002"/>
    <n v="-77.022264000000007"/>
    <n v="38.912100000000002"/>
    <n v="-77.038700000000006"/>
    <n v="561"/>
    <n v="558"/>
    <n v="242"/>
    <n v="0"/>
    <n v="440"/>
    <x v="1"/>
    <x v="459"/>
    <n v="9.35"/>
    <n v="9.3000000000000007"/>
    <x v="1278"/>
    <n v="4.0333333333333332"/>
    <n v="7.333333333333333"/>
  </r>
  <r>
    <n v="297800"/>
    <n v="460"/>
    <d v="2012-05-22T00:00:00"/>
    <d v="1899-12-30T17:08:00"/>
    <n v="38.876300000000001"/>
    <n v="-77.003699999999995"/>
    <n v="38.8767"/>
    <n v="-77.017799999999994"/>
    <n v="119"/>
    <n v="102"/>
    <n v="242"/>
    <n v="0"/>
    <n v="279"/>
    <x v="1"/>
    <x v="690"/>
    <n v="1.9833333333333334"/>
    <n v="1.7"/>
    <x v="288"/>
    <n v="4.0333333333333332"/>
    <n v="4.6500000000000004"/>
  </r>
  <r>
    <n v="297900"/>
    <n v="713"/>
    <d v="2012-05-22T00:00:00"/>
    <d v="1899-12-30T17:16:00"/>
    <n v="38.897221999999999"/>
    <n v="-77.019346999999996"/>
    <n v="38.898069"/>
    <n v="-77.031823000000003"/>
    <n v="341"/>
    <n v="384"/>
    <n v="242"/>
    <n v="0"/>
    <n v="244"/>
    <x v="1"/>
    <x v="1285"/>
    <n v="5.6833333333333336"/>
    <n v="6.4"/>
    <x v="503"/>
    <n v="4.0333333333333332"/>
    <n v="4.0666666666666664"/>
  </r>
  <r>
    <n v="298000"/>
    <n v="999"/>
    <d v="2012-05-22T00:00:00"/>
    <d v="1899-12-30T17:25:00"/>
    <n v="38.904035999999998"/>
    <n v="-77.062697"/>
    <n v="38.9176"/>
    <n v="-77.0321"/>
    <n v="109"/>
    <n v="1782"/>
    <n v="784"/>
    <n v="1"/>
    <n v="780"/>
    <x v="1"/>
    <x v="1269"/>
    <n v="1.8166666666666667"/>
    <n v="29.7"/>
    <x v="1353"/>
    <n v="13.066666666666666"/>
    <n v="13"/>
  </r>
  <r>
    <n v="298100"/>
    <n v="13835"/>
    <d v="2012-05-22T00:00:00"/>
    <d v="1899-12-30T17:34:00"/>
    <n v="38.898364000000001"/>
    <n v="-77.027868999999995"/>
    <n v="38.900799999999997"/>
    <n v="-77.046999999999997"/>
    <n v="204"/>
    <n v="210"/>
    <n v="242"/>
    <n v="0"/>
    <n v="384"/>
    <x v="1"/>
    <x v="1286"/>
    <n v="3.4"/>
    <n v="3.5"/>
    <x v="433"/>
    <n v="4.0333333333333332"/>
    <n v="6.4"/>
  </r>
  <r>
    <n v="298200"/>
    <n v="1547"/>
    <d v="2012-05-22T00:00:00"/>
    <d v="1899-12-30T17:41:00"/>
    <n v="38.900799999999997"/>
    <n v="-77.046999999999997"/>
    <n v="38.929464000000003"/>
    <n v="-77.027822"/>
    <n v="306"/>
    <n v="1668"/>
    <n v="242"/>
    <n v="0"/>
    <n v="882"/>
    <x v="1"/>
    <x v="978"/>
    <n v="5.0999999999999996"/>
    <n v="27.8"/>
    <x v="1354"/>
    <n v="4.0333333333333332"/>
    <n v="14.7"/>
  </r>
  <r>
    <n v="298300"/>
    <n v="945"/>
    <d v="2012-05-22T00:00:00"/>
    <d v="1899-12-30T17:48:00"/>
    <n v="38.933999999999997"/>
    <n v="-77.072500000000005"/>
    <n v="38.904035999999998"/>
    <n v="-77.062697"/>
    <n v="155"/>
    <n v="1008"/>
    <n v="242"/>
    <n v="0"/>
    <n v="734"/>
    <x v="1"/>
    <x v="611"/>
    <n v="2.5833333333333335"/>
    <n v="16.8"/>
    <x v="110"/>
    <n v="4.0333333333333332"/>
    <n v="12.233333333333333"/>
  </r>
  <r>
    <n v="298400"/>
    <n v="1124"/>
    <d v="2012-05-22T00:00:00"/>
    <d v="1899-12-30T17:56:00"/>
    <n v="38.938735999999999"/>
    <n v="-77.087170999999998"/>
    <n v="38.908904999999997"/>
    <n v="-77.044780000000003"/>
    <n v="220"/>
    <n v="738"/>
    <n v="242"/>
    <n v="0"/>
    <n v="1054"/>
    <x v="1"/>
    <x v="349"/>
    <n v="3.6666666666666665"/>
    <n v="12.3"/>
    <x v="160"/>
    <n v="4.0333333333333332"/>
    <n v="17.566666666666666"/>
  </r>
  <r>
    <n v="298500"/>
    <n v="1060"/>
    <d v="2012-05-22T00:00:00"/>
    <d v="1899-12-30T18:03:00"/>
    <n v="38.900799999999997"/>
    <n v="-77.046999999999997"/>
    <n v="38.897446000000002"/>
    <n v="-77.009888000000004"/>
    <n v="305"/>
    <n v="966"/>
    <n v="242"/>
    <n v="0"/>
    <n v="692"/>
    <x v="1"/>
    <x v="1287"/>
    <n v="5.083333333333333"/>
    <n v="16.100000000000001"/>
    <x v="1146"/>
    <n v="4.0333333333333332"/>
    <n v="11.533333333333333"/>
  </r>
  <r>
    <n v="298600"/>
    <n v="495"/>
    <d v="2012-05-22T00:00:00"/>
    <d v="1899-12-30T18:09:00"/>
    <n v="38.894919000000002"/>
    <n v="-77.046587000000002"/>
    <n v="38.898364000000001"/>
    <n v="-77.027868999999995"/>
    <n v="62"/>
    <n v="432"/>
    <n v="601"/>
    <n v="1"/>
    <n v="507"/>
    <x v="1"/>
    <x v="182"/>
    <n v="1.0333333333333334"/>
    <n v="7.2"/>
    <x v="855"/>
    <n v="10.016666666666667"/>
    <n v="8.4499999999999993"/>
  </r>
  <r>
    <n v="298700"/>
    <n v="2347"/>
    <d v="2012-05-22T00:00:00"/>
    <d v="1899-12-30T18:15:00"/>
    <n v="38.857300000000002"/>
    <n v="-77.051100000000005"/>
    <n v="38.888553000000002"/>
    <n v="-77.032428999999993"/>
    <n v="178"/>
    <n v="954"/>
    <n v="578"/>
    <n v="1"/>
    <n v="1301"/>
    <x v="1"/>
    <x v="1288"/>
    <n v="2.9666666666666668"/>
    <n v="15.9"/>
    <x v="926"/>
    <n v="9.6333333333333329"/>
    <n v="21.683333333333334"/>
  </r>
  <r>
    <n v="298800"/>
    <n v="314"/>
    <d v="2012-05-22T00:00:00"/>
    <d v="1899-12-30T18:22:00"/>
    <n v="38.9375"/>
    <n v="-77.032799999999995"/>
    <n v="38.930799999999998"/>
    <n v="-77.031499999999994"/>
    <n v="181"/>
    <n v="264"/>
    <n v="242"/>
    <n v="0"/>
    <n v="191"/>
    <x v="1"/>
    <x v="599"/>
    <n v="3.0166666666666666"/>
    <n v="4.4000000000000004"/>
    <x v="1124"/>
    <n v="4.0333333333333332"/>
    <n v="3.1833333333333331"/>
  </r>
  <r>
    <n v="298900"/>
    <n v="1469"/>
    <d v="2012-05-22T00:00:00"/>
    <d v="1899-12-30T18:30:00"/>
    <n v="38.897446000000002"/>
    <n v="-77.009888000000004"/>
    <n v="38.9176"/>
    <n v="-77.0321"/>
    <n v="224"/>
    <n v="1020"/>
    <n v="242"/>
    <n v="0"/>
    <n v="747"/>
    <x v="1"/>
    <x v="167"/>
    <n v="3.7333333333333334"/>
    <n v="17"/>
    <x v="1274"/>
    <n v="4.0333333333333332"/>
    <n v="12.45"/>
  </r>
  <r>
    <n v="299000"/>
    <n v="2444"/>
    <d v="2012-05-22T00:00:00"/>
    <d v="1899-12-30T18:38:00"/>
    <n v="38.853299999999997"/>
    <n v="-77.049800000000005"/>
    <n v="38.888553000000002"/>
    <n v="-77.032428999999993"/>
    <n v="502"/>
    <n v="756"/>
    <n v="822"/>
    <n v="1"/>
    <n v="1309"/>
    <x v="1"/>
    <x v="1289"/>
    <n v="8.3666666666666671"/>
    <n v="12.6"/>
    <x v="1355"/>
    <n v="13.7"/>
    <n v="21.816666666666666"/>
  </r>
  <r>
    <n v="299100"/>
    <n v="5889"/>
    <d v="2012-05-22T00:00:00"/>
    <d v="1899-12-30T18:46:00"/>
    <n v="38.9176"/>
    <n v="-77.0321"/>
    <n v="38.917200000000001"/>
    <n v="-77.025899999999993"/>
    <n v="32"/>
    <n v="162"/>
    <n v="241"/>
    <n v="0"/>
    <n v="124"/>
    <x v="1"/>
    <x v="1290"/>
    <n v="0.53333333333333333"/>
    <n v="2.7"/>
    <x v="1356"/>
    <n v="4.0166666666666666"/>
    <n v="2.0666666666666669"/>
  </r>
  <r>
    <n v="299200"/>
    <n v="1091"/>
    <d v="2012-05-22T00:00:00"/>
    <d v="1899-12-30T18:54:00"/>
    <n v="38.905900000000003"/>
    <n v="-77.032499999999999"/>
    <n v="38.897314999999999"/>
    <n v="-77.070993000000001"/>
    <n v="592"/>
    <n v="792"/>
    <n v="750"/>
    <n v="1"/>
    <n v="1266"/>
    <x v="1"/>
    <x v="532"/>
    <n v="9.8666666666666671"/>
    <n v="13.2"/>
    <x v="1150"/>
    <n v="12.5"/>
    <n v="21.1"/>
  </r>
  <r>
    <n v="299300"/>
    <n v="1029"/>
    <d v="2012-05-22T00:00:00"/>
    <d v="1899-12-30T19:03:00"/>
    <n v="38.947606999999998"/>
    <n v="-77.079381999999995"/>
    <n v="38.931899999999999"/>
    <n v="-77.038799999999995"/>
    <n v="226"/>
    <n v="942"/>
    <n v="242"/>
    <n v="0"/>
    <n v="918"/>
    <x v="1"/>
    <x v="321"/>
    <n v="3.7666666666666666"/>
    <n v="15.7"/>
    <x v="1296"/>
    <n v="4.0333333333333332"/>
    <n v="15.3"/>
  </r>
  <r>
    <n v="299400"/>
    <n v="897"/>
    <d v="2012-05-22T00:00:00"/>
    <d v="1899-12-30T19:13:00"/>
    <n v="38.916442000000004"/>
    <n v="-77.068200000000004"/>
    <n v="38.909849999999999"/>
    <n v="-77.034437999999994"/>
    <n v="946"/>
    <n v="660"/>
    <n v="242"/>
    <n v="0"/>
    <n v="722"/>
    <x v="1"/>
    <x v="425"/>
    <n v="15.766666666666667"/>
    <n v="11"/>
    <x v="480"/>
    <n v="4.0333333333333332"/>
    <n v="12.033333333333333"/>
  </r>
  <r>
    <n v="299500"/>
    <n v="567"/>
    <d v="2012-05-22T00:00:00"/>
    <d v="1899-12-30T19:24:00"/>
    <n v="38.931899999999999"/>
    <n v="-77.038799999999995"/>
    <n v="38.929464000000003"/>
    <n v="-77.027822"/>
    <n v="163"/>
    <n v="330"/>
    <n v="242"/>
    <n v="0"/>
    <n v="280"/>
    <x v="1"/>
    <x v="892"/>
    <n v="2.7166666666666668"/>
    <n v="5.5"/>
    <x v="1271"/>
    <n v="4.0333333333333332"/>
    <n v="4.666666666666667"/>
  </r>
  <r>
    <n v="299600"/>
    <n v="249"/>
    <d v="2012-05-22T00:00:00"/>
    <d v="1899-12-30T19:35:00"/>
    <n v="38.904035999999998"/>
    <n v="-77.062697"/>
    <n v="38.903827"/>
    <n v="-77.053484999999995"/>
    <n v="161"/>
    <n v="282"/>
    <n v="242"/>
    <n v="0"/>
    <n v="206"/>
    <x v="1"/>
    <x v="91"/>
    <n v="2.6833333333333331"/>
    <n v="4.7"/>
    <x v="460"/>
    <n v="4.0333333333333332"/>
    <n v="3.4333333333333331"/>
  </r>
  <r>
    <n v="299700"/>
    <n v="1044"/>
    <d v="2012-05-22T00:00:00"/>
    <d v="1899-12-30T19:46:00"/>
    <n v="38.9101"/>
    <n v="-77.044399999999996"/>
    <n v="38.922649"/>
    <n v="-77.077270999999996"/>
    <n v="198"/>
    <n v="984"/>
    <n v="242"/>
    <n v="0"/>
    <n v="738"/>
    <x v="1"/>
    <x v="758"/>
    <n v="3.3"/>
    <n v="16.399999999999999"/>
    <x v="471"/>
    <n v="4.0333333333333332"/>
    <n v="12.3"/>
  </r>
  <r>
    <n v="299800"/>
    <n v="714"/>
    <d v="2012-05-22T00:00:00"/>
    <d v="1899-12-30T19:58:00"/>
    <n v="38.900300000000001"/>
    <n v="-77.016000000000005"/>
    <n v="38.909849999999999"/>
    <n v="-77.034437999999994"/>
    <n v="311"/>
    <n v="828"/>
    <n v="689"/>
    <n v="1"/>
    <n v="458"/>
    <x v="1"/>
    <x v="702"/>
    <n v="5.1833333333333336"/>
    <n v="13.8"/>
    <x v="295"/>
    <n v="11.483333333333333"/>
    <n v="7.6333333333333337"/>
  </r>
  <r>
    <n v="299900"/>
    <n v="8182"/>
    <d v="2012-05-22T00:00:00"/>
    <d v="1899-12-30T20:12:00"/>
    <n v="38.882787999999998"/>
    <n v="-77.103148000000004"/>
    <n v="38.899099999999997"/>
    <n v="-77.033699999999996"/>
    <n v="605"/>
    <n v="762"/>
    <n v="242"/>
    <n v="0"/>
    <n v="1662"/>
    <x v="1"/>
    <x v="1291"/>
    <n v="10.083333333333334"/>
    <n v="12.7"/>
    <x v="376"/>
    <n v="4.0333333333333332"/>
    <n v="27.7"/>
  </r>
  <r>
    <n v="300000"/>
    <n v="664"/>
    <d v="2012-05-22T00:00:00"/>
    <d v="1899-12-30T20:28:00"/>
    <n v="38.9054"/>
    <n v="-77.0471"/>
    <n v="38.927872000000001"/>
    <n v="-77.043357999999998"/>
    <n v="751"/>
    <n v="600"/>
    <n v="242"/>
    <n v="0"/>
    <n v="626"/>
    <x v="1"/>
    <x v="824"/>
    <n v="12.516666666666667"/>
    <n v="10"/>
    <x v="569"/>
    <n v="4.0333333333333332"/>
    <n v="10.433333333333334"/>
  </r>
  <r>
    <n v="300100"/>
    <n v="227"/>
    <d v="2012-05-22T00:00:00"/>
    <d v="1899-12-30T20:44:00"/>
    <n v="38.9054"/>
    <n v="-77.0471"/>
    <n v="38.9101"/>
    <n v="-77.044399999999996"/>
    <n v="484"/>
    <n v="0"/>
    <n v="0"/>
    <n v="-1"/>
    <n v="222"/>
    <x v="0"/>
    <x v="497"/>
    <n v="8.0666666666666664"/>
    <n v="0"/>
    <x v="1137"/>
    <n v="0"/>
    <n v="3.7"/>
  </r>
  <r>
    <n v="300200"/>
    <n v="93"/>
    <d v="2012-05-22T00:00:00"/>
    <d v="1899-12-30T21:02:00"/>
    <n v="38.903827"/>
    <n v="-77.053484999999995"/>
    <n v="38.905126000000003"/>
    <n v="-77.056887000000003"/>
    <n v="275"/>
    <n v="0"/>
    <n v="0"/>
    <n v="-1"/>
    <n v="89"/>
    <x v="0"/>
    <x v="1292"/>
    <n v="4.583333333333333"/>
    <n v="0"/>
    <x v="1357"/>
    <n v="0"/>
    <n v="1.4833333333333334"/>
  </r>
  <r>
    <n v="300300"/>
    <n v="707"/>
    <d v="2012-05-22T00:00:00"/>
    <d v="1899-12-30T21:23:00"/>
    <n v="38.926088"/>
    <n v="-77.036535999999998"/>
    <n v="38.905720000000002"/>
    <n v="-77.022264000000007"/>
    <n v="447"/>
    <n v="288"/>
    <n v="242"/>
    <n v="0"/>
    <n v="703"/>
    <x v="1"/>
    <x v="1293"/>
    <n v="7.45"/>
    <n v="4.8"/>
    <x v="0"/>
    <n v="4.0333333333333332"/>
    <n v="11.716666666666667"/>
  </r>
  <r>
    <n v="300400"/>
    <n v="174"/>
    <d v="2012-05-22T00:00:00"/>
    <d v="1899-12-30T21:43:00"/>
    <n v="38.930799999999998"/>
    <n v="-77.031499999999994"/>
    <n v="38.929464000000003"/>
    <n v="-77.027822"/>
    <n v="405"/>
    <n v="0"/>
    <n v="0"/>
    <n v="-1"/>
    <n v="110"/>
    <x v="0"/>
    <x v="423"/>
    <n v="6.75"/>
    <n v="0"/>
    <x v="484"/>
    <n v="0"/>
    <n v="1.8333333333333333"/>
  </r>
  <r>
    <n v="300600"/>
    <n v="730"/>
    <d v="2012-05-22T00:00:00"/>
    <d v="1899-12-30T22:37:00"/>
    <n v="38.9268"/>
    <n v="-77.032200000000003"/>
    <n v="38.905720000000002"/>
    <n v="-77.022264000000007"/>
    <n v="186"/>
    <n v="366"/>
    <n v="242"/>
    <n v="0"/>
    <n v="630"/>
    <x v="1"/>
    <x v="564"/>
    <n v="3.1"/>
    <n v="6.1"/>
    <x v="1118"/>
    <n v="4.0333333333333332"/>
    <n v="10.5"/>
  </r>
  <r>
    <n v="300700"/>
    <n v="546"/>
    <d v="2012-05-22T00:00:00"/>
    <d v="1899-12-30T23:26:00"/>
    <n v="38.894514000000001"/>
    <n v="-77.031616999999997"/>
    <n v="38.909849999999999"/>
    <n v="-77.034437999999994"/>
    <n v="237"/>
    <n v="462"/>
    <n v="242"/>
    <n v="0"/>
    <n v="401"/>
    <x v="1"/>
    <x v="409"/>
    <n v="3.95"/>
    <n v="7.7"/>
    <x v="292"/>
    <n v="4.0333333333333332"/>
    <n v="6.6833333333333336"/>
  </r>
  <r>
    <n v="300800"/>
    <n v="327"/>
    <d v="2012-05-23T00:00:00"/>
    <d v="1899-12-30T01:58:00"/>
    <n v="38.916442000000004"/>
    <n v="-77.068200000000004"/>
    <n v="38.922249000000001"/>
    <n v="-77.070431999999997"/>
    <n v="241"/>
    <n v="132"/>
    <n v="242"/>
    <n v="0"/>
    <n v="209"/>
    <x v="1"/>
    <x v="929"/>
    <n v="4.0166666666666666"/>
    <n v="2.2000000000000002"/>
    <x v="936"/>
    <n v="4.0333333333333332"/>
    <n v="3.4833333333333334"/>
  </r>
  <r>
    <n v="300900"/>
    <n v="554"/>
    <d v="2012-05-23T00:00:00"/>
    <d v="1899-12-30T06:23:00"/>
    <n v="38.915500000000002"/>
    <n v="-77.022199999999998"/>
    <n v="38.9101"/>
    <n v="-77.044399999999996"/>
    <n v="693"/>
    <n v="612"/>
    <n v="242"/>
    <n v="0"/>
    <n v="529"/>
    <x v="1"/>
    <x v="823"/>
    <n v="11.55"/>
    <n v="10.199999999999999"/>
    <x v="651"/>
    <n v="4.0333333333333332"/>
    <n v="8.8166666666666664"/>
  </r>
  <r>
    <n v="301000"/>
    <n v="736"/>
    <d v="2012-05-23T00:00:00"/>
    <d v="1899-12-30T06:58:00"/>
    <n v="38.912681999999997"/>
    <n v="-77.031681000000006"/>
    <n v="38.898364000000001"/>
    <n v="-77.027868999999995"/>
    <n v="411"/>
    <n v="504"/>
    <n v="242"/>
    <n v="0"/>
    <n v="403"/>
    <x v="1"/>
    <x v="630"/>
    <n v="6.85"/>
    <n v="8.4"/>
    <x v="76"/>
    <n v="4.0333333333333332"/>
    <n v="6.7166666666666668"/>
  </r>
  <r>
    <n v="301100"/>
    <n v="132"/>
    <d v="2012-05-23T00:00:00"/>
    <d v="1899-12-30T07:21:00"/>
    <n v="38.912100000000002"/>
    <n v="-77.038700000000006"/>
    <n v="38.9101"/>
    <n v="-77.044399999999996"/>
    <n v="498"/>
    <n v="0"/>
    <n v="0"/>
    <n v="-1"/>
    <n v="176"/>
    <x v="0"/>
    <x v="1294"/>
    <n v="8.3000000000000007"/>
    <n v="0"/>
    <x v="230"/>
    <n v="0"/>
    <n v="2.9333333333333331"/>
  </r>
  <r>
    <n v="301200"/>
    <n v="1680"/>
    <d v="2012-05-23T00:00:00"/>
    <d v="1899-12-30T07:37:00"/>
    <n v="38.891696000000003"/>
    <n v="-77.084599999999995"/>
    <n v="38.898069"/>
    <n v="-77.031823000000003"/>
    <n v="316"/>
    <n v="522"/>
    <n v="242"/>
    <n v="0"/>
    <n v="1315"/>
    <x v="1"/>
    <x v="1295"/>
    <n v="5.2666666666666666"/>
    <n v="8.6999999999999993"/>
    <x v="1358"/>
    <n v="4.0333333333333332"/>
    <n v="21.916666666666668"/>
  </r>
  <r>
    <n v="301300"/>
    <n v="897"/>
    <d v="2012-05-23T00:00:00"/>
    <d v="1899-12-30T07:51:00"/>
    <n v="38.930799999999998"/>
    <n v="-77.031499999999994"/>
    <n v="38.893028000000001"/>
    <n v="-77.026013000000006"/>
    <n v="707"/>
    <n v="522"/>
    <n v="242"/>
    <n v="0"/>
    <n v="956"/>
    <x v="1"/>
    <x v="425"/>
    <n v="11.783333333333333"/>
    <n v="8.6999999999999993"/>
    <x v="1157"/>
    <n v="4.0333333333333332"/>
    <n v="15.933333333333334"/>
  </r>
  <r>
    <n v="301400"/>
    <n v="1106"/>
    <d v="2012-05-23T00:00:00"/>
    <d v="1899-12-30T08:02:00"/>
    <n v="38.9176"/>
    <n v="-77.0321"/>
    <n v="38.894919000000002"/>
    <n v="-77.046587000000002"/>
    <n v="396"/>
    <n v="1038"/>
    <n v="242"/>
    <n v="0"/>
    <n v="677"/>
    <x v="1"/>
    <x v="751"/>
    <n v="6.6"/>
    <n v="17.3"/>
    <x v="1359"/>
    <n v="4.0333333333333332"/>
    <n v="11.283333333333333"/>
  </r>
  <r>
    <n v="301500"/>
    <n v="1240"/>
    <d v="2012-05-23T00:00:00"/>
    <d v="1899-12-30T08:14:00"/>
    <n v="38.900384000000003"/>
    <n v="-76.998310000000004"/>
    <n v="38.902061000000003"/>
    <n v="-77.038321999999994"/>
    <n v="97"/>
    <n v="1386"/>
    <n v="572"/>
    <n v="0"/>
    <n v="814"/>
    <x v="1"/>
    <x v="1296"/>
    <n v="1.6166666666666667"/>
    <n v="23.1"/>
    <x v="1202"/>
    <n v="9.5333333333333332"/>
    <n v="13.566666666666666"/>
  </r>
  <r>
    <n v="301600"/>
    <n v="589"/>
    <d v="2012-05-23T00:00:00"/>
    <d v="1899-12-30T08:24:00"/>
    <n v="38.926088"/>
    <n v="-77.036535999999998"/>
    <n v="38.912681999999997"/>
    <n v="-77.031681000000006"/>
    <n v="405"/>
    <n v="384"/>
    <n v="242"/>
    <n v="0"/>
    <n v="444"/>
    <x v="1"/>
    <x v="752"/>
    <n v="6.75"/>
    <n v="6.4"/>
    <x v="150"/>
    <n v="4.0333333333333332"/>
    <n v="7.4"/>
  </r>
  <r>
    <n v="301700"/>
    <n v="1043"/>
    <d v="2012-05-23T00:00:00"/>
    <d v="1899-12-30T08:35:00"/>
    <n v="38.924900000000001"/>
    <n v="-77.022199999999998"/>
    <n v="38.904741999999999"/>
    <n v="-77.041606000000002"/>
    <n v="358"/>
    <n v="996"/>
    <n v="536"/>
    <n v="1"/>
    <n v="759"/>
    <x v="1"/>
    <x v="542"/>
    <n v="5.9666666666666668"/>
    <n v="16.600000000000001"/>
    <x v="1360"/>
    <n v="8.9333333333333336"/>
    <n v="12.65"/>
  </r>
  <r>
    <n v="301800"/>
    <n v="1288"/>
    <d v="2012-05-23T00:00:00"/>
    <d v="1899-12-30T08:46:00"/>
    <n v="38.929464000000003"/>
    <n v="-77.027822"/>
    <n v="38.900799999999997"/>
    <n v="-77.046999999999997"/>
    <n v="403"/>
    <n v="1434"/>
    <n v="242"/>
    <n v="0"/>
    <n v="860"/>
    <x v="1"/>
    <x v="279"/>
    <n v="6.7166666666666668"/>
    <n v="23.9"/>
    <x v="1361"/>
    <n v="4.0333333333333332"/>
    <n v="14.333333333333334"/>
  </r>
  <r>
    <n v="301900"/>
    <n v="762"/>
    <d v="2012-05-23T00:00:00"/>
    <d v="1899-12-30T08:57:00"/>
    <n v="38.912719000000003"/>
    <n v="-77.022154999999998"/>
    <n v="38.903827"/>
    <n v="-77.053484999999995"/>
    <n v="49"/>
    <n v="1452"/>
    <n v="525"/>
    <n v="0"/>
    <n v="673"/>
    <x v="1"/>
    <x v="372"/>
    <n v="0.81666666666666665"/>
    <n v="24.2"/>
    <x v="1362"/>
    <n v="8.75"/>
    <n v="11.216666666666667"/>
  </r>
  <r>
    <n v="302000"/>
    <n v="494"/>
    <d v="2012-05-23T00:00:00"/>
    <d v="1899-12-30T09:12:00"/>
    <n v="38.900283000000002"/>
    <n v="-77.029821999999996"/>
    <n v="38.894919000000002"/>
    <n v="-77.046587000000002"/>
    <n v="81"/>
    <n v="846"/>
    <n v="242"/>
    <n v="0"/>
    <n v="392"/>
    <x v="1"/>
    <x v="522"/>
    <n v="1.35"/>
    <n v="14.1"/>
    <x v="1121"/>
    <n v="4.0333333333333332"/>
    <n v="6.5333333333333332"/>
  </r>
  <r>
    <n v="302100"/>
    <n v="697"/>
    <d v="2012-05-23T00:00:00"/>
    <d v="1899-12-30T09:27:00"/>
    <n v="38.886952000000001"/>
    <n v="-76.996806000000007"/>
    <n v="38.887298999999999"/>
    <n v="-77.018939000000003"/>
    <n v="270"/>
    <n v="426"/>
    <n v="242"/>
    <n v="0"/>
    <n v="409"/>
    <x v="1"/>
    <x v="889"/>
    <n v="4.5"/>
    <n v="7.1"/>
    <x v="190"/>
    <n v="4.0333333333333332"/>
    <n v="6.8166666666666664"/>
  </r>
  <r>
    <n v="302200"/>
    <n v="1180"/>
    <d v="2012-05-23T00:00:00"/>
    <d v="1899-12-30T09:56:00"/>
    <n v="38.947606999999998"/>
    <n v="-77.079381999999995"/>
    <n v="38.894599999999997"/>
    <n v="-77.072305"/>
    <n v="253"/>
    <n v="1542"/>
    <n v="930"/>
    <n v="1"/>
    <n v="1775"/>
    <x v="1"/>
    <x v="1297"/>
    <n v="4.2166666666666668"/>
    <n v="25.7"/>
    <x v="1363"/>
    <n v="15.5"/>
    <n v="29.583333333333332"/>
  </r>
  <r>
    <n v="302300"/>
    <n v="543"/>
    <d v="2012-05-23T00:00:00"/>
    <d v="1899-12-30T10:31:00"/>
    <n v="38.883969999999998"/>
    <n v="-77.107830000000007"/>
    <n v="38.891696000000003"/>
    <n v="-77.084599999999995"/>
    <n v="259"/>
    <n v="372"/>
    <n v="242"/>
    <n v="0"/>
    <n v="540"/>
    <x v="1"/>
    <x v="217"/>
    <n v="4.3166666666666664"/>
    <n v="6.2"/>
    <x v="344"/>
    <n v="4.0333333333333332"/>
    <n v="9"/>
  </r>
  <r>
    <n v="302400"/>
    <n v="461"/>
    <d v="2012-05-23T00:00:00"/>
    <d v="1899-12-30T11:13:00"/>
    <n v="38.894832000000001"/>
    <n v="-76.987633000000002"/>
    <n v="38.896999000000001"/>
    <n v="-77.004962000000006"/>
    <n v="275"/>
    <n v="360"/>
    <n v="242"/>
    <n v="0"/>
    <n v="397"/>
    <x v="1"/>
    <x v="304"/>
    <n v="4.583333333333333"/>
    <n v="6"/>
    <x v="213"/>
    <n v="4.0333333333333332"/>
    <n v="6.6166666666666663"/>
  </r>
  <r>
    <n v="302500"/>
    <n v="828"/>
    <d v="2012-05-23T00:00:00"/>
    <d v="1899-12-30T11:44:00"/>
    <n v="38.9101"/>
    <n v="-77.044399999999996"/>
    <n v="38.899099999999997"/>
    <n v="-77.033699999999996"/>
    <n v="382"/>
    <n v="594"/>
    <n v="242"/>
    <n v="0"/>
    <n v="386"/>
    <x v="1"/>
    <x v="1254"/>
    <n v="6.3666666666666663"/>
    <n v="9.9"/>
    <x v="348"/>
    <n v="4.0333333333333332"/>
    <n v="6.4333333333333336"/>
  </r>
  <r>
    <n v="302600"/>
    <n v="382"/>
    <d v="2012-05-23T00:00:00"/>
    <d v="1899-12-30T12:11:00"/>
    <n v="38.899679999999996"/>
    <n v="-77.041539"/>
    <n v="38.898364000000001"/>
    <n v="-77.027868999999995"/>
    <n v="303"/>
    <n v="120"/>
    <n v="242"/>
    <n v="0"/>
    <n v="302"/>
    <x v="1"/>
    <x v="995"/>
    <n v="5.05"/>
    <n v="2"/>
    <x v="1125"/>
    <n v="4.0333333333333332"/>
    <n v="5.0333333333333332"/>
  </r>
  <r>
    <n v="302700"/>
    <n v="1034"/>
    <d v="2012-05-23T00:00:00"/>
    <d v="1899-12-30T12:38:00"/>
    <n v="38.9101"/>
    <n v="-77.044399999999996"/>
    <n v="38.912719000000003"/>
    <n v="-77.022154999999998"/>
    <n v="401"/>
    <n v="708"/>
    <n v="242"/>
    <n v="0"/>
    <n v="497"/>
    <x v="1"/>
    <x v="1298"/>
    <n v="6.6833333333333336"/>
    <n v="11.8"/>
    <x v="481"/>
    <n v="4.0333333333333332"/>
    <n v="8.2833333333333332"/>
  </r>
  <r>
    <n v="302800"/>
    <n v="431"/>
    <d v="2012-05-23T00:00:00"/>
    <d v="1899-12-30T13:02:00"/>
    <n v="38.903407000000001"/>
    <n v="-77.043648000000005"/>
    <n v="38.896299999999997"/>
    <n v="-77.045000000000002"/>
    <n v="694"/>
    <n v="0"/>
    <n v="0"/>
    <n v="-1"/>
    <n v="205"/>
    <x v="0"/>
    <x v="249"/>
    <n v="11.566666666666666"/>
    <n v="0"/>
    <x v="786"/>
    <n v="0"/>
    <n v="3.4166666666666665"/>
  </r>
  <r>
    <n v="302900"/>
    <n v="633"/>
    <d v="2012-05-23T00:00:00"/>
    <d v="1899-12-30T13:22:00"/>
    <n v="38.904035999999998"/>
    <n v="-77.062697"/>
    <n v="38.9054"/>
    <n v="-77.0471"/>
    <n v="539"/>
    <n v="282"/>
    <n v="242"/>
    <n v="0"/>
    <n v="426"/>
    <x v="1"/>
    <x v="363"/>
    <n v="8.9833333333333325"/>
    <n v="4.7"/>
    <x v="672"/>
    <n v="4.0333333333333332"/>
    <n v="7.1"/>
  </r>
  <r>
    <n v="303000"/>
    <n v="203"/>
    <d v="2012-05-23T00:00:00"/>
    <d v="1899-12-30T13:44:00"/>
    <n v="38.909849999999999"/>
    <n v="-77.034437999999994"/>
    <n v="38.906601999999999"/>
    <n v="-77.038785000000004"/>
    <n v="478"/>
    <n v="0"/>
    <n v="0"/>
    <n v="-1"/>
    <n v="133"/>
    <x v="0"/>
    <x v="577"/>
    <n v="7.9666666666666668"/>
    <n v="0"/>
    <x v="948"/>
    <n v="0"/>
    <n v="2.2166666666666668"/>
  </r>
  <r>
    <n v="303100"/>
    <n v="355"/>
    <d v="2012-05-23T00:00:00"/>
    <d v="1899-12-30T14:03:00"/>
    <n v="38.898069"/>
    <n v="-77.031823000000003"/>
    <n v="38.902760000000001"/>
    <n v="-77.038629999999998"/>
    <n v="423"/>
    <n v="66"/>
    <n v="242"/>
    <n v="0"/>
    <n v="227"/>
    <x v="1"/>
    <x v="815"/>
    <n v="7.05"/>
    <n v="1.1000000000000001"/>
    <x v="1239"/>
    <n v="4.0333333333333332"/>
    <n v="3.7833333333333332"/>
  </r>
  <r>
    <n v="303200"/>
    <n v="221"/>
    <d v="2012-05-23T00:00:00"/>
    <d v="1899-12-30T14:31:00"/>
    <n v="38.899700000000003"/>
    <n v="-77.023086000000006"/>
    <n v="38.897221999999999"/>
    <n v="-77.019346999999996"/>
    <n v="458"/>
    <n v="0"/>
    <n v="0"/>
    <n v="-1"/>
    <n v="123"/>
    <x v="0"/>
    <x v="536"/>
    <n v="7.6333333333333337"/>
    <n v="0"/>
    <x v="655"/>
    <n v="0"/>
    <n v="2.0499999999999998"/>
  </r>
  <r>
    <n v="303300"/>
    <n v="339"/>
    <d v="2012-05-23T00:00:00"/>
    <d v="1899-12-30T14:57:00"/>
    <n v="38.909849999999999"/>
    <n v="-77.034437999999994"/>
    <n v="38.902760000000001"/>
    <n v="-77.038629999999998"/>
    <n v="326"/>
    <n v="216"/>
    <n v="243"/>
    <n v="0"/>
    <n v="227"/>
    <x v="1"/>
    <x v="7"/>
    <n v="5.4333333333333336"/>
    <n v="3.6"/>
    <x v="1236"/>
    <n v="4.05"/>
    <n v="3.7833333333333332"/>
  </r>
  <r>
    <n v="303400"/>
    <n v="927"/>
    <d v="2012-05-23T00:00:00"/>
    <d v="1899-12-30T15:19:00"/>
    <n v="38.905720000000002"/>
    <n v="-77.022264000000007"/>
    <n v="38.936500000000002"/>
    <n v="-77.024000000000001"/>
    <n v="49"/>
    <n v="504"/>
    <n v="242"/>
    <n v="0"/>
    <n v="718"/>
    <x v="1"/>
    <x v="311"/>
    <n v="0.81666666666666665"/>
    <n v="8.4"/>
    <x v="710"/>
    <n v="4.0333333333333332"/>
    <n v="11.966666666666667"/>
  </r>
  <r>
    <n v="303500"/>
    <n v="1561"/>
    <d v="2012-05-23T00:00:00"/>
    <d v="1899-12-30T15:45:00"/>
    <n v="38.936500000000002"/>
    <n v="-77.024000000000001"/>
    <n v="38.915416999999998"/>
    <n v="-77.012288999999996"/>
    <n v="742"/>
    <n v="378"/>
    <n v="242"/>
    <n v="0"/>
    <n v="659"/>
    <x v="1"/>
    <x v="585"/>
    <n v="12.366666666666667"/>
    <n v="6.3"/>
    <x v="55"/>
    <n v="4.0333333333333332"/>
    <n v="10.983333333333333"/>
  </r>
  <r>
    <n v="303600"/>
    <n v="1486"/>
    <d v="2012-05-23T00:00:00"/>
    <d v="1899-12-30T16:05:00"/>
    <n v="38.903407000000001"/>
    <n v="-77.043648000000005"/>
    <n v="38.919488000000001"/>
    <n v="-77.000624000000002"/>
    <n v="672"/>
    <n v="732"/>
    <n v="242"/>
    <n v="0"/>
    <n v="966"/>
    <x v="1"/>
    <x v="1266"/>
    <n v="11.2"/>
    <n v="12.2"/>
    <x v="1240"/>
    <n v="4.0333333333333332"/>
    <n v="16.100000000000001"/>
  </r>
  <r>
    <n v="303700"/>
    <n v="454"/>
    <d v="2012-05-23T00:00:00"/>
    <d v="1899-12-30T16:25:00"/>
    <n v="38.9101"/>
    <n v="-77.044399999999996"/>
    <n v="38.909849999999999"/>
    <n v="-77.034437999999994"/>
    <n v="127"/>
    <n v="378"/>
    <n v="242"/>
    <n v="0"/>
    <n v="202"/>
    <x v="1"/>
    <x v="305"/>
    <n v="2.1166666666666667"/>
    <n v="6.3"/>
    <x v="592"/>
    <n v="4.0333333333333332"/>
    <n v="3.3666666666666667"/>
  </r>
  <r>
    <n v="303800"/>
    <n v="303"/>
    <d v="2012-05-23T00:00:00"/>
    <d v="1899-12-30T16:40:00"/>
    <n v="38.905900000000003"/>
    <n v="-77.032499999999999"/>
    <n v="38.9101"/>
    <n v="-77.044399999999996"/>
    <n v="901"/>
    <n v="0"/>
    <n v="0"/>
    <n v="-1"/>
    <n v="245"/>
    <x v="0"/>
    <x v="606"/>
    <n v="15.016666666666667"/>
    <n v="0"/>
    <x v="152"/>
    <n v="0"/>
    <n v="4.083333333333333"/>
  </r>
  <r>
    <n v="303900"/>
    <n v="5749"/>
    <d v="2012-05-23T00:00:00"/>
    <d v="1899-12-30T16:54:00"/>
    <n v="38.887298999999999"/>
    <n v="-77.018939000000003"/>
    <n v="38.884120000000003"/>
    <n v="-77.046570000000003"/>
    <n v="1837"/>
    <n v="258"/>
    <n v="242"/>
    <n v="0"/>
    <n v="663"/>
    <x v="1"/>
    <x v="1299"/>
    <n v="30.616666666666667"/>
    <n v="4.3"/>
    <x v="1315"/>
    <n v="4.0333333333333332"/>
    <n v="11.05"/>
  </r>
  <r>
    <n v="304000"/>
    <n v="366"/>
    <d v="2012-05-23T00:00:00"/>
    <d v="1899-12-30T17:06:00"/>
    <n v="38.884"/>
    <n v="-76.986099999999993"/>
    <n v="38.894832000000001"/>
    <n v="-76.987633000000002"/>
    <n v="1047"/>
    <n v="0"/>
    <n v="0"/>
    <n v="-1"/>
    <n v="285"/>
    <x v="0"/>
    <x v="291"/>
    <n v="17.45"/>
    <n v="0"/>
    <x v="243"/>
    <n v="0"/>
    <n v="4.75"/>
  </r>
  <r>
    <n v="304100"/>
    <n v="20"/>
    <d v="2012-05-23T00:00:00"/>
    <d v="1899-12-30T17:14:00"/>
    <n v="38.912100000000002"/>
    <n v="-77.038700000000006"/>
    <n v="38.912100000000002"/>
    <n v="-77.038700000000006"/>
    <n v="1"/>
    <n v="0"/>
    <n v="0"/>
    <n v="-1"/>
    <n v="1"/>
    <x v="0"/>
    <x v="1300"/>
    <n v="1.6666666666666666E-2"/>
    <n v="0"/>
    <x v="73"/>
    <n v="0"/>
    <n v="1.6666666666666666E-2"/>
  </r>
  <r>
    <n v="304200"/>
    <n v="675"/>
    <d v="2012-05-23T00:00:00"/>
    <d v="1899-12-30T17:23:00"/>
    <n v="38.896999000000001"/>
    <n v="-77.004962000000006"/>
    <n v="38.884"/>
    <n v="-76.986099999999993"/>
    <n v="671"/>
    <n v="798"/>
    <n v="242"/>
    <n v="0"/>
    <n v="553"/>
    <x v="1"/>
    <x v="14"/>
    <n v="11.183333333333334"/>
    <n v="13.3"/>
    <x v="1364"/>
    <n v="4.0333333333333332"/>
    <n v="9.2166666666666668"/>
  </r>
  <r>
    <n v="304300"/>
    <n v="469"/>
    <d v="2012-05-23T00:00:00"/>
    <d v="1899-12-30T17:33:00"/>
    <n v="38.896999000000001"/>
    <n v="-77.004962000000006"/>
    <n v="38.899982999999999"/>
    <n v="-76.991382999999999"/>
    <n v="615"/>
    <n v="300"/>
    <n v="242"/>
    <n v="0"/>
    <n v="306"/>
    <x v="1"/>
    <x v="16"/>
    <n v="10.25"/>
    <n v="5"/>
    <x v="76"/>
    <n v="4.0333333333333332"/>
    <n v="5.0999999999999996"/>
  </r>
  <r>
    <n v="304400"/>
    <n v="629"/>
    <d v="2012-05-23T00:00:00"/>
    <d v="1899-12-30T17:41:00"/>
    <n v="38.897446000000002"/>
    <n v="-77.009888000000004"/>
    <n v="38.886952000000001"/>
    <n v="-76.996806000000007"/>
    <n v="597"/>
    <n v="444"/>
    <n v="242"/>
    <n v="0"/>
    <n v="473"/>
    <x v="1"/>
    <x v="1041"/>
    <n v="9.9499999999999993"/>
    <n v="7.4"/>
    <x v="975"/>
    <n v="4.0333333333333332"/>
    <n v="7.8833333333333337"/>
  </r>
  <r>
    <n v="304500"/>
    <n v="443"/>
    <d v="2012-05-23T00:00:00"/>
    <d v="1899-12-30T17:49:00"/>
    <n v="38.930799999999998"/>
    <n v="-77.031499999999994"/>
    <n v="38.941800000000001"/>
    <n v="-77.025099999999995"/>
    <n v="419"/>
    <n v="228"/>
    <n v="242"/>
    <n v="0"/>
    <n v="311"/>
    <x v="1"/>
    <x v="360"/>
    <n v="6.9833333333333334"/>
    <n v="3.8"/>
    <x v="967"/>
    <n v="4.0333333333333332"/>
    <n v="5.1833333333333336"/>
  </r>
  <r>
    <n v="304600"/>
    <n v="444"/>
    <d v="2012-05-23T00:00:00"/>
    <d v="1899-12-30T17:55:00"/>
    <n v="38.904741999999999"/>
    <n v="-77.041606000000002"/>
    <n v="38.909849999999999"/>
    <n v="-77.034437999999994"/>
    <n v="769"/>
    <n v="0"/>
    <n v="0"/>
    <n v="-1"/>
    <n v="245"/>
    <x v="0"/>
    <x v="420"/>
    <n v="12.816666666666666"/>
    <n v="0"/>
    <x v="121"/>
    <n v="0"/>
    <n v="4.083333333333333"/>
  </r>
  <r>
    <n v="304700"/>
    <n v="1942"/>
    <d v="2012-05-23T00:00:00"/>
    <d v="1899-12-30T18:02:00"/>
    <n v="38.905720000000002"/>
    <n v="-77.022264000000007"/>
    <n v="38.885100000000001"/>
    <n v="-77.002300000000005"/>
    <n v="313"/>
    <n v="468"/>
    <n v="560"/>
    <n v="0"/>
    <n v="782"/>
    <x v="1"/>
    <x v="1301"/>
    <n v="5.2166666666666668"/>
    <n v="7.8"/>
    <x v="1365"/>
    <n v="9.3333333333333339"/>
    <n v="13.033333333333333"/>
  </r>
  <r>
    <n v="304800"/>
    <n v="269"/>
    <d v="2012-05-23T00:00:00"/>
    <d v="1899-12-30T18:08:00"/>
    <n v="38.867373000000001"/>
    <n v="-76.988039000000001"/>
    <n v="38.862400000000001"/>
    <n v="-76.994900000000001"/>
    <n v="93"/>
    <n v="174"/>
    <n v="242"/>
    <n v="0"/>
    <n v="206"/>
    <x v="1"/>
    <x v="440"/>
    <n v="1.55"/>
    <n v="2.9"/>
    <x v="1366"/>
    <n v="4.0333333333333332"/>
    <n v="3.4333333333333331"/>
  </r>
  <r>
    <n v="304900"/>
    <n v="1977"/>
    <d v="2012-05-23T00:00:00"/>
    <d v="1899-12-30T18:14:00"/>
    <n v="38.903827"/>
    <n v="-77.053484999999995"/>
    <n v="38.9176"/>
    <n v="-77.0321"/>
    <n v="433"/>
    <n v="1044"/>
    <n v="566"/>
    <n v="0"/>
    <n v="617"/>
    <x v="1"/>
    <x v="597"/>
    <n v="7.2166666666666668"/>
    <n v="17.399999999999999"/>
    <x v="1367"/>
    <n v="9.4333333333333336"/>
    <n v="10.283333333333333"/>
  </r>
  <r>
    <n v="305000"/>
    <n v="681"/>
    <d v="2012-05-23T00:00:00"/>
    <d v="1899-12-30T18:23:00"/>
    <n v="38.91554"/>
    <n v="-77.038179999999997"/>
    <n v="38.929464000000003"/>
    <n v="-77.027822"/>
    <n v="273"/>
    <n v="558"/>
    <n v="644"/>
    <n v="0"/>
    <n v="446"/>
    <x v="1"/>
    <x v="1302"/>
    <n v="4.55"/>
    <n v="9.3000000000000007"/>
    <x v="174"/>
    <n v="10.733333333333333"/>
    <n v="7.4333333333333336"/>
  </r>
  <r>
    <n v="305100"/>
    <n v="871"/>
    <d v="2012-05-23T00:00:00"/>
    <d v="1899-12-30T18:32:00"/>
    <n v="38.920668999999997"/>
    <n v="-77.043679999999995"/>
    <n v="38.915500000000002"/>
    <n v="-77.022199999999998"/>
    <n v="207"/>
    <n v="738"/>
    <n v="242"/>
    <n v="0"/>
    <n v="505"/>
    <x v="1"/>
    <x v="1250"/>
    <n v="3.45"/>
    <n v="12.3"/>
    <x v="1368"/>
    <n v="4.0333333333333332"/>
    <n v="8.4166666666666661"/>
  </r>
  <r>
    <n v="305200"/>
    <n v="1086"/>
    <d v="2012-05-23T00:00:00"/>
    <d v="1899-12-30T18:39:00"/>
    <n v="38.887860000000003"/>
    <n v="-77.094875000000002"/>
    <n v="38.863700000000001"/>
    <n v="-77.063299999999998"/>
    <n v="671"/>
    <n v="678"/>
    <n v="662"/>
    <n v="0"/>
    <n v="1216"/>
    <x v="1"/>
    <x v="1303"/>
    <n v="11.183333333333334"/>
    <n v="11.3"/>
    <x v="1369"/>
    <n v="11.033333333333333"/>
    <n v="20.266666666666666"/>
  </r>
  <r>
    <n v="305300"/>
    <n v="555"/>
    <d v="2012-05-23T00:00:00"/>
    <d v="1899-12-30T18:48:00"/>
    <n v="38.9236"/>
    <n v="-77.0501"/>
    <n v="38.908904999999997"/>
    <n v="-77.044780000000003"/>
    <n v="346"/>
    <n v="216"/>
    <n v="242"/>
    <n v="0"/>
    <n v="395"/>
    <x v="1"/>
    <x v="946"/>
    <n v="5.7666666666666666"/>
    <n v="3.6"/>
    <x v="1370"/>
    <n v="4.0333333333333332"/>
    <n v="6.583333333333333"/>
  </r>
  <r>
    <n v="305400"/>
    <n v="552"/>
    <d v="2012-05-23T00:00:00"/>
    <d v="1899-12-30T18:56:00"/>
    <n v="38.9101"/>
    <n v="-77.044399999999996"/>
    <n v="38.922924999999999"/>
    <n v="-77.042580999999998"/>
    <n v="134"/>
    <n v="414"/>
    <n v="242"/>
    <n v="0"/>
    <n v="342"/>
    <x v="1"/>
    <x v="492"/>
    <n v="2.2333333333333334"/>
    <n v="6.9"/>
    <x v="268"/>
    <n v="4.0333333333333332"/>
    <n v="5.7"/>
  </r>
  <r>
    <n v="305500"/>
    <n v="2575"/>
    <d v="2012-05-23T00:00:00"/>
    <d v="1899-12-30T19:06:00"/>
    <n v="38.9101"/>
    <n v="-77.044399999999996"/>
    <n v="38.884120000000003"/>
    <n v="-77.046570000000003"/>
    <n v="1656"/>
    <n v="630"/>
    <n v="626"/>
    <n v="1"/>
    <n v="790"/>
    <x v="1"/>
    <x v="1304"/>
    <n v="27.6"/>
    <n v="10.5"/>
    <x v="1371"/>
    <n v="10.433333333333334"/>
    <n v="13.166666666666666"/>
  </r>
  <r>
    <n v="305600"/>
    <n v="309"/>
    <d v="2012-05-23T00:00:00"/>
    <d v="1899-12-30T19:15:00"/>
    <n v="38.893028000000001"/>
    <n v="-77.026013000000006"/>
    <n v="38.897323999999998"/>
    <n v="-77.022322000000003"/>
    <n v="154"/>
    <n v="204"/>
    <n v="242"/>
    <n v="0"/>
    <n v="223"/>
    <x v="1"/>
    <x v="426"/>
    <n v="2.5666666666666669"/>
    <n v="3.4"/>
    <x v="501"/>
    <n v="4.0333333333333332"/>
    <n v="3.7166666666666668"/>
  </r>
  <r>
    <n v="305700"/>
    <n v="894"/>
    <d v="2012-05-23T00:00:00"/>
    <d v="1899-12-30T19:24:00"/>
    <n v="38.9176"/>
    <n v="-77.0321"/>
    <n v="38.903039999999997"/>
    <n v="-77.019026999999994"/>
    <n v="657"/>
    <n v="120"/>
    <n v="242"/>
    <n v="0"/>
    <n v="550"/>
    <x v="1"/>
    <x v="495"/>
    <n v="10.95"/>
    <n v="2"/>
    <x v="404"/>
    <n v="4.0333333333333332"/>
    <n v="9.1666666666666661"/>
  </r>
  <r>
    <n v="305800"/>
    <n v="686"/>
    <d v="2012-05-23T00:00:00"/>
    <d v="1899-12-30T19:34:00"/>
    <n v="38.9022212"/>
    <n v="-77.059218999999999"/>
    <n v="38.907739999999997"/>
    <n v="-77.071652"/>
    <n v="798"/>
    <n v="216"/>
    <n v="242"/>
    <n v="0"/>
    <n v="344"/>
    <x v="1"/>
    <x v="1305"/>
    <n v="13.3"/>
    <n v="3.6"/>
    <x v="588"/>
    <n v="4.0333333333333332"/>
    <n v="5.7333333333333334"/>
  </r>
  <r>
    <n v="305900"/>
    <n v="179"/>
    <d v="2012-05-23T00:00:00"/>
    <d v="1899-12-30T19:44:00"/>
    <n v="38.900799999999997"/>
    <n v="-77.046999999999997"/>
    <n v="38.894919000000002"/>
    <n v="-77.046587000000002"/>
    <n v="504"/>
    <n v="0"/>
    <n v="0"/>
    <n v="-1"/>
    <n v="137"/>
    <x v="0"/>
    <x v="271"/>
    <n v="8.4"/>
    <n v="0"/>
    <x v="1372"/>
    <n v="0"/>
    <n v="2.2833333333333332"/>
  </r>
  <r>
    <n v="306000"/>
    <n v="387"/>
    <d v="2012-05-23T00:00:00"/>
    <d v="1899-12-30T19:55:00"/>
    <n v="38.908904999999997"/>
    <n v="-77.044780000000003"/>
    <n v="38.900799999999997"/>
    <n v="-77.046999999999997"/>
    <n v="331"/>
    <n v="132"/>
    <n v="243"/>
    <n v="0"/>
    <n v="207"/>
    <x v="1"/>
    <x v="1306"/>
    <n v="5.5166666666666666"/>
    <n v="2.2000000000000002"/>
    <x v="57"/>
    <n v="4.05"/>
    <n v="3.45"/>
  </r>
  <r>
    <n v="306100"/>
    <n v="588"/>
    <d v="2012-05-23T00:00:00"/>
    <d v="1899-12-30T20:08:00"/>
    <n v="38.930281999999998"/>
    <n v="-77.055599000000001"/>
    <n v="38.903407000000001"/>
    <n v="-77.043648000000005"/>
    <n v="106"/>
    <n v="972"/>
    <n v="241"/>
    <n v="-1"/>
    <n v="681"/>
    <x v="1"/>
    <x v="789"/>
    <n v="1.7666666666666666"/>
    <n v="16.2"/>
    <x v="349"/>
    <n v="4.0166666666666666"/>
    <n v="11.35"/>
  </r>
  <r>
    <n v="306200"/>
    <n v="470"/>
    <d v="2012-05-23T00:00:00"/>
    <d v="1899-12-30T20:24:00"/>
    <n v="38.894832000000001"/>
    <n v="-76.987633000000002"/>
    <n v="38.900016999999998"/>
    <n v="-77.001966999999993"/>
    <n v="599"/>
    <n v="318"/>
    <n v="242"/>
    <n v="0"/>
    <n v="388"/>
    <x v="1"/>
    <x v="714"/>
    <n v="9.9833333333333325"/>
    <n v="5.3"/>
    <x v="1008"/>
    <n v="4.0333333333333332"/>
    <n v="6.4666666666666668"/>
  </r>
  <r>
    <n v="306300"/>
    <n v="367"/>
    <d v="2012-05-23T00:00:00"/>
    <d v="1899-12-30T20:42:00"/>
    <n v="38.900384000000003"/>
    <n v="-76.998310000000004"/>
    <n v="38.900300000000001"/>
    <n v="-77.016000000000005"/>
    <n v="117"/>
    <n v="294"/>
    <n v="242"/>
    <n v="0"/>
    <n v="380"/>
    <x v="1"/>
    <x v="282"/>
    <n v="1.95"/>
    <n v="4.9000000000000004"/>
    <x v="1327"/>
    <n v="4.0333333333333332"/>
    <n v="6.333333333333333"/>
  </r>
  <r>
    <n v="306400"/>
    <n v="3770"/>
    <d v="2012-05-23T00:00:00"/>
    <d v="1899-12-30T21:00:00"/>
    <n v="38.898364000000001"/>
    <n v="-77.027868999999995"/>
    <n v="38.887298999999999"/>
    <n v="-77.018939000000003"/>
    <n v="371"/>
    <n v="300"/>
    <n v="242"/>
    <n v="0"/>
    <n v="398"/>
    <x v="1"/>
    <x v="1307"/>
    <n v="6.1833333333333336"/>
    <n v="5"/>
    <x v="1340"/>
    <n v="4.0333333333333332"/>
    <n v="6.6333333333333337"/>
  </r>
  <r>
    <n v="306500"/>
    <n v="1417"/>
    <d v="2012-05-23T00:00:00"/>
    <d v="1899-12-30T21:22:00"/>
    <n v="38.9101"/>
    <n v="-77.044399999999996"/>
    <n v="38.891696000000003"/>
    <n v="-77.084599999999995"/>
    <n v="224"/>
    <n v="768"/>
    <n v="1075"/>
    <n v="1"/>
    <n v="1104"/>
    <x v="1"/>
    <x v="1055"/>
    <n v="3.7333333333333334"/>
    <n v="12.8"/>
    <x v="1275"/>
    <n v="17.916666666666668"/>
    <n v="18.399999999999999"/>
  </r>
  <r>
    <n v="306600"/>
    <n v="979"/>
    <d v="2012-05-23T00:00:00"/>
    <d v="1899-12-30T21:43:00"/>
    <n v="38.900300000000001"/>
    <n v="-77.016000000000005"/>
    <n v="38.9054"/>
    <n v="-77.0471"/>
    <n v="533"/>
    <n v="1002"/>
    <n v="242"/>
    <n v="0"/>
    <n v="613"/>
    <x v="1"/>
    <x v="172"/>
    <n v="8.8833333333333329"/>
    <n v="16.7"/>
    <x v="721"/>
    <n v="4.0333333333333332"/>
    <n v="10.216666666666667"/>
  </r>
  <r>
    <n v="306800"/>
    <n v="664"/>
    <d v="2012-05-23T00:00:00"/>
    <d v="1899-12-30T22:46:00"/>
    <n v="38.91554"/>
    <n v="-77.038179999999997"/>
    <n v="38.930799999999998"/>
    <n v="-77.031499999999994"/>
    <n v="548"/>
    <n v="372"/>
    <n v="242"/>
    <n v="0"/>
    <n v="421"/>
    <x v="1"/>
    <x v="824"/>
    <n v="9.1333333333333329"/>
    <n v="6.2"/>
    <x v="925"/>
    <n v="4.0333333333333332"/>
    <n v="7.0166666666666666"/>
  </r>
  <r>
    <n v="306900"/>
    <n v="5452"/>
    <d v="2012-05-23T00:00:00"/>
    <d v="1899-12-30T23:19:00"/>
    <n v="38.912681999999997"/>
    <n v="-77.031681000000006"/>
    <n v="38.909849999999999"/>
    <n v="-77.034437999999994"/>
    <n v="424"/>
    <n v="0"/>
    <n v="0"/>
    <n v="-1"/>
    <n v="116"/>
    <x v="0"/>
    <x v="1308"/>
    <n v="7.0666666666666664"/>
    <n v="0"/>
    <x v="336"/>
    <n v="0"/>
    <n v="1.9333333333333333"/>
  </r>
  <r>
    <n v="307000"/>
    <n v="144"/>
    <d v="2012-05-24T00:00:00"/>
    <d v="1899-12-30T00:36:00"/>
    <n v="38.930799999999998"/>
    <n v="-77.031499999999994"/>
    <n v="38.9268"/>
    <n v="-77.032200000000003"/>
    <n v="111"/>
    <n v="78"/>
    <n v="241"/>
    <n v="0"/>
    <n v="175"/>
    <x v="1"/>
    <x v="856"/>
    <n v="1.85"/>
    <n v="1.3"/>
    <x v="1373"/>
    <n v="4.0166666666666666"/>
    <n v="2.9166666666666665"/>
  </r>
  <r>
    <n v="307100"/>
    <n v="207"/>
    <d v="2012-05-24T00:00:00"/>
    <d v="1899-12-30T06:05:00"/>
    <n v="38.909849999999999"/>
    <n v="-77.034437999999994"/>
    <n v="38.9101"/>
    <n v="-77.044399999999996"/>
    <n v="98"/>
    <n v="234"/>
    <n v="242"/>
    <n v="0"/>
    <n v="194"/>
    <x v="1"/>
    <x v="46"/>
    <n v="1.6333333333333333"/>
    <n v="3.9"/>
    <x v="1374"/>
    <n v="4.0333333333333332"/>
    <n v="3.2333333333333334"/>
  </r>
  <r>
    <n v="307200"/>
    <n v="170"/>
    <d v="2012-05-24T00:00:00"/>
    <d v="1899-12-30T06:52:00"/>
    <n v="38.899099999999997"/>
    <n v="-77.033699999999996"/>
    <n v="38.894514000000001"/>
    <n v="-77.031616999999997"/>
    <n v="497"/>
    <n v="0"/>
    <n v="0"/>
    <n v="-1"/>
    <n v="177"/>
    <x v="0"/>
    <x v="704"/>
    <n v="8.2833333333333332"/>
    <n v="0"/>
    <x v="970"/>
    <n v="0"/>
    <n v="2.95"/>
  </r>
  <r>
    <n v="307300"/>
    <n v="146"/>
    <d v="2012-05-24T00:00:00"/>
    <d v="1899-12-30T07:18:00"/>
    <n v="38.912100000000002"/>
    <n v="-77.038700000000006"/>
    <n v="38.9101"/>
    <n v="-77.044399999999996"/>
    <n v="498"/>
    <n v="0"/>
    <n v="0"/>
    <n v="-1"/>
    <n v="176"/>
    <x v="0"/>
    <x v="457"/>
    <n v="8.3000000000000007"/>
    <n v="0"/>
    <x v="230"/>
    <n v="0"/>
    <n v="2.9333333333333331"/>
  </r>
  <r>
    <n v="307400"/>
    <n v="750"/>
    <d v="2012-05-24T00:00:00"/>
    <d v="1899-12-30T07:37:00"/>
    <n v="38.880299999999998"/>
    <n v="-76.986199999999997"/>
    <n v="38.876300000000001"/>
    <n v="-77.003699999999995"/>
    <n v="147"/>
    <n v="420"/>
    <n v="242"/>
    <n v="0"/>
    <n v="408"/>
    <x v="1"/>
    <x v="1309"/>
    <n v="2.4500000000000002"/>
    <n v="7"/>
    <x v="267"/>
    <n v="4.0333333333333332"/>
    <n v="6.8"/>
  </r>
  <r>
    <n v="307500"/>
    <n v="1221"/>
    <d v="2012-05-24T00:00:00"/>
    <d v="1899-12-30T07:49:00"/>
    <n v="38.9176"/>
    <n v="-77.0321"/>
    <n v="38.900300000000001"/>
    <n v="-77.016000000000005"/>
    <n v="785"/>
    <n v="300"/>
    <n v="242"/>
    <n v="0"/>
    <n v="613"/>
    <x v="1"/>
    <x v="1162"/>
    <n v="13.083333333333334"/>
    <n v="5"/>
    <x v="1001"/>
    <n v="4.0333333333333332"/>
    <n v="10.216666666666667"/>
  </r>
  <r>
    <n v="307600"/>
    <n v="634"/>
    <d v="2012-05-24T00:00:00"/>
    <d v="1899-12-30T08:01:00"/>
    <n v="38.899679999999996"/>
    <n v="-77.041539"/>
    <n v="38.908904999999997"/>
    <n v="-77.044780000000003"/>
    <n v="272"/>
    <n v="372"/>
    <n v="241"/>
    <n v="0"/>
    <n v="268"/>
    <x v="1"/>
    <x v="56"/>
    <n v="4.5333333333333332"/>
    <n v="6.2"/>
    <x v="747"/>
    <n v="4.0166666666666666"/>
    <n v="4.4666666666666668"/>
  </r>
  <r>
    <n v="307700"/>
    <n v="429"/>
    <d v="2012-05-24T00:00:00"/>
    <d v="1899-12-30T08:10:00"/>
    <n v="38.896999000000001"/>
    <n v="-77.004962000000006"/>
    <n v="38.886265999999999"/>
    <n v="-77.022240999999994"/>
    <n v="938"/>
    <n v="294"/>
    <n v="242"/>
    <n v="0"/>
    <n v="561"/>
    <x v="1"/>
    <x v="769"/>
    <n v="15.633333333333333"/>
    <n v="4.9000000000000004"/>
    <x v="161"/>
    <n v="4.0333333333333332"/>
    <n v="9.35"/>
  </r>
  <r>
    <n v="307800"/>
    <n v="562"/>
    <d v="2012-05-24T00:00:00"/>
    <d v="1899-12-30T08:19:00"/>
    <n v="38.915399999999998"/>
    <n v="-77.044600000000003"/>
    <n v="38.900300000000001"/>
    <n v="-77.042900000000003"/>
    <n v="283"/>
    <n v="606"/>
    <n v="242"/>
    <n v="0"/>
    <n v="392"/>
    <x v="1"/>
    <x v="948"/>
    <n v="4.7166666666666668"/>
    <n v="10.1"/>
    <x v="119"/>
    <n v="4.0333333333333332"/>
    <n v="6.5333333333333332"/>
  </r>
  <r>
    <n v="307900"/>
    <n v="271"/>
    <d v="2012-05-24T00:00:00"/>
    <d v="1899-12-30T08:29:00"/>
    <n v="38.905700000000003"/>
    <n v="-77.005600000000001"/>
    <n v="38.897446000000002"/>
    <n v="-77.009888000000004"/>
    <n v="313"/>
    <n v="324"/>
    <n v="242"/>
    <n v="0"/>
    <n v="267"/>
    <x v="1"/>
    <x v="244"/>
    <n v="5.2166666666666668"/>
    <n v="5.4"/>
    <x v="60"/>
    <n v="4.0333333333333332"/>
    <n v="4.45"/>
  </r>
  <r>
    <n v="308100"/>
    <n v="980"/>
    <d v="2012-05-24T00:00:00"/>
    <d v="1899-12-30T08:46:00"/>
    <n v="38.890461000000002"/>
    <n v="-76.988354999999999"/>
    <n v="38.8767"/>
    <n v="-77.017799999999994"/>
    <n v="224"/>
    <n v="978"/>
    <n v="940"/>
    <n v="1"/>
    <n v="780"/>
    <x v="1"/>
    <x v="588"/>
    <n v="3.7333333333333334"/>
    <n v="16.3"/>
    <x v="572"/>
    <n v="15.666666666666666"/>
    <n v="13"/>
  </r>
  <r>
    <n v="308200"/>
    <n v="266"/>
    <d v="2012-05-24T00:00:00"/>
    <d v="1899-12-30T08:55:00"/>
    <n v="38.909849999999999"/>
    <n v="-77.034437999999994"/>
    <n v="38.908904999999997"/>
    <n v="-77.044780000000003"/>
    <n v="97"/>
    <n v="378"/>
    <n v="242"/>
    <n v="0"/>
    <n v="224"/>
    <x v="1"/>
    <x v="1310"/>
    <n v="1.6166666666666667"/>
    <n v="6.3"/>
    <x v="203"/>
    <n v="4.0333333333333332"/>
    <n v="3.7333333333333334"/>
  </r>
  <r>
    <n v="308300"/>
    <n v="287"/>
    <d v="2012-05-24T00:00:00"/>
    <d v="1899-12-30T09:08:00"/>
    <n v="38.905720000000002"/>
    <n v="-77.022264000000007"/>
    <n v="38.897323999999998"/>
    <n v="-77.022322000000003"/>
    <n v="144"/>
    <n v="120"/>
    <n v="242"/>
    <n v="0"/>
    <n v="205"/>
    <x v="1"/>
    <x v="201"/>
    <n v="2.4"/>
    <n v="2"/>
    <x v="1375"/>
    <n v="4.0333333333333332"/>
    <n v="3.4166666666666665"/>
  </r>
  <r>
    <n v="308400"/>
    <n v="283"/>
    <d v="2012-05-24T00:00:00"/>
    <d v="1899-12-30T09:23:00"/>
    <n v="38.905126000000003"/>
    <n v="-77.056887000000003"/>
    <n v="38.9054"/>
    <n v="-77.0471"/>
    <n v="660"/>
    <n v="0"/>
    <n v="1"/>
    <n v="-1"/>
    <n v="295"/>
    <x v="0"/>
    <x v="59"/>
    <n v="11"/>
    <n v="0"/>
    <x v="492"/>
    <n v="1.6666666666666666E-2"/>
    <n v="4.916666666666667"/>
  </r>
  <r>
    <n v="308500"/>
    <n v="491"/>
    <d v="2012-05-24T00:00:00"/>
    <d v="1899-12-30T09:43:00"/>
    <n v="38.900300000000001"/>
    <n v="-77.016000000000005"/>
    <n v="38.896999000000001"/>
    <n v="-77.004962000000006"/>
    <n v="897"/>
    <n v="0"/>
    <n v="0"/>
    <n v="-1"/>
    <n v="279"/>
    <x v="0"/>
    <x v="192"/>
    <n v="14.95"/>
    <n v="0"/>
    <x v="580"/>
    <n v="0"/>
    <n v="4.6500000000000004"/>
  </r>
  <r>
    <n v="308600"/>
    <n v="626"/>
    <d v="2012-05-24T00:00:00"/>
    <d v="1899-12-30T10:17:00"/>
    <n v="38.905720000000002"/>
    <n v="-77.022264000000007"/>
    <n v="38.902760000000001"/>
    <n v="-77.038629999999998"/>
    <n v="135"/>
    <n v="282"/>
    <n v="650"/>
    <n v="0"/>
    <n v="369"/>
    <x v="1"/>
    <x v="593"/>
    <n v="2.25"/>
    <n v="4.7"/>
    <x v="159"/>
    <n v="10.833333333333334"/>
    <n v="6.15"/>
  </r>
  <r>
    <n v="308700"/>
    <n v="462"/>
    <d v="2012-05-24T00:00:00"/>
    <d v="1899-12-30T10:59:00"/>
    <n v="38.895344000000001"/>
    <n v="-77.016105999999994"/>
    <n v="38.884120000000003"/>
    <n v="-77.017444999999995"/>
    <n v="511"/>
    <n v="120"/>
    <n v="242"/>
    <n v="0"/>
    <n v="294"/>
    <x v="1"/>
    <x v="148"/>
    <n v="8.5166666666666675"/>
    <n v="2"/>
    <x v="344"/>
    <n v="4.0333333333333332"/>
    <n v="4.9000000000000004"/>
  </r>
  <r>
    <n v="308800"/>
    <n v="125"/>
    <d v="2012-05-24T00:00:00"/>
    <d v="1899-12-30T11:28:00"/>
    <n v="38.912100000000002"/>
    <n v="-77.038700000000006"/>
    <n v="38.909849999999999"/>
    <n v="-77.034437999999994"/>
    <n v="454"/>
    <n v="0"/>
    <n v="0"/>
    <n v="-1"/>
    <n v="123"/>
    <x v="0"/>
    <x v="548"/>
    <n v="7.5666666666666664"/>
    <n v="0"/>
    <x v="116"/>
    <n v="0"/>
    <n v="2.0499999999999998"/>
  </r>
  <r>
    <n v="308900"/>
    <n v="1340"/>
    <d v="2012-05-24T00:00:00"/>
    <d v="1899-12-30T11:53:00"/>
    <n v="38.931899999999999"/>
    <n v="-77.038799999999995"/>
    <n v="38.894514000000001"/>
    <n v="-77.031616999999997"/>
    <n v="610"/>
    <n v="1326"/>
    <n v="242"/>
    <n v="0"/>
    <n v="972"/>
    <x v="1"/>
    <x v="1311"/>
    <n v="10.166666666666666"/>
    <n v="22.1"/>
    <x v="1376"/>
    <n v="4.0333333333333332"/>
    <n v="16.2"/>
  </r>
  <r>
    <n v="309000"/>
    <n v="304"/>
    <d v="2012-05-24T00:00:00"/>
    <d v="1899-12-30T12:18:00"/>
    <n v="38.9268"/>
    <n v="-77.032200000000003"/>
    <n v="38.917200000000001"/>
    <n v="-77.025899999999993"/>
    <n v="379"/>
    <n v="168"/>
    <n v="242"/>
    <n v="0"/>
    <n v="331"/>
    <x v="1"/>
    <x v="607"/>
    <n v="6.3166666666666664"/>
    <n v="2.8"/>
    <x v="1377"/>
    <n v="4.0333333333333332"/>
    <n v="5.5166666666666666"/>
  </r>
  <r>
    <n v="309200"/>
    <n v="529"/>
    <d v="2012-05-24T00:00:00"/>
    <d v="1899-12-30T13:00:00"/>
    <n v="38.878610000000002"/>
    <n v="-77.006004000000004"/>
    <n v="38.887298999999999"/>
    <n v="-77.018939000000003"/>
    <n v="345"/>
    <n v="570"/>
    <n v="242"/>
    <n v="0"/>
    <n v="393"/>
    <x v="1"/>
    <x v="543"/>
    <n v="5.75"/>
    <n v="9.5"/>
    <x v="76"/>
    <n v="4.0333333333333332"/>
    <n v="6.55"/>
  </r>
  <r>
    <n v="309300"/>
    <n v="1308"/>
    <d v="2012-05-24T00:00:00"/>
    <d v="1899-12-30T13:21:00"/>
    <n v="38.895200000000003"/>
    <n v="-77.043599999999998"/>
    <n v="38.892299999999999"/>
    <n v="-77.043599999999998"/>
    <n v="243"/>
    <n v="0"/>
    <n v="0"/>
    <n v="-1"/>
    <n v="65"/>
    <x v="0"/>
    <x v="918"/>
    <n v="4.05"/>
    <n v="0"/>
    <x v="1378"/>
    <n v="0"/>
    <n v="1.0833333333333333"/>
  </r>
  <r>
    <n v="309400"/>
    <n v="277"/>
    <d v="2012-05-24T00:00:00"/>
    <d v="1899-12-30T13:43:00"/>
    <n v="38.897221999999999"/>
    <n v="-77.019346999999996"/>
    <n v="38.903039999999997"/>
    <n v="-77.019026999999994"/>
    <n v="513"/>
    <n v="0"/>
    <n v="0"/>
    <n v="-1"/>
    <n v="141"/>
    <x v="0"/>
    <x v="923"/>
    <n v="8.5500000000000007"/>
    <n v="0"/>
    <x v="467"/>
    <n v="0"/>
    <n v="2.35"/>
  </r>
  <r>
    <n v="309500"/>
    <n v="558"/>
    <d v="2012-05-24T00:00:00"/>
    <d v="1899-12-30T14:02:00"/>
    <n v="38.9086"/>
    <n v="-77.032300000000006"/>
    <n v="38.9176"/>
    <n v="-77.0321"/>
    <n v="126"/>
    <n v="306"/>
    <n v="242"/>
    <n v="0"/>
    <n v="209"/>
    <x v="1"/>
    <x v="1312"/>
    <n v="2.1"/>
    <n v="5.0999999999999996"/>
    <x v="146"/>
    <n v="4.0333333333333332"/>
    <n v="3.4833333333333334"/>
  </r>
  <r>
    <n v="309600"/>
    <n v="584"/>
    <d v="2012-05-24T00:00:00"/>
    <d v="1899-12-30T14:23:00"/>
    <n v="38.892299999999999"/>
    <n v="-77.043599999999998"/>
    <n v="38.892299999999999"/>
    <n v="-77.043599999999998"/>
    <n v="1"/>
    <n v="0"/>
    <n v="0"/>
    <n v="-1"/>
    <n v="1"/>
    <x v="0"/>
    <x v="792"/>
    <n v="1.6666666666666666E-2"/>
    <n v="0"/>
    <x v="73"/>
    <n v="0"/>
    <n v="1.6666666666666666E-2"/>
  </r>
  <r>
    <n v="309700"/>
    <n v="576"/>
    <d v="2012-05-24T00:00:00"/>
    <d v="1899-12-30T14:46:00"/>
    <n v="38.917200000000001"/>
    <n v="-77.025899999999993"/>
    <n v="38.912100000000002"/>
    <n v="-77.038700000000006"/>
    <n v="486"/>
    <n v="258"/>
    <n v="242"/>
    <n v="0"/>
    <n v="317"/>
    <x v="1"/>
    <x v="808"/>
    <n v="8.1"/>
    <n v="4.3"/>
    <x v="207"/>
    <n v="4.0333333333333332"/>
    <n v="5.2833333333333332"/>
  </r>
  <r>
    <n v="309800"/>
    <n v="927"/>
    <d v="2012-05-24T00:00:00"/>
    <d v="1899-12-30T15:11:00"/>
    <n v="38.915416999999998"/>
    <n v="-77.012288999999996"/>
    <n v="38.9054"/>
    <n v="-77.0471"/>
    <n v="699"/>
    <n v="1194"/>
    <n v="242"/>
    <n v="0"/>
    <n v="708"/>
    <x v="1"/>
    <x v="311"/>
    <n v="11.65"/>
    <n v="19.899999999999999"/>
    <x v="1248"/>
    <n v="4.0333333333333332"/>
    <n v="11.8"/>
  </r>
  <r>
    <n v="309900"/>
    <n v="618"/>
    <d v="2012-05-24T00:00:00"/>
    <d v="1899-12-30T15:29:00"/>
    <n v="38.920668999999997"/>
    <n v="-77.043679999999995"/>
    <n v="38.900799999999997"/>
    <n v="-77.046999999999997"/>
    <n v="340"/>
    <n v="576"/>
    <n v="242"/>
    <n v="0"/>
    <n v="489"/>
    <x v="1"/>
    <x v="227"/>
    <n v="5.666666666666667"/>
    <n v="9.6"/>
    <x v="1070"/>
    <n v="4.0333333333333332"/>
    <n v="8.15"/>
  </r>
  <r>
    <n v="310000"/>
    <n v="373"/>
    <d v="2012-05-24T00:00:00"/>
    <d v="1899-12-30T15:49:00"/>
    <n v="38.917760999999999"/>
    <n v="-77.040620000000004"/>
    <n v="38.904741999999999"/>
    <n v="-77.041606000000002"/>
    <n v="404"/>
    <n v="588"/>
    <n v="242"/>
    <n v="0"/>
    <n v="391"/>
    <x v="1"/>
    <x v="89"/>
    <n v="6.7333333333333334"/>
    <n v="9.8000000000000007"/>
    <x v="1002"/>
    <n v="4.0333333333333332"/>
    <n v="6.5166666666666666"/>
  </r>
  <r>
    <n v="310100"/>
    <n v="411"/>
    <d v="2012-05-24T00:00:00"/>
    <d v="1899-12-30T16:08:00"/>
    <n v="38.896299999999997"/>
    <n v="-77.045000000000002"/>
    <n v="38.9101"/>
    <n v="-77.044399999999996"/>
    <n v="284"/>
    <n v="444"/>
    <n v="242"/>
    <n v="0"/>
    <n v="335"/>
    <x v="1"/>
    <x v="9"/>
    <n v="4.7333333333333334"/>
    <n v="7.4"/>
    <x v="231"/>
    <n v="4.0333333333333332"/>
    <n v="5.583333333333333"/>
  </r>
  <r>
    <n v="310200"/>
    <n v="1198"/>
    <d v="2012-05-24T00:00:00"/>
    <d v="1899-12-30T16:24:00"/>
    <n v="38.907739999999997"/>
    <n v="-77.071652"/>
    <n v="38.908904999999997"/>
    <n v="-77.044780000000003"/>
    <n v="550"/>
    <n v="666"/>
    <n v="242"/>
    <n v="0"/>
    <n v="528"/>
    <x v="1"/>
    <x v="1313"/>
    <n v="9.1666666666666661"/>
    <n v="11.1"/>
    <x v="1159"/>
    <n v="4.0333333333333332"/>
    <n v="8.8000000000000007"/>
  </r>
  <r>
    <n v="310300"/>
    <n v="1032"/>
    <d v="2012-05-24T00:00:00"/>
    <d v="1899-12-30T16:38:00"/>
    <n v="38.912599999999998"/>
    <n v="-77.013499999999993"/>
    <n v="38.896999000000001"/>
    <n v="-77.004962000000006"/>
    <n v="724"/>
    <n v="648"/>
    <n v="242"/>
    <n v="0"/>
    <n v="571"/>
    <x v="1"/>
    <x v="1314"/>
    <n v="12.066666666666666"/>
    <n v="10.8"/>
    <x v="910"/>
    <n v="4.0333333333333332"/>
    <n v="9.5166666666666675"/>
  </r>
  <r>
    <n v="310400"/>
    <n v="386"/>
    <d v="2012-05-24T00:00:00"/>
    <d v="1899-12-30T16:50:00"/>
    <n v="38.91554"/>
    <n v="-77.038179999999997"/>
    <n v="38.908904999999997"/>
    <n v="-77.044780000000003"/>
    <n v="342"/>
    <n v="276"/>
    <n v="242"/>
    <n v="0"/>
    <n v="223"/>
    <x v="1"/>
    <x v="1028"/>
    <n v="5.7"/>
    <n v="4.5999999999999996"/>
    <x v="42"/>
    <n v="4.0333333333333332"/>
    <n v="3.7166666666666668"/>
  </r>
  <r>
    <n v="310500"/>
    <n v="567"/>
    <d v="2012-05-24T00:00:00"/>
    <d v="1899-12-30T17:02:00"/>
    <n v="38.887298999999999"/>
    <n v="-77.018939000000003"/>
    <n v="38.900016999999998"/>
    <n v="-77.001966999999993"/>
    <n v="641"/>
    <n v="582"/>
    <n v="241"/>
    <n v="0"/>
    <n v="540"/>
    <x v="1"/>
    <x v="892"/>
    <n v="10.683333333333334"/>
    <n v="9.6999999999999993"/>
    <x v="1379"/>
    <n v="4.0166666666666666"/>
    <n v="9"/>
  </r>
  <r>
    <n v="310600"/>
    <n v="1615"/>
    <d v="2012-05-24T00:00:00"/>
    <d v="1899-12-30T17:11:00"/>
    <n v="38.897446000000002"/>
    <n v="-77.009888000000004"/>
    <n v="38.915399999999998"/>
    <n v="-77.044600000000003"/>
    <n v="366"/>
    <n v="1224"/>
    <n v="242"/>
    <n v="0"/>
    <n v="856"/>
    <x v="1"/>
    <x v="258"/>
    <n v="6.1"/>
    <n v="20.399999999999999"/>
    <x v="50"/>
    <n v="4.0333333333333332"/>
    <n v="14.266666666666667"/>
  </r>
  <r>
    <n v="310700"/>
    <n v="1259"/>
    <d v="2012-05-24T00:00:00"/>
    <d v="1899-12-30T17:19:00"/>
    <n v="38.909849999999999"/>
    <n v="-77.034437999999994"/>
    <n v="38.885100000000001"/>
    <n v="-77.002300000000005"/>
    <n v="511"/>
    <n v="882"/>
    <n v="660"/>
    <n v="1"/>
    <n v="1038"/>
    <x v="1"/>
    <x v="1190"/>
    <n v="8.5166666666666675"/>
    <n v="14.7"/>
    <x v="1380"/>
    <n v="11"/>
    <n v="17.3"/>
  </r>
  <r>
    <n v="310800"/>
    <n v="822"/>
    <d v="2012-05-24T00:00:00"/>
    <d v="1899-12-30T17:26:00"/>
    <n v="38.884120000000003"/>
    <n v="-77.046570000000003"/>
    <n v="38.892299999999999"/>
    <n v="-77.043599999999998"/>
    <n v="1460"/>
    <n v="0"/>
    <n v="0"/>
    <n v="-1"/>
    <n v="364"/>
    <x v="0"/>
    <x v="1037"/>
    <n v="24.333333333333332"/>
    <n v="0"/>
    <x v="1381"/>
    <n v="0"/>
    <n v="6.0666666666666664"/>
  </r>
  <r>
    <n v="310900"/>
    <n v="707"/>
    <d v="2012-05-24T00:00:00"/>
    <d v="1899-12-30T17:34:00"/>
    <n v="38.934266999999998"/>
    <n v="-77.057979000000003"/>
    <n v="38.9054"/>
    <n v="-77.0471"/>
    <n v="209"/>
    <n v="1002"/>
    <n v="242"/>
    <n v="0"/>
    <n v="723"/>
    <x v="1"/>
    <x v="1293"/>
    <n v="3.4833333333333334"/>
    <n v="16.7"/>
    <x v="854"/>
    <n v="4.0333333333333332"/>
    <n v="12.05"/>
  </r>
  <r>
    <n v="311000"/>
    <n v="1162"/>
    <d v="2012-05-24T00:00:00"/>
    <d v="1899-12-30T17:40:00"/>
    <n v="38.899700000000003"/>
    <n v="-77.023086000000006"/>
    <n v="38.926088"/>
    <n v="-77.036535999999998"/>
    <n v="629"/>
    <n v="462"/>
    <n v="242"/>
    <n v="0"/>
    <n v="795"/>
    <x v="1"/>
    <x v="1315"/>
    <n v="10.483333333333333"/>
    <n v="7.7"/>
    <x v="54"/>
    <n v="4.0333333333333332"/>
    <n v="13.25"/>
  </r>
  <r>
    <n v="311100"/>
    <n v="141"/>
    <d v="2012-05-24T00:00:00"/>
    <d v="1899-12-30T17:47:00"/>
    <n v="38.900799999999997"/>
    <n v="-77.046999999999997"/>
    <n v="38.903407000000001"/>
    <n v="-77.043648000000005"/>
    <n v="462"/>
    <n v="0"/>
    <n v="0"/>
    <n v="-1"/>
    <n v="143"/>
    <x v="0"/>
    <x v="232"/>
    <n v="7.7"/>
    <n v="0"/>
    <x v="9"/>
    <n v="0"/>
    <n v="2.3833333333333333"/>
  </r>
  <r>
    <n v="311200"/>
    <n v="469"/>
    <d v="2012-05-24T00:00:00"/>
    <d v="1899-12-30T17:53:00"/>
    <n v="38.894832000000001"/>
    <n v="-76.987633000000002"/>
    <n v="38.896999000000001"/>
    <n v="-77.004962000000006"/>
    <n v="275"/>
    <n v="342"/>
    <n v="242"/>
    <n v="0"/>
    <n v="397"/>
    <x v="1"/>
    <x v="16"/>
    <n v="4.583333333333333"/>
    <n v="5.7"/>
    <x v="2"/>
    <n v="4.0333333333333332"/>
    <n v="6.6166666666666663"/>
  </r>
  <r>
    <n v="311300"/>
    <n v="1286"/>
    <d v="2012-05-24T00:00:00"/>
    <d v="1899-12-30T18:00:00"/>
    <n v="38.904035999999998"/>
    <n v="-77.062697"/>
    <n v="38.927872000000001"/>
    <n v="-77.043357999999998"/>
    <n v="661"/>
    <n v="1506"/>
    <n v="566"/>
    <n v="0"/>
    <n v="864"/>
    <x v="1"/>
    <x v="55"/>
    <n v="11.016666666666667"/>
    <n v="25.1"/>
    <x v="1382"/>
    <n v="9.4333333333333336"/>
    <n v="14.4"/>
  </r>
  <r>
    <n v="311400"/>
    <n v="7642"/>
    <d v="2012-05-24T00:00:00"/>
    <d v="1899-12-30T18:07:00"/>
    <n v="38.905720000000002"/>
    <n v="-77.022264000000007"/>
    <n v="38.888553000000002"/>
    <n v="-77.032428999999993"/>
    <n v="398"/>
    <n v="372"/>
    <n v="692"/>
    <n v="0"/>
    <n v="529"/>
    <x v="1"/>
    <x v="1316"/>
    <n v="6.6333333333333337"/>
    <n v="6.2"/>
    <x v="342"/>
    <n v="11.533333333333333"/>
    <n v="8.8166666666666664"/>
  </r>
  <r>
    <n v="311500"/>
    <n v="143"/>
    <d v="2012-05-24T00:00:00"/>
    <d v="1899-12-30T18:13:00"/>
    <n v="38.896999000000001"/>
    <n v="-77.004962000000006"/>
    <n v="38.900016999999998"/>
    <n v="-77.001966999999993"/>
    <n v="462"/>
    <n v="0"/>
    <n v="0"/>
    <n v="-1"/>
    <n v="126"/>
    <x v="0"/>
    <x v="952"/>
    <n v="7.7"/>
    <n v="0"/>
    <x v="9"/>
    <n v="0"/>
    <n v="2.1"/>
  </r>
  <r>
    <n v="311700"/>
    <n v="690"/>
    <d v="2012-05-24T00:00:00"/>
    <d v="1899-12-30T18:26:00"/>
    <n v="38.896999000000001"/>
    <n v="-77.004962000000006"/>
    <n v="38.884120000000003"/>
    <n v="-77.017444999999995"/>
    <n v="694"/>
    <n v="408"/>
    <n v="544"/>
    <n v="1"/>
    <n v="548"/>
    <x v="1"/>
    <x v="665"/>
    <n v="11.566666666666666"/>
    <n v="6.8"/>
    <x v="1240"/>
    <n v="9.0666666666666664"/>
    <n v="9.1333333333333329"/>
  </r>
  <r>
    <n v="311800"/>
    <n v="733"/>
    <d v="2012-05-24T00:00:00"/>
    <d v="1899-12-30T18:34:00"/>
    <n v="38.906601999999999"/>
    <n v="-77.038785000000004"/>
    <n v="38.903039999999997"/>
    <n v="-77.019026999999994"/>
    <n v="596"/>
    <n v="696"/>
    <n v="242"/>
    <n v="0"/>
    <n v="401"/>
    <x v="1"/>
    <x v="162"/>
    <n v="9.9333333333333336"/>
    <n v="11.6"/>
    <x v="1078"/>
    <n v="4.0333333333333332"/>
    <n v="6.6833333333333336"/>
  </r>
  <r>
    <n v="311900"/>
    <n v="416"/>
    <d v="2012-05-24T00:00:00"/>
    <d v="1899-12-30T18:43:00"/>
    <n v="38.900016999999998"/>
    <n v="-77.001966999999993"/>
    <n v="38.897446000000002"/>
    <n v="-77.009888000000004"/>
    <n v="104"/>
    <n v="294"/>
    <n v="242"/>
    <n v="0"/>
    <n v="287"/>
    <x v="1"/>
    <x v="520"/>
    <n v="1.7333333333333334"/>
    <n v="4.9000000000000004"/>
    <x v="541"/>
    <n v="4.0333333333333332"/>
    <n v="4.7833333333333332"/>
  </r>
  <r>
    <n v="312100"/>
    <n v="277"/>
    <d v="2012-05-24T00:00:00"/>
    <d v="1899-12-30T19:00:00"/>
    <n v="38.91554"/>
    <n v="-77.038179999999997"/>
    <n v="38.9101"/>
    <n v="-77.044399999999996"/>
    <n v="684"/>
    <n v="0"/>
    <n v="0"/>
    <n v="-1"/>
    <n v="193"/>
    <x v="0"/>
    <x v="923"/>
    <n v="11.4"/>
    <n v="0"/>
    <x v="19"/>
    <n v="0"/>
    <n v="3.2166666666666668"/>
  </r>
  <r>
    <n v="312200"/>
    <n v="2816"/>
    <d v="2012-05-24T00:00:00"/>
    <d v="1899-12-30T19:10:00"/>
    <n v="38.895184"/>
    <n v="-77.054845"/>
    <n v="38.888553000000002"/>
    <n v="-77.032428999999993"/>
    <n v="2745"/>
    <n v="1032"/>
    <n v="533"/>
    <n v="1"/>
    <n v="1186"/>
    <x v="1"/>
    <x v="1317"/>
    <n v="45.75"/>
    <n v="17.2"/>
    <x v="1383"/>
    <n v="8.8833333333333329"/>
    <n v="19.766666666666666"/>
  </r>
  <r>
    <n v="312300"/>
    <n v="881"/>
    <d v="2012-05-24T00:00:00"/>
    <d v="1899-12-30T19:21:00"/>
    <n v="38.878610000000002"/>
    <n v="-77.006004000000004"/>
    <n v="38.887298999999999"/>
    <n v="-77.018939000000003"/>
    <n v="620"/>
    <n v="198"/>
    <n v="242"/>
    <n v="0"/>
    <n v="393"/>
    <x v="1"/>
    <x v="306"/>
    <n v="10.333333333333334"/>
    <n v="3.3"/>
    <x v="528"/>
    <n v="4.0333333333333332"/>
    <n v="6.55"/>
  </r>
  <r>
    <n v="312500"/>
    <n v="1072"/>
    <d v="2012-05-24T00:00:00"/>
    <d v="1899-12-30T19:40:00"/>
    <n v="38.902061000000003"/>
    <n v="-77.038321999999994"/>
    <n v="38.919488000000001"/>
    <n v="-77.000624000000002"/>
    <n v="542"/>
    <n v="732"/>
    <n v="243"/>
    <n v="0"/>
    <n v="870"/>
    <x v="1"/>
    <x v="718"/>
    <n v="9.0333333333333332"/>
    <n v="12.2"/>
    <x v="1384"/>
    <n v="4.05"/>
    <n v="14.5"/>
  </r>
  <r>
    <n v="312600"/>
    <n v="200"/>
    <d v="2012-05-24T00:00:00"/>
    <d v="1899-12-30T19:50:00"/>
    <n v="38.9101"/>
    <n v="-77.044399999999996"/>
    <n v="38.915399999999998"/>
    <n v="-77.044600000000003"/>
    <n v="525"/>
    <n v="0"/>
    <n v="0"/>
    <n v="-1"/>
    <n v="185"/>
    <x v="0"/>
    <x v="236"/>
    <n v="8.75"/>
    <n v="0"/>
    <x v="1385"/>
    <n v="0"/>
    <n v="3.0833333333333335"/>
  </r>
  <r>
    <n v="312700"/>
    <n v="1043"/>
    <d v="2012-05-24T00:00:00"/>
    <d v="1899-12-30T20:02:00"/>
    <n v="38.922924999999999"/>
    <n v="-77.042580999999998"/>
    <n v="38.905126000000003"/>
    <n v="-77.056887000000003"/>
    <n v="350"/>
    <n v="762"/>
    <n v="493"/>
    <n v="1"/>
    <n v="553"/>
    <x v="1"/>
    <x v="542"/>
    <n v="5.833333333333333"/>
    <n v="12.7"/>
    <x v="44"/>
    <n v="8.2166666666666668"/>
    <n v="9.2166666666666668"/>
  </r>
  <r>
    <n v="312800"/>
    <n v="952"/>
    <d v="2012-05-24T00:00:00"/>
    <d v="1899-12-30T20:13:00"/>
    <n v="38.885100000000001"/>
    <n v="-77.002300000000005"/>
    <n v="38.919488000000001"/>
    <n v="-77.000624000000002"/>
    <n v="262"/>
    <n v="1896"/>
    <n v="242"/>
    <n v="0"/>
    <n v="897"/>
    <x v="1"/>
    <x v="1121"/>
    <n v="4.3666666666666663"/>
    <n v="31.6"/>
    <x v="1386"/>
    <n v="4.0333333333333332"/>
    <n v="14.95"/>
  </r>
  <r>
    <n v="312900"/>
    <n v="568"/>
    <d v="2012-05-24T00:00:00"/>
    <d v="1899-12-30T20:29:00"/>
    <n v="38.900300000000001"/>
    <n v="-77.042900000000003"/>
    <n v="38.903039999999997"/>
    <n v="-77.019026999999994"/>
    <n v="395"/>
    <n v="846"/>
    <n v="242"/>
    <n v="0"/>
    <n v="468"/>
    <x v="1"/>
    <x v="111"/>
    <n v="6.583333333333333"/>
    <n v="14.1"/>
    <x v="157"/>
    <n v="4.0333333333333332"/>
    <n v="7.8"/>
  </r>
  <r>
    <n v="313000"/>
    <n v="923"/>
    <d v="2012-05-24T00:00:00"/>
    <d v="1899-12-30T20:43:00"/>
    <n v="38.895184"/>
    <n v="-77.054845"/>
    <n v="38.916442000000004"/>
    <n v="-77.068200000000004"/>
    <n v="2415"/>
    <n v="450"/>
    <n v="611"/>
    <n v="1"/>
    <n v="909"/>
    <x v="1"/>
    <x v="374"/>
    <n v="40.25"/>
    <n v="7.5"/>
    <x v="1387"/>
    <n v="10.183333333333334"/>
    <n v="15.15"/>
  </r>
  <r>
    <n v="313100"/>
    <n v="1229"/>
    <d v="2012-05-24T00:00:00"/>
    <d v="1899-12-30T21:00:00"/>
    <n v="38.892299999999999"/>
    <n v="-77.043599999999998"/>
    <n v="38.9101"/>
    <n v="-77.044399999999996"/>
    <n v="333"/>
    <n v="630"/>
    <n v="638"/>
    <n v="1"/>
    <n v="485"/>
    <x v="1"/>
    <x v="419"/>
    <n v="5.55"/>
    <n v="10.5"/>
    <x v="1388"/>
    <n v="10.633333333333333"/>
    <n v="8.0833333333333339"/>
  </r>
  <r>
    <n v="313200"/>
    <n v="1136"/>
    <d v="2012-05-24T00:00:00"/>
    <d v="1899-12-30T21:15:00"/>
    <n v="38.917200000000001"/>
    <n v="-77.025899999999993"/>
    <n v="38.884120000000003"/>
    <n v="-77.017444999999995"/>
    <n v="516"/>
    <n v="390"/>
    <n v="242"/>
    <n v="0"/>
    <n v="860"/>
    <x v="1"/>
    <x v="563"/>
    <n v="8.6"/>
    <n v="6.5"/>
    <x v="774"/>
    <n v="4.0333333333333332"/>
    <n v="14.333333333333334"/>
  </r>
  <r>
    <n v="313300"/>
    <n v="413"/>
    <d v="2012-05-24T00:00:00"/>
    <d v="1899-12-30T21:32:00"/>
    <n v="38.917200000000001"/>
    <n v="-77.025899999999993"/>
    <n v="38.928156000000001"/>
    <n v="-77.023439999999994"/>
    <n v="370"/>
    <n v="294"/>
    <n v="242"/>
    <n v="0"/>
    <n v="322"/>
    <x v="1"/>
    <x v="416"/>
    <n v="6.166666666666667"/>
    <n v="4.9000000000000004"/>
    <x v="544"/>
    <n v="4.0333333333333332"/>
    <n v="5.3666666666666663"/>
  </r>
  <r>
    <n v="313400"/>
    <n v="893"/>
    <d v="2012-05-24T00:00:00"/>
    <d v="1899-12-30T21:51:00"/>
    <n v="38.916442000000004"/>
    <n v="-77.068200000000004"/>
    <n v="38.930281999999998"/>
    <n v="-77.055599000000001"/>
    <n v="182"/>
    <n v="1224"/>
    <n v="1275"/>
    <n v="2"/>
    <n v="685"/>
    <x v="1"/>
    <x v="1318"/>
    <n v="3.0333333333333332"/>
    <n v="20.399999999999999"/>
    <x v="1389"/>
    <n v="21.25"/>
    <n v="11.416666666666666"/>
  </r>
  <r>
    <n v="313500"/>
    <n v="525"/>
    <d v="2012-05-24T00:00:00"/>
    <d v="1899-12-30T22:07:00"/>
    <n v="38.917200000000001"/>
    <n v="-77.025899999999993"/>
    <n v="38.929464000000003"/>
    <n v="-77.027822"/>
    <n v="139"/>
    <n v="312"/>
    <n v="242"/>
    <n v="0"/>
    <n v="306"/>
    <x v="1"/>
    <x v="724"/>
    <n v="2.3166666666666669"/>
    <n v="5.2"/>
    <x v="1330"/>
    <n v="4.0333333333333332"/>
    <n v="5.0999999999999996"/>
  </r>
  <r>
    <n v="313600"/>
    <n v="1022"/>
    <d v="2012-05-24T00:00:00"/>
    <d v="1899-12-30T22:35:00"/>
    <n v="38.903039999999997"/>
    <n v="-77.019026999999994"/>
    <n v="38.9176"/>
    <n v="-77.0321"/>
    <n v="658"/>
    <n v="204"/>
    <n v="242"/>
    <n v="0"/>
    <n v="539"/>
    <x v="1"/>
    <x v="1319"/>
    <n v="10.966666666666667"/>
    <n v="3.4"/>
    <x v="280"/>
    <n v="4.0333333333333332"/>
    <n v="8.9833333333333325"/>
  </r>
  <r>
    <n v="313700"/>
    <n v="423"/>
    <d v="2012-05-24T00:00:00"/>
    <d v="1899-12-30T23:02:00"/>
    <n v="38.915399999999998"/>
    <n v="-77.044600000000003"/>
    <n v="38.917200000000001"/>
    <n v="-77.025899999999993"/>
    <n v="38"/>
    <n v="342"/>
    <n v="241"/>
    <n v="0"/>
    <n v="343"/>
    <x v="1"/>
    <x v="381"/>
    <n v="0.6333333333333333"/>
    <n v="5.7"/>
    <x v="1176"/>
    <n v="4.0166666666666666"/>
    <n v="5.7166666666666668"/>
  </r>
  <r>
    <n v="313800"/>
    <n v="694"/>
    <d v="2012-05-24T00:00:00"/>
    <d v="1899-12-30T23:41:00"/>
    <n v="38.9086"/>
    <n v="-77.032300000000006"/>
    <n v="38.926088"/>
    <n v="-77.036535999999998"/>
    <n v="409"/>
    <n v="456"/>
    <n v="242"/>
    <n v="0"/>
    <n v="474"/>
    <x v="1"/>
    <x v="1139"/>
    <n v="6.8166666666666664"/>
    <n v="7.6"/>
    <x v="1221"/>
    <n v="4.0333333333333332"/>
    <n v="7.9"/>
  </r>
  <r>
    <n v="313900"/>
    <n v="305"/>
    <d v="2012-05-25T00:00:00"/>
    <d v="1899-12-30T00:30:00"/>
    <n v="38.920668999999997"/>
    <n v="-77.043679999999995"/>
    <n v="38.926088"/>
    <n v="-77.036535999999998"/>
    <n v="120"/>
    <n v="276"/>
    <n v="242"/>
    <n v="0"/>
    <n v="197"/>
    <x v="1"/>
    <x v="933"/>
    <n v="2"/>
    <n v="4.5999999999999996"/>
    <x v="919"/>
    <n v="4.0333333333333332"/>
    <n v="3.2833333333333332"/>
  </r>
  <r>
    <n v="314100"/>
    <n v="898"/>
    <d v="2012-05-25T00:00:00"/>
    <d v="1899-12-30T06:31:00"/>
    <n v="38.889000000000003"/>
    <n v="-77.092500000000001"/>
    <n v="38.904035999999998"/>
    <n v="-77.062697"/>
    <n v="276"/>
    <n v="1056"/>
    <n v="242"/>
    <n v="0"/>
    <n v="891"/>
    <x v="1"/>
    <x v="350"/>
    <n v="4.5999999999999996"/>
    <n v="17.600000000000001"/>
    <x v="5"/>
    <n v="4.0333333333333332"/>
    <n v="14.85"/>
  </r>
  <r>
    <n v="314200"/>
    <n v="1145"/>
    <d v="2012-05-25T00:00:00"/>
    <d v="1899-12-30T07:07:00"/>
    <n v="38.900799999999997"/>
    <n v="-77.046999999999997"/>
    <n v="38.887236999999999"/>
    <n v="-77.028226000000004"/>
    <n v="232"/>
    <n v="408"/>
    <n v="242"/>
    <n v="0"/>
    <n v="585"/>
    <x v="1"/>
    <x v="1320"/>
    <n v="3.8666666666666667"/>
    <n v="6.8"/>
    <x v="1390"/>
    <n v="4.0333333333333332"/>
    <n v="9.75"/>
  </r>
  <r>
    <n v="314300"/>
    <n v="843"/>
    <d v="2012-05-25T00:00:00"/>
    <d v="1899-12-30T07:30:00"/>
    <n v="38.900016999999998"/>
    <n v="-77.001966999999993"/>
    <n v="38.900283000000002"/>
    <n v="-77.029821999999996"/>
    <n v="64"/>
    <n v="654"/>
    <n v="242"/>
    <n v="0"/>
    <n v="508"/>
    <x v="1"/>
    <x v="139"/>
    <n v="1.0666666666666667"/>
    <n v="10.9"/>
    <x v="618"/>
    <n v="4.0333333333333332"/>
    <n v="8.4666666666666668"/>
  </r>
  <r>
    <n v="314400"/>
    <n v="402"/>
    <d v="2012-05-25T00:00:00"/>
    <d v="1899-12-30T07:44:00"/>
    <n v="38.920668999999997"/>
    <n v="-77.043679999999995"/>
    <n v="38.904741999999999"/>
    <n v="-77.041606000000002"/>
    <n v="186"/>
    <n v="522"/>
    <n v="242"/>
    <n v="0"/>
    <n v="432"/>
    <x v="1"/>
    <x v="463"/>
    <n v="3.1"/>
    <n v="8.6999999999999993"/>
    <x v="1391"/>
    <n v="4.0333333333333332"/>
    <n v="7.2"/>
  </r>
  <r>
    <n v="314600"/>
    <n v="878"/>
    <d v="2012-05-25T00:00:00"/>
    <d v="1899-12-30T08:07:00"/>
    <n v="38.894758000000003"/>
    <n v="-76.997113999999996"/>
    <n v="38.899679999999996"/>
    <n v="-77.041539"/>
    <n v="475"/>
    <n v="1002"/>
    <n v="552"/>
    <n v="1"/>
    <n v="902"/>
    <x v="1"/>
    <x v="730"/>
    <n v="7.916666666666667"/>
    <n v="16.7"/>
    <x v="626"/>
    <n v="9.1999999999999993"/>
    <n v="15.033333333333333"/>
  </r>
  <r>
    <n v="314700"/>
    <n v="537"/>
    <d v="2012-05-25T00:00:00"/>
    <d v="1899-12-30T08:16:00"/>
    <n v="38.900300000000001"/>
    <n v="-77.016000000000005"/>
    <n v="38.899099999999997"/>
    <n v="-77.033699999999996"/>
    <n v="396"/>
    <n v="408"/>
    <n v="242"/>
    <n v="0"/>
    <n v="335"/>
    <x v="1"/>
    <x v="63"/>
    <n v="6.6"/>
    <n v="6.8"/>
    <x v="613"/>
    <n v="4.0333333333333332"/>
    <n v="5.583333333333333"/>
  </r>
  <r>
    <n v="314800"/>
    <n v="910"/>
    <d v="2012-05-25T00:00:00"/>
    <d v="1899-12-30T08:24:00"/>
    <n v="38.9375"/>
    <n v="-77.032799999999995"/>
    <n v="38.899641000000003"/>
    <n v="-77.032004999999998"/>
    <n v="426"/>
    <n v="1248"/>
    <n v="242"/>
    <n v="0"/>
    <n v="882"/>
    <x v="1"/>
    <x v="1321"/>
    <n v="7.1"/>
    <n v="20.8"/>
    <x v="1392"/>
    <n v="4.0333333333333332"/>
    <n v="14.7"/>
  </r>
  <r>
    <n v="314900"/>
    <n v="1762"/>
    <d v="2012-05-25T00:00:00"/>
    <d v="1899-12-30T08:33:00"/>
    <n v="38.898364000000001"/>
    <n v="-77.027868999999995"/>
    <n v="38.885100000000001"/>
    <n v="-77.002300000000005"/>
    <n v="296"/>
    <n v="474"/>
    <n v="242"/>
    <n v="0"/>
    <n v="723"/>
    <x v="1"/>
    <x v="1215"/>
    <n v="4.9333333333333336"/>
    <n v="7.9"/>
    <x v="691"/>
    <n v="4.0333333333333332"/>
    <n v="12.05"/>
  </r>
  <r>
    <n v="315000"/>
    <n v="782"/>
    <d v="2012-05-25T00:00:00"/>
    <d v="1899-12-30T08:43:00"/>
    <n v="38.904741999999999"/>
    <n v="-77.041606000000002"/>
    <n v="38.897314999999999"/>
    <n v="-77.070993000000001"/>
    <n v="424"/>
    <n v="996"/>
    <n v="242"/>
    <n v="0"/>
    <n v="1098"/>
    <x v="1"/>
    <x v="736"/>
    <n v="7.0666666666666664"/>
    <n v="16.600000000000001"/>
    <x v="218"/>
    <n v="4.0333333333333332"/>
    <n v="18.3"/>
  </r>
  <r>
    <n v="315100"/>
    <n v="765"/>
    <d v="2012-05-25T00:00:00"/>
    <d v="1899-12-30T08:51:00"/>
    <n v="38.884"/>
    <n v="-76.995396999999997"/>
    <n v="38.900300000000001"/>
    <n v="-77.016000000000005"/>
    <n v="152"/>
    <n v="1032"/>
    <n v="666"/>
    <n v="1"/>
    <n v="647"/>
    <x v="1"/>
    <x v="303"/>
    <n v="2.5333333333333332"/>
    <n v="17.2"/>
    <x v="1054"/>
    <n v="11.1"/>
    <n v="10.783333333333333"/>
  </r>
  <r>
    <n v="315200"/>
    <n v="328"/>
    <d v="2012-05-25T00:00:00"/>
    <d v="1899-12-30T09:00:00"/>
    <n v="38.8489"/>
    <n v="-77.051299999999998"/>
    <n v="38.857300000000002"/>
    <n v="-77.051100000000005"/>
    <n v="78"/>
    <n v="282"/>
    <n v="242"/>
    <n v="0"/>
    <n v="242"/>
    <x v="1"/>
    <x v="57"/>
    <n v="1.3"/>
    <n v="4.7"/>
    <x v="556"/>
    <n v="4.0333333333333332"/>
    <n v="4.0333333333333332"/>
  </r>
  <r>
    <n v="315300"/>
    <n v="1156"/>
    <d v="2012-05-25T00:00:00"/>
    <d v="1899-12-30T09:11:00"/>
    <n v="38.900413"/>
    <n v="-76.982872"/>
    <n v="38.902760000000001"/>
    <n v="-77.038629999999998"/>
    <n v="497"/>
    <n v="1128"/>
    <n v="515"/>
    <n v="1"/>
    <n v="1080"/>
    <x v="1"/>
    <x v="1322"/>
    <n v="8.2833333333333332"/>
    <n v="18.8"/>
    <x v="1393"/>
    <n v="8.5833333333333339"/>
    <n v="18"/>
  </r>
  <r>
    <n v="315400"/>
    <n v="568"/>
    <d v="2012-05-25T00:00:00"/>
    <d v="1899-12-30T09:26:00"/>
    <n v="38.905900000000003"/>
    <n v="-77.032499999999999"/>
    <n v="38.897221999999999"/>
    <n v="-77.019346999999996"/>
    <n v="509"/>
    <n v="606"/>
    <n v="242"/>
    <n v="0"/>
    <n v="431"/>
    <x v="1"/>
    <x v="111"/>
    <n v="8.4833333333333325"/>
    <n v="10.1"/>
    <x v="1394"/>
    <n v="4.0333333333333332"/>
    <n v="7.1833333333333336"/>
  </r>
  <r>
    <n v="315500"/>
    <n v="519"/>
    <d v="2012-05-25T00:00:00"/>
    <d v="1899-12-30T09:46:00"/>
    <n v="38.857300000000002"/>
    <n v="-77.051100000000005"/>
    <n v="38.8489"/>
    <n v="-77.051299999999998"/>
    <n v="126"/>
    <n v="420"/>
    <n v="242"/>
    <n v="0"/>
    <n v="254"/>
    <x v="1"/>
    <x v="122"/>
    <n v="2.1"/>
    <n v="7"/>
    <x v="38"/>
    <n v="4.0333333333333332"/>
    <n v="4.2333333333333334"/>
  </r>
  <r>
    <n v="315600"/>
    <n v="4624"/>
    <d v="2012-05-25T00:00:00"/>
    <d v="1899-12-30T10:08:00"/>
    <n v="38.907739999999997"/>
    <n v="-77.071652"/>
    <n v="38.904035999999998"/>
    <n v="-77.062697"/>
    <n v="862"/>
    <n v="0"/>
    <n v="0"/>
    <n v="-1"/>
    <n v="235"/>
    <x v="0"/>
    <x v="1323"/>
    <n v="14.366666666666667"/>
    <n v="0"/>
    <x v="943"/>
    <n v="0"/>
    <n v="3.9166666666666665"/>
  </r>
  <r>
    <n v="315700"/>
    <n v="8056"/>
    <d v="2012-05-25T00:00:00"/>
    <d v="1899-12-30T10:30:00"/>
    <n v="38.910972000000001"/>
    <n v="-77.004949999999994"/>
    <n v="38.887298999999999"/>
    <n v="-77.018939000000003"/>
    <n v="316"/>
    <n v="1524"/>
    <n v="242"/>
    <n v="0"/>
    <n v="709"/>
    <x v="1"/>
    <x v="1324"/>
    <n v="5.2666666666666666"/>
    <n v="25.4"/>
    <x v="1395"/>
    <n v="4.0333333333333332"/>
    <n v="11.816666666666666"/>
  </r>
  <r>
    <n v="315800"/>
    <n v="695"/>
    <d v="2012-05-25T00:00:00"/>
    <d v="1899-12-30T10:49:00"/>
    <n v="38.897221999999999"/>
    <n v="-77.019346999999996"/>
    <n v="38.900799999999997"/>
    <n v="-77.046999999999997"/>
    <n v="846"/>
    <n v="210"/>
    <n v="242"/>
    <n v="0"/>
    <n v="562"/>
    <x v="1"/>
    <x v="1034"/>
    <n v="14.1"/>
    <n v="3.5"/>
    <x v="867"/>
    <n v="4.0333333333333332"/>
    <n v="9.3666666666666671"/>
  </r>
  <r>
    <n v="315900"/>
    <n v="766"/>
    <d v="2012-05-25T00:00:00"/>
    <d v="1899-12-30T11:11:00"/>
    <n v="38.8767"/>
    <n v="-77.017799999999994"/>
    <n v="38.893028000000001"/>
    <n v="-77.026013000000006"/>
    <n v="523"/>
    <n v="216"/>
    <n v="242"/>
    <n v="0"/>
    <n v="514"/>
    <x v="1"/>
    <x v="357"/>
    <n v="8.7166666666666668"/>
    <n v="3.6"/>
    <x v="197"/>
    <n v="4.0333333333333332"/>
    <n v="8.5666666666666664"/>
  </r>
  <r>
    <n v="316000"/>
    <n v="1112"/>
    <d v="2012-05-25T00:00:00"/>
    <d v="1899-12-30T11:29:00"/>
    <n v="38.897446000000002"/>
    <n v="-77.009888000000004"/>
    <n v="38.888553000000002"/>
    <n v="-77.032428999999993"/>
    <n v="902"/>
    <n v="330"/>
    <n v="782"/>
    <n v="0"/>
    <n v="600"/>
    <x v="1"/>
    <x v="1325"/>
    <n v="15.033333333333333"/>
    <n v="5.5"/>
    <x v="1396"/>
    <n v="13.033333333333333"/>
    <n v="10"/>
  </r>
  <r>
    <n v="316100"/>
    <n v="741"/>
    <d v="2012-05-25T00:00:00"/>
    <d v="1899-12-30T11:50:00"/>
    <n v="38.9101"/>
    <n v="-77.044399999999996"/>
    <n v="38.900283000000002"/>
    <n v="-77.029821999999996"/>
    <n v="233"/>
    <n v="804"/>
    <n v="242"/>
    <n v="0"/>
    <n v="415"/>
    <x v="1"/>
    <x v="1278"/>
    <n v="3.8833333333333333"/>
    <n v="13.4"/>
    <x v="1103"/>
    <n v="4.0333333333333332"/>
    <n v="6.916666666666667"/>
  </r>
  <r>
    <n v="316200"/>
    <n v="1135"/>
    <d v="2012-05-25T00:00:00"/>
    <d v="1899-12-30T12:04:00"/>
    <n v="38.926088"/>
    <n v="-77.036535999999998"/>
    <n v="38.905700000000003"/>
    <n v="-77.005600000000001"/>
    <n v="823"/>
    <n v="762"/>
    <n v="662"/>
    <n v="0"/>
    <n v="879"/>
    <x v="1"/>
    <x v="1326"/>
    <n v="13.716666666666667"/>
    <n v="12.7"/>
    <x v="1397"/>
    <n v="11.033333333333333"/>
    <n v="14.65"/>
  </r>
  <r>
    <n v="316300"/>
    <n v="790"/>
    <d v="2012-05-25T00:00:00"/>
    <d v="1899-12-30T12:18:00"/>
    <n v="38.884120000000003"/>
    <n v="-77.046570000000003"/>
    <n v="38.9022212"/>
    <n v="-77.059218999999999"/>
    <n v="2043"/>
    <n v="408"/>
    <n v="242"/>
    <n v="0"/>
    <n v="575"/>
    <x v="1"/>
    <x v="1188"/>
    <n v="34.049999999999997"/>
    <n v="6.8"/>
    <x v="1398"/>
    <n v="4.0333333333333332"/>
    <n v="9.5833333333333339"/>
  </r>
  <r>
    <n v="316400"/>
    <n v="1431"/>
    <d v="2012-05-25T00:00:00"/>
    <d v="1899-12-30T12:30:00"/>
    <n v="38.897323999999998"/>
    <n v="-77.022322000000003"/>
    <n v="38.892299999999999"/>
    <n v="-77.043599999999998"/>
    <n v="377"/>
    <n v="444"/>
    <n v="584"/>
    <n v="1"/>
    <n v="533"/>
    <x v="1"/>
    <x v="1327"/>
    <n v="6.2833333333333332"/>
    <n v="7.4"/>
    <x v="110"/>
    <n v="9.7333333333333325"/>
    <n v="8.8833333333333329"/>
  </r>
  <r>
    <n v="316500"/>
    <n v="8925"/>
    <d v="2012-05-25T00:00:00"/>
    <d v="1899-12-30T12:42:00"/>
    <n v="38.892299999999999"/>
    <n v="-77.043599999999998"/>
    <n v="38.898364000000001"/>
    <n v="-77.027868999999995"/>
    <n v="259"/>
    <n v="558"/>
    <n v="559"/>
    <n v="1"/>
    <n v="430"/>
    <x v="1"/>
    <x v="1328"/>
    <n v="4.3166666666666664"/>
    <n v="9.3000000000000007"/>
    <x v="884"/>
    <n v="9.3166666666666664"/>
    <n v="7.166666666666667"/>
  </r>
  <r>
    <n v="316600"/>
    <n v="798"/>
    <d v="2012-05-25T00:00:00"/>
    <d v="1899-12-30T12:55:00"/>
    <n v="38.898364000000001"/>
    <n v="-77.027868999999995"/>
    <n v="38.900799999999997"/>
    <n v="-77.046999999999997"/>
    <n v="204"/>
    <n v="210"/>
    <n v="242"/>
    <n v="0"/>
    <n v="384"/>
    <x v="1"/>
    <x v="776"/>
    <n v="3.4"/>
    <n v="3.5"/>
    <x v="433"/>
    <n v="4.0333333333333332"/>
    <n v="6.4"/>
  </r>
  <r>
    <n v="316700"/>
    <n v="1718"/>
    <d v="2012-05-25T00:00:00"/>
    <d v="1899-12-30T13:09:00"/>
    <n v="38.887298999999999"/>
    <n v="-77.018939000000003"/>
    <n v="38.905720000000002"/>
    <n v="-77.022264000000007"/>
    <n v="390"/>
    <n v="276"/>
    <n v="242"/>
    <n v="0"/>
    <n v="486"/>
    <x v="1"/>
    <x v="163"/>
    <n v="6.5"/>
    <n v="4.5999999999999996"/>
    <x v="1301"/>
    <n v="4.0333333333333332"/>
    <n v="8.1"/>
  </r>
  <r>
    <n v="316800"/>
    <n v="691"/>
    <d v="2012-05-25T00:00:00"/>
    <d v="1899-12-30T13:24:00"/>
    <n v="38.9101"/>
    <n v="-77.044399999999996"/>
    <n v="38.895184"/>
    <n v="-77.054845"/>
    <n v="2890"/>
    <n v="492"/>
    <n v="242"/>
    <n v="0"/>
    <n v="471"/>
    <x v="1"/>
    <x v="1105"/>
    <n v="48.166666666666664"/>
    <n v="8.1999999999999993"/>
    <x v="415"/>
    <n v="4.0333333333333332"/>
    <n v="7.85"/>
  </r>
  <r>
    <n v="316900"/>
    <n v="3411"/>
    <d v="2012-05-25T00:00:00"/>
    <d v="1899-12-30T13:38:00"/>
    <n v="38.888553000000002"/>
    <n v="-77.032428999999993"/>
    <n v="38.884120000000003"/>
    <n v="-77.046570000000003"/>
    <n v="1539"/>
    <n v="0"/>
    <n v="0"/>
    <n v="-1"/>
    <n v="419"/>
    <x v="0"/>
    <x v="1329"/>
    <n v="25.65"/>
    <n v="0"/>
    <x v="201"/>
    <n v="0"/>
    <n v="6.9833333333333334"/>
  </r>
  <r>
    <n v="317000"/>
    <n v="409"/>
    <d v="2012-05-25T00:00:00"/>
    <d v="1899-12-30T13:51:00"/>
    <n v="38.895184"/>
    <n v="-77.054845"/>
    <n v="38.894919000000002"/>
    <n v="-77.046587000000002"/>
    <n v="2653"/>
    <n v="816"/>
    <n v="242"/>
    <n v="0"/>
    <n v="1095"/>
    <x v="1"/>
    <x v="1330"/>
    <n v="44.216666666666669"/>
    <n v="13.6"/>
    <x v="1399"/>
    <n v="4.0333333333333332"/>
    <n v="18.25"/>
  </r>
  <r>
    <n v="317100"/>
    <n v="1383"/>
    <d v="2012-05-25T00:00:00"/>
    <d v="1899-12-30T14:04:00"/>
    <n v="38.9086"/>
    <n v="-77.032300000000006"/>
    <n v="38.9101"/>
    <n v="-77.044399999999996"/>
    <n v="210"/>
    <n v="528"/>
    <n v="242"/>
    <n v="0"/>
    <n v="243"/>
    <x v="1"/>
    <x v="1331"/>
    <n v="3.5"/>
    <n v="8.8000000000000007"/>
    <x v="818"/>
    <n v="4.0333333333333332"/>
    <n v="4.05"/>
  </r>
  <r>
    <n v="317200"/>
    <n v="290"/>
    <d v="2012-05-25T00:00:00"/>
    <d v="1899-12-30T14:19:00"/>
    <n v="38.884"/>
    <n v="-76.986099999999993"/>
    <n v="38.890461000000002"/>
    <n v="-76.988354999999999"/>
    <n v="632"/>
    <n v="0"/>
    <n v="0"/>
    <n v="-1"/>
    <n v="173"/>
    <x v="0"/>
    <x v="92"/>
    <n v="10.533333333333333"/>
    <n v="0"/>
    <x v="245"/>
    <n v="0"/>
    <n v="2.8833333333333333"/>
  </r>
  <r>
    <n v="317300"/>
    <n v="5386"/>
    <d v="2012-05-25T00:00:00"/>
    <d v="1899-12-30T14:32:00"/>
    <n v="38.888553000000002"/>
    <n v="-77.032428999999993"/>
    <n v="38.894514000000001"/>
    <n v="-77.031616999999997"/>
    <n v="134"/>
    <n v="222"/>
    <n v="242"/>
    <n v="0"/>
    <n v="223"/>
    <x v="1"/>
    <x v="1332"/>
    <n v="2.2333333333333334"/>
    <n v="3.7"/>
    <x v="179"/>
    <n v="4.0333333333333332"/>
    <n v="3.7166666666666668"/>
  </r>
  <r>
    <n v="317400"/>
    <n v="824"/>
    <d v="2012-05-25T00:00:00"/>
    <d v="1899-12-30T14:43:00"/>
    <n v="38.895200000000003"/>
    <n v="-77.043599999999998"/>
    <n v="38.886265999999999"/>
    <n v="-77.022240999999994"/>
    <n v="919"/>
    <n v="420"/>
    <n v="242"/>
    <n v="0"/>
    <n v="565"/>
    <x v="1"/>
    <x v="1333"/>
    <n v="15.316666666666666"/>
    <n v="7"/>
    <x v="743"/>
    <n v="4.0333333333333332"/>
    <n v="9.4166666666666661"/>
  </r>
  <r>
    <n v="317600"/>
    <n v="1934"/>
    <d v="2012-05-25T00:00:00"/>
    <d v="1899-12-30T15:15:00"/>
    <n v="38.897323999999998"/>
    <n v="-77.022322000000003"/>
    <n v="38.884120000000003"/>
    <n v="-77.046570000000003"/>
    <n v="1876"/>
    <n v="300"/>
    <n v="242"/>
    <n v="0"/>
    <n v="743"/>
    <x v="1"/>
    <x v="1334"/>
    <n v="31.266666666666666"/>
    <n v="5"/>
    <x v="1400"/>
    <n v="4.0333333333333332"/>
    <n v="12.383333333333333"/>
  </r>
  <r>
    <n v="317700"/>
    <n v="1190"/>
    <d v="2012-05-25T00:00:00"/>
    <d v="1899-12-30T15:26:00"/>
    <n v="38.9101"/>
    <n v="-77.044399999999996"/>
    <n v="38.9022212"/>
    <n v="-77.059218999999999"/>
    <n v="216"/>
    <n v="780"/>
    <n v="585"/>
    <n v="1"/>
    <n v="416"/>
    <x v="1"/>
    <x v="850"/>
    <n v="3.6"/>
    <n v="13"/>
    <x v="743"/>
    <n v="9.75"/>
    <n v="6.9333333333333336"/>
  </r>
  <r>
    <n v="317900"/>
    <n v="258"/>
    <d v="2012-05-25T00:00:00"/>
    <d v="1899-12-30T15:51:00"/>
    <n v="38.900384000000003"/>
    <n v="-76.998310000000004"/>
    <n v="38.900016999999998"/>
    <n v="-77.001966999999993"/>
    <n v="256"/>
    <n v="0"/>
    <n v="0"/>
    <n v="-1"/>
    <n v="127"/>
    <x v="0"/>
    <x v="454"/>
    <n v="4.2666666666666666"/>
    <n v="0"/>
    <x v="1401"/>
    <n v="0"/>
    <n v="2.1166666666666667"/>
  </r>
  <r>
    <n v="318000"/>
    <n v="736"/>
    <d v="2012-05-25T00:00:00"/>
    <d v="1899-12-30T16:04:00"/>
    <n v="38.898069"/>
    <n v="-77.031823000000003"/>
    <n v="38.905900000000003"/>
    <n v="-77.032499999999999"/>
    <n v="251"/>
    <n v="246"/>
    <n v="242"/>
    <n v="0"/>
    <n v="207"/>
    <x v="1"/>
    <x v="630"/>
    <n v="4.1833333333333336"/>
    <n v="4.0999999999999996"/>
    <x v="939"/>
    <n v="4.0333333333333332"/>
    <n v="3.45"/>
  </r>
  <r>
    <n v="318100"/>
    <n v="977"/>
    <d v="2012-05-25T00:00:00"/>
    <d v="1899-12-30T16:15:00"/>
    <n v="38.936500000000002"/>
    <n v="-77.024000000000001"/>
    <n v="38.899700000000003"/>
    <n v="-77.023086000000006"/>
    <n v="230"/>
    <n v="600"/>
    <n v="242"/>
    <n v="0"/>
    <n v="937"/>
    <x v="1"/>
    <x v="999"/>
    <n v="3.8333333333333335"/>
    <n v="10"/>
    <x v="323"/>
    <n v="4.0333333333333332"/>
    <n v="15.616666666666667"/>
  </r>
  <r>
    <n v="318200"/>
    <n v="272"/>
    <d v="2012-05-25T00:00:00"/>
    <d v="1899-12-30T16:25:00"/>
    <n v="38.909849999999999"/>
    <n v="-77.034437999999994"/>
    <n v="38.91554"/>
    <n v="-77.038179999999997"/>
    <n v="346"/>
    <n v="168"/>
    <n v="242"/>
    <n v="0"/>
    <n v="276"/>
    <x v="1"/>
    <x v="525"/>
    <n v="5.7666666666666666"/>
    <n v="2.8"/>
    <x v="644"/>
    <n v="4.0333333333333332"/>
    <n v="4.5999999999999996"/>
  </r>
  <r>
    <n v="318300"/>
    <n v="433"/>
    <d v="2012-05-25T00:00:00"/>
    <d v="1899-12-30T16:35:00"/>
    <n v="38.936500000000002"/>
    <n v="-77.024000000000001"/>
    <n v="38.931899999999999"/>
    <n v="-77.038799999999995"/>
    <n v="186"/>
    <n v="870"/>
    <n v="242"/>
    <n v="0"/>
    <n v="454"/>
    <x v="1"/>
    <x v="81"/>
    <n v="3.1"/>
    <n v="14.5"/>
    <x v="867"/>
    <n v="4.0333333333333332"/>
    <n v="7.5666666666666664"/>
  </r>
  <r>
    <n v="318400"/>
    <n v="1256"/>
    <d v="2012-05-25T00:00:00"/>
    <d v="1899-12-30T16:46:00"/>
    <n v="38.888553000000002"/>
    <n v="-77.032428999999993"/>
    <n v="38.899679999999996"/>
    <n v="-77.041539"/>
    <n v="675"/>
    <n v="312"/>
    <n v="242"/>
    <n v="0"/>
    <n v="406"/>
    <x v="1"/>
    <x v="615"/>
    <n v="11.25"/>
    <n v="5.2"/>
    <x v="859"/>
    <n v="4.0333333333333332"/>
    <n v="6.7666666666666666"/>
  </r>
  <r>
    <n v="318500"/>
    <n v="1393"/>
    <d v="2012-05-25T00:00:00"/>
    <d v="1899-12-30T16:55:00"/>
    <n v="38.898364000000001"/>
    <n v="-77.027868999999995"/>
    <n v="38.888553000000002"/>
    <n v="-77.032428999999993"/>
    <n v="381"/>
    <n v="192"/>
    <n v="242"/>
    <n v="0"/>
    <n v="304"/>
    <x v="1"/>
    <x v="1335"/>
    <n v="6.35"/>
    <n v="3.2"/>
    <x v="291"/>
    <n v="4.0333333333333332"/>
    <n v="5.0666666666666664"/>
  </r>
  <r>
    <n v="318600"/>
    <n v="1373"/>
    <d v="2012-05-25T00:00:00"/>
    <d v="1899-12-30T17:02:00"/>
    <n v="38.933667999999997"/>
    <n v="-76.991016000000002"/>
    <n v="38.899700000000003"/>
    <n v="-77.023086000000006"/>
    <n v="802"/>
    <n v="606"/>
    <n v="242"/>
    <n v="0"/>
    <n v="1163"/>
    <x v="1"/>
    <x v="1336"/>
    <n v="13.366666666666667"/>
    <n v="10.1"/>
    <x v="777"/>
    <n v="4.0333333333333332"/>
    <n v="19.383333333333333"/>
  </r>
  <r>
    <n v="318700"/>
    <n v="6587"/>
    <d v="2012-05-25T00:00:00"/>
    <d v="1899-12-30T17:08:00"/>
    <n v="38.897221999999999"/>
    <n v="-77.019346999999996"/>
    <n v="38.899641000000003"/>
    <n v="-77.032004999999998"/>
    <n v="458"/>
    <n v="348"/>
    <n v="242"/>
    <n v="0"/>
    <n v="282"/>
    <x v="1"/>
    <x v="1337"/>
    <n v="7.6333333333333337"/>
    <n v="5.8"/>
    <x v="858"/>
    <n v="4.0333333333333332"/>
    <n v="4.7"/>
  </r>
  <r>
    <n v="318800"/>
    <n v="1798"/>
    <d v="2012-05-25T00:00:00"/>
    <d v="1899-12-30T17:14:00"/>
    <n v="38.876300000000001"/>
    <n v="-77.003699999999995"/>
    <n v="38.900799999999997"/>
    <n v="-77.046999999999997"/>
    <n v="278"/>
    <n v="708"/>
    <n v="482"/>
    <n v="0"/>
    <n v="1206"/>
    <x v="1"/>
    <x v="1338"/>
    <n v="4.6333333333333337"/>
    <n v="11.8"/>
    <x v="181"/>
    <n v="8.0333333333333332"/>
    <n v="20.100000000000001"/>
  </r>
  <r>
    <n v="318900"/>
    <n v="1728"/>
    <d v="2012-05-25T00:00:00"/>
    <d v="1899-12-30T17:21:00"/>
    <n v="38.8904"/>
    <n v="-77.088899999999995"/>
    <n v="38.9236"/>
    <n v="-77.0501"/>
    <n v="700"/>
    <n v="714"/>
    <n v="542"/>
    <n v="1"/>
    <n v="1523"/>
    <x v="1"/>
    <x v="1339"/>
    <n v="11.666666666666666"/>
    <n v="11.9"/>
    <x v="1164"/>
    <n v="9.0333333333333332"/>
    <n v="25.383333333333333"/>
  </r>
  <r>
    <n v="319000"/>
    <n v="460"/>
    <d v="2012-05-25T00:00:00"/>
    <d v="1899-12-30T17:27:00"/>
    <n v="38.915399999999998"/>
    <n v="-77.044600000000003"/>
    <n v="38.900300000000001"/>
    <n v="-77.042900000000003"/>
    <n v="283"/>
    <n v="726"/>
    <n v="242"/>
    <n v="0"/>
    <n v="392"/>
    <x v="1"/>
    <x v="690"/>
    <n v="4.7166666666666668"/>
    <n v="12.1"/>
    <x v="737"/>
    <n v="4.0333333333333332"/>
    <n v="6.5333333333333332"/>
  </r>
  <r>
    <n v="319100"/>
    <n v="3576"/>
    <d v="2012-05-25T00:00:00"/>
    <d v="1899-12-30T17:33:00"/>
    <n v="38.888553000000002"/>
    <n v="-77.032428999999993"/>
    <n v="38.884120000000003"/>
    <n v="-77.046570000000003"/>
    <n v="1539"/>
    <n v="0"/>
    <n v="0"/>
    <n v="-1"/>
    <n v="419"/>
    <x v="0"/>
    <x v="1340"/>
    <n v="25.65"/>
    <n v="0"/>
    <x v="201"/>
    <n v="0"/>
    <n v="6.9833333333333334"/>
  </r>
  <r>
    <n v="319200"/>
    <n v="1185"/>
    <d v="2012-05-25T00:00:00"/>
    <d v="1899-12-30T17:39:00"/>
    <n v="38.899641000000003"/>
    <n v="-77.032004999999998"/>
    <n v="38.9375"/>
    <n v="-77.032799999999995"/>
    <n v="96"/>
    <n v="1578"/>
    <n v="242"/>
    <n v="0"/>
    <n v="881"/>
    <x v="1"/>
    <x v="1341"/>
    <n v="1.6"/>
    <n v="26.3"/>
    <x v="1392"/>
    <n v="4.0333333333333332"/>
    <n v="14.683333333333334"/>
  </r>
  <r>
    <n v="319300"/>
    <n v="6604"/>
    <d v="2012-05-25T00:00:00"/>
    <d v="1899-12-30T17:45:00"/>
    <n v="38.884120000000003"/>
    <n v="-77.046570000000003"/>
    <n v="38.886265999999999"/>
    <n v="-77.022240999999994"/>
    <n v="1741"/>
    <n v="114"/>
    <n v="242"/>
    <n v="0"/>
    <n v="638"/>
    <x v="1"/>
    <x v="1342"/>
    <n v="29.016666666666666"/>
    <n v="1.9"/>
    <x v="1402"/>
    <n v="4.0333333333333332"/>
    <n v="10.633333333333333"/>
  </r>
  <r>
    <n v="319400"/>
    <n v="1697"/>
    <d v="2012-05-25T00:00:00"/>
    <d v="1899-12-30T17:52:00"/>
    <n v="38.896999000000001"/>
    <n v="-77.004962000000006"/>
    <n v="38.9101"/>
    <n v="-77.044399999999996"/>
    <n v="257"/>
    <n v="1764"/>
    <n v="242"/>
    <n v="0"/>
    <n v="938"/>
    <x v="1"/>
    <x v="1343"/>
    <n v="4.2833333333333332"/>
    <n v="29.4"/>
    <x v="1403"/>
    <n v="4.0333333333333332"/>
    <n v="15.633333333333333"/>
  </r>
  <r>
    <n v="319500"/>
    <n v="1191"/>
    <d v="2012-05-25T00:00:00"/>
    <d v="1899-12-30T17:59:00"/>
    <n v="38.887236999999999"/>
    <n v="-77.028226000000004"/>
    <n v="38.919488000000001"/>
    <n v="-77.000624000000002"/>
    <n v="389"/>
    <n v="798"/>
    <n v="542"/>
    <n v="0"/>
    <n v="1116"/>
    <x v="1"/>
    <x v="805"/>
    <n v="6.4833333333333334"/>
    <n v="13.3"/>
    <x v="48"/>
    <n v="9.0333333333333332"/>
    <n v="18.600000000000001"/>
  </r>
  <r>
    <n v="319600"/>
    <n v="1000"/>
    <d v="2012-05-25T00:00:00"/>
    <d v="1899-12-30T18:05:00"/>
    <n v="38.899700000000003"/>
    <n v="-77.023086000000006"/>
    <n v="38.909849999999999"/>
    <n v="-77.034437999999994"/>
    <n v="181"/>
    <n v="708"/>
    <n v="518"/>
    <n v="0"/>
    <n v="407"/>
    <x v="1"/>
    <x v="297"/>
    <n v="3.0166666666666666"/>
    <n v="11.8"/>
    <x v="314"/>
    <n v="8.6333333333333329"/>
    <n v="6.7833333333333332"/>
  </r>
  <r>
    <n v="319700"/>
    <n v="1027"/>
    <d v="2012-05-25T00:00:00"/>
    <d v="1899-12-30T18:12:00"/>
    <n v="38.912599999999998"/>
    <n v="-77.013499999999993"/>
    <n v="38.922924999999999"/>
    <n v="-77.042580999999998"/>
    <n v="261"/>
    <n v="948"/>
    <n v="242"/>
    <n v="0"/>
    <n v="680"/>
    <x v="1"/>
    <x v="1344"/>
    <n v="4.3499999999999996"/>
    <n v="15.8"/>
    <x v="345"/>
    <n v="4.0333333333333332"/>
    <n v="11.333333333333334"/>
  </r>
  <r>
    <n v="319800"/>
    <n v="1422"/>
    <d v="2012-05-25T00:00:00"/>
    <d v="1899-12-30T18:18:00"/>
    <n v="38.894919000000002"/>
    <n v="-77.046587000000002"/>
    <n v="38.860244000000002"/>
    <n v="-77.050275999999997"/>
    <n v="428"/>
    <n v="978"/>
    <n v="703"/>
    <n v="1"/>
    <n v="1252"/>
    <x v="1"/>
    <x v="1345"/>
    <n v="7.1333333333333337"/>
    <n v="16.3"/>
    <x v="1404"/>
    <n v="11.716666666666667"/>
    <n v="20.866666666666667"/>
  </r>
  <r>
    <n v="319900"/>
    <n v="495"/>
    <d v="2012-05-25T00:00:00"/>
    <d v="1899-12-30T18:24:00"/>
    <n v="38.912100000000002"/>
    <n v="-77.038700000000006"/>
    <n v="38.912719000000003"/>
    <n v="-77.022154999999998"/>
    <n v="1117"/>
    <n v="0"/>
    <n v="0"/>
    <n v="-1"/>
    <n v="378"/>
    <x v="0"/>
    <x v="182"/>
    <n v="18.616666666666667"/>
    <n v="0"/>
    <x v="1039"/>
    <n v="0"/>
    <n v="6.3"/>
  </r>
  <r>
    <n v="320000"/>
    <n v="502"/>
    <d v="2012-05-25T00:00:00"/>
    <d v="1899-12-30T18:32:00"/>
    <n v="38.915416999999998"/>
    <n v="-77.012288999999996"/>
    <n v="38.912681999999997"/>
    <n v="-77.031681000000006"/>
    <n v="712"/>
    <n v="246"/>
    <n v="242"/>
    <n v="0"/>
    <n v="373"/>
    <x v="1"/>
    <x v="115"/>
    <n v="11.866666666666667"/>
    <n v="4.0999999999999996"/>
    <x v="160"/>
    <n v="4.0333333333333332"/>
    <n v="6.2166666666666668"/>
  </r>
  <r>
    <n v="320100"/>
    <n v="1158"/>
    <d v="2012-05-25T00:00:00"/>
    <d v="1899-12-30T18:41:00"/>
    <n v="38.893028000000001"/>
    <n v="-77.026013000000006"/>
    <n v="38.887236999999999"/>
    <n v="-77.028226000000004"/>
    <n v="652"/>
    <n v="0"/>
    <n v="0"/>
    <n v="-1"/>
    <n v="246"/>
    <x v="0"/>
    <x v="337"/>
    <n v="10.866666666666667"/>
    <n v="0"/>
    <x v="1405"/>
    <n v="0"/>
    <n v="4.0999999999999996"/>
  </r>
  <r>
    <n v="320200"/>
    <n v="191"/>
    <d v="2012-05-25T00:00:00"/>
    <d v="1899-12-30T18:48:00"/>
    <n v="38.857300000000002"/>
    <n v="-77.051100000000005"/>
    <n v="38.853613000000003"/>
    <n v="-77.053534999999997"/>
    <n v="458"/>
    <n v="0"/>
    <n v="0"/>
    <n v="-1"/>
    <n v="133"/>
    <x v="0"/>
    <x v="672"/>
    <n v="7.6333333333333337"/>
    <n v="0"/>
    <x v="655"/>
    <n v="0"/>
    <n v="2.2166666666666668"/>
  </r>
  <r>
    <n v="320300"/>
    <n v="149"/>
    <d v="2012-05-25T00:00:00"/>
    <d v="1899-12-30T18:56:00"/>
    <n v="38.900799999999997"/>
    <n v="-77.046999999999997"/>
    <n v="38.896299999999997"/>
    <n v="-77.045000000000002"/>
    <n v="511"/>
    <n v="0"/>
    <n v="0"/>
    <n v="-1"/>
    <n v="198"/>
    <x v="0"/>
    <x v="768"/>
    <n v="8.5166666666666675"/>
    <n v="0"/>
    <x v="797"/>
    <n v="0"/>
    <n v="3.3"/>
  </r>
  <r>
    <n v="320400"/>
    <n v="724"/>
    <d v="2012-05-25T00:00:00"/>
    <d v="1899-12-30T19:03:00"/>
    <n v="38.899641000000003"/>
    <n v="-77.032004999999998"/>
    <n v="38.915416999999998"/>
    <n v="-77.012288999999996"/>
    <n v="167"/>
    <n v="936"/>
    <n v="242"/>
    <n v="0"/>
    <n v="588"/>
    <x v="1"/>
    <x v="745"/>
    <n v="2.7833333333333332"/>
    <n v="15.6"/>
    <x v="1406"/>
    <n v="4.0333333333333332"/>
    <n v="9.8000000000000007"/>
  </r>
  <r>
    <n v="320500"/>
    <n v="1655"/>
    <d v="2012-05-25T00:00:00"/>
    <d v="1899-12-30T19:12:00"/>
    <n v="38.888553000000002"/>
    <n v="-77.032428999999993"/>
    <n v="38.912599999999998"/>
    <n v="-77.013499999999993"/>
    <n v="234"/>
    <n v="1356"/>
    <n v="722"/>
    <n v="0"/>
    <n v="842"/>
    <x v="1"/>
    <x v="175"/>
    <n v="3.9"/>
    <n v="22.6"/>
    <x v="1407"/>
    <n v="12.033333333333333"/>
    <n v="14.033333333333333"/>
  </r>
  <r>
    <n v="320600"/>
    <n v="559"/>
    <d v="2012-05-25T00:00:00"/>
    <d v="1899-12-30T19:19:00"/>
    <n v="38.912681999999997"/>
    <n v="-77.031681000000006"/>
    <n v="38.908904999999997"/>
    <n v="-77.044780000000003"/>
    <n v="381"/>
    <n v="414"/>
    <n v="242"/>
    <n v="0"/>
    <n v="290"/>
    <x v="1"/>
    <x v="15"/>
    <n v="6.35"/>
    <n v="6.9"/>
    <x v="1134"/>
    <n v="4.0333333333333332"/>
    <n v="4.833333333333333"/>
  </r>
  <r>
    <n v="320700"/>
    <n v="1845"/>
    <d v="2012-05-25T00:00:00"/>
    <d v="1899-12-30T19:28:00"/>
    <n v="38.884120000000003"/>
    <n v="-77.046570000000003"/>
    <n v="38.853299999999997"/>
    <n v="-77.049800000000005"/>
    <n v="2262"/>
    <n v="1122"/>
    <n v="242"/>
    <n v="0"/>
    <n v="1261"/>
    <x v="1"/>
    <x v="1346"/>
    <n v="37.700000000000003"/>
    <n v="18.7"/>
    <x v="1408"/>
    <n v="4.0333333333333332"/>
    <n v="21.016666666666666"/>
  </r>
  <r>
    <n v="320800"/>
    <n v="893"/>
    <d v="2012-05-25T00:00:00"/>
    <d v="1899-12-30T19:37:00"/>
    <n v="38.9176"/>
    <n v="-77.0321"/>
    <n v="38.903039999999997"/>
    <n v="-77.019026999999994"/>
    <n v="657"/>
    <n v="120"/>
    <n v="242"/>
    <n v="0"/>
    <n v="550"/>
    <x v="1"/>
    <x v="1318"/>
    <n v="10.95"/>
    <n v="2"/>
    <x v="404"/>
    <n v="4.0333333333333332"/>
    <n v="9.1666666666666661"/>
  </r>
  <r>
    <n v="320900"/>
    <n v="323"/>
    <d v="2012-05-25T00:00:00"/>
    <d v="1899-12-30T19:45:00"/>
    <n v="38.917760999999999"/>
    <n v="-77.040620000000004"/>
    <n v="38.9176"/>
    <n v="-77.0321"/>
    <n v="636"/>
    <n v="0"/>
    <n v="0"/>
    <n v="-1"/>
    <n v="196"/>
    <x v="0"/>
    <x v="747"/>
    <n v="10.6"/>
    <n v="0"/>
    <x v="1409"/>
    <n v="0"/>
    <n v="3.2666666666666666"/>
  </r>
  <r>
    <n v="321000"/>
    <n v="1230"/>
    <d v="2012-05-25T00:00:00"/>
    <d v="1899-12-30T19:55:00"/>
    <n v="38.902760000000001"/>
    <n v="-77.038629999999998"/>
    <n v="38.912599999999998"/>
    <n v="-77.013499999999993"/>
    <n v="408"/>
    <n v="1098"/>
    <n v="243"/>
    <n v="0"/>
    <n v="612"/>
    <x v="1"/>
    <x v="1347"/>
    <n v="6.8"/>
    <n v="18.3"/>
    <x v="1410"/>
    <n v="4.05"/>
    <n v="10.199999999999999"/>
  </r>
  <r>
    <n v="321100"/>
    <n v="2129"/>
    <d v="2012-05-25T00:00:00"/>
    <d v="1899-12-30T20:08:00"/>
    <n v="38.900016999999998"/>
    <n v="-77.001966999999993"/>
    <n v="38.887236999999999"/>
    <n v="-77.028226000000004"/>
    <n v="184"/>
    <n v="702"/>
    <n v="546"/>
    <n v="1"/>
    <n v="742"/>
    <x v="1"/>
    <x v="1348"/>
    <n v="3.0666666666666669"/>
    <n v="11.7"/>
    <x v="1162"/>
    <n v="9.1"/>
    <n v="12.366666666666667"/>
  </r>
  <r>
    <n v="321200"/>
    <n v="829"/>
    <d v="2012-05-25T00:00:00"/>
    <d v="1899-12-30T20:22:00"/>
    <n v="38.884120000000003"/>
    <n v="-77.046570000000003"/>
    <n v="38.9022212"/>
    <n v="-77.059218999999999"/>
    <n v="2043"/>
    <n v="264"/>
    <n v="242"/>
    <n v="0"/>
    <n v="575"/>
    <x v="1"/>
    <x v="866"/>
    <n v="34.049999999999997"/>
    <n v="4.4000000000000004"/>
    <x v="1411"/>
    <n v="4.0333333333333332"/>
    <n v="9.5833333333333339"/>
  </r>
  <r>
    <n v="321300"/>
    <n v="656"/>
    <d v="2012-05-25T00:00:00"/>
    <d v="1899-12-30T20:34:00"/>
    <n v="38.897221999999999"/>
    <n v="-77.019346999999996"/>
    <n v="38.894758000000003"/>
    <n v="-76.997113999999996"/>
    <n v="228"/>
    <n v="534"/>
    <n v="242"/>
    <n v="0"/>
    <n v="454"/>
    <x v="1"/>
    <x v="508"/>
    <n v="3.8"/>
    <n v="8.9"/>
    <x v="583"/>
    <n v="4.0333333333333332"/>
    <n v="7.5666666666666664"/>
  </r>
  <r>
    <n v="321400"/>
    <n v="577"/>
    <d v="2012-05-25T00:00:00"/>
    <d v="1899-12-30T20:48:00"/>
    <n v="38.902061000000003"/>
    <n v="-77.038321999999994"/>
    <n v="38.895200000000003"/>
    <n v="-77.043599999999998"/>
    <n v="206"/>
    <n v="102"/>
    <n v="243"/>
    <n v="0"/>
    <n v="236"/>
    <x v="1"/>
    <x v="302"/>
    <n v="3.4333333333333331"/>
    <n v="1.7"/>
    <x v="1412"/>
    <n v="4.05"/>
    <n v="3.9333333333333331"/>
  </r>
  <r>
    <n v="321500"/>
    <n v="219"/>
    <d v="2012-05-25T00:00:00"/>
    <d v="1899-12-30T21:06:00"/>
    <n v="38.842599999999997"/>
    <n v="-77.050200000000004"/>
    <n v="38.8489"/>
    <n v="-77.051299999999998"/>
    <n v="547"/>
    <n v="0"/>
    <n v="0"/>
    <n v="-1"/>
    <n v="149"/>
    <x v="0"/>
    <x v="1069"/>
    <n v="9.1166666666666671"/>
    <n v="0"/>
    <x v="333"/>
    <n v="0"/>
    <n v="2.4833333333333334"/>
  </r>
  <r>
    <n v="321700"/>
    <n v="513"/>
    <d v="2012-05-25T00:00:00"/>
    <d v="1899-12-30T21:44:00"/>
    <n v="38.912719000000003"/>
    <n v="-77.022154999999998"/>
    <n v="38.912681999999997"/>
    <n v="-77.031681000000006"/>
    <n v="623"/>
    <n v="0"/>
    <n v="0"/>
    <n v="-1"/>
    <n v="167"/>
    <x v="0"/>
    <x v="822"/>
    <n v="10.383333333333333"/>
    <n v="0"/>
    <x v="559"/>
    <n v="0"/>
    <n v="2.7833333333333332"/>
  </r>
  <r>
    <n v="321800"/>
    <n v="231"/>
    <d v="2012-05-25T00:00:00"/>
    <d v="1899-12-30T22:07:00"/>
    <n v="38.912681999999997"/>
    <n v="-77.031681000000006"/>
    <n v="38.917200000000001"/>
    <n v="-77.025899999999993"/>
    <n v="410"/>
    <n v="132"/>
    <n v="241"/>
    <n v="0"/>
    <n v="213"/>
    <x v="1"/>
    <x v="83"/>
    <n v="6.833333333333333"/>
    <n v="2.2000000000000002"/>
    <x v="781"/>
    <n v="4.0166666666666666"/>
    <n v="3.55"/>
  </r>
  <r>
    <n v="321900"/>
    <n v="1397"/>
    <d v="2012-05-25T00:00:00"/>
    <d v="1899-12-30T22:26:00"/>
    <n v="38.894514000000001"/>
    <n v="-77.031616999999997"/>
    <n v="38.900283000000002"/>
    <n v="-77.029821999999996"/>
    <n v="588"/>
    <n v="0"/>
    <n v="0"/>
    <n v="-1"/>
    <n v="169"/>
    <x v="0"/>
    <x v="566"/>
    <n v="9.8000000000000007"/>
    <n v="0"/>
    <x v="1413"/>
    <n v="0"/>
    <n v="2.8166666666666669"/>
  </r>
  <r>
    <n v="322000"/>
    <n v="875"/>
    <d v="2012-05-25T00:00:00"/>
    <d v="1899-12-30T22:51:00"/>
    <n v="38.905700000000003"/>
    <n v="-77.005600000000001"/>
    <n v="38.933667999999997"/>
    <n v="-76.991016000000002"/>
    <n v="244"/>
    <n v="840"/>
    <n v="242"/>
    <n v="0"/>
    <n v="811"/>
    <x v="1"/>
    <x v="292"/>
    <n v="4.0666666666666664"/>
    <n v="14"/>
    <x v="1017"/>
    <n v="4.0333333333333332"/>
    <n v="13.516666666666667"/>
  </r>
  <r>
    <n v="322100"/>
    <n v="769"/>
    <d v="2012-05-25T00:00:00"/>
    <d v="1899-12-30T23:15:00"/>
    <n v="38.879199999999997"/>
    <n v="-76.9953"/>
    <n v="38.894832000000001"/>
    <n v="-76.987633000000002"/>
    <n v="211"/>
    <n v="534"/>
    <n v="673"/>
    <n v="1"/>
    <n v="498"/>
    <x v="1"/>
    <x v="791"/>
    <n v="3.5166666666666666"/>
    <n v="8.9"/>
    <x v="306"/>
    <n v="11.216666666666667"/>
    <n v="8.3000000000000007"/>
  </r>
  <r>
    <n v="322200"/>
    <n v="599"/>
    <d v="2012-05-25T00:00:00"/>
    <d v="1899-12-30T23:57:00"/>
    <n v="38.922924999999999"/>
    <n v="-77.042580999999998"/>
    <n v="38.9375"/>
    <n v="-77.032799999999995"/>
    <n v="239"/>
    <n v="564"/>
    <n v="711"/>
    <n v="1"/>
    <n v="465"/>
    <x v="1"/>
    <x v="899"/>
    <n v="3.9833333333333334"/>
    <n v="9.4"/>
    <x v="1414"/>
    <n v="11.85"/>
    <n v="7.75"/>
  </r>
  <r>
    <n v="322400"/>
    <n v="484"/>
    <d v="2012-05-26T00:00:00"/>
    <d v="1899-12-30T01:10:00"/>
    <n v="38.9086"/>
    <n v="-77.032300000000006"/>
    <n v="38.912599999999998"/>
    <n v="-77.013499999999993"/>
    <n v="711"/>
    <n v="240"/>
    <n v="242"/>
    <n v="0"/>
    <n v="389"/>
    <x v="1"/>
    <x v="428"/>
    <n v="11.85"/>
    <n v="4"/>
    <x v="115"/>
    <n v="4.0333333333333332"/>
    <n v="6.4833333333333334"/>
  </r>
  <r>
    <n v="322500"/>
    <n v="1250"/>
    <d v="2012-05-26T00:00:00"/>
    <d v="1899-12-30T02:10:00"/>
    <n v="38.912100000000002"/>
    <n v="-77.038700000000006"/>
    <n v="38.936500000000002"/>
    <n v="-77.024000000000001"/>
    <n v="488"/>
    <n v="480"/>
    <n v="699"/>
    <n v="1"/>
    <n v="733"/>
    <x v="1"/>
    <x v="1349"/>
    <n v="8.1333333333333329"/>
    <n v="8"/>
    <x v="222"/>
    <n v="11.65"/>
    <n v="12.216666666666667"/>
  </r>
  <r>
    <n v="322600"/>
    <n v="642"/>
    <d v="2012-05-26T00:00:00"/>
    <d v="1899-12-30T05:44:00"/>
    <n v="38.905900000000003"/>
    <n v="-77.032499999999999"/>
    <n v="38.896999000000001"/>
    <n v="-77.004962000000006"/>
    <n v="735"/>
    <n v="390"/>
    <n v="242"/>
    <n v="0"/>
    <n v="680"/>
    <x v="1"/>
    <x v="323"/>
    <n v="12.25"/>
    <n v="6.5"/>
    <x v="118"/>
    <n v="4.0333333333333332"/>
    <n v="11.333333333333334"/>
  </r>
  <r>
    <n v="322700"/>
    <n v="934"/>
    <d v="2012-05-26T00:00:00"/>
    <d v="1899-12-30T08:00:00"/>
    <n v="38.926088"/>
    <n v="-77.036535999999998"/>
    <n v="38.887236999999999"/>
    <n v="-77.028226000000004"/>
    <n v="88"/>
    <n v="936"/>
    <n v="507"/>
    <n v="1"/>
    <n v="1022"/>
    <x v="1"/>
    <x v="869"/>
    <n v="1.4666666666666666"/>
    <n v="15.6"/>
    <x v="386"/>
    <n v="8.4499999999999993"/>
    <n v="17.033333333333335"/>
  </r>
  <r>
    <n v="322800"/>
    <n v="417"/>
    <d v="2012-05-26T00:00:00"/>
    <d v="1899-12-30T08:42:00"/>
    <n v="38.899099999999997"/>
    <n v="-77.033699999999996"/>
    <n v="38.888553000000002"/>
    <n v="-77.032428999999993"/>
    <n v="401"/>
    <n v="276"/>
    <n v="242"/>
    <n v="0"/>
    <n v="268"/>
    <x v="1"/>
    <x v="1350"/>
    <n v="6.6833333333333336"/>
    <n v="4.5999999999999996"/>
    <x v="37"/>
    <n v="4.0333333333333332"/>
    <n v="4.4666666666666668"/>
  </r>
  <r>
    <n v="322900"/>
    <n v="813"/>
    <d v="2012-05-26T00:00:00"/>
    <d v="1899-12-30T09:11:00"/>
    <n v="38.9176"/>
    <n v="-77.0321"/>
    <n v="38.9236"/>
    <n v="-77.0501"/>
    <n v="197"/>
    <n v="570"/>
    <n v="242"/>
    <n v="0"/>
    <n v="433"/>
    <x v="1"/>
    <x v="788"/>
    <n v="3.2833333333333332"/>
    <n v="9.5"/>
    <x v="1309"/>
    <n v="4.0333333333333332"/>
    <n v="7.2166666666666668"/>
  </r>
  <r>
    <n v="323000"/>
    <n v="1050"/>
    <d v="2012-05-26T00:00:00"/>
    <d v="1899-12-30T09:39:00"/>
    <n v="38.886952000000001"/>
    <n v="-76.996806000000007"/>
    <n v="38.878925000000002"/>
    <n v="-77.024016000000003"/>
    <n v="1073"/>
    <n v="306"/>
    <n v="242"/>
    <n v="0"/>
    <n v="659"/>
    <x v="1"/>
    <x v="898"/>
    <n v="17.883333333333333"/>
    <n v="5.0999999999999996"/>
    <x v="904"/>
    <n v="4.0333333333333332"/>
    <n v="10.983333333333333"/>
  </r>
  <r>
    <n v="323100"/>
    <n v="965"/>
    <d v="2012-05-26T00:00:00"/>
    <d v="1899-12-30T09:59:00"/>
    <n v="38.878925000000002"/>
    <n v="-77.024016000000003"/>
    <n v="38.897323999999998"/>
    <n v="-77.022322000000003"/>
    <n v="302"/>
    <n v="474"/>
    <n v="242"/>
    <n v="0"/>
    <n v="478"/>
    <x v="1"/>
    <x v="1209"/>
    <n v="5.0333333333333332"/>
    <n v="7.9"/>
    <x v="759"/>
    <n v="4.0333333333333332"/>
    <n v="7.9666666666666668"/>
  </r>
  <r>
    <n v="323200"/>
    <n v="1565"/>
    <d v="2012-05-26T00:00:00"/>
    <d v="1899-12-30T10:20:00"/>
    <n v="38.895344000000001"/>
    <n v="-77.016105999999994"/>
    <n v="38.887298999999999"/>
    <n v="-77.018939000000003"/>
    <n v="902"/>
    <n v="0"/>
    <n v="0"/>
    <n v="-1"/>
    <n v="245"/>
    <x v="0"/>
    <x v="1351"/>
    <n v="15.033333333333333"/>
    <n v="0"/>
    <x v="373"/>
    <n v="0"/>
    <n v="4.083333333333333"/>
  </r>
  <r>
    <n v="323300"/>
    <n v="406"/>
    <d v="2012-05-26T00:00:00"/>
    <d v="1899-12-30T10:40:00"/>
    <n v="38.912719000000003"/>
    <n v="-77.022154999999998"/>
    <n v="38.912100000000002"/>
    <n v="-77.038700000000006"/>
    <n v="525"/>
    <n v="492"/>
    <n v="243"/>
    <n v="0"/>
    <n v="301"/>
    <x v="1"/>
    <x v="119"/>
    <n v="8.75"/>
    <n v="8.1999999999999993"/>
    <x v="276"/>
    <n v="4.05"/>
    <n v="5.0166666666666666"/>
  </r>
  <r>
    <n v="323400"/>
    <n v="1120"/>
    <d v="2012-05-26T00:00:00"/>
    <d v="1899-12-30T10:52:00"/>
    <n v="38.886952000000001"/>
    <n v="-76.996806000000007"/>
    <n v="38.9086"/>
    <n v="-77.032300000000006"/>
    <n v="1065"/>
    <n v="654"/>
    <n v="242"/>
    <n v="0"/>
    <n v="994"/>
    <x v="1"/>
    <x v="1157"/>
    <n v="17.75"/>
    <n v="10.9"/>
    <x v="649"/>
    <n v="4.0333333333333332"/>
    <n v="16.566666666666666"/>
  </r>
  <r>
    <n v="323500"/>
    <n v="269"/>
    <d v="2012-05-26T00:00:00"/>
    <d v="1899-12-30T11:09:00"/>
    <n v="38.890461000000002"/>
    <n v="-76.988354999999999"/>
    <n v="38.884"/>
    <n v="-76.995396999999997"/>
    <n v="921"/>
    <n v="0"/>
    <n v="0"/>
    <n v="-1"/>
    <n v="270"/>
    <x v="0"/>
    <x v="440"/>
    <n v="15.35"/>
    <n v="0"/>
    <x v="428"/>
    <n v="0"/>
    <n v="4.5"/>
  </r>
  <r>
    <n v="323600"/>
    <n v="775"/>
    <d v="2012-05-26T00:00:00"/>
    <d v="1899-12-30T11:32:00"/>
    <n v="38.917760999999999"/>
    <n v="-77.040620000000004"/>
    <n v="38.898069"/>
    <n v="-77.031823000000003"/>
    <n v="535"/>
    <n v="594"/>
    <n v="242"/>
    <n v="0"/>
    <n v="582"/>
    <x v="1"/>
    <x v="700"/>
    <n v="8.9166666666666661"/>
    <n v="9.9"/>
    <x v="53"/>
    <n v="4.0333333333333332"/>
    <n v="9.6999999999999993"/>
  </r>
  <r>
    <n v="323700"/>
    <n v="1007"/>
    <d v="2012-05-26T00:00:00"/>
    <d v="1899-12-30T11:57:00"/>
    <n v="38.91554"/>
    <n v="-77.038179999999997"/>
    <n v="38.904035999999998"/>
    <n v="-77.062697"/>
    <n v="502"/>
    <n v="1062"/>
    <n v="500"/>
    <n v="1"/>
    <n v="624"/>
    <x v="1"/>
    <x v="1352"/>
    <n v="8.3666666666666671"/>
    <n v="17.7"/>
    <x v="23"/>
    <n v="8.3333333333333339"/>
    <n v="10.4"/>
  </r>
  <r>
    <n v="323800"/>
    <n v="283"/>
    <d v="2012-05-26T00:00:00"/>
    <d v="1899-12-30T12:21:00"/>
    <n v="38.922924999999999"/>
    <n v="-77.042580999999998"/>
    <n v="38.9268"/>
    <n v="-77.032200000000003"/>
    <n v="328"/>
    <n v="408"/>
    <n v="242"/>
    <n v="0"/>
    <n v="215"/>
    <x v="1"/>
    <x v="59"/>
    <n v="5.4666666666666668"/>
    <n v="6.8"/>
    <x v="482"/>
    <n v="4.0333333333333332"/>
    <n v="3.5833333333333335"/>
  </r>
  <r>
    <n v="323900"/>
    <n v="1606"/>
    <d v="2012-05-26T00:00:00"/>
    <d v="1899-12-30T12:58:00"/>
    <n v="38.902061000000003"/>
    <n v="-77.038321999999994"/>
    <n v="38.884120000000003"/>
    <n v="-77.046570000000003"/>
    <n v="1699"/>
    <n v="354"/>
    <n v="243"/>
    <n v="0"/>
    <n v="592"/>
    <x v="1"/>
    <x v="134"/>
    <n v="28.316666666666666"/>
    <n v="5.9"/>
    <x v="1415"/>
    <n v="4.05"/>
    <n v="9.8666666666666671"/>
  </r>
  <r>
    <n v="324000"/>
    <n v="522"/>
    <d v="2012-05-26T00:00:00"/>
    <d v="1899-12-30T13:24:00"/>
    <n v="38.886952000000001"/>
    <n v="-76.996806000000007"/>
    <n v="38.899982999999999"/>
    <n v="-76.991382999999999"/>
    <n v="371"/>
    <n v="414"/>
    <n v="242"/>
    <n v="0"/>
    <n v="355"/>
    <x v="1"/>
    <x v="316"/>
    <n v="6.1833333333333336"/>
    <n v="6.9"/>
    <x v="828"/>
    <n v="4.0333333333333332"/>
    <n v="5.916666666666667"/>
  </r>
  <r>
    <n v="324100"/>
    <n v="477"/>
    <d v="2012-05-26T00:00:00"/>
    <d v="1899-12-30T14:00:00"/>
    <n v="38.905720000000002"/>
    <n v="-77.022264000000007"/>
    <n v="38.9176"/>
    <n v="-77.0321"/>
    <n v="261"/>
    <n v="174"/>
    <n v="242"/>
    <n v="0"/>
    <n v="450"/>
    <x v="1"/>
    <x v="364"/>
    <n v="4.3499999999999996"/>
    <n v="2.9"/>
    <x v="755"/>
    <n v="4.0333333333333332"/>
    <n v="7.5"/>
  </r>
  <r>
    <n v="324200"/>
    <n v="320"/>
    <d v="2012-05-26T00:00:00"/>
    <d v="1899-12-30T14:28:00"/>
    <n v="38.903827"/>
    <n v="-77.053484999999995"/>
    <n v="38.9101"/>
    <n v="-77.044399999999996"/>
    <n v="976"/>
    <n v="0"/>
    <n v="0"/>
    <n v="-1"/>
    <n v="309"/>
    <x v="0"/>
    <x v="202"/>
    <n v="16.266666666666666"/>
    <n v="0"/>
    <x v="837"/>
    <n v="0"/>
    <n v="5.15"/>
  </r>
  <r>
    <n v="324300"/>
    <n v="631"/>
    <d v="2012-05-26T00:00:00"/>
    <d v="1899-12-30T14:55:00"/>
    <n v="38.917200000000001"/>
    <n v="-77.025899999999993"/>
    <n v="38.922924999999999"/>
    <n v="-77.042580999999998"/>
    <n v="81"/>
    <n v="540"/>
    <n v="242"/>
    <n v="0"/>
    <n v="422"/>
    <x v="1"/>
    <x v="29"/>
    <n v="1.35"/>
    <n v="9"/>
    <x v="142"/>
    <n v="4.0333333333333332"/>
    <n v="7.0333333333333332"/>
  </r>
  <r>
    <n v="324400"/>
    <n v="342"/>
    <d v="2012-05-26T00:00:00"/>
    <d v="1899-12-30T15:15:00"/>
    <n v="38.9101"/>
    <n v="-77.044399999999996"/>
    <n v="38.909849999999999"/>
    <n v="-77.034437999999994"/>
    <n v="127"/>
    <n v="336"/>
    <n v="242"/>
    <n v="0"/>
    <n v="202"/>
    <x v="1"/>
    <x v="19"/>
    <n v="2.1166666666666667"/>
    <n v="5.6"/>
    <x v="371"/>
    <n v="4.0333333333333332"/>
    <n v="3.3666666666666667"/>
  </r>
  <r>
    <n v="324500"/>
    <n v="811"/>
    <d v="2012-05-26T00:00:00"/>
    <d v="1899-12-30T15:36:00"/>
    <n v="38.915399999999998"/>
    <n v="-77.044600000000003"/>
    <n v="38.9054"/>
    <n v="-77.0471"/>
    <n v="190"/>
    <n v="324"/>
    <n v="242"/>
    <n v="0"/>
    <n v="251"/>
    <x v="1"/>
    <x v="467"/>
    <n v="3.1666666666666665"/>
    <n v="5.4"/>
    <x v="644"/>
    <n v="4.0333333333333332"/>
    <n v="4.1833333333333336"/>
  </r>
  <r>
    <n v="324700"/>
    <n v="1578"/>
    <d v="2012-05-26T00:00:00"/>
    <d v="1899-12-30T16:23:00"/>
    <n v="38.884120000000003"/>
    <n v="-77.046570000000003"/>
    <n v="38.893028000000001"/>
    <n v="-77.026013000000006"/>
    <n v="2139"/>
    <n v="0"/>
    <n v="0"/>
    <n v="-1"/>
    <n v="579"/>
    <x v="0"/>
    <x v="1169"/>
    <n v="35.65"/>
    <n v="0"/>
    <x v="1416"/>
    <n v="0"/>
    <n v="9.65"/>
  </r>
  <r>
    <n v="324800"/>
    <n v="1007"/>
    <d v="2012-05-26T00:00:00"/>
    <d v="1899-12-30T17:06:00"/>
    <n v="38.929464000000003"/>
    <n v="-77.027822"/>
    <n v="38.900300000000001"/>
    <n v="-77.016000000000005"/>
    <n v="972"/>
    <n v="402"/>
    <n v="242"/>
    <n v="0"/>
    <n v="789"/>
    <x v="1"/>
    <x v="1352"/>
    <n v="16.2"/>
    <n v="6.7"/>
    <x v="136"/>
    <n v="4.0333333333333332"/>
    <n v="13.15"/>
  </r>
  <r>
    <n v="325000"/>
    <n v="1342"/>
    <d v="2012-05-26T00:00:00"/>
    <d v="1899-12-30T18:36:00"/>
    <n v="38.920668999999997"/>
    <n v="-77.043679999999995"/>
    <n v="38.947606999999998"/>
    <n v="-77.079381999999995"/>
    <n v="116"/>
    <n v="558"/>
    <n v="537"/>
    <n v="1"/>
    <n v="1046"/>
    <x v="1"/>
    <x v="1353"/>
    <n v="1.9333333333333333"/>
    <n v="9.3000000000000007"/>
    <x v="1259"/>
    <n v="8.9499999999999993"/>
    <n v="17.433333333333334"/>
  </r>
  <r>
    <n v="325100"/>
    <n v="536"/>
    <d v="2012-05-26T00:00:00"/>
    <d v="1899-12-30T19:28:00"/>
    <n v="38.896299999999997"/>
    <n v="-77.045000000000002"/>
    <n v="38.904035999999998"/>
    <n v="-77.062697"/>
    <n v="387"/>
    <n v="546"/>
    <n v="242"/>
    <n v="0"/>
    <n v="452"/>
    <x v="1"/>
    <x v="12"/>
    <n v="6.45"/>
    <n v="9.1"/>
    <x v="103"/>
    <n v="4.0333333333333332"/>
    <n v="7.5333333333333332"/>
  </r>
  <r>
    <n v="325200"/>
    <n v="1113"/>
    <d v="2012-05-26T00:00:00"/>
    <d v="1899-12-30T20:11:00"/>
    <n v="38.934266999999998"/>
    <n v="-77.057979000000003"/>
    <n v="38.897314999999999"/>
    <n v="-77.070993000000001"/>
    <n v="357"/>
    <n v="1272"/>
    <n v="1284"/>
    <n v="1"/>
    <n v="1641"/>
    <x v="1"/>
    <x v="465"/>
    <n v="5.95"/>
    <n v="21.2"/>
    <x v="1417"/>
    <n v="21.4"/>
    <n v="27.35"/>
  </r>
  <r>
    <n v="325300"/>
    <n v="246"/>
    <d v="2012-05-26T00:00:00"/>
    <d v="1899-12-30T21:09:00"/>
    <n v="38.884"/>
    <n v="-76.995396999999997"/>
    <n v="38.880299999999998"/>
    <n v="-76.986199999999997"/>
    <n v="55"/>
    <n v="162"/>
    <n v="241"/>
    <n v="-1"/>
    <n v="237"/>
    <x v="1"/>
    <x v="980"/>
    <n v="0.91666666666666663"/>
    <n v="2.7"/>
    <x v="655"/>
    <n v="4.0166666666666666"/>
    <n v="3.95"/>
  </r>
  <r>
    <n v="325500"/>
    <n v="765"/>
    <d v="2012-05-26T00:00:00"/>
    <d v="1899-12-30T23:17:00"/>
    <n v="38.909849999999999"/>
    <n v="-77.034437999999994"/>
    <n v="38.931899999999999"/>
    <n v="-77.038799999999995"/>
    <n v="390"/>
    <n v="534"/>
    <n v="242"/>
    <n v="0"/>
    <n v="541"/>
    <x v="1"/>
    <x v="303"/>
    <n v="6.5"/>
    <n v="8.9"/>
    <x v="606"/>
    <n v="4.0333333333333332"/>
    <n v="9.0166666666666675"/>
  </r>
  <r>
    <n v="325600"/>
    <n v="345"/>
    <d v="2012-05-27T00:00:00"/>
    <d v="1899-12-30T00:15:00"/>
    <n v="38.9236"/>
    <n v="-77.0501"/>
    <n v="38.920668999999997"/>
    <n v="-77.043679999999995"/>
    <n v="109"/>
    <n v="264"/>
    <n v="242"/>
    <n v="0"/>
    <n v="157"/>
    <x v="1"/>
    <x v="415"/>
    <n v="1.8166666666666667"/>
    <n v="4.4000000000000004"/>
    <x v="936"/>
    <n v="4.0333333333333332"/>
    <n v="2.6166666666666667"/>
  </r>
  <r>
    <n v="325700"/>
    <n v="572"/>
    <d v="2012-05-27T00:00:00"/>
    <d v="1899-12-30T01:24:00"/>
    <n v="38.9375"/>
    <n v="-77.032799999999995"/>
    <n v="38.9236"/>
    <n v="-77.0501"/>
    <n v="569"/>
    <n v="660"/>
    <n v="538"/>
    <n v="1"/>
    <n v="585"/>
    <x v="1"/>
    <x v="605"/>
    <n v="9.4833333333333325"/>
    <n v="11"/>
    <x v="1018"/>
    <n v="8.9666666666666668"/>
    <n v="9.75"/>
  </r>
  <r>
    <n v="325800"/>
    <n v="2287"/>
    <d v="2012-05-27T00:00:00"/>
    <d v="1899-12-30T04:06:00"/>
    <n v="38.857300000000002"/>
    <n v="-77.051100000000005"/>
    <n v="38.894599999999997"/>
    <n v="-77.072305"/>
    <n v="228"/>
    <n v="756"/>
    <n v="1098"/>
    <n v="1"/>
    <n v="1507"/>
    <x v="1"/>
    <x v="1354"/>
    <n v="3.8"/>
    <n v="12.6"/>
    <x v="1395"/>
    <n v="18.3"/>
    <n v="25.116666666666667"/>
  </r>
  <r>
    <n v="325900"/>
    <n v="682"/>
    <d v="2012-05-27T00:00:00"/>
    <d v="1899-12-30T08:20:00"/>
    <n v="38.9176"/>
    <n v="-77.0321"/>
    <n v="38.897323999999998"/>
    <n v="-77.022322000000003"/>
    <n v="360"/>
    <n v="306"/>
    <n v="242"/>
    <n v="0"/>
    <n v="602"/>
    <x v="1"/>
    <x v="1076"/>
    <n v="6"/>
    <n v="5.0999999999999996"/>
    <x v="1301"/>
    <n v="4.0333333333333332"/>
    <n v="10.033333333333333"/>
  </r>
  <r>
    <n v="326000"/>
    <n v="251"/>
    <d v="2012-05-27T00:00:00"/>
    <d v="1899-12-30T09:19:00"/>
    <n v="38.884"/>
    <n v="-76.995396999999997"/>
    <n v="38.880299999999998"/>
    <n v="-76.986199999999997"/>
    <n v="55"/>
    <n v="162"/>
    <n v="241"/>
    <n v="-1"/>
    <n v="237"/>
    <x v="1"/>
    <x v="526"/>
    <n v="0.91666666666666663"/>
    <n v="2.7"/>
    <x v="655"/>
    <n v="4.0166666666666666"/>
    <n v="3.95"/>
  </r>
  <r>
    <n v="326100"/>
    <n v="391"/>
    <d v="2012-05-27T00:00:00"/>
    <d v="1899-12-30T10:06:00"/>
    <n v="38.900300000000001"/>
    <n v="-76.988200000000006"/>
    <n v="38.896999000000001"/>
    <n v="-77.004962000000006"/>
    <n v="278"/>
    <n v="438"/>
    <n v="242"/>
    <n v="0"/>
    <n v="413"/>
    <x v="1"/>
    <x v="256"/>
    <n v="4.6333333333333337"/>
    <n v="7.3"/>
    <x v="176"/>
    <n v="4.0333333333333332"/>
    <n v="6.8833333333333337"/>
  </r>
  <r>
    <n v="326300"/>
    <n v="932"/>
    <d v="2012-05-27T00:00:00"/>
    <d v="1899-12-30T10:54:00"/>
    <n v="38.902061000000003"/>
    <n v="-77.038321999999994"/>
    <n v="38.886265999999999"/>
    <n v="-77.022240999999994"/>
    <n v="295"/>
    <n v="420"/>
    <n v="242"/>
    <n v="0"/>
    <n v="628"/>
    <x v="1"/>
    <x v="661"/>
    <n v="4.916666666666667"/>
    <n v="7"/>
    <x v="716"/>
    <n v="4.0333333333333332"/>
    <n v="10.466666666666667"/>
  </r>
  <r>
    <n v="326400"/>
    <n v="568"/>
    <d v="2012-05-27T00:00:00"/>
    <d v="1899-12-30T11:12:00"/>
    <n v="38.930799999999998"/>
    <n v="-77.031499999999994"/>
    <n v="38.9101"/>
    <n v="-77.044399999999996"/>
    <n v="725"/>
    <n v="702"/>
    <n v="242"/>
    <n v="0"/>
    <n v="662"/>
    <x v="1"/>
    <x v="111"/>
    <n v="12.083333333333334"/>
    <n v="11.7"/>
    <x v="562"/>
    <n v="4.0333333333333332"/>
    <n v="11.033333333333333"/>
  </r>
  <r>
    <n v="326500"/>
    <n v="4835"/>
    <d v="2012-05-27T00:00:00"/>
    <d v="1899-12-30T11:33:00"/>
    <n v="38.894599999999997"/>
    <n v="-77.072305"/>
    <n v="38.897314999999999"/>
    <n v="-77.070993000000001"/>
    <n v="303"/>
    <n v="0"/>
    <n v="0"/>
    <n v="-1"/>
    <n v="197"/>
    <x v="0"/>
    <x v="955"/>
    <n v="5.05"/>
    <n v="0"/>
    <x v="1418"/>
    <n v="0"/>
    <n v="3.2833333333333332"/>
  </r>
  <r>
    <n v="326600"/>
    <n v="786"/>
    <d v="2012-05-27T00:00:00"/>
    <d v="1899-12-30T11:53:00"/>
    <n v="38.926088"/>
    <n v="-77.036535999999998"/>
    <n v="38.900799999999997"/>
    <n v="-77.046999999999997"/>
    <n v="226"/>
    <n v="918"/>
    <n v="728"/>
    <n v="0"/>
    <n v="664"/>
    <x v="1"/>
    <x v="320"/>
    <n v="3.7666666666666666"/>
    <n v="15.3"/>
    <x v="560"/>
    <n v="12.133333333333333"/>
    <n v="11.066666666666666"/>
  </r>
  <r>
    <n v="326800"/>
    <n v="994"/>
    <d v="2012-05-27T00:00:00"/>
    <d v="1899-12-30T12:25:00"/>
    <n v="38.930281999999998"/>
    <n v="-77.055599000000001"/>
    <n v="38.9101"/>
    <n v="-77.044399999999996"/>
    <n v="124"/>
    <n v="786"/>
    <n v="241"/>
    <n v="-1"/>
    <n v="527"/>
    <x v="1"/>
    <x v="535"/>
    <n v="2.0666666666666669"/>
    <n v="13.1"/>
    <x v="1195"/>
    <n v="4.0166666666666666"/>
    <n v="8.7833333333333332"/>
  </r>
  <r>
    <n v="326900"/>
    <n v="563"/>
    <d v="2012-05-27T00:00:00"/>
    <d v="1899-12-30T12:43:00"/>
    <n v="38.922924999999999"/>
    <n v="-77.042580999999998"/>
    <n v="38.909849999999999"/>
    <n v="-77.034437999999994"/>
    <n v="603"/>
    <n v="306"/>
    <n v="242"/>
    <n v="0"/>
    <n v="431"/>
    <x v="1"/>
    <x v="663"/>
    <n v="10.050000000000001"/>
    <n v="5.0999999999999996"/>
    <x v="1195"/>
    <n v="4.0333333333333332"/>
    <n v="7.1833333333333336"/>
  </r>
  <r>
    <n v="327000"/>
    <n v="610"/>
    <d v="2012-05-27T00:00:00"/>
    <d v="1899-12-30T12:58:00"/>
    <n v="38.920668999999997"/>
    <n v="-77.043679999999995"/>
    <n v="38.900799999999997"/>
    <n v="-77.046999999999997"/>
    <n v="340"/>
    <n v="642"/>
    <n v="242"/>
    <n v="0"/>
    <n v="489"/>
    <x v="1"/>
    <x v="384"/>
    <n v="5.666666666666667"/>
    <n v="10.7"/>
    <x v="1419"/>
    <n v="4.0333333333333332"/>
    <n v="8.15"/>
  </r>
  <r>
    <n v="327100"/>
    <n v="1328"/>
    <d v="2012-05-27T00:00:00"/>
    <d v="1899-12-30T13:16:00"/>
    <n v="38.9176"/>
    <n v="-77.0321"/>
    <n v="38.886265999999999"/>
    <n v="-77.022240999999994"/>
    <n v="413"/>
    <n v="486"/>
    <n v="242"/>
    <n v="0"/>
    <n v="860"/>
    <x v="1"/>
    <x v="1355"/>
    <n v="6.8833333333333337"/>
    <n v="8.1"/>
    <x v="722"/>
    <n v="4.0333333333333332"/>
    <n v="14.333333333333334"/>
  </r>
  <r>
    <n v="327200"/>
    <n v="581"/>
    <d v="2012-05-27T00:00:00"/>
    <d v="1899-12-30T13:34:00"/>
    <n v="38.929464000000003"/>
    <n v="-77.027822"/>
    <n v="38.9086"/>
    <n v="-77.032300000000006"/>
    <n v="501"/>
    <n v="486"/>
    <n v="242"/>
    <n v="0"/>
    <n v="545"/>
    <x v="1"/>
    <x v="218"/>
    <n v="8.35"/>
    <n v="8.1"/>
    <x v="859"/>
    <n v="4.0333333333333332"/>
    <n v="9.0833333333333339"/>
  </r>
  <r>
    <n v="327300"/>
    <n v="1131"/>
    <d v="2012-05-27T00:00:00"/>
    <d v="1899-12-30T13:50:00"/>
    <n v="38.930799999999998"/>
    <n v="-77.031499999999994"/>
    <n v="38.899700000000003"/>
    <n v="-77.023086000000006"/>
    <n v="426"/>
    <n v="468"/>
    <n v="242"/>
    <n v="0"/>
    <n v="830"/>
    <x v="1"/>
    <x v="369"/>
    <n v="7.1"/>
    <n v="7.8"/>
    <x v="1122"/>
    <n v="4.0333333333333332"/>
    <n v="13.833333333333334"/>
  </r>
  <r>
    <n v="327400"/>
    <n v="1104"/>
    <d v="2012-05-27T00:00:00"/>
    <d v="1899-12-30T14:03:00"/>
    <n v="38.8767"/>
    <n v="-77.017799999999994"/>
    <n v="38.884120000000003"/>
    <n v="-77.046570000000003"/>
    <n v="1612"/>
    <n v="396"/>
    <n v="678"/>
    <n v="1"/>
    <n v="726"/>
    <x v="1"/>
    <x v="498"/>
    <n v="26.866666666666667"/>
    <n v="6.6"/>
    <x v="1420"/>
    <n v="11.3"/>
    <n v="12.1"/>
  </r>
  <r>
    <n v="327500"/>
    <n v="215"/>
    <d v="2012-05-27T00:00:00"/>
    <d v="1899-12-30T14:17:00"/>
    <n v="38.912681999999997"/>
    <n v="-77.031681000000006"/>
    <n v="38.9176"/>
    <n v="-77.0321"/>
    <n v="14"/>
    <n v="174"/>
    <n v="242"/>
    <n v="0"/>
    <n v="122"/>
    <x v="1"/>
    <x v="351"/>
    <n v="0.23333333333333334"/>
    <n v="2.9"/>
    <x v="1373"/>
    <n v="4.0333333333333332"/>
    <n v="2.0333333333333332"/>
  </r>
  <r>
    <n v="327600"/>
    <n v="671"/>
    <d v="2012-05-27T00:00:00"/>
    <d v="1899-12-30T14:33:00"/>
    <n v="38.894599999999997"/>
    <n v="-77.072305"/>
    <n v="38.889000000000003"/>
    <n v="-77.092500000000001"/>
    <n v="229"/>
    <n v="366"/>
    <n v="242"/>
    <n v="0"/>
    <n v="455"/>
    <x v="1"/>
    <x v="781"/>
    <n v="3.8166666666666669"/>
    <n v="6.1"/>
    <x v="1223"/>
    <n v="4.0333333333333332"/>
    <n v="7.583333333333333"/>
  </r>
  <r>
    <n v="327700"/>
    <n v="585"/>
    <d v="2012-05-27T00:00:00"/>
    <d v="1899-12-30T14:47:00"/>
    <n v="38.897446000000002"/>
    <n v="-77.009888000000004"/>
    <n v="38.897323999999998"/>
    <n v="-77.022322000000003"/>
    <n v="373"/>
    <n v="288"/>
    <n v="242"/>
    <n v="0"/>
    <n v="307"/>
    <x v="1"/>
    <x v="500"/>
    <n v="6.2166666666666668"/>
    <n v="4.8"/>
    <x v="305"/>
    <n v="4.0333333333333332"/>
    <n v="5.1166666666666663"/>
  </r>
  <r>
    <n v="327800"/>
    <n v="409"/>
    <d v="2012-05-27T00:00:00"/>
    <d v="1899-12-30T15:01:00"/>
    <n v="38.889955"/>
    <n v="-77.000349"/>
    <n v="38.884"/>
    <n v="-76.995396999999997"/>
    <n v="359"/>
    <n v="78"/>
    <n v="241"/>
    <n v="0"/>
    <n v="191"/>
    <x v="1"/>
    <x v="1330"/>
    <n v="5.9833333333333334"/>
    <n v="1.3"/>
    <x v="1158"/>
    <n v="4.0166666666666666"/>
    <n v="3.1833333333333331"/>
  </r>
  <r>
    <n v="327900"/>
    <n v="1237"/>
    <d v="2012-05-27T00:00:00"/>
    <d v="1899-12-30T15:14:00"/>
    <n v="38.894599999999997"/>
    <n v="-77.072305"/>
    <n v="38.904035999999998"/>
    <n v="-77.062697"/>
    <n v="307"/>
    <n v="492"/>
    <n v="242"/>
    <n v="0"/>
    <n v="775"/>
    <x v="1"/>
    <x v="668"/>
    <n v="5.1166666666666663"/>
    <n v="8.1999999999999993"/>
    <x v="810"/>
    <n v="4.0333333333333332"/>
    <n v="12.916666666666666"/>
  </r>
  <r>
    <n v="328000"/>
    <n v="2304"/>
    <d v="2012-05-27T00:00:00"/>
    <d v="1899-12-30T15:31:00"/>
    <n v="38.903407000000001"/>
    <n v="-77.043648000000005"/>
    <n v="38.941800000000001"/>
    <n v="-77.025099999999995"/>
    <n v="813"/>
    <n v="828"/>
    <n v="506"/>
    <n v="0"/>
    <n v="1096"/>
    <x v="1"/>
    <x v="1356"/>
    <n v="13.55"/>
    <n v="13.8"/>
    <x v="1421"/>
    <n v="8.4333333333333336"/>
    <n v="18.266666666666666"/>
  </r>
  <r>
    <n v="328100"/>
    <n v="3385"/>
    <d v="2012-05-27T00:00:00"/>
    <d v="1899-12-30T15:46:00"/>
    <n v="38.892299999999999"/>
    <n v="-77.043599999999998"/>
    <n v="38.888553000000002"/>
    <n v="-77.032428999999993"/>
    <n v="1029"/>
    <n v="0"/>
    <n v="0"/>
    <n v="-1"/>
    <n v="282"/>
    <x v="0"/>
    <x v="1357"/>
    <n v="17.149999999999999"/>
    <n v="0"/>
    <x v="1422"/>
    <n v="0"/>
    <n v="4.7"/>
  </r>
  <r>
    <n v="328200"/>
    <n v="1629"/>
    <d v="2012-05-27T00:00:00"/>
    <d v="1899-12-30T15:58:00"/>
    <n v="38.874299999999998"/>
    <n v="-77.005700000000004"/>
    <n v="38.876300000000001"/>
    <n v="-77.003699999999995"/>
    <n v="324"/>
    <n v="0"/>
    <n v="0"/>
    <n v="-1"/>
    <n v="87"/>
    <x v="0"/>
    <x v="1084"/>
    <n v="5.4"/>
    <n v="0"/>
    <x v="7"/>
    <n v="0"/>
    <n v="1.45"/>
  </r>
  <r>
    <n v="328300"/>
    <n v="384"/>
    <d v="2012-05-27T00:00:00"/>
    <d v="1899-12-30T16:11:00"/>
    <n v="38.905900000000003"/>
    <n v="-77.032499999999999"/>
    <n v="38.905720000000002"/>
    <n v="-77.022264000000007"/>
    <n v="689"/>
    <n v="0"/>
    <n v="0"/>
    <n v="-1"/>
    <n v="259"/>
    <x v="0"/>
    <x v="949"/>
    <n v="11.483333333333333"/>
    <n v="0"/>
    <x v="729"/>
    <n v="0"/>
    <n v="4.3166666666666664"/>
  </r>
  <r>
    <n v="328400"/>
    <n v="1049"/>
    <d v="2012-05-27T00:00:00"/>
    <d v="1899-12-30T16:21:00"/>
    <n v="38.889955"/>
    <n v="-77.000349"/>
    <n v="38.897221999999999"/>
    <n v="-77.019346999999996"/>
    <n v="282"/>
    <n v="660"/>
    <n v="505"/>
    <n v="0"/>
    <n v="500"/>
    <x v="1"/>
    <x v="442"/>
    <n v="4.7"/>
    <n v="11"/>
    <x v="735"/>
    <n v="8.4166666666666661"/>
    <n v="8.3333333333333339"/>
  </r>
  <r>
    <n v="328500"/>
    <n v="717"/>
    <d v="2012-05-27T00:00:00"/>
    <d v="1899-12-30T16:36:00"/>
    <n v="38.926088"/>
    <n v="-77.036535999999998"/>
    <n v="38.906601999999999"/>
    <n v="-77.038785000000004"/>
    <n v="306"/>
    <n v="486"/>
    <n v="242"/>
    <n v="0"/>
    <n v="465"/>
    <x v="1"/>
    <x v="602"/>
    <n v="5.0999999999999996"/>
    <n v="8.1"/>
    <x v="111"/>
    <n v="4.0333333333333332"/>
    <n v="7.75"/>
  </r>
  <r>
    <n v="328600"/>
    <n v="1164"/>
    <d v="2012-05-27T00:00:00"/>
    <d v="1899-12-30T16:46:00"/>
    <n v="38.9022212"/>
    <n v="-77.059218999999999"/>
    <n v="38.892299999999999"/>
    <n v="-77.043599999999998"/>
    <n v="781"/>
    <n v="474"/>
    <n v="242"/>
    <n v="0"/>
    <n v="393"/>
    <x v="1"/>
    <x v="686"/>
    <n v="13.016666666666667"/>
    <n v="7.9"/>
    <x v="830"/>
    <n v="4.0333333333333332"/>
    <n v="6.55"/>
  </r>
  <r>
    <n v="328700"/>
    <n v="782"/>
    <d v="2012-05-27T00:00:00"/>
    <d v="1899-12-30T16:59:00"/>
    <n v="38.897314999999999"/>
    <n v="-77.070993000000001"/>
    <n v="38.895200000000003"/>
    <n v="-77.043599999999998"/>
    <n v="231"/>
    <n v="1134"/>
    <n v="686"/>
    <n v="1"/>
    <n v="1073"/>
    <x v="1"/>
    <x v="736"/>
    <n v="3.85"/>
    <n v="18.899999999999999"/>
    <x v="531"/>
    <n v="11.433333333333334"/>
    <n v="17.883333333333333"/>
  </r>
  <r>
    <n v="328800"/>
    <n v="264"/>
    <d v="2012-05-27T00:00:00"/>
    <d v="1899-12-30T17:12:00"/>
    <n v="38.9268"/>
    <n v="-77.032200000000003"/>
    <n v="38.91554"/>
    <n v="-77.038179999999997"/>
    <n v="399"/>
    <n v="408"/>
    <n v="241"/>
    <n v="-1"/>
    <n v="343"/>
    <x v="1"/>
    <x v="40"/>
    <n v="6.65"/>
    <n v="6.8"/>
    <x v="858"/>
    <n v="4.0166666666666666"/>
    <n v="5.7166666666666668"/>
  </r>
  <r>
    <n v="328900"/>
    <n v="6521"/>
    <d v="2012-05-27T00:00:00"/>
    <d v="1899-12-30T17:26:00"/>
    <n v="38.9101"/>
    <n v="-77.044399999999996"/>
    <n v="38.899700000000003"/>
    <n v="-77.023086000000006"/>
    <n v="243"/>
    <n v="846"/>
    <n v="242"/>
    <n v="0"/>
    <n v="506"/>
    <x v="1"/>
    <x v="1358"/>
    <n v="4.05"/>
    <n v="14.1"/>
    <x v="899"/>
    <n v="4.0333333333333332"/>
    <n v="8.4333333333333336"/>
  </r>
  <r>
    <n v="329100"/>
    <n v="186"/>
    <d v="2012-05-27T00:00:00"/>
    <d v="1899-12-30T17:57:00"/>
    <n v="38.931899999999999"/>
    <n v="-77.038799999999995"/>
    <n v="38.926088"/>
    <n v="-77.036535999999998"/>
    <n v="185"/>
    <n v="144"/>
    <n v="242"/>
    <n v="0"/>
    <n v="148"/>
    <x v="1"/>
    <x v="993"/>
    <n v="3.0833333333333335"/>
    <n v="2.4"/>
    <x v="983"/>
    <n v="4.0333333333333332"/>
    <n v="2.4666666666666668"/>
  </r>
  <r>
    <n v="329200"/>
    <n v="379"/>
    <d v="2012-05-27T00:00:00"/>
    <d v="1899-12-30T18:09:00"/>
    <n v="38.91554"/>
    <n v="-77.038179999999997"/>
    <n v="38.912719000000003"/>
    <n v="-77.022154999999998"/>
    <n v="484"/>
    <n v="408"/>
    <n v="242"/>
    <n v="0"/>
    <n v="363"/>
    <x v="1"/>
    <x v="616"/>
    <n v="8.0666666666666664"/>
    <n v="6.8"/>
    <x v="441"/>
    <n v="4.0333333333333332"/>
    <n v="6.05"/>
  </r>
  <r>
    <n v="329300"/>
    <n v="502"/>
    <d v="2012-05-27T00:00:00"/>
    <d v="1899-12-30T18:21:00"/>
    <n v="38.9101"/>
    <n v="-77.044399999999996"/>
    <n v="38.900300000000001"/>
    <n v="-77.042900000000003"/>
    <n v="369"/>
    <n v="330"/>
    <n v="242"/>
    <n v="0"/>
    <n v="249"/>
    <x v="1"/>
    <x v="115"/>
    <n v="6.15"/>
    <n v="5.5"/>
    <x v="292"/>
    <n v="4.0333333333333332"/>
    <n v="4.1500000000000004"/>
  </r>
  <r>
    <n v="329400"/>
    <n v="4356"/>
    <d v="2012-05-27T00:00:00"/>
    <d v="1899-12-30T18:31:00"/>
    <n v="38.9086"/>
    <n v="-77.032300000000006"/>
    <n v="38.9101"/>
    <n v="-77.044399999999996"/>
    <n v="210"/>
    <n v="414"/>
    <n v="242"/>
    <n v="0"/>
    <n v="243"/>
    <x v="1"/>
    <x v="1359"/>
    <n v="3.5"/>
    <n v="6.9"/>
    <x v="247"/>
    <n v="4.0333333333333332"/>
    <n v="4.05"/>
  </r>
  <r>
    <n v="329500"/>
    <n v="424"/>
    <d v="2012-05-27T00:00:00"/>
    <d v="1899-12-30T18:42:00"/>
    <n v="38.900799999999997"/>
    <n v="-77.046999999999997"/>
    <n v="38.9101"/>
    <n v="-77.044399999999996"/>
    <n v="462"/>
    <n v="216"/>
    <n v="242"/>
    <n v="0"/>
    <n v="273"/>
    <x v="1"/>
    <x v="636"/>
    <n v="7.7"/>
    <n v="3.6"/>
    <x v="1423"/>
    <n v="4.0333333333333332"/>
    <n v="4.55"/>
  </r>
  <r>
    <n v="329600"/>
    <n v="59805"/>
    <d v="2012-05-27T00:00:00"/>
    <d v="1899-12-30T18:58:00"/>
    <n v="38.912100000000002"/>
    <n v="-77.038700000000006"/>
    <n v="38.908904999999997"/>
    <n v="-77.044780000000003"/>
    <n v="608"/>
    <n v="0"/>
    <n v="0"/>
    <n v="-1"/>
    <n v="206"/>
    <x v="0"/>
    <x v="1360"/>
    <n v="10.133333333333333"/>
    <n v="0"/>
    <x v="1304"/>
    <n v="0"/>
    <n v="3.4333333333333331"/>
  </r>
  <r>
    <n v="329700"/>
    <n v="4541"/>
    <d v="2012-05-27T00:00:00"/>
    <d v="1899-12-30T19:12:00"/>
    <n v="38.9086"/>
    <n v="-77.032300000000006"/>
    <n v="38.898069"/>
    <n v="-77.031823000000003"/>
    <n v="112"/>
    <n v="288"/>
    <n v="242"/>
    <n v="0"/>
    <n v="268"/>
    <x v="1"/>
    <x v="1361"/>
    <n v="1.8666666666666667"/>
    <n v="4.8"/>
    <x v="304"/>
    <n v="4.0333333333333332"/>
    <n v="4.4666666666666668"/>
  </r>
  <r>
    <n v="329800"/>
    <n v="783"/>
    <d v="2012-05-27T00:00:00"/>
    <d v="1899-12-30T19:23:00"/>
    <n v="38.886265999999999"/>
    <n v="-77.022240999999994"/>
    <n v="38.874299999999998"/>
    <n v="-77.005700000000004"/>
    <n v="440"/>
    <n v="192"/>
    <n v="242"/>
    <n v="0"/>
    <n v="553"/>
    <x v="1"/>
    <x v="45"/>
    <n v="7.333333333333333"/>
    <n v="3.2"/>
    <x v="549"/>
    <n v="4.0333333333333332"/>
    <n v="9.2166666666666668"/>
  </r>
  <r>
    <n v="329900"/>
    <n v="826"/>
    <d v="2012-05-27T00:00:00"/>
    <d v="1899-12-30T19:39:00"/>
    <n v="38.884"/>
    <n v="-76.986099999999993"/>
    <n v="38.885100000000001"/>
    <n v="-77.002300000000005"/>
    <n v="612"/>
    <n v="180"/>
    <n v="242"/>
    <n v="0"/>
    <n v="317"/>
    <x v="1"/>
    <x v="248"/>
    <n v="10.199999999999999"/>
    <n v="3"/>
    <x v="111"/>
    <n v="4.0333333333333332"/>
    <n v="5.2833333333333332"/>
  </r>
  <r>
    <n v="330000"/>
    <n v="307"/>
    <d v="2012-05-27T00:00:00"/>
    <d v="1899-12-30T20:02:00"/>
    <n v="38.912719000000003"/>
    <n v="-77.022154999999998"/>
    <n v="38.912599999999998"/>
    <n v="-77.013499999999993"/>
    <n v="560"/>
    <n v="0"/>
    <n v="1"/>
    <n v="-1"/>
    <n v="237"/>
    <x v="0"/>
    <x v="95"/>
    <n v="9.3333333333333339"/>
    <n v="0"/>
    <x v="401"/>
    <n v="1.6666666666666666E-2"/>
    <n v="3.95"/>
  </r>
  <r>
    <n v="330100"/>
    <n v="543"/>
    <d v="2012-05-27T00:00:00"/>
    <d v="1899-12-30T20:24:00"/>
    <n v="38.903827"/>
    <n v="-77.053484999999995"/>
    <n v="38.904741999999999"/>
    <n v="-77.041606000000002"/>
    <n v="283"/>
    <n v="312"/>
    <n v="242"/>
    <n v="0"/>
    <n v="234"/>
    <x v="1"/>
    <x v="217"/>
    <n v="4.7166666666666668"/>
    <n v="5.2"/>
    <x v="1223"/>
    <n v="4.0333333333333332"/>
    <n v="3.9"/>
  </r>
  <r>
    <n v="330200"/>
    <n v="233"/>
    <d v="2012-05-27T00:00:00"/>
    <d v="1899-12-30T20:47:00"/>
    <n v="38.926088"/>
    <n v="-77.036535999999998"/>
    <n v="38.920668999999997"/>
    <n v="-77.043679999999995"/>
    <n v="155"/>
    <n v="198"/>
    <n v="242"/>
    <n v="0"/>
    <n v="203"/>
    <x v="1"/>
    <x v="496"/>
    <n v="2.5833333333333335"/>
    <n v="3.3"/>
    <x v="1424"/>
    <n v="4.0333333333333332"/>
    <n v="3.3833333333333333"/>
  </r>
  <r>
    <n v="330300"/>
    <n v="780"/>
    <d v="2012-05-27T00:00:00"/>
    <d v="1899-12-30T21:15:00"/>
    <n v="38.912599999999998"/>
    <n v="-77.013499999999993"/>
    <n v="38.900300000000001"/>
    <n v="-76.988200000000006"/>
    <n v="532"/>
    <n v="528"/>
    <n v="242"/>
    <n v="0"/>
    <n v="603"/>
    <x v="1"/>
    <x v="1362"/>
    <n v="8.8666666666666671"/>
    <n v="8.8000000000000007"/>
    <x v="599"/>
    <n v="4.0333333333333332"/>
    <n v="10.050000000000001"/>
  </r>
  <r>
    <n v="330400"/>
    <n v="708"/>
    <d v="2012-05-27T00:00:00"/>
    <d v="1899-12-30T22:00:00"/>
    <n v="38.930799999999998"/>
    <n v="-77.031499999999994"/>
    <n v="38.905720000000002"/>
    <n v="-77.022264000000007"/>
    <n v="246"/>
    <n v="366"/>
    <n v="242"/>
    <n v="0"/>
    <n v="712"/>
    <x v="1"/>
    <x v="133"/>
    <n v="4.0999999999999996"/>
    <n v="6.1"/>
    <x v="1011"/>
    <n v="4.0333333333333332"/>
    <n v="11.866666666666667"/>
  </r>
  <r>
    <n v="330500"/>
    <n v="324"/>
    <d v="2012-05-27T00:00:00"/>
    <d v="1899-12-30T22:54:00"/>
    <n v="38.899700000000003"/>
    <n v="-77.023086000000006"/>
    <n v="38.905720000000002"/>
    <n v="-77.022264000000007"/>
    <n v="134"/>
    <n v="162"/>
    <n v="242"/>
    <n v="0"/>
    <n v="161"/>
    <x v="1"/>
    <x v="98"/>
    <n v="2.2333333333333334"/>
    <n v="2.7"/>
    <x v="1425"/>
    <n v="4.0333333333333332"/>
    <n v="2.6833333333333331"/>
  </r>
  <r>
    <n v="330600"/>
    <n v="396"/>
    <d v="2012-05-21T00:00:00"/>
    <d v="1899-12-30T00:37:00"/>
    <n v="38.922924999999999"/>
    <n v="-77.042580999999998"/>
    <n v="38.929464000000003"/>
    <n v="-77.027822"/>
    <n v="788"/>
    <n v="204"/>
    <n v="242"/>
    <n v="0"/>
    <n v="362"/>
    <x v="1"/>
    <x v="130"/>
    <n v="13.133333333333333"/>
    <n v="3.4"/>
    <x v="1002"/>
    <n v="4.0333333333333332"/>
    <n v="6.0333333333333332"/>
  </r>
  <r>
    <n v="330700"/>
    <n v="649"/>
    <d v="2012-05-21T00:00:00"/>
    <d v="1899-12-30T06:05:00"/>
    <n v="38.9268"/>
    <n v="-77.032200000000003"/>
    <n v="38.900283000000002"/>
    <n v="-77.029821999999996"/>
    <n v="251"/>
    <n v="792"/>
    <n v="241"/>
    <n v="-1"/>
    <n v="649"/>
    <x v="1"/>
    <x v="1030"/>
    <n v="4.1833333333333336"/>
    <n v="13.2"/>
    <x v="237"/>
    <n v="4.0166666666666666"/>
    <n v="10.816666666666666"/>
  </r>
  <r>
    <n v="330800"/>
    <n v="143"/>
    <d v="2012-05-21T00:00:00"/>
    <d v="1899-12-30T06:56:00"/>
    <n v="38.900300000000001"/>
    <n v="-77.016000000000005"/>
    <n v="38.895344000000001"/>
    <n v="-77.016105999999994"/>
    <n v="420"/>
    <n v="0"/>
    <n v="0"/>
    <n v="-1"/>
    <n v="114"/>
    <x v="0"/>
    <x v="952"/>
    <n v="7"/>
    <n v="0"/>
    <x v="1112"/>
    <n v="0"/>
    <n v="1.9"/>
  </r>
  <r>
    <n v="330900"/>
    <n v="683"/>
    <d v="2012-05-21T00:00:00"/>
    <d v="1899-12-30T07:21:00"/>
    <n v="38.886265999999999"/>
    <n v="-77.022240999999994"/>
    <n v="38.876300000000001"/>
    <n v="-77.003699999999995"/>
    <n v="255"/>
    <n v="192"/>
    <n v="242"/>
    <n v="0"/>
    <n v="509"/>
    <x v="1"/>
    <x v="1067"/>
    <n v="4.25"/>
    <n v="3.2"/>
    <x v="729"/>
    <n v="4.0333333333333332"/>
    <n v="8.4833333333333325"/>
  </r>
  <r>
    <n v="331000"/>
    <n v="350"/>
    <d v="2012-05-21T00:00:00"/>
    <d v="1899-12-30T07:38:00"/>
    <n v="38.909849999999999"/>
    <n v="-77.034437999999994"/>
    <n v="38.898069"/>
    <n v="-77.031823000000003"/>
    <n v="256"/>
    <n v="450"/>
    <n v="242"/>
    <n v="0"/>
    <n v="304"/>
    <x v="1"/>
    <x v="473"/>
    <n v="4.2666666666666666"/>
    <n v="7.5"/>
    <x v="1211"/>
    <n v="4.0333333333333332"/>
    <n v="5.0666666666666664"/>
  </r>
  <r>
    <n v="331100"/>
    <n v="170"/>
    <d v="2012-05-21T00:00:00"/>
    <d v="1899-12-30T07:51:00"/>
    <n v="38.896299999999997"/>
    <n v="-77.045000000000002"/>
    <n v="38.900799999999997"/>
    <n v="-77.046999999999997"/>
    <n v="511"/>
    <n v="0"/>
    <n v="0"/>
    <n v="-1"/>
    <n v="157"/>
    <x v="0"/>
    <x v="704"/>
    <n v="8.5166666666666675"/>
    <n v="0"/>
    <x v="797"/>
    <n v="0"/>
    <n v="2.6166666666666667"/>
  </r>
  <r>
    <n v="331200"/>
    <n v="258"/>
    <d v="2012-05-21T00:00:00"/>
    <d v="1899-12-30T08:02:00"/>
    <n v="38.909849999999999"/>
    <n v="-77.034437999999994"/>
    <n v="38.9101"/>
    <n v="-77.044399999999996"/>
    <n v="98"/>
    <n v="426"/>
    <n v="242"/>
    <n v="0"/>
    <n v="194"/>
    <x v="1"/>
    <x v="454"/>
    <n v="1.6333333333333333"/>
    <n v="7.1"/>
    <x v="41"/>
    <n v="4.0333333333333332"/>
    <n v="3.2333333333333334"/>
  </r>
  <r>
    <n v="331300"/>
    <n v="255"/>
    <d v="2012-05-21T00:00:00"/>
    <d v="1899-12-30T08:11:00"/>
    <n v="38.933999999999997"/>
    <n v="-77.072500000000005"/>
    <n v="38.934266999999998"/>
    <n v="-77.057979000000003"/>
    <n v="547"/>
    <n v="282"/>
    <n v="242"/>
    <n v="0"/>
    <n v="288"/>
    <x v="1"/>
    <x v="76"/>
    <n v="9.1166666666666671"/>
    <n v="4.7"/>
    <x v="91"/>
    <n v="4.0333333333333332"/>
    <n v="4.8"/>
  </r>
  <r>
    <n v="331400"/>
    <n v="301"/>
    <d v="2012-05-21T00:00:00"/>
    <d v="1899-12-30T08:21:00"/>
    <n v="38.9086"/>
    <n v="-77.032300000000006"/>
    <n v="38.908904999999997"/>
    <n v="-77.044780000000003"/>
    <n v="209"/>
    <n v="528"/>
    <n v="242"/>
    <n v="0"/>
    <n v="275"/>
    <x v="1"/>
    <x v="113"/>
    <n v="3.4833333333333334"/>
    <n v="8.8000000000000007"/>
    <x v="299"/>
    <n v="4.0333333333333332"/>
    <n v="4.583333333333333"/>
  </r>
  <r>
    <n v="331500"/>
    <n v="783"/>
    <d v="2012-05-21T00:00:00"/>
    <d v="1899-12-30T08:28:00"/>
    <n v="38.929464000000003"/>
    <n v="-77.027822"/>
    <n v="38.9054"/>
    <n v="-77.0471"/>
    <n v="316"/>
    <n v="1104"/>
    <n v="242"/>
    <n v="0"/>
    <n v="751"/>
    <x v="1"/>
    <x v="45"/>
    <n v="5.2666666666666666"/>
    <n v="18.399999999999999"/>
    <x v="218"/>
    <n v="4.0333333333333332"/>
    <n v="12.516666666666667"/>
  </r>
  <r>
    <n v="331600"/>
    <n v="798"/>
    <d v="2012-05-21T00:00:00"/>
    <d v="1899-12-30T08:37:00"/>
    <n v="38.928156000000001"/>
    <n v="-77.023439999999994"/>
    <n v="38.910972000000001"/>
    <n v="-77.004949999999994"/>
    <n v="504"/>
    <n v="822"/>
    <n v="544"/>
    <n v="1"/>
    <n v="705"/>
    <x v="1"/>
    <x v="776"/>
    <n v="8.4"/>
    <n v="13.7"/>
    <x v="1426"/>
    <n v="9.0666666666666664"/>
    <n v="11.75"/>
  </r>
  <r>
    <n v="331700"/>
    <n v="1290"/>
    <d v="2012-05-21T00:00:00"/>
    <d v="1899-12-30T08:45:00"/>
    <n v="38.920668999999997"/>
    <n v="-77.043679999999995"/>
    <n v="38.899099999999997"/>
    <n v="-77.033699999999996"/>
    <n v="254"/>
    <n v="1134"/>
    <n v="242"/>
    <n v="0"/>
    <n v="646"/>
    <x v="1"/>
    <x v="962"/>
    <n v="4.2333333333333334"/>
    <n v="18.899999999999999"/>
    <x v="144"/>
    <n v="4.0333333333333332"/>
    <n v="10.766666666666667"/>
  </r>
  <r>
    <n v="331800"/>
    <n v="508"/>
    <d v="2012-05-21T00:00:00"/>
    <d v="1899-12-30T08:55:00"/>
    <n v="38.894514000000001"/>
    <n v="-77.031616999999997"/>
    <n v="38.886265999999999"/>
    <n v="-77.022240999999994"/>
    <n v="252"/>
    <n v="660"/>
    <n v="242"/>
    <n v="0"/>
    <n v="381"/>
    <x v="1"/>
    <x v="348"/>
    <n v="4.2"/>
    <n v="11"/>
    <x v="1182"/>
    <n v="4.0333333333333332"/>
    <n v="6.35"/>
  </r>
  <r>
    <n v="331900"/>
    <n v="1247"/>
    <d v="2012-05-21T00:00:00"/>
    <d v="1899-12-30T09:07:00"/>
    <n v="38.933999999999997"/>
    <n v="-77.072500000000005"/>
    <n v="38.904035999999998"/>
    <n v="-77.062697"/>
    <n v="155"/>
    <n v="990"/>
    <n v="242"/>
    <n v="0"/>
    <n v="734"/>
    <x v="1"/>
    <x v="1363"/>
    <n v="2.5833333333333335"/>
    <n v="16.5"/>
    <x v="1427"/>
    <n v="4.0333333333333332"/>
    <n v="12.233333333333333"/>
  </r>
  <r>
    <n v="332000"/>
    <n v="928"/>
    <d v="2012-05-21T00:00:00"/>
    <d v="1899-12-30T09:26:00"/>
    <n v="38.886952000000001"/>
    <n v="-76.996806000000007"/>
    <n v="38.893028000000001"/>
    <n v="-77.026013000000006"/>
    <n v="235"/>
    <n v="738"/>
    <n v="242"/>
    <n v="0"/>
    <n v="656"/>
    <x v="1"/>
    <x v="444"/>
    <n v="3.9166666666666665"/>
    <n v="12.3"/>
    <x v="807"/>
    <n v="4.0333333333333332"/>
    <n v="10.933333333333334"/>
  </r>
  <r>
    <n v="332100"/>
    <n v="931"/>
    <d v="2012-05-21T00:00:00"/>
    <d v="1899-12-30T09:53:00"/>
    <n v="38.897446000000002"/>
    <n v="-77.009888000000004"/>
    <n v="38.887298999999999"/>
    <n v="-77.018939000000003"/>
    <n v="1373"/>
    <n v="0"/>
    <n v="0"/>
    <n v="-1"/>
    <n v="377"/>
    <x v="0"/>
    <x v="1182"/>
    <n v="22.883333333333333"/>
    <n v="0"/>
    <x v="1243"/>
    <n v="0"/>
    <n v="6.2833333333333332"/>
  </r>
  <r>
    <n v="332300"/>
    <n v="437"/>
    <d v="2012-05-21T00:00:00"/>
    <d v="1899-12-30T11:09:00"/>
    <n v="38.900799999999997"/>
    <n v="-77.046999999999997"/>
    <n v="38.912100000000002"/>
    <n v="-77.038700000000006"/>
    <n v="636"/>
    <n v="360"/>
    <n v="242"/>
    <n v="0"/>
    <n v="394"/>
    <x v="1"/>
    <x v="568"/>
    <n v="10.6"/>
    <n v="6"/>
    <x v="677"/>
    <n v="4.0333333333333332"/>
    <n v="6.5666666666666664"/>
  </r>
  <r>
    <n v="332400"/>
    <n v="433"/>
    <d v="2012-05-21T00:00:00"/>
    <d v="1899-12-30T11:47:00"/>
    <n v="38.947606999999998"/>
    <n v="-77.079381999999995"/>
    <n v="38.933999999999997"/>
    <n v="-77.072500000000005"/>
    <n v="74"/>
    <n v="474"/>
    <n v="242"/>
    <n v="0"/>
    <n v="336"/>
    <x v="1"/>
    <x v="81"/>
    <n v="1.2333333333333334"/>
    <n v="7.9"/>
    <x v="268"/>
    <n v="4.0333333333333332"/>
    <n v="5.6"/>
  </r>
  <r>
    <n v="332500"/>
    <n v="1119"/>
    <d v="2012-05-21T00:00:00"/>
    <d v="1899-12-30T12:11:00"/>
    <n v="38.896999000000001"/>
    <n v="-77.004962000000006"/>
    <n v="38.904741999999999"/>
    <n v="-77.041606000000002"/>
    <n v="370"/>
    <n v="702"/>
    <n v="698"/>
    <n v="1"/>
    <n v="908"/>
    <x v="1"/>
    <x v="499"/>
    <n v="6.166666666666667"/>
    <n v="11.7"/>
    <x v="879"/>
    <n v="11.633333333333333"/>
    <n v="15.133333333333333"/>
  </r>
  <r>
    <n v="332700"/>
    <n v="153"/>
    <d v="2012-05-21T00:00:00"/>
    <d v="1899-12-30T12:53:00"/>
    <n v="38.900300000000001"/>
    <n v="-77.042900000000003"/>
    <n v="38.902760000000001"/>
    <n v="-77.038629999999998"/>
    <n v="472"/>
    <n v="0"/>
    <n v="0"/>
    <n v="-1"/>
    <n v="129"/>
    <x v="0"/>
    <x v="1198"/>
    <n v="7.8666666666666663"/>
    <n v="0"/>
    <x v="1284"/>
    <n v="0"/>
    <n v="2.15"/>
  </r>
  <r>
    <n v="332800"/>
    <n v="2567"/>
    <d v="2012-05-21T00:00:00"/>
    <d v="1899-12-30T13:14:00"/>
    <n v="38.895184"/>
    <n v="-77.054845"/>
    <n v="38.888553000000002"/>
    <n v="-77.032428999999993"/>
    <n v="3026"/>
    <n v="714"/>
    <n v="242"/>
    <n v="0"/>
    <n v="1186"/>
    <x v="1"/>
    <x v="1364"/>
    <n v="50.43333333333333"/>
    <n v="11.9"/>
    <x v="1428"/>
    <n v="4.0333333333333332"/>
    <n v="19.766666666666666"/>
  </r>
  <r>
    <n v="332900"/>
    <n v="600"/>
    <d v="2012-05-21T00:00:00"/>
    <d v="1899-12-30T13:32:00"/>
    <n v="38.912681999999997"/>
    <n v="-77.031681000000006"/>
    <n v="38.903039999999997"/>
    <n v="-77.019026999999994"/>
    <n v="186"/>
    <n v="696"/>
    <n v="602"/>
    <n v="0"/>
    <n v="446"/>
    <x v="1"/>
    <x v="870"/>
    <n v="3.1"/>
    <n v="11.6"/>
    <x v="1084"/>
    <n v="10.033333333333333"/>
    <n v="7.4333333333333336"/>
  </r>
  <r>
    <n v="333000"/>
    <n v="717"/>
    <d v="2012-05-21T00:00:00"/>
    <d v="1899-12-30T13:53:00"/>
    <n v="38.897323999999998"/>
    <n v="-77.022322000000003"/>
    <n v="38.905720000000002"/>
    <n v="-77.022264000000007"/>
    <n v="144"/>
    <n v="120"/>
    <n v="242"/>
    <n v="0"/>
    <n v="206"/>
    <x v="1"/>
    <x v="602"/>
    <n v="2.4"/>
    <n v="2"/>
    <x v="1375"/>
    <n v="4.0333333333333332"/>
    <n v="3.4333333333333331"/>
  </r>
  <r>
    <n v="333100"/>
    <n v="295"/>
    <d v="2012-05-21T00:00:00"/>
    <d v="1899-12-30T14:17:00"/>
    <n v="38.9101"/>
    <n v="-77.044399999999996"/>
    <n v="38.91554"/>
    <n v="-77.038179999999997"/>
    <n v="684"/>
    <n v="0"/>
    <n v="0"/>
    <n v="-1"/>
    <n v="250"/>
    <x v="0"/>
    <x v="313"/>
    <n v="11.4"/>
    <n v="0"/>
    <x v="19"/>
    <n v="0"/>
    <n v="4.166666666666667"/>
  </r>
  <r>
    <n v="333200"/>
    <n v="316"/>
    <d v="2012-05-21T00:00:00"/>
    <d v="1899-12-30T14:45:00"/>
    <n v="38.903827"/>
    <n v="-77.053484999999995"/>
    <n v="38.894919000000002"/>
    <n v="-77.046587000000002"/>
    <n v="92"/>
    <n v="552"/>
    <n v="242"/>
    <n v="0"/>
    <n v="272"/>
    <x v="1"/>
    <x v="829"/>
    <n v="1.5333333333333334"/>
    <n v="9.1999999999999993"/>
    <x v="708"/>
    <n v="4.0333333333333332"/>
    <n v="4.5333333333333332"/>
  </r>
  <r>
    <n v="333300"/>
    <n v="203"/>
    <d v="2012-05-21T00:00:00"/>
    <d v="1899-12-30T15:14:00"/>
    <n v="38.936500000000002"/>
    <n v="-77.024000000000001"/>
    <n v="38.941800000000001"/>
    <n v="-77.025099999999995"/>
    <n v="104"/>
    <n v="180"/>
    <n v="242"/>
    <n v="0"/>
    <n v="173"/>
    <x v="1"/>
    <x v="577"/>
    <n v="1.7333333333333334"/>
    <n v="3"/>
    <x v="22"/>
    <n v="4.0333333333333332"/>
    <n v="2.8833333333333333"/>
  </r>
  <r>
    <n v="333400"/>
    <n v="222"/>
    <d v="2012-05-21T00:00:00"/>
    <d v="1899-12-30T15:42:00"/>
    <n v="38.881185000000002"/>
    <n v="-77.001828000000003"/>
    <n v="38.884"/>
    <n v="-76.995396999999997"/>
    <n v="670"/>
    <n v="0"/>
    <n v="1"/>
    <n v="-1"/>
    <n v="188"/>
    <x v="0"/>
    <x v="105"/>
    <n v="11.166666666666666"/>
    <n v="0"/>
    <x v="63"/>
    <n v="1.6666666666666666E-2"/>
    <n v="3.1333333333333333"/>
  </r>
  <r>
    <n v="333500"/>
    <n v="402"/>
    <d v="2012-05-21T00:00:00"/>
    <d v="1899-12-30T16:05:00"/>
    <n v="38.906601999999999"/>
    <n v="-77.038785000000004"/>
    <n v="38.898069"/>
    <n v="-77.031823000000003"/>
    <n v="643"/>
    <n v="132"/>
    <n v="242"/>
    <n v="0"/>
    <n v="307"/>
    <x v="1"/>
    <x v="463"/>
    <n v="10.716666666666667"/>
    <n v="2.2000000000000002"/>
    <x v="1429"/>
    <n v="4.0333333333333332"/>
    <n v="5.1166666666666663"/>
  </r>
  <r>
    <n v="333600"/>
    <n v="463"/>
    <d v="2012-05-21T00:00:00"/>
    <d v="1899-12-30T16:28:00"/>
    <n v="38.884"/>
    <n v="-76.995396999999997"/>
    <n v="38.894758000000003"/>
    <n v="-76.997113999999996"/>
    <n v="236"/>
    <n v="360"/>
    <n v="242"/>
    <n v="0"/>
    <n v="319"/>
    <x v="1"/>
    <x v="145"/>
    <n v="3.9333333333333331"/>
    <n v="6"/>
    <x v="885"/>
    <n v="4.0333333333333332"/>
    <n v="5.3166666666666664"/>
  </r>
  <r>
    <n v="333700"/>
    <n v="1183"/>
    <d v="2012-05-21T00:00:00"/>
    <d v="1899-12-30T16:47:00"/>
    <n v="38.876300000000001"/>
    <n v="-77.003699999999995"/>
    <n v="38.888553000000002"/>
    <n v="-77.032428999999993"/>
    <n v="455"/>
    <n v="300"/>
    <n v="542"/>
    <n v="0"/>
    <n v="716"/>
    <x v="1"/>
    <x v="909"/>
    <n v="7.583333333333333"/>
    <n v="5"/>
    <x v="579"/>
    <n v="9.0333333333333332"/>
    <n v="11.933333333333334"/>
  </r>
  <r>
    <n v="333800"/>
    <n v="1161"/>
    <d v="2012-05-21T00:00:00"/>
    <d v="1899-12-30T17:02:00"/>
    <n v="38.887236999999999"/>
    <n v="-77.028226000000004"/>
    <n v="38.9022212"/>
    <n v="-77.059218999999999"/>
    <n v="800"/>
    <n v="408"/>
    <n v="242"/>
    <n v="0"/>
    <n v="769"/>
    <x v="1"/>
    <x v="1365"/>
    <n v="13.333333333333334"/>
    <n v="6.8"/>
    <x v="1430"/>
    <n v="4.0333333333333332"/>
    <n v="12.816666666666666"/>
  </r>
  <r>
    <n v="333900"/>
    <n v="267"/>
    <d v="2012-05-21T00:00:00"/>
    <d v="1899-12-30T17:12:00"/>
    <n v="38.9176"/>
    <n v="-77.0321"/>
    <n v="38.905900000000003"/>
    <n v="-77.032499999999999"/>
    <n v="117"/>
    <n v="426"/>
    <n v="242"/>
    <n v="0"/>
    <n v="278"/>
    <x v="1"/>
    <x v="1366"/>
    <n v="1.95"/>
    <n v="7.1"/>
    <x v="1236"/>
    <n v="4.0333333333333332"/>
    <n v="4.6333333333333337"/>
  </r>
  <r>
    <n v="334000"/>
    <n v="445"/>
    <d v="2012-05-21T00:00:00"/>
    <d v="1899-12-30T17:21:00"/>
    <n v="38.905900000000003"/>
    <n v="-77.032499999999999"/>
    <n v="38.91554"/>
    <n v="-77.038179999999997"/>
    <n v="540"/>
    <n v="324"/>
    <n v="242"/>
    <n v="0"/>
    <n v="377"/>
    <x v="1"/>
    <x v="33"/>
    <n v="9"/>
    <n v="5.4"/>
    <x v="1431"/>
    <n v="4.0333333333333332"/>
    <n v="6.2833333333333332"/>
  </r>
  <r>
    <n v="334100"/>
    <n v="402"/>
    <d v="2012-05-21T00:00:00"/>
    <d v="1899-12-30T17:30:00"/>
    <n v="38.9176"/>
    <n v="-77.0321"/>
    <n v="38.922924999999999"/>
    <n v="-77.042580999999998"/>
    <n v="87"/>
    <n v="462"/>
    <n v="242"/>
    <n v="0"/>
    <n v="300"/>
    <x v="1"/>
    <x v="463"/>
    <n v="1.45"/>
    <n v="7.7"/>
    <x v="1432"/>
    <n v="4.0333333333333332"/>
    <n v="5"/>
  </r>
  <r>
    <n v="334200"/>
    <n v="227"/>
    <d v="2012-05-21T00:00:00"/>
    <d v="1899-12-30T17:39:00"/>
    <n v="38.897446000000002"/>
    <n v="-77.009888000000004"/>
    <n v="38.897221999999999"/>
    <n v="-77.019346999999996"/>
    <n v="418"/>
    <n v="342"/>
    <n v="242"/>
    <n v="0"/>
    <n v="256"/>
    <x v="1"/>
    <x v="497"/>
    <n v="6.9666666666666668"/>
    <n v="5.7"/>
    <x v="30"/>
    <n v="4.0333333333333332"/>
    <n v="4.2666666666666666"/>
  </r>
  <r>
    <n v="334300"/>
    <n v="760"/>
    <d v="2012-05-21T00:00:00"/>
    <d v="1899-12-30T17:46:00"/>
    <n v="38.8489"/>
    <n v="-77.051299999999998"/>
    <n v="38.862509000000003"/>
    <n v="-77.059889999999996"/>
    <n v="205"/>
    <n v="336"/>
    <n v="594"/>
    <n v="1"/>
    <n v="494"/>
    <x v="1"/>
    <x v="406"/>
    <n v="3.4166666666666665"/>
    <n v="5.6"/>
    <x v="602"/>
    <n v="9.9"/>
    <n v="8.2333333333333325"/>
  </r>
  <r>
    <n v="334400"/>
    <n v="704"/>
    <d v="2012-05-21T00:00:00"/>
    <d v="1899-12-30T17:56:00"/>
    <n v="38.916442000000004"/>
    <n v="-77.068200000000004"/>
    <n v="38.908904999999997"/>
    <n v="-77.044780000000003"/>
    <n v="388"/>
    <n v="810"/>
    <n v="242"/>
    <n v="0"/>
    <n v="543"/>
    <x v="1"/>
    <x v="322"/>
    <n v="6.4666666666666668"/>
    <n v="13.5"/>
    <x v="399"/>
    <n v="4.0333333333333332"/>
    <n v="9.0500000000000007"/>
  </r>
  <r>
    <n v="334500"/>
    <n v="683"/>
    <d v="2012-05-21T00:00:00"/>
    <d v="1899-12-30T18:05:00"/>
    <n v="38.904741999999999"/>
    <n v="-77.041606000000002"/>
    <n v="38.9236"/>
    <n v="-77.0501"/>
    <n v="482"/>
    <n v="258"/>
    <n v="242"/>
    <n v="0"/>
    <n v="506"/>
    <x v="1"/>
    <x v="1067"/>
    <n v="8.0333333333333332"/>
    <n v="4.3"/>
    <x v="24"/>
    <n v="4.0333333333333332"/>
    <n v="8.4333333333333336"/>
  </r>
  <r>
    <n v="334600"/>
    <n v="495"/>
    <d v="2012-05-21T00:00:00"/>
    <d v="1899-12-30T18:12:00"/>
    <n v="38.900799999999997"/>
    <n v="-77.046999999999997"/>
    <n v="38.909849999999999"/>
    <n v="-77.034437999999994"/>
    <n v="588"/>
    <n v="420"/>
    <n v="242"/>
    <n v="0"/>
    <n v="419"/>
    <x v="1"/>
    <x v="182"/>
    <n v="9.8000000000000007"/>
    <n v="7"/>
    <x v="536"/>
    <n v="4.0333333333333332"/>
    <n v="6.9833333333333334"/>
  </r>
  <r>
    <n v="334700"/>
    <n v="339"/>
    <d v="2012-05-21T00:00:00"/>
    <d v="1899-12-30T18:20:00"/>
    <n v="38.926088"/>
    <n v="-77.036535999999998"/>
    <n v="38.915399999999998"/>
    <n v="-77.044600000000003"/>
    <n v="302"/>
    <n v="390"/>
    <n v="242"/>
    <n v="0"/>
    <n v="327"/>
    <x v="1"/>
    <x v="7"/>
    <n v="5.0333333333333332"/>
    <n v="6.5"/>
    <x v="347"/>
    <n v="4.0333333333333332"/>
    <n v="5.45"/>
  </r>
  <r>
    <n v="334800"/>
    <n v="910"/>
    <d v="2012-05-21T00:00:00"/>
    <d v="1899-12-30T18:28:00"/>
    <n v="38.91554"/>
    <n v="-77.038179999999997"/>
    <n v="38.9176"/>
    <n v="-77.0321"/>
    <n v="527"/>
    <n v="0"/>
    <n v="0"/>
    <n v="-1"/>
    <n v="144"/>
    <x v="0"/>
    <x v="1321"/>
    <n v="8.7833333333333332"/>
    <n v="0"/>
    <x v="78"/>
    <n v="0"/>
    <n v="2.4"/>
  </r>
  <r>
    <n v="334900"/>
    <n v="1173"/>
    <d v="2012-05-21T00:00:00"/>
    <d v="1899-12-30T18:37:00"/>
    <n v="38.894919000000002"/>
    <n v="-77.046587000000002"/>
    <n v="38.920668999999997"/>
    <n v="-77.043679999999995"/>
    <n v="132"/>
    <n v="1278"/>
    <n v="566"/>
    <n v="0"/>
    <n v="666"/>
    <x v="1"/>
    <x v="681"/>
    <n v="2.2000000000000002"/>
    <n v="21.3"/>
    <x v="1038"/>
    <n v="9.4333333333333336"/>
    <n v="11.1"/>
  </r>
  <r>
    <n v="335000"/>
    <n v="786"/>
    <d v="2012-05-21T00:00:00"/>
    <d v="1899-12-30T18:46:00"/>
    <n v="38.892299999999999"/>
    <n v="-77.043599999999998"/>
    <n v="38.884120000000003"/>
    <n v="-77.046570000000003"/>
    <n v="1458"/>
    <n v="0"/>
    <n v="0"/>
    <n v="-1"/>
    <n v="400"/>
    <x v="0"/>
    <x v="320"/>
    <n v="24.3"/>
    <n v="0"/>
    <x v="1159"/>
    <n v="0"/>
    <n v="6.666666666666667"/>
  </r>
  <r>
    <n v="335100"/>
    <n v="1286"/>
    <d v="2012-05-21T00:00:00"/>
    <d v="1899-12-30T18:56:00"/>
    <n v="38.917200000000001"/>
    <n v="-77.025899999999993"/>
    <n v="38.941800000000001"/>
    <n v="-77.025099999999995"/>
    <n v="342"/>
    <n v="408"/>
    <n v="496"/>
    <n v="1"/>
    <n v="619"/>
    <x v="1"/>
    <x v="55"/>
    <n v="5.7"/>
    <n v="6.8"/>
    <x v="966"/>
    <n v="8.2666666666666675"/>
    <n v="10.316666666666666"/>
  </r>
  <r>
    <n v="335300"/>
    <n v="1007"/>
    <d v="2012-05-21T00:00:00"/>
    <d v="1899-12-30T19:22:00"/>
    <n v="38.931899999999999"/>
    <n v="-77.038799999999995"/>
    <n v="38.900799999999997"/>
    <n v="-77.046999999999997"/>
    <n v="248"/>
    <n v="1188"/>
    <n v="539"/>
    <n v="1"/>
    <n v="811"/>
    <x v="1"/>
    <x v="1352"/>
    <n v="4.1333333333333337"/>
    <n v="19.8"/>
    <x v="915"/>
    <n v="8.9833333333333325"/>
    <n v="13.516666666666667"/>
  </r>
  <r>
    <n v="335400"/>
    <n v="171"/>
    <d v="2012-05-21T00:00:00"/>
    <d v="1899-12-30T19:33:00"/>
    <n v="38.926088"/>
    <n v="-77.036535999999998"/>
    <n v="38.9268"/>
    <n v="-77.032200000000003"/>
    <n v="306"/>
    <n v="0"/>
    <n v="0"/>
    <n v="-1"/>
    <n v="82"/>
    <x v="0"/>
    <x v="117"/>
    <n v="5.0999999999999996"/>
    <n v="0"/>
    <x v="394"/>
    <n v="0"/>
    <n v="1.3666666666666667"/>
  </r>
  <r>
    <n v="335500"/>
    <n v="777"/>
    <d v="2012-05-21T00:00:00"/>
    <d v="1899-12-30T19:47:00"/>
    <n v="38.898364000000001"/>
    <n v="-77.027868999999995"/>
    <n v="38.889955"/>
    <n v="-77.000349"/>
    <n v="707"/>
    <n v="474"/>
    <n v="242"/>
    <n v="0"/>
    <n v="655"/>
    <x v="1"/>
    <x v="73"/>
    <n v="11.783333333333333"/>
    <n v="7.9"/>
    <x v="210"/>
    <n v="4.0333333333333332"/>
    <n v="10.916666666666666"/>
  </r>
  <r>
    <n v="335600"/>
    <n v="248"/>
    <d v="2012-05-21T00:00:00"/>
    <d v="1899-12-30T20:02:00"/>
    <n v="38.9101"/>
    <n v="-77.044399999999996"/>
    <n v="38.91554"/>
    <n v="-77.038179999999997"/>
    <n v="684"/>
    <n v="0"/>
    <n v="0"/>
    <n v="-1"/>
    <n v="250"/>
    <x v="0"/>
    <x v="811"/>
    <n v="11.4"/>
    <n v="0"/>
    <x v="19"/>
    <n v="0"/>
    <n v="4.166666666666667"/>
  </r>
  <r>
    <n v="335700"/>
    <n v="415"/>
    <d v="2012-05-21T00:00:00"/>
    <d v="1899-12-30T20:28:00"/>
    <n v="38.904741999999999"/>
    <n v="-77.041606000000002"/>
    <n v="38.917760999999999"/>
    <n v="-77.040620000000004"/>
    <n v="355"/>
    <n v="564"/>
    <n v="242"/>
    <n v="0"/>
    <n v="318"/>
    <x v="1"/>
    <x v="453"/>
    <n v="5.916666666666667"/>
    <n v="9.4"/>
    <x v="788"/>
    <n v="4.0333333333333332"/>
    <n v="5.3"/>
  </r>
  <r>
    <n v="335800"/>
    <n v="234"/>
    <d v="2012-05-21T00:00:00"/>
    <d v="1899-12-30T20:58:00"/>
    <n v="38.862900000000003"/>
    <n v="-77.052800000000005"/>
    <n v="38.856400000000001"/>
    <n v="-77.049199999999999"/>
    <n v="786"/>
    <n v="0"/>
    <n v="0"/>
    <n v="-1"/>
    <n v="242"/>
    <x v="0"/>
    <x v="687"/>
    <n v="13.1"/>
    <n v="0"/>
    <x v="669"/>
    <n v="0"/>
    <n v="4.0333333333333332"/>
  </r>
  <r>
    <n v="335900"/>
    <n v="119"/>
    <d v="2012-05-21T00:00:00"/>
    <d v="1899-12-30T21:30:00"/>
    <n v="38.9176"/>
    <n v="-77.0321"/>
    <n v="38.91554"/>
    <n v="-77.038179999999997"/>
    <n v="526"/>
    <n v="0"/>
    <n v="0"/>
    <n v="-1"/>
    <n v="171"/>
    <x v="0"/>
    <x v="1367"/>
    <n v="8.7666666666666675"/>
    <n v="0"/>
    <x v="22"/>
    <n v="0"/>
    <n v="2.85"/>
  </r>
  <r>
    <n v="336000"/>
    <n v="288"/>
    <d v="2012-05-21T00:00:00"/>
    <d v="1899-12-30T22:04:00"/>
    <n v="38.889955"/>
    <n v="-77.000349"/>
    <n v="38.890461000000002"/>
    <n v="-76.988354999999999"/>
    <n v="184"/>
    <n v="240"/>
    <n v="243"/>
    <n v="0"/>
    <n v="259"/>
    <x v="1"/>
    <x v="431"/>
    <n v="3.0666666666666669"/>
    <n v="4"/>
    <x v="405"/>
    <n v="4.05"/>
    <n v="4.3166666666666664"/>
  </r>
  <r>
    <n v="336100"/>
    <n v="444"/>
    <d v="2012-05-21T00:00:00"/>
    <d v="1899-12-30T23:14:00"/>
    <n v="38.905720000000002"/>
    <n v="-77.022264000000007"/>
    <n v="38.9101"/>
    <n v="-77.044399999999996"/>
    <n v="407"/>
    <n v="630"/>
    <n v="242"/>
    <n v="0"/>
    <n v="435"/>
    <x v="1"/>
    <x v="420"/>
    <n v="6.7833333333333332"/>
    <n v="10.5"/>
    <x v="1103"/>
    <n v="4.0333333333333332"/>
    <n v="7.25"/>
  </r>
  <r>
    <n v="336200"/>
    <n v="750"/>
    <d v="2012-05-22T00:00:00"/>
    <d v="1899-12-30T06:24:00"/>
    <n v="38.9101"/>
    <n v="-77.044399999999996"/>
    <n v="38.928156000000001"/>
    <n v="-77.023439999999994"/>
    <n v="282"/>
    <n v="912"/>
    <n v="506"/>
    <n v="0"/>
    <n v="695"/>
    <x v="1"/>
    <x v="1309"/>
    <n v="4.7"/>
    <n v="15.2"/>
    <x v="1256"/>
    <n v="8.4333333333333336"/>
    <n v="11.583333333333334"/>
  </r>
  <r>
    <n v="336300"/>
    <n v="505"/>
    <d v="2012-05-22T00:00:00"/>
    <d v="1899-12-30T07:08:00"/>
    <n v="38.912719000000003"/>
    <n v="-77.022154999999998"/>
    <n v="38.900300000000001"/>
    <n v="-77.016000000000005"/>
    <n v="440"/>
    <n v="426"/>
    <n v="241"/>
    <n v="-1"/>
    <n v="421"/>
    <x v="1"/>
    <x v="483"/>
    <n v="7.333333333333333"/>
    <n v="7.1"/>
    <x v="1221"/>
    <n v="4.0166666666666666"/>
    <n v="7.0166666666666666"/>
  </r>
  <r>
    <n v="336400"/>
    <n v="469"/>
    <d v="2012-05-22T00:00:00"/>
    <d v="1899-12-30T07:32:00"/>
    <n v="38.912100000000002"/>
    <n v="-77.038700000000006"/>
    <n v="38.922924999999999"/>
    <n v="-77.042580999999998"/>
    <n v="331"/>
    <n v="336"/>
    <n v="242"/>
    <n v="0"/>
    <n v="386"/>
    <x v="1"/>
    <x v="16"/>
    <n v="5.5166666666666666"/>
    <n v="5.6"/>
    <x v="398"/>
    <n v="4.0333333333333332"/>
    <n v="6.4333333333333336"/>
  </r>
  <r>
    <n v="336500"/>
    <n v="1396"/>
    <d v="2012-05-22T00:00:00"/>
    <d v="1899-12-30T07:48:00"/>
    <n v="38.856400000000001"/>
    <n v="-77.049199999999999"/>
    <n v="38.900283000000002"/>
    <n v="-77.029821999999996"/>
    <n v="428"/>
    <n v="876"/>
    <n v="242"/>
    <n v="0"/>
    <n v="1538"/>
    <x v="1"/>
    <x v="1368"/>
    <n v="7.1333333333333337"/>
    <n v="14.6"/>
    <x v="1433"/>
    <n v="4.0333333333333332"/>
    <n v="25.633333333333333"/>
  </r>
  <r>
    <n v="336600"/>
    <n v="386"/>
    <d v="2012-05-22T00:00:00"/>
    <d v="1899-12-30T08:05:00"/>
    <n v="38.894832000000001"/>
    <n v="-76.987633000000002"/>
    <n v="38.896999000000001"/>
    <n v="-77.004962000000006"/>
    <n v="275"/>
    <n v="486"/>
    <n v="242"/>
    <n v="0"/>
    <n v="397"/>
    <x v="1"/>
    <x v="1028"/>
    <n v="4.583333333333333"/>
    <n v="8.1"/>
    <x v="90"/>
    <n v="4.0333333333333332"/>
    <n v="6.6166666666666663"/>
  </r>
  <r>
    <n v="336700"/>
    <n v="1011"/>
    <d v="2012-05-22T00:00:00"/>
    <d v="1899-12-30T08:15:00"/>
    <n v="38.894758000000003"/>
    <n v="-76.997113999999996"/>
    <n v="38.886265999999999"/>
    <n v="-77.022240999999994"/>
    <n v="350"/>
    <n v="588"/>
    <n v="552"/>
    <n v="1"/>
    <n v="611"/>
    <x v="1"/>
    <x v="1369"/>
    <n v="5.833333333333333"/>
    <n v="9.8000000000000007"/>
    <x v="698"/>
    <n v="9.1999999999999993"/>
    <n v="10.183333333333334"/>
  </r>
  <r>
    <n v="336800"/>
    <n v="274"/>
    <d v="2012-05-22T00:00:00"/>
    <d v="1899-12-30T08:25:00"/>
    <n v="38.905700000000003"/>
    <n v="-77.005600000000001"/>
    <n v="38.897446000000002"/>
    <n v="-77.009888000000004"/>
    <n v="313"/>
    <n v="324"/>
    <n v="242"/>
    <n v="0"/>
    <n v="267"/>
    <x v="1"/>
    <x v="168"/>
    <n v="5.2166666666666668"/>
    <n v="5.4"/>
    <x v="60"/>
    <n v="4.0333333333333332"/>
    <n v="4.45"/>
  </r>
  <r>
    <n v="336900"/>
    <n v="625"/>
    <d v="2012-05-22T00:00:00"/>
    <d v="1899-12-30T08:33:00"/>
    <n v="38.884120000000003"/>
    <n v="-77.017444999999995"/>
    <n v="38.894514000000001"/>
    <n v="-77.031616999999997"/>
    <n v="326"/>
    <n v="630"/>
    <n v="242"/>
    <n v="0"/>
    <n v="478"/>
    <x v="1"/>
    <x v="1277"/>
    <n v="5.4333333333333336"/>
    <n v="10.5"/>
    <x v="523"/>
    <n v="4.0333333333333332"/>
    <n v="7.9666666666666668"/>
  </r>
  <r>
    <n v="337000"/>
    <n v="1459"/>
    <d v="2012-05-22T00:00:00"/>
    <d v="1899-12-30T08:43:00"/>
    <n v="38.878610000000002"/>
    <n v="-77.006004000000004"/>
    <n v="38.905700000000003"/>
    <n v="-77.005600000000001"/>
    <n v="653"/>
    <n v="738"/>
    <n v="638"/>
    <n v="0"/>
    <n v="727"/>
    <x v="1"/>
    <x v="1370"/>
    <n v="10.883333333333333"/>
    <n v="12.3"/>
    <x v="626"/>
    <n v="10.633333333333333"/>
    <n v="12.116666666666667"/>
  </r>
  <r>
    <n v="337100"/>
    <n v="767"/>
    <d v="2012-05-22T00:00:00"/>
    <d v="1899-12-30T08:54:00"/>
    <n v="38.884"/>
    <n v="-76.986099999999993"/>
    <n v="38.897446000000002"/>
    <n v="-77.009888000000004"/>
    <n v="683"/>
    <n v="714"/>
    <n v="242"/>
    <n v="0"/>
    <n v="670"/>
    <x v="1"/>
    <x v="23"/>
    <n v="11.383333333333333"/>
    <n v="11.9"/>
    <x v="1434"/>
    <n v="4.0333333333333332"/>
    <n v="11.166666666666666"/>
  </r>
  <r>
    <n v="337200"/>
    <n v="1493"/>
    <d v="2012-05-22T00:00:00"/>
    <d v="1899-12-30T09:06:00"/>
    <n v="38.9236"/>
    <n v="-77.0501"/>
    <n v="38.910972000000001"/>
    <n v="-77.004949999999994"/>
    <n v="584"/>
    <n v="1254"/>
    <n v="242"/>
    <n v="0"/>
    <n v="976"/>
    <x v="1"/>
    <x v="1371"/>
    <n v="9.7333333333333325"/>
    <n v="20.9"/>
    <x v="1355"/>
    <n v="4.0333333333333332"/>
    <n v="16.266666666666666"/>
  </r>
  <r>
    <n v="337300"/>
    <n v="855"/>
    <d v="2012-05-22T00:00:00"/>
    <d v="1899-12-30T09:23:00"/>
    <n v="38.930281999999998"/>
    <n v="-77.055599000000001"/>
    <n v="38.900799999999997"/>
    <n v="-77.046999999999997"/>
    <n v="294"/>
    <n v="996"/>
    <n v="241"/>
    <n v="-1"/>
    <n v="731"/>
    <x v="1"/>
    <x v="1166"/>
    <n v="4.9000000000000004"/>
    <n v="16.600000000000001"/>
    <x v="386"/>
    <n v="4.0166666666666666"/>
    <n v="12.183333333333334"/>
  </r>
  <r>
    <n v="337400"/>
    <n v="243"/>
    <d v="2012-05-22T00:00:00"/>
    <d v="1899-12-30T09:53:00"/>
    <n v="38.9086"/>
    <n v="-77.032300000000006"/>
    <n v="38.905900000000003"/>
    <n v="-77.032499999999999"/>
    <n v="308"/>
    <n v="0"/>
    <n v="0"/>
    <n v="-1"/>
    <n v="85"/>
    <x v="0"/>
    <x v="447"/>
    <n v="5.1333333333333337"/>
    <n v="0"/>
    <x v="444"/>
    <n v="0"/>
    <n v="1.4166666666666667"/>
  </r>
  <r>
    <n v="337500"/>
    <n v="451"/>
    <d v="2012-05-22T00:00:00"/>
    <d v="1899-12-30T10:31:00"/>
    <n v="38.928156000000001"/>
    <n v="-77.023439999999994"/>
    <n v="38.926088"/>
    <n v="-77.036535999999998"/>
    <n v="66"/>
    <n v="390"/>
    <n v="242"/>
    <n v="0"/>
    <n v="247"/>
    <x v="1"/>
    <x v="13"/>
    <n v="1.1000000000000001"/>
    <n v="6.5"/>
    <x v="1435"/>
    <n v="4.0333333333333332"/>
    <n v="4.1166666666666663"/>
  </r>
  <r>
    <n v="337700"/>
    <n v="260"/>
    <d v="2012-05-22T00:00:00"/>
    <d v="1899-12-30T11:53:00"/>
    <n v="38.926088"/>
    <n v="-77.036535999999998"/>
    <n v="38.912100000000002"/>
    <n v="-77.038700000000006"/>
    <n v="211"/>
    <n v="426"/>
    <n v="242"/>
    <n v="0"/>
    <n v="332"/>
    <x v="1"/>
    <x v="179"/>
    <n v="3.5166666666666666"/>
    <n v="7.1"/>
    <x v="60"/>
    <n v="4.0333333333333332"/>
    <n v="5.5333333333333332"/>
  </r>
  <r>
    <n v="337800"/>
    <n v="524"/>
    <d v="2012-05-22T00:00:00"/>
    <d v="1899-12-30T12:20:00"/>
    <n v="38.894514000000001"/>
    <n v="-77.031616999999997"/>
    <n v="38.896299999999997"/>
    <n v="-77.045000000000002"/>
    <n v="583"/>
    <n v="606"/>
    <n v="242"/>
    <n v="0"/>
    <n v="362"/>
    <x v="1"/>
    <x v="506"/>
    <n v="9.7166666666666668"/>
    <n v="10.1"/>
    <x v="806"/>
    <n v="4.0333333333333332"/>
    <n v="6.0333333333333332"/>
  </r>
  <r>
    <n v="337900"/>
    <n v="498"/>
    <d v="2012-05-22T00:00:00"/>
    <d v="1899-12-30T12:49:00"/>
    <n v="38.894919000000002"/>
    <n v="-77.046587000000002"/>
    <n v="38.902760000000001"/>
    <n v="-77.038629999999998"/>
    <n v="70"/>
    <n v="540"/>
    <n v="241"/>
    <n v="-1"/>
    <n v="324"/>
    <x v="1"/>
    <x v="100"/>
    <n v="1.1666666666666667"/>
    <n v="9"/>
    <x v="406"/>
    <n v="4.0166666666666666"/>
    <n v="5.4"/>
  </r>
  <r>
    <n v="338000"/>
    <n v="711"/>
    <d v="2012-05-22T00:00:00"/>
    <d v="1899-12-30T13:15:00"/>
    <n v="38.902760000000001"/>
    <n v="-77.038629999999998"/>
    <n v="38.897221999999999"/>
    <n v="-77.019346999999996"/>
    <n v="379"/>
    <n v="228"/>
    <n v="242"/>
    <n v="0"/>
    <n v="455"/>
    <x v="1"/>
    <x v="146"/>
    <n v="6.3166666666666664"/>
    <n v="3.8"/>
    <x v="269"/>
    <n v="4.0333333333333332"/>
    <n v="7.583333333333333"/>
  </r>
  <r>
    <n v="338100"/>
    <n v="929"/>
    <d v="2012-05-22T00:00:00"/>
    <d v="1899-12-30T13:42:00"/>
    <n v="38.900799999999997"/>
    <n v="-77.046999999999997"/>
    <n v="38.887298999999999"/>
    <n v="-77.018939000000003"/>
    <n v="565"/>
    <n v="516"/>
    <n v="242"/>
    <n v="0"/>
    <n v="750"/>
    <x v="1"/>
    <x v="8"/>
    <n v="9.4166666666666661"/>
    <n v="8.6"/>
    <x v="632"/>
    <n v="4.0333333333333332"/>
    <n v="12.5"/>
  </r>
  <r>
    <n v="338300"/>
    <n v="257"/>
    <d v="2012-05-22T00:00:00"/>
    <d v="1899-12-30T14:49:00"/>
    <n v="38.899641000000003"/>
    <n v="-77.032004999999998"/>
    <n v="38.899700000000003"/>
    <n v="-77.023086000000006"/>
    <n v="160"/>
    <n v="210"/>
    <n v="242"/>
    <n v="0"/>
    <n v="170"/>
    <x v="1"/>
    <x v="623"/>
    <n v="2.6666666666666665"/>
    <n v="3.5"/>
    <x v="518"/>
    <n v="4.0333333333333332"/>
    <n v="2.8333333333333335"/>
  </r>
  <r>
    <n v="338400"/>
    <n v="292"/>
    <d v="2012-05-22T00:00:00"/>
    <d v="1899-12-30T15:24:00"/>
    <n v="38.920668999999997"/>
    <n v="-77.043679999999995"/>
    <n v="38.9101"/>
    <n v="-77.044399999999996"/>
    <n v="221"/>
    <n v="432"/>
    <n v="242"/>
    <n v="0"/>
    <n v="271"/>
    <x v="1"/>
    <x v="893"/>
    <n v="3.6833333333333331"/>
    <n v="7.2"/>
    <x v="886"/>
    <n v="4.0333333333333332"/>
    <n v="4.5166666666666666"/>
  </r>
  <r>
    <n v="338500"/>
    <n v="353"/>
    <d v="2012-05-22T00:00:00"/>
    <d v="1899-12-30T15:52:00"/>
    <n v="38.934266999999998"/>
    <n v="-77.057979000000003"/>
    <n v="38.9236"/>
    <n v="-77.0501"/>
    <n v="121"/>
    <n v="378"/>
    <n v="242"/>
    <n v="0"/>
    <n v="297"/>
    <x v="1"/>
    <x v="479"/>
    <n v="2.0166666666666666"/>
    <n v="6.3"/>
    <x v="282"/>
    <n v="4.0333333333333332"/>
    <n v="4.95"/>
  </r>
  <r>
    <n v="338600"/>
    <n v="1340"/>
    <d v="2012-05-22T00:00:00"/>
    <d v="1899-12-30T16:14:00"/>
    <n v="38.900300000000001"/>
    <n v="-77.042900000000003"/>
    <n v="38.878925000000002"/>
    <n v="-77.024016000000003"/>
    <n v="1022"/>
    <n v="378"/>
    <n v="242"/>
    <n v="0"/>
    <n v="748"/>
    <x v="1"/>
    <x v="1311"/>
    <n v="17.033333333333335"/>
    <n v="6.3"/>
    <x v="1436"/>
    <n v="4.0333333333333332"/>
    <n v="12.466666666666667"/>
  </r>
  <r>
    <n v="338700"/>
    <n v="1334"/>
    <d v="2012-05-22T00:00:00"/>
    <d v="1899-12-30T16:36:00"/>
    <n v="38.900283000000002"/>
    <n v="-77.029821999999996"/>
    <n v="38.895200000000003"/>
    <n v="-77.043599999999998"/>
    <n v="73"/>
    <n v="666"/>
    <n v="242"/>
    <n v="0"/>
    <n v="330"/>
    <x v="1"/>
    <x v="1372"/>
    <n v="1.2166666666666666"/>
    <n v="11.1"/>
    <x v="197"/>
    <n v="4.0333333333333332"/>
    <n v="5.5"/>
  </r>
  <r>
    <n v="338800"/>
    <n v="1238"/>
    <d v="2012-05-22T00:00:00"/>
    <d v="1899-12-30T16:53:00"/>
    <n v="38.902061000000003"/>
    <n v="-77.038321999999994"/>
    <n v="38.929464000000003"/>
    <n v="-77.027822"/>
    <n v="187"/>
    <n v="1098"/>
    <n v="765"/>
    <n v="0"/>
    <n v="783"/>
    <x v="1"/>
    <x v="344"/>
    <n v="3.1166666666666667"/>
    <n v="18.3"/>
    <x v="1437"/>
    <n v="12.75"/>
    <n v="13.05"/>
  </r>
  <r>
    <n v="338900"/>
    <n v="519"/>
    <d v="2012-05-22T00:00:00"/>
    <d v="1899-12-30T17:06:00"/>
    <n v="38.889955"/>
    <n v="-77.000349"/>
    <n v="38.895344000000001"/>
    <n v="-77.016105999999994"/>
    <n v="507"/>
    <n v="324"/>
    <n v="241"/>
    <n v="-1"/>
    <n v="433"/>
    <x v="1"/>
    <x v="122"/>
    <n v="8.4499999999999993"/>
    <n v="5.4"/>
    <x v="323"/>
    <n v="4.0166666666666666"/>
    <n v="7.2166666666666668"/>
  </r>
  <r>
    <n v="339000"/>
    <n v="643"/>
    <d v="2012-05-22T00:00:00"/>
    <d v="1899-12-30T17:16:00"/>
    <n v="38.944550999999997"/>
    <n v="-77.063896"/>
    <n v="38.934266999999998"/>
    <n v="-77.057979000000003"/>
    <n v="145"/>
    <n v="96"/>
    <n v="242"/>
    <n v="0"/>
    <n v="255"/>
    <x v="1"/>
    <x v="383"/>
    <n v="2.4166666666666665"/>
    <n v="1.6"/>
    <x v="1438"/>
    <n v="4.0333333333333332"/>
    <n v="4.25"/>
  </r>
  <r>
    <n v="339100"/>
    <n v="752"/>
    <d v="2012-05-22T00:00:00"/>
    <d v="1899-12-30T17:26:00"/>
    <n v="38.884"/>
    <n v="-76.995396999999997"/>
    <n v="38.897221999999999"/>
    <n v="-77.019346999999996"/>
    <n v="304"/>
    <n v="462"/>
    <n v="566"/>
    <n v="0"/>
    <n v="688"/>
    <x v="1"/>
    <x v="11"/>
    <n v="5.0666666666666664"/>
    <n v="7.7"/>
    <x v="539"/>
    <n v="9.4333333333333336"/>
    <n v="11.466666666666667"/>
  </r>
  <r>
    <n v="339200"/>
    <n v="639"/>
    <d v="2012-05-22T00:00:00"/>
    <d v="1899-12-30T17:37:00"/>
    <n v="38.898364000000001"/>
    <n v="-77.027868999999995"/>
    <n v="38.909849999999999"/>
    <n v="-77.034437999999994"/>
    <n v="212"/>
    <n v="672"/>
    <n v="242"/>
    <n v="0"/>
    <n v="348"/>
    <x v="1"/>
    <x v="491"/>
    <n v="3.5333333333333332"/>
    <n v="11.2"/>
    <x v="4"/>
    <n v="4.0333333333333332"/>
    <n v="5.8"/>
  </r>
  <r>
    <n v="339300"/>
    <n v="372"/>
    <d v="2012-05-22T00:00:00"/>
    <d v="1899-12-30T17:46:00"/>
    <n v="38.900300000000001"/>
    <n v="-77.042900000000003"/>
    <n v="38.912100000000002"/>
    <n v="-77.038700000000006"/>
    <n v="389"/>
    <n v="468"/>
    <n v="242"/>
    <n v="0"/>
    <n v="349"/>
    <x v="1"/>
    <x v="84"/>
    <n v="6.4833333333333334"/>
    <n v="7.8"/>
    <x v="994"/>
    <n v="4.0333333333333332"/>
    <n v="5.8166666666666664"/>
  </r>
  <r>
    <n v="339400"/>
    <n v="344"/>
    <d v="2012-05-22T00:00:00"/>
    <d v="1899-12-30T17:54:00"/>
    <n v="38.899700000000003"/>
    <n v="-77.023086000000006"/>
    <n v="38.886265999999999"/>
    <n v="-77.022240999999994"/>
    <n v="379"/>
    <n v="150"/>
    <n v="242"/>
    <n v="0"/>
    <n v="340"/>
    <x v="1"/>
    <x v="787"/>
    <n v="6.3166666666666664"/>
    <n v="2.5"/>
    <x v="683"/>
    <n v="4.0333333333333332"/>
    <n v="5.666666666666667"/>
  </r>
  <r>
    <n v="339500"/>
    <n v="936"/>
    <d v="2012-05-22T00:00:00"/>
    <d v="1899-12-30T18:03:00"/>
    <n v="38.897323999999998"/>
    <n v="-77.022322000000003"/>
    <n v="38.885100000000001"/>
    <n v="-77.002300000000005"/>
    <n v="412"/>
    <n v="366"/>
    <n v="560"/>
    <n v="0"/>
    <n v="620"/>
    <x v="1"/>
    <x v="412"/>
    <n v="6.8666666666666663"/>
    <n v="6.1"/>
    <x v="760"/>
    <n v="9.3333333333333339"/>
    <n v="10.333333333333334"/>
  </r>
  <r>
    <n v="339600"/>
    <n v="461"/>
    <d v="2012-05-22T00:00:00"/>
    <d v="1899-12-30T18:10:00"/>
    <n v="38.929464000000003"/>
    <n v="-77.027822"/>
    <n v="38.9086"/>
    <n v="-77.032300000000006"/>
    <n v="501"/>
    <n v="648"/>
    <n v="242"/>
    <n v="0"/>
    <n v="545"/>
    <x v="1"/>
    <x v="304"/>
    <n v="8.35"/>
    <n v="10.8"/>
    <x v="1439"/>
    <n v="4.0333333333333332"/>
    <n v="9.0833333333333339"/>
  </r>
  <r>
    <n v="339700"/>
    <n v="986"/>
    <d v="2012-05-22T00:00:00"/>
    <d v="1899-12-30T18:19:00"/>
    <n v="38.894514000000001"/>
    <n v="-77.031616999999997"/>
    <n v="38.912599999999998"/>
    <n v="-77.013499999999993"/>
    <n v="497"/>
    <n v="1182"/>
    <n v="550"/>
    <n v="1"/>
    <n v="699"/>
    <x v="1"/>
    <x v="214"/>
    <n v="8.2833333333333332"/>
    <n v="19.7"/>
    <x v="1440"/>
    <n v="9.1666666666666661"/>
    <n v="11.65"/>
  </r>
  <r>
    <n v="339800"/>
    <n v="278"/>
    <d v="2012-05-22T00:00:00"/>
    <d v="1899-12-30T18:28:00"/>
    <n v="38.896999000000001"/>
    <n v="-77.004962000000006"/>
    <n v="38.899982999999999"/>
    <n v="-76.991382999999999"/>
    <n v="615"/>
    <n v="222"/>
    <n v="242"/>
    <n v="0"/>
    <n v="306"/>
    <x v="1"/>
    <x v="512"/>
    <n v="10.25"/>
    <n v="3.7"/>
    <x v="704"/>
    <n v="4.0333333333333332"/>
    <n v="5.0999999999999996"/>
  </r>
  <r>
    <n v="339900"/>
    <n v="121"/>
    <d v="2012-05-22T00:00:00"/>
    <d v="1899-12-30T18:37:00"/>
    <n v="38.896999000000001"/>
    <n v="-77.004962000000006"/>
    <n v="38.900016999999998"/>
    <n v="-77.001966999999993"/>
    <n v="462"/>
    <n v="0"/>
    <n v="0"/>
    <n v="-1"/>
    <n v="126"/>
    <x v="0"/>
    <x v="107"/>
    <n v="7.7"/>
    <n v="0"/>
    <x v="9"/>
    <n v="0"/>
    <n v="2.1"/>
  </r>
  <r>
    <n v="340000"/>
    <n v="1011"/>
    <d v="2012-05-22T00:00:00"/>
    <d v="1899-12-30T18:46:00"/>
    <n v="38.906601999999999"/>
    <n v="-77.038785000000004"/>
    <n v="38.9268"/>
    <n v="-77.032200000000003"/>
    <n v="576"/>
    <n v="594"/>
    <n v="242"/>
    <n v="0"/>
    <n v="554"/>
    <x v="1"/>
    <x v="1369"/>
    <n v="9.6"/>
    <n v="9.9"/>
    <x v="980"/>
    <n v="4.0333333333333332"/>
    <n v="9.2333333333333325"/>
  </r>
  <r>
    <n v="340100"/>
    <n v="178"/>
    <d v="2012-05-22T00:00:00"/>
    <d v="1899-12-30T18:58:00"/>
    <n v="38.885100000000001"/>
    <n v="-77.002300000000005"/>
    <n v="38.886952000000001"/>
    <n v="-76.996806000000007"/>
    <n v="397"/>
    <n v="0"/>
    <n v="0"/>
    <n v="-1"/>
    <n v="109"/>
    <x v="0"/>
    <x v="1138"/>
    <n v="6.6166666666666663"/>
    <n v="0"/>
    <x v="403"/>
    <n v="0"/>
    <n v="1.8166666666666667"/>
  </r>
  <r>
    <n v="340200"/>
    <n v="240"/>
    <d v="2012-05-22T00:00:00"/>
    <d v="1899-12-30T19:11:00"/>
    <n v="38.8489"/>
    <n v="-77.051299999999998"/>
    <n v="38.857300000000002"/>
    <n v="-77.051100000000005"/>
    <n v="78"/>
    <n v="282"/>
    <n v="242"/>
    <n v="0"/>
    <n v="242"/>
    <x v="1"/>
    <x v="612"/>
    <n v="1.3"/>
    <n v="4.7"/>
    <x v="556"/>
    <n v="4.0333333333333332"/>
    <n v="4.0333333333333332"/>
  </r>
  <r>
    <n v="340300"/>
    <n v="468"/>
    <d v="2012-05-22T00:00:00"/>
    <d v="1899-12-30T19:27:00"/>
    <n v="38.894758000000003"/>
    <n v="-76.997113999999996"/>
    <n v="38.880299999999998"/>
    <n v="-76.986199999999997"/>
    <n v="264"/>
    <n v="366"/>
    <n v="498"/>
    <n v="1"/>
    <n v="470"/>
    <x v="1"/>
    <x v="69"/>
    <n v="4.4000000000000004"/>
    <n v="6.1"/>
    <x v="863"/>
    <n v="8.3000000000000007"/>
    <n v="7.833333333333333"/>
  </r>
  <r>
    <n v="340400"/>
    <n v="1443"/>
    <d v="2012-05-22T00:00:00"/>
    <d v="1899-12-30T19:42:00"/>
    <n v="38.909849999999999"/>
    <n v="-77.034437999999994"/>
    <n v="38.884"/>
    <n v="-76.986099999999993"/>
    <n v="583"/>
    <n v="948"/>
    <n v="537"/>
    <n v="1"/>
    <n v="1219"/>
    <x v="1"/>
    <x v="1373"/>
    <n v="9.7166666666666668"/>
    <n v="15.8"/>
    <x v="1441"/>
    <n v="8.9499999999999993"/>
    <n v="20.316666666666666"/>
  </r>
  <r>
    <n v="340500"/>
    <n v="212"/>
    <d v="2012-05-22T00:00:00"/>
    <d v="1899-12-30T19:57:00"/>
    <n v="38.896999000000001"/>
    <n v="-77.004962000000006"/>
    <n v="38.900384000000003"/>
    <n v="-76.998310000000004"/>
    <n v="713"/>
    <n v="0"/>
    <n v="0"/>
    <n v="-1"/>
    <n v="242"/>
    <x v="0"/>
    <x v="766"/>
    <n v="11.883333333333333"/>
    <n v="0"/>
    <x v="104"/>
    <n v="0"/>
    <n v="4.0333333333333332"/>
  </r>
  <r>
    <n v="340600"/>
    <n v="960"/>
    <d v="2012-05-22T00:00:00"/>
    <d v="1899-12-30T20:14:00"/>
    <n v="38.902760000000001"/>
    <n v="-77.038629999999998"/>
    <n v="38.900413"/>
    <n v="-76.982872"/>
    <n v="535"/>
    <n v="1176"/>
    <n v="243"/>
    <n v="0"/>
    <n v="1059"/>
    <x v="1"/>
    <x v="180"/>
    <n v="8.9166666666666661"/>
    <n v="19.600000000000001"/>
    <x v="1442"/>
    <n v="4.05"/>
    <n v="17.649999999999999"/>
  </r>
  <r>
    <n v="340700"/>
    <n v="1404"/>
    <d v="2012-05-22T00:00:00"/>
    <d v="1899-12-30T20:37:00"/>
    <n v="38.887320000000003"/>
    <n v="-76.983569000000003"/>
    <n v="38.900016999999998"/>
    <n v="-77.001966999999993"/>
    <n v="94"/>
    <n v="966"/>
    <n v="998"/>
    <n v="1"/>
    <n v="567"/>
    <x v="1"/>
    <x v="521"/>
    <n v="1.5666666666666667"/>
    <n v="16.100000000000001"/>
    <x v="175"/>
    <n v="16.633333333333333"/>
    <n v="9.4499999999999993"/>
  </r>
  <r>
    <n v="340800"/>
    <n v="502"/>
    <d v="2012-05-22T00:00:00"/>
    <d v="1899-12-30T20:57:00"/>
    <n v="38.892299999999999"/>
    <n v="-77.043599999999998"/>
    <n v="38.904741999999999"/>
    <n v="-77.041606000000002"/>
    <n v="372"/>
    <n v="246"/>
    <n v="242"/>
    <n v="0"/>
    <n v="325"/>
    <x v="1"/>
    <x v="115"/>
    <n v="6.2"/>
    <n v="4.0999999999999996"/>
    <x v="42"/>
    <n v="4.0333333333333332"/>
    <n v="5.416666666666667"/>
  </r>
  <r>
    <n v="340900"/>
    <n v="648"/>
    <d v="2012-05-22T00:00:00"/>
    <d v="1899-12-30T21:21:00"/>
    <n v="38.926088"/>
    <n v="-77.036535999999998"/>
    <n v="38.905720000000002"/>
    <n v="-77.022264000000007"/>
    <n v="447"/>
    <n v="288"/>
    <n v="242"/>
    <n v="0"/>
    <n v="703"/>
    <x v="1"/>
    <x v="378"/>
    <n v="7.45"/>
    <n v="4.8"/>
    <x v="0"/>
    <n v="4.0333333333333332"/>
    <n v="11.716666666666667"/>
  </r>
  <r>
    <n v="341000"/>
    <n v="874"/>
    <d v="2012-05-22T00:00:00"/>
    <d v="1899-12-30T21:48:00"/>
    <n v="38.897221999999999"/>
    <n v="-77.019346999999996"/>
    <n v="38.9101"/>
    <n v="-77.044399999999996"/>
    <n v="296"/>
    <n v="1008"/>
    <n v="242"/>
    <n v="0"/>
    <n v="613"/>
    <x v="1"/>
    <x v="954"/>
    <n v="4.9333333333333336"/>
    <n v="16.8"/>
    <x v="1433"/>
    <n v="4.0333333333333332"/>
    <n v="10.216666666666667"/>
  </r>
  <r>
    <n v="341100"/>
    <n v="741"/>
    <d v="2012-05-22T00:00:00"/>
    <d v="1899-12-30T22:24:00"/>
    <n v="38.917200000000001"/>
    <n v="-77.025899999999993"/>
    <n v="38.9101"/>
    <n v="-77.044399999999996"/>
    <n v="737"/>
    <n v="282"/>
    <n v="242"/>
    <n v="0"/>
    <n v="418"/>
    <x v="1"/>
    <x v="1278"/>
    <n v="12.283333333333333"/>
    <n v="4.7"/>
    <x v="1106"/>
    <n v="4.0333333333333332"/>
    <n v="6.9666666666666668"/>
  </r>
  <r>
    <n v="341200"/>
    <n v="1115"/>
    <d v="2012-05-22T00:00:00"/>
    <d v="1899-12-30T23:20:00"/>
    <n v="38.900300000000001"/>
    <n v="-76.988200000000006"/>
    <n v="38.9268"/>
    <n v="-77.032200000000003"/>
    <n v="503"/>
    <n v="1098"/>
    <n v="515"/>
    <n v="1"/>
    <n v="1109"/>
    <x v="1"/>
    <x v="1374"/>
    <n v="8.3833333333333329"/>
    <n v="18.3"/>
    <x v="1443"/>
    <n v="8.5833333333333339"/>
    <n v="18.483333333333334"/>
  </r>
  <r>
    <n v="341300"/>
    <n v="239"/>
    <d v="2012-05-23T00:00:00"/>
    <d v="1899-12-30T05:42:00"/>
    <n v="38.931899999999999"/>
    <n v="-77.038799999999995"/>
    <n v="38.922924999999999"/>
    <n v="-77.042580999999998"/>
    <n v="133"/>
    <n v="402"/>
    <n v="242"/>
    <n v="0"/>
    <n v="274"/>
    <x v="1"/>
    <x v="596"/>
    <n v="2.2166666666666668"/>
    <n v="6.7"/>
    <x v="537"/>
    <n v="4.0333333333333332"/>
    <n v="4.5666666666666664"/>
  </r>
  <r>
    <n v="341500"/>
    <n v="503"/>
    <d v="2012-05-23T00:00:00"/>
    <d v="1899-12-30T07:17:00"/>
    <n v="38.912100000000002"/>
    <n v="-77.038700000000006"/>
    <n v="38.894919000000002"/>
    <n v="-77.046587000000002"/>
    <n v="203"/>
    <n v="714"/>
    <n v="242"/>
    <n v="0"/>
    <n v="525"/>
    <x v="1"/>
    <x v="332"/>
    <n v="3.3833333333333333"/>
    <n v="11.9"/>
    <x v="1008"/>
    <n v="4.0333333333333332"/>
    <n v="8.75"/>
  </r>
  <r>
    <n v="341600"/>
    <n v="705"/>
    <d v="2012-05-23T00:00:00"/>
    <d v="1899-12-30T07:34:00"/>
    <n v="38.890461000000002"/>
    <n v="-76.988354999999999"/>
    <n v="38.876300000000001"/>
    <n v="-77.003699999999995"/>
    <n v="621"/>
    <n v="492"/>
    <n v="794"/>
    <n v="1"/>
    <n v="555"/>
    <x v="1"/>
    <x v="298"/>
    <n v="10.35"/>
    <n v="8.1999999999999993"/>
    <x v="1206"/>
    <n v="13.233333333333333"/>
    <n v="9.25"/>
  </r>
  <r>
    <n v="341700"/>
    <n v="663"/>
    <d v="2012-05-23T00:00:00"/>
    <d v="1899-12-30T07:48:00"/>
    <n v="38.8767"/>
    <n v="-77.017799999999994"/>
    <n v="38.897323999999998"/>
    <n v="-77.022322000000003"/>
    <n v="161"/>
    <n v="276"/>
    <n v="242"/>
    <n v="0"/>
    <n v="550"/>
    <x v="1"/>
    <x v="142"/>
    <n v="2.6833333333333331"/>
    <n v="4.5999999999999996"/>
    <x v="397"/>
    <n v="4.0333333333333332"/>
    <n v="9.1666666666666661"/>
  </r>
  <r>
    <n v="341800"/>
    <n v="669"/>
    <d v="2012-05-23T00:00:00"/>
    <d v="1899-12-30T08:01:00"/>
    <n v="38.930281999999998"/>
    <n v="-77.055599000000001"/>
    <n v="38.903407000000001"/>
    <n v="-77.043648000000005"/>
    <n v="106"/>
    <n v="1158"/>
    <n v="241"/>
    <n v="-1"/>
    <n v="681"/>
    <x v="1"/>
    <x v="1375"/>
    <n v="1.7666666666666666"/>
    <n v="19.3"/>
    <x v="1074"/>
    <n v="4.0166666666666666"/>
    <n v="11.35"/>
  </r>
  <r>
    <n v="341900"/>
    <n v="548"/>
    <d v="2012-05-23T00:00:00"/>
    <d v="1899-12-30T08:11:00"/>
    <n v="38.915500000000002"/>
    <n v="-77.022199999999998"/>
    <n v="38.9101"/>
    <n v="-77.044399999999996"/>
    <n v="317"/>
    <n v="936"/>
    <n v="510"/>
    <n v="1"/>
    <n v="529"/>
    <x v="1"/>
    <x v="485"/>
    <n v="5.2833333333333332"/>
    <n v="15.6"/>
    <x v="674"/>
    <n v="8.5"/>
    <n v="8.8166666666666664"/>
  </r>
  <r>
    <n v="342000"/>
    <n v="118"/>
    <d v="2012-05-23T00:00:00"/>
    <d v="1899-12-30T08:19:00"/>
    <n v="38.917760999999999"/>
    <n v="-77.040620000000004"/>
    <n v="38.915399999999998"/>
    <n v="-77.044600000000003"/>
    <n v="370"/>
    <n v="0"/>
    <n v="0"/>
    <n v="-1"/>
    <n v="101"/>
    <x v="0"/>
    <x v="1376"/>
    <n v="6.166666666666667"/>
    <n v="0"/>
    <x v="960"/>
    <n v="0"/>
    <n v="1.6833333333333333"/>
  </r>
  <r>
    <n v="342100"/>
    <n v="771"/>
    <d v="2012-05-23T00:00:00"/>
    <d v="1899-12-30T08:27:00"/>
    <n v="38.899982999999999"/>
    <n v="-76.991382999999999"/>
    <n v="38.876300000000001"/>
    <n v="-77.003699999999995"/>
    <n v="367"/>
    <n v="972"/>
    <n v="668"/>
    <n v="1"/>
    <n v="708"/>
    <x v="1"/>
    <x v="650"/>
    <n v="6.1166666666666663"/>
    <n v="16.2"/>
    <x v="1444"/>
    <n v="11.133333333333333"/>
    <n v="11.8"/>
  </r>
  <r>
    <n v="342200"/>
    <n v="687"/>
    <d v="2012-05-23T00:00:00"/>
    <d v="1899-12-30T08:35:00"/>
    <n v="38.912681999999997"/>
    <n v="-77.031681000000006"/>
    <n v="38.899679999999996"/>
    <n v="-77.041539"/>
    <n v="511"/>
    <n v="468"/>
    <n v="242"/>
    <n v="0"/>
    <n v="472"/>
    <x v="1"/>
    <x v="396"/>
    <n v="8.5166666666666675"/>
    <n v="7.8"/>
    <x v="1297"/>
    <n v="4.0333333333333332"/>
    <n v="7.8666666666666663"/>
  </r>
  <r>
    <n v="342300"/>
    <n v="365"/>
    <d v="2012-05-23T00:00:00"/>
    <d v="1899-12-30T08:45:00"/>
    <n v="38.9101"/>
    <n v="-77.044399999999996"/>
    <n v="38.900799999999997"/>
    <n v="-77.046999999999997"/>
    <n v="147"/>
    <n v="264"/>
    <n v="242"/>
    <n v="0"/>
    <n v="243"/>
    <x v="1"/>
    <x v="60"/>
    <n v="2.4500000000000002"/>
    <n v="4.4000000000000004"/>
    <x v="1327"/>
    <n v="4.0333333333333332"/>
    <n v="4.05"/>
  </r>
  <r>
    <n v="342400"/>
    <n v="1314"/>
    <d v="2012-05-23T00:00:00"/>
    <d v="1899-12-30T08:54:00"/>
    <n v="38.927872000000001"/>
    <n v="-77.043357999999998"/>
    <n v="38.904035999999998"/>
    <n v="-77.062697"/>
    <n v="267"/>
    <n v="2148"/>
    <n v="527"/>
    <n v="1"/>
    <n v="843"/>
    <x v="1"/>
    <x v="1377"/>
    <n v="4.45"/>
    <n v="35.799999999999997"/>
    <x v="1445"/>
    <n v="8.7833333333333332"/>
    <n v="14.05"/>
  </r>
  <r>
    <n v="342500"/>
    <n v="1112"/>
    <d v="2012-05-23T00:00:00"/>
    <d v="1899-12-30T09:05:00"/>
    <n v="38.929464000000003"/>
    <n v="-77.027822"/>
    <n v="38.886265999999999"/>
    <n v="-77.022240999999994"/>
    <n v="600"/>
    <n v="648"/>
    <n v="242"/>
    <n v="0"/>
    <n v="1043"/>
    <x v="1"/>
    <x v="1325"/>
    <n v="10"/>
    <n v="10.8"/>
    <x v="698"/>
    <n v="4.0333333333333332"/>
    <n v="17.383333333333333"/>
  </r>
  <r>
    <n v="342600"/>
    <n v="134"/>
    <d v="2012-05-23T00:00:00"/>
    <d v="1899-12-30T09:21:00"/>
    <n v="38.857300000000002"/>
    <n v="-77.051100000000005"/>
    <n v="38.853299999999997"/>
    <n v="-77.049800000000005"/>
    <n v="492"/>
    <n v="0"/>
    <n v="0"/>
    <n v="-1"/>
    <n v="133"/>
    <x v="0"/>
    <x v="800"/>
    <n v="8.1999999999999993"/>
    <n v="0"/>
    <x v="578"/>
    <n v="0"/>
    <n v="2.2166666666666668"/>
  </r>
  <r>
    <n v="342700"/>
    <n v="400"/>
    <d v="2012-05-23T00:00:00"/>
    <d v="1899-12-30T09:40:00"/>
    <n v="38.890461000000002"/>
    <n v="-76.988354999999999"/>
    <n v="38.884"/>
    <n v="-76.995396999999997"/>
    <n v="921"/>
    <n v="0"/>
    <n v="0"/>
    <n v="-1"/>
    <n v="270"/>
    <x v="0"/>
    <x v="3"/>
    <n v="15.35"/>
    <n v="0"/>
    <x v="428"/>
    <n v="0"/>
    <n v="4.5"/>
  </r>
  <r>
    <n v="342800"/>
    <n v="444"/>
    <d v="2012-05-23T00:00:00"/>
    <d v="1899-12-30T10:11:00"/>
    <n v="38.912100000000002"/>
    <n v="-77.038700000000006"/>
    <n v="38.899641000000003"/>
    <n v="-77.032004999999998"/>
    <n v="299"/>
    <n v="486"/>
    <n v="242"/>
    <n v="0"/>
    <n v="367"/>
    <x v="1"/>
    <x v="420"/>
    <n v="4.9833333333333334"/>
    <n v="8.1"/>
    <x v="828"/>
    <n v="4.0333333333333332"/>
    <n v="6.1166666666666663"/>
  </r>
  <r>
    <n v="342900"/>
    <n v="1034"/>
    <d v="2012-05-23T00:00:00"/>
    <d v="1899-12-30T10:46:00"/>
    <n v="38.890461000000002"/>
    <n v="-76.988354999999999"/>
    <n v="38.884"/>
    <n v="-76.995396999999997"/>
    <n v="213"/>
    <n v="270"/>
    <n v="739"/>
    <n v="1"/>
    <n v="270"/>
    <x v="1"/>
    <x v="1298"/>
    <n v="3.55"/>
    <n v="4.5"/>
    <x v="284"/>
    <n v="12.316666666666666"/>
    <n v="4.5"/>
  </r>
  <r>
    <n v="343000"/>
    <n v="2080"/>
    <d v="2012-05-23T00:00:00"/>
    <d v="1899-12-30T11:24:00"/>
    <n v="38.907739999999997"/>
    <n v="-77.071652"/>
    <n v="38.891696000000003"/>
    <n v="-77.084599999999995"/>
    <n v="666"/>
    <n v="504"/>
    <n v="242"/>
    <n v="0"/>
    <n v="825"/>
    <x v="1"/>
    <x v="1378"/>
    <n v="11.1"/>
    <n v="8.4"/>
    <x v="980"/>
    <n v="4.0333333333333332"/>
    <n v="13.75"/>
  </r>
  <r>
    <n v="343100"/>
    <n v="880"/>
    <d v="2012-05-23T00:00:00"/>
    <d v="1899-12-30T11:46:00"/>
    <n v="38.8767"/>
    <n v="-77.017799999999994"/>
    <n v="38.897221999999999"/>
    <n v="-77.019346999999996"/>
    <n v="305"/>
    <n v="276"/>
    <n v="242"/>
    <n v="0"/>
    <n v="580"/>
    <x v="1"/>
    <x v="414"/>
    <n v="5.083333333333333"/>
    <n v="4.5999999999999996"/>
    <x v="557"/>
    <n v="4.0333333333333332"/>
    <n v="9.6666666666666661"/>
  </r>
  <r>
    <n v="343200"/>
    <n v="380"/>
    <d v="2012-05-23T00:00:00"/>
    <d v="1899-12-30T12:09:00"/>
    <n v="38.9176"/>
    <n v="-77.0321"/>
    <n v="38.912719000000003"/>
    <n v="-77.022154999999998"/>
    <n v="421"/>
    <n v="72"/>
    <n v="242"/>
    <n v="0"/>
    <n v="287"/>
    <x v="1"/>
    <x v="1379"/>
    <n v="7.0166666666666666"/>
    <n v="1.2"/>
    <x v="1271"/>
    <n v="4.0333333333333332"/>
    <n v="4.7833333333333332"/>
  </r>
  <r>
    <n v="343300"/>
    <n v="1447"/>
    <d v="2012-05-23T00:00:00"/>
    <d v="1899-12-30T12:28:00"/>
    <n v="38.929464000000003"/>
    <n v="-77.027822"/>
    <n v="38.904035999999998"/>
    <n v="-77.062697"/>
    <n v="315"/>
    <n v="2034"/>
    <n v="585"/>
    <n v="1"/>
    <n v="1034"/>
    <x v="1"/>
    <x v="692"/>
    <n v="5.25"/>
    <n v="33.9"/>
    <x v="1446"/>
    <n v="9.75"/>
    <n v="17.233333333333334"/>
  </r>
  <r>
    <n v="343400"/>
    <n v="468"/>
    <d v="2012-05-23T00:00:00"/>
    <d v="1899-12-30T12:53:00"/>
    <n v="38.912599999999998"/>
    <n v="-77.013499999999993"/>
    <n v="38.897446000000002"/>
    <n v="-77.009888000000004"/>
    <n v="411"/>
    <n v="630"/>
    <n v="242"/>
    <n v="0"/>
    <n v="456"/>
    <x v="1"/>
    <x v="69"/>
    <n v="6.85"/>
    <n v="10.5"/>
    <x v="975"/>
    <n v="4.0333333333333332"/>
    <n v="7.6"/>
  </r>
  <r>
    <n v="343500"/>
    <n v="196"/>
    <d v="2012-05-23T00:00:00"/>
    <d v="1899-12-30T13:16:00"/>
    <n v="38.931899999999999"/>
    <n v="-77.038799999999995"/>
    <n v="38.926088"/>
    <n v="-77.036535999999998"/>
    <n v="185"/>
    <n v="168"/>
    <n v="242"/>
    <n v="0"/>
    <n v="148"/>
    <x v="1"/>
    <x v="401"/>
    <n v="3.0833333333333335"/>
    <n v="2.8"/>
    <x v="1424"/>
    <n v="4.0333333333333332"/>
    <n v="2.4666666666666668"/>
  </r>
  <r>
    <n v="343600"/>
    <n v="196"/>
    <d v="2012-05-23T00:00:00"/>
    <d v="1899-12-30T13:34:00"/>
    <n v="38.8904"/>
    <n v="-77.088899999999995"/>
    <n v="38.887860000000003"/>
    <n v="-77.094875000000002"/>
    <n v="124"/>
    <n v="168"/>
    <n v="242"/>
    <n v="0"/>
    <n v="126"/>
    <x v="1"/>
    <x v="401"/>
    <n v="2.0666666666666669"/>
    <n v="2.8"/>
    <x v="1447"/>
    <n v="4.0333333333333332"/>
    <n v="2.1"/>
  </r>
  <r>
    <n v="343800"/>
    <n v="706"/>
    <d v="2012-05-23T00:00:00"/>
    <d v="1899-12-30T14:25:00"/>
    <n v="38.9086"/>
    <n v="-77.032300000000006"/>
    <n v="38.919488000000001"/>
    <n v="-77.000624000000002"/>
    <n v="507"/>
    <n v="696"/>
    <n v="242"/>
    <n v="0"/>
    <n v="633"/>
    <x v="1"/>
    <x v="1178"/>
    <n v="8.4499999999999993"/>
    <n v="11.6"/>
    <x v="882"/>
    <n v="4.0333333333333332"/>
    <n v="10.55"/>
  </r>
  <r>
    <n v="343900"/>
    <n v="798"/>
    <d v="2012-05-23T00:00:00"/>
    <d v="1899-12-30T14:53:00"/>
    <n v="38.908904999999997"/>
    <n v="-77.044780000000003"/>
    <n v="38.907739999999997"/>
    <n v="-77.071652"/>
    <n v="513"/>
    <n v="672"/>
    <n v="242"/>
    <n v="0"/>
    <n v="533"/>
    <x v="1"/>
    <x v="776"/>
    <n v="8.5500000000000007"/>
    <n v="11.2"/>
    <x v="992"/>
    <n v="4.0333333333333332"/>
    <n v="8.8833333333333329"/>
  </r>
  <r>
    <n v="344000"/>
    <n v="1334"/>
    <d v="2012-05-23T00:00:00"/>
    <d v="1899-12-30T15:19:00"/>
    <n v="38.889955"/>
    <n v="-77.000349"/>
    <n v="38.9054"/>
    <n v="-77.0471"/>
    <n v="366"/>
    <n v="1740"/>
    <n v="535"/>
    <n v="0"/>
    <n v="1070"/>
    <x v="1"/>
    <x v="1372"/>
    <n v="6.1"/>
    <n v="29"/>
    <x v="1448"/>
    <n v="8.9166666666666661"/>
    <n v="17.833333333333332"/>
  </r>
  <r>
    <n v="344100"/>
    <n v="1099"/>
    <d v="2012-05-23T00:00:00"/>
    <d v="1899-12-30T15:53:00"/>
    <n v="38.9176"/>
    <n v="-77.0321"/>
    <n v="38.905700000000003"/>
    <n v="-77.005600000000001"/>
    <n v="340"/>
    <n v="1074"/>
    <n v="242"/>
    <n v="0"/>
    <n v="623"/>
    <x v="1"/>
    <x v="1380"/>
    <n v="5.666666666666667"/>
    <n v="17.899999999999999"/>
    <x v="1234"/>
    <n v="4.0333333333333332"/>
    <n v="10.383333333333333"/>
  </r>
  <r>
    <n v="344300"/>
    <n v="3373"/>
    <d v="2012-05-23T00:00:00"/>
    <d v="1899-12-30T16:52:00"/>
    <n v="38.931899999999999"/>
    <n v="-77.038799999999995"/>
    <n v="38.927872000000001"/>
    <n v="-77.043357999999998"/>
    <n v="697"/>
    <n v="0"/>
    <n v="0"/>
    <n v="-1"/>
    <n v="212"/>
    <x v="0"/>
    <x v="1381"/>
    <n v="11.616666666666667"/>
    <n v="0"/>
    <x v="1251"/>
    <n v="0"/>
    <n v="3.5333333333333332"/>
  </r>
  <r>
    <n v="344400"/>
    <n v="1063"/>
    <d v="2012-05-23T00:00:00"/>
    <d v="1899-12-30T17:06:00"/>
    <n v="38.905900000000003"/>
    <n v="-77.032499999999999"/>
    <n v="38.936500000000002"/>
    <n v="-77.024000000000001"/>
    <n v="311"/>
    <n v="852"/>
    <n v="242"/>
    <n v="0"/>
    <n v="842"/>
    <x v="1"/>
    <x v="1382"/>
    <n v="5.1833333333333336"/>
    <n v="14.2"/>
    <x v="110"/>
    <n v="4.0333333333333332"/>
    <n v="14.033333333333333"/>
  </r>
  <r>
    <n v="344500"/>
    <n v="313"/>
    <d v="2012-05-23T00:00:00"/>
    <d v="1899-12-30T17:18:00"/>
    <n v="38.9054"/>
    <n v="-77.0471"/>
    <n v="38.909849999999999"/>
    <n v="-77.034437999999994"/>
    <n v="419"/>
    <n v="432"/>
    <n v="242"/>
    <n v="0"/>
    <n v="368"/>
    <x v="1"/>
    <x v="554"/>
    <n v="6.9833333333333334"/>
    <n v="7.2"/>
    <x v="1449"/>
    <n v="4.0333333333333332"/>
    <n v="6.1333333333333337"/>
  </r>
  <r>
    <n v="344600"/>
    <n v="1100"/>
    <d v="2012-05-23T00:00:00"/>
    <d v="1899-12-30T17:27:00"/>
    <n v="38.903407000000001"/>
    <n v="-77.043648000000005"/>
    <n v="38.886952000000001"/>
    <n v="-76.996806000000007"/>
    <n v="809"/>
    <n v="720"/>
    <n v="242"/>
    <n v="0"/>
    <n v="1146"/>
    <x v="1"/>
    <x v="1383"/>
    <n v="13.483333333333333"/>
    <n v="12"/>
    <x v="931"/>
    <n v="4.0333333333333332"/>
    <n v="19.100000000000001"/>
  </r>
  <r>
    <n v="344800"/>
    <n v="485"/>
    <d v="2012-05-23T00:00:00"/>
    <d v="1899-12-30T17:46:00"/>
    <n v="38.897221999999999"/>
    <n v="-77.019346999999996"/>
    <n v="38.897446000000002"/>
    <n v="-77.009888000000004"/>
    <n v="273"/>
    <n v="288"/>
    <n v="242"/>
    <n v="0"/>
    <n v="226"/>
    <x v="1"/>
    <x v="958"/>
    <n v="4.55"/>
    <n v="4.8"/>
    <x v="1450"/>
    <n v="4.0333333333333332"/>
    <n v="3.7666666666666666"/>
  </r>
  <r>
    <n v="344900"/>
    <n v="488"/>
    <d v="2012-05-23T00:00:00"/>
    <d v="1899-12-30T17:55:00"/>
    <n v="38.904741999999999"/>
    <n v="-77.041606000000002"/>
    <n v="38.91554"/>
    <n v="-77.038179999999997"/>
    <n v="417"/>
    <n v="516"/>
    <n v="242"/>
    <n v="0"/>
    <n v="312"/>
    <x v="1"/>
    <x v="471"/>
    <n v="6.95"/>
    <n v="8.6"/>
    <x v="103"/>
    <n v="4.0333333333333332"/>
    <n v="5.2"/>
  </r>
  <r>
    <n v="345000"/>
    <n v="978"/>
    <d v="2012-05-23T00:00:00"/>
    <d v="1899-12-30T18:04:00"/>
    <n v="38.900799999999997"/>
    <n v="-77.046999999999997"/>
    <n v="38.897446000000002"/>
    <n v="-77.009888000000004"/>
    <n v="390"/>
    <n v="828"/>
    <n v="242"/>
    <n v="0"/>
    <n v="692"/>
    <x v="1"/>
    <x v="1127"/>
    <n v="6.5"/>
    <n v="13.8"/>
    <x v="1381"/>
    <n v="4.0333333333333332"/>
    <n v="11.533333333333333"/>
  </r>
  <r>
    <n v="345100"/>
    <n v="906"/>
    <d v="2012-05-23T00:00:00"/>
    <d v="1899-12-30T18:13:00"/>
    <n v="38.899679999999996"/>
    <n v="-77.041539"/>
    <n v="38.896999000000001"/>
    <n v="-77.004962000000006"/>
    <n v="406"/>
    <n v="1518"/>
    <n v="242"/>
    <n v="0"/>
    <n v="748"/>
    <x v="1"/>
    <x v="1014"/>
    <n v="6.7666666666666666"/>
    <n v="25.3"/>
    <x v="1451"/>
    <n v="4.0333333333333332"/>
    <n v="12.466666666666667"/>
  </r>
  <r>
    <n v="345200"/>
    <n v="606"/>
    <d v="2012-05-23T00:00:00"/>
    <d v="1899-12-30T18:23:00"/>
    <n v="38.896999000000001"/>
    <n v="-77.004962000000006"/>
    <n v="38.884"/>
    <n v="-76.995396999999997"/>
    <n v="128"/>
    <n v="942"/>
    <n v="242"/>
    <n v="0"/>
    <n v="424"/>
    <x v="1"/>
    <x v="738"/>
    <n v="2.1333333333333333"/>
    <n v="15.7"/>
    <x v="13"/>
    <n v="4.0333333333333332"/>
    <n v="7.0666666666666664"/>
  </r>
  <r>
    <n v="345300"/>
    <n v="447"/>
    <d v="2012-05-23T00:00:00"/>
    <d v="1899-12-30T18:31:00"/>
    <n v="38.889955"/>
    <n v="-77.000349"/>
    <n v="38.894832000000001"/>
    <n v="-76.987633000000002"/>
    <n v="466"/>
    <n v="300"/>
    <n v="242"/>
    <n v="0"/>
    <n v="330"/>
    <x v="1"/>
    <x v="143"/>
    <n v="7.7666666666666666"/>
    <n v="5"/>
    <x v="876"/>
    <n v="4.0333333333333332"/>
    <n v="5.5"/>
  </r>
  <r>
    <n v="345400"/>
    <n v="270"/>
    <d v="2012-05-23T00:00:00"/>
    <d v="1899-12-30T18:41:00"/>
    <n v="38.896999000000001"/>
    <n v="-77.004962000000006"/>
    <n v="38.905700000000003"/>
    <n v="-77.005600000000001"/>
    <n v="989"/>
    <n v="0"/>
    <n v="0"/>
    <n v="-1"/>
    <n v="270"/>
    <x v="0"/>
    <x v="798"/>
    <n v="16.483333333333334"/>
    <n v="0"/>
    <x v="927"/>
    <n v="0"/>
    <n v="4.5"/>
  </r>
  <r>
    <n v="345500"/>
    <n v="1164"/>
    <d v="2012-05-23T00:00:00"/>
    <d v="1899-12-30T18:49:00"/>
    <n v="38.900799999999997"/>
    <n v="-77.046999999999997"/>
    <n v="38.876300000000001"/>
    <n v="-77.003699999999995"/>
    <n v="279"/>
    <n v="666"/>
    <n v="644"/>
    <n v="0"/>
    <n v="1140"/>
    <x v="1"/>
    <x v="686"/>
    <n v="4.6500000000000004"/>
    <n v="11.1"/>
    <x v="1452"/>
    <n v="10.733333333333333"/>
    <n v="19"/>
  </r>
  <r>
    <n v="345600"/>
    <n v="642"/>
    <d v="2012-05-23T00:00:00"/>
    <d v="1899-12-30T19:01:00"/>
    <n v="38.912599999999998"/>
    <n v="-77.013499999999993"/>
    <n v="38.906601999999999"/>
    <n v="-77.038785000000004"/>
    <n v="428"/>
    <n v="780"/>
    <n v="242"/>
    <n v="0"/>
    <n v="502"/>
    <x v="1"/>
    <x v="323"/>
    <n v="7.1333333333333337"/>
    <n v="13"/>
    <x v="1430"/>
    <n v="4.0333333333333332"/>
    <n v="8.3666666666666671"/>
  </r>
  <r>
    <n v="345700"/>
    <n v="629"/>
    <d v="2012-05-23T00:00:00"/>
    <d v="1899-12-30T19:12:00"/>
    <n v="38.928156000000001"/>
    <n v="-77.023439999999994"/>
    <n v="38.930799999999998"/>
    <n v="-77.031499999999994"/>
    <n v="396"/>
    <n v="246"/>
    <n v="242"/>
    <n v="0"/>
    <n v="219"/>
    <x v="1"/>
    <x v="1041"/>
    <n v="6.6"/>
    <n v="4.0999999999999996"/>
    <x v="627"/>
    <n v="4.0333333333333332"/>
    <n v="3.65"/>
  </r>
  <r>
    <n v="345800"/>
    <n v="586"/>
    <d v="2012-05-23T00:00:00"/>
    <d v="1899-12-30T19:24:00"/>
    <n v="38.894758000000003"/>
    <n v="-76.997113999999996"/>
    <n v="38.880299999999998"/>
    <n v="-76.986199999999997"/>
    <n v="264"/>
    <n v="372"/>
    <n v="720"/>
    <n v="1"/>
    <n v="470"/>
    <x v="1"/>
    <x v="1224"/>
    <n v="4.4000000000000004"/>
    <n v="6.2"/>
    <x v="1129"/>
    <n v="12"/>
    <n v="7.833333333333333"/>
  </r>
  <r>
    <n v="345900"/>
    <n v="846"/>
    <d v="2012-05-23T00:00:00"/>
    <d v="1899-12-30T19:39:00"/>
    <n v="38.878925000000002"/>
    <n v="-77.024016000000003"/>
    <n v="38.876300000000001"/>
    <n v="-77.003699999999995"/>
    <n v="247"/>
    <n v="318"/>
    <n v="241"/>
    <n v="0"/>
    <n v="393"/>
    <x v="1"/>
    <x v="385"/>
    <n v="4.1166666666666663"/>
    <n v="5.3"/>
    <x v="805"/>
    <n v="4.0166666666666666"/>
    <n v="6.55"/>
  </r>
  <r>
    <n v="346000"/>
    <n v="404"/>
    <d v="2012-05-23T00:00:00"/>
    <d v="1899-12-30T19:53:00"/>
    <n v="38.904741999999999"/>
    <n v="-77.041606000000002"/>
    <n v="38.915399999999998"/>
    <n v="-77.044600000000003"/>
    <n v="320"/>
    <n v="408"/>
    <n v="242"/>
    <n v="0"/>
    <n v="274"/>
    <x v="1"/>
    <x v="334"/>
    <n v="5.333333333333333"/>
    <n v="6.8"/>
    <x v="231"/>
    <n v="4.0333333333333332"/>
    <n v="4.5666666666666664"/>
  </r>
  <r>
    <n v="346100"/>
    <n v="382"/>
    <d v="2012-05-23T00:00:00"/>
    <d v="1899-12-30T20:10:00"/>
    <n v="38.931899999999999"/>
    <n v="-77.038799999999995"/>
    <n v="38.929464000000003"/>
    <n v="-77.027822"/>
    <n v="163"/>
    <n v="330"/>
    <n v="242"/>
    <n v="0"/>
    <n v="280"/>
    <x v="1"/>
    <x v="995"/>
    <n v="2.7166666666666668"/>
    <n v="5.5"/>
    <x v="1271"/>
    <n v="4.0333333333333332"/>
    <n v="4.666666666666667"/>
  </r>
  <r>
    <n v="346200"/>
    <n v="669"/>
    <d v="2012-05-23T00:00:00"/>
    <d v="1899-12-30T20:25:00"/>
    <n v="38.881185000000002"/>
    <n v="-77.001828000000003"/>
    <n v="38.890461000000002"/>
    <n v="-76.988354999999999"/>
    <n v="916"/>
    <n v="318"/>
    <n v="242"/>
    <n v="0"/>
    <n v="392"/>
    <x v="1"/>
    <x v="1375"/>
    <n v="15.266666666666667"/>
    <n v="5.3"/>
    <x v="69"/>
    <n v="4.0333333333333332"/>
    <n v="6.5333333333333332"/>
  </r>
  <r>
    <n v="346300"/>
    <n v="586"/>
    <d v="2012-05-23T00:00:00"/>
    <d v="1899-12-30T20:41:00"/>
    <n v="38.897323999999998"/>
    <n v="-77.022322000000003"/>
    <n v="38.894758000000003"/>
    <n v="-76.997113999999996"/>
    <n v="242"/>
    <n v="582"/>
    <n v="242"/>
    <n v="0"/>
    <n v="506"/>
    <x v="1"/>
    <x v="1224"/>
    <n v="4.0333333333333332"/>
    <n v="9.6999999999999993"/>
    <x v="1025"/>
    <n v="4.0333333333333332"/>
    <n v="8.4333333333333336"/>
  </r>
  <r>
    <n v="346400"/>
    <n v="503"/>
    <d v="2012-05-23T00:00:00"/>
    <d v="1899-12-30T20:58:00"/>
    <n v="38.903827"/>
    <n v="-77.053484999999995"/>
    <n v="38.905900000000003"/>
    <n v="-77.032499999999999"/>
    <n v="374"/>
    <n v="834"/>
    <n v="242"/>
    <n v="0"/>
    <n v="443"/>
    <x v="1"/>
    <x v="332"/>
    <n v="6.2333333333333334"/>
    <n v="13.9"/>
    <x v="1430"/>
    <n v="4.0333333333333332"/>
    <n v="7.3833333333333337"/>
  </r>
  <r>
    <n v="346500"/>
    <n v="167"/>
    <d v="2012-05-23T00:00:00"/>
    <d v="1899-12-30T21:21:00"/>
    <n v="38.912100000000002"/>
    <n v="-77.038700000000006"/>
    <n v="38.9101"/>
    <n v="-77.044399999999996"/>
    <n v="498"/>
    <n v="0"/>
    <n v="0"/>
    <n v="-1"/>
    <n v="176"/>
    <x v="0"/>
    <x v="1384"/>
    <n v="8.3000000000000007"/>
    <n v="0"/>
    <x v="230"/>
    <n v="0"/>
    <n v="2.9333333333333331"/>
  </r>
  <r>
    <n v="346600"/>
    <n v="347"/>
    <d v="2012-05-23T00:00:00"/>
    <d v="1899-12-30T21:41:00"/>
    <n v="38.9236"/>
    <n v="-77.0501"/>
    <n v="38.920668999999997"/>
    <n v="-77.043679999999995"/>
    <n v="109"/>
    <n v="204"/>
    <n v="242"/>
    <n v="0"/>
    <n v="157"/>
    <x v="1"/>
    <x v="275"/>
    <n v="1.8166666666666667"/>
    <n v="3.4"/>
    <x v="1453"/>
    <n v="4.0333333333333332"/>
    <n v="2.6166666666666667"/>
  </r>
  <r>
    <n v="346700"/>
    <n v="1377"/>
    <d v="2012-05-23T00:00:00"/>
    <d v="1899-12-30T22:11:00"/>
    <n v="38.920668999999997"/>
    <n v="-77.043679999999995"/>
    <n v="38.894758000000003"/>
    <n v="-76.997113999999996"/>
    <n v="172"/>
    <n v="1482"/>
    <n v="242"/>
    <n v="0"/>
    <n v="1244"/>
    <x v="1"/>
    <x v="853"/>
    <n v="2.8666666666666667"/>
    <n v="24.7"/>
    <x v="534"/>
    <n v="4.0333333333333332"/>
    <n v="20.733333333333334"/>
  </r>
  <r>
    <n v="346800"/>
    <n v="225"/>
    <d v="2012-05-23T00:00:00"/>
    <d v="1899-12-30T22:43:00"/>
    <n v="38.91554"/>
    <n v="-77.038179999999997"/>
    <n v="38.912681999999997"/>
    <n v="-77.031681000000006"/>
    <n v="683"/>
    <n v="0"/>
    <n v="0"/>
    <n v="-1"/>
    <n v="238"/>
    <x v="0"/>
    <x v="953"/>
    <n v="11.383333333333333"/>
    <n v="0"/>
    <x v="390"/>
    <n v="0"/>
    <n v="3.9666666666666668"/>
  </r>
  <r>
    <n v="346900"/>
    <n v="711"/>
    <d v="2012-05-23T00:00:00"/>
    <d v="1899-12-30T23:25:00"/>
    <n v="38.929464000000003"/>
    <n v="-77.027822"/>
    <n v="38.920668999999997"/>
    <n v="-77.043679999999995"/>
    <n v="291"/>
    <n v="366"/>
    <n v="833"/>
    <n v="1"/>
    <n v="404"/>
    <x v="1"/>
    <x v="146"/>
    <n v="4.8499999999999996"/>
    <n v="6.1"/>
    <x v="698"/>
    <n v="13.883333333333333"/>
    <n v="6.7333333333333334"/>
  </r>
  <r>
    <n v="347000"/>
    <n v="983"/>
    <d v="2012-05-24T00:00:00"/>
    <d v="1899-12-30T01:37:00"/>
    <n v="38.904035999999998"/>
    <n v="-77.062697"/>
    <n v="38.893647999999999"/>
    <n v="-77.076701"/>
    <n v="240"/>
    <n v="402"/>
    <n v="242"/>
    <n v="0"/>
    <n v="732"/>
    <x v="1"/>
    <x v="188"/>
    <n v="4"/>
    <n v="6.7"/>
    <x v="627"/>
    <n v="4.0333333333333332"/>
    <n v="12.2"/>
  </r>
  <r>
    <n v="347100"/>
    <n v="238"/>
    <d v="2012-05-24T00:00:00"/>
    <d v="1899-12-30T06:28:00"/>
    <n v="38.857300000000002"/>
    <n v="-77.051100000000005"/>
    <n v="38.8489"/>
    <n v="-77.051299999999998"/>
    <n v="126"/>
    <n v="360"/>
    <n v="242"/>
    <n v="0"/>
    <n v="254"/>
    <x v="1"/>
    <x v="150"/>
    <n v="2.1"/>
    <n v="6"/>
    <x v="1454"/>
    <n v="4.0333333333333332"/>
    <n v="4.2333333333333334"/>
  </r>
  <r>
    <n v="347200"/>
    <n v="531"/>
    <d v="2012-05-24T00:00:00"/>
    <d v="1899-12-30T07:04:00"/>
    <n v="38.881185000000002"/>
    <n v="-77.001828000000003"/>
    <n v="38.889955"/>
    <n v="-77.000349"/>
    <n v="824"/>
    <n v="0"/>
    <n v="0"/>
    <n v="-1"/>
    <n v="231"/>
    <x v="0"/>
    <x v="309"/>
    <n v="13.733333333333333"/>
    <n v="0"/>
    <x v="692"/>
    <n v="0"/>
    <n v="3.85"/>
  </r>
  <r>
    <n v="347300"/>
    <n v="335"/>
    <d v="2012-05-24T00:00:00"/>
    <d v="1899-12-30T07:26:00"/>
    <n v="38.860244000000002"/>
    <n v="-77.050275999999997"/>
    <n v="38.8489"/>
    <n v="-77.051299999999998"/>
    <n v="362"/>
    <n v="420"/>
    <n v="242"/>
    <n v="0"/>
    <n v="335"/>
    <x v="1"/>
    <x v="1147"/>
    <n v="6.0333333333333332"/>
    <n v="7"/>
    <x v="554"/>
    <n v="4.0333333333333332"/>
    <n v="5.583333333333333"/>
  </r>
  <r>
    <n v="347400"/>
    <n v="415"/>
    <d v="2012-05-24T00:00:00"/>
    <d v="1899-12-30T07:42:00"/>
    <n v="38.933999999999997"/>
    <n v="-77.072500000000005"/>
    <n v="38.930281999999998"/>
    <n v="-77.055599000000001"/>
    <n v="495"/>
    <n v="354"/>
    <n v="242"/>
    <n v="0"/>
    <n v="358"/>
    <x v="1"/>
    <x v="453"/>
    <n v="8.25"/>
    <n v="5.9"/>
    <x v="1455"/>
    <n v="4.0333333333333332"/>
    <n v="5.9666666666666668"/>
  </r>
  <r>
    <n v="347500"/>
    <n v="347"/>
    <d v="2012-05-24T00:00:00"/>
    <d v="1899-12-30T07:53:00"/>
    <n v="38.853613000000003"/>
    <n v="-77.053534999999997"/>
    <n v="38.862900000000003"/>
    <n v="-77.052800000000005"/>
    <n v="231"/>
    <n v="186"/>
    <n v="242"/>
    <n v="0"/>
    <n v="242"/>
    <x v="1"/>
    <x v="275"/>
    <n v="3.85"/>
    <n v="3.1"/>
    <x v="1456"/>
    <n v="4.0333333333333332"/>
    <n v="4.0333333333333332"/>
  </r>
  <r>
    <n v="347600"/>
    <n v="1158"/>
    <d v="2012-05-24T00:00:00"/>
    <d v="1899-12-30T08:05:00"/>
    <n v="38.941800000000001"/>
    <n v="-77.025099999999995"/>
    <n v="38.888553000000002"/>
    <n v="-77.032428999999993"/>
    <n v="215"/>
    <n v="1392"/>
    <n v="990"/>
    <n v="2"/>
    <n v="1295"/>
    <x v="1"/>
    <x v="337"/>
    <n v="3.5833333333333335"/>
    <n v="23.2"/>
    <x v="1457"/>
    <n v="16.5"/>
    <n v="21.583333333333332"/>
  </r>
  <r>
    <n v="347700"/>
    <n v="617"/>
    <d v="2012-05-24T00:00:00"/>
    <d v="1899-12-30T08:15:00"/>
    <n v="38.887320000000003"/>
    <n v="-76.983569000000003"/>
    <n v="38.876300000000001"/>
    <n v="-77.003699999999995"/>
    <n v="724"/>
    <n v="612"/>
    <n v="242"/>
    <n v="0"/>
    <n v="648"/>
    <x v="1"/>
    <x v="748"/>
    <n v="12.066666666666666"/>
    <n v="10.199999999999999"/>
    <x v="1458"/>
    <n v="4.0333333333333332"/>
    <n v="10.8"/>
  </r>
  <r>
    <n v="347800"/>
    <n v="1484"/>
    <d v="2012-05-24T00:00:00"/>
    <d v="1899-12-30T08:22:00"/>
    <n v="38.944550999999997"/>
    <n v="-77.063896"/>
    <n v="38.902760000000001"/>
    <n v="-77.038629999999998"/>
    <n v="122"/>
    <n v="492"/>
    <n v="242"/>
    <n v="0"/>
    <n v="1080"/>
    <x v="1"/>
    <x v="1"/>
    <n v="2.0333333333333332"/>
    <n v="8.1999999999999993"/>
    <x v="1459"/>
    <n v="4.0333333333333332"/>
    <n v="18"/>
  </r>
  <r>
    <n v="347900"/>
    <n v="413"/>
    <d v="2012-05-24T00:00:00"/>
    <d v="1899-12-30T08:31:00"/>
    <n v="38.912599999999998"/>
    <n v="-77.013499999999993"/>
    <n v="38.899700000000003"/>
    <n v="-77.023086000000006"/>
    <n v="360"/>
    <n v="666"/>
    <n v="242"/>
    <n v="0"/>
    <n v="448"/>
    <x v="1"/>
    <x v="416"/>
    <n v="6"/>
    <n v="11.1"/>
    <x v="577"/>
    <n v="4.0333333333333332"/>
    <n v="7.4666666666666668"/>
  </r>
  <r>
    <n v="348000"/>
    <n v="645"/>
    <d v="2012-05-24T00:00:00"/>
    <d v="1899-12-30T08:39:00"/>
    <n v="38.926088"/>
    <n v="-77.036535999999998"/>
    <n v="38.902760000000001"/>
    <n v="-77.038629999999998"/>
    <n v="150"/>
    <n v="666"/>
    <n v="242"/>
    <n v="0"/>
    <n v="559"/>
    <x v="1"/>
    <x v="552"/>
    <n v="2.5"/>
    <n v="11.1"/>
    <x v="1119"/>
    <n v="4.0333333333333332"/>
    <n v="9.3166666666666664"/>
  </r>
  <r>
    <n v="348100"/>
    <n v="644"/>
    <d v="2012-05-24T00:00:00"/>
    <d v="1899-12-30T08:46:00"/>
    <n v="38.936500000000002"/>
    <n v="-77.024000000000001"/>
    <n v="38.905720000000002"/>
    <n v="-77.022264000000007"/>
    <n v="50"/>
    <n v="498"/>
    <n v="242"/>
    <n v="0"/>
    <n v="791"/>
    <x v="1"/>
    <x v="61"/>
    <n v="0.83333333333333337"/>
    <n v="8.3000000000000007"/>
    <x v="268"/>
    <n v="4.0333333333333332"/>
    <n v="13.183333333333334"/>
  </r>
  <r>
    <n v="348200"/>
    <n v="919"/>
    <d v="2012-05-24T00:00:00"/>
    <d v="1899-12-30T08:59:00"/>
    <n v="38.928156000000001"/>
    <n v="-77.023439999999994"/>
    <n v="38.906601999999999"/>
    <n v="-77.038785000000004"/>
    <n v="234"/>
    <n v="1242"/>
    <n v="530"/>
    <n v="0"/>
    <n v="687"/>
    <x v="1"/>
    <x v="18"/>
    <n v="3.9"/>
    <n v="20.7"/>
    <x v="1080"/>
    <n v="8.8333333333333339"/>
    <n v="11.45"/>
  </r>
  <r>
    <n v="348300"/>
    <n v="855"/>
    <d v="2012-05-24T00:00:00"/>
    <d v="1899-12-30T09:15:00"/>
    <n v="38.8767"/>
    <n v="-77.017799999999994"/>
    <n v="38.897221999999999"/>
    <n v="-77.019346999999996"/>
    <n v="305"/>
    <n v="276"/>
    <n v="242"/>
    <n v="0"/>
    <n v="580"/>
    <x v="1"/>
    <x v="1166"/>
    <n v="5.083333333333333"/>
    <n v="4.5999999999999996"/>
    <x v="557"/>
    <n v="4.0333333333333332"/>
    <n v="9.6666666666666661"/>
  </r>
  <r>
    <n v="348500"/>
    <n v="294"/>
    <d v="2012-05-24T00:00:00"/>
    <d v="1899-12-30T09:55:00"/>
    <n v="38.920668999999997"/>
    <n v="-77.043679999999995"/>
    <n v="38.9101"/>
    <n v="-77.044399999999996"/>
    <n v="324"/>
    <n v="234"/>
    <n v="242"/>
    <n v="0"/>
    <n v="271"/>
    <x v="1"/>
    <x v="693"/>
    <n v="5.4"/>
    <n v="3.9"/>
    <x v="758"/>
    <n v="4.0333333333333332"/>
    <n v="4.5166666666666666"/>
  </r>
  <r>
    <n v="348600"/>
    <n v="898"/>
    <d v="2012-05-24T00:00:00"/>
    <d v="1899-12-30T10:29:00"/>
    <n v="38.900799999999997"/>
    <n v="-77.046999999999997"/>
    <n v="38.899700000000003"/>
    <n v="-77.023086000000006"/>
    <n v="631"/>
    <n v="216"/>
    <n v="242"/>
    <n v="0"/>
    <n v="435"/>
    <x v="1"/>
    <x v="350"/>
    <n v="10.516666666666667"/>
    <n v="3.6"/>
    <x v="990"/>
    <n v="4.0333333333333332"/>
    <n v="7.25"/>
  </r>
  <r>
    <n v="348700"/>
    <n v="392"/>
    <d v="2012-05-24T00:00:00"/>
    <d v="1899-12-30T11:03:00"/>
    <n v="38.900300000000001"/>
    <n v="-77.042900000000003"/>
    <n v="38.903827"/>
    <n v="-77.053484999999995"/>
    <n v="207"/>
    <n v="348"/>
    <n v="242"/>
    <n v="0"/>
    <n v="286"/>
    <x v="1"/>
    <x v="883"/>
    <n v="3.45"/>
    <n v="5.8"/>
    <x v="477"/>
    <n v="4.0333333333333332"/>
    <n v="4.7666666666666666"/>
  </r>
  <r>
    <n v="348800"/>
    <n v="8242"/>
    <d v="2012-05-24T00:00:00"/>
    <d v="1899-12-30T11:33:00"/>
    <n v="38.9101"/>
    <n v="-77.044399999999996"/>
    <n v="38.886265999999999"/>
    <n v="-77.022240999999994"/>
    <n v="534"/>
    <n v="540"/>
    <n v="482"/>
    <n v="0"/>
    <n v="836"/>
    <x v="1"/>
    <x v="1385"/>
    <n v="8.9"/>
    <n v="9"/>
    <x v="832"/>
    <n v="8.0333333333333332"/>
    <n v="13.933333333333334"/>
  </r>
  <r>
    <n v="348900"/>
    <n v="315"/>
    <d v="2012-05-24T00:00:00"/>
    <d v="1899-12-30T11:57:00"/>
    <n v="38.906601999999999"/>
    <n v="-77.038785000000004"/>
    <n v="38.900799999999997"/>
    <n v="-77.046999999999997"/>
    <n v="547"/>
    <n v="258"/>
    <n v="242"/>
    <n v="0"/>
    <n v="271"/>
    <x v="1"/>
    <x v="559"/>
    <n v="9.1166666666666671"/>
    <n v="4.3"/>
    <x v="243"/>
    <n v="4.0333333333333332"/>
    <n v="4.5166666666666666"/>
  </r>
  <r>
    <n v="349000"/>
    <n v="113"/>
    <d v="2012-05-24T00:00:00"/>
    <d v="1899-12-30T12:22:00"/>
    <n v="38.896999000000001"/>
    <n v="-77.004962000000006"/>
    <n v="38.900016999999998"/>
    <n v="-77.001966999999993"/>
    <n v="462"/>
    <n v="0"/>
    <n v="0"/>
    <n v="-1"/>
    <n v="126"/>
    <x v="0"/>
    <x v="643"/>
    <n v="7.7"/>
    <n v="0"/>
    <x v="9"/>
    <n v="0"/>
    <n v="2.1"/>
  </r>
  <r>
    <n v="349100"/>
    <n v="607"/>
    <d v="2012-05-24T00:00:00"/>
    <d v="1899-12-30T12:40:00"/>
    <n v="38.905900000000003"/>
    <n v="-77.032499999999999"/>
    <n v="38.912100000000002"/>
    <n v="-77.038700000000006"/>
    <n v="798"/>
    <n v="0"/>
    <n v="0"/>
    <n v="-1"/>
    <n v="250"/>
    <x v="0"/>
    <x v="434"/>
    <n v="13.3"/>
    <n v="0"/>
    <x v="113"/>
    <n v="0"/>
    <n v="4.166666666666667"/>
  </r>
  <r>
    <n v="349200"/>
    <n v="1901"/>
    <d v="2012-05-24T00:00:00"/>
    <d v="1899-12-30T12:59:00"/>
    <n v="38.916442000000004"/>
    <n v="-77.068200000000004"/>
    <n v="38.947606999999998"/>
    <n v="-77.079381999999995"/>
    <n v="137"/>
    <n v="1110"/>
    <n v="242"/>
    <n v="0"/>
    <n v="762"/>
    <x v="1"/>
    <x v="1386"/>
    <n v="2.2833333333333332"/>
    <n v="18.5"/>
    <x v="509"/>
    <n v="4.0333333333333332"/>
    <n v="12.7"/>
  </r>
  <r>
    <n v="349300"/>
    <n v="315"/>
    <d v="2012-05-24T00:00:00"/>
    <d v="1899-12-30T13:20:00"/>
    <n v="38.902760000000001"/>
    <n v="-77.038629999999998"/>
    <n v="38.903407000000001"/>
    <n v="-77.043648000000005"/>
    <n v="389"/>
    <n v="0"/>
    <n v="0"/>
    <n v="-1"/>
    <n v="172"/>
    <x v="0"/>
    <x v="559"/>
    <n v="6.4833333333333334"/>
    <n v="0"/>
    <x v="1460"/>
    <n v="0"/>
    <n v="2.8666666666666667"/>
  </r>
  <r>
    <n v="349400"/>
    <n v="1146"/>
    <d v="2012-05-24T00:00:00"/>
    <d v="1899-12-30T13:42:00"/>
    <n v="38.899700000000003"/>
    <n v="-77.023086000000006"/>
    <n v="38.908904999999997"/>
    <n v="-77.044780000000003"/>
    <n v="631"/>
    <n v="234"/>
    <n v="242"/>
    <n v="0"/>
    <n v="560"/>
    <x v="1"/>
    <x v="1387"/>
    <n v="10.516666666666667"/>
    <n v="3.9"/>
    <x v="1221"/>
    <n v="4.0333333333333332"/>
    <n v="9.3333333333333339"/>
  </r>
  <r>
    <n v="349500"/>
    <n v="471"/>
    <d v="2012-05-24T00:00:00"/>
    <d v="1899-12-30T14:06:00"/>
    <n v="38.899641000000003"/>
    <n v="-77.032004999999998"/>
    <n v="38.900799999999997"/>
    <n v="-77.046999999999997"/>
    <n v="342"/>
    <n v="162"/>
    <n v="242"/>
    <n v="0"/>
    <n v="312"/>
    <x v="1"/>
    <x v="502"/>
    <n v="5.7"/>
    <n v="2.7"/>
    <x v="608"/>
    <n v="4.0333333333333332"/>
    <n v="5.2"/>
  </r>
  <r>
    <n v="349600"/>
    <n v="991"/>
    <d v="2012-05-24T00:00:00"/>
    <d v="1899-12-30T14:28:00"/>
    <n v="38.894832000000001"/>
    <n v="-76.987633000000002"/>
    <n v="38.900283000000002"/>
    <n v="-77.029821999999996"/>
    <n v="247"/>
    <n v="1464"/>
    <n v="242"/>
    <n v="0"/>
    <n v="872"/>
    <x v="1"/>
    <x v="108"/>
    <n v="4.1166666666666663"/>
    <n v="24.4"/>
    <x v="869"/>
    <n v="4.0333333333333332"/>
    <n v="14.533333333333333"/>
  </r>
  <r>
    <n v="349700"/>
    <n v="315"/>
    <d v="2012-05-24T00:00:00"/>
    <d v="1899-12-30T14:56:00"/>
    <n v="38.896999000000001"/>
    <n v="-77.004962000000006"/>
    <n v="38.899982999999999"/>
    <n v="-76.991382999999999"/>
    <n v="711"/>
    <n v="234"/>
    <n v="242"/>
    <n v="0"/>
    <n v="306"/>
    <x v="1"/>
    <x v="559"/>
    <n v="11.85"/>
    <n v="3.9"/>
    <x v="1368"/>
    <n v="4.0333333333333332"/>
    <n v="5.0999999999999996"/>
  </r>
  <r>
    <n v="349800"/>
    <n v="1544"/>
    <d v="2012-05-24T00:00:00"/>
    <d v="1899-12-30T15:17:00"/>
    <n v="38.888553000000002"/>
    <n v="-77.032428999999993"/>
    <n v="38.884120000000003"/>
    <n v="-77.046570000000003"/>
    <n v="1539"/>
    <n v="0"/>
    <n v="0"/>
    <n v="-1"/>
    <n v="419"/>
    <x v="0"/>
    <x v="1388"/>
    <n v="25.65"/>
    <n v="0"/>
    <x v="201"/>
    <n v="0"/>
    <n v="6.9833333333333334"/>
  </r>
  <r>
    <n v="349900"/>
    <n v="829"/>
    <d v="2012-05-24T00:00:00"/>
    <d v="1899-12-30T15:38:00"/>
    <n v="38.887236999999999"/>
    <n v="-77.028226000000004"/>
    <n v="38.909849999999999"/>
    <n v="-77.034437999999994"/>
    <n v="208"/>
    <n v="654"/>
    <n v="624"/>
    <n v="1"/>
    <n v="648"/>
    <x v="1"/>
    <x v="866"/>
    <n v="3.4666666666666668"/>
    <n v="10.9"/>
    <x v="1274"/>
    <n v="10.4"/>
    <n v="10.8"/>
  </r>
  <r>
    <n v="350000"/>
    <n v="168"/>
    <d v="2012-05-24T00:00:00"/>
    <d v="1899-12-30T15:54:00"/>
    <n v="38.857300000000002"/>
    <n v="-77.051100000000005"/>
    <n v="38.853299999999997"/>
    <n v="-77.049800000000005"/>
    <n v="492"/>
    <n v="0"/>
    <n v="0"/>
    <n v="-1"/>
    <n v="133"/>
    <x v="0"/>
    <x v="319"/>
    <n v="8.1999999999999993"/>
    <n v="0"/>
    <x v="578"/>
    <n v="0"/>
    <n v="2.2166666666666668"/>
  </r>
  <r>
    <n v="350100"/>
    <n v="1311"/>
    <d v="2012-05-24T00:00:00"/>
    <d v="1899-12-30T16:13:00"/>
    <n v="38.899679999999996"/>
    <n v="-77.041539"/>
    <n v="38.907739999999997"/>
    <n v="-77.071652"/>
    <n v="699"/>
    <n v="786"/>
    <n v="242"/>
    <n v="0"/>
    <n v="657"/>
    <x v="1"/>
    <x v="1389"/>
    <n v="11.65"/>
    <n v="13.1"/>
    <x v="1041"/>
    <n v="4.0333333333333332"/>
    <n v="10.95"/>
  </r>
  <r>
    <n v="350200"/>
    <n v="140"/>
    <d v="2012-05-24T00:00:00"/>
    <d v="1899-12-30T16:29:00"/>
    <n v="38.851799999999997"/>
    <n v="-77.049800000000005"/>
    <n v="38.856400000000001"/>
    <n v="-77.049199999999999"/>
    <n v="388"/>
    <n v="0"/>
    <n v="0"/>
    <n v="-1"/>
    <n v="105"/>
    <x v="0"/>
    <x v="281"/>
    <n v="6.4666666666666668"/>
    <n v="0"/>
    <x v="1461"/>
    <n v="0"/>
    <n v="1.75"/>
  </r>
  <r>
    <n v="350300"/>
    <n v="136"/>
    <d v="2012-05-24T00:00:00"/>
    <d v="1899-12-30T16:46:00"/>
    <n v="38.91554"/>
    <n v="-77.038179999999997"/>
    <n v="38.912100000000002"/>
    <n v="-77.038700000000006"/>
    <n v="315"/>
    <n v="0"/>
    <n v="0"/>
    <n v="-1"/>
    <n v="92"/>
    <x v="0"/>
    <x v="20"/>
    <n v="5.25"/>
    <n v="0"/>
    <x v="183"/>
    <n v="0"/>
    <n v="1.5333333333333334"/>
  </r>
  <r>
    <n v="350400"/>
    <n v="416"/>
    <d v="2012-05-24T00:00:00"/>
    <d v="1899-12-30T16:58:00"/>
    <n v="38.928742999999997"/>
    <n v="-77.012456999999998"/>
    <n v="38.915416999999998"/>
    <n v="-77.012288999999996"/>
    <n v="1122"/>
    <n v="0"/>
    <n v="0"/>
    <n v="-1"/>
    <n v="303"/>
    <x v="0"/>
    <x v="520"/>
    <n v="18.7"/>
    <n v="0"/>
    <x v="139"/>
    <n v="0"/>
    <n v="5.05"/>
  </r>
  <r>
    <n v="350500"/>
    <n v="211"/>
    <d v="2012-05-24T00:00:00"/>
    <d v="1899-12-30T17:10:00"/>
    <n v="38.857300000000002"/>
    <n v="-77.051100000000005"/>
    <n v="38.853299999999997"/>
    <n v="-77.049800000000005"/>
    <n v="492"/>
    <n v="0"/>
    <n v="0"/>
    <n v="-1"/>
    <n v="133"/>
    <x v="0"/>
    <x v="79"/>
    <n v="8.1999999999999993"/>
    <n v="0"/>
    <x v="578"/>
    <n v="0"/>
    <n v="2.2166666666666668"/>
  </r>
  <r>
    <n v="350600"/>
    <n v="874"/>
    <d v="2012-05-24T00:00:00"/>
    <d v="1899-12-30T17:19:00"/>
    <n v="38.907739999999997"/>
    <n v="-77.071652"/>
    <n v="38.915399999999998"/>
    <n v="-77.044600000000003"/>
    <n v="969"/>
    <n v="528"/>
    <n v="242"/>
    <n v="0"/>
    <n v="595"/>
    <x v="1"/>
    <x v="954"/>
    <n v="16.149999999999999"/>
    <n v="8.8000000000000007"/>
    <x v="1462"/>
    <n v="4.0333333333333332"/>
    <n v="9.9166666666666661"/>
  </r>
  <r>
    <n v="350700"/>
    <n v="464"/>
    <d v="2012-05-24T00:00:00"/>
    <d v="1899-12-30T17:27:00"/>
    <n v="38.917760999999999"/>
    <n v="-77.040620000000004"/>
    <n v="38.917200000000001"/>
    <n v="-77.025899999999993"/>
    <n v="238"/>
    <n v="282"/>
    <n v="241"/>
    <n v="0"/>
    <n v="290"/>
    <x v="1"/>
    <x v="155"/>
    <n v="3.9666666666666668"/>
    <n v="4.7"/>
    <x v="217"/>
    <n v="4.0166666666666666"/>
    <n v="4.833333333333333"/>
  </r>
  <r>
    <n v="350800"/>
    <n v="955"/>
    <d v="2012-05-24T00:00:00"/>
    <d v="1899-12-30T17:35:00"/>
    <n v="38.888553000000002"/>
    <n v="-77.032428999999993"/>
    <n v="38.884120000000003"/>
    <n v="-77.046570000000003"/>
    <n v="1539"/>
    <n v="0"/>
    <n v="0"/>
    <n v="-1"/>
    <n v="419"/>
    <x v="0"/>
    <x v="1044"/>
    <n v="25.65"/>
    <n v="0"/>
    <x v="201"/>
    <n v="0"/>
    <n v="6.9833333333333334"/>
  </r>
  <r>
    <n v="350900"/>
    <n v="1728"/>
    <d v="2012-05-24T00:00:00"/>
    <d v="1899-12-30T17:44:00"/>
    <n v="38.904741999999999"/>
    <n v="-77.041606000000002"/>
    <n v="38.889955"/>
    <n v="-77.000349"/>
    <n v="1108"/>
    <n v="564"/>
    <n v="242"/>
    <n v="0"/>
    <n v="1024"/>
    <x v="1"/>
    <x v="1339"/>
    <n v="18.466666666666665"/>
    <n v="9.4"/>
    <x v="1463"/>
    <n v="4.0333333333333332"/>
    <n v="17.066666666666666"/>
  </r>
  <r>
    <n v="351000"/>
    <n v="276"/>
    <d v="2012-05-24T00:00:00"/>
    <d v="1899-12-30T17:51:00"/>
    <n v="38.9054"/>
    <n v="-77.0471"/>
    <n v="38.900799999999997"/>
    <n v="-77.046999999999997"/>
    <n v="481"/>
    <n v="0"/>
    <n v="0"/>
    <n v="-1"/>
    <n v="230"/>
    <x v="0"/>
    <x v="1390"/>
    <n v="8.0166666666666675"/>
    <n v="0"/>
    <x v="1464"/>
    <n v="0"/>
    <n v="3.8333333333333335"/>
  </r>
  <r>
    <n v="351100"/>
    <n v="858"/>
    <d v="2012-05-24T00:00:00"/>
    <d v="1899-12-30T17:59:00"/>
    <n v="38.904741999999999"/>
    <n v="-77.041606000000002"/>
    <n v="38.893028000000001"/>
    <n v="-77.026013000000006"/>
    <n v="393"/>
    <n v="288"/>
    <n v="608"/>
    <n v="1"/>
    <n v="573"/>
    <x v="1"/>
    <x v="667"/>
    <n v="6.55"/>
    <n v="4.8"/>
    <x v="442"/>
    <n v="10.133333333333333"/>
    <n v="9.5500000000000007"/>
  </r>
  <r>
    <n v="351200"/>
    <n v="1104"/>
    <d v="2012-05-24T00:00:00"/>
    <d v="1899-12-30T18:06:00"/>
    <n v="38.900283000000002"/>
    <n v="-77.029821999999996"/>
    <n v="38.894758000000003"/>
    <n v="-76.997113999999996"/>
    <n v="162"/>
    <n v="1254"/>
    <n v="242"/>
    <n v="0"/>
    <n v="678"/>
    <x v="1"/>
    <x v="498"/>
    <n v="2.7"/>
    <n v="20.9"/>
    <x v="799"/>
    <n v="4.0333333333333332"/>
    <n v="11.3"/>
  </r>
  <r>
    <n v="351300"/>
    <n v="711"/>
    <d v="2012-05-24T00:00:00"/>
    <d v="1899-12-30T18:15:00"/>
    <n v="38.900016999999998"/>
    <n v="-77.001966999999993"/>
    <n v="38.884"/>
    <n v="-76.986099999999993"/>
    <n v="699"/>
    <n v="612"/>
    <n v="535"/>
    <n v="0"/>
    <n v="572"/>
    <x v="1"/>
    <x v="146"/>
    <n v="11.65"/>
    <n v="10.199999999999999"/>
    <x v="1465"/>
    <n v="8.9166666666666661"/>
    <n v="9.5333333333333332"/>
  </r>
  <r>
    <n v="351400"/>
    <n v="968"/>
    <d v="2012-05-24T00:00:00"/>
    <d v="1899-12-30T18:24:00"/>
    <n v="38.903827"/>
    <n v="-77.053484999999995"/>
    <n v="38.905700000000003"/>
    <n v="-77.005600000000001"/>
    <n v="811"/>
    <n v="672"/>
    <n v="482"/>
    <n v="0"/>
    <n v="938"/>
    <x v="1"/>
    <x v="1231"/>
    <n v="13.516666666666667"/>
    <n v="11.2"/>
    <x v="1466"/>
    <n v="8.0333333333333332"/>
    <n v="15.633333333333333"/>
  </r>
  <r>
    <n v="351500"/>
    <n v="467"/>
    <d v="2012-05-24T00:00:00"/>
    <d v="1899-12-30T18:33:00"/>
    <n v="38.891696000000003"/>
    <n v="-77.084599999999995"/>
    <n v="38.882787999999998"/>
    <n v="-77.103148000000004"/>
    <n v="345"/>
    <n v="210"/>
    <n v="242"/>
    <n v="0"/>
    <n v="426"/>
    <x v="1"/>
    <x v="367"/>
    <n v="5.75"/>
    <n v="3.5"/>
    <x v="477"/>
    <n v="4.0333333333333332"/>
    <n v="7.1"/>
  </r>
  <r>
    <n v="351700"/>
    <n v="339"/>
    <d v="2012-05-24T00:00:00"/>
    <d v="1899-12-30T18:51:00"/>
    <n v="38.896299999999997"/>
    <n v="-77.045000000000002"/>
    <n v="38.903827"/>
    <n v="-77.053484999999995"/>
    <n v="246"/>
    <n v="438"/>
    <n v="242"/>
    <n v="0"/>
    <n v="285"/>
    <x v="1"/>
    <x v="7"/>
    <n v="4.0999999999999996"/>
    <n v="7.3"/>
    <x v="971"/>
    <n v="4.0333333333333332"/>
    <n v="4.75"/>
  </r>
  <r>
    <n v="351800"/>
    <n v="828"/>
    <d v="2012-05-24T00:00:00"/>
    <d v="1899-12-30T19:00:00"/>
    <n v="38.894919000000002"/>
    <n v="-77.046587000000002"/>
    <n v="38.904035999999998"/>
    <n v="-77.062697"/>
    <n v="213"/>
    <n v="726"/>
    <n v="242"/>
    <n v="0"/>
    <n v="458"/>
    <x v="1"/>
    <x v="1254"/>
    <n v="3.55"/>
    <n v="12.1"/>
    <x v="736"/>
    <n v="4.0333333333333332"/>
    <n v="7.6333333333333337"/>
  </r>
  <r>
    <n v="351900"/>
    <n v="4875"/>
    <d v="2012-05-24T00:00:00"/>
    <d v="1899-12-30T19:13:00"/>
    <n v="38.897323999999998"/>
    <n v="-77.022322000000003"/>
    <n v="38.894514000000001"/>
    <n v="-77.031616999999997"/>
    <n v="439"/>
    <n v="246"/>
    <n v="242"/>
    <n v="0"/>
    <n v="230"/>
    <x v="1"/>
    <x v="1391"/>
    <n v="7.3166666666666664"/>
    <n v="4.0999999999999996"/>
    <x v="515"/>
    <n v="4.0333333333333332"/>
    <n v="3.8333333333333335"/>
  </r>
  <r>
    <n v="352000"/>
    <n v="265"/>
    <d v="2012-05-24T00:00:00"/>
    <d v="1899-12-30T19:25:00"/>
    <n v="38.9101"/>
    <n v="-77.044399999999996"/>
    <n v="38.909849999999999"/>
    <n v="-77.034437999999994"/>
    <n v="127"/>
    <n v="378"/>
    <n v="242"/>
    <n v="0"/>
    <n v="202"/>
    <x v="1"/>
    <x v="436"/>
    <n v="2.1166666666666667"/>
    <n v="6.3"/>
    <x v="592"/>
    <n v="4.0333333333333332"/>
    <n v="3.3666666666666667"/>
  </r>
  <r>
    <n v="352100"/>
    <n v="12899"/>
    <d v="2012-05-24T00:00:00"/>
    <d v="1899-12-30T19:38:00"/>
    <n v="38.904035999999998"/>
    <n v="-77.062697"/>
    <n v="38.931899999999999"/>
    <n v="-77.038799999999995"/>
    <n v="441"/>
    <n v="1758"/>
    <n v="512"/>
    <n v="1"/>
    <n v="993"/>
    <x v="1"/>
    <x v="1392"/>
    <n v="7.35"/>
    <n v="29.3"/>
    <x v="1467"/>
    <n v="8.5333333333333332"/>
    <n v="16.55"/>
  </r>
  <r>
    <n v="352200"/>
    <n v="391"/>
    <d v="2012-05-24T00:00:00"/>
    <d v="1899-12-30T19:51:00"/>
    <n v="38.894919000000002"/>
    <n v="-77.046587000000002"/>
    <n v="38.902061000000003"/>
    <n v="-77.038321999999994"/>
    <n v="141"/>
    <n v="360"/>
    <n v="242"/>
    <n v="-1"/>
    <n v="321"/>
    <x v="1"/>
    <x v="256"/>
    <n v="2.35"/>
    <n v="6"/>
    <x v="1229"/>
    <n v="4.0333333333333332"/>
    <n v="5.35"/>
  </r>
  <r>
    <n v="352300"/>
    <n v="601"/>
    <d v="2012-05-24T00:00:00"/>
    <d v="1899-12-30T20:05:00"/>
    <n v="38.908904999999997"/>
    <n v="-77.044780000000003"/>
    <n v="38.912719000000003"/>
    <n v="-77.022154999999998"/>
    <n v="381"/>
    <n v="732"/>
    <n v="242"/>
    <n v="0"/>
    <n v="519"/>
    <x v="1"/>
    <x v="135"/>
    <n v="6.35"/>
    <n v="12.2"/>
    <x v="647"/>
    <n v="4.0333333333333332"/>
    <n v="8.65"/>
  </r>
  <r>
    <n v="352400"/>
    <n v="214"/>
    <d v="2012-05-24T00:00:00"/>
    <d v="1899-12-30T20:23:00"/>
    <n v="38.926088"/>
    <n v="-77.036535999999998"/>
    <n v="38.931899999999999"/>
    <n v="-77.038799999999995"/>
    <n v="176"/>
    <n v="216"/>
    <n v="242"/>
    <n v="0"/>
    <n v="154"/>
    <x v="1"/>
    <x v="846"/>
    <n v="2.9333333333333331"/>
    <n v="3.6"/>
    <x v="1468"/>
    <n v="4.0333333333333332"/>
    <n v="2.5666666666666669"/>
  </r>
  <r>
    <n v="352500"/>
    <n v="1354"/>
    <d v="2012-05-24T00:00:00"/>
    <d v="1899-12-30T20:42:00"/>
    <n v="38.897323999999998"/>
    <n v="-77.022322000000003"/>
    <n v="38.920668999999997"/>
    <n v="-77.043679999999995"/>
    <n v="158"/>
    <n v="696"/>
    <n v="542"/>
    <n v="1"/>
    <n v="822"/>
    <x v="1"/>
    <x v="1393"/>
    <n v="2.6333333333333333"/>
    <n v="11.6"/>
    <x v="766"/>
    <n v="9.0333333333333332"/>
    <n v="13.7"/>
  </r>
  <r>
    <n v="352600"/>
    <n v="706"/>
    <d v="2012-05-24T00:00:00"/>
    <d v="1899-12-30T21:01:00"/>
    <n v="38.917200000000001"/>
    <n v="-77.025899999999993"/>
    <n v="38.922924999999999"/>
    <n v="-77.042580999999998"/>
    <n v="81"/>
    <n v="834"/>
    <n v="242"/>
    <n v="0"/>
    <n v="422"/>
    <x v="1"/>
    <x v="1178"/>
    <n v="1.35"/>
    <n v="13.9"/>
    <x v="76"/>
    <n v="4.0333333333333332"/>
    <n v="7.0333333333333332"/>
  </r>
  <r>
    <n v="352700"/>
    <n v="259"/>
    <d v="2012-05-24T00:00:00"/>
    <d v="1899-12-30T21:22:00"/>
    <n v="38.926088"/>
    <n v="-77.036535999999998"/>
    <n v="38.9176"/>
    <n v="-77.0321"/>
    <n v="404"/>
    <n v="174"/>
    <n v="242"/>
    <n v="0"/>
    <n v="277"/>
    <x v="1"/>
    <x v="371"/>
    <n v="6.7333333333333334"/>
    <n v="2.9"/>
    <x v="568"/>
    <n v="4.0333333333333332"/>
    <n v="4.6166666666666663"/>
  </r>
  <r>
    <n v="352800"/>
    <n v="655"/>
    <d v="2012-05-24T00:00:00"/>
    <d v="1899-12-30T21:52:00"/>
    <n v="38.904035999999998"/>
    <n v="-77.062697"/>
    <n v="38.9101"/>
    <n v="-77.044399999999996"/>
    <n v="433"/>
    <n v="522"/>
    <n v="242"/>
    <n v="0"/>
    <n v="537"/>
    <x v="1"/>
    <x v="398"/>
    <n v="7.2166666666666668"/>
    <n v="8.6999999999999993"/>
    <x v="532"/>
    <n v="4.0333333333333332"/>
    <n v="8.9499999999999993"/>
  </r>
  <r>
    <n v="352900"/>
    <n v="331"/>
    <d v="2012-05-24T00:00:00"/>
    <d v="1899-12-30T22:23:00"/>
    <n v="38.915399999999998"/>
    <n v="-77.044600000000003"/>
    <n v="38.903827"/>
    <n v="-77.053484999999995"/>
    <n v="484"/>
    <n v="390"/>
    <n v="242"/>
    <n v="0"/>
    <n v="370"/>
    <x v="1"/>
    <x v="600"/>
    <n v="8.0666666666666664"/>
    <n v="6.5"/>
    <x v="611"/>
    <n v="4.0333333333333332"/>
    <n v="6.166666666666667"/>
  </r>
  <r>
    <n v="353000"/>
    <n v="351"/>
    <d v="2012-05-24T00:00:00"/>
    <d v="1899-12-30T23:16:00"/>
    <n v="38.930799999999998"/>
    <n v="-77.031499999999994"/>
    <n v="38.931899999999999"/>
    <n v="-77.038799999999995"/>
    <n v="598"/>
    <n v="0"/>
    <n v="0"/>
    <n v="-1"/>
    <n v="206"/>
    <x v="0"/>
    <x v="286"/>
    <n v="9.9666666666666668"/>
    <n v="0"/>
    <x v="179"/>
    <n v="0"/>
    <n v="3.4333333333333331"/>
  </r>
  <r>
    <n v="353100"/>
    <n v="568"/>
    <d v="2012-05-25T00:00:00"/>
    <d v="1899-12-30T00:40:00"/>
    <n v="38.9176"/>
    <n v="-77.0321"/>
    <n v="38.900799999999997"/>
    <n v="-77.046999999999997"/>
    <n v="360"/>
    <n v="522"/>
    <n v="998"/>
    <n v="1"/>
    <n v="556"/>
    <x v="1"/>
    <x v="111"/>
    <n v="6"/>
    <n v="8.6999999999999993"/>
    <x v="1469"/>
    <n v="16.633333333333333"/>
    <n v="9.2666666666666675"/>
  </r>
  <r>
    <n v="353300"/>
    <n v="501"/>
    <d v="2012-05-25T00:00:00"/>
    <d v="1899-12-30T07:08:00"/>
    <n v="38.890461000000002"/>
    <n v="-76.988354999999999"/>
    <n v="38.896999000000001"/>
    <n v="-77.004962000000006"/>
    <n v="390"/>
    <n v="438"/>
    <n v="242"/>
    <n v="0"/>
    <n v="391"/>
    <x v="1"/>
    <x v="102"/>
    <n v="6.5"/>
    <n v="7.3"/>
    <x v="1116"/>
    <n v="4.0333333333333332"/>
    <n v="6.5166666666666666"/>
  </r>
  <r>
    <n v="353400"/>
    <n v="1087"/>
    <d v="2012-05-25T00:00:00"/>
    <d v="1899-12-30T07:34:00"/>
    <n v="38.887320000000003"/>
    <n v="-76.983569000000003"/>
    <n v="38.899641000000003"/>
    <n v="-77.032004999999998"/>
    <n v="233"/>
    <n v="1146"/>
    <n v="580"/>
    <n v="1"/>
    <n v="1042"/>
    <x v="1"/>
    <x v="1059"/>
    <n v="3.8833333333333333"/>
    <n v="19.100000000000001"/>
    <x v="145"/>
    <n v="9.6666666666666661"/>
    <n v="17.366666666666667"/>
  </r>
  <r>
    <n v="353500"/>
    <n v="912"/>
    <d v="2012-05-25T00:00:00"/>
    <d v="1899-12-30T07:51:00"/>
    <n v="38.896999000000001"/>
    <n v="-77.004962000000006"/>
    <n v="38.895200000000003"/>
    <n v="-77.043599999999998"/>
    <n v="624"/>
    <n v="762"/>
    <n v="242"/>
    <n v="0"/>
    <n v="933"/>
    <x v="1"/>
    <x v="618"/>
    <n v="10.4"/>
    <n v="12.7"/>
    <x v="762"/>
    <n v="4.0333333333333332"/>
    <n v="15.55"/>
  </r>
  <r>
    <n v="353600"/>
    <n v="228"/>
    <d v="2012-05-25T00:00:00"/>
    <d v="1899-12-30T08:06:00"/>
    <n v="38.885100000000001"/>
    <n v="-77.002300000000005"/>
    <n v="38.876300000000001"/>
    <n v="-77.003699999999995"/>
    <n v="862"/>
    <n v="0"/>
    <n v="0"/>
    <n v="-1"/>
    <n v="255"/>
    <x v="0"/>
    <x v="514"/>
    <n v="14.366666666666667"/>
    <n v="0"/>
    <x v="943"/>
    <n v="0"/>
    <n v="4.25"/>
  </r>
  <r>
    <n v="353700"/>
    <n v="900"/>
    <d v="2012-05-25T00:00:00"/>
    <d v="1899-12-30T08:16:00"/>
    <n v="38.899982999999999"/>
    <n v="-76.991382999999999"/>
    <n v="38.893028000000001"/>
    <n v="-77.026013000000006"/>
    <n v="353"/>
    <n v="936"/>
    <n v="242"/>
    <n v="0"/>
    <n v="764"/>
    <x v="1"/>
    <x v="688"/>
    <n v="5.8833333333333337"/>
    <n v="15.6"/>
    <x v="386"/>
    <n v="4.0333333333333332"/>
    <n v="12.733333333333333"/>
  </r>
  <r>
    <n v="353800"/>
    <n v="176"/>
    <d v="2012-05-25T00:00:00"/>
    <d v="1899-12-30T08:25:00"/>
    <n v="38.842599999999997"/>
    <n v="-77.050200000000004"/>
    <n v="38.8489"/>
    <n v="-77.051299999999998"/>
    <n v="178"/>
    <n v="198"/>
    <n v="242"/>
    <n v="0"/>
    <n v="149"/>
    <x v="1"/>
    <x v="1063"/>
    <n v="2.9666666666666668"/>
    <n v="3.3"/>
    <x v="502"/>
    <n v="4.0333333333333332"/>
    <n v="2.4833333333333334"/>
  </r>
  <r>
    <n v="353900"/>
    <n v="1527"/>
    <d v="2012-05-25T00:00:00"/>
    <d v="1899-12-30T08:35:00"/>
    <n v="38.887236999999999"/>
    <n v="-77.028226000000004"/>
    <n v="38.907739999999997"/>
    <n v="-77.071652"/>
    <n v="630"/>
    <n v="978"/>
    <n v="751"/>
    <n v="1"/>
    <n v="1103"/>
    <x v="1"/>
    <x v="1276"/>
    <n v="10.5"/>
    <n v="16.3"/>
    <x v="1470"/>
    <n v="12.516666666666667"/>
    <n v="18.383333333333333"/>
  </r>
  <r>
    <n v="354000"/>
    <n v="265"/>
    <d v="2012-05-25T00:00:00"/>
    <d v="1899-12-30T08:45:00"/>
    <n v="38.903039999999997"/>
    <n v="-77.019026999999994"/>
    <n v="38.897221999999999"/>
    <n v="-77.019346999999996"/>
    <n v="515"/>
    <n v="0"/>
    <n v="0"/>
    <n v="-1"/>
    <n v="139"/>
    <x v="0"/>
    <x v="436"/>
    <n v="8.5833333333333339"/>
    <n v="0"/>
    <x v="543"/>
    <n v="0"/>
    <n v="2.3166666666666669"/>
  </r>
  <r>
    <n v="354100"/>
    <n v="339"/>
    <d v="2012-05-25T00:00:00"/>
    <d v="1899-12-30T08:53:00"/>
    <n v="38.915399999999998"/>
    <n v="-77.044600000000003"/>
    <n v="38.908904999999997"/>
    <n v="-77.044780000000003"/>
    <n v="83"/>
    <n v="300"/>
    <n v="242"/>
    <n v="0"/>
    <n v="168"/>
    <x v="1"/>
    <x v="7"/>
    <n v="1.3833333333333333"/>
    <n v="5"/>
    <x v="1012"/>
    <n v="4.0333333333333332"/>
    <n v="2.8"/>
  </r>
  <r>
    <n v="354200"/>
    <n v="540"/>
    <d v="2012-05-25T00:00:00"/>
    <d v="1899-12-30T09:04:00"/>
    <n v="38.896999000000001"/>
    <n v="-77.004962000000006"/>
    <n v="38.900283000000002"/>
    <n v="-77.029821999999996"/>
    <n v="189"/>
    <n v="1044"/>
    <n v="242"/>
    <n v="0"/>
    <n v="616"/>
    <x v="1"/>
    <x v="166"/>
    <n v="3.15"/>
    <n v="17.399999999999999"/>
    <x v="174"/>
    <n v="4.0333333333333332"/>
    <n v="10.266666666666667"/>
  </r>
  <r>
    <n v="354300"/>
    <n v="458"/>
    <d v="2012-05-25T00:00:00"/>
    <d v="1899-12-30T09:19:00"/>
    <n v="38.897323999999998"/>
    <n v="-77.022322000000003"/>
    <n v="38.887236999999999"/>
    <n v="-77.028226000000004"/>
    <n v="154"/>
    <n v="294"/>
    <n v="542"/>
    <n v="0"/>
    <n v="341"/>
    <x v="1"/>
    <x v="161"/>
    <n v="2.5666666666666669"/>
    <n v="4.9000000000000004"/>
    <x v="126"/>
    <n v="9.0333333333333332"/>
    <n v="5.6833333333333336"/>
  </r>
  <r>
    <n v="354400"/>
    <n v="242"/>
    <d v="2012-05-25T00:00:00"/>
    <d v="1899-12-30T09:36:00"/>
    <n v="38.890461000000002"/>
    <n v="-76.988354999999999"/>
    <n v="38.884"/>
    <n v="-76.995396999999997"/>
    <n v="921"/>
    <n v="0"/>
    <n v="0"/>
    <n v="-1"/>
    <n v="270"/>
    <x v="0"/>
    <x v="1394"/>
    <n v="15.35"/>
    <n v="0"/>
    <x v="428"/>
    <n v="0"/>
    <n v="4.5"/>
  </r>
  <r>
    <n v="354500"/>
    <n v="1050"/>
    <d v="2012-05-25T00:00:00"/>
    <d v="1899-12-30T10:05:00"/>
    <n v="38.922249000000001"/>
    <n v="-77.070431999999997"/>
    <n v="38.902061000000003"/>
    <n v="-77.038321999999994"/>
    <n v="376"/>
    <n v="864"/>
    <n v="242"/>
    <n v="0"/>
    <n v="856"/>
    <x v="1"/>
    <x v="898"/>
    <n v="6.2666666666666666"/>
    <n v="14.4"/>
    <x v="1471"/>
    <n v="4.0333333333333332"/>
    <n v="14.266666666666667"/>
  </r>
  <r>
    <n v="354600"/>
    <n v="2116"/>
    <d v="2012-05-25T00:00:00"/>
    <d v="1899-12-30T10:37:00"/>
    <n v="38.906601999999999"/>
    <n v="-77.038785000000004"/>
    <n v="38.884120000000003"/>
    <n v="-77.046570000000003"/>
    <n v="2005"/>
    <n v="198"/>
    <n v="242"/>
    <n v="0"/>
    <n v="705"/>
    <x v="1"/>
    <x v="1395"/>
    <n v="33.416666666666664"/>
    <n v="3.3"/>
    <x v="1472"/>
    <n v="4.0333333333333332"/>
    <n v="11.75"/>
  </r>
  <r>
    <n v="354700"/>
    <n v="904"/>
    <d v="2012-05-25T00:00:00"/>
    <d v="1899-12-30T11:07:00"/>
    <n v="38.928156000000001"/>
    <n v="-77.023439999999994"/>
    <n v="38.900799999999997"/>
    <n v="-77.046999999999997"/>
    <n v="634"/>
    <n v="1020"/>
    <n v="490"/>
    <n v="1"/>
    <n v="886"/>
    <x v="1"/>
    <x v="1396"/>
    <n v="10.566666666666666"/>
    <n v="17"/>
    <x v="538"/>
    <n v="8.1666666666666661"/>
    <n v="14.766666666666667"/>
  </r>
  <r>
    <n v="354800"/>
    <n v="493"/>
    <d v="2012-05-25T00:00:00"/>
    <d v="1899-12-30T11:47:00"/>
    <n v="38.881185000000002"/>
    <n v="-77.001828000000003"/>
    <n v="38.886952000000001"/>
    <n v="-76.996806000000007"/>
    <n v="722"/>
    <n v="0"/>
    <n v="0"/>
    <n v="-1"/>
    <n v="196"/>
    <x v="0"/>
    <x v="264"/>
    <n v="12.033333333333333"/>
    <n v="0"/>
    <x v="120"/>
    <n v="0"/>
    <n v="3.2666666666666666"/>
  </r>
  <r>
    <n v="354900"/>
    <n v="769"/>
    <d v="2012-05-25T00:00:00"/>
    <d v="1899-12-30T12:06:00"/>
    <n v="38.887236999999999"/>
    <n v="-77.028226000000004"/>
    <n v="38.905900000000003"/>
    <n v="-77.032499999999999"/>
    <n v="447"/>
    <n v="246"/>
    <n v="242"/>
    <n v="0"/>
    <n v="536"/>
    <x v="1"/>
    <x v="791"/>
    <n v="7.45"/>
    <n v="4.0999999999999996"/>
    <x v="1246"/>
    <n v="4.0333333333333332"/>
    <n v="8.9333333333333336"/>
  </r>
  <r>
    <n v="355000"/>
    <n v="734"/>
    <d v="2012-05-25T00:00:00"/>
    <d v="1899-12-30T12:26:00"/>
    <n v="38.9176"/>
    <n v="-77.0321"/>
    <n v="38.912599999999998"/>
    <n v="-77.013499999999993"/>
    <n v="126"/>
    <n v="576"/>
    <n v="242"/>
    <n v="0"/>
    <n v="382"/>
    <x v="1"/>
    <x v="974"/>
    <n v="2.1"/>
    <n v="9.6"/>
    <x v="551"/>
    <n v="4.0333333333333332"/>
    <n v="6.3666666666666663"/>
  </r>
  <r>
    <n v="355100"/>
    <n v="206"/>
    <d v="2012-05-25T00:00:00"/>
    <d v="1899-12-30T12:49:00"/>
    <n v="38.8767"/>
    <n v="-77.017799999999994"/>
    <n v="38.884120000000003"/>
    <n v="-77.017444999999995"/>
    <n v="657"/>
    <n v="0"/>
    <n v="0"/>
    <n v="-1"/>
    <n v="232"/>
    <x v="0"/>
    <x v="468"/>
    <n v="10.95"/>
    <n v="0"/>
    <x v="1117"/>
    <n v="0"/>
    <n v="3.8666666666666667"/>
  </r>
  <r>
    <n v="355200"/>
    <n v="316"/>
    <d v="2012-05-25T00:00:00"/>
    <d v="1899-12-30T13:12:00"/>
    <n v="38.896999000000001"/>
    <n v="-77.004962000000006"/>
    <n v="38.899982999999999"/>
    <n v="-76.991382999999999"/>
    <n v="615"/>
    <n v="324"/>
    <n v="242"/>
    <n v="0"/>
    <n v="306"/>
    <x v="1"/>
    <x v="829"/>
    <n v="10.25"/>
    <n v="5.4"/>
    <x v="736"/>
    <n v="4.0333333333333332"/>
    <n v="5.0999999999999996"/>
  </r>
  <r>
    <n v="355300"/>
    <n v="281"/>
    <d v="2012-05-25T00:00:00"/>
    <d v="1899-12-30T13:39:00"/>
    <n v="38.890461000000002"/>
    <n v="-76.988354999999999"/>
    <n v="38.886952000000001"/>
    <n v="-76.996806000000007"/>
    <n v="715"/>
    <n v="0"/>
    <n v="0"/>
    <n v="-1"/>
    <n v="202"/>
    <x v="0"/>
    <x v="231"/>
    <n v="11.916666666666666"/>
    <n v="0"/>
    <x v="1473"/>
    <n v="0"/>
    <n v="3.3666666666666667"/>
  </r>
  <r>
    <n v="355400"/>
    <n v="390"/>
    <d v="2012-05-25T00:00:00"/>
    <d v="1899-12-30T14:05:00"/>
    <n v="38.9176"/>
    <n v="-77.0321"/>
    <n v="38.915399999999998"/>
    <n v="-77.044600000000003"/>
    <n v="283"/>
    <n v="204"/>
    <n v="242"/>
    <n v="0"/>
    <n v="250"/>
    <x v="1"/>
    <x v="228"/>
    <n v="4.7166666666666668"/>
    <n v="3.4"/>
    <x v="1232"/>
    <n v="4.0333333333333332"/>
    <n v="4.166666666666667"/>
  </r>
  <r>
    <n v="355500"/>
    <n v="1208"/>
    <d v="2012-05-25T00:00:00"/>
    <d v="1899-12-30T14:30:00"/>
    <n v="38.934266999999998"/>
    <n v="-77.057979000000003"/>
    <n v="38.909849999999999"/>
    <n v="-77.034437999999994"/>
    <n v="664"/>
    <n v="780"/>
    <n v="242"/>
    <n v="0"/>
    <n v="801"/>
    <x v="1"/>
    <x v="1235"/>
    <n v="11.066666666666666"/>
    <n v="13"/>
    <x v="1096"/>
    <n v="4.0333333333333332"/>
    <n v="13.35"/>
  </r>
  <r>
    <n v="355600"/>
    <n v="32"/>
    <d v="2012-05-25T00:00:00"/>
    <d v="1899-12-30T14:57:00"/>
    <n v="38.892299999999999"/>
    <n v="-77.043599999999998"/>
    <n v="38.892299999999999"/>
    <n v="-77.043599999999998"/>
    <n v="1"/>
    <n v="0"/>
    <n v="0"/>
    <n v="-1"/>
    <n v="1"/>
    <x v="0"/>
    <x v="1397"/>
    <n v="1.6666666666666666E-2"/>
    <n v="0"/>
    <x v="73"/>
    <n v="0"/>
    <n v="1.6666666666666666E-2"/>
  </r>
  <r>
    <n v="355700"/>
    <n v="339"/>
    <d v="2012-05-25T00:00:00"/>
    <d v="1899-12-30T15:21:00"/>
    <n v="38.878610000000002"/>
    <n v="-77.006004000000004"/>
    <n v="38.884"/>
    <n v="-76.995396999999997"/>
    <n v="293"/>
    <n v="498"/>
    <n v="482"/>
    <n v="0"/>
    <n v="321"/>
    <x v="1"/>
    <x v="7"/>
    <n v="4.8833333333333337"/>
    <n v="8.3000000000000007"/>
    <x v="12"/>
    <n v="8.0333333333333332"/>
    <n v="5.35"/>
  </r>
  <r>
    <n v="355800"/>
    <n v="1138"/>
    <d v="2012-05-25T00:00:00"/>
    <d v="1899-12-30T15:42:00"/>
    <n v="38.899700000000003"/>
    <n v="-77.023086000000006"/>
    <n v="38.915399999999998"/>
    <n v="-77.044600000000003"/>
    <n v="615"/>
    <n v="402"/>
    <n v="242"/>
    <n v="0"/>
    <n v="647"/>
    <x v="1"/>
    <x v="581"/>
    <n v="10.25"/>
    <n v="6.7"/>
    <x v="754"/>
    <n v="4.0333333333333332"/>
    <n v="10.783333333333333"/>
  </r>
  <r>
    <n v="355900"/>
    <n v="184"/>
    <d v="2012-05-25T00:00:00"/>
    <d v="1899-12-30T16:01:00"/>
    <n v="38.896999000000001"/>
    <n v="-77.004962000000006"/>
    <n v="38.900384000000003"/>
    <n v="-76.998310000000004"/>
    <n v="713"/>
    <n v="0"/>
    <n v="0"/>
    <n v="-1"/>
    <n v="242"/>
    <x v="0"/>
    <x v="361"/>
    <n v="11.883333333333333"/>
    <n v="0"/>
    <x v="104"/>
    <n v="0"/>
    <n v="4.0333333333333332"/>
  </r>
  <r>
    <n v="356000"/>
    <n v="428"/>
    <d v="2012-05-25T00:00:00"/>
    <d v="1899-12-30T16:18:00"/>
    <n v="38.905700000000003"/>
    <n v="-77.005600000000001"/>
    <n v="38.903039999999997"/>
    <n v="-77.019026999999994"/>
    <n v="369"/>
    <n v="372"/>
    <n v="242"/>
    <n v="0"/>
    <n v="324"/>
    <x v="1"/>
    <x v="852"/>
    <n v="6.15"/>
    <n v="6.2"/>
    <x v="504"/>
    <n v="4.0333333333333332"/>
    <n v="5.4"/>
  </r>
  <r>
    <n v="356100"/>
    <n v="662"/>
    <d v="2012-05-25T00:00:00"/>
    <d v="1899-12-30T16:39:00"/>
    <n v="38.895344000000001"/>
    <n v="-77.016105999999994"/>
    <n v="38.8767"/>
    <n v="-77.017799999999994"/>
    <n v="105"/>
    <n v="366"/>
    <n v="644"/>
    <n v="0"/>
    <n v="470"/>
    <x v="1"/>
    <x v="456"/>
    <n v="1.75"/>
    <n v="6.1"/>
    <x v="905"/>
    <n v="10.733333333333333"/>
    <n v="7.833333333333333"/>
  </r>
  <r>
    <n v="356200"/>
    <n v="961"/>
    <d v="2012-05-25T00:00:00"/>
    <d v="1899-12-30T16:52:00"/>
    <n v="38.907739999999997"/>
    <n v="-77.071652"/>
    <n v="38.915399999999998"/>
    <n v="-77.044600000000003"/>
    <n v="969"/>
    <n v="528"/>
    <n v="242"/>
    <n v="0"/>
    <n v="595"/>
    <x v="1"/>
    <x v="1398"/>
    <n v="16.149999999999999"/>
    <n v="8.8000000000000007"/>
    <x v="1462"/>
    <n v="4.0333333333333332"/>
    <n v="9.9166666666666661"/>
  </r>
  <r>
    <n v="356300"/>
    <n v="571"/>
    <d v="2012-05-25T00:00:00"/>
    <d v="1899-12-30T17:04:00"/>
    <n v="38.904035999999998"/>
    <n v="-77.062697"/>
    <n v="38.897314999999999"/>
    <n v="-77.070993000000001"/>
    <n v="273"/>
    <n v="462"/>
    <n v="242"/>
    <n v="0"/>
    <n v="749"/>
    <x v="1"/>
    <x v="257"/>
    <n v="4.55"/>
    <n v="7.7"/>
    <x v="0"/>
    <n v="4.0333333333333332"/>
    <n v="12.483333333333333"/>
  </r>
  <r>
    <n v="356400"/>
    <n v="886"/>
    <d v="2012-05-25T00:00:00"/>
    <d v="1899-12-30T17:14:00"/>
    <n v="38.895184"/>
    <n v="-77.054845"/>
    <n v="38.9101"/>
    <n v="-77.044399999999996"/>
    <n v="2815"/>
    <n v="564"/>
    <n v="242"/>
    <n v="0"/>
    <n v="1206"/>
    <x v="1"/>
    <x v="619"/>
    <n v="46.916666666666664"/>
    <n v="9.4"/>
    <x v="1474"/>
    <n v="4.0333333333333332"/>
    <n v="20.100000000000001"/>
  </r>
  <r>
    <n v="356500"/>
    <n v="681"/>
    <d v="2012-05-25T00:00:00"/>
    <d v="1899-12-30T17:26:00"/>
    <n v="38.900799999999997"/>
    <n v="-77.046999999999997"/>
    <n v="38.884120000000003"/>
    <n v="-77.046570000000003"/>
    <n v="1492"/>
    <n v="348"/>
    <n v="242"/>
    <n v="0"/>
    <n v="629"/>
    <x v="1"/>
    <x v="1302"/>
    <n v="24.866666666666667"/>
    <n v="5.8"/>
    <x v="1395"/>
    <n v="4.0333333333333332"/>
    <n v="10.483333333333333"/>
  </r>
  <r>
    <n v="356600"/>
    <n v="568"/>
    <d v="2012-05-25T00:00:00"/>
    <d v="1899-12-30T17:35:00"/>
    <n v="38.889955"/>
    <n v="-77.000349"/>
    <n v="38.896999000000001"/>
    <n v="-77.004962000000006"/>
    <n v="829"/>
    <n v="0"/>
    <n v="0"/>
    <n v="-1"/>
    <n v="237"/>
    <x v="0"/>
    <x v="111"/>
    <n v="13.816666666666666"/>
    <n v="0"/>
    <x v="124"/>
    <n v="0"/>
    <n v="3.95"/>
  </r>
  <r>
    <n v="356700"/>
    <n v="2256"/>
    <d v="2012-05-25T00:00:00"/>
    <d v="1899-12-30T17:44:00"/>
    <n v="38.856099999999998"/>
    <n v="-77.051199999999994"/>
    <n v="38.927872000000001"/>
    <n v="-77.043357999999998"/>
    <n v="358"/>
    <n v="1284"/>
    <n v="830"/>
    <n v="1"/>
    <n v="2173"/>
    <x v="1"/>
    <x v="1399"/>
    <n v="5.9666666666666668"/>
    <n v="21.4"/>
    <x v="844"/>
    <n v="13.833333333333334"/>
    <n v="36.216666666666669"/>
  </r>
  <r>
    <n v="356800"/>
    <n v="700"/>
    <d v="2012-05-25T00:00:00"/>
    <d v="1899-12-30T17:54:00"/>
    <n v="38.905126000000003"/>
    <n v="-77.056887000000003"/>
    <n v="38.907739999999997"/>
    <n v="-77.071652"/>
    <n v="624"/>
    <n v="318"/>
    <n v="242"/>
    <n v="0"/>
    <n v="315"/>
    <x v="1"/>
    <x v="377"/>
    <n v="10.4"/>
    <n v="5.3"/>
    <x v="1030"/>
    <n v="4.0333333333333332"/>
    <n v="5.25"/>
  </r>
  <r>
    <n v="356900"/>
    <n v="944"/>
    <d v="2012-05-25T00:00:00"/>
    <d v="1899-12-30T18:03:00"/>
    <n v="38.897446000000002"/>
    <n v="-77.009888000000004"/>
    <n v="38.902061000000003"/>
    <n v="-77.038321999999994"/>
    <n v="122"/>
    <n v="990"/>
    <n v="243"/>
    <n v="0"/>
    <n v="592"/>
    <x v="1"/>
    <x v="749"/>
    <n v="2.0333333333333332"/>
    <n v="16.5"/>
    <x v="647"/>
    <n v="4.05"/>
    <n v="9.8666666666666671"/>
  </r>
  <r>
    <n v="357000"/>
    <n v="1652"/>
    <d v="2012-05-25T00:00:00"/>
    <d v="1899-12-30T18:13:00"/>
    <n v="38.897323999999998"/>
    <n v="-77.022322000000003"/>
    <n v="38.9022212"/>
    <n v="-77.059218999999999"/>
    <n v="281"/>
    <n v="984"/>
    <n v="543"/>
    <n v="1"/>
    <n v="745"/>
    <x v="1"/>
    <x v="879"/>
    <n v="4.6833333333333336"/>
    <n v="16.399999999999999"/>
    <x v="1475"/>
    <n v="9.0500000000000007"/>
    <n v="12.416666666666666"/>
  </r>
  <r>
    <n v="357100"/>
    <n v="726"/>
    <d v="2012-05-25T00:00:00"/>
    <d v="1899-12-30T18:23:00"/>
    <n v="38.9022212"/>
    <n v="-77.059218999999999"/>
    <n v="38.906601999999999"/>
    <n v="-77.038785000000004"/>
    <n v="783"/>
    <n v="666"/>
    <n v="242"/>
    <n v="0"/>
    <n v="488"/>
    <x v="1"/>
    <x v="926"/>
    <n v="13.05"/>
    <n v="11.1"/>
    <x v="1476"/>
    <n v="4.0333333333333332"/>
    <n v="8.1333333333333329"/>
  </r>
  <r>
    <n v="357200"/>
    <n v="490"/>
    <d v="2012-05-25T00:00:00"/>
    <d v="1899-12-30T18:31:00"/>
    <n v="38.903407000000001"/>
    <n v="-77.043648000000005"/>
    <n v="38.909849999999999"/>
    <n v="-77.034437999999994"/>
    <n v="372"/>
    <n v="372"/>
    <n v="242"/>
    <n v="0"/>
    <n v="335"/>
    <x v="1"/>
    <x v="80"/>
    <n v="6.2"/>
    <n v="6.2"/>
    <x v="207"/>
    <n v="4.0333333333333332"/>
    <n v="5.583333333333333"/>
  </r>
  <r>
    <n v="357300"/>
    <n v="829"/>
    <d v="2012-05-25T00:00:00"/>
    <d v="1899-12-30T18:45:00"/>
    <n v="38.895344000000001"/>
    <n v="-77.016105999999994"/>
    <n v="38.894758000000003"/>
    <n v="-76.997113999999996"/>
    <n v="141"/>
    <n v="618"/>
    <n v="242"/>
    <n v="0"/>
    <n v="416"/>
    <x v="1"/>
    <x v="866"/>
    <n v="2.35"/>
    <n v="10.3"/>
    <x v="1477"/>
    <n v="4.0333333333333332"/>
    <n v="6.9333333333333336"/>
  </r>
  <r>
    <n v="357400"/>
    <n v="148"/>
    <d v="2012-05-25T00:00:00"/>
    <d v="1899-12-30T18:57:00"/>
    <n v="38.926088"/>
    <n v="-77.036535999999998"/>
    <n v="38.922924999999999"/>
    <n v="-77.042580999999998"/>
    <n v="49"/>
    <n v="306"/>
    <n v="242"/>
    <n v="0"/>
    <n v="150"/>
    <x v="1"/>
    <x v="1016"/>
    <n v="0.81666666666666665"/>
    <n v="5.0999999999999996"/>
    <x v="204"/>
    <n v="4.0333333333333332"/>
    <n v="2.5"/>
  </r>
  <r>
    <n v="357500"/>
    <n v="1594"/>
    <d v="2012-05-25T00:00:00"/>
    <d v="1899-12-30T19:11:00"/>
    <n v="38.892299999999999"/>
    <n v="-77.043599999999998"/>
    <n v="38.886952000000001"/>
    <n v="-76.996806000000007"/>
    <n v="644"/>
    <n v="1260"/>
    <n v="579"/>
    <n v="1"/>
    <n v="961"/>
    <x v="1"/>
    <x v="1400"/>
    <n v="10.733333333333333"/>
    <n v="21"/>
    <x v="1478"/>
    <n v="9.65"/>
    <n v="16.016666666666666"/>
  </r>
  <r>
    <n v="357600"/>
    <n v="1376"/>
    <d v="2012-05-25T00:00:00"/>
    <d v="1899-12-30T19:26:00"/>
    <n v="38.887236999999999"/>
    <n v="-77.028226000000004"/>
    <n v="38.9236"/>
    <n v="-77.0501"/>
    <n v="259"/>
    <n v="492"/>
    <n v="662"/>
    <n v="0"/>
    <n v="1128"/>
    <x v="1"/>
    <x v="1123"/>
    <n v="4.3166666666666664"/>
    <n v="8.1999999999999993"/>
    <x v="901"/>
    <n v="11.033333333333333"/>
    <n v="18.8"/>
  </r>
  <r>
    <n v="357700"/>
    <n v="451"/>
    <d v="2012-05-25T00:00:00"/>
    <d v="1899-12-30T19:40:00"/>
    <n v="38.903827"/>
    <n v="-77.053484999999995"/>
    <n v="38.908904999999997"/>
    <n v="-77.044780000000003"/>
    <n v="847"/>
    <n v="0"/>
    <n v="0"/>
    <n v="-1"/>
    <n v="264"/>
    <x v="0"/>
    <x v="13"/>
    <n v="14.116666666666667"/>
    <n v="0"/>
    <x v="417"/>
    <n v="0"/>
    <n v="4.4000000000000004"/>
  </r>
  <r>
    <n v="357800"/>
    <n v="1685"/>
    <d v="2012-05-25T00:00:00"/>
    <d v="1899-12-30T19:56:00"/>
    <n v="38.851799999999997"/>
    <n v="-77.049800000000005"/>
    <n v="38.853299999999997"/>
    <n v="-77.049800000000005"/>
    <n v="139"/>
    <n v="0"/>
    <n v="0"/>
    <n v="-1"/>
    <n v="38"/>
    <x v="0"/>
    <x v="1401"/>
    <n v="2.3166666666666669"/>
    <n v="0"/>
    <x v="1479"/>
    <n v="0"/>
    <n v="0.6333333333333333"/>
  </r>
  <r>
    <n v="357900"/>
    <n v="1154"/>
    <d v="2012-05-25T00:00:00"/>
    <d v="1899-12-30T20:20:00"/>
    <n v="38.9022212"/>
    <n v="-77.059218999999999"/>
    <n v="38.91554"/>
    <n v="-77.038179999999997"/>
    <n v="1000"/>
    <n v="672"/>
    <n v="242"/>
    <n v="0"/>
    <n v="618"/>
    <x v="1"/>
    <x v="1402"/>
    <n v="16.666666666666668"/>
    <n v="11.2"/>
    <x v="1463"/>
    <n v="4.0333333333333332"/>
    <n v="10.3"/>
  </r>
  <r>
    <n v="358000"/>
    <n v="1491"/>
    <d v="2012-05-25T00:00:00"/>
    <d v="1899-12-30T20:51:00"/>
    <n v="38.904035999999998"/>
    <n v="-77.062697"/>
    <n v="38.920668999999997"/>
    <n v="-77.043679999999995"/>
    <n v="216"/>
    <n v="1176"/>
    <n v="638"/>
    <n v="1"/>
    <n v="653"/>
    <x v="1"/>
    <x v="1403"/>
    <n v="3.6"/>
    <n v="19.600000000000001"/>
    <x v="693"/>
    <n v="10.633333333333333"/>
    <n v="10.883333333333333"/>
  </r>
  <r>
    <n v="358100"/>
    <n v="491"/>
    <d v="2012-05-25T00:00:00"/>
    <d v="1899-12-30T21:21:00"/>
    <n v="38.9054"/>
    <n v="-77.0471"/>
    <n v="38.909849999999999"/>
    <n v="-77.034437999999994"/>
    <n v="419"/>
    <n v="426"/>
    <n v="242"/>
    <n v="0"/>
    <n v="368"/>
    <x v="1"/>
    <x v="192"/>
    <n v="6.9833333333333334"/>
    <n v="7.1"/>
    <x v="881"/>
    <n v="4.0333333333333332"/>
    <n v="6.1333333333333337"/>
  </r>
  <r>
    <n v="358200"/>
    <n v="830"/>
    <d v="2012-05-25T00:00:00"/>
    <d v="1899-12-30T21:48:00"/>
    <n v="38.900300000000001"/>
    <n v="-76.988200000000006"/>
    <n v="38.905720000000002"/>
    <n v="-77.022264000000007"/>
    <n v="268"/>
    <n v="846"/>
    <n v="499"/>
    <n v="1"/>
    <n v="701"/>
    <x v="1"/>
    <x v="975"/>
    <n v="4.4666666666666668"/>
    <n v="14.1"/>
    <x v="947"/>
    <n v="8.3166666666666664"/>
    <n v="11.683333333333334"/>
  </r>
  <r>
    <n v="358300"/>
    <n v="1115"/>
    <d v="2012-05-25T00:00:00"/>
    <d v="1899-12-30T22:23:00"/>
    <n v="38.905700000000003"/>
    <n v="-77.005600000000001"/>
    <n v="38.928742999999997"/>
    <n v="-77.012456999999998"/>
    <n v="325"/>
    <n v="708"/>
    <n v="490"/>
    <n v="1"/>
    <n v="669"/>
    <x v="1"/>
    <x v="1374"/>
    <n v="5.416666666666667"/>
    <n v="11.8"/>
    <x v="1480"/>
    <n v="8.1666666666666661"/>
    <n v="11.15"/>
  </r>
  <r>
    <n v="358400"/>
    <n v="616"/>
    <d v="2012-05-25T00:00:00"/>
    <d v="1899-12-30T22:59:00"/>
    <n v="38.903039999999997"/>
    <n v="-77.019026999999994"/>
    <n v="38.905900000000003"/>
    <n v="-77.032499999999999"/>
    <n v="1044"/>
    <n v="0"/>
    <n v="0"/>
    <n v="-1"/>
    <n v="285"/>
    <x v="0"/>
    <x v="315"/>
    <n v="17.399999999999999"/>
    <n v="0"/>
    <x v="249"/>
    <n v="0"/>
    <n v="4.75"/>
  </r>
  <r>
    <n v="358500"/>
    <n v="220"/>
    <d v="2012-05-25T00:00:00"/>
    <d v="1899-12-30T23:47:00"/>
    <n v="38.884"/>
    <n v="-76.995396999999997"/>
    <n v="38.880299999999998"/>
    <n v="-76.986199999999997"/>
    <n v="55"/>
    <n v="168"/>
    <n v="241"/>
    <n v="-1"/>
    <n v="237"/>
    <x v="1"/>
    <x v="703"/>
    <n v="0.91666666666666663"/>
    <n v="2.8"/>
    <x v="981"/>
    <n v="4.0166666666666666"/>
    <n v="3.95"/>
  </r>
  <r>
    <n v="358600"/>
    <n v="389"/>
    <d v="2012-05-26T00:00:00"/>
    <d v="1899-12-30T00:54:00"/>
    <n v="38.900799999999997"/>
    <n v="-77.046999999999997"/>
    <n v="38.912100000000002"/>
    <n v="-77.038700000000006"/>
    <n v="1349"/>
    <n v="0"/>
    <n v="0"/>
    <n v="-1"/>
    <n v="394"/>
    <x v="0"/>
    <x v="77"/>
    <n v="22.483333333333334"/>
    <n v="0"/>
    <x v="851"/>
    <n v="0"/>
    <n v="6.5666666666666664"/>
  </r>
  <r>
    <n v="358700"/>
    <n v="453"/>
    <d v="2012-05-26T00:00:00"/>
    <d v="1899-12-30T02:00:00"/>
    <n v="38.9086"/>
    <n v="-77.032300000000006"/>
    <n v="38.9101"/>
    <n v="-77.044399999999996"/>
    <n v="895"/>
    <n v="0"/>
    <n v="0"/>
    <n v="-1"/>
    <n v="243"/>
    <x v="0"/>
    <x v="538"/>
    <n v="14.916666666666666"/>
    <n v="0"/>
    <x v="886"/>
    <n v="0"/>
    <n v="4.05"/>
  </r>
  <r>
    <n v="358800"/>
    <n v="265"/>
    <d v="2012-05-26T00:00:00"/>
    <d v="1899-12-30T04:27:00"/>
    <n v="38.917760999999999"/>
    <n v="-77.040620000000004"/>
    <n v="38.922924999999999"/>
    <n v="-77.042580999999998"/>
    <n v="505"/>
    <n v="0"/>
    <n v="0"/>
    <n v="-1"/>
    <n v="137"/>
    <x v="0"/>
    <x v="436"/>
    <n v="8.4166666666666661"/>
    <n v="0"/>
    <x v="242"/>
    <n v="0"/>
    <n v="2.2833333333333332"/>
  </r>
  <r>
    <n v="358900"/>
    <n v="382"/>
    <d v="2012-05-26T00:00:00"/>
    <d v="1899-12-30T08:13:00"/>
    <n v="38.9176"/>
    <n v="-77.0321"/>
    <n v="38.9101"/>
    <n v="-77.044399999999996"/>
    <n v="743"/>
    <n v="156"/>
    <n v="242"/>
    <n v="0"/>
    <n v="324"/>
    <x v="1"/>
    <x v="995"/>
    <n v="12.383333333333333"/>
    <n v="2.6"/>
    <x v="722"/>
    <n v="4.0333333333333332"/>
    <n v="5.4"/>
  </r>
  <r>
    <n v="359000"/>
    <n v="881"/>
    <d v="2012-05-26T00:00:00"/>
    <d v="1899-12-30T08:52:00"/>
    <n v="38.947606999999998"/>
    <n v="-77.079381999999995"/>
    <n v="38.944550999999997"/>
    <n v="-77.063896"/>
    <n v="72"/>
    <n v="120"/>
    <n v="242"/>
    <n v="0"/>
    <n v="340"/>
    <x v="1"/>
    <x v="306"/>
    <n v="1.2"/>
    <n v="2"/>
    <x v="1481"/>
    <n v="4.0333333333333332"/>
    <n v="5.666666666666667"/>
  </r>
  <r>
    <n v="359100"/>
    <n v="763"/>
    <d v="2012-05-26T00:00:00"/>
    <d v="1899-12-30T09:27:00"/>
    <n v="38.912100000000002"/>
    <n v="-77.038700000000006"/>
    <n v="38.899099999999997"/>
    <n v="-77.033699999999996"/>
    <n v="380"/>
    <n v="336"/>
    <n v="242"/>
    <n v="0"/>
    <n v="374"/>
    <x v="1"/>
    <x v="613"/>
    <n v="6.333333333333333"/>
    <n v="5.6"/>
    <x v="176"/>
    <n v="4.0333333333333332"/>
    <n v="6.2333333333333334"/>
  </r>
  <r>
    <n v="359200"/>
    <n v="1736"/>
    <d v="2012-05-26T00:00:00"/>
    <d v="1899-12-30T09:49:00"/>
    <n v="38.884120000000003"/>
    <n v="-77.046570000000003"/>
    <n v="38.892299999999999"/>
    <n v="-77.043599999999998"/>
    <n v="1460"/>
    <n v="0"/>
    <n v="0"/>
    <n v="-1"/>
    <n v="364"/>
    <x v="0"/>
    <x v="1404"/>
    <n v="24.333333333333332"/>
    <n v="0"/>
    <x v="1381"/>
    <n v="0"/>
    <n v="6.0666666666666664"/>
  </r>
  <r>
    <n v="359300"/>
    <n v="655"/>
    <d v="2012-05-26T00:00:00"/>
    <d v="1899-12-30T10:12:00"/>
    <n v="38.936500000000002"/>
    <n v="-77.024000000000001"/>
    <n v="38.9176"/>
    <n v="-77.0321"/>
    <n v="266"/>
    <n v="240"/>
    <n v="242"/>
    <n v="0"/>
    <n v="583"/>
    <x v="1"/>
    <x v="398"/>
    <n v="4.4333333333333336"/>
    <n v="4"/>
    <x v="1198"/>
    <n v="4.0333333333333332"/>
    <n v="9.7166666666666668"/>
  </r>
  <r>
    <n v="359500"/>
    <n v="836"/>
    <d v="2012-05-26T00:00:00"/>
    <d v="1899-12-30T10:51:00"/>
    <n v="38.909849999999999"/>
    <n v="-77.034437999999994"/>
    <n v="38.897221999999999"/>
    <n v="-77.019346999999996"/>
    <n v="440"/>
    <n v="468"/>
    <n v="614"/>
    <n v="0"/>
    <n v="487"/>
    <x v="1"/>
    <x v="66"/>
    <n v="7.333333333333333"/>
    <n v="7.8"/>
    <x v="688"/>
    <n v="10.233333333333333"/>
    <n v="8.1166666666666671"/>
  </r>
  <r>
    <n v="359600"/>
    <n v="1136"/>
    <d v="2012-05-26T00:00:00"/>
    <d v="1899-12-30T11:07:00"/>
    <n v="38.896299999999997"/>
    <n v="-77.045000000000002"/>
    <n v="38.863700000000001"/>
    <n v="-77.063299999999998"/>
    <n v="1303"/>
    <n v="570"/>
    <n v="242"/>
    <n v="0"/>
    <n v="1228"/>
    <x v="1"/>
    <x v="563"/>
    <n v="21.716666666666665"/>
    <n v="9.5"/>
    <x v="1482"/>
    <n v="4.0333333333333332"/>
    <n v="20.466666666666665"/>
  </r>
  <r>
    <n v="359700"/>
    <n v="1779"/>
    <d v="2012-05-26T00:00:00"/>
    <d v="1899-12-30T11:22:00"/>
    <n v="38.886265999999999"/>
    <n v="-77.022240999999994"/>
    <n v="38.894514000000001"/>
    <n v="-77.031616999999997"/>
    <n v="297"/>
    <n v="414"/>
    <n v="242"/>
    <n v="0"/>
    <n v="379"/>
    <x v="1"/>
    <x v="1023"/>
    <n v="4.95"/>
    <n v="6.9"/>
    <x v="1233"/>
    <n v="4.0333333333333332"/>
    <n v="6.3166666666666664"/>
  </r>
  <r>
    <n v="359800"/>
    <n v="309"/>
    <d v="2012-05-26T00:00:00"/>
    <d v="1899-12-30T11:35:00"/>
    <n v="38.881185000000002"/>
    <n v="-77.001828000000003"/>
    <n v="38.889955"/>
    <n v="-77.000349"/>
    <n v="824"/>
    <n v="0"/>
    <n v="0"/>
    <n v="-1"/>
    <n v="231"/>
    <x v="0"/>
    <x v="426"/>
    <n v="13.733333333333333"/>
    <n v="0"/>
    <x v="692"/>
    <n v="0"/>
    <n v="3.85"/>
  </r>
  <r>
    <n v="359900"/>
    <n v="3540"/>
    <d v="2012-05-26T00:00:00"/>
    <d v="1899-12-30T11:46:00"/>
    <n v="38.907739999999997"/>
    <n v="-77.071652"/>
    <n v="38.894514000000001"/>
    <n v="-77.031616999999997"/>
    <n v="694"/>
    <n v="1038"/>
    <n v="242"/>
    <n v="0"/>
    <n v="942"/>
    <x v="1"/>
    <x v="1405"/>
    <n v="11.566666666666666"/>
    <n v="17.3"/>
    <x v="1483"/>
    <n v="4.0333333333333332"/>
    <n v="15.7"/>
  </r>
  <r>
    <n v="360000"/>
    <n v="3184"/>
    <d v="2012-05-26T00:00:00"/>
    <d v="1899-12-30T11:57:00"/>
    <n v="38.892299999999999"/>
    <n v="-77.043599999999998"/>
    <n v="38.900799999999997"/>
    <n v="-77.046999999999997"/>
    <n v="840"/>
    <n v="0"/>
    <n v="0"/>
    <n v="-1"/>
    <n v="310"/>
    <x v="0"/>
    <x v="1406"/>
    <n v="14"/>
    <n v="0"/>
    <x v="1203"/>
    <n v="0"/>
    <n v="5.166666666666667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  <r>
    <m/>
    <m/>
    <m/>
    <m/>
    <m/>
    <m/>
    <m/>
    <m/>
    <m/>
    <m/>
    <m/>
    <m/>
    <m/>
    <x v="0"/>
    <x v="1407"/>
    <n v="0"/>
    <n v="0"/>
    <x v="148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D3:E58" firstHeaderRow="1" firstDataRow="1" firstDataCol="1" rowPageCount="1" colPageCount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4"/>
  </rowFields>
  <rowItems count="5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9"/>
    </i>
    <i>
      <x v="61"/>
    </i>
    <i t="grand">
      <x/>
    </i>
  </rowItems>
  <colItems count="1">
    <i/>
  </colItems>
  <pageFields count="1">
    <pageField fld="13" item="0" hier="-1"/>
  </pageFields>
  <dataFields count="1">
    <dataField name="Count of rowN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7" firstHeaderRow="1" firstDataRow="1" firstDataCol="1" rowPageCount="1" colPageCount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numFmtId="164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numFmtId="164" showAll="0"/>
    <pivotField numFmtId="164" showAll="0"/>
    <pivotField axis="axisRow" numFmtId="16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umFmtId="164" showAll="0"/>
    <pivotField numFmtId="164" showAll="0"/>
  </pivotFields>
  <rowFields count="1">
    <field x="17"/>
  </rowFields>
  <rowItems count="34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1"/>
    </i>
    <i>
      <x v="32"/>
    </i>
    <i>
      <x v="33"/>
    </i>
    <i>
      <x v="34"/>
    </i>
    <i>
      <x v="36"/>
    </i>
    <i>
      <x v="41"/>
    </i>
    <i>
      <x v="43"/>
    </i>
    <i t="grand">
      <x/>
    </i>
  </rowItems>
  <colItems count="1">
    <i/>
  </colItems>
  <pageFields count="1">
    <pageField fld="13" item="0" hier="-1"/>
  </pageFields>
  <dataFields count="1">
    <dataField name="Count of rowN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J3:K36" firstHeaderRow="1" firstDataRow="1" firstDataCol="1" rowPageCount="1" colPageCount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64" showAll="0"/>
    <pivotField numFmtId="164" showAll="0"/>
    <pivotField numFmtId="164" showAll="0"/>
    <pivotField numFmtId="164" showAll="0"/>
    <pivotField numFmtId="164" showAll="0"/>
  </pivotFields>
  <rowFields count="1">
    <field x="14"/>
  </rowFields>
  <rowItems count="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8"/>
    </i>
    <i>
      <x v="19"/>
    </i>
    <i>
      <x v="20"/>
    </i>
    <i>
      <x v="21"/>
    </i>
    <i>
      <x v="23"/>
    </i>
    <i>
      <x v="25"/>
    </i>
    <i>
      <x v="27"/>
    </i>
    <i>
      <x v="29"/>
    </i>
    <i>
      <x v="30"/>
    </i>
    <i>
      <x v="37"/>
    </i>
    <i>
      <x v="39"/>
    </i>
    <i>
      <x v="41"/>
    </i>
    <i>
      <x v="44"/>
    </i>
    <i>
      <x v="46"/>
    </i>
    <i>
      <x v="54"/>
    </i>
    <i>
      <x v="56"/>
    </i>
    <i>
      <x v="61"/>
    </i>
    <i t="grand">
      <x/>
    </i>
  </rowItems>
  <colItems count="1">
    <i/>
  </colItems>
  <pageFields count="1">
    <pageField fld="13" item="1" hier="-1"/>
  </pageFields>
  <dataFields count="1">
    <dataField name="Count of rowN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G3:H20" firstHeaderRow="1" firstDataRow="1" firstDataCol="1" rowPageCount="1" colPageCount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numFmtId="164" showAll="0"/>
    <pivotField numFmtId="164" showAll="0"/>
    <pivotField numFmtId="164" showAll="0"/>
    <pivotField axis="axisRow" numFmtId="16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64" showAll="0"/>
    <pivotField numFmtId="164" showAll="0"/>
  </pivotFields>
  <rowFields count="1">
    <field x="17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8"/>
    </i>
    <i>
      <x v="19"/>
    </i>
    <i t="grand">
      <x/>
    </i>
  </rowItems>
  <colItems count="1">
    <i/>
  </colItems>
  <pageFields count="1">
    <pageField fld="13" item="1" hier="-1"/>
  </pageFields>
  <dataFields count="1">
    <dataField name="Count of rowNum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3999"/>
  <sheetViews>
    <sheetView topLeftCell="D1" workbookViewId="0">
      <selection activeCell="T2" sqref="T2"/>
    </sheetView>
  </sheetViews>
  <sheetFormatPr defaultRowHeight="15" x14ac:dyDescent="0.25"/>
  <cols>
    <col min="3" max="3" width="9.7109375" bestFit="1" customWidth="1"/>
    <col min="4" max="4" width="11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1" t="s">
        <v>21</v>
      </c>
      <c r="O1" s="11" t="s">
        <v>86</v>
      </c>
      <c r="P1" s="11" t="s">
        <v>87</v>
      </c>
      <c r="Q1" s="11" t="s">
        <v>88</v>
      </c>
      <c r="R1" s="11" t="s">
        <v>91</v>
      </c>
      <c r="S1" s="11" t="s">
        <v>89</v>
      </c>
      <c r="T1" s="11" t="s">
        <v>90</v>
      </c>
    </row>
    <row r="2" spans="1:20" x14ac:dyDescent="0.25">
      <c r="A2">
        <v>100</v>
      </c>
      <c r="B2">
        <v>456</v>
      </c>
      <c r="C2" s="1">
        <v>41056</v>
      </c>
      <c r="D2" s="2">
        <v>6.6666666666666666E-2</v>
      </c>
      <c r="E2">
        <v>38.906601999999999</v>
      </c>
      <c r="F2">
        <v>-77.038785000000004</v>
      </c>
      <c r="G2">
        <v>38.900799999999997</v>
      </c>
      <c r="H2">
        <v>-77.046999999999997</v>
      </c>
      <c r="I2">
        <v>977</v>
      </c>
      <c r="J2">
        <v>0</v>
      </c>
      <c r="K2">
        <v>0</v>
      </c>
      <c r="L2">
        <v>-1</v>
      </c>
      <c r="M2">
        <v>271</v>
      </c>
      <c r="N2">
        <f>IF(J2=0,1,0)</f>
        <v>1</v>
      </c>
      <c r="O2" s="10">
        <f>B2/60</f>
        <v>7.6</v>
      </c>
      <c r="P2" s="10">
        <f>I2/60</f>
        <v>16.283333333333335</v>
      </c>
      <c r="Q2" s="10">
        <f>J2/60</f>
        <v>0</v>
      </c>
      <c r="R2" s="10">
        <f>SUM(I2:K2)/60</f>
        <v>16.283333333333335</v>
      </c>
      <c r="S2" s="10">
        <f>K2/60</f>
        <v>0</v>
      </c>
      <c r="T2" s="10">
        <f>M2/60</f>
        <v>4.5166666666666666</v>
      </c>
    </row>
    <row r="3" spans="1:20" x14ac:dyDescent="0.25">
      <c r="A3">
        <v>200</v>
      </c>
      <c r="B3">
        <v>1484</v>
      </c>
      <c r="C3" s="1">
        <v>41056</v>
      </c>
      <c r="D3" s="2">
        <v>0.11041666666666666</v>
      </c>
      <c r="E3">
        <v>38.884</v>
      </c>
      <c r="F3">
        <v>-76.995396999999997</v>
      </c>
      <c r="G3">
        <v>38.905700000000003</v>
      </c>
      <c r="H3">
        <v>-77.005600000000001</v>
      </c>
      <c r="I3">
        <v>446</v>
      </c>
      <c r="J3">
        <v>654</v>
      </c>
      <c r="K3">
        <v>242</v>
      </c>
      <c r="L3">
        <v>0</v>
      </c>
      <c r="M3">
        <v>648</v>
      </c>
      <c r="N3">
        <f t="shared" ref="N3:N66" si="0">IF(J3=0,1,0)</f>
        <v>0</v>
      </c>
      <c r="O3" s="10">
        <f t="shared" ref="O3:O66" si="1">B3/60</f>
        <v>24.733333333333334</v>
      </c>
      <c r="P3" s="10">
        <f t="shared" ref="P3:P66" si="2">I3/60</f>
        <v>7.4333333333333336</v>
      </c>
      <c r="Q3" s="10">
        <f t="shared" ref="Q3:Q66" si="3">J3/60</f>
        <v>10.9</v>
      </c>
      <c r="R3" s="10">
        <f t="shared" ref="R3:R66" si="4">SUM(I3:K3)/60</f>
        <v>22.366666666666667</v>
      </c>
      <c r="S3" s="10">
        <f t="shared" ref="S3:S66" si="5">K3/60</f>
        <v>4.0333333333333332</v>
      </c>
      <c r="T3" s="10">
        <f t="shared" ref="T3:T66" si="6">M3/60</f>
        <v>10.8</v>
      </c>
    </row>
    <row r="4" spans="1:20" x14ac:dyDescent="0.25">
      <c r="A4">
        <v>300</v>
      </c>
      <c r="B4">
        <v>784</v>
      </c>
      <c r="C4" s="1">
        <v>41056</v>
      </c>
      <c r="D4" s="2">
        <v>0.36736111111111108</v>
      </c>
      <c r="E4">
        <v>38.894832000000001</v>
      </c>
      <c r="F4">
        <v>-76.987633000000002</v>
      </c>
      <c r="G4">
        <v>38.896999000000001</v>
      </c>
      <c r="H4">
        <v>-77.004962000000006</v>
      </c>
      <c r="I4">
        <v>275</v>
      </c>
      <c r="J4">
        <v>342</v>
      </c>
      <c r="K4">
        <v>242</v>
      </c>
      <c r="L4">
        <v>0</v>
      </c>
      <c r="M4">
        <v>397</v>
      </c>
      <c r="N4">
        <f t="shared" si="0"/>
        <v>0</v>
      </c>
      <c r="O4" s="10">
        <f t="shared" si="1"/>
        <v>13.066666666666666</v>
      </c>
      <c r="P4" s="10">
        <f t="shared" si="2"/>
        <v>4.583333333333333</v>
      </c>
      <c r="Q4" s="10">
        <f t="shared" si="3"/>
        <v>5.7</v>
      </c>
      <c r="R4" s="10">
        <f t="shared" si="4"/>
        <v>14.316666666666666</v>
      </c>
      <c r="S4" s="10">
        <f t="shared" si="5"/>
        <v>4.0333333333333332</v>
      </c>
      <c r="T4" s="10">
        <f t="shared" si="6"/>
        <v>6.6166666666666663</v>
      </c>
    </row>
    <row r="5" spans="1:20" x14ac:dyDescent="0.25">
      <c r="A5">
        <v>400</v>
      </c>
      <c r="B5">
        <v>400</v>
      </c>
      <c r="C5" s="1">
        <v>41056</v>
      </c>
      <c r="D5" s="2">
        <v>0.44722222222222219</v>
      </c>
      <c r="E5">
        <v>38.896299999999997</v>
      </c>
      <c r="F5">
        <v>-77.045000000000002</v>
      </c>
      <c r="G5">
        <v>38.9022212</v>
      </c>
      <c r="H5">
        <v>-77.059218999999999</v>
      </c>
      <c r="I5">
        <v>491</v>
      </c>
      <c r="J5">
        <v>480</v>
      </c>
      <c r="K5">
        <v>242</v>
      </c>
      <c r="L5">
        <v>0</v>
      </c>
      <c r="M5">
        <v>352</v>
      </c>
      <c r="N5">
        <f t="shared" si="0"/>
        <v>0</v>
      </c>
      <c r="O5" s="10">
        <f t="shared" si="1"/>
        <v>6.666666666666667</v>
      </c>
      <c r="P5" s="10">
        <f t="shared" si="2"/>
        <v>8.1833333333333336</v>
      </c>
      <c r="Q5" s="10">
        <f t="shared" si="3"/>
        <v>8</v>
      </c>
      <c r="R5" s="10">
        <f t="shared" si="4"/>
        <v>20.216666666666665</v>
      </c>
      <c r="S5" s="10">
        <f t="shared" si="5"/>
        <v>4.0333333333333332</v>
      </c>
      <c r="T5" s="10">
        <f t="shared" si="6"/>
        <v>5.8666666666666663</v>
      </c>
    </row>
    <row r="6" spans="1:20" x14ac:dyDescent="0.25">
      <c r="A6">
        <v>500</v>
      </c>
      <c r="B6">
        <v>374</v>
      </c>
      <c r="C6" s="1">
        <v>41056</v>
      </c>
      <c r="D6" s="2">
        <v>0.48819444444444443</v>
      </c>
      <c r="E6">
        <v>38.886952000000001</v>
      </c>
      <c r="F6">
        <v>-76.996806000000007</v>
      </c>
      <c r="G6">
        <v>38.900384000000003</v>
      </c>
      <c r="H6">
        <v>-76.998310000000004</v>
      </c>
      <c r="I6">
        <v>524</v>
      </c>
      <c r="J6">
        <v>360</v>
      </c>
      <c r="K6">
        <v>242</v>
      </c>
      <c r="L6">
        <v>0</v>
      </c>
      <c r="M6">
        <v>402</v>
      </c>
      <c r="N6">
        <f t="shared" si="0"/>
        <v>0</v>
      </c>
      <c r="O6" s="10">
        <f t="shared" si="1"/>
        <v>6.2333333333333334</v>
      </c>
      <c r="P6" s="10">
        <f t="shared" si="2"/>
        <v>8.7333333333333325</v>
      </c>
      <c r="Q6" s="10">
        <f t="shared" si="3"/>
        <v>6</v>
      </c>
      <c r="R6" s="10">
        <f t="shared" si="4"/>
        <v>18.766666666666666</v>
      </c>
      <c r="S6" s="10">
        <f t="shared" si="5"/>
        <v>4.0333333333333332</v>
      </c>
      <c r="T6" s="10">
        <f t="shared" si="6"/>
        <v>6.7</v>
      </c>
    </row>
    <row r="7" spans="1:20" x14ac:dyDescent="0.25">
      <c r="A7">
        <v>600</v>
      </c>
      <c r="B7">
        <v>1614</v>
      </c>
      <c r="C7" s="1">
        <v>41056</v>
      </c>
      <c r="D7" s="2">
        <v>0.50972222222222219</v>
      </c>
      <c r="E7">
        <v>38.91554</v>
      </c>
      <c r="F7">
        <v>-77.038179999999997</v>
      </c>
      <c r="G7">
        <v>38.886265999999999</v>
      </c>
      <c r="H7">
        <v>-77.022240999999994</v>
      </c>
      <c r="I7">
        <v>315</v>
      </c>
      <c r="J7">
        <v>654</v>
      </c>
      <c r="K7">
        <v>605</v>
      </c>
      <c r="L7">
        <v>1</v>
      </c>
      <c r="M7">
        <v>896</v>
      </c>
      <c r="N7">
        <f t="shared" si="0"/>
        <v>0</v>
      </c>
      <c r="O7" s="10">
        <f t="shared" si="1"/>
        <v>26.9</v>
      </c>
      <c r="P7" s="10">
        <f t="shared" si="2"/>
        <v>5.25</v>
      </c>
      <c r="Q7" s="10">
        <f t="shared" si="3"/>
        <v>10.9</v>
      </c>
      <c r="R7" s="10">
        <f t="shared" si="4"/>
        <v>26.233333333333334</v>
      </c>
      <c r="S7" s="10">
        <f t="shared" si="5"/>
        <v>10.083333333333334</v>
      </c>
      <c r="T7" s="10">
        <f t="shared" si="6"/>
        <v>14.933333333333334</v>
      </c>
    </row>
    <row r="8" spans="1:20" x14ac:dyDescent="0.25">
      <c r="A8">
        <v>700</v>
      </c>
      <c r="B8">
        <v>12533</v>
      </c>
      <c r="C8" s="1">
        <v>41056</v>
      </c>
      <c r="D8" s="2">
        <v>0.53263888888888888</v>
      </c>
      <c r="E8">
        <v>38.892299999999999</v>
      </c>
      <c r="F8">
        <v>-77.043599999999998</v>
      </c>
      <c r="G8">
        <v>38.887236999999999</v>
      </c>
      <c r="H8">
        <v>-77.028226000000004</v>
      </c>
      <c r="I8">
        <v>296</v>
      </c>
      <c r="J8">
        <v>774</v>
      </c>
      <c r="K8">
        <v>495</v>
      </c>
      <c r="L8">
        <v>1</v>
      </c>
      <c r="M8">
        <v>371</v>
      </c>
      <c r="N8">
        <f t="shared" si="0"/>
        <v>0</v>
      </c>
      <c r="O8" s="10">
        <f t="shared" si="1"/>
        <v>208.88333333333333</v>
      </c>
      <c r="P8" s="10">
        <f t="shared" si="2"/>
        <v>4.9333333333333336</v>
      </c>
      <c r="Q8" s="10">
        <f t="shared" si="3"/>
        <v>12.9</v>
      </c>
      <c r="R8" s="10">
        <f t="shared" si="4"/>
        <v>26.083333333333332</v>
      </c>
      <c r="S8" s="10">
        <f t="shared" si="5"/>
        <v>8.25</v>
      </c>
      <c r="T8" s="10">
        <f t="shared" si="6"/>
        <v>6.1833333333333336</v>
      </c>
    </row>
    <row r="9" spans="1:20" x14ac:dyDescent="0.25">
      <c r="A9">
        <v>800</v>
      </c>
      <c r="B9">
        <v>339</v>
      </c>
      <c r="C9" s="1">
        <v>41056</v>
      </c>
      <c r="D9" s="2">
        <v>0.54861111111111105</v>
      </c>
      <c r="E9">
        <v>38.874299999999998</v>
      </c>
      <c r="F9">
        <v>-77.005700000000004</v>
      </c>
      <c r="G9">
        <v>38.876300000000001</v>
      </c>
      <c r="H9">
        <v>-77.003699999999995</v>
      </c>
      <c r="I9">
        <v>324</v>
      </c>
      <c r="J9">
        <v>0</v>
      </c>
      <c r="K9">
        <v>0</v>
      </c>
      <c r="L9">
        <v>-1</v>
      </c>
      <c r="M9">
        <v>87</v>
      </c>
      <c r="N9">
        <f t="shared" si="0"/>
        <v>1</v>
      </c>
      <c r="O9" s="10">
        <f t="shared" si="1"/>
        <v>5.65</v>
      </c>
      <c r="P9" s="10">
        <f t="shared" si="2"/>
        <v>5.4</v>
      </c>
      <c r="Q9" s="10">
        <f t="shared" si="3"/>
        <v>0</v>
      </c>
      <c r="R9" s="10">
        <f t="shared" si="4"/>
        <v>5.4</v>
      </c>
      <c r="S9" s="10">
        <f t="shared" si="5"/>
        <v>0</v>
      </c>
      <c r="T9" s="10">
        <f t="shared" si="6"/>
        <v>1.45</v>
      </c>
    </row>
    <row r="10" spans="1:20" x14ac:dyDescent="0.25">
      <c r="A10">
        <v>900</v>
      </c>
      <c r="B10">
        <v>929</v>
      </c>
      <c r="C10" s="1">
        <v>41056</v>
      </c>
      <c r="D10" s="2">
        <v>0.5708333333333333</v>
      </c>
      <c r="E10">
        <v>38.9101</v>
      </c>
      <c r="F10">
        <v>-77.044399999999996</v>
      </c>
      <c r="G10">
        <v>38.930799999999998</v>
      </c>
      <c r="H10">
        <v>-77.031499999999994</v>
      </c>
      <c r="I10">
        <v>257</v>
      </c>
      <c r="J10">
        <v>1146</v>
      </c>
      <c r="K10">
        <v>530</v>
      </c>
      <c r="L10">
        <v>0</v>
      </c>
      <c r="M10">
        <v>626</v>
      </c>
      <c r="N10">
        <f t="shared" si="0"/>
        <v>0</v>
      </c>
      <c r="O10" s="10">
        <f t="shared" si="1"/>
        <v>15.483333333333333</v>
      </c>
      <c r="P10" s="10">
        <f t="shared" si="2"/>
        <v>4.2833333333333332</v>
      </c>
      <c r="Q10" s="10">
        <f t="shared" si="3"/>
        <v>19.100000000000001</v>
      </c>
      <c r="R10" s="10">
        <f t="shared" si="4"/>
        <v>32.216666666666669</v>
      </c>
      <c r="S10" s="10">
        <f t="shared" si="5"/>
        <v>8.8333333333333339</v>
      </c>
      <c r="T10" s="10">
        <f t="shared" si="6"/>
        <v>10.433333333333334</v>
      </c>
    </row>
    <row r="11" spans="1:20" x14ac:dyDescent="0.25">
      <c r="A11">
        <v>1000</v>
      </c>
      <c r="B11">
        <v>411</v>
      </c>
      <c r="C11" s="1">
        <v>41056</v>
      </c>
      <c r="D11" s="2">
        <v>0.58750000000000002</v>
      </c>
      <c r="E11">
        <v>38.898364000000001</v>
      </c>
      <c r="F11">
        <v>-77.027868999999995</v>
      </c>
      <c r="G11">
        <v>38.902760000000001</v>
      </c>
      <c r="H11">
        <v>-77.038629999999998</v>
      </c>
      <c r="I11">
        <v>118</v>
      </c>
      <c r="J11">
        <v>102</v>
      </c>
      <c r="K11">
        <v>242</v>
      </c>
      <c r="L11">
        <v>0</v>
      </c>
      <c r="M11">
        <v>294</v>
      </c>
      <c r="N11">
        <f t="shared" si="0"/>
        <v>0</v>
      </c>
      <c r="O11" s="10">
        <f t="shared" si="1"/>
        <v>6.85</v>
      </c>
      <c r="P11" s="10">
        <f t="shared" si="2"/>
        <v>1.9666666666666666</v>
      </c>
      <c r="Q11" s="10">
        <f t="shared" si="3"/>
        <v>1.7</v>
      </c>
      <c r="R11" s="10">
        <f t="shared" si="4"/>
        <v>7.7</v>
      </c>
      <c r="S11" s="10">
        <f t="shared" si="5"/>
        <v>4.0333333333333332</v>
      </c>
      <c r="T11" s="10">
        <f t="shared" si="6"/>
        <v>4.9000000000000004</v>
      </c>
    </row>
    <row r="12" spans="1:20" x14ac:dyDescent="0.25">
      <c r="A12">
        <v>1100</v>
      </c>
      <c r="B12">
        <v>1409</v>
      </c>
      <c r="C12" s="1">
        <v>41056</v>
      </c>
      <c r="D12" s="2">
        <v>0.6020833333333333</v>
      </c>
      <c r="E12">
        <v>38.905700000000003</v>
      </c>
      <c r="F12">
        <v>-77.005600000000001</v>
      </c>
      <c r="G12">
        <v>38.885100000000001</v>
      </c>
      <c r="H12">
        <v>-77.002300000000005</v>
      </c>
      <c r="I12">
        <v>744</v>
      </c>
      <c r="J12">
        <v>564</v>
      </c>
      <c r="K12">
        <v>242</v>
      </c>
      <c r="L12">
        <v>0</v>
      </c>
      <c r="M12">
        <v>547</v>
      </c>
      <c r="N12">
        <f t="shared" si="0"/>
        <v>0</v>
      </c>
      <c r="O12" s="10">
        <f t="shared" si="1"/>
        <v>23.483333333333334</v>
      </c>
      <c r="P12" s="10">
        <f t="shared" si="2"/>
        <v>12.4</v>
      </c>
      <c r="Q12" s="10">
        <f t="shared" si="3"/>
        <v>9.4</v>
      </c>
      <c r="R12" s="10">
        <f t="shared" si="4"/>
        <v>25.833333333333332</v>
      </c>
      <c r="S12" s="10">
        <f t="shared" si="5"/>
        <v>4.0333333333333332</v>
      </c>
      <c r="T12" s="10">
        <f t="shared" si="6"/>
        <v>9.1166666666666671</v>
      </c>
    </row>
    <row r="13" spans="1:20" x14ac:dyDescent="0.25">
      <c r="A13">
        <v>1200</v>
      </c>
      <c r="B13">
        <v>752</v>
      </c>
      <c r="C13" s="1">
        <v>41056</v>
      </c>
      <c r="D13" s="2">
        <v>0.6166666666666667</v>
      </c>
      <c r="E13">
        <v>38.894514000000001</v>
      </c>
      <c r="F13">
        <v>-77.031616999999997</v>
      </c>
      <c r="G13">
        <v>38.887236999999999</v>
      </c>
      <c r="H13">
        <v>-77.028226000000004</v>
      </c>
      <c r="I13">
        <v>249</v>
      </c>
      <c r="J13">
        <v>216</v>
      </c>
      <c r="K13">
        <v>242</v>
      </c>
      <c r="L13">
        <v>0</v>
      </c>
      <c r="M13">
        <v>245</v>
      </c>
      <c r="N13">
        <f t="shared" si="0"/>
        <v>0</v>
      </c>
      <c r="O13" s="10">
        <f t="shared" si="1"/>
        <v>12.533333333333333</v>
      </c>
      <c r="P13" s="10">
        <f t="shared" si="2"/>
        <v>4.1500000000000004</v>
      </c>
      <c r="Q13" s="10">
        <f t="shared" si="3"/>
        <v>3.6</v>
      </c>
      <c r="R13" s="10">
        <f t="shared" si="4"/>
        <v>11.783333333333333</v>
      </c>
      <c r="S13" s="10">
        <f t="shared" si="5"/>
        <v>4.0333333333333332</v>
      </c>
      <c r="T13" s="10">
        <f t="shared" si="6"/>
        <v>4.083333333333333</v>
      </c>
    </row>
    <row r="14" spans="1:20" x14ac:dyDescent="0.25">
      <c r="A14">
        <v>1300</v>
      </c>
      <c r="B14">
        <v>536</v>
      </c>
      <c r="C14" s="1">
        <v>41056</v>
      </c>
      <c r="D14" s="2">
        <v>0.63263888888888886</v>
      </c>
      <c r="E14">
        <v>38.915399999999998</v>
      </c>
      <c r="F14">
        <v>-77.044600000000003</v>
      </c>
      <c r="G14">
        <v>38.9086</v>
      </c>
      <c r="H14">
        <v>-77.032300000000006</v>
      </c>
      <c r="I14">
        <v>184</v>
      </c>
      <c r="J14">
        <v>588</v>
      </c>
      <c r="K14">
        <v>501</v>
      </c>
      <c r="L14">
        <v>1</v>
      </c>
      <c r="M14">
        <v>393</v>
      </c>
      <c r="N14">
        <f t="shared" si="0"/>
        <v>0</v>
      </c>
      <c r="O14" s="10">
        <f t="shared" si="1"/>
        <v>8.9333333333333336</v>
      </c>
      <c r="P14" s="10">
        <f t="shared" si="2"/>
        <v>3.0666666666666669</v>
      </c>
      <c r="Q14" s="10">
        <f t="shared" si="3"/>
        <v>9.8000000000000007</v>
      </c>
      <c r="R14" s="10">
        <f t="shared" si="4"/>
        <v>21.216666666666665</v>
      </c>
      <c r="S14" s="10">
        <f t="shared" si="5"/>
        <v>8.35</v>
      </c>
      <c r="T14" s="10">
        <f t="shared" si="6"/>
        <v>6.55</v>
      </c>
    </row>
    <row r="15" spans="1:20" x14ac:dyDescent="0.25">
      <c r="A15">
        <v>1400</v>
      </c>
      <c r="B15">
        <v>451</v>
      </c>
      <c r="C15" s="1">
        <v>41056</v>
      </c>
      <c r="D15" s="2">
        <v>0.6479166666666667</v>
      </c>
      <c r="E15">
        <v>38.890461000000002</v>
      </c>
      <c r="F15">
        <v>-76.988354999999999</v>
      </c>
      <c r="G15">
        <v>38.881185000000002</v>
      </c>
      <c r="H15">
        <v>-77.001828000000003</v>
      </c>
      <c r="I15">
        <v>854</v>
      </c>
      <c r="J15">
        <v>216</v>
      </c>
      <c r="K15">
        <v>242</v>
      </c>
      <c r="L15">
        <v>0</v>
      </c>
      <c r="M15">
        <v>397</v>
      </c>
      <c r="N15">
        <f t="shared" si="0"/>
        <v>0</v>
      </c>
      <c r="O15" s="10">
        <f t="shared" si="1"/>
        <v>7.5166666666666666</v>
      </c>
      <c r="P15" s="10">
        <f t="shared" si="2"/>
        <v>14.233333333333333</v>
      </c>
      <c r="Q15" s="10">
        <f t="shared" si="3"/>
        <v>3.6</v>
      </c>
      <c r="R15" s="10">
        <f t="shared" si="4"/>
        <v>21.866666666666667</v>
      </c>
      <c r="S15" s="10">
        <f t="shared" si="5"/>
        <v>4.0333333333333332</v>
      </c>
      <c r="T15" s="10">
        <f t="shared" si="6"/>
        <v>6.6166666666666663</v>
      </c>
    </row>
    <row r="16" spans="1:20" x14ac:dyDescent="0.25">
      <c r="A16">
        <v>1500</v>
      </c>
      <c r="B16">
        <v>675</v>
      </c>
      <c r="C16" s="1">
        <v>41056</v>
      </c>
      <c r="D16" s="2">
        <v>0.6645833333333333</v>
      </c>
      <c r="E16">
        <v>38.9101</v>
      </c>
      <c r="F16">
        <v>-77.044399999999996</v>
      </c>
      <c r="G16">
        <v>38.905126000000003</v>
      </c>
      <c r="H16">
        <v>-77.056887000000003</v>
      </c>
      <c r="I16">
        <v>437</v>
      </c>
      <c r="J16">
        <v>252</v>
      </c>
      <c r="K16">
        <v>243</v>
      </c>
      <c r="L16">
        <v>0</v>
      </c>
      <c r="M16">
        <v>312</v>
      </c>
      <c r="N16">
        <f t="shared" si="0"/>
        <v>0</v>
      </c>
      <c r="O16" s="10">
        <f t="shared" si="1"/>
        <v>11.25</v>
      </c>
      <c r="P16" s="10">
        <f t="shared" si="2"/>
        <v>7.2833333333333332</v>
      </c>
      <c r="Q16" s="10">
        <f t="shared" si="3"/>
        <v>4.2</v>
      </c>
      <c r="R16" s="10">
        <f t="shared" si="4"/>
        <v>15.533333333333333</v>
      </c>
      <c r="S16" s="10">
        <f t="shared" si="5"/>
        <v>4.05</v>
      </c>
      <c r="T16" s="10">
        <f t="shared" si="6"/>
        <v>5.2</v>
      </c>
    </row>
    <row r="17" spans="1:20" x14ac:dyDescent="0.25">
      <c r="A17">
        <v>1600</v>
      </c>
      <c r="B17">
        <v>559</v>
      </c>
      <c r="C17" s="1">
        <v>41056</v>
      </c>
      <c r="D17" s="2">
        <v>0.68055555555555547</v>
      </c>
      <c r="E17">
        <v>38.91554</v>
      </c>
      <c r="F17">
        <v>-77.038179999999997</v>
      </c>
      <c r="G17">
        <v>38.9268</v>
      </c>
      <c r="H17">
        <v>-77.032200000000003</v>
      </c>
      <c r="I17">
        <v>514</v>
      </c>
      <c r="J17">
        <v>282</v>
      </c>
      <c r="K17">
        <v>242</v>
      </c>
      <c r="L17">
        <v>0</v>
      </c>
      <c r="M17">
        <v>317</v>
      </c>
      <c r="N17">
        <f t="shared" si="0"/>
        <v>0</v>
      </c>
      <c r="O17" s="10">
        <f t="shared" si="1"/>
        <v>9.3166666666666664</v>
      </c>
      <c r="P17" s="10">
        <f t="shared" si="2"/>
        <v>8.5666666666666664</v>
      </c>
      <c r="Q17" s="10">
        <f t="shared" si="3"/>
        <v>4.7</v>
      </c>
      <c r="R17" s="10">
        <f t="shared" si="4"/>
        <v>17.3</v>
      </c>
      <c r="S17" s="10">
        <f t="shared" si="5"/>
        <v>4.0333333333333332</v>
      </c>
      <c r="T17" s="10">
        <f t="shared" si="6"/>
        <v>5.2833333333333332</v>
      </c>
    </row>
    <row r="18" spans="1:20" x14ac:dyDescent="0.25">
      <c r="A18">
        <v>1700</v>
      </c>
      <c r="B18">
        <v>469</v>
      </c>
      <c r="C18" s="1">
        <v>41056</v>
      </c>
      <c r="D18" s="2">
        <v>0.69861111111111107</v>
      </c>
      <c r="E18">
        <v>38.904741999999999</v>
      </c>
      <c r="F18">
        <v>-77.041606000000002</v>
      </c>
      <c r="G18">
        <v>38.920668999999997</v>
      </c>
      <c r="H18">
        <v>-77.043679999999995</v>
      </c>
      <c r="I18">
        <v>186</v>
      </c>
      <c r="J18">
        <v>564</v>
      </c>
      <c r="K18">
        <v>242</v>
      </c>
      <c r="L18">
        <v>0</v>
      </c>
      <c r="M18">
        <v>395</v>
      </c>
      <c r="N18">
        <f t="shared" si="0"/>
        <v>0</v>
      </c>
      <c r="O18" s="10">
        <f t="shared" si="1"/>
        <v>7.8166666666666664</v>
      </c>
      <c r="P18" s="10">
        <f t="shared" si="2"/>
        <v>3.1</v>
      </c>
      <c r="Q18" s="10">
        <f t="shared" si="3"/>
        <v>9.4</v>
      </c>
      <c r="R18" s="10">
        <f t="shared" si="4"/>
        <v>16.533333333333335</v>
      </c>
      <c r="S18" s="10">
        <f t="shared" si="5"/>
        <v>4.0333333333333332</v>
      </c>
      <c r="T18" s="10">
        <f t="shared" si="6"/>
        <v>6.583333333333333</v>
      </c>
    </row>
    <row r="19" spans="1:20" x14ac:dyDescent="0.25">
      <c r="A19">
        <v>1800</v>
      </c>
      <c r="B19">
        <v>1700</v>
      </c>
      <c r="C19" s="1">
        <v>41056</v>
      </c>
      <c r="D19" s="2">
        <v>0.73472222222222217</v>
      </c>
      <c r="E19">
        <v>38.887236999999999</v>
      </c>
      <c r="F19">
        <v>-77.028226000000004</v>
      </c>
      <c r="G19">
        <v>38.890461000000002</v>
      </c>
      <c r="H19">
        <v>-76.988354999999999</v>
      </c>
      <c r="I19">
        <v>280</v>
      </c>
      <c r="J19">
        <v>936</v>
      </c>
      <c r="K19">
        <v>652</v>
      </c>
      <c r="L19">
        <v>1</v>
      </c>
      <c r="M19">
        <v>786</v>
      </c>
      <c r="N19">
        <f t="shared" si="0"/>
        <v>0</v>
      </c>
      <c r="O19" s="10">
        <f t="shared" si="1"/>
        <v>28.333333333333332</v>
      </c>
      <c r="P19" s="10">
        <f t="shared" si="2"/>
        <v>4.666666666666667</v>
      </c>
      <c r="Q19" s="10">
        <f t="shared" si="3"/>
        <v>15.6</v>
      </c>
      <c r="R19" s="10">
        <f t="shared" si="4"/>
        <v>31.133333333333333</v>
      </c>
      <c r="S19" s="10">
        <f t="shared" si="5"/>
        <v>10.866666666666667</v>
      </c>
      <c r="T19" s="10">
        <f t="shared" si="6"/>
        <v>13.1</v>
      </c>
    </row>
    <row r="20" spans="1:20" x14ac:dyDescent="0.25">
      <c r="A20">
        <v>1900</v>
      </c>
      <c r="B20">
        <v>919</v>
      </c>
      <c r="C20" s="1">
        <v>41056</v>
      </c>
      <c r="D20" s="2">
        <v>0.77569444444444446</v>
      </c>
      <c r="E20">
        <v>38.904035999999998</v>
      </c>
      <c r="F20">
        <v>-77.062697</v>
      </c>
      <c r="G20">
        <v>38.91554</v>
      </c>
      <c r="H20">
        <v>-77.038179999999997</v>
      </c>
      <c r="I20">
        <v>866</v>
      </c>
      <c r="J20">
        <v>624</v>
      </c>
      <c r="K20">
        <v>242</v>
      </c>
      <c r="L20">
        <v>0</v>
      </c>
      <c r="M20">
        <v>644</v>
      </c>
      <c r="N20">
        <f t="shared" si="0"/>
        <v>0</v>
      </c>
      <c r="O20" s="10">
        <f t="shared" si="1"/>
        <v>15.316666666666666</v>
      </c>
      <c r="P20" s="10">
        <f t="shared" si="2"/>
        <v>14.433333333333334</v>
      </c>
      <c r="Q20" s="10">
        <f t="shared" si="3"/>
        <v>10.4</v>
      </c>
      <c r="R20" s="10">
        <f t="shared" si="4"/>
        <v>28.866666666666667</v>
      </c>
      <c r="S20" s="10">
        <f t="shared" si="5"/>
        <v>4.0333333333333332</v>
      </c>
      <c r="T20" s="10">
        <f t="shared" si="6"/>
        <v>10.733333333333333</v>
      </c>
    </row>
    <row r="21" spans="1:20" x14ac:dyDescent="0.25">
      <c r="A21">
        <v>2000</v>
      </c>
      <c r="B21">
        <v>342</v>
      </c>
      <c r="C21" s="1">
        <v>41056</v>
      </c>
      <c r="D21" s="2">
        <v>0.81597222222222221</v>
      </c>
      <c r="E21">
        <v>38.91554</v>
      </c>
      <c r="F21">
        <v>-77.038179999999997</v>
      </c>
      <c r="G21">
        <v>38.9101</v>
      </c>
      <c r="H21">
        <v>-77.044399999999996</v>
      </c>
      <c r="I21">
        <v>684</v>
      </c>
      <c r="J21">
        <v>0</v>
      </c>
      <c r="K21">
        <v>0</v>
      </c>
      <c r="L21">
        <v>-1</v>
      </c>
      <c r="M21">
        <v>193</v>
      </c>
      <c r="N21">
        <f t="shared" si="0"/>
        <v>1</v>
      </c>
      <c r="O21" s="10">
        <f t="shared" si="1"/>
        <v>5.7</v>
      </c>
      <c r="P21" s="10">
        <f t="shared" si="2"/>
        <v>11.4</v>
      </c>
      <c r="Q21" s="10">
        <f t="shared" si="3"/>
        <v>0</v>
      </c>
      <c r="R21" s="10">
        <f t="shared" si="4"/>
        <v>11.4</v>
      </c>
      <c r="S21" s="10">
        <f t="shared" si="5"/>
        <v>0</v>
      </c>
      <c r="T21" s="10">
        <f t="shared" si="6"/>
        <v>3.2166666666666668</v>
      </c>
    </row>
    <row r="22" spans="1:20" x14ac:dyDescent="0.25">
      <c r="A22">
        <v>2100</v>
      </c>
      <c r="B22">
        <v>136</v>
      </c>
      <c r="C22" s="1">
        <v>41056</v>
      </c>
      <c r="D22" s="2">
        <v>0.85833333333333339</v>
      </c>
      <c r="E22">
        <v>38.900016999999998</v>
      </c>
      <c r="F22">
        <v>-77.001966999999993</v>
      </c>
      <c r="G22">
        <v>38.900384000000003</v>
      </c>
      <c r="H22">
        <v>-76.998310000000004</v>
      </c>
      <c r="I22">
        <v>257</v>
      </c>
      <c r="J22">
        <v>0</v>
      </c>
      <c r="K22">
        <v>0</v>
      </c>
      <c r="L22">
        <v>-1</v>
      </c>
      <c r="M22">
        <v>117</v>
      </c>
      <c r="N22">
        <f t="shared" si="0"/>
        <v>1</v>
      </c>
      <c r="O22" s="10">
        <f t="shared" si="1"/>
        <v>2.2666666666666666</v>
      </c>
      <c r="P22" s="10">
        <f t="shared" si="2"/>
        <v>4.2833333333333332</v>
      </c>
      <c r="Q22" s="10">
        <f t="shared" si="3"/>
        <v>0</v>
      </c>
      <c r="R22" s="10">
        <f t="shared" si="4"/>
        <v>4.2833333333333332</v>
      </c>
      <c r="S22" s="10">
        <f t="shared" si="5"/>
        <v>0</v>
      </c>
      <c r="T22" s="10">
        <f t="shared" si="6"/>
        <v>1.95</v>
      </c>
    </row>
    <row r="23" spans="1:20" x14ac:dyDescent="0.25">
      <c r="A23">
        <v>2200</v>
      </c>
      <c r="B23">
        <v>139</v>
      </c>
      <c r="C23" s="1">
        <v>41056</v>
      </c>
      <c r="D23" s="2">
        <v>0.91388888888888886</v>
      </c>
      <c r="E23">
        <v>38.853299999999997</v>
      </c>
      <c r="F23">
        <v>-77.049800000000005</v>
      </c>
      <c r="G23">
        <v>38.853613000000003</v>
      </c>
      <c r="H23">
        <v>-77.053534999999997</v>
      </c>
      <c r="I23">
        <v>264</v>
      </c>
      <c r="J23">
        <v>0</v>
      </c>
      <c r="K23">
        <v>0</v>
      </c>
      <c r="L23">
        <v>-1</v>
      </c>
      <c r="M23">
        <v>71</v>
      </c>
      <c r="N23">
        <f t="shared" si="0"/>
        <v>1</v>
      </c>
      <c r="O23" s="10">
        <f t="shared" si="1"/>
        <v>2.3166666666666669</v>
      </c>
      <c r="P23" s="10">
        <f t="shared" si="2"/>
        <v>4.4000000000000004</v>
      </c>
      <c r="Q23" s="10">
        <f t="shared" si="3"/>
        <v>0</v>
      </c>
      <c r="R23" s="10">
        <f t="shared" si="4"/>
        <v>4.4000000000000004</v>
      </c>
      <c r="S23" s="10">
        <f t="shared" si="5"/>
        <v>0</v>
      </c>
      <c r="T23" s="10">
        <f t="shared" si="6"/>
        <v>1.1833333333333333</v>
      </c>
    </row>
    <row r="24" spans="1:20" x14ac:dyDescent="0.25">
      <c r="A24">
        <v>2300</v>
      </c>
      <c r="B24">
        <v>128</v>
      </c>
      <c r="C24" s="1">
        <v>41050</v>
      </c>
      <c r="D24" s="2">
        <v>3.472222222222222E-3</v>
      </c>
      <c r="E24">
        <v>38.8767</v>
      </c>
      <c r="F24">
        <v>-77.017799999999994</v>
      </c>
      <c r="G24">
        <v>38.878925000000002</v>
      </c>
      <c r="H24">
        <v>-77.024016000000003</v>
      </c>
      <c r="I24">
        <v>526</v>
      </c>
      <c r="J24">
        <v>0</v>
      </c>
      <c r="K24">
        <v>0</v>
      </c>
      <c r="L24">
        <v>-1</v>
      </c>
      <c r="M24">
        <v>143</v>
      </c>
      <c r="N24">
        <f t="shared" si="0"/>
        <v>1</v>
      </c>
      <c r="O24" s="10">
        <f t="shared" si="1"/>
        <v>2.1333333333333333</v>
      </c>
      <c r="P24" s="10">
        <f t="shared" si="2"/>
        <v>8.7666666666666675</v>
      </c>
      <c r="Q24" s="10">
        <f t="shared" si="3"/>
        <v>0</v>
      </c>
      <c r="R24" s="10">
        <f t="shared" si="4"/>
        <v>8.7666666666666675</v>
      </c>
      <c r="S24" s="10">
        <f t="shared" si="5"/>
        <v>0</v>
      </c>
      <c r="T24" s="10">
        <f t="shared" si="6"/>
        <v>2.3833333333333333</v>
      </c>
    </row>
    <row r="25" spans="1:20" x14ac:dyDescent="0.25">
      <c r="A25">
        <v>2400</v>
      </c>
      <c r="B25">
        <v>767</v>
      </c>
      <c r="C25" s="1">
        <v>41050</v>
      </c>
      <c r="D25" s="2">
        <v>0.34236111111111112</v>
      </c>
      <c r="E25">
        <v>38.912599999999998</v>
      </c>
      <c r="F25">
        <v>-77.013499999999993</v>
      </c>
      <c r="G25">
        <v>38.903407000000001</v>
      </c>
      <c r="H25">
        <v>-77.043648000000005</v>
      </c>
      <c r="I25">
        <v>220</v>
      </c>
      <c r="J25">
        <v>1278</v>
      </c>
      <c r="K25">
        <v>566</v>
      </c>
      <c r="L25">
        <v>1</v>
      </c>
      <c r="M25">
        <v>644</v>
      </c>
      <c r="N25">
        <f t="shared" si="0"/>
        <v>0</v>
      </c>
      <c r="O25" s="10">
        <f t="shared" si="1"/>
        <v>12.783333333333333</v>
      </c>
      <c r="P25" s="10">
        <f t="shared" si="2"/>
        <v>3.6666666666666665</v>
      </c>
      <c r="Q25" s="10">
        <f t="shared" si="3"/>
        <v>21.3</v>
      </c>
      <c r="R25" s="10">
        <f t="shared" si="4"/>
        <v>34.4</v>
      </c>
      <c r="S25" s="10">
        <f t="shared" si="5"/>
        <v>9.4333333333333336</v>
      </c>
      <c r="T25" s="10">
        <f t="shared" si="6"/>
        <v>10.733333333333333</v>
      </c>
    </row>
    <row r="26" spans="1:20" x14ac:dyDescent="0.25">
      <c r="A26">
        <v>2500</v>
      </c>
      <c r="B26">
        <v>523</v>
      </c>
      <c r="C26" s="1">
        <v>41050</v>
      </c>
      <c r="D26" s="2">
        <v>0.40902777777777777</v>
      </c>
      <c r="E26">
        <v>38.9236</v>
      </c>
      <c r="F26">
        <v>-77.0501</v>
      </c>
      <c r="G26">
        <v>38.904741999999999</v>
      </c>
      <c r="H26">
        <v>-77.041606000000002</v>
      </c>
      <c r="I26">
        <v>482</v>
      </c>
      <c r="J26">
        <v>258</v>
      </c>
      <c r="K26">
        <v>242</v>
      </c>
      <c r="L26">
        <v>0</v>
      </c>
      <c r="M26">
        <v>543</v>
      </c>
      <c r="N26">
        <f t="shared" si="0"/>
        <v>0</v>
      </c>
      <c r="O26" s="10">
        <f t="shared" si="1"/>
        <v>8.7166666666666668</v>
      </c>
      <c r="P26" s="10">
        <f t="shared" si="2"/>
        <v>8.0333333333333332</v>
      </c>
      <c r="Q26" s="10">
        <f t="shared" si="3"/>
        <v>4.3</v>
      </c>
      <c r="R26" s="10">
        <f t="shared" si="4"/>
        <v>16.366666666666667</v>
      </c>
      <c r="S26" s="10">
        <f t="shared" si="5"/>
        <v>4.0333333333333332</v>
      </c>
      <c r="T26" s="10">
        <f t="shared" si="6"/>
        <v>9.0500000000000007</v>
      </c>
    </row>
    <row r="27" spans="1:20" x14ac:dyDescent="0.25">
      <c r="A27">
        <v>2600</v>
      </c>
      <c r="B27">
        <v>5861</v>
      </c>
      <c r="C27" s="1">
        <v>41050</v>
      </c>
      <c r="D27" s="2">
        <v>0.45277777777777778</v>
      </c>
      <c r="E27">
        <v>38.898364000000001</v>
      </c>
      <c r="F27">
        <v>-77.027868999999995</v>
      </c>
      <c r="G27">
        <v>38.893028000000001</v>
      </c>
      <c r="H27">
        <v>-77.026013000000006</v>
      </c>
      <c r="I27">
        <v>143</v>
      </c>
      <c r="J27">
        <v>144</v>
      </c>
      <c r="K27">
        <v>242</v>
      </c>
      <c r="L27">
        <v>0</v>
      </c>
      <c r="M27">
        <v>151</v>
      </c>
      <c r="N27">
        <f t="shared" si="0"/>
        <v>0</v>
      </c>
      <c r="O27" s="10">
        <f t="shared" si="1"/>
        <v>97.683333333333337</v>
      </c>
      <c r="P27" s="10">
        <f t="shared" si="2"/>
        <v>2.3833333333333333</v>
      </c>
      <c r="Q27" s="10">
        <f t="shared" si="3"/>
        <v>2.4</v>
      </c>
      <c r="R27" s="10">
        <f t="shared" si="4"/>
        <v>8.8166666666666664</v>
      </c>
      <c r="S27" s="10">
        <f t="shared" si="5"/>
        <v>4.0333333333333332</v>
      </c>
      <c r="T27" s="10">
        <f t="shared" si="6"/>
        <v>2.5166666666666666</v>
      </c>
    </row>
    <row r="28" spans="1:20" x14ac:dyDescent="0.25">
      <c r="A28">
        <v>2700</v>
      </c>
      <c r="B28">
        <v>859</v>
      </c>
      <c r="C28" s="1">
        <v>41050</v>
      </c>
      <c r="D28" s="2">
        <v>0.4777777777777778</v>
      </c>
      <c r="E28">
        <v>38.934266999999998</v>
      </c>
      <c r="F28">
        <v>-77.057979000000003</v>
      </c>
      <c r="G28">
        <v>38.912100000000002</v>
      </c>
      <c r="H28">
        <v>-77.038700000000006</v>
      </c>
      <c r="I28">
        <v>332</v>
      </c>
      <c r="J28">
        <v>732</v>
      </c>
      <c r="K28">
        <v>242</v>
      </c>
      <c r="L28">
        <v>0</v>
      </c>
      <c r="M28">
        <v>700</v>
      </c>
      <c r="N28">
        <f t="shared" si="0"/>
        <v>0</v>
      </c>
      <c r="O28" s="10">
        <f t="shared" si="1"/>
        <v>14.316666666666666</v>
      </c>
      <c r="P28" s="10">
        <f t="shared" si="2"/>
        <v>5.5333333333333332</v>
      </c>
      <c r="Q28" s="10">
        <f t="shared" si="3"/>
        <v>12.2</v>
      </c>
      <c r="R28" s="10">
        <f t="shared" si="4"/>
        <v>21.766666666666666</v>
      </c>
      <c r="S28" s="10">
        <f t="shared" si="5"/>
        <v>4.0333333333333332</v>
      </c>
      <c r="T28" s="10">
        <f t="shared" si="6"/>
        <v>11.666666666666666</v>
      </c>
    </row>
    <row r="29" spans="1:20" x14ac:dyDescent="0.25">
      <c r="A29">
        <v>2800</v>
      </c>
      <c r="B29">
        <v>1220</v>
      </c>
      <c r="C29" s="1">
        <v>41050</v>
      </c>
      <c r="D29" s="2">
        <v>0.5</v>
      </c>
      <c r="E29">
        <v>38.909849999999999</v>
      </c>
      <c r="F29">
        <v>-77.034437999999994</v>
      </c>
      <c r="G29">
        <v>38.884120000000003</v>
      </c>
      <c r="H29">
        <v>-77.017444999999995</v>
      </c>
      <c r="I29">
        <v>482</v>
      </c>
      <c r="J29">
        <v>1188</v>
      </c>
      <c r="K29">
        <v>242</v>
      </c>
      <c r="L29">
        <v>0</v>
      </c>
      <c r="M29">
        <v>800</v>
      </c>
      <c r="N29">
        <f t="shared" si="0"/>
        <v>0</v>
      </c>
      <c r="O29" s="10">
        <f t="shared" si="1"/>
        <v>20.333333333333332</v>
      </c>
      <c r="P29" s="10">
        <f t="shared" si="2"/>
        <v>8.0333333333333332</v>
      </c>
      <c r="Q29" s="10">
        <f t="shared" si="3"/>
        <v>19.8</v>
      </c>
      <c r="R29" s="10">
        <f t="shared" si="4"/>
        <v>31.866666666666667</v>
      </c>
      <c r="S29" s="10">
        <f t="shared" si="5"/>
        <v>4.0333333333333332</v>
      </c>
      <c r="T29" s="10">
        <f t="shared" si="6"/>
        <v>13.333333333333334</v>
      </c>
    </row>
    <row r="30" spans="1:20" x14ac:dyDescent="0.25">
      <c r="A30">
        <v>2900</v>
      </c>
      <c r="B30">
        <v>679</v>
      </c>
      <c r="C30" s="1">
        <v>41050</v>
      </c>
      <c r="D30" s="2">
        <v>0.5229166666666667</v>
      </c>
      <c r="E30">
        <v>38.905126000000003</v>
      </c>
      <c r="F30">
        <v>-77.056887000000003</v>
      </c>
      <c r="G30">
        <v>38.922924999999999</v>
      </c>
      <c r="H30">
        <v>-77.042580999999998</v>
      </c>
      <c r="I30">
        <v>51</v>
      </c>
      <c r="J30">
        <v>1326</v>
      </c>
      <c r="K30">
        <v>585</v>
      </c>
      <c r="L30">
        <v>0</v>
      </c>
      <c r="M30">
        <v>575</v>
      </c>
      <c r="N30">
        <f t="shared" si="0"/>
        <v>0</v>
      </c>
      <c r="O30" s="10">
        <f t="shared" si="1"/>
        <v>11.316666666666666</v>
      </c>
      <c r="P30" s="10">
        <f t="shared" si="2"/>
        <v>0.85</v>
      </c>
      <c r="Q30" s="10">
        <f t="shared" si="3"/>
        <v>22.1</v>
      </c>
      <c r="R30" s="10">
        <f t="shared" si="4"/>
        <v>32.700000000000003</v>
      </c>
      <c r="S30" s="10">
        <f t="shared" si="5"/>
        <v>9.75</v>
      </c>
      <c r="T30" s="10">
        <f t="shared" si="6"/>
        <v>9.5833333333333339</v>
      </c>
    </row>
    <row r="31" spans="1:20" x14ac:dyDescent="0.25">
      <c r="A31">
        <v>3000</v>
      </c>
      <c r="B31">
        <v>631</v>
      </c>
      <c r="C31" s="1">
        <v>41050</v>
      </c>
      <c r="D31" s="2">
        <v>0.54166666666666663</v>
      </c>
      <c r="E31">
        <v>38.922249000000001</v>
      </c>
      <c r="F31">
        <v>-77.070431999999997</v>
      </c>
      <c r="G31">
        <v>38.9101</v>
      </c>
      <c r="H31">
        <v>-77.044399999999996</v>
      </c>
      <c r="I31">
        <v>400</v>
      </c>
      <c r="J31">
        <v>414</v>
      </c>
      <c r="K31">
        <v>242</v>
      </c>
      <c r="L31">
        <v>0</v>
      </c>
      <c r="M31">
        <v>670</v>
      </c>
      <c r="N31">
        <f t="shared" si="0"/>
        <v>0</v>
      </c>
      <c r="O31" s="10">
        <f t="shared" si="1"/>
        <v>10.516666666666667</v>
      </c>
      <c r="P31" s="10">
        <f t="shared" si="2"/>
        <v>6.666666666666667</v>
      </c>
      <c r="Q31" s="10">
        <f t="shared" si="3"/>
        <v>6.9</v>
      </c>
      <c r="R31" s="10">
        <f t="shared" si="4"/>
        <v>17.600000000000001</v>
      </c>
      <c r="S31" s="10">
        <f t="shared" si="5"/>
        <v>4.0333333333333332</v>
      </c>
      <c r="T31" s="10">
        <f t="shared" si="6"/>
        <v>11.166666666666666</v>
      </c>
    </row>
    <row r="32" spans="1:20" x14ac:dyDescent="0.25">
      <c r="A32">
        <v>3100</v>
      </c>
      <c r="B32">
        <v>434</v>
      </c>
      <c r="C32" s="1">
        <v>41050</v>
      </c>
      <c r="D32" s="2">
        <v>0.56805555555555554</v>
      </c>
      <c r="E32">
        <v>38.884</v>
      </c>
      <c r="F32">
        <v>-76.986099999999993</v>
      </c>
      <c r="G32">
        <v>38.886952000000001</v>
      </c>
      <c r="H32">
        <v>-76.996806000000007</v>
      </c>
      <c r="I32">
        <v>526</v>
      </c>
      <c r="J32">
        <v>234</v>
      </c>
      <c r="K32">
        <v>242</v>
      </c>
      <c r="L32">
        <v>0</v>
      </c>
      <c r="M32">
        <v>268</v>
      </c>
      <c r="N32">
        <f t="shared" si="0"/>
        <v>0</v>
      </c>
      <c r="O32" s="10">
        <f t="shared" si="1"/>
        <v>7.2333333333333334</v>
      </c>
      <c r="P32" s="10">
        <f t="shared" si="2"/>
        <v>8.7666666666666675</v>
      </c>
      <c r="Q32" s="10">
        <f t="shared" si="3"/>
        <v>3.9</v>
      </c>
      <c r="R32" s="10">
        <f t="shared" si="4"/>
        <v>16.7</v>
      </c>
      <c r="S32" s="10">
        <f t="shared" si="5"/>
        <v>4.0333333333333332</v>
      </c>
      <c r="T32" s="10">
        <f t="shared" si="6"/>
        <v>4.4666666666666668</v>
      </c>
    </row>
    <row r="33" spans="1:20" x14ac:dyDescent="0.25">
      <c r="A33">
        <v>3200</v>
      </c>
      <c r="B33">
        <v>703</v>
      </c>
      <c r="C33" s="1">
        <v>41050</v>
      </c>
      <c r="D33" s="2">
        <v>0.58819444444444446</v>
      </c>
      <c r="E33">
        <v>38.884</v>
      </c>
      <c r="F33">
        <v>-76.995396999999997</v>
      </c>
      <c r="G33">
        <v>38.884120000000003</v>
      </c>
      <c r="H33">
        <v>-77.017444999999995</v>
      </c>
      <c r="I33">
        <v>256</v>
      </c>
      <c r="J33">
        <v>234</v>
      </c>
      <c r="K33">
        <v>242</v>
      </c>
      <c r="L33">
        <v>0</v>
      </c>
      <c r="M33">
        <v>517</v>
      </c>
      <c r="N33">
        <f t="shared" si="0"/>
        <v>0</v>
      </c>
      <c r="O33" s="10">
        <f t="shared" si="1"/>
        <v>11.716666666666667</v>
      </c>
      <c r="P33" s="10">
        <f t="shared" si="2"/>
        <v>4.2666666666666666</v>
      </c>
      <c r="Q33" s="10">
        <f t="shared" si="3"/>
        <v>3.9</v>
      </c>
      <c r="R33" s="10">
        <f t="shared" si="4"/>
        <v>12.2</v>
      </c>
      <c r="S33" s="10">
        <f t="shared" si="5"/>
        <v>4.0333333333333332</v>
      </c>
      <c r="T33" s="10">
        <f t="shared" si="6"/>
        <v>8.6166666666666671</v>
      </c>
    </row>
    <row r="34" spans="1:20" x14ac:dyDescent="0.25">
      <c r="A34">
        <v>3300</v>
      </c>
      <c r="B34">
        <v>465</v>
      </c>
      <c r="C34" s="1">
        <v>41050</v>
      </c>
      <c r="D34" s="2">
        <v>0.61736111111111114</v>
      </c>
      <c r="E34">
        <v>38.9054</v>
      </c>
      <c r="F34">
        <v>-77.0471</v>
      </c>
      <c r="G34">
        <v>38.9176</v>
      </c>
      <c r="H34">
        <v>-77.0321</v>
      </c>
      <c r="I34">
        <v>886</v>
      </c>
      <c r="J34">
        <v>396</v>
      </c>
      <c r="K34">
        <v>242</v>
      </c>
      <c r="L34">
        <v>0</v>
      </c>
      <c r="M34">
        <v>529</v>
      </c>
      <c r="N34">
        <f t="shared" si="0"/>
        <v>0</v>
      </c>
      <c r="O34" s="10">
        <f t="shared" si="1"/>
        <v>7.75</v>
      </c>
      <c r="P34" s="10">
        <f t="shared" si="2"/>
        <v>14.766666666666667</v>
      </c>
      <c r="Q34" s="10">
        <f t="shared" si="3"/>
        <v>6.6</v>
      </c>
      <c r="R34" s="10">
        <f t="shared" si="4"/>
        <v>25.4</v>
      </c>
      <c r="S34" s="10">
        <f t="shared" si="5"/>
        <v>4.0333333333333332</v>
      </c>
      <c r="T34" s="10">
        <f t="shared" si="6"/>
        <v>8.8166666666666664</v>
      </c>
    </row>
    <row r="35" spans="1:20" x14ac:dyDescent="0.25">
      <c r="A35">
        <v>3400</v>
      </c>
      <c r="B35">
        <v>445</v>
      </c>
      <c r="C35" s="1">
        <v>41050</v>
      </c>
      <c r="D35" s="2">
        <v>0.64236111111111105</v>
      </c>
      <c r="E35">
        <v>38.904035999999998</v>
      </c>
      <c r="F35">
        <v>-77.062697</v>
      </c>
      <c r="G35">
        <v>38.897314999999999</v>
      </c>
      <c r="H35">
        <v>-77.070993000000001</v>
      </c>
      <c r="I35">
        <v>273</v>
      </c>
      <c r="J35">
        <v>456</v>
      </c>
      <c r="K35">
        <v>242</v>
      </c>
      <c r="L35">
        <v>0</v>
      </c>
      <c r="M35">
        <v>749</v>
      </c>
      <c r="N35">
        <f t="shared" si="0"/>
        <v>0</v>
      </c>
      <c r="O35" s="10">
        <f t="shared" si="1"/>
        <v>7.416666666666667</v>
      </c>
      <c r="P35" s="10">
        <f t="shared" si="2"/>
        <v>4.55</v>
      </c>
      <c r="Q35" s="10">
        <f t="shared" si="3"/>
        <v>7.6</v>
      </c>
      <c r="R35" s="10">
        <f t="shared" si="4"/>
        <v>16.183333333333334</v>
      </c>
      <c r="S35" s="10">
        <f t="shared" si="5"/>
        <v>4.0333333333333332</v>
      </c>
      <c r="T35" s="10">
        <f t="shared" si="6"/>
        <v>12.483333333333333</v>
      </c>
    </row>
    <row r="36" spans="1:20" x14ac:dyDescent="0.25">
      <c r="A36">
        <v>3500</v>
      </c>
      <c r="B36">
        <v>835</v>
      </c>
      <c r="C36" s="1">
        <v>41050</v>
      </c>
      <c r="D36" s="2">
        <v>0.66805555555555562</v>
      </c>
      <c r="E36">
        <v>38.8767</v>
      </c>
      <c r="F36">
        <v>-77.017799999999994</v>
      </c>
      <c r="G36">
        <v>38.884</v>
      </c>
      <c r="H36">
        <v>-76.986099999999993</v>
      </c>
      <c r="I36">
        <v>351</v>
      </c>
      <c r="J36">
        <v>546</v>
      </c>
      <c r="K36">
        <v>560</v>
      </c>
      <c r="L36">
        <v>0</v>
      </c>
      <c r="M36">
        <v>788</v>
      </c>
      <c r="N36">
        <f t="shared" si="0"/>
        <v>0</v>
      </c>
      <c r="O36" s="10">
        <f t="shared" si="1"/>
        <v>13.916666666666666</v>
      </c>
      <c r="P36" s="10">
        <f t="shared" si="2"/>
        <v>5.85</v>
      </c>
      <c r="Q36" s="10">
        <f t="shared" si="3"/>
        <v>9.1</v>
      </c>
      <c r="R36" s="10">
        <f t="shared" si="4"/>
        <v>24.283333333333335</v>
      </c>
      <c r="S36" s="10">
        <f t="shared" si="5"/>
        <v>9.3333333333333339</v>
      </c>
      <c r="T36" s="10">
        <f t="shared" si="6"/>
        <v>13.133333333333333</v>
      </c>
    </row>
    <row r="37" spans="1:20" x14ac:dyDescent="0.25">
      <c r="A37">
        <v>3600</v>
      </c>
      <c r="B37">
        <v>1309</v>
      </c>
      <c r="C37" s="1">
        <v>41050</v>
      </c>
      <c r="D37" s="2">
        <v>0.69513888888888886</v>
      </c>
      <c r="E37">
        <v>38.9101</v>
      </c>
      <c r="F37">
        <v>-77.044399999999996</v>
      </c>
      <c r="G37">
        <v>38.929464000000003</v>
      </c>
      <c r="H37">
        <v>-77.027822</v>
      </c>
      <c r="I37">
        <v>159</v>
      </c>
      <c r="J37">
        <v>1182</v>
      </c>
      <c r="K37">
        <v>242</v>
      </c>
      <c r="L37">
        <v>0</v>
      </c>
      <c r="M37">
        <v>651</v>
      </c>
      <c r="N37">
        <f t="shared" si="0"/>
        <v>0</v>
      </c>
      <c r="O37" s="10">
        <f t="shared" si="1"/>
        <v>21.816666666666666</v>
      </c>
      <c r="P37" s="10">
        <f t="shared" si="2"/>
        <v>2.65</v>
      </c>
      <c r="Q37" s="10">
        <f t="shared" si="3"/>
        <v>19.7</v>
      </c>
      <c r="R37" s="10">
        <f t="shared" si="4"/>
        <v>26.383333333333333</v>
      </c>
      <c r="S37" s="10">
        <f t="shared" si="5"/>
        <v>4.0333333333333332</v>
      </c>
      <c r="T37" s="10">
        <f t="shared" si="6"/>
        <v>10.85</v>
      </c>
    </row>
    <row r="38" spans="1:20" x14ac:dyDescent="0.25">
      <c r="A38">
        <v>3700</v>
      </c>
      <c r="B38">
        <v>245</v>
      </c>
      <c r="C38" s="1">
        <v>41050</v>
      </c>
      <c r="D38" s="2">
        <v>0.72152777777777777</v>
      </c>
      <c r="E38">
        <v>38.862509000000003</v>
      </c>
      <c r="F38">
        <v>-77.059889999999996</v>
      </c>
      <c r="G38">
        <v>38.857300000000002</v>
      </c>
      <c r="H38">
        <v>-77.057400000000001</v>
      </c>
      <c r="I38">
        <v>641</v>
      </c>
      <c r="J38">
        <v>0</v>
      </c>
      <c r="K38">
        <v>0</v>
      </c>
      <c r="L38">
        <v>-1</v>
      </c>
      <c r="M38">
        <v>175</v>
      </c>
      <c r="N38">
        <f t="shared" si="0"/>
        <v>1</v>
      </c>
      <c r="O38" s="10">
        <f t="shared" si="1"/>
        <v>4.083333333333333</v>
      </c>
      <c r="P38" s="10">
        <f t="shared" si="2"/>
        <v>10.683333333333334</v>
      </c>
      <c r="Q38" s="10">
        <f t="shared" si="3"/>
        <v>0</v>
      </c>
      <c r="R38" s="10">
        <f t="shared" si="4"/>
        <v>10.683333333333334</v>
      </c>
      <c r="S38" s="10">
        <f t="shared" si="5"/>
        <v>0</v>
      </c>
      <c r="T38" s="10">
        <f t="shared" si="6"/>
        <v>2.9166666666666665</v>
      </c>
    </row>
    <row r="39" spans="1:20" x14ac:dyDescent="0.25">
      <c r="A39">
        <v>3800</v>
      </c>
      <c r="B39">
        <v>308</v>
      </c>
      <c r="C39" s="1">
        <v>41050</v>
      </c>
      <c r="D39" s="2">
        <v>0.74861111111111101</v>
      </c>
      <c r="E39">
        <v>38.905700000000003</v>
      </c>
      <c r="F39">
        <v>-77.005600000000001</v>
      </c>
      <c r="G39">
        <v>38.912599999999998</v>
      </c>
      <c r="H39">
        <v>-77.013499999999993</v>
      </c>
      <c r="I39">
        <v>434</v>
      </c>
      <c r="J39">
        <v>306</v>
      </c>
      <c r="K39">
        <v>242</v>
      </c>
      <c r="L39">
        <v>0</v>
      </c>
      <c r="M39">
        <v>318</v>
      </c>
      <c r="N39">
        <f t="shared" si="0"/>
        <v>0</v>
      </c>
      <c r="O39" s="10">
        <f t="shared" si="1"/>
        <v>5.1333333333333337</v>
      </c>
      <c r="P39" s="10">
        <f t="shared" si="2"/>
        <v>7.2333333333333334</v>
      </c>
      <c r="Q39" s="10">
        <f t="shared" si="3"/>
        <v>5.0999999999999996</v>
      </c>
      <c r="R39" s="10">
        <f t="shared" si="4"/>
        <v>16.366666666666667</v>
      </c>
      <c r="S39" s="10">
        <f t="shared" si="5"/>
        <v>4.0333333333333332</v>
      </c>
      <c r="T39" s="10">
        <f t="shared" si="6"/>
        <v>5.3</v>
      </c>
    </row>
    <row r="40" spans="1:20" x14ac:dyDescent="0.25">
      <c r="A40">
        <v>3900</v>
      </c>
      <c r="B40">
        <v>348</v>
      </c>
      <c r="C40" s="1">
        <v>41050</v>
      </c>
      <c r="D40" s="2">
        <v>0.78333333333333333</v>
      </c>
      <c r="E40">
        <v>38.900384000000003</v>
      </c>
      <c r="F40">
        <v>-76.998310000000004</v>
      </c>
      <c r="G40">
        <v>38.905700000000003</v>
      </c>
      <c r="H40">
        <v>-77.005600000000001</v>
      </c>
      <c r="I40">
        <v>521</v>
      </c>
      <c r="J40">
        <v>156</v>
      </c>
      <c r="K40">
        <v>242</v>
      </c>
      <c r="L40">
        <v>0</v>
      </c>
      <c r="M40">
        <v>318</v>
      </c>
      <c r="N40">
        <f t="shared" si="0"/>
        <v>0</v>
      </c>
      <c r="O40" s="10">
        <f t="shared" si="1"/>
        <v>5.8</v>
      </c>
      <c r="P40" s="10">
        <f t="shared" si="2"/>
        <v>8.6833333333333336</v>
      </c>
      <c r="Q40" s="10">
        <f t="shared" si="3"/>
        <v>2.6</v>
      </c>
      <c r="R40" s="10">
        <f t="shared" si="4"/>
        <v>15.316666666666666</v>
      </c>
      <c r="S40" s="10">
        <f t="shared" si="5"/>
        <v>4.0333333333333332</v>
      </c>
      <c r="T40" s="10">
        <f t="shared" si="6"/>
        <v>5.3</v>
      </c>
    </row>
    <row r="41" spans="1:20" x14ac:dyDescent="0.25">
      <c r="A41">
        <v>4000</v>
      </c>
      <c r="B41">
        <v>273</v>
      </c>
      <c r="C41" s="1">
        <v>41050</v>
      </c>
      <c r="D41" s="2">
        <v>0.8222222222222223</v>
      </c>
      <c r="E41">
        <v>38.9176</v>
      </c>
      <c r="F41">
        <v>-77.0321</v>
      </c>
      <c r="G41">
        <v>38.909849999999999</v>
      </c>
      <c r="H41">
        <v>-77.034437999999994</v>
      </c>
      <c r="I41">
        <v>222</v>
      </c>
      <c r="J41">
        <v>324</v>
      </c>
      <c r="K41">
        <v>242</v>
      </c>
      <c r="L41">
        <v>0</v>
      </c>
      <c r="M41">
        <v>228</v>
      </c>
      <c r="N41">
        <f t="shared" si="0"/>
        <v>0</v>
      </c>
      <c r="O41" s="10">
        <f t="shared" si="1"/>
        <v>4.55</v>
      </c>
      <c r="P41" s="10">
        <f t="shared" si="2"/>
        <v>3.7</v>
      </c>
      <c r="Q41" s="10">
        <f t="shared" si="3"/>
        <v>5.4</v>
      </c>
      <c r="R41" s="10">
        <f t="shared" si="4"/>
        <v>13.133333333333333</v>
      </c>
      <c r="S41" s="10">
        <f t="shared" si="5"/>
        <v>4.0333333333333332</v>
      </c>
      <c r="T41" s="10">
        <f t="shared" si="6"/>
        <v>3.8</v>
      </c>
    </row>
    <row r="42" spans="1:20" x14ac:dyDescent="0.25">
      <c r="A42">
        <v>4100</v>
      </c>
      <c r="B42">
        <v>264</v>
      </c>
      <c r="C42" s="1">
        <v>41050</v>
      </c>
      <c r="D42" s="2">
        <v>0.8666666666666667</v>
      </c>
      <c r="E42">
        <v>38.886952000000001</v>
      </c>
      <c r="F42">
        <v>-76.996806000000007</v>
      </c>
      <c r="G42">
        <v>38.890461000000002</v>
      </c>
      <c r="H42">
        <v>-76.988354999999999</v>
      </c>
      <c r="I42">
        <v>712</v>
      </c>
      <c r="J42">
        <v>0</v>
      </c>
      <c r="K42">
        <v>0</v>
      </c>
      <c r="L42">
        <v>-1</v>
      </c>
      <c r="M42">
        <v>197</v>
      </c>
      <c r="N42">
        <f t="shared" si="0"/>
        <v>1</v>
      </c>
      <c r="O42" s="10">
        <f t="shared" si="1"/>
        <v>4.4000000000000004</v>
      </c>
      <c r="P42" s="10">
        <f t="shared" si="2"/>
        <v>11.866666666666667</v>
      </c>
      <c r="Q42" s="10">
        <f t="shared" si="3"/>
        <v>0</v>
      </c>
      <c r="R42" s="10">
        <f t="shared" si="4"/>
        <v>11.866666666666667</v>
      </c>
      <c r="S42" s="10">
        <f t="shared" si="5"/>
        <v>0</v>
      </c>
      <c r="T42" s="10">
        <f t="shared" si="6"/>
        <v>3.2833333333333332</v>
      </c>
    </row>
    <row r="43" spans="1:20" x14ac:dyDescent="0.25">
      <c r="A43">
        <v>4200</v>
      </c>
      <c r="B43">
        <v>514</v>
      </c>
      <c r="C43" s="1">
        <v>41050</v>
      </c>
      <c r="D43" s="2">
        <v>0.93888888888888899</v>
      </c>
      <c r="E43">
        <v>38.912599999999998</v>
      </c>
      <c r="F43">
        <v>-77.013499999999993</v>
      </c>
      <c r="G43">
        <v>38.9086</v>
      </c>
      <c r="H43">
        <v>-77.032300000000006</v>
      </c>
      <c r="I43">
        <v>259</v>
      </c>
      <c r="J43">
        <v>534</v>
      </c>
      <c r="K43">
        <v>242</v>
      </c>
      <c r="L43">
        <v>0</v>
      </c>
      <c r="M43">
        <v>372</v>
      </c>
      <c r="N43">
        <f t="shared" si="0"/>
        <v>0</v>
      </c>
      <c r="O43" s="10">
        <f t="shared" si="1"/>
        <v>8.5666666666666664</v>
      </c>
      <c r="P43" s="10">
        <f t="shared" si="2"/>
        <v>4.3166666666666664</v>
      </c>
      <c r="Q43" s="10">
        <f t="shared" si="3"/>
        <v>8.9</v>
      </c>
      <c r="R43" s="10">
        <f t="shared" si="4"/>
        <v>17.25</v>
      </c>
      <c r="S43" s="10">
        <f t="shared" si="5"/>
        <v>4.0333333333333332</v>
      </c>
      <c r="T43" s="10">
        <f t="shared" si="6"/>
        <v>6.2</v>
      </c>
    </row>
    <row r="44" spans="1:20" x14ac:dyDescent="0.25">
      <c r="A44">
        <v>4300</v>
      </c>
      <c r="B44">
        <v>793</v>
      </c>
      <c r="C44" s="1">
        <v>41051</v>
      </c>
      <c r="D44" s="2">
        <v>0.25694444444444448</v>
      </c>
      <c r="E44">
        <v>38.930799999999998</v>
      </c>
      <c r="F44">
        <v>-77.031499999999994</v>
      </c>
      <c r="G44">
        <v>38.9176</v>
      </c>
      <c r="H44">
        <v>-77.0321</v>
      </c>
      <c r="I44">
        <v>164</v>
      </c>
      <c r="J44">
        <v>360</v>
      </c>
      <c r="K44">
        <v>242</v>
      </c>
      <c r="L44">
        <v>0</v>
      </c>
      <c r="M44">
        <v>380</v>
      </c>
      <c r="N44">
        <f t="shared" si="0"/>
        <v>0</v>
      </c>
      <c r="O44" s="10">
        <f t="shared" si="1"/>
        <v>13.216666666666667</v>
      </c>
      <c r="P44" s="10">
        <f t="shared" si="2"/>
        <v>2.7333333333333334</v>
      </c>
      <c r="Q44" s="10">
        <f t="shared" si="3"/>
        <v>6</v>
      </c>
      <c r="R44" s="10">
        <f t="shared" si="4"/>
        <v>12.766666666666667</v>
      </c>
      <c r="S44" s="10">
        <f t="shared" si="5"/>
        <v>4.0333333333333332</v>
      </c>
      <c r="T44" s="10">
        <f t="shared" si="6"/>
        <v>6.333333333333333</v>
      </c>
    </row>
    <row r="45" spans="1:20" x14ac:dyDescent="0.25">
      <c r="A45">
        <v>4400</v>
      </c>
      <c r="B45">
        <v>275</v>
      </c>
      <c r="C45" s="1">
        <v>41051</v>
      </c>
      <c r="D45" s="2">
        <v>0.30416666666666664</v>
      </c>
      <c r="E45">
        <v>38.889955</v>
      </c>
      <c r="F45">
        <v>-77.000349</v>
      </c>
      <c r="G45">
        <v>38.896999000000001</v>
      </c>
      <c r="H45">
        <v>-77.004962000000006</v>
      </c>
      <c r="I45">
        <v>510</v>
      </c>
      <c r="J45">
        <v>108</v>
      </c>
      <c r="K45">
        <v>242</v>
      </c>
      <c r="L45">
        <v>0</v>
      </c>
      <c r="M45">
        <v>237</v>
      </c>
      <c r="N45">
        <f t="shared" si="0"/>
        <v>0</v>
      </c>
      <c r="O45" s="10">
        <f t="shared" si="1"/>
        <v>4.583333333333333</v>
      </c>
      <c r="P45" s="10">
        <f t="shared" si="2"/>
        <v>8.5</v>
      </c>
      <c r="Q45" s="10">
        <f t="shared" si="3"/>
        <v>1.8</v>
      </c>
      <c r="R45" s="10">
        <f t="shared" si="4"/>
        <v>14.333333333333334</v>
      </c>
      <c r="S45" s="10">
        <f t="shared" si="5"/>
        <v>4.0333333333333332</v>
      </c>
      <c r="T45" s="10">
        <f t="shared" si="6"/>
        <v>3.95</v>
      </c>
    </row>
    <row r="46" spans="1:20" x14ac:dyDescent="0.25">
      <c r="A46">
        <v>4500</v>
      </c>
      <c r="B46">
        <v>481</v>
      </c>
      <c r="C46" s="1">
        <v>41051</v>
      </c>
      <c r="D46" s="2">
        <v>0.32430555555555557</v>
      </c>
      <c r="E46">
        <v>38.922924999999999</v>
      </c>
      <c r="F46">
        <v>-77.042580999999998</v>
      </c>
      <c r="G46">
        <v>38.903407000000001</v>
      </c>
      <c r="H46">
        <v>-77.043648000000005</v>
      </c>
      <c r="I46">
        <v>163</v>
      </c>
      <c r="J46">
        <v>720</v>
      </c>
      <c r="K46">
        <v>242</v>
      </c>
      <c r="L46">
        <v>0</v>
      </c>
      <c r="M46">
        <v>479</v>
      </c>
      <c r="N46">
        <f t="shared" si="0"/>
        <v>0</v>
      </c>
      <c r="O46" s="10">
        <f t="shared" si="1"/>
        <v>8.0166666666666675</v>
      </c>
      <c r="P46" s="10">
        <f t="shared" si="2"/>
        <v>2.7166666666666668</v>
      </c>
      <c r="Q46" s="10">
        <f t="shared" si="3"/>
        <v>12</v>
      </c>
      <c r="R46" s="10">
        <f t="shared" si="4"/>
        <v>18.75</v>
      </c>
      <c r="S46" s="10">
        <f t="shared" si="5"/>
        <v>4.0333333333333332</v>
      </c>
      <c r="T46" s="10">
        <f t="shared" si="6"/>
        <v>7.9833333333333334</v>
      </c>
    </row>
    <row r="47" spans="1:20" x14ac:dyDescent="0.25">
      <c r="A47">
        <v>4600</v>
      </c>
      <c r="B47">
        <v>783</v>
      </c>
      <c r="C47" s="1">
        <v>41051</v>
      </c>
      <c r="D47" s="2">
        <v>0.34166666666666662</v>
      </c>
      <c r="E47">
        <v>38.9268</v>
      </c>
      <c r="F47">
        <v>-77.032200000000003</v>
      </c>
      <c r="G47">
        <v>38.895200000000003</v>
      </c>
      <c r="H47">
        <v>-77.043599999999998</v>
      </c>
      <c r="I47">
        <v>367</v>
      </c>
      <c r="J47">
        <v>996</v>
      </c>
      <c r="K47">
        <v>242</v>
      </c>
      <c r="L47">
        <v>0</v>
      </c>
      <c r="M47">
        <v>832</v>
      </c>
      <c r="N47">
        <f t="shared" si="0"/>
        <v>0</v>
      </c>
      <c r="O47" s="10">
        <f t="shared" si="1"/>
        <v>13.05</v>
      </c>
      <c r="P47" s="10">
        <f t="shared" si="2"/>
        <v>6.1166666666666663</v>
      </c>
      <c r="Q47" s="10">
        <f t="shared" si="3"/>
        <v>16.600000000000001</v>
      </c>
      <c r="R47" s="10">
        <f t="shared" si="4"/>
        <v>26.75</v>
      </c>
      <c r="S47" s="10">
        <f t="shared" si="5"/>
        <v>4.0333333333333332</v>
      </c>
      <c r="T47" s="10">
        <f t="shared" si="6"/>
        <v>13.866666666666667</v>
      </c>
    </row>
    <row r="48" spans="1:20" x14ac:dyDescent="0.25">
      <c r="A48">
        <v>4700</v>
      </c>
      <c r="B48">
        <v>207</v>
      </c>
      <c r="C48" s="1">
        <v>41051</v>
      </c>
      <c r="D48" s="2">
        <v>0.3520833333333333</v>
      </c>
      <c r="E48">
        <v>38.906601999999999</v>
      </c>
      <c r="F48">
        <v>-77.038785000000004</v>
      </c>
      <c r="G48">
        <v>38.9054</v>
      </c>
      <c r="H48">
        <v>-77.0471</v>
      </c>
      <c r="I48">
        <v>569</v>
      </c>
      <c r="J48">
        <v>0</v>
      </c>
      <c r="K48">
        <v>0</v>
      </c>
      <c r="L48">
        <v>-1</v>
      </c>
      <c r="M48">
        <v>156</v>
      </c>
      <c r="N48">
        <f t="shared" si="0"/>
        <v>1</v>
      </c>
      <c r="O48" s="10">
        <f t="shared" si="1"/>
        <v>3.45</v>
      </c>
      <c r="P48" s="10">
        <f t="shared" si="2"/>
        <v>9.4833333333333325</v>
      </c>
      <c r="Q48" s="10">
        <f t="shared" si="3"/>
        <v>0</v>
      </c>
      <c r="R48" s="10">
        <f t="shared" si="4"/>
        <v>9.4833333333333325</v>
      </c>
      <c r="S48" s="10">
        <f t="shared" si="5"/>
        <v>0</v>
      </c>
      <c r="T48" s="10">
        <f t="shared" si="6"/>
        <v>2.6</v>
      </c>
    </row>
    <row r="49" spans="1:20" x14ac:dyDescent="0.25">
      <c r="A49">
        <v>4800</v>
      </c>
      <c r="B49">
        <v>472</v>
      </c>
      <c r="C49" s="1">
        <v>41051</v>
      </c>
      <c r="D49" s="2">
        <v>0.36180555555555555</v>
      </c>
      <c r="E49">
        <v>38.905720000000002</v>
      </c>
      <c r="F49">
        <v>-77.022264000000007</v>
      </c>
      <c r="G49">
        <v>38.903407000000001</v>
      </c>
      <c r="H49">
        <v>-77.043648000000005</v>
      </c>
      <c r="I49">
        <v>338</v>
      </c>
      <c r="J49">
        <v>366</v>
      </c>
      <c r="K49">
        <v>500</v>
      </c>
      <c r="L49">
        <v>0</v>
      </c>
      <c r="M49">
        <v>443</v>
      </c>
      <c r="N49">
        <f t="shared" si="0"/>
        <v>0</v>
      </c>
      <c r="O49" s="10">
        <f t="shared" si="1"/>
        <v>7.8666666666666663</v>
      </c>
      <c r="P49" s="10">
        <f t="shared" si="2"/>
        <v>5.6333333333333337</v>
      </c>
      <c r="Q49" s="10">
        <f t="shared" si="3"/>
        <v>6.1</v>
      </c>
      <c r="R49" s="10">
        <f t="shared" si="4"/>
        <v>20.066666666666666</v>
      </c>
      <c r="S49" s="10">
        <f t="shared" si="5"/>
        <v>8.3333333333333339</v>
      </c>
      <c r="T49" s="10">
        <f t="shared" si="6"/>
        <v>7.3833333333333337</v>
      </c>
    </row>
    <row r="50" spans="1:20" x14ac:dyDescent="0.25">
      <c r="A50">
        <v>4900</v>
      </c>
      <c r="B50">
        <v>1520</v>
      </c>
      <c r="C50" s="1">
        <v>41051</v>
      </c>
      <c r="D50" s="2">
        <v>0.375</v>
      </c>
      <c r="E50">
        <v>38.915416999999998</v>
      </c>
      <c r="F50">
        <v>-77.012288999999996</v>
      </c>
      <c r="G50">
        <v>38.897323999999998</v>
      </c>
      <c r="H50">
        <v>-77.022322000000003</v>
      </c>
      <c r="I50">
        <v>358</v>
      </c>
      <c r="J50">
        <v>468</v>
      </c>
      <c r="K50">
        <v>511</v>
      </c>
      <c r="L50">
        <v>1</v>
      </c>
      <c r="M50">
        <v>553</v>
      </c>
      <c r="N50">
        <f t="shared" si="0"/>
        <v>0</v>
      </c>
      <c r="O50" s="10">
        <f t="shared" si="1"/>
        <v>25.333333333333332</v>
      </c>
      <c r="P50" s="10">
        <f t="shared" si="2"/>
        <v>5.9666666666666668</v>
      </c>
      <c r="Q50" s="10">
        <f t="shared" si="3"/>
        <v>7.8</v>
      </c>
      <c r="R50" s="10">
        <f t="shared" si="4"/>
        <v>22.283333333333335</v>
      </c>
      <c r="S50" s="10">
        <f t="shared" si="5"/>
        <v>8.5166666666666675</v>
      </c>
      <c r="T50" s="10">
        <f t="shared" si="6"/>
        <v>9.2166666666666668</v>
      </c>
    </row>
    <row r="51" spans="1:20" x14ac:dyDescent="0.25">
      <c r="A51">
        <v>5100</v>
      </c>
      <c r="B51">
        <v>696</v>
      </c>
      <c r="C51" s="1">
        <v>41051</v>
      </c>
      <c r="D51" s="2">
        <v>0.45069444444444445</v>
      </c>
      <c r="E51">
        <v>38.930799999999998</v>
      </c>
      <c r="F51">
        <v>-77.031499999999994</v>
      </c>
      <c r="G51">
        <v>38.9101</v>
      </c>
      <c r="H51">
        <v>-77.044399999999996</v>
      </c>
      <c r="I51">
        <v>725</v>
      </c>
      <c r="J51">
        <v>762</v>
      </c>
      <c r="K51">
        <v>242</v>
      </c>
      <c r="L51">
        <v>0</v>
      </c>
      <c r="M51">
        <v>662</v>
      </c>
      <c r="N51">
        <f t="shared" si="0"/>
        <v>0</v>
      </c>
      <c r="O51" s="10">
        <f t="shared" si="1"/>
        <v>11.6</v>
      </c>
      <c r="P51" s="10">
        <f t="shared" si="2"/>
        <v>12.083333333333334</v>
      </c>
      <c r="Q51" s="10">
        <f t="shared" si="3"/>
        <v>12.7</v>
      </c>
      <c r="R51" s="10">
        <f t="shared" si="4"/>
        <v>28.816666666666666</v>
      </c>
      <c r="S51" s="10">
        <f t="shared" si="5"/>
        <v>4.0333333333333332</v>
      </c>
      <c r="T51" s="10">
        <f t="shared" si="6"/>
        <v>11.033333333333333</v>
      </c>
    </row>
    <row r="52" spans="1:20" x14ac:dyDescent="0.25">
      <c r="A52">
        <v>5200</v>
      </c>
      <c r="B52">
        <v>408</v>
      </c>
      <c r="C52" s="1">
        <v>41051</v>
      </c>
      <c r="D52" s="2">
        <v>0.50763888888888886</v>
      </c>
      <c r="E52">
        <v>38.887236999999999</v>
      </c>
      <c r="F52">
        <v>-77.028226000000004</v>
      </c>
      <c r="G52">
        <v>38.8767</v>
      </c>
      <c r="H52">
        <v>-77.017799999999994</v>
      </c>
      <c r="I52">
        <v>72</v>
      </c>
      <c r="J52">
        <v>198</v>
      </c>
      <c r="K52">
        <v>902</v>
      </c>
      <c r="L52">
        <v>0</v>
      </c>
      <c r="M52">
        <v>365</v>
      </c>
      <c r="N52">
        <f t="shared" si="0"/>
        <v>0</v>
      </c>
      <c r="O52" s="10">
        <f t="shared" si="1"/>
        <v>6.8</v>
      </c>
      <c r="P52" s="10">
        <f t="shared" si="2"/>
        <v>1.2</v>
      </c>
      <c r="Q52" s="10">
        <f t="shared" si="3"/>
        <v>3.3</v>
      </c>
      <c r="R52" s="10">
        <f t="shared" si="4"/>
        <v>19.533333333333335</v>
      </c>
      <c r="S52" s="10">
        <f t="shared" si="5"/>
        <v>15.033333333333333</v>
      </c>
      <c r="T52" s="10">
        <f t="shared" si="6"/>
        <v>6.083333333333333</v>
      </c>
    </row>
    <row r="53" spans="1:20" x14ac:dyDescent="0.25">
      <c r="A53">
        <v>5300</v>
      </c>
      <c r="B53">
        <v>1306</v>
      </c>
      <c r="C53" s="1">
        <v>41051</v>
      </c>
      <c r="D53" s="2">
        <v>0.56736111111111109</v>
      </c>
      <c r="E53">
        <v>38.902061000000003</v>
      </c>
      <c r="F53">
        <v>-77.038321999999994</v>
      </c>
      <c r="G53">
        <v>38.9375</v>
      </c>
      <c r="H53">
        <v>-77.032799999999995</v>
      </c>
      <c r="I53">
        <v>545</v>
      </c>
      <c r="J53">
        <v>1044</v>
      </c>
      <c r="K53">
        <v>243</v>
      </c>
      <c r="L53">
        <v>0</v>
      </c>
      <c r="M53">
        <v>908</v>
      </c>
      <c r="N53">
        <f t="shared" si="0"/>
        <v>0</v>
      </c>
      <c r="O53" s="10">
        <f t="shared" si="1"/>
        <v>21.766666666666666</v>
      </c>
      <c r="P53" s="10">
        <f t="shared" si="2"/>
        <v>9.0833333333333339</v>
      </c>
      <c r="Q53" s="10">
        <f t="shared" si="3"/>
        <v>17.399999999999999</v>
      </c>
      <c r="R53" s="10">
        <f t="shared" si="4"/>
        <v>30.533333333333335</v>
      </c>
      <c r="S53" s="10">
        <f t="shared" si="5"/>
        <v>4.05</v>
      </c>
      <c r="T53" s="10">
        <f t="shared" si="6"/>
        <v>15.133333333333333</v>
      </c>
    </row>
    <row r="54" spans="1:20" x14ac:dyDescent="0.25">
      <c r="A54">
        <v>5400</v>
      </c>
      <c r="B54">
        <v>847</v>
      </c>
      <c r="C54" s="1">
        <v>41051</v>
      </c>
      <c r="D54" s="2">
        <v>0.61944444444444446</v>
      </c>
      <c r="E54">
        <v>38.9101</v>
      </c>
      <c r="F54">
        <v>-77.044399999999996</v>
      </c>
      <c r="G54">
        <v>38.900300000000001</v>
      </c>
      <c r="H54">
        <v>-77.016000000000005</v>
      </c>
      <c r="I54">
        <v>712</v>
      </c>
      <c r="J54">
        <v>432</v>
      </c>
      <c r="K54">
        <v>242</v>
      </c>
      <c r="L54">
        <v>0</v>
      </c>
      <c r="M54">
        <v>590</v>
      </c>
      <c r="N54">
        <f t="shared" si="0"/>
        <v>0</v>
      </c>
      <c r="O54" s="10">
        <f t="shared" si="1"/>
        <v>14.116666666666667</v>
      </c>
      <c r="P54" s="10">
        <f t="shared" si="2"/>
        <v>11.866666666666667</v>
      </c>
      <c r="Q54" s="10">
        <f t="shared" si="3"/>
        <v>7.2</v>
      </c>
      <c r="R54" s="10">
        <f t="shared" si="4"/>
        <v>23.1</v>
      </c>
      <c r="S54" s="10">
        <f t="shared" si="5"/>
        <v>4.0333333333333332</v>
      </c>
      <c r="T54" s="10">
        <f t="shared" si="6"/>
        <v>9.8333333333333339</v>
      </c>
    </row>
    <row r="55" spans="1:20" x14ac:dyDescent="0.25">
      <c r="A55">
        <v>5500</v>
      </c>
      <c r="B55">
        <v>302</v>
      </c>
      <c r="C55" s="1">
        <v>41051</v>
      </c>
      <c r="D55" s="2">
        <v>0.67083333333333339</v>
      </c>
      <c r="E55">
        <v>38.886952000000001</v>
      </c>
      <c r="F55">
        <v>-76.996806000000007</v>
      </c>
      <c r="G55">
        <v>38.881185000000002</v>
      </c>
      <c r="H55">
        <v>-77.001828000000003</v>
      </c>
      <c r="I55">
        <v>721</v>
      </c>
      <c r="J55">
        <v>0</v>
      </c>
      <c r="K55">
        <v>0</v>
      </c>
      <c r="L55">
        <v>-1</v>
      </c>
      <c r="M55">
        <v>196</v>
      </c>
      <c r="N55">
        <f t="shared" si="0"/>
        <v>1</v>
      </c>
      <c r="O55" s="10">
        <f t="shared" si="1"/>
        <v>5.0333333333333332</v>
      </c>
      <c r="P55" s="10">
        <f t="shared" si="2"/>
        <v>12.016666666666667</v>
      </c>
      <c r="Q55" s="10">
        <f t="shared" si="3"/>
        <v>0</v>
      </c>
      <c r="R55" s="10">
        <f t="shared" si="4"/>
        <v>12.016666666666667</v>
      </c>
      <c r="S55" s="10">
        <f t="shared" si="5"/>
        <v>0</v>
      </c>
      <c r="T55" s="10">
        <f t="shared" si="6"/>
        <v>3.2666666666666666</v>
      </c>
    </row>
    <row r="56" spans="1:20" x14ac:dyDescent="0.25">
      <c r="A56">
        <v>5600</v>
      </c>
      <c r="B56">
        <v>518</v>
      </c>
      <c r="C56" s="1">
        <v>41051</v>
      </c>
      <c r="D56" s="2">
        <v>0.70347222222222217</v>
      </c>
      <c r="E56">
        <v>38.916442000000004</v>
      </c>
      <c r="F56">
        <v>-77.068200000000004</v>
      </c>
      <c r="G56">
        <v>38.9101</v>
      </c>
      <c r="H56">
        <v>-77.044399999999996</v>
      </c>
      <c r="I56">
        <v>319</v>
      </c>
      <c r="J56">
        <v>810</v>
      </c>
      <c r="K56">
        <v>242</v>
      </c>
      <c r="L56">
        <v>0</v>
      </c>
      <c r="M56">
        <v>578</v>
      </c>
      <c r="N56">
        <f t="shared" si="0"/>
        <v>0</v>
      </c>
      <c r="O56" s="10">
        <f t="shared" si="1"/>
        <v>8.6333333333333329</v>
      </c>
      <c r="P56" s="10">
        <f t="shared" si="2"/>
        <v>5.3166666666666664</v>
      </c>
      <c r="Q56" s="10">
        <f t="shared" si="3"/>
        <v>13.5</v>
      </c>
      <c r="R56" s="10">
        <f t="shared" si="4"/>
        <v>22.85</v>
      </c>
      <c r="S56" s="10">
        <f t="shared" si="5"/>
        <v>4.0333333333333332</v>
      </c>
      <c r="T56" s="10">
        <f t="shared" si="6"/>
        <v>9.6333333333333329</v>
      </c>
    </row>
    <row r="57" spans="1:20" x14ac:dyDescent="0.25">
      <c r="A57">
        <v>5700</v>
      </c>
      <c r="B57">
        <v>1286</v>
      </c>
      <c r="C57" s="1">
        <v>41051</v>
      </c>
      <c r="D57" s="2">
        <v>0.72291666666666676</v>
      </c>
      <c r="E57">
        <v>38.899700000000003</v>
      </c>
      <c r="F57">
        <v>-77.023086000000006</v>
      </c>
      <c r="G57">
        <v>38.926088</v>
      </c>
      <c r="H57">
        <v>-77.036535999999998</v>
      </c>
      <c r="I57">
        <v>629</v>
      </c>
      <c r="J57">
        <v>462</v>
      </c>
      <c r="K57">
        <v>242</v>
      </c>
      <c r="L57">
        <v>0</v>
      </c>
      <c r="M57">
        <v>795</v>
      </c>
      <c r="N57">
        <f t="shared" si="0"/>
        <v>0</v>
      </c>
      <c r="O57" s="10">
        <f t="shared" si="1"/>
        <v>21.433333333333334</v>
      </c>
      <c r="P57" s="10">
        <f t="shared" si="2"/>
        <v>10.483333333333333</v>
      </c>
      <c r="Q57" s="10">
        <f t="shared" si="3"/>
        <v>7.7</v>
      </c>
      <c r="R57" s="10">
        <f t="shared" si="4"/>
        <v>22.216666666666665</v>
      </c>
      <c r="S57" s="10">
        <f t="shared" si="5"/>
        <v>4.0333333333333332</v>
      </c>
      <c r="T57" s="10">
        <f t="shared" si="6"/>
        <v>13.25</v>
      </c>
    </row>
    <row r="58" spans="1:20" x14ac:dyDescent="0.25">
      <c r="A58">
        <v>5800</v>
      </c>
      <c r="B58">
        <v>634</v>
      </c>
      <c r="C58" s="1">
        <v>41051</v>
      </c>
      <c r="D58" s="2">
        <v>0.73749999999999993</v>
      </c>
      <c r="E58">
        <v>38.894514000000001</v>
      </c>
      <c r="F58">
        <v>-77.031616999999997</v>
      </c>
      <c r="G58">
        <v>38.8767</v>
      </c>
      <c r="H58">
        <v>-77.017799999999994</v>
      </c>
      <c r="I58">
        <v>400</v>
      </c>
      <c r="J58">
        <v>462</v>
      </c>
      <c r="K58">
        <v>500</v>
      </c>
      <c r="L58">
        <v>1</v>
      </c>
      <c r="M58">
        <v>610</v>
      </c>
      <c r="N58">
        <f t="shared" si="0"/>
        <v>0</v>
      </c>
      <c r="O58" s="10">
        <f t="shared" si="1"/>
        <v>10.566666666666666</v>
      </c>
      <c r="P58" s="10">
        <f t="shared" si="2"/>
        <v>6.666666666666667</v>
      </c>
      <c r="Q58" s="10">
        <f t="shared" si="3"/>
        <v>7.7</v>
      </c>
      <c r="R58" s="10">
        <f t="shared" si="4"/>
        <v>22.7</v>
      </c>
      <c r="S58" s="10">
        <f t="shared" si="5"/>
        <v>8.3333333333333339</v>
      </c>
      <c r="T58" s="10">
        <f t="shared" si="6"/>
        <v>10.166666666666666</v>
      </c>
    </row>
    <row r="59" spans="1:20" x14ac:dyDescent="0.25">
      <c r="A59">
        <v>5900</v>
      </c>
      <c r="B59">
        <v>328</v>
      </c>
      <c r="C59" s="1">
        <v>41051</v>
      </c>
      <c r="D59" s="2">
        <v>0.75555555555555554</v>
      </c>
      <c r="E59">
        <v>38.904741999999999</v>
      </c>
      <c r="F59">
        <v>-77.041606000000002</v>
      </c>
      <c r="G59">
        <v>38.903827</v>
      </c>
      <c r="H59">
        <v>-77.053484999999995</v>
      </c>
      <c r="I59">
        <v>240</v>
      </c>
      <c r="J59">
        <v>414</v>
      </c>
      <c r="K59">
        <v>242</v>
      </c>
      <c r="L59">
        <v>0</v>
      </c>
      <c r="M59">
        <v>279</v>
      </c>
      <c r="N59">
        <f t="shared" si="0"/>
        <v>0</v>
      </c>
      <c r="O59" s="10">
        <f t="shared" si="1"/>
        <v>5.4666666666666668</v>
      </c>
      <c r="P59" s="10">
        <f t="shared" si="2"/>
        <v>4</v>
      </c>
      <c r="Q59" s="10">
        <f t="shared" si="3"/>
        <v>6.9</v>
      </c>
      <c r="R59" s="10">
        <f t="shared" si="4"/>
        <v>14.933333333333334</v>
      </c>
      <c r="S59" s="10">
        <f t="shared" si="5"/>
        <v>4.0333333333333332</v>
      </c>
      <c r="T59" s="10">
        <f t="shared" si="6"/>
        <v>4.6500000000000004</v>
      </c>
    </row>
    <row r="60" spans="1:20" x14ac:dyDescent="0.25">
      <c r="A60">
        <v>6000</v>
      </c>
      <c r="B60">
        <v>1654</v>
      </c>
      <c r="C60" s="1">
        <v>41051</v>
      </c>
      <c r="D60" s="2">
        <v>0.7715277777777777</v>
      </c>
      <c r="E60">
        <v>38.915399999999998</v>
      </c>
      <c r="F60">
        <v>-77.044600000000003</v>
      </c>
      <c r="G60">
        <v>38.922924999999999</v>
      </c>
      <c r="H60">
        <v>-77.042580999999998</v>
      </c>
      <c r="I60">
        <v>230</v>
      </c>
      <c r="J60">
        <v>234</v>
      </c>
      <c r="K60">
        <v>242</v>
      </c>
      <c r="L60">
        <v>0</v>
      </c>
      <c r="M60">
        <v>197</v>
      </c>
      <c r="N60">
        <f t="shared" si="0"/>
        <v>0</v>
      </c>
      <c r="O60" s="10">
        <f t="shared" si="1"/>
        <v>27.566666666666666</v>
      </c>
      <c r="P60" s="10">
        <f t="shared" si="2"/>
        <v>3.8333333333333335</v>
      </c>
      <c r="Q60" s="10">
        <f t="shared" si="3"/>
        <v>3.9</v>
      </c>
      <c r="R60" s="10">
        <f t="shared" si="4"/>
        <v>11.766666666666667</v>
      </c>
      <c r="S60" s="10">
        <f t="shared" si="5"/>
        <v>4.0333333333333332</v>
      </c>
      <c r="T60" s="10">
        <f t="shared" si="6"/>
        <v>3.2833333333333332</v>
      </c>
    </row>
    <row r="61" spans="1:20" x14ac:dyDescent="0.25">
      <c r="A61">
        <v>6100</v>
      </c>
      <c r="B61">
        <v>283</v>
      </c>
      <c r="C61" s="1">
        <v>41051</v>
      </c>
      <c r="D61" s="2">
        <v>0.79305555555555562</v>
      </c>
      <c r="E61">
        <v>38.91554</v>
      </c>
      <c r="F61">
        <v>-77.038179999999997</v>
      </c>
      <c r="G61">
        <v>38.915500000000002</v>
      </c>
      <c r="H61">
        <v>-77.022199999999998</v>
      </c>
      <c r="I61">
        <v>298</v>
      </c>
      <c r="J61">
        <v>474</v>
      </c>
      <c r="K61">
        <v>242</v>
      </c>
      <c r="L61">
        <v>0</v>
      </c>
      <c r="M61">
        <v>283</v>
      </c>
      <c r="N61">
        <f t="shared" si="0"/>
        <v>0</v>
      </c>
      <c r="O61" s="10">
        <f t="shared" si="1"/>
        <v>4.7166666666666668</v>
      </c>
      <c r="P61" s="10">
        <f t="shared" si="2"/>
        <v>4.9666666666666668</v>
      </c>
      <c r="Q61" s="10">
        <f t="shared" si="3"/>
        <v>7.9</v>
      </c>
      <c r="R61" s="10">
        <f t="shared" si="4"/>
        <v>16.899999999999999</v>
      </c>
      <c r="S61" s="10">
        <f t="shared" si="5"/>
        <v>4.0333333333333332</v>
      </c>
      <c r="T61" s="10">
        <f t="shared" si="6"/>
        <v>4.7166666666666668</v>
      </c>
    </row>
    <row r="62" spans="1:20" x14ac:dyDescent="0.25">
      <c r="A62">
        <v>6200</v>
      </c>
      <c r="B62">
        <v>365</v>
      </c>
      <c r="C62" s="1">
        <v>41051</v>
      </c>
      <c r="D62" s="2">
        <v>0.82430555555555562</v>
      </c>
      <c r="E62">
        <v>38.9236</v>
      </c>
      <c r="F62">
        <v>-77.0501</v>
      </c>
      <c r="G62">
        <v>38.934266999999998</v>
      </c>
      <c r="H62">
        <v>-77.057979000000003</v>
      </c>
      <c r="I62">
        <v>232</v>
      </c>
      <c r="J62">
        <v>234</v>
      </c>
      <c r="K62">
        <v>242</v>
      </c>
      <c r="L62">
        <v>0</v>
      </c>
      <c r="M62">
        <v>298</v>
      </c>
      <c r="N62">
        <f t="shared" si="0"/>
        <v>0</v>
      </c>
      <c r="O62" s="10">
        <f t="shared" si="1"/>
        <v>6.083333333333333</v>
      </c>
      <c r="P62" s="10">
        <f t="shared" si="2"/>
        <v>3.8666666666666667</v>
      </c>
      <c r="Q62" s="10">
        <f t="shared" si="3"/>
        <v>3.9</v>
      </c>
      <c r="R62" s="10">
        <f t="shared" si="4"/>
        <v>11.8</v>
      </c>
      <c r="S62" s="10">
        <f t="shared" si="5"/>
        <v>4.0333333333333332</v>
      </c>
      <c r="T62" s="10">
        <f t="shared" si="6"/>
        <v>4.9666666666666668</v>
      </c>
    </row>
    <row r="63" spans="1:20" x14ac:dyDescent="0.25">
      <c r="A63">
        <v>6300</v>
      </c>
      <c r="B63">
        <v>644</v>
      </c>
      <c r="C63" s="1">
        <v>41051</v>
      </c>
      <c r="D63" s="2">
        <v>0.85</v>
      </c>
      <c r="E63">
        <v>38.909849999999999</v>
      </c>
      <c r="F63">
        <v>-77.034437999999994</v>
      </c>
      <c r="G63">
        <v>38.926088</v>
      </c>
      <c r="H63">
        <v>-77.036535999999998</v>
      </c>
      <c r="I63">
        <v>157</v>
      </c>
      <c r="J63">
        <v>480</v>
      </c>
      <c r="K63">
        <v>242</v>
      </c>
      <c r="L63">
        <v>0</v>
      </c>
      <c r="M63">
        <v>398</v>
      </c>
      <c r="N63">
        <f t="shared" si="0"/>
        <v>0</v>
      </c>
      <c r="O63" s="10">
        <f t="shared" si="1"/>
        <v>10.733333333333333</v>
      </c>
      <c r="P63" s="10">
        <f t="shared" si="2"/>
        <v>2.6166666666666667</v>
      </c>
      <c r="Q63" s="10">
        <f t="shared" si="3"/>
        <v>8</v>
      </c>
      <c r="R63" s="10">
        <f t="shared" si="4"/>
        <v>14.65</v>
      </c>
      <c r="S63" s="10">
        <f t="shared" si="5"/>
        <v>4.0333333333333332</v>
      </c>
      <c r="T63" s="10">
        <f t="shared" si="6"/>
        <v>6.6333333333333337</v>
      </c>
    </row>
    <row r="64" spans="1:20" x14ac:dyDescent="0.25">
      <c r="A64">
        <v>6400</v>
      </c>
      <c r="B64">
        <v>748</v>
      </c>
      <c r="C64" s="1">
        <v>41051</v>
      </c>
      <c r="D64" s="2">
        <v>0.8979166666666667</v>
      </c>
      <c r="E64">
        <v>38.897221999999999</v>
      </c>
      <c r="F64">
        <v>-77.019346999999996</v>
      </c>
      <c r="G64">
        <v>38.899982999999999</v>
      </c>
      <c r="H64">
        <v>-76.991382999999999</v>
      </c>
      <c r="I64">
        <v>413</v>
      </c>
      <c r="J64">
        <v>546</v>
      </c>
      <c r="K64">
        <v>242</v>
      </c>
      <c r="L64">
        <v>0</v>
      </c>
      <c r="M64">
        <v>561</v>
      </c>
      <c r="N64">
        <f t="shared" si="0"/>
        <v>0</v>
      </c>
      <c r="O64" s="10">
        <f t="shared" si="1"/>
        <v>12.466666666666667</v>
      </c>
      <c r="P64" s="10">
        <f t="shared" si="2"/>
        <v>6.8833333333333337</v>
      </c>
      <c r="Q64" s="10">
        <f t="shared" si="3"/>
        <v>9.1</v>
      </c>
      <c r="R64" s="10">
        <f t="shared" si="4"/>
        <v>20.016666666666666</v>
      </c>
      <c r="S64" s="10">
        <f t="shared" si="5"/>
        <v>4.0333333333333332</v>
      </c>
      <c r="T64" s="10">
        <f t="shared" si="6"/>
        <v>9.35</v>
      </c>
    </row>
    <row r="65" spans="1:20" x14ac:dyDescent="0.25">
      <c r="A65">
        <v>6500</v>
      </c>
      <c r="B65">
        <v>537</v>
      </c>
      <c r="C65" s="1">
        <v>41052</v>
      </c>
      <c r="D65" s="2">
        <v>0.21458333333333335</v>
      </c>
      <c r="E65">
        <v>38.903039999999997</v>
      </c>
      <c r="F65">
        <v>-77.019026999999994</v>
      </c>
      <c r="G65">
        <v>38.915500000000002</v>
      </c>
      <c r="H65">
        <v>-77.022199999999998</v>
      </c>
      <c r="I65">
        <v>312</v>
      </c>
      <c r="J65">
        <v>300</v>
      </c>
      <c r="K65">
        <v>614</v>
      </c>
      <c r="L65">
        <v>1</v>
      </c>
      <c r="M65">
        <v>374</v>
      </c>
      <c r="N65">
        <f t="shared" si="0"/>
        <v>0</v>
      </c>
      <c r="O65" s="10">
        <f t="shared" si="1"/>
        <v>8.9499999999999993</v>
      </c>
      <c r="P65" s="10">
        <f t="shared" si="2"/>
        <v>5.2</v>
      </c>
      <c r="Q65" s="10">
        <f t="shared" si="3"/>
        <v>5</v>
      </c>
      <c r="R65" s="10">
        <f t="shared" si="4"/>
        <v>20.433333333333334</v>
      </c>
      <c r="S65" s="10">
        <f t="shared" si="5"/>
        <v>10.233333333333333</v>
      </c>
      <c r="T65" s="10">
        <f t="shared" si="6"/>
        <v>6.2333333333333334</v>
      </c>
    </row>
    <row r="66" spans="1:20" x14ac:dyDescent="0.25">
      <c r="A66">
        <v>6600</v>
      </c>
      <c r="B66">
        <v>236</v>
      </c>
      <c r="C66" s="1">
        <v>41052</v>
      </c>
      <c r="D66" s="2">
        <v>0.30416666666666664</v>
      </c>
      <c r="E66">
        <v>38.884120000000003</v>
      </c>
      <c r="F66">
        <v>-77.017444999999995</v>
      </c>
      <c r="G66">
        <v>38.8767</v>
      </c>
      <c r="H66">
        <v>-77.017799999999994</v>
      </c>
      <c r="I66">
        <v>339</v>
      </c>
      <c r="J66">
        <v>90</v>
      </c>
      <c r="K66">
        <v>242</v>
      </c>
      <c r="L66">
        <v>0</v>
      </c>
      <c r="M66">
        <v>176</v>
      </c>
      <c r="N66">
        <f t="shared" si="0"/>
        <v>0</v>
      </c>
      <c r="O66" s="10">
        <f t="shared" si="1"/>
        <v>3.9333333333333331</v>
      </c>
      <c r="P66" s="10">
        <f t="shared" si="2"/>
        <v>5.65</v>
      </c>
      <c r="Q66" s="10">
        <f t="shared" si="3"/>
        <v>1.5</v>
      </c>
      <c r="R66" s="10">
        <f t="shared" si="4"/>
        <v>11.183333333333334</v>
      </c>
      <c r="S66" s="10">
        <f t="shared" si="5"/>
        <v>4.0333333333333332</v>
      </c>
      <c r="T66" s="10">
        <f t="shared" si="6"/>
        <v>2.9333333333333331</v>
      </c>
    </row>
    <row r="67" spans="1:20" x14ac:dyDescent="0.25">
      <c r="A67">
        <v>6700</v>
      </c>
      <c r="B67">
        <v>1130</v>
      </c>
      <c r="C67" s="1">
        <v>41052</v>
      </c>
      <c r="D67" s="2">
        <v>0.3298611111111111</v>
      </c>
      <c r="E67">
        <v>38.915399999999998</v>
      </c>
      <c r="F67">
        <v>-77.044600000000003</v>
      </c>
      <c r="G67">
        <v>38.905700000000003</v>
      </c>
      <c r="H67">
        <v>-77.005600000000001</v>
      </c>
      <c r="I67">
        <v>346</v>
      </c>
      <c r="J67">
        <v>1128</v>
      </c>
      <c r="K67">
        <v>242</v>
      </c>
      <c r="L67">
        <v>0</v>
      </c>
      <c r="M67">
        <v>825</v>
      </c>
      <c r="N67">
        <f t="shared" ref="N67:N130" si="7">IF(J67=0,1,0)</f>
        <v>0</v>
      </c>
      <c r="O67" s="10">
        <f t="shared" ref="O67:O130" si="8">B67/60</f>
        <v>18.833333333333332</v>
      </c>
      <c r="P67" s="10">
        <f t="shared" ref="P67:P130" si="9">I67/60</f>
        <v>5.7666666666666666</v>
      </c>
      <c r="Q67" s="10">
        <f t="shared" ref="Q67:Q130" si="10">J67/60</f>
        <v>18.8</v>
      </c>
      <c r="R67" s="10">
        <f t="shared" ref="R67:R130" si="11">SUM(I67:K67)/60</f>
        <v>28.6</v>
      </c>
      <c r="S67" s="10">
        <f t="shared" ref="S67:S130" si="12">K67/60</f>
        <v>4.0333333333333332</v>
      </c>
      <c r="T67" s="10">
        <f t="shared" ref="T67:T130" si="13">M67/60</f>
        <v>13.75</v>
      </c>
    </row>
    <row r="68" spans="1:20" x14ac:dyDescent="0.25">
      <c r="A68">
        <v>6800</v>
      </c>
      <c r="B68">
        <v>836</v>
      </c>
      <c r="C68" s="1">
        <v>41052</v>
      </c>
      <c r="D68" s="2">
        <v>0.34513888888888888</v>
      </c>
      <c r="E68">
        <v>38.896999000000001</v>
      </c>
      <c r="F68">
        <v>-77.004962000000006</v>
      </c>
      <c r="G68">
        <v>38.902760000000001</v>
      </c>
      <c r="H68">
        <v>-77.038629999999998</v>
      </c>
      <c r="I68">
        <v>155</v>
      </c>
      <c r="J68">
        <v>1188</v>
      </c>
      <c r="K68">
        <v>241</v>
      </c>
      <c r="L68">
        <v>0</v>
      </c>
      <c r="M68">
        <v>805</v>
      </c>
      <c r="N68">
        <f t="shared" si="7"/>
        <v>0</v>
      </c>
      <c r="O68" s="10">
        <f t="shared" si="8"/>
        <v>13.933333333333334</v>
      </c>
      <c r="P68" s="10">
        <f t="shared" si="9"/>
        <v>2.5833333333333335</v>
      </c>
      <c r="Q68" s="10">
        <f t="shared" si="10"/>
        <v>19.8</v>
      </c>
      <c r="R68" s="10">
        <f t="shared" si="11"/>
        <v>26.4</v>
      </c>
      <c r="S68" s="10">
        <f t="shared" si="12"/>
        <v>4.0166666666666666</v>
      </c>
      <c r="T68" s="10">
        <f t="shared" si="13"/>
        <v>13.416666666666666</v>
      </c>
    </row>
    <row r="69" spans="1:20" x14ac:dyDescent="0.25">
      <c r="A69">
        <v>6900</v>
      </c>
      <c r="B69">
        <v>104</v>
      </c>
      <c r="C69" s="1">
        <v>41052</v>
      </c>
      <c r="D69" s="2">
        <v>0.35694444444444445</v>
      </c>
      <c r="E69">
        <v>38.893647999999999</v>
      </c>
      <c r="F69">
        <v>-77.076701</v>
      </c>
      <c r="G69">
        <v>38.894599999999997</v>
      </c>
      <c r="H69">
        <v>-77.072305</v>
      </c>
      <c r="I69">
        <v>348</v>
      </c>
      <c r="J69">
        <v>0</v>
      </c>
      <c r="K69">
        <v>0</v>
      </c>
      <c r="L69">
        <v>-1</v>
      </c>
      <c r="M69">
        <v>96</v>
      </c>
      <c r="N69">
        <f t="shared" si="7"/>
        <v>1</v>
      </c>
      <c r="O69" s="10">
        <f t="shared" si="8"/>
        <v>1.7333333333333334</v>
      </c>
      <c r="P69" s="10">
        <f t="shared" si="9"/>
        <v>5.8</v>
      </c>
      <c r="Q69" s="10">
        <f t="shared" si="10"/>
        <v>0</v>
      </c>
      <c r="R69" s="10">
        <f t="shared" si="11"/>
        <v>5.8</v>
      </c>
      <c r="S69" s="10">
        <f t="shared" si="12"/>
        <v>0</v>
      </c>
      <c r="T69" s="10">
        <f t="shared" si="13"/>
        <v>1.6</v>
      </c>
    </row>
    <row r="70" spans="1:20" x14ac:dyDescent="0.25">
      <c r="A70">
        <v>7000</v>
      </c>
      <c r="B70">
        <v>545</v>
      </c>
      <c r="C70" s="1">
        <v>41052</v>
      </c>
      <c r="D70" s="2">
        <v>0.36874999999999997</v>
      </c>
      <c r="E70">
        <v>38.929464000000003</v>
      </c>
      <c r="F70">
        <v>-77.027822</v>
      </c>
      <c r="G70">
        <v>38.9236</v>
      </c>
      <c r="H70">
        <v>-77.0501</v>
      </c>
      <c r="I70">
        <v>683</v>
      </c>
      <c r="J70">
        <v>576</v>
      </c>
      <c r="K70">
        <v>242</v>
      </c>
      <c r="L70">
        <v>0</v>
      </c>
      <c r="M70">
        <v>495</v>
      </c>
      <c r="N70">
        <f t="shared" si="7"/>
        <v>0</v>
      </c>
      <c r="O70" s="10">
        <f t="shared" si="8"/>
        <v>9.0833333333333339</v>
      </c>
      <c r="P70" s="10">
        <f t="shared" si="9"/>
        <v>11.383333333333333</v>
      </c>
      <c r="Q70" s="10">
        <f t="shared" si="10"/>
        <v>9.6</v>
      </c>
      <c r="R70" s="10">
        <f t="shared" si="11"/>
        <v>25.016666666666666</v>
      </c>
      <c r="S70" s="10">
        <f t="shared" si="12"/>
        <v>4.0333333333333332</v>
      </c>
      <c r="T70" s="10">
        <f t="shared" si="13"/>
        <v>8.25</v>
      </c>
    </row>
    <row r="71" spans="1:20" x14ac:dyDescent="0.25">
      <c r="A71">
        <v>7100</v>
      </c>
      <c r="B71">
        <v>468</v>
      </c>
      <c r="C71" s="1">
        <v>41052</v>
      </c>
      <c r="D71" s="2">
        <v>0.38263888888888892</v>
      </c>
      <c r="E71">
        <v>38.930799999999998</v>
      </c>
      <c r="F71">
        <v>-77.031499999999994</v>
      </c>
      <c r="G71">
        <v>38.922924999999999</v>
      </c>
      <c r="H71">
        <v>-77.042580999999998</v>
      </c>
      <c r="I71">
        <v>379</v>
      </c>
      <c r="J71">
        <v>480</v>
      </c>
      <c r="K71">
        <v>242</v>
      </c>
      <c r="L71">
        <v>0</v>
      </c>
      <c r="M71">
        <v>376</v>
      </c>
      <c r="N71">
        <f t="shared" si="7"/>
        <v>0</v>
      </c>
      <c r="O71" s="10">
        <f t="shared" si="8"/>
        <v>7.8</v>
      </c>
      <c r="P71" s="10">
        <f t="shared" si="9"/>
        <v>6.3166666666666664</v>
      </c>
      <c r="Q71" s="10">
        <f t="shared" si="10"/>
        <v>8</v>
      </c>
      <c r="R71" s="10">
        <f t="shared" si="11"/>
        <v>18.350000000000001</v>
      </c>
      <c r="S71" s="10">
        <f t="shared" si="12"/>
        <v>4.0333333333333332</v>
      </c>
      <c r="T71" s="10">
        <f t="shared" si="13"/>
        <v>6.2666666666666666</v>
      </c>
    </row>
    <row r="72" spans="1:20" x14ac:dyDescent="0.25">
      <c r="A72">
        <v>7200</v>
      </c>
      <c r="B72">
        <v>958</v>
      </c>
      <c r="C72" s="1">
        <v>41052</v>
      </c>
      <c r="D72" s="2">
        <v>0.40486111111111112</v>
      </c>
      <c r="E72">
        <v>38.924900000000001</v>
      </c>
      <c r="F72">
        <v>-77.022199999999998</v>
      </c>
      <c r="G72">
        <v>38.900283000000002</v>
      </c>
      <c r="H72">
        <v>-77.029821999999996</v>
      </c>
      <c r="I72">
        <v>688</v>
      </c>
      <c r="J72">
        <v>546</v>
      </c>
      <c r="K72">
        <v>242</v>
      </c>
      <c r="L72">
        <v>0</v>
      </c>
      <c r="M72">
        <v>663</v>
      </c>
      <c r="N72">
        <f t="shared" si="7"/>
        <v>0</v>
      </c>
      <c r="O72" s="10">
        <f t="shared" si="8"/>
        <v>15.966666666666667</v>
      </c>
      <c r="P72" s="10">
        <f t="shared" si="9"/>
        <v>11.466666666666667</v>
      </c>
      <c r="Q72" s="10">
        <f t="shared" si="10"/>
        <v>9.1</v>
      </c>
      <c r="R72" s="10">
        <f t="shared" si="11"/>
        <v>24.6</v>
      </c>
      <c r="S72" s="10">
        <f t="shared" si="12"/>
        <v>4.0333333333333332</v>
      </c>
      <c r="T72" s="10">
        <f t="shared" si="13"/>
        <v>11.05</v>
      </c>
    </row>
    <row r="73" spans="1:20" x14ac:dyDescent="0.25">
      <c r="A73">
        <v>7300</v>
      </c>
      <c r="B73">
        <v>6631</v>
      </c>
      <c r="C73" s="1">
        <v>41052</v>
      </c>
      <c r="D73" s="2">
        <v>0.47152777777777777</v>
      </c>
      <c r="E73">
        <v>38.898069</v>
      </c>
      <c r="F73">
        <v>-77.031823000000003</v>
      </c>
      <c r="G73">
        <v>38.892299999999999</v>
      </c>
      <c r="H73">
        <v>-77.043599999999998</v>
      </c>
      <c r="I73">
        <v>415</v>
      </c>
      <c r="J73">
        <v>708</v>
      </c>
      <c r="K73">
        <v>242</v>
      </c>
      <c r="L73">
        <v>0</v>
      </c>
      <c r="M73">
        <v>365</v>
      </c>
      <c r="N73">
        <f t="shared" si="7"/>
        <v>0</v>
      </c>
      <c r="O73" s="10">
        <f t="shared" si="8"/>
        <v>110.51666666666667</v>
      </c>
      <c r="P73" s="10">
        <f t="shared" si="9"/>
        <v>6.916666666666667</v>
      </c>
      <c r="Q73" s="10">
        <f t="shared" si="10"/>
        <v>11.8</v>
      </c>
      <c r="R73" s="10">
        <f t="shared" si="11"/>
        <v>22.75</v>
      </c>
      <c r="S73" s="10">
        <f t="shared" si="12"/>
        <v>4.0333333333333332</v>
      </c>
      <c r="T73" s="10">
        <f t="shared" si="13"/>
        <v>6.083333333333333</v>
      </c>
    </row>
    <row r="74" spans="1:20" x14ac:dyDescent="0.25">
      <c r="A74">
        <v>7400</v>
      </c>
      <c r="B74">
        <v>1320</v>
      </c>
      <c r="C74" s="1">
        <v>41052</v>
      </c>
      <c r="D74" s="2">
        <v>0.53680555555555554</v>
      </c>
      <c r="E74">
        <v>38.894919000000002</v>
      </c>
      <c r="F74">
        <v>-77.046587000000002</v>
      </c>
      <c r="G74">
        <v>38.896299999999997</v>
      </c>
      <c r="H74">
        <v>-77.045000000000002</v>
      </c>
      <c r="I74">
        <v>236</v>
      </c>
      <c r="J74">
        <v>0</v>
      </c>
      <c r="K74">
        <v>0</v>
      </c>
      <c r="L74">
        <v>-1</v>
      </c>
      <c r="M74">
        <v>72</v>
      </c>
      <c r="N74">
        <f t="shared" si="7"/>
        <v>1</v>
      </c>
      <c r="O74" s="10">
        <f t="shared" si="8"/>
        <v>22</v>
      </c>
      <c r="P74" s="10">
        <f t="shared" si="9"/>
        <v>3.9333333333333331</v>
      </c>
      <c r="Q74" s="10">
        <f t="shared" si="10"/>
        <v>0</v>
      </c>
      <c r="R74" s="10">
        <f t="shared" si="11"/>
        <v>3.9333333333333331</v>
      </c>
      <c r="S74" s="10">
        <f t="shared" si="12"/>
        <v>0</v>
      </c>
      <c r="T74" s="10">
        <f t="shared" si="13"/>
        <v>1.2</v>
      </c>
    </row>
    <row r="75" spans="1:20" x14ac:dyDescent="0.25">
      <c r="A75">
        <v>7500</v>
      </c>
      <c r="B75">
        <v>777</v>
      </c>
      <c r="C75" s="1">
        <v>41052</v>
      </c>
      <c r="D75" s="2">
        <v>0.58124999999999993</v>
      </c>
      <c r="E75">
        <v>38.909849999999999</v>
      </c>
      <c r="F75">
        <v>-77.034437999999994</v>
      </c>
      <c r="G75">
        <v>38.895344000000001</v>
      </c>
      <c r="H75">
        <v>-77.016105999999994</v>
      </c>
      <c r="I75">
        <v>460</v>
      </c>
      <c r="J75">
        <v>474</v>
      </c>
      <c r="K75">
        <v>762</v>
      </c>
      <c r="L75">
        <v>1</v>
      </c>
      <c r="M75">
        <v>566</v>
      </c>
      <c r="N75">
        <f t="shared" si="7"/>
        <v>0</v>
      </c>
      <c r="O75" s="10">
        <f t="shared" si="8"/>
        <v>12.95</v>
      </c>
      <c r="P75" s="10">
        <f t="shared" si="9"/>
        <v>7.666666666666667</v>
      </c>
      <c r="Q75" s="10">
        <f t="shared" si="10"/>
        <v>7.9</v>
      </c>
      <c r="R75" s="10">
        <f t="shared" si="11"/>
        <v>28.266666666666666</v>
      </c>
      <c r="S75" s="10">
        <f t="shared" si="12"/>
        <v>12.7</v>
      </c>
      <c r="T75" s="10">
        <f t="shared" si="13"/>
        <v>9.4333333333333336</v>
      </c>
    </row>
    <row r="76" spans="1:20" x14ac:dyDescent="0.25">
      <c r="A76">
        <v>7600</v>
      </c>
      <c r="B76">
        <v>2967</v>
      </c>
      <c r="C76" s="1">
        <v>41052</v>
      </c>
      <c r="D76" s="2">
        <v>0.63611111111111118</v>
      </c>
      <c r="E76">
        <v>38.892299999999999</v>
      </c>
      <c r="F76">
        <v>-77.043599999999998</v>
      </c>
      <c r="G76">
        <v>38.892299999999999</v>
      </c>
      <c r="H76">
        <v>-77.043599999999998</v>
      </c>
      <c r="I76">
        <v>1</v>
      </c>
      <c r="J76">
        <v>0</v>
      </c>
      <c r="K76">
        <v>0</v>
      </c>
      <c r="L76">
        <v>-1</v>
      </c>
      <c r="M76">
        <v>1</v>
      </c>
      <c r="N76">
        <f t="shared" si="7"/>
        <v>1</v>
      </c>
      <c r="O76" s="10">
        <f t="shared" si="8"/>
        <v>49.45</v>
      </c>
      <c r="P76" s="10">
        <f t="shared" si="9"/>
        <v>1.6666666666666666E-2</v>
      </c>
      <c r="Q76" s="10">
        <f t="shared" si="10"/>
        <v>0</v>
      </c>
      <c r="R76" s="10">
        <f t="shared" si="11"/>
        <v>1.6666666666666666E-2</v>
      </c>
      <c r="S76" s="10">
        <f t="shared" si="12"/>
        <v>0</v>
      </c>
      <c r="T76" s="10">
        <f t="shared" si="13"/>
        <v>1.6666666666666666E-2</v>
      </c>
    </row>
    <row r="77" spans="1:20" x14ac:dyDescent="0.25">
      <c r="A77">
        <v>7700</v>
      </c>
      <c r="B77">
        <v>772</v>
      </c>
      <c r="C77" s="1">
        <v>41052</v>
      </c>
      <c r="D77" s="2">
        <v>0.6791666666666667</v>
      </c>
      <c r="E77">
        <v>38.897446000000002</v>
      </c>
      <c r="F77">
        <v>-77.009888000000004</v>
      </c>
      <c r="G77">
        <v>38.915416999999998</v>
      </c>
      <c r="H77">
        <v>-77.012288999999996</v>
      </c>
      <c r="I77">
        <v>292</v>
      </c>
      <c r="J77">
        <v>720</v>
      </c>
      <c r="K77">
        <v>242</v>
      </c>
      <c r="L77">
        <v>0</v>
      </c>
      <c r="M77">
        <v>497</v>
      </c>
      <c r="N77">
        <f t="shared" si="7"/>
        <v>0</v>
      </c>
      <c r="O77" s="10">
        <f t="shared" si="8"/>
        <v>12.866666666666667</v>
      </c>
      <c r="P77" s="10">
        <f t="shared" si="9"/>
        <v>4.8666666666666663</v>
      </c>
      <c r="Q77" s="10">
        <f t="shared" si="10"/>
        <v>12</v>
      </c>
      <c r="R77" s="10">
        <f t="shared" si="11"/>
        <v>20.9</v>
      </c>
      <c r="S77" s="10">
        <f t="shared" si="12"/>
        <v>4.0333333333333332</v>
      </c>
      <c r="T77" s="10">
        <f t="shared" si="13"/>
        <v>8.2833333333333332</v>
      </c>
    </row>
    <row r="78" spans="1:20" x14ac:dyDescent="0.25">
      <c r="A78">
        <v>7800</v>
      </c>
      <c r="B78">
        <v>255</v>
      </c>
      <c r="C78" s="1">
        <v>41052</v>
      </c>
      <c r="D78" s="2">
        <v>0.70763888888888893</v>
      </c>
      <c r="E78">
        <v>38.899700000000003</v>
      </c>
      <c r="F78">
        <v>-77.023086000000006</v>
      </c>
      <c r="G78">
        <v>38.897446000000002</v>
      </c>
      <c r="H78">
        <v>-77.009888000000004</v>
      </c>
      <c r="I78">
        <v>198</v>
      </c>
      <c r="J78">
        <v>450</v>
      </c>
      <c r="K78">
        <v>242</v>
      </c>
      <c r="L78">
        <v>0</v>
      </c>
      <c r="M78">
        <v>257</v>
      </c>
      <c r="N78">
        <f t="shared" si="7"/>
        <v>0</v>
      </c>
      <c r="O78" s="10">
        <f t="shared" si="8"/>
        <v>4.25</v>
      </c>
      <c r="P78" s="10">
        <f t="shared" si="9"/>
        <v>3.3</v>
      </c>
      <c r="Q78" s="10">
        <f t="shared" si="10"/>
        <v>7.5</v>
      </c>
      <c r="R78" s="10">
        <f t="shared" si="11"/>
        <v>14.833333333333334</v>
      </c>
      <c r="S78" s="10">
        <f t="shared" si="12"/>
        <v>4.0333333333333332</v>
      </c>
      <c r="T78" s="10">
        <f t="shared" si="13"/>
        <v>4.2833333333333332</v>
      </c>
    </row>
    <row r="79" spans="1:20" x14ac:dyDescent="0.25">
      <c r="A79">
        <v>7900</v>
      </c>
      <c r="B79">
        <v>389</v>
      </c>
      <c r="C79" s="1">
        <v>41052</v>
      </c>
      <c r="D79" s="2">
        <v>0.72499999999999998</v>
      </c>
      <c r="E79">
        <v>38.896999000000001</v>
      </c>
      <c r="F79">
        <v>-77.004962000000006</v>
      </c>
      <c r="G79">
        <v>38.899982999999999</v>
      </c>
      <c r="H79">
        <v>-76.991382999999999</v>
      </c>
      <c r="I79">
        <v>615</v>
      </c>
      <c r="J79">
        <v>300</v>
      </c>
      <c r="K79">
        <v>242</v>
      </c>
      <c r="L79">
        <v>0</v>
      </c>
      <c r="M79">
        <v>306</v>
      </c>
      <c r="N79">
        <f t="shared" si="7"/>
        <v>0</v>
      </c>
      <c r="O79" s="10">
        <f t="shared" si="8"/>
        <v>6.4833333333333334</v>
      </c>
      <c r="P79" s="10">
        <f t="shared" si="9"/>
        <v>10.25</v>
      </c>
      <c r="Q79" s="10">
        <f t="shared" si="10"/>
        <v>5</v>
      </c>
      <c r="R79" s="10">
        <f t="shared" si="11"/>
        <v>19.283333333333335</v>
      </c>
      <c r="S79" s="10">
        <f t="shared" si="12"/>
        <v>4.0333333333333332</v>
      </c>
      <c r="T79" s="10">
        <f t="shared" si="13"/>
        <v>5.0999999999999996</v>
      </c>
    </row>
    <row r="80" spans="1:20" x14ac:dyDescent="0.25">
      <c r="A80">
        <v>8000</v>
      </c>
      <c r="B80">
        <v>922</v>
      </c>
      <c r="C80" s="1">
        <v>41052</v>
      </c>
      <c r="D80" s="2">
        <v>0.73888888888888893</v>
      </c>
      <c r="E80">
        <v>38.876300000000001</v>
      </c>
      <c r="F80">
        <v>-77.003699999999995</v>
      </c>
      <c r="G80">
        <v>38.895344000000001</v>
      </c>
      <c r="H80">
        <v>-77.016105999999994</v>
      </c>
      <c r="I80">
        <v>145</v>
      </c>
      <c r="J80">
        <v>474</v>
      </c>
      <c r="K80">
        <v>518</v>
      </c>
      <c r="L80">
        <v>0</v>
      </c>
      <c r="M80">
        <v>620</v>
      </c>
      <c r="N80">
        <f t="shared" si="7"/>
        <v>0</v>
      </c>
      <c r="O80" s="10">
        <f t="shared" si="8"/>
        <v>15.366666666666667</v>
      </c>
      <c r="P80" s="10">
        <f t="shared" si="9"/>
        <v>2.4166666666666665</v>
      </c>
      <c r="Q80" s="10">
        <f t="shared" si="10"/>
        <v>7.9</v>
      </c>
      <c r="R80" s="10">
        <f t="shared" si="11"/>
        <v>18.95</v>
      </c>
      <c r="S80" s="10">
        <f t="shared" si="12"/>
        <v>8.6333333333333329</v>
      </c>
      <c r="T80" s="10">
        <f t="shared" si="13"/>
        <v>10.333333333333334</v>
      </c>
    </row>
    <row r="81" spans="1:20" x14ac:dyDescent="0.25">
      <c r="A81">
        <v>8100</v>
      </c>
      <c r="B81">
        <v>211</v>
      </c>
      <c r="C81" s="1">
        <v>41052</v>
      </c>
      <c r="D81" s="2">
        <v>0.75277777777777777</v>
      </c>
      <c r="E81">
        <v>38.878925000000002</v>
      </c>
      <c r="F81">
        <v>-77.024016000000003</v>
      </c>
      <c r="G81">
        <v>38.8767</v>
      </c>
      <c r="H81">
        <v>-77.017799999999994</v>
      </c>
      <c r="I81">
        <v>527</v>
      </c>
      <c r="J81">
        <v>0</v>
      </c>
      <c r="K81">
        <v>0</v>
      </c>
      <c r="L81">
        <v>-1</v>
      </c>
      <c r="M81">
        <v>153</v>
      </c>
      <c r="N81">
        <f t="shared" si="7"/>
        <v>1</v>
      </c>
      <c r="O81" s="10">
        <f t="shared" si="8"/>
        <v>3.5166666666666666</v>
      </c>
      <c r="P81" s="10">
        <f t="shared" si="9"/>
        <v>8.7833333333333332</v>
      </c>
      <c r="Q81" s="10">
        <f t="shared" si="10"/>
        <v>0</v>
      </c>
      <c r="R81" s="10">
        <f t="shared" si="11"/>
        <v>8.7833333333333332</v>
      </c>
      <c r="S81" s="10">
        <f t="shared" si="12"/>
        <v>0</v>
      </c>
      <c r="T81" s="10">
        <f t="shared" si="13"/>
        <v>2.5499999999999998</v>
      </c>
    </row>
    <row r="82" spans="1:20" x14ac:dyDescent="0.25">
      <c r="A82">
        <v>8200</v>
      </c>
      <c r="B82">
        <v>490</v>
      </c>
      <c r="C82" s="1">
        <v>41052</v>
      </c>
      <c r="D82" s="2">
        <v>0.76666666666666661</v>
      </c>
      <c r="E82">
        <v>38.912681999999997</v>
      </c>
      <c r="F82">
        <v>-77.031681000000006</v>
      </c>
      <c r="G82">
        <v>38.899641000000003</v>
      </c>
      <c r="H82">
        <v>-77.032004999999998</v>
      </c>
      <c r="I82">
        <v>220</v>
      </c>
      <c r="J82">
        <v>510</v>
      </c>
      <c r="K82">
        <v>242</v>
      </c>
      <c r="L82">
        <v>0</v>
      </c>
      <c r="M82">
        <v>315</v>
      </c>
      <c r="N82">
        <f t="shared" si="7"/>
        <v>0</v>
      </c>
      <c r="O82" s="10">
        <f t="shared" si="8"/>
        <v>8.1666666666666661</v>
      </c>
      <c r="P82" s="10">
        <f t="shared" si="9"/>
        <v>3.6666666666666665</v>
      </c>
      <c r="Q82" s="10">
        <f t="shared" si="10"/>
        <v>8.5</v>
      </c>
      <c r="R82" s="10">
        <f t="shared" si="11"/>
        <v>16.2</v>
      </c>
      <c r="S82" s="10">
        <f t="shared" si="12"/>
        <v>4.0333333333333332</v>
      </c>
      <c r="T82" s="10">
        <f t="shared" si="13"/>
        <v>5.25</v>
      </c>
    </row>
    <row r="83" spans="1:20" x14ac:dyDescent="0.25">
      <c r="A83">
        <v>8300</v>
      </c>
      <c r="B83">
        <v>433</v>
      </c>
      <c r="C83" s="1">
        <v>41052</v>
      </c>
      <c r="D83" s="2">
        <v>0.78055555555555556</v>
      </c>
      <c r="E83">
        <v>38.905126000000003</v>
      </c>
      <c r="F83">
        <v>-77.056887000000003</v>
      </c>
      <c r="G83">
        <v>38.9101</v>
      </c>
      <c r="H83">
        <v>-77.044399999999996</v>
      </c>
      <c r="I83">
        <v>328</v>
      </c>
      <c r="J83">
        <v>414</v>
      </c>
      <c r="K83">
        <v>243</v>
      </c>
      <c r="L83">
        <v>0</v>
      </c>
      <c r="M83">
        <v>338</v>
      </c>
      <c r="N83">
        <f t="shared" si="7"/>
        <v>0</v>
      </c>
      <c r="O83" s="10">
        <f t="shared" si="8"/>
        <v>7.2166666666666668</v>
      </c>
      <c r="P83" s="10">
        <f t="shared" si="9"/>
        <v>5.4666666666666668</v>
      </c>
      <c r="Q83" s="10">
        <f t="shared" si="10"/>
        <v>6.9</v>
      </c>
      <c r="R83" s="10">
        <f t="shared" si="11"/>
        <v>16.416666666666668</v>
      </c>
      <c r="S83" s="10">
        <f t="shared" si="12"/>
        <v>4.05</v>
      </c>
      <c r="T83" s="10">
        <f t="shared" si="13"/>
        <v>5.6333333333333337</v>
      </c>
    </row>
    <row r="84" spans="1:20" x14ac:dyDescent="0.25">
      <c r="A84">
        <v>8400</v>
      </c>
      <c r="B84">
        <v>582</v>
      </c>
      <c r="C84" s="1">
        <v>41052</v>
      </c>
      <c r="D84" s="2">
        <v>0.79791666666666661</v>
      </c>
      <c r="E84">
        <v>38.905720000000002</v>
      </c>
      <c r="F84">
        <v>-77.022264000000007</v>
      </c>
      <c r="G84">
        <v>38.9101</v>
      </c>
      <c r="H84">
        <v>-77.044399999999996</v>
      </c>
      <c r="I84">
        <v>407</v>
      </c>
      <c r="J84">
        <v>732</v>
      </c>
      <c r="K84">
        <v>242</v>
      </c>
      <c r="L84">
        <v>0</v>
      </c>
      <c r="M84">
        <v>435</v>
      </c>
      <c r="N84">
        <f t="shared" si="7"/>
        <v>0</v>
      </c>
      <c r="O84" s="10">
        <f t="shared" si="8"/>
        <v>9.6999999999999993</v>
      </c>
      <c r="P84" s="10">
        <f t="shared" si="9"/>
        <v>6.7833333333333332</v>
      </c>
      <c r="Q84" s="10">
        <f t="shared" si="10"/>
        <v>12.2</v>
      </c>
      <c r="R84" s="10">
        <f t="shared" si="11"/>
        <v>23.016666666666666</v>
      </c>
      <c r="S84" s="10">
        <f t="shared" si="12"/>
        <v>4.0333333333333332</v>
      </c>
      <c r="T84" s="10">
        <f t="shared" si="13"/>
        <v>7.25</v>
      </c>
    </row>
    <row r="85" spans="1:20" x14ac:dyDescent="0.25">
      <c r="A85">
        <v>8500</v>
      </c>
      <c r="B85">
        <v>231</v>
      </c>
      <c r="C85" s="1">
        <v>41052</v>
      </c>
      <c r="D85" s="2">
        <v>0.82013888888888886</v>
      </c>
      <c r="E85">
        <v>38.9176</v>
      </c>
      <c r="F85">
        <v>-77.0321</v>
      </c>
      <c r="G85">
        <v>38.917760999999999</v>
      </c>
      <c r="H85">
        <v>-77.040620000000004</v>
      </c>
      <c r="I85">
        <v>169</v>
      </c>
      <c r="J85">
        <v>156</v>
      </c>
      <c r="K85">
        <v>242</v>
      </c>
      <c r="L85">
        <v>0</v>
      </c>
      <c r="M85">
        <v>173</v>
      </c>
      <c r="N85">
        <f t="shared" si="7"/>
        <v>0</v>
      </c>
      <c r="O85" s="10">
        <f t="shared" si="8"/>
        <v>3.85</v>
      </c>
      <c r="P85" s="10">
        <f t="shared" si="9"/>
        <v>2.8166666666666669</v>
      </c>
      <c r="Q85" s="10">
        <f t="shared" si="10"/>
        <v>2.6</v>
      </c>
      <c r="R85" s="10">
        <f t="shared" si="11"/>
        <v>9.4499999999999993</v>
      </c>
      <c r="S85" s="10">
        <f t="shared" si="12"/>
        <v>4.0333333333333332</v>
      </c>
      <c r="T85" s="10">
        <f t="shared" si="13"/>
        <v>2.8833333333333333</v>
      </c>
    </row>
    <row r="86" spans="1:20" x14ac:dyDescent="0.25">
      <c r="A86">
        <v>8600</v>
      </c>
      <c r="B86">
        <v>273</v>
      </c>
      <c r="C86" s="1">
        <v>41052</v>
      </c>
      <c r="D86" s="2">
        <v>0.84583333333333333</v>
      </c>
      <c r="E86">
        <v>38.909849999999999</v>
      </c>
      <c r="F86">
        <v>-77.034437999999994</v>
      </c>
      <c r="G86">
        <v>38.91554</v>
      </c>
      <c r="H86">
        <v>-77.038179999999997</v>
      </c>
      <c r="I86">
        <v>346</v>
      </c>
      <c r="J86">
        <v>150</v>
      </c>
      <c r="K86">
        <v>242</v>
      </c>
      <c r="L86">
        <v>0</v>
      </c>
      <c r="M86">
        <v>276</v>
      </c>
      <c r="N86">
        <f t="shared" si="7"/>
        <v>0</v>
      </c>
      <c r="O86" s="10">
        <f t="shared" si="8"/>
        <v>4.55</v>
      </c>
      <c r="P86" s="10">
        <f t="shared" si="9"/>
        <v>5.7666666666666666</v>
      </c>
      <c r="Q86" s="10">
        <f t="shared" si="10"/>
        <v>2.5</v>
      </c>
      <c r="R86" s="10">
        <f t="shared" si="11"/>
        <v>12.3</v>
      </c>
      <c r="S86" s="10">
        <f t="shared" si="12"/>
        <v>4.0333333333333332</v>
      </c>
      <c r="T86" s="10">
        <f t="shared" si="13"/>
        <v>4.5999999999999996</v>
      </c>
    </row>
    <row r="87" spans="1:20" x14ac:dyDescent="0.25">
      <c r="A87">
        <v>8700</v>
      </c>
      <c r="B87">
        <v>372</v>
      </c>
      <c r="C87" s="1">
        <v>41052</v>
      </c>
      <c r="D87" s="2">
        <v>0.8833333333333333</v>
      </c>
      <c r="E87">
        <v>38.899700000000003</v>
      </c>
      <c r="F87">
        <v>-77.023086000000006</v>
      </c>
      <c r="G87">
        <v>38.905900000000003</v>
      </c>
      <c r="H87">
        <v>-77.032499999999999</v>
      </c>
      <c r="I87">
        <v>402</v>
      </c>
      <c r="J87">
        <v>384</v>
      </c>
      <c r="K87">
        <v>242</v>
      </c>
      <c r="L87">
        <v>0</v>
      </c>
      <c r="M87">
        <v>295</v>
      </c>
      <c r="N87">
        <f t="shared" si="7"/>
        <v>0</v>
      </c>
      <c r="O87" s="10">
        <f t="shared" si="8"/>
        <v>6.2</v>
      </c>
      <c r="P87" s="10">
        <f t="shared" si="9"/>
        <v>6.7</v>
      </c>
      <c r="Q87" s="10">
        <f t="shared" si="10"/>
        <v>6.4</v>
      </c>
      <c r="R87" s="10">
        <f t="shared" si="11"/>
        <v>17.133333333333333</v>
      </c>
      <c r="S87" s="10">
        <f t="shared" si="12"/>
        <v>4.0333333333333332</v>
      </c>
      <c r="T87" s="10">
        <f t="shared" si="13"/>
        <v>4.916666666666667</v>
      </c>
    </row>
    <row r="88" spans="1:20" x14ac:dyDescent="0.25">
      <c r="A88">
        <v>8800</v>
      </c>
      <c r="B88">
        <v>504</v>
      </c>
      <c r="C88" s="1">
        <v>41052</v>
      </c>
      <c r="D88" s="2">
        <v>0.94166666666666676</v>
      </c>
      <c r="E88">
        <v>38.897323999999998</v>
      </c>
      <c r="F88">
        <v>-77.022322000000003</v>
      </c>
      <c r="G88">
        <v>38.905900000000003</v>
      </c>
      <c r="H88">
        <v>-77.032499999999999</v>
      </c>
      <c r="I88">
        <v>567</v>
      </c>
      <c r="J88">
        <v>252</v>
      </c>
      <c r="K88">
        <v>242</v>
      </c>
      <c r="L88">
        <v>0</v>
      </c>
      <c r="M88">
        <v>349</v>
      </c>
      <c r="N88">
        <f t="shared" si="7"/>
        <v>0</v>
      </c>
      <c r="O88" s="10">
        <f t="shared" si="8"/>
        <v>8.4</v>
      </c>
      <c r="P88" s="10">
        <f t="shared" si="9"/>
        <v>9.4499999999999993</v>
      </c>
      <c r="Q88" s="10">
        <f t="shared" si="10"/>
        <v>4.2</v>
      </c>
      <c r="R88" s="10">
        <f t="shared" si="11"/>
        <v>17.683333333333334</v>
      </c>
      <c r="S88" s="10">
        <f t="shared" si="12"/>
        <v>4.0333333333333332</v>
      </c>
      <c r="T88" s="10">
        <f t="shared" si="13"/>
        <v>5.8166666666666664</v>
      </c>
    </row>
    <row r="89" spans="1:20" x14ac:dyDescent="0.25">
      <c r="A89">
        <v>8900</v>
      </c>
      <c r="B89">
        <v>410</v>
      </c>
      <c r="C89" s="1">
        <v>41053</v>
      </c>
      <c r="D89" s="2">
        <v>0.24583333333333335</v>
      </c>
      <c r="E89">
        <v>38.915399999999998</v>
      </c>
      <c r="F89">
        <v>-77.044600000000003</v>
      </c>
      <c r="G89">
        <v>38.895200000000003</v>
      </c>
      <c r="H89">
        <v>-77.043599999999998</v>
      </c>
      <c r="I89">
        <v>127</v>
      </c>
      <c r="J89">
        <v>504</v>
      </c>
      <c r="K89">
        <v>524</v>
      </c>
      <c r="L89">
        <v>1</v>
      </c>
      <c r="M89">
        <v>495</v>
      </c>
      <c r="N89">
        <f t="shared" si="7"/>
        <v>0</v>
      </c>
      <c r="O89" s="10">
        <f t="shared" si="8"/>
        <v>6.833333333333333</v>
      </c>
      <c r="P89" s="10">
        <f t="shared" si="9"/>
        <v>2.1166666666666667</v>
      </c>
      <c r="Q89" s="10">
        <f t="shared" si="10"/>
        <v>8.4</v>
      </c>
      <c r="R89" s="10">
        <f t="shared" si="11"/>
        <v>19.25</v>
      </c>
      <c r="S89" s="10">
        <f t="shared" si="12"/>
        <v>8.7333333333333325</v>
      </c>
      <c r="T89" s="10">
        <f t="shared" si="13"/>
        <v>8.25</v>
      </c>
    </row>
    <row r="90" spans="1:20" x14ac:dyDescent="0.25">
      <c r="A90">
        <v>9000</v>
      </c>
      <c r="B90">
        <v>528</v>
      </c>
      <c r="C90" s="1">
        <v>41053</v>
      </c>
      <c r="D90" s="2">
        <v>0.29583333333333334</v>
      </c>
      <c r="E90">
        <v>38.894919000000002</v>
      </c>
      <c r="F90">
        <v>-77.046587000000002</v>
      </c>
      <c r="G90">
        <v>38.898364000000001</v>
      </c>
      <c r="H90">
        <v>-77.027868999999995</v>
      </c>
      <c r="I90">
        <v>62</v>
      </c>
      <c r="J90">
        <v>438</v>
      </c>
      <c r="K90">
        <v>499</v>
      </c>
      <c r="L90">
        <v>1</v>
      </c>
      <c r="M90">
        <v>507</v>
      </c>
      <c r="N90">
        <f t="shared" si="7"/>
        <v>0</v>
      </c>
      <c r="O90" s="10">
        <f t="shared" si="8"/>
        <v>8.8000000000000007</v>
      </c>
      <c r="P90" s="10">
        <f t="shared" si="9"/>
        <v>1.0333333333333334</v>
      </c>
      <c r="Q90" s="10">
        <f t="shared" si="10"/>
        <v>7.3</v>
      </c>
      <c r="R90" s="10">
        <f t="shared" si="11"/>
        <v>16.649999999999999</v>
      </c>
      <c r="S90" s="10">
        <f t="shared" si="12"/>
        <v>8.3166666666666664</v>
      </c>
      <c r="T90" s="10">
        <f t="shared" si="13"/>
        <v>8.4499999999999993</v>
      </c>
    </row>
    <row r="91" spans="1:20" x14ac:dyDescent="0.25">
      <c r="A91">
        <v>9100</v>
      </c>
      <c r="B91">
        <v>1041</v>
      </c>
      <c r="C91" s="1">
        <v>41053</v>
      </c>
      <c r="D91" s="2">
        <v>0.31944444444444448</v>
      </c>
      <c r="E91">
        <v>38.91554</v>
      </c>
      <c r="F91">
        <v>-77.038179999999997</v>
      </c>
      <c r="G91">
        <v>38.897221999999999</v>
      </c>
      <c r="H91">
        <v>-77.019346999999996</v>
      </c>
      <c r="I91">
        <v>406</v>
      </c>
      <c r="J91">
        <v>474</v>
      </c>
      <c r="K91">
        <v>587</v>
      </c>
      <c r="L91">
        <v>1</v>
      </c>
      <c r="M91">
        <v>679</v>
      </c>
      <c r="N91">
        <f t="shared" si="7"/>
        <v>0</v>
      </c>
      <c r="O91" s="10">
        <f t="shared" si="8"/>
        <v>17.350000000000001</v>
      </c>
      <c r="P91" s="10">
        <f t="shared" si="9"/>
        <v>6.7666666666666666</v>
      </c>
      <c r="Q91" s="10">
        <f t="shared" si="10"/>
        <v>7.9</v>
      </c>
      <c r="R91" s="10">
        <f t="shared" si="11"/>
        <v>24.45</v>
      </c>
      <c r="S91" s="10">
        <f t="shared" si="12"/>
        <v>9.7833333333333332</v>
      </c>
      <c r="T91" s="10">
        <f t="shared" si="13"/>
        <v>11.316666666666666</v>
      </c>
    </row>
    <row r="92" spans="1:20" x14ac:dyDescent="0.25">
      <c r="A92">
        <v>9200</v>
      </c>
      <c r="B92">
        <v>847</v>
      </c>
      <c r="C92" s="1">
        <v>41053</v>
      </c>
      <c r="D92" s="2">
        <v>0.33263888888888887</v>
      </c>
      <c r="E92">
        <v>38.920668999999997</v>
      </c>
      <c r="F92">
        <v>-77.043679999999995</v>
      </c>
      <c r="G92">
        <v>38.896299999999997</v>
      </c>
      <c r="H92">
        <v>-77.045000000000002</v>
      </c>
      <c r="I92">
        <v>283</v>
      </c>
      <c r="J92">
        <v>750</v>
      </c>
      <c r="K92">
        <v>559</v>
      </c>
      <c r="L92">
        <v>1</v>
      </c>
      <c r="M92">
        <v>629</v>
      </c>
      <c r="N92">
        <f t="shared" si="7"/>
        <v>0</v>
      </c>
      <c r="O92" s="10">
        <f t="shared" si="8"/>
        <v>14.116666666666667</v>
      </c>
      <c r="P92" s="10">
        <f t="shared" si="9"/>
        <v>4.7166666666666668</v>
      </c>
      <c r="Q92" s="10">
        <f t="shared" si="10"/>
        <v>12.5</v>
      </c>
      <c r="R92" s="10">
        <f t="shared" si="11"/>
        <v>26.533333333333335</v>
      </c>
      <c r="S92" s="10">
        <f t="shared" si="12"/>
        <v>9.3166666666666664</v>
      </c>
      <c r="T92" s="10">
        <f t="shared" si="13"/>
        <v>10.483333333333333</v>
      </c>
    </row>
    <row r="93" spans="1:20" x14ac:dyDescent="0.25">
      <c r="A93">
        <v>9300</v>
      </c>
      <c r="B93">
        <v>373</v>
      </c>
      <c r="C93" s="1">
        <v>41053</v>
      </c>
      <c r="D93" s="2">
        <v>0.34513888888888888</v>
      </c>
      <c r="E93">
        <v>38.900283000000002</v>
      </c>
      <c r="F93">
        <v>-77.029821999999996</v>
      </c>
      <c r="G93">
        <v>38.895200000000003</v>
      </c>
      <c r="H93">
        <v>-77.043599999999998</v>
      </c>
      <c r="I93">
        <v>73</v>
      </c>
      <c r="J93">
        <v>720</v>
      </c>
      <c r="K93">
        <v>242</v>
      </c>
      <c r="L93">
        <v>0</v>
      </c>
      <c r="M93">
        <v>330</v>
      </c>
      <c r="N93">
        <f t="shared" si="7"/>
        <v>0</v>
      </c>
      <c r="O93" s="10">
        <f t="shared" si="8"/>
        <v>6.2166666666666668</v>
      </c>
      <c r="P93" s="10">
        <f t="shared" si="9"/>
        <v>1.2166666666666666</v>
      </c>
      <c r="Q93" s="10">
        <f t="shared" si="10"/>
        <v>12</v>
      </c>
      <c r="R93" s="10">
        <f t="shared" si="11"/>
        <v>17.25</v>
      </c>
      <c r="S93" s="10">
        <f t="shared" si="12"/>
        <v>4.0333333333333332</v>
      </c>
      <c r="T93" s="10">
        <f t="shared" si="13"/>
        <v>5.5</v>
      </c>
    </row>
    <row r="94" spans="1:20" x14ac:dyDescent="0.25">
      <c r="A94">
        <v>9400</v>
      </c>
      <c r="B94">
        <v>395</v>
      </c>
      <c r="C94" s="1">
        <v>41053</v>
      </c>
      <c r="D94" s="2">
        <v>0.35555555555555557</v>
      </c>
      <c r="E94">
        <v>38.894832000000001</v>
      </c>
      <c r="F94">
        <v>-76.987633000000002</v>
      </c>
      <c r="G94">
        <v>38.896999000000001</v>
      </c>
      <c r="H94">
        <v>-77.004962000000006</v>
      </c>
      <c r="I94">
        <v>275</v>
      </c>
      <c r="J94">
        <v>486</v>
      </c>
      <c r="K94">
        <v>242</v>
      </c>
      <c r="L94">
        <v>0</v>
      </c>
      <c r="M94">
        <v>397</v>
      </c>
      <c r="N94">
        <f t="shared" si="7"/>
        <v>0</v>
      </c>
      <c r="O94" s="10">
        <f t="shared" si="8"/>
        <v>6.583333333333333</v>
      </c>
      <c r="P94" s="10">
        <f t="shared" si="9"/>
        <v>4.583333333333333</v>
      </c>
      <c r="Q94" s="10">
        <f t="shared" si="10"/>
        <v>8.1</v>
      </c>
      <c r="R94" s="10">
        <f t="shared" si="11"/>
        <v>16.716666666666665</v>
      </c>
      <c r="S94" s="10">
        <f t="shared" si="12"/>
        <v>4.0333333333333332</v>
      </c>
      <c r="T94" s="10">
        <f t="shared" si="13"/>
        <v>6.6166666666666663</v>
      </c>
    </row>
    <row r="95" spans="1:20" x14ac:dyDescent="0.25">
      <c r="A95">
        <v>9500</v>
      </c>
      <c r="B95">
        <v>249</v>
      </c>
      <c r="C95" s="1">
        <v>41053</v>
      </c>
      <c r="D95" s="2">
        <v>0.36458333333333331</v>
      </c>
      <c r="E95">
        <v>38.933999999999997</v>
      </c>
      <c r="F95">
        <v>-77.072500000000005</v>
      </c>
      <c r="G95">
        <v>38.934266999999998</v>
      </c>
      <c r="H95">
        <v>-77.057979000000003</v>
      </c>
      <c r="I95">
        <v>547</v>
      </c>
      <c r="J95">
        <v>282</v>
      </c>
      <c r="K95">
        <v>242</v>
      </c>
      <c r="L95">
        <v>0</v>
      </c>
      <c r="M95">
        <v>288</v>
      </c>
      <c r="N95">
        <f t="shared" si="7"/>
        <v>0</v>
      </c>
      <c r="O95" s="10">
        <f t="shared" si="8"/>
        <v>4.1500000000000004</v>
      </c>
      <c r="P95" s="10">
        <f t="shared" si="9"/>
        <v>9.1166666666666671</v>
      </c>
      <c r="Q95" s="10">
        <f t="shared" si="10"/>
        <v>4.7</v>
      </c>
      <c r="R95" s="10">
        <f t="shared" si="11"/>
        <v>17.850000000000001</v>
      </c>
      <c r="S95" s="10">
        <f t="shared" si="12"/>
        <v>4.0333333333333332</v>
      </c>
      <c r="T95" s="10">
        <f t="shared" si="13"/>
        <v>4.8</v>
      </c>
    </row>
    <row r="96" spans="1:20" x14ac:dyDescent="0.25">
      <c r="A96">
        <v>9600</v>
      </c>
      <c r="B96">
        <v>290</v>
      </c>
      <c r="C96" s="1">
        <v>41053</v>
      </c>
      <c r="D96" s="2">
        <v>0.37638888888888888</v>
      </c>
      <c r="E96">
        <v>38.909849999999999</v>
      </c>
      <c r="F96">
        <v>-77.034437999999994</v>
      </c>
      <c r="G96">
        <v>38.9101</v>
      </c>
      <c r="H96">
        <v>-77.044399999999996</v>
      </c>
      <c r="I96">
        <v>98</v>
      </c>
      <c r="J96">
        <v>378</v>
      </c>
      <c r="K96">
        <v>242</v>
      </c>
      <c r="L96">
        <v>0</v>
      </c>
      <c r="M96">
        <v>194</v>
      </c>
      <c r="N96">
        <f t="shared" si="7"/>
        <v>0</v>
      </c>
      <c r="O96" s="10">
        <f t="shared" si="8"/>
        <v>4.833333333333333</v>
      </c>
      <c r="P96" s="10">
        <f t="shared" si="9"/>
        <v>1.6333333333333333</v>
      </c>
      <c r="Q96" s="10">
        <f t="shared" si="10"/>
        <v>6.3</v>
      </c>
      <c r="R96" s="10">
        <f t="shared" si="11"/>
        <v>11.966666666666667</v>
      </c>
      <c r="S96" s="10">
        <f t="shared" si="12"/>
        <v>4.0333333333333332</v>
      </c>
      <c r="T96" s="10">
        <f t="shared" si="13"/>
        <v>3.2333333333333334</v>
      </c>
    </row>
    <row r="97" spans="1:20" x14ac:dyDescent="0.25">
      <c r="A97">
        <v>9700</v>
      </c>
      <c r="B97">
        <v>255</v>
      </c>
      <c r="C97" s="1">
        <v>41053</v>
      </c>
      <c r="D97" s="2">
        <v>0.3888888888888889</v>
      </c>
      <c r="E97">
        <v>38.91554</v>
      </c>
      <c r="F97">
        <v>-77.038179999999997</v>
      </c>
      <c r="G97">
        <v>38.9101</v>
      </c>
      <c r="H97">
        <v>-77.044399999999996</v>
      </c>
      <c r="I97">
        <v>684</v>
      </c>
      <c r="J97">
        <v>0</v>
      </c>
      <c r="K97">
        <v>0</v>
      </c>
      <c r="L97">
        <v>-1</v>
      </c>
      <c r="M97">
        <v>193</v>
      </c>
      <c r="N97">
        <f t="shared" si="7"/>
        <v>1</v>
      </c>
      <c r="O97" s="10">
        <f t="shared" si="8"/>
        <v>4.25</v>
      </c>
      <c r="P97" s="10">
        <f t="shared" si="9"/>
        <v>11.4</v>
      </c>
      <c r="Q97" s="10">
        <f t="shared" si="10"/>
        <v>0</v>
      </c>
      <c r="R97" s="10">
        <f t="shared" si="11"/>
        <v>11.4</v>
      </c>
      <c r="S97" s="10">
        <f t="shared" si="12"/>
        <v>0</v>
      </c>
      <c r="T97" s="10">
        <f t="shared" si="13"/>
        <v>3.2166666666666668</v>
      </c>
    </row>
    <row r="98" spans="1:20" x14ac:dyDescent="0.25">
      <c r="A98">
        <v>9800</v>
      </c>
      <c r="B98">
        <v>530</v>
      </c>
      <c r="C98" s="1">
        <v>41053</v>
      </c>
      <c r="D98" s="2">
        <v>0.41041666666666665</v>
      </c>
      <c r="E98">
        <v>38.884120000000003</v>
      </c>
      <c r="F98">
        <v>-77.017444999999995</v>
      </c>
      <c r="G98">
        <v>38.897446000000002</v>
      </c>
      <c r="H98">
        <v>-77.009888000000004</v>
      </c>
      <c r="I98">
        <v>328</v>
      </c>
      <c r="J98">
        <v>906</v>
      </c>
      <c r="K98">
        <v>538</v>
      </c>
      <c r="L98">
        <v>1</v>
      </c>
      <c r="M98">
        <v>424</v>
      </c>
      <c r="N98">
        <f t="shared" si="7"/>
        <v>0</v>
      </c>
      <c r="O98" s="10">
        <f t="shared" si="8"/>
        <v>8.8333333333333339</v>
      </c>
      <c r="P98" s="10">
        <f t="shared" si="9"/>
        <v>5.4666666666666668</v>
      </c>
      <c r="Q98" s="10">
        <f t="shared" si="10"/>
        <v>15.1</v>
      </c>
      <c r="R98" s="10">
        <f t="shared" si="11"/>
        <v>29.533333333333335</v>
      </c>
      <c r="S98" s="10">
        <f t="shared" si="12"/>
        <v>8.9666666666666668</v>
      </c>
      <c r="T98" s="10">
        <f t="shared" si="13"/>
        <v>7.0666666666666664</v>
      </c>
    </row>
    <row r="99" spans="1:20" x14ac:dyDescent="0.25">
      <c r="A99">
        <v>9900</v>
      </c>
      <c r="B99">
        <v>573</v>
      </c>
      <c r="C99" s="1">
        <v>41053</v>
      </c>
      <c r="D99" s="2">
        <v>0.45624999999999999</v>
      </c>
      <c r="E99">
        <v>38.905126000000003</v>
      </c>
      <c r="F99">
        <v>-77.056887000000003</v>
      </c>
      <c r="G99">
        <v>38.900300000000001</v>
      </c>
      <c r="H99">
        <v>-77.042900000000003</v>
      </c>
      <c r="I99">
        <v>309</v>
      </c>
      <c r="J99">
        <v>294</v>
      </c>
      <c r="K99">
        <v>242</v>
      </c>
      <c r="L99">
        <v>0</v>
      </c>
      <c r="M99">
        <v>290</v>
      </c>
      <c r="N99">
        <f t="shared" si="7"/>
        <v>0</v>
      </c>
      <c r="O99" s="10">
        <f t="shared" si="8"/>
        <v>9.5500000000000007</v>
      </c>
      <c r="P99" s="10">
        <f t="shared" si="9"/>
        <v>5.15</v>
      </c>
      <c r="Q99" s="10">
        <f t="shared" si="10"/>
        <v>4.9000000000000004</v>
      </c>
      <c r="R99" s="10">
        <f t="shared" si="11"/>
        <v>14.083333333333334</v>
      </c>
      <c r="S99" s="10">
        <f t="shared" si="12"/>
        <v>4.0333333333333332</v>
      </c>
      <c r="T99" s="10">
        <f t="shared" si="13"/>
        <v>4.833333333333333</v>
      </c>
    </row>
    <row r="100" spans="1:20" x14ac:dyDescent="0.25">
      <c r="A100">
        <v>10000</v>
      </c>
      <c r="B100">
        <v>307</v>
      </c>
      <c r="C100" s="1">
        <v>41053</v>
      </c>
      <c r="D100" s="2">
        <v>0.50624999999999998</v>
      </c>
      <c r="E100">
        <v>38.894919000000002</v>
      </c>
      <c r="F100">
        <v>-77.046587000000002</v>
      </c>
      <c r="G100">
        <v>38.903407000000001</v>
      </c>
      <c r="H100">
        <v>-77.043648000000005</v>
      </c>
      <c r="I100">
        <v>207</v>
      </c>
      <c r="J100">
        <v>480</v>
      </c>
      <c r="K100">
        <v>241</v>
      </c>
      <c r="L100">
        <v>-1</v>
      </c>
      <c r="M100">
        <v>275</v>
      </c>
      <c r="N100">
        <f t="shared" si="7"/>
        <v>0</v>
      </c>
      <c r="O100" s="10">
        <f t="shared" si="8"/>
        <v>5.1166666666666663</v>
      </c>
      <c r="P100" s="10">
        <f t="shared" si="9"/>
        <v>3.45</v>
      </c>
      <c r="Q100" s="10">
        <f t="shared" si="10"/>
        <v>8</v>
      </c>
      <c r="R100" s="10">
        <f t="shared" si="11"/>
        <v>15.466666666666667</v>
      </c>
      <c r="S100" s="10">
        <f t="shared" si="12"/>
        <v>4.0166666666666666</v>
      </c>
      <c r="T100" s="10">
        <f t="shared" si="13"/>
        <v>4.583333333333333</v>
      </c>
    </row>
    <row r="101" spans="1:20" x14ac:dyDescent="0.25">
      <c r="A101">
        <v>10100</v>
      </c>
      <c r="B101">
        <v>330</v>
      </c>
      <c r="C101" s="1">
        <v>41053</v>
      </c>
      <c r="D101" s="2">
        <v>0.5395833333333333</v>
      </c>
      <c r="E101">
        <v>38.904741999999999</v>
      </c>
      <c r="F101">
        <v>-77.041606000000002</v>
      </c>
      <c r="G101">
        <v>38.903827</v>
      </c>
      <c r="H101">
        <v>-77.053484999999995</v>
      </c>
      <c r="I101">
        <v>343</v>
      </c>
      <c r="J101">
        <v>408</v>
      </c>
      <c r="K101">
        <v>242</v>
      </c>
      <c r="L101">
        <v>0</v>
      </c>
      <c r="M101">
        <v>279</v>
      </c>
      <c r="N101">
        <f t="shared" si="7"/>
        <v>0</v>
      </c>
      <c r="O101" s="10">
        <f t="shared" si="8"/>
        <v>5.5</v>
      </c>
      <c r="P101" s="10">
        <f t="shared" si="9"/>
        <v>5.7166666666666668</v>
      </c>
      <c r="Q101" s="10">
        <f t="shared" si="10"/>
        <v>6.8</v>
      </c>
      <c r="R101" s="10">
        <f t="shared" si="11"/>
        <v>16.55</v>
      </c>
      <c r="S101" s="10">
        <f t="shared" si="12"/>
        <v>4.0333333333333332</v>
      </c>
      <c r="T101" s="10">
        <f t="shared" si="13"/>
        <v>4.6500000000000004</v>
      </c>
    </row>
    <row r="102" spans="1:20" x14ac:dyDescent="0.25">
      <c r="A102">
        <v>10200</v>
      </c>
      <c r="B102">
        <v>250</v>
      </c>
      <c r="C102" s="1">
        <v>41053</v>
      </c>
      <c r="D102" s="2">
        <v>0.57222222222222219</v>
      </c>
      <c r="E102">
        <v>38.902760000000001</v>
      </c>
      <c r="F102">
        <v>-77.038629999999998</v>
      </c>
      <c r="G102">
        <v>38.899679999999996</v>
      </c>
      <c r="H102">
        <v>-77.041539</v>
      </c>
      <c r="I102">
        <v>438</v>
      </c>
      <c r="J102">
        <v>0</v>
      </c>
      <c r="K102">
        <v>0</v>
      </c>
      <c r="L102">
        <v>-1</v>
      </c>
      <c r="M102">
        <v>157</v>
      </c>
      <c r="N102">
        <f t="shared" si="7"/>
        <v>1</v>
      </c>
      <c r="O102" s="10">
        <f t="shared" si="8"/>
        <v>4.166666666666667</v>
      </c>
      <c r="P102" s="10">
        <f t="shared" si="9"/>
        <v>7.3</v>
      </c>
      <c r="Q102" s="10">
        <f t="shared" si="10"/>
        <v>0</v>
      </c>
      <c r="R102" s="10">
        <f t="shared" si="11"/>
        <v>7.3</v>
      </c>
      <c r="S102" s="10">
        <f t="shared" si="12"/>
        <v>0</v>
      </c>
      <c r="T102" s="10">
        <f t="shared" si="13"/>
        <v>2.6166666666666667</v>
      </c>
    </row>
    <row r="103" spans="1:20" x14ac:dyDescent="0.25">
      <c r="A103">
        <v>10300</v>
      </c>
      <c r="B103">
        <v>324</v>
      </c>
      <c r="C103" s="1">
        <v>41053</v>
      </c>
      <c r="D103" s="2">
        <v>0.61111111111111105</v>
      </c>
      <c r="E103">
        <v>38.915399999999998</v>
      </c>
      <c r="F103">
        <v>-77.044600000000003</v>
      </c>
      <c r="G103">
        <v>38.922924999999999</v>
      </c>
      <c r="H103">
        <v>-77.042580999999998</v>
      </c>
      <c r="I103">
        <v>207</v>
      </c>
      <c r="J103">
        <v>258</v>
      </c>
      <c r="K103">
        <v>242</v>
      </c>
      <c r="L103">
        <v>0</v>
      </c>
      <c r="M103">
        <v>197</v>
      </c>
      <c r="N103">
        <f t="shared" si="7"/>
        <v>0</v>
      </c>
      <c r="O103" s="10">
        <f t="shared" si="8"/>
        <v>5.4</v>
      </c>
      <c r="P103" s="10">
        <f t="shared" si="9"/>
        <v>3.45</v>
      </c>
      <c r="Q103" s="10">
        <f t="shared" si="10"/>
        <v>4.3</v>
      </c>
      <c r="R103" s="10">
        <f t="shared" si="11"/>
        <v>11.783333333333333</v>
      </c>
      <c r="S103" s="10">
        <f t="shared" si="12"/>
        <v>4.0333333333333332</v>
      </c>
      <c r="T103" s="10">
        <f t="shared" si="13"/>
        <v>3.2833333333333332</v>
      </c>
    </row>
    <row r="104" spans="1:20" x14ac:dyDescent="0.25">
      <c r="A104">
        <v>10400</v>
      </c>
      <c r="B104">
        <v>422</v>
      </c>
      <c r="C104" s="1">
        <v>41053</v>
      </c>
      <c r="D104" s="2">
        <v>0.65</v>
      </c>
      <c r="E104">
        <v>38.906601999999999</v>
      </c>
      <c r="F104">
        <v>-77.038785000000004</v>
      </c>
      <c r="G104">
        <v>38.917760999999999</v>
      </c>
      <c r="H104">
        <v>-77.040620000000004</v>
      </c>
      <c r="I104">
        <v>568</v>
      </c>
      <c r="J104">
        <v>456</v>
      </c>
      <c r="K104">
        <v>242</v>
      </c>
      <c r="L104">
        <v>0</v>
      </c>
      <c r="M104">
        <v>318</v>
      </c>
      <c r="N104">
        <f t="shared" si="7"/>
        <v>0</v>
      </c>
      <c r="O104" s="10">
        <f t="shared" si="8"/>
        <v>7.0333333333333332</v>
      </c>
      <c r="P104" s="10">
        <f t="shared" si="9"/>
        <v>9.4666666666666668</v>
      </c>
      <c r="Q104" s="10">
        <f t="shared" si="10"/>
        <v>7.6</v>
      </c>
      <c r="R104" s="10">
        <f t="shared" si="11"/>
        <v>21.1</v>
      </c>
      <c r="S104" s="10">
        <f t="shared" si="12"/>
        <v>4.0333333333333332</v>
      </c>
      <c r="T104" s="10">
        <f t="shared" si="13"/>
        <v>5.3</v>
      </c>
    </row>
    <row r="105" spans="1:20" x14ac:dyDescent="0.25">
      <c r="A105">
        <v>10500</v>
      </c>
      <c r="B105">
        <v>498</v>
      </c>
      <c r="C105" s="1">
        <v>41053</v>
      </c>
      <c r="D105" s="2">
        <v>0.67569444444444438</v>
      </c>
      <c r="E105">
        <v>38.909849999999999</v>
      </c>
      <c r="F105">
        <v>-77.034437999999994</v>
      </c>
      <c r="G105">
        <v>38.917200000000001</v>
      </c>
      <c r="H105">
        <v>-77.025899999999993</v>
      </c>
      <c r="I105">
        <v>476</v>
      </c>
      <c r="J105">
        <v>270</v>
      </c>
      <c r="K105">
        <v>242</v>
      </c>
      <c r="L105">
        <v>0</v>
      </c>
      <c r="M105">
        <v>308</v>
      </c>
      <c r="N105">
        <f t="shared" si="7"/>
        <v>0</v>
      </c>
      <c r="O105" s="10">
        <f t="shared" si="8"/>
        <v>8.3000000000000007</v>
      </c>
      <c r="P105" s="10">
        <f t="shared" si="9"/>
        <v>7.9333333333333336</v>
      </c>
      <c r="Q105" s="10">
        <f t="shared" si="10"/>
        <v>4.5</v>
      </c>
      <c r="R105" s="10">
        <f t="shared" si="11"/>
        <v>16.466666666666665</v>
      </c>
      <c r="S105" s="10">
        <f t="shared" si="12"/>
        <v>4.0333333333333332</v>
      </c>
      <c r="T105" s="10">
        <f t="shared" si="13"/>
        <v>5.1333333333333337</v>
      </c>
    </row>
    <row r="106" spans="1:20" x14ac:dyDescent="0.25">
      <c r="A106">
        <v>10600</v>
      </c>
      <c r="B106">
        <v>976</v>
      </c>
      <c r="C106" s="1">
        <v>41053</v>
      </c>
      <c r="D106" s="2">
        <v>0.69791666666666663</v>
      </c>
      <c r="E106">
        <v>38.887236999999999</v>
      </c>
      <c r="F106">
        <v>-77.028226000000004</v>
      </c>
      <c r="G106">
        <v>38.9054</v>
      </c>
      <c r="H106">
        <v>-77.0471</v>
      </c>
      <c r="I106">
        <v>92</v>
      </c>
      <c r="J106">
        <v>648</v>
      </c>
      <c r="K106">
        <v>487</v>
      </c>
      <c r="L106">
        <v>1</v>
      </c>
      <c r="M106">
        <v>737</v>
      </c>
      <c r="N106">
        <f t="shared" si="7"/>
        <v>0</v>
      </c>
      <c r="O106" s="10">
        <f t="shared" si="8"/>
        <v>16.266666666666666</v>
      </c>
      <c r="P106" s="10">
        <f t="shared" si="9"/>
        <v>1.5333333333333334</v>
      </c>
      <c r="Q106" s="10">
        <f t="shared" si="10"/>
        <v>10.8</v>
      </c>
      <c r="R106" s="10">
        <f t="shared" si="11"/>
        <v>20.45</v>
      </c>
      <c r="S106" s="10">
        <f t="shared" si="12"/>
        <v>8.1166666666666671</v>
      </c>
      <c r="T106" s="10">
        <f t="shared" si="13"/>
        <v>12.283333333333333</v>
      </c>
    </row>
    <row r="107" spans="1:20" x14ac:dyDescent="0.25">
      <c r="A107">
        <v>10700</v>
      </c>
      <c r="B107">
        <v>501</v>
      </c>
      <c r="C107" s="1">
        <v>41053</v>
      </c>
      <c r="D107" s="2">
        <v>0.71527777777777779</v>
      </c>
      <c r="E107">
        <v>38.899099999999997</v>
      </c>
      <c r="F107">
        <v>-77.033699999999996</v>
      </c>
      <c r="G107">
        <v>38.903039999999997</v>
      </c>
      <c r="H107">
        <v>-77.019026999999994</v>
      </c>
      <c r="I107">
        <v>464</v>
      </c>
      <c r="J107">
        <v>294</v>
      </c>
      <c r="K107">
        <v>242</v>
      </c>
      <c r="L107">
        <v>0</v>
      </c>
      <c r="M107">
        <v>313</v>
      </c>
      <c r="N107">
        <f t="shared" si="7"/>
        <v>0</v>
      </c>
      <c r="O107" s="10">
        <f t="shared" si="8"/>
        <v>8.35</v>
      </c>
      <c r="P107" s="10">
        <f t="shared" si="9"/>
        <v>7.7333333333333334</v>
      </c>
      <c r="Q107" s="10">
        <f t="shared" si="10"/>
        <v>4.9000000000000004</v>
      </c>
      <c r="R107" s="10">
        <f t="shared" si="11"/>
        <v>16.666666666666668</v>
      </c>
      <c r="S107" s="10">
        <f t="shared" si="12"/>
        <v>4.0333333333333332</v>
      </c>
      <c r="T107" s="10">
        <f t="shared" si="13"/>
        <v>5.2166666666666668</v>
      </c>
    </row>
    <row r="108" spans="1:20" x14ac:dyDescent="0.25">
      <c r="A108">
        <v>10800</v>
      </c>
      <c r="B108">
        <v>1639</v>
      </c>
      <c r="C108" s="1">
        <v>41053</v>
      </c>
      <c r="D108" s="2">
        <v>0.72430555555555554</v>
      </c>
      <c r="E108">
        <v>38.902061000000003</v>
      </c>
      <c r="F108">
        <v>-77.038321999999994</v>
      </c>
      <c r="G108">
        <v>38.890461000000002</v>
      </c>
      <c r="H108">
        <v>-76.988354999999999</v>
      </c>
      <c r="I108">
        <v>369</v>
      </c>
      <c r="J108">
        <v>1158</v>
      </c>
      <c r="K108">
        <v>683</v>
      </c>
      <c r="L108">
        <v>1</v>
      </c>
      <c r="M108">
        <v>1109</v>
      </c>
      <c r="N108">
        <f t="shared" si="7"/>
        <v>0</v>
      </c>
      <c r="O108" s="10">
        <f t="shared" si="8"/>
        <v>27.316666666666666</v>
      </c>
      <c r="P108" s="10">
        <f t="shared" si="9"/>
        <v>6.15</v>
      </c>
      <c r="Q108" s="10">
        <f t="shared" si="10"/>
        <v>19.3</v>
      </c>
      <c r="R108" s="10">
        <f t="shared" si="11"/>
        <v>36.833333333333336</v>
      </c>
      <c r="S108" s="10">
        <f t="shared" si="12"/>
        <v>11.383333333333333</v>
      </c>
      <c r="T108" s="10">
        <f t="shared" si="13"/>
        <v>18.483333333333334</v>
      </c>
    </row>
    <row r="109" spans="1:20" x14ac:dyDescent="0.25">
      <c r="A109">
        <v>10900</v>
      </c>
      <c r="B109">
        <v>746</v>
      </c>
      <c r="C109" s="1">
        <v>41053</v>
      </c>
      <c r="D109" s="2">
        <v>0.73333333333333339</v>
      </c>
      <c r="E109">
        <v>38.884</v>
      </c>
      <c r="F109">
        <v>-76.995396999999997</v>
      </c>
      <c r="G109">
        <v>38.894832000000001</v>
      </c>
      <c r="H109">
        <v>-76.987633000000002</v>
      </c>
      <c r="I109">
        <v>573</v>
      </c>
      <c r="J109">
        <v>360</v>
      </c>
      <c r="K109">
        <v>242</v>
      </c>
      <c r="L109">
        <v>0</v>
      </c>
      <c r="M109">
        <v>366</v>
      </c>
      <c r="N109">
        <f t="shared" si="7"/>
        <v>0</v>
      </c>
      <c r="O109" s="10">
        <f t="shared" si="8"/>
        <v>12.433333333333334</v>
      </c>
      <c r="P109" s="10">
        <f t="shared" si="9"/>
        <v>9.5500000000000007</v>
      </c>
      <c r="Q109" s="10">
        <f t="shared" si="10"/>
        <v>6</v>
      </c>
      <c r="R109" s="10">
        <f t="shared" si="11"/>
        <v>19.583333333333332</v>
      </c>
      <c r="S109" s="10">
        <f t="shared" si="12"/>
        <v>4.0333333333333332</v>
      </c>
      <c r="T109" s="10">
        <f t="shared" si="13"/>
        <v>6.1</v>
      </c>
    </row>
    <row r="110" spans="1:20" x14ac:dyDescent="0.25">
      <c r="A110">
        <v>11000</v>
      </c>
      <c r="B110">
        <v>222</v>
      </c>
      <c r="C110" s="1">
        <v>41053</v>
      </c>
      <c r="D110" s="2">
        <v>0.74236111111111114</v>
      </c>
      <c r="E110">
        <v>38.896999000000001</v>
      </c>
      <c r="F110">
        <v>-77.004962000000006</v>
      </c>
      <c r="G110">
        <v>38.900384000000003</v>
      </c>
      <c r="H110">
        <v>-76.998310000000004</v>
      </c>
      <c r="I110">
        <v>713</v>
      </c>
      <c r="J110">
        <v>0</v>
      </c>
      <c r="K110">
        <v>0</v>
      </c>
      <c r="L110">
        <v>-1</v>
      </c>
      <c r="M110">
        <v>242</v>
      </c>
      <c r="N110">
        <f t="shared" si="7"/>
        <v>1</v>
      </c>
      <c r="O110" s="10">
        <f t="shared" si="8"/>
        <v>3.7</v>
      </c>
      <c r="P110" s="10">
        <f t="shared" si="9"/>
        <v>11.883333333333333</v>
      </c>
      <c r="Q110" s="10">
        <f t="shared" si="10"/>
        <v>0</v>
      </c>
      <c r="R110" s="10">
        <f t="shared" si="11"/>
        <v>11.883333333333333</v>
      </c>
      <c r="S110" s="10">
        <f t="shared" si="12"/>
        <v>0</v>
      </c>
      <c r="T110" s="10">
        <f t="shared" si="13"/>
        <v>4.0333333333333332</v>
      </c>
    </row>
    <row r="111" spans="1:20" x14ac:dyDescent="0.25">
      <c r="A111">
        <v>11100</v>
      </c>
      <c r="B111">
        <v>1454</v>
      </c>
      <c r="C111" s="1">
        <v>41053</v>
      </c>
      <c r="D111" s="2">
        <v>0.75208333333333333</v>
      </c>
      <c r="E111">
        <v>38.900300000000001</v>
      </c>
      <c r="F111">
        <v>-77.042900000000003</v>
      </c>
      <c r="G111">
        <v>38.890461000000002</v>
      </c>
      <c r="H111">
        <v>-76.988354999999999</v>
      </c>
      <c r="I111">
        <v>1210</v>
      </c>
      <c r="J111">
        <v>702</v>
      </c>
      <c r="K111">
        <v>242</v>
      </c>
      <c r="L111">
        <v>0</v>
      </c>
      <c r="M111">
        <v>1144</v>
      </c>
      <c r="N111">
        <f t="shared" si="7"/>
        <v>0</v>
      </c>
      <c r="O111" s="10">
        <f t="shared" si="8"/>
        <v>24.233333333333334</v>
      </c>
      <c r="P111" s="10">
        <f t="shared" si="9"/>
        <v>20.166666666666668</v>
      </c>
      <c r="Q111" s="10">
        <f t="shared" si="10"/>
        <v>11.7</v>
      </c>
      <c r="R111" s="10">
        <f t="shared" si="11"/>
        <v>35.9</v>
      </c>
      <c r="S111" s="10">
        <f t="shared" si="12"/>
        <v>4.0333333333333332</v>
      </c>
      <c r="T111" s="10">
        <f t="shared" si="13"/>
        <v>19.066666666666666</v>
      </c>
    </row>
    <row r="112" spans="1:20" x14ac:dyDescent="0.25">
      <c r="A112">
        <v>11200</v>
      </c>
      <c r="B112">
        <v>121</v>
      </c>
      <c r="C112" s="1">
        <v>41053</v>
      </c>
      <c r="D112" s="2">
        <v>0.76250000000000007</v>
      </c>
      <c r="E112">
        <v>38.929464000000003</v>
      </c>
      <c r="F112">
        <v>-77.027822</v>
      </c>
      <c r="G112">
        <v>38.930799999999998</v>
      </c>
      <c r="H112">
        <v>-77.031499999999994</v>
      </c>
      <c r="I112">
        <v>406</v>
      </c>
      <c r="J112">
        <v>0</v>
      </c>
      <c r="K112">
        <v>0</v>
      </c>
      <c r="L112">
        <v>-1</v>
      </c>
      <c r="M112">
        <v>110</v>
      </c>
      <c r="N112">
        <f t="shared" si="7"/>
        <v>1</v>
      </c>
      <c r="O112" s="10">
        <f t="shared" si="8"/>
        <v>2.0166666666666666</v>
      </c>
      <c r="P112" s="10">
        <f t="shared" si="9"/>
        <v>6.7666666666666666</v>
      </c>
      <c r="Q112" s="10">
        <f t="shared" si="10"/>
        <v>0</v>
      </c>
      <c r="R112" s="10">
        <f t="shared" si="11"/>
        <v>6.7666666666666666</v>
      </c>
      <c r="S112" s="10">
        <f t="shared" si="12"/>
        <v>0</v>
      </c>
      <c r="T112" s="10">
        <f t="shared" si="13"/>
        <v>1.8333333333333333</v>
      </c>
    </row>
    <row r="113" spans="1:20" x14ac:dyDescent="0.25">
      <c r="A113">
        <v>11300</v>
      </c>
      <c r="B113">
        <v>991</v>
      </c>
      <c r="C113" s="1">
        <v>41053</v>
      </c>
      <c r="D113" s="2">
        <v>0.77222222222222225</v>
      </c>
      <c r="E113">
        <v>38.897446000000002</v>
      </c>
      <c r="F113">
        <v>-77.009888000000004</v>
      </c>
      <c r="G113">
        <v>38.929464000000003</v>
      </c>
      <c r="H113">
        <v>-77.027822</v>
      </c>
      <c r="I113">
        <v>229</v>
      </c>
      <c r="J113">
        <v>1278</v>
      </c>
      <c r="K113">
        <v>998</v>
      </c>
      <c r="L113">
        <v>1</v>
      </c>
      <c r="M113">
        <v>903</v>
      </c>
      <c r="N113">
        <f t="shared" si="7"/>
        <v>0</v>
      </c>
      <c r="O113" s="10">
        <f t="shared" si="8"/>
        <v>16.516666666666666</v>
      </c>
      <c r="P113" s="10">
        <f t="shared" si="9"/>
        <v>3.8166666666666669</v>
      </c>
      <c r="Q113" s="10">
        <f t="shared" si="10"/>
        <v>21.3</v>
      </c>
      <c r="R113" s="10">
        <f t="shared" si="11"/>
        <v>41.75</v>
      </c>
      <c r="S113" s="10">
        <f t="shared" si="12"/>
        <v>16.633333333333333</v>
      </c>
      <c r="T113" s="10">
        <f t="shared" si="13"/>
        <v>15.05</v>
      </c>
    </row>
    <row r="114" spans="1:20" x14ac:dyDescent="0.25">
      <c r="A114">
        <v>11400</v>
      </c>
      <c r="B114">
        <v>1390</v>
      </c>
      <c r="C114" s="1">
        <v>41053</v>
      </c>
      <c r="D114" s="2">
        <v>0.78333333333333333</v>
      </c>
      <c r="E114">
        <v>38.857300000000002</v>
      </c>
      <c r="F114">
        <v>-77.051100000000005</v>
      </c>
      <c r="G114">
        <v>38.897221999999999</v>
      </c>
      <c r="H114">
        <v>-77.019346999999996</v>
      </c>
      <c r="I114">
        <v>337</v>
      </c>
      <c r="J114">
        <v>690</v>
      </c>
      <c r="K114">
        <v>242</v>
      </c>
      <c r="L114">
        <v>0</v>
      </c>
      <c r="M114">
        <v>1733</v>
      </c>
      <c r="N114">
        <f t="shared" si="7"/>
        <v>0</v>
      </c>
      <c r="O114" s="10">
        <f t="shared" si="8"/>
        <v>23.166666666666668</v>
      </c>
      <c r="P114" s="10">
        <f t="shared" si="9"/>
        <v>5.6166666666666663</v>
      </c>
      <c r="Q114" s="10">
        <f t="shared" si="10"/>
        <v>11.5</v>
      </c>
      <c r="R114" s="10">
        <f t="shared" si="11"/>
        <v>21.15</v>
      </c>
      <c r="S114" s="10">
        <f t="shared" si="12"/>
        <v>4.0333333333333332</v>
      </c>
      <c r="T114" s="10">
        <f t="shared" si="13"/>
        <v>28.883333333333333</v>
      </c>
    </row>
    <row r="115" spans="1:20" x14ac:dyDescent="0.25">
      <c r="A115">
        <v>11500</v>
      </c>
      <c r="B115">
        <v>275</v>
      </c>
      <c r="C115" s="1">
        <v>41053</v>
      </c>
      <c r="D115" s="2">
        <v>0.7993055555555556</v>
      </c>
      <c r="E115">
        <v>38.897446000000002</v>
      </c>
      <c r="F115">
        <v>-77.009888000000004</v>
      </c>
      <c r="G115">
        <v>38.903039999999997</v>
      </c>
      <c r="H115">
        <v>-77.019026999999994</v>
      </c>
      <c r="I115">
        <v>229</v>
      </c>
      <c r="J115">
        <v>342</v>
      </c>
      <c r="K115">
        <v>242</v>
      </c>
      <c r="L115">
        <v>0</v>
      </c>
      <c r="M115">
        <v>258</v>
      </c>
      <c r="N115">
        <f t="shared" si="7"/>
        <v>0</v>
      </c>
      <c r="O115" s="10">
        <f t="shared" si="8"/>
        <v>4.583333333333333</v>
      </c>
      <c r="P115" s="10">
        <f t="shared" si="9"/>
        <v>3.8166666666666669</v>
      </c>
      <c r="Q115" s="10">
        <f t="shared" si="10"/>
        <v>5.7</v>
      </c>
      <c r="R115" s="10">
        <f t="shared" si="11"/>
        <v>13.55</v>
      </c>
      <c r="S115" s="10">
        <f t="shared" si="12"/>
        <v>4.0333333333333332</v>
      </c>
      <c r="T115" s="10">
        <f t="shared" si="13"/>
        <v>4.3</v>
      </c>
    </row>
    <row r="116" spans="1:20" x14ac:dyDescent="0.25">
      <c r="A116">
        <v>11600</v>
      </c>
      <c r="B116">
        <v>263</v>
      </c>
      <c r="C116" s="1">
        <v>41053</v>
      </c>
      <c r="D116" s="2">
        <v>0.81388888888888899</v>
      </c>
      <c r="E116">
        <v>38.884</v>
      </c>
      <c r="F116">
        <v>-76.995396999999997</v>
      </c>
      <c r="G116">
        <v>38.890461000000002</v>
      </c>
      <c r="H116">
        <v>-76.988354999999999</v>
      </c>
      <c r="I116">
        <v>919</v>
      </c>
      <c r="J116">
        <v>0</v>
      </c>
      <c r="K116">
        <v>0</v>
      </c>
      <c r="L116">
        <v>-1</v>
      </c>
      <c r="M116">
        <v>254</v>
      </c>
      <c r="N116">
        <f t="shared" si="7"/>
        <v>1</v>
      </c>
      <c r="O116" s="10">
        <f t="shared" si="8"/>
        <v>4.3833333333333337</v>
      </c>
      <c r="P116" s="10">
        <f t="shared" si="9"/>
        <v>15.316666666666666</v>
      </c>
      <c r="Q116" s="10">
        <f t="shared" si="10"/>
        <v>0</v>
      </c>
      <c r="R116" s="10">
        <f t="shared" si="11"/>
        <v>15.316666666666666</v>
      </c>
      <c r="S116" s="10">
        <f t="shared" si="12"/>
        <v>0</v>
      </c>
      <c r="T116" s="10">
        <f t="shared" si="13"/>
        <v>4.2333333333333334</v>
      </c>
    </row>
    <row r="117" spans="1:20" x14ac:dyDescent="0.25">
      <c r="A117">
        <v>11700</v>
      </c>
      <c r="B117">
        <v>568</v>
      </c>
      <c r="C117" s="1">
        <v>41053</v>
      </c>
      <c r="D117" s="2">
        <v>0.82916666666666661</v>
      </c>
      <c r="E117">
        <v>38.884</v>
      </c>
      <c r="F117">
        <v>-76.995396999999997</v>
      </c>
      <c r="G117">
        <v>38.900300000000001</v>
      </c>
      <c r="H117">
        <v>-76.988200000000006</v>
      </c>
      <c r="I117">
        <v>187</v>
      </c>
      <c r="J117">
        <v>564</v>
      </c>
      <c r="K117">
        <v>654</v>
      </c>
      <c r="L117">
        <v>1</v>
      </c>
      <c r="M117">
        <v>454</v>
      </c>
      <c r="N117">
        <f t="shared" si="7"/>
        <v>0</v>
      </c>
      <c r="O117" s="10">
        <f t="shared" si="8"/>
        <v>9.4666666666666668</v>
      </c>
      <c r="P117" s="10">
        <f t="shared" si="9"/>
        <v>3.1166666666666667</v>
      </c>
      <c r="Q117" s="10">
        <f t="shared" si="10"/>
        <v>9.4</v>
      </c>
      <c r="R117" s="10">
        <f t="shared" si="11"/>
        <v>23.416666666666668</v>
      </c>
      <c r="S117" s="10">
        <f t="shared" si="12"/>
        <v>10.9</v>
      </c>
      <c r="T117" s="10">
        <f t="shared" si="13"/>
        <v>7.5666666666666664</v>
      </c>
    </row>
    <row r="118" spans="1:20" x14ac:dyDescent="0.25">
      <c r="A118">
        <v>11800</v>
      </c>
      <c r="B118">
        <v>442</v>
      </c>
      <c r="C118" s="1">
        <v>41053</v>
      </c>
      <c r="D118" s="2">
        <v>0.85069444444444453</v>
      </c>
      <c r="E118">
        <v>38.889955</v>
      </c>
      <c r="F118">
        <v>-77.000349</v>
      </c>
      <c r="G118">
        <v>38.900384000000003</v>
      </c>
      <c r="H118">
        <v>-76.998310000000004</v>
      </c>
      <c r="I118">
        <v>1034</v>
      </c>
      <c r="J118">
        <v>0</v>
      </c>
      <c r="K118">
        <v>0</v>
      </c>
      <c r="L118">
        <v>-1</v>
      </c>
      <c r="M118">
        <v>329</v>
      </c>
      <c r="N118">
        <f t="shared" si="7"/>
        <v>1</v>
      </c>
      <c r="O118" s="10">
        <f t="shared" si="8"/>
        <v>7.3666666666666663</v>
      </c>
      <c r="P118" s="10">
        <f t="shared" si="9"/>
        <v>17.233333333333334</v>
      </c>
      <c r="Q118" s="10">
        <f t="shared" si="10"/>
        <v>0</v>
      </c>
      <c r="R118" s="10">
        <f t="shared" si="11"/>
        <v>17.233333333333334</v>
      </c>
      <c r="S118" s="10">
        <f t="shared" si="12"/>
        <v>0</v>
      </c>
      <c r="T118" s="10">
        <f t="shared" si="13"/>
        <v>5.4833333333333334</v>
      </c>
    </row>
    <row r="119" spans="1:20" x14ac:dyDescent="0.25">
      <c r="A119">
        <v>11900</v>
      </c>
      <c r="B119">
        <v>301</v>
      </c>
      <c r="C119" s="1">
        <v>41053</v>
      </c>
      <c r="D119" s="2">
        <v>0.87569444444444444</v>
      </c>
      <c r="E119">
        <v>38.884</v>
      </c>
      <c r="F119">
        <v>-76.995396999999997</v>
      </c>
      <c r="G119">
        <v>38.890461000000002</v>
      </c>
      <c r="H119">
        <v>-76.988354999999999</v>
      </c>
      <c r="I119">
        <v>919</v>
      </c>
      <c r="J119">
        <v>0</v>
      </c>
      <c r="K119">
        <v>0</v>
      </c>
      <c r="L119">
        <v>-1</v>
      </c>
      <c r="M119">
        <v>254</v>
      </c>
      <c r="N119">
        <f t="shared" si="7"/>
        <v>1</v>
      </c>
      <c r="O119" s="10">
        <f t="shared" si="8"/>
        <v>5.0166666666666666</v>
      </c>
      <c r="P119" s="10">
        <f t="shared" si="9"/>
        <v>15.316666666666666</v>
      </c>
      <c r="Q119" s="10">
        <f t="shared" si="10"/>
        <v>0</v>
      </c>
      <c r="R119" s="10">
        <f t="shared" si="11"/>
        <v>15.316666666666666</v>
      </c>
      <c r="S119" s="10">
        <f t="shared" si="12"/>
        <v>0</v>
      </c>
      <c r="T119" s="10">
        <f t="shared" si="13"/>
        <v>4.2333333333333334</v>
      </c>
    </row>
    <row r="120" spans="1:20" x14ac:dyDescent="0.25">
      <c r="A120">
        <v>12000</v>
      </c>
      <c r="B120">
        <v>514</v>
      </c>
      <c r="C120" s="1">
        <v>41053</v>
      </c>
      <c r="D120" s="2">
        <v>0.92152777777777783</v>
      </c>
      <c r="E120">
        <v>38.900300000000001</v>
      </c>
      <c r="F120">
        <v>-77.016000000000005</v>
      </c>
      <c r="G120">
        <v>38.900300000000001</v>
      </c>
      <c r="H120">
        <v>-76.988200000000006</v>
      </c>
      <c r="I120">
        <v>213</v>
      </c>
      <c r="J120">
        <v>444</v>
      </c>
      <c r="K120">
        <v>242</v>
      </c>
      <c r="L120">
        <v>0</v>
      </c>
      <c r="M120">
        <v>506</v>
      </c>
      <c r="N120">
        <f t="shared" si="7"/>
        <v>0</v>
      </c>
      <c r="O120" s="10">
        <f t="shared" si="8"/>
        <v>8.5666666666666664</v>
      </c>
      <c r="P120" s="10">
        <f t="shared" si="9"/>
        <v>3.55</v>
      </c>
      <c r="Q120" s="10">
        <f t="shared" si="10"/>
        <v>7.4</v>
      </c>
      <c r="R120" s="10">
        <f t="shared" si="11"/>
        <v>14.983333333333333</v>
      </c>
      <c r="S120" s="10">
        <f t="shared" si="12"/>
        <v>4.0333333333333332</v>
      </c>
      <c r="T120" s="10">
        <f t="shared" si="13"/>
        <v>8.4333333333333336</v>
      </c>
    </row>
    <row r="121" spans="1:20" x14ac:dyDescent="0.25">
      <c r="A121">
        <v>12100</v>
      </c>
      <c r="B121">
        <v>385</v>
      </c>
      <c r="C121" s="1">
        <v>41053</v>
      </c>
      <c r="D121" s="2">
        <v>0.9770833333333333</v>
      </c>
      <c r="E121">
        <v>38.905900000000003</v>
      </c>
      <c r="F121">
        <v>-77.032499999999999</v>
      </c>
      <c r="G121">
        <v>38.912100000000002</v>
      </c>
      <c r="H121">
        <v>-77.038700000000006</v>
      </c>
      <c r="I121">
        <v>798</v>
      </c>
      <c r="J121">
        <v>0</v>
      </c>
      <c r="K121">
        <v>0</v>
      </c>
      <c r="L121">
        <v>-1</v>
      </c>
      <c r="M121">
        <v>250</v>
      </c>
      <c r="N121">
        <f t="shared" si="7"/>
        <v>1</v>
      </c>
      <c r="O121" s="10">
        <f t="shared" si="8"/>
        <v>6.416666666666667</v>
      </c>
      <c r="P121" s="10">
        <f t="shared" si="9"/>
        <v>13.3</v>
      </c>
      <c r="Q121" s="10">
        <f t="shared" si="10"/>
        <v>0</v>
      </c>
      <c r="R121" s="10">
        <f t="shared" si="11"/>
        <v>13.3</v>
      </c>
      <c r="S121" s="10">
        <f t="shared" si="12"/>
        <v>0</v>
      </c>
      <c r="T121" s="10">
        <f t="shared" si="13"/>
        <v>4.166666666666667</v>
      </c>
    </row>
    <row r="122" spans="1:20" x14ac:dyDescent="0.25">
      <c r="A122">
        <v>12200</v>
      </c>
      <c r="B122">
        <v>502</v>
      </c>
      <c r="C122" s="1">
        <v>41054</v>
      </c>
      <c r="D122" s="2">
        <v>0.26805555555555555</v>
      </c>
      <c r="E122">
        <v>38.897446000000002</v>
      </c>
      <c r="F122">
        <v>-77.009888000000004</v>
      </c>
      <c r="G122">
        <v>38.887236999999999</v>
      </c>
      <c r="H122">
        <v>-77.028226000000004</v>
      </c>
      <c r="I122">
        <v>590</v>
      </c>
      <c r="J122">
        <v>498</v>
      </c>
      <c r="K122">
        <v>242</v>
      </c>
      <c r="L122">
        <v>0</v>
      </c>
      <c r="M122">
        <v>546</v>
      </c>
      <c r="N122">
        <f t="shared" si="7"/>
        <v>0</v>
      </c>
      <c r="O122" s="10">
        <f t="shared" si="8"/>
        <v>8.3666666666666671</v>
      </c>
      <c r="P122" s="10">
        <f t="shared" si="9"/>
        <v>9.8333333333333339</v>
      </c>
      <c r="Q122" s="10">
        <f t="shared" si="10"/>
        <v>8.3000000000000007</v>
      </c>
      <c r="R122" s="10">
        <f t="shared" si="11"/>
        <v>22.166666666666668</v>
      </c>
      <c r="S122" s="10">
        <f t="shared" si="12"/>
        <v>4.0333333333333332</v>
      </c>
      <c r="T122" s="10">
        <f t="shared" si="13"/>
        <v>9.1</v>
      </c>
    </row>
    <row r="123" spans="1:20" x14ac:dyDescent="0.25">
      <c r="A123">
        <v>12300</v>
      </c>
      <c r="B123">
        <v>621</v>
      </c>
      <c r="C123" s="1">
        <v>41054</v>
      </c>
      <c r="D123" s="2">
        <v>0.30624999999999997</v>
      </c>
      <c r="E123">
        <v>38.922924999999999</v>
      </c>
      <c r="F123">
        <v>-77.042580999999998</v>
      </c>
      <c r="G123">
        <v>38.900799999999997</v>
      </c>
      <c r="H123">
        <v>-77.046999999999997</v>
      </c>
      <c r="I123">
        <v>351</v>
      </c>
      <c r="J123">
        <v>600</v>
      </c>
      <c r="K123">
        <v>242</v>
      </c>
      <c r="L123">
        <v>0</v>
      </c>
      <c r="M123">
        <v>543</v>
      </c>
      <c r="N123">
        <f t="shared" si="7"/>
        <v>0</v>
      </c>
      <c r="O123" s="10">
        <f t="shared" si="8"/>
        <v>10.35</v>
      </c>
      <c r="P123" s="10">
        <f t="shared" si="9"/>
        <v>5.85</v>
      </c>
      <c r="Q123" s="10">
        <f t="shared" si="10"/>
        <v>10</v>
      </c>
      <c r="R123" s="10">
        <f t="shared" si="11"/>
        <v>19.883333333333333</v>
      </c>
      <c r="S123" s="10">
        <f t="shared" si="12"/>
        <v>4.0333333333333332</v>
      </c>
      <c r="T123" s="10">
        <f t="shared" si="13"/>
        <v>9.0500000000000007</v>
      </c>
    </row>
    <row r="124" spans="1:20" x14ac:dyDescent="0.25">
      <c r="A124">
        <v>12400</v>
      </c>
      <c r="B124">
        <v>171</v>
      </c>
      <c r="C124" s="1">
        <v>41054</v>
      </c>
      <c r="D124" s="2">
        <v>0.32430555555555557</v>
      </c>
      <c r="E124">
        <v>38.884</v>
      </c>
      <c r="F124">
        <v>-76.995396999999997</v>
      </c>
      <c r="G124">
        <v>38.879199999999997</v>
      </c>
      <c r="H124">
        <v>-76.9953</v>
      </c>
      <c r="I124">
        <v>454</v>
      </c>
      <c r="J124">
        <v>0</v>
      </c>
      <c r="K124">
        <v>0</v>
      </c>
      <c r="L124">
        <v>-1</v>
      </c>
      <c r="M124">
        <v>124</v>
      </c>
      <c r="N124">
        <f t="shared" si="7"/>
        <v>1</v>
      </c>
      <c r="O124" s="10">
        <f t="shared" si="8"/>
        <v>2.85</v>
      </c>
      <c r="P124" s="10">
        <f t="shared" si="9"/>
        <v>7.5666666666666664</v>
      </c>
      <c r="Q124" s="10">
        <f t="shared" si="10"/>
        <v>0</v>
      </c>
      <c r="R124" s="10">
        <f t="shared" si="11"/>
        <v>7.5666666666666664</v>
      </c>
      <c r="S124" s="10">
        <f t="shared" si="12"/>
        <v>0</v>
      </c>
      <c r="T124" s="10">
        <f t="shared" si="13"/>
        <v>2.0666666666666669</v>
      </c>
    </row>
    <row r="125" spans="1:20" x14ac:dyDescent="0.25">
      <c r="A125">
        <v>12500</v>
      </c>
      <c r="B125">
        <v>490</v>
      </c>
      <c r="C125" s="1">
        <v>41054</v>
      </c>
      <c r="D125" s="2">
        <v>0.33819444444444446</v>
      </c>
      <c r="E125">
        <v>38.894832000000001</v>
      </c>
      <c r="F125">
        <v>-76.987633000000002</v>
      </c>
      <c r="G125">
        <v>38.896999000000001</v>
      </c>
      <c r="H125">
        <v>-77.004962000000006</v>
      </c>
      <c r="I125">
        <v>275</v>
      </c>
      <c r="J125">
        <v>486</v>
      </c>
      <c r="K125">
        <v>242</v>
      </c>
      <c r="L125">
        <v>0</v>
      </c>
      <c r="M125">
        <v>397</v>
      </c>
      <c r="N125">
        <f t="shared" si="7"/>
        <v>0</v>
      </c>
      <c r="O125" s="10">
        <f t="shared" si="8"/>
        <v>8.1666666666666661</v>
      </c>
      <c r="P125" s="10">
        <f t="shared" si="9"/>
        <v>4.583333333333333</v>
      </c>
      <c r="Q125" s="10">
        <f t="shared" si="10"/>
        <v>8.1</v>
      </c>
      <c r="R125" s="10">
        <f t="shared" si="11"/>
        <v>16.716666666666665</v>
      </c>
      <c r="S125" s="10">
        <f t="shared" si="12"/>
        <v>4.0333333333333332</v>
      </c>
      <c r="T125" s="10">
        <f t="shared" si="13"/>
        <v>6.6166666666666663</v>
      </c>
    </row>
    <row r="126" spans="1:20" x14ac:dyDescent="0.25">
      <c r="A126">
        <v>12600</v>
      </c>
      <c r="B126">
        <v>1478</v>
      </c>
      <c r="C126" s="1">
        <v>41054</v>
      </c>
      <c r="D126" s="2">
        <v>0.34861111111111115</v>
      </c>
      <c r="E126">
        <v>38.932513999999998</v>
      </c>
      <c r="F126">
        <v>-76.992889000000005</v>
      </c>
      <c r="G126">
        <v>38.885100000000001</v>
      </c>
      <c r="H126">
        <v>-77.002300000000005</v>
      </c>
      <c r="I126">
        <v>673</v>
      </c>
      <c r="J126">
        <v>1182</v>
      </c>
      <c r="K126">
        <v>542</v>
      </c>
      <c r="L126">
        <v>0</v>
      </c>
      <c r="M126">
        <v>1235</v>
      </c>
      <c r="N126">
        <f t="shared" si="7"/>
        <v>0</v>
      </c>
      <c r="O126" s="10">
        <f t="shared" si="8"/>
        <v>24.633333333333333</v>
      </c>
      <c r="P126" s="10">
        <f t="shared" si="9"/>
        <v>11.216666666666667</v>
      </c>
      <c r="Q126" s="10">
        <f t="shared" si="10"/>
        <v>19.7</v>
      </c>
      <c r="R126" s="10">
        <f t="shared" si="11"/>
        <v>39.950000000000003</v>
      </c>
      <c r="S126" s="10">
        <f t="shared" si="12"/>
        <v>9.0333333333333332</v>
      </c>
      <c r="T126" s="10">
        <f t="shared" si="13"/>
        <v>20.583333333333332</v>
      </c>
    </row>
    <row r="127" spans="1:20" x14ac:dyDescent="0.25">
      <c r="A127">
        <v>12700</v>
      </c>
      <c r="B127">
        <v>406</v>
      </c>
      <c r="C127" s="1">
        <v>41054</v>
      </c>
      <c r="D127" s="2">
        <v>0.35833333333333334</v>
      </c>
      <c r="E127">
        <v>38.91554</v>
      </c>
      <c r="F127">
        <v>-77.038179999999997</v>
      </c>
      <c r="G127">
        <v>38.9054</v>
      </c>
      <c r="H127">
        <v>-77.0471</v>
      </c>
      <c r="I127">
        <v>449</v>
      </c>
      <c r="J127">
        <v>294</v>
      </c>
      <c r="K127">
        <v>242</v>
      </c>
      <c r="L127">
        <v>0</v>
      </c>
      <c r="M127">
        <v>315</v>
      </c>
      <c r="N127">
        <f t="shared" si="7"/>
        <v>0</v>
      </c>
      <c r="O127" s="10">
        <f t="shared" si="8"/>
        <v>6.7666666666666666</v>
      </c>
      <c r="P127" s="10">
        <f t="shared" si="9"/>
        <v>7.4833333333333334</v>
      </c>
      <c r="Q127" s="10">
        <f t="shared" si="10"/>
        <v>4.9000000000000004</v>
      </c>
      <c r="R127" s="10">
        <f t="shared" si="11"/>
        <v>16.416666666666668</v>
      </c>
      <c r="S127" s="10">
        <f t="shared" si="12"/>
        <v>4.0333333333333332</v>
      </c>
      <c r="T127" s="10">
        <f t="shared" si="13"/>
        <v>5.25</v>
      </c>
    </row>
    <row r="128" spans="1:20" x14ac:dyDescent="0.25">
      <c r="A128">
        <v>12800</v>
      </c>
      <c r="B128">
        <v>337</v>
      </c>
      <c r="C128" s="1">
        <v>41054</v>
      </c>
      <c r="D128" s="2">
        <v>0.3659722222222222</v>
      </c>
      <c r="E128">
        <v>38.897446000000002</v>
      </c>
      <c r="F128">
        <v>-77.009888000000004</v>
      </c>
      <c r="G128">
        <v>38.897323999999998</v>
      </c>
      <c r="H128">
        <v>-77.022322000000003</v>
      </c>
      <c r="I128">
        <v>373</v>
      </c>
      <c r="J128">
        <v>384</v>
      </c>
      <c r="K128">
        <v>242</v>
      </c>
      <c r="L128">
        <v>0</v>
      </c>
      <c r="M128">
        <v>307</v>
      </c>
      <c r="N128">
        <f t="shared" si="7"/>
        <v>0</v>
      </c>
      <c r="O128" s="10">
        <f t="shared" si="8"/>
        <v>5.6166666666666663</v>
      </c>
      <c r="P128" s="10">
        <f t="shared" si="9"/>
        <v>6.2166666666666668</v>
      </c>
      <c r="Q128" s="10">
        <f t="shared" si="10"/>
        <v>6.4</v>
      </c>
      <c r="R128" s="10">
        <f t="shared" si="11"/>
        <v>16.649999999999999</v>
      </c>
      <c r="S128" s="10">
        <f t="shared" si="12"/>
        <v>4.0333333333333332</v>
      </c>
      <c r="T128" s="10">
        <f t="shared" si="13"/>
        <v>5.1166666666666663</v>
      </c>
    </row>
    <row r="129" spans="1:20" x14ac:dyDescent="0.25">
      <c r="A129">
        <v>12900</v>
      </c>
      <c r="B129">
        <v>602</v>
      </c>
      <c r="C129" s="1">
        <v>41054</v>
      </c>
      <c r="D129" s="2">
        <v>0.37361111111111112</v>
      </c>
      <c r="E129">
        <v>38.9236</v>
      </c>
      <c r="F129">
        <v>-77.0501</v>
      </c>
      <c r="G129">
        <v>38.900799999999997</v>
      </c>
      <c r="H129">
        <v>-77.046999999999997</v>
      </c>
      <c r="I129">
        <v>357</v>
      </c>
      <c r="J129">
        <v>768</v>
      </c>
      <c r="K129">
        <v>242</v>
      </c>
      <c r="L129">
        <v>0</v>
      </c>
      <c r="M129">
        <v>586</v>
      </c>
      <c r="N129">
        <f t="shared" si="7"/>
        <v>0</v>
      </c>
      <c r="O129" s="10">
        <f t="shared" si="8"/>
        <v>10.033333333333333</v>
      </c>
      <c r="P129" s="10">
        <f t="shared" si="9"/>
        <v>5.95</v>
      </c>
      <c r="Q129" s="10">
        <f t="shared" si="10"/>
        <v>12.8</v>
      </c>
      <c r="R129" s="10">
        <f t="shared" si="11"/>
        <v>22.783333333333335</v>
      </c>
      <c r="S129" s="10">
        <f t="shared" si="12"/>
        <v>4.0333333333333332</v>
      </c>
      <c r="T129" s="10">
        <f t="shared" si="13"/>
        <v>9.7666666666666675</v>
      </c>
    </row>
    <row r="130" spans="1:20" x14ac:dyDescent="0.25">
      <c r="A130">
        <v>13000</v>
      </c>
      <c r="B130">
        <v>519</v>
      </c>
      <c r="C130" s="1">
        <v>41054</v>
      </c>
      <c r="D130" s="2">
        <v>0.38541666666666669</v>
      </c>
      <c r="E130">
        <v>38.912100000000002</v>
      </c>
      <c r="F130">
        <v>-77.038700000000006</v>
      </c>
      <c r="G130">
        <v>38.900799999999997</v>
      </c>
      <c r="H130">
        <v>-77.046999999999997</v>
      </c>
      <c r="I130">
        <v>481</v>
      </c>
      <c r="J130">
        <v>408</v>
      </c>
      <c r="K130">
        <v>242</v>
      </c>
      <c r="L130">
        <v>0</v>
      </c>
      <c r="M130">
        <v>404</v>
      </c>
      <c r="N130">
        <f t="shared" si="7"/>
        <v>0</v>
      </c>
      <c r="O130" s="10">
        <f t="shared" si="8"/>
        <v>8.65</v>
      </c>
      <c r="P130" s="10">
        <f t="shared" si="9"/>
        <v>8.0166666666666675</v>
      </c>
      <c r="Q130" s="10">
        <f t="shared" si="10"/>
        <v>6.8</v>
      </c>
      <c r="R130" s="10">
        <f t="shared" si="11"/>
        <v>18.850000000000001</v>
      </c>
      <c r="S130" s="10">
        <f t="shared" si="12"/>
        <v>4.0333333333333332</v>
      </c>
      <c r="T130" s="10">
        <f t="shared" si="13"/>
        <v>6.7333333333333334</v>
      </c>
    </row>
    <row r="131" spans="1:20" x14ac:dyDescent="0.25">
      <c r="A131">
        <v>13100</v>
      </c>
      <c r="B131">
        <v>199</v>
      </c>
      <c r="C131" s="1">
        <v>41054</v>
      </c>
      <c r="D131" s="2">
        <v>0.40486111111111112</v>
      </c>
      <c r="E131">
        <v>38.887320000000003</v>
      </c>
      <c r="F131">
        <v>-76.983569000000003</v>
      </c>
      <c r="G131">
        <v>38.880299999999998</v>
      </c>
      <c r="H131">
        <v>-76.986199999999997</v>
      </c>
      <c r="I131">
        <v>722</v>
      </c>
      <c r="J131">
        <v>0</v>
      </c>
      <c r="K131">
        <v>0</v>
      </c>
      <c r="L131">
        <v>-1</v>
      </c>
      <c r="M131">
        <v>253</v>
      </c>
      <c r="N131">
        <f t="shared" ref="N131:N194" si="14">IF(J131=0,1,0)</f>
        <v>1</v>
      </c>
      <c r="O131" s="10">
        <f t="shared" ref="O131:O194" si="15">B131/60</f>
        <v>3.3166666666666669</v>
      </c>
      <c r="P131" s="10">
        <f t="shared" ref="P131:P194" si="16">I131/60</f>
        <v>12.033333333333333</v>
      </c>
      <c r="Q131" s="10">
        <f t="shared" ref="Q131:Q194" si="17">J131/60</f>
        <v>0</v>
      </c>
      <c r="R131" s="10">
        <f t="shared" ref="R131:R194" si="18">SUM(I131:K131)/60</f>
        <v>12.033333333333333</v>
      </c>
      <c r="S131" s="10">
        <f t="shared" ref="S131:S194" si="19">K131/60</f>
        <v>0</v>
      </c>
      <c r="T131" s="10">
        <f t="shared" ref="T131:T194" si="20">M131/60</f>
        <v>4.2166666666666668</v>
      </c>
    </row>
    <row r="132" spans="1:20" x14ac:dyDescent="0.25">
      <c r="A132">
        <v>13200</v>
      </c>
      <c r="B132">
        <v>336</v>
      </c>
      <c r="C132" s="1">
        <v>41054</v>
      </c>
      <c r="D132" s="2">
        <v>0.43611111111111112</v>
      </c>
      <c r="E132">
        <v>38.904741999999999</v>
      </c>
      <c r="F132">
        <v>-77.041606000000002</v>
      </c>
      <c r="G132">
        <v>38.909849999999999</v>
      </c>
      <c r="H132">
        <v>-77.034437999999994</v>
      </c>
      <c r="I132">
        <v>769</v>
      </c>
      <c r="J132">
        <v>0</v>
      </c>
      <c r="K132">
        <v>0</v>
      </c>
      <c r="L132">
        <v>-1</v>
      </c>
      <c r="M132">
        <v>245</v>
      </c>
      <c r="N132">
        <f t="shared" si="14"/>
        <v>1</v>
      </c>
      <c r="O132" s="10">
        <f t="shared" si="15"/>
        <v>5.6</v>
      </c>
      <c r="P132" s="10">
        <f t="shared" si="16"/>
        <v>12.816666666666666</v>
      </c>
      <c r="Q132" s="10">
        <f t="shared" si="17"/>
        <v>0</v>
      </c>
      <c r="R132" s="10">
        <f t="shared" si="18"/>
        <v>12.816666666666666</v>
      </c>
      <c r="S132" s="10">
        <f t="shared" si="19"/>
        <v>0</v>
      </c>
      <c r="T132" s="10">
        <f t="shared" si="20"/>
        <v>4.083333333333333</v>
      </c>
    </row>
    <row r="133" spans="1:20" x14ac:dyDescent="0.25">
      <c r="A133">
        <v>13300</v>
      </c>
      <c r="B133">
        <v>561</v>
      </c>
      <c r="C133" s="1">
        <v>41054</v>
      </c>
      <c r="D133" s="2">
        <v>0.47569444444444442</v>
      </c>
      <c r="E133">
        <v>38.904741999999999</v>
      </c>
      <c r="F133">
        <v>-77.041606000000002</v>
      </c>
      <c r="G133">
        <v>38.904035999999998</v>
      </c>
      <c r="H133">
        <v>-77.062697</v>
      </c>
      <c r="I133">
        <v>433</v>
      </c>
      <c r="J133">
        <v>678</v>
      </c>
      <c r="K133">
        <v>242</v>
      </c>
      <c r="L133">
        <v>0</v>
      </c>
      <c r="M133">
        <v>431</v>
      </c>
      <c r="N133">
        <f t="shared" si="14"/>
        <v>0</v>
      </c>
      <c r="O133" s="10">
        <f t="shared" si="15"/>
        <v>9.35</v>
      </c>
      <c r="P133" s="10">
        <f t="shared" si="16"/>
        <v>7.2166666666666668</v>
      </c>
      <c r="Q133" s="10">
        <f t="shared" si="17"/>
        <v>11.3</v>
      </c>
      <c r="R133" s="10">
        <f t="shared" si="18"/>
        <v>22.55</v>
      </c>
      <c r="S133" s="10">
        <f t="shared" si="19"/>
        <v>4.0333333333333332</v>
      </c>
      <c r="T133" s="10">
        <f t="shared" si="20"/>
        <v>7.1833333333333336</v>
      </c>
    </row>
    <row r="134" spans="1:20" x14ac:dyDescent="0.25">
      <c r="A134">
        <v>13400</v>
      </c>
      <c r="B134">
        <v>532</v>
      </c>
      <c r="C134" s="1">
        <v>41054</v>
      </c>
      <c r="D134" s="2">
        <v>0.50069444444444444</v>
      </c>
      <c r="E134">
        <v>38.897446000000002</v>
      </c>
      <c r="F134">
        <v>-77.009888000000004</v>
      </c>
      <c r="G134">
        <v>38.900283000000002</v>
      </c>
      <c r="H134">
        <v>-77.029821999999996</v>
      </c>
      <c r="I134">
        <v>143</v>
      </c>
      <c r="J134">
        <v>696</v>
      </c>
      <c r="K134">
        <v>242</v>
      </c>
      <c r="L134">
        <v>0</v>
      </c>
      <c r="M134">
        <v>414</v>
      </c>
      <c r="N134">
        <f t="shared" si="14"/>
        <v>0</v>
      </c>
      <c r="O134" s="10">
        <f t="shared" si="15"/>
        <v>8.8666666666666671</v>
      </c>
      <c r="P134" s="10">
        <f t="shared" si="16"/>
        <v>2.3833333333333333</v>
      </c>
      <c r="Q134" s="10">
        <f t="shared" si="17"/>
        <v>11.6</v>
      </c>
      <c r="R134" s="10">
        <f t="shared" si="18"/>
        <v>18.016666666666666</v>
      </c>
      <c r="S134" s="10">
        <f t="shared" si="19"/>
        <v>4.0333333333333332</v>
      </c>
      <c r="T134" s="10">
        <f t="shared" si="20"/>
        <v>6.9</v>
      </c>
    </row>
    <row r="135" spans="1:20" x14ac:dyDescent="0.25">
      <c r="A135">
        <v>13500</v>
      </c>
      <c r="B135">
        <v>216</v>
      </c>
      <c r="C135" s="1">
        <v>41054</v>
      </c>
      <c r="D135" s="2">
        <v>0.5229166666666667</v>
      </c>
      <c r="E135">
        <v>38.889955</v>
      </c>
      <c r="F135">
        <v>-77.000349</v>
      </c>
      <c r="G135">
        <v>38.896999000000001</v>
      </c>
      <c r="H135">
        <v>-77.004962000000006</v>
      </c>
      <c r="I135">
        <v>829</v>
      </c>
      <c r="J135">
        <v>0</v>
      </c>
      <c r="K135">
        <v>0</v>
      </c>
      <c r="L135">
        <v>-1</v>
      </c>
      <c r="M135">
        <v>237</v>
      </c>
      <c r="N135">
        <f t="shared" si="14"/>
        <v>1</v>
      </c>
      <c r="O135" s="10">
        <f t="shared" si="15"/>
        <v>3.6</v>
      </c>
      <c r="P135" s="10">
        <f t="shared" si="16"/>
        <v>13.816666666666666</v>
      </c>
      <c r="Q135" s="10">
        <f t="shared" si="17"/>
        <v>0</v>
      </c>
      <c r="R135" s="10">
        <f t="shared" si="18"/>
        <v>13.816666666666666</v>
      </c>
      <c r="S135" s="10">
        <f t="shared" si="19"/>
        <v>0</v>
      </c>
      <c r="T135" s="10">
        <f t="shared" si="20"/>
        <v>3.95</v>
      </c>
    </row>
    <row r="136" spans="1:20" x14ac:dyDescent="0.25">
      <c r="A136">
        <v>13600</v>
      </c>
      <c r="B136">
        <v>2913</v>
      </c>
      <c r="C136" s="1">
        <v>41054</v>
      </c>
      <c r="D136" s="2">
        <v>0.54305555555555551</v>
      </c>
      <c r="E136">
        <v>38.894599999999997</v>
      </c>
      <c r="F136">
        <v>-77.072305</v>
      </c>
      <c r="G136">
        <v>38.893028000000001</v>
      </c>
      <c r="H136">
        <v>-77.026013000000006</v>
      </c>
      <c r="I136">
        <v>1063</v>
      </c>
      <c r="J136">
        <v>972</v>
      </c>
      <c r="K136">
        <v>242</v>
      </c>
      <c r="L136">
        <v>0</v>
      </c>
      <c r="M136">
        <v>1193</v>
      </c>
      <c r="N136">
        <f t="shared" si="14"/>
        <v>0</v>
      </c>
      <c r="O136" s="10">
        <f t="shared" si="15"/>
        <v>48.55</v>
      </c>
      <c r="P136" s="10">
        <f t="shared" si="16"/>
        <v>17.716666666666665</v>
      </c>
      <c r="Q136" s="10">
        <f t="shared" si="17"/>
        <v>16.2</v>
      </c>
      <c r="R136" s="10">
        <f t="shared" si="18"/>
        <v>37.950000000000003</v>
      </c>
      <c r="S136" s="10">
        <f t="shared" si="19"/>
        <v>4.0333333333333332</v>
      </c>
      <c r="T136" s="10">
        <f t="shared" si="20"/>
        <v>19.883333333333333</v>
      </c>
    </row>
    <row r="137" spans="1:20" x14ac:dyDescent="0.25">
      <c r="A137">
        <v>13700</v>
      </c>
      <c r="B137">
        <v>742</v>
      </c>
      <c r="C137" s="1">
        <v>41054</v>
      </c>
      <c r="D137" s="2">
        <v>0.56388888888888888</v>
      </c>
      <c r="E137">
        <v>38.899700000000003</v>
      </c>
      <c r="F137">
        <v>-77.023086000000006</v>
      </c>
      <c r="G137">
        <v>38.909849999999999</v>
      </c>
      <c r="H137">
        <v>-77.034437999999994</v>
      </c>
      <c r="I137">
        <v>207</v>
      </c>
      <c r="J137">
        <v>780</v>
      </c>
      <c r="K137">
        <v>578</v>
      </c>
      <c r="L137">
        <v>0</v>
      </c>
      <c r="M137">
        <v>407</v>
      </c>
      <c r="N137">
        <f t="shared" si="14"/>
        <v>0</v>
      </c>
      <c r="O137" s="10">
        <f t="shared" si="15"/>
        <v>12.366666666666667</v>
      </c>
      <c r="P137" s="10">
        <f t="shared" si="16"/>
        <v>3.45</v>
      </c>
      <c r="Q137" s="10">
        <f t="shared" si="17"/>
        <v>13</v>
      </c>
      <c r="R137" s="10">
        <f t="shared" si="18"/>
        <v>26.083333333333332</v>
      </c>
      <c r="S137" s="10">
        <f t="shared" si="19"/>
        <v>9.6333333333333329</v>
      </c>
      <c r="T137" s="10">
        <f t="shared" si="20"/>
        <v>6.7833333333333332</v>
      </c>
    </row>
    <row r="138" spans="1:20" x14ac:dyDescent="0.25">
      <c r="A138">
        <v>13800</v>
      </c>
      <c r="B138">
        <v>396</v>
      </c>
      <c r="C138" s="1">
        <v>41054</v>
      </c>
      <c r="D138" s="2">
        <v>0.58472222222222225</v>
      </c>
      <c r="E138">
        <v>38.905700000000003</v>
      </c>
      <c r="F138">
        <v>-77.005600000000001</v>
      </c>
      <c r="G138">
        <v>38.896999000000001</v>
      </c>
      <c r="H138">
        <v>-77.004962000000006</v>
      </c>
      <c r="I138">
        <v>990</v>
      </c>
      <c r="J138">
        <v>0</v>
      </c>
      <c r="K138">
        <v>0</v>
      </c>
      <c r="L138">
        <v>-1</v>
      </c>
      <c r="M138">
        <v>300</v>
      </c>
      <c r="N138">
        <f t="shared" si="14"/>
        <v>1</v>
      </c>
      <c r="O138" s="10">
        <f t="shared" si="15"/>
        <v>6.6</v>
      </c>
      <c r="P138" s="10">
        <f t="shared" si="16"/>
        <v>16.5</v>
      </c>
      <c r="Q138" s="10">
        <f t="shared" si="17"/>
        <v>0</v>
      </c>
      <c r="R138" s="10">
        <f t="shared" si="18"/>
        <v>16.5</v>
      </c>
      <c r="S138" s="10">
        <f t="shared" si="19"/>
        <v>0</v>
      </c>
      <c r="T138" s="10">
        <f t="shared" si="20"/>
        <v>5</v>
      </c>
    </row>
    <row r="139" spans="1:20" x14ac:dyDescent="0.25">
      <c r="A139">
        <v>13900</v>
      </c>
      <c r="B139">
        <v>1261</v>
      </c>
      <c r="C139" s="1">
        <v>41054</v>
      </c>
      <c r="D139" s="2">
        <v>0.60625000000000007</v>
      </c>
      <c r="E139">
        <v>38.896299999999997</v>
      </c>
      <c r="F139">
        <v>-77.045000000000002</v>
      </c>
      <c r="G139">
        <v>38.934266999999998</v>
      </c>
      <c r="H139">
        <v>-77.057979000000003</v>
      </c>
      <c r="I139">
        <v>1088</v>
      </c>
      <c r="J139">
        <v>330</v>
      </c>
      <c r="K139">
        <v>242</v>
      </c>
      <c r="L139">
        <v>0</v>
      </c>
      <c r="M139">
        <v>978</v>
      </c>
      <c r="N139">
        <f t="shared" si="14"/>
        <v>0</v>
      </c>
      <c r="O139" s="10">
        <f t="shared" si="15"/>
        <v>21.016666666666666</v>
      </c>
      <c r="P139" s="10">
        <f t="shared" si="16"/>
        <v>18.133333333333333</v>
      </c>
      <c r="Q139" s="10">
        <f t="shared" si="17"/>
        <v>5.5</v>
      </c>
      <c r="R139" s="10">
        <f t="shared" si="18"/>
        <v>27.666666666666668</v>
      </c>
      <c r="S139" s="10">
        <f t="shared" si="19"/>
        <v>4.0333333333333332</v>
      </c>
      <c r="T139" s="10">
        <f t="shared" si="20"/>
        <v>16.3</v>
      </c>
    </row>
    <row r="140" spans="1:20" x14ac:dyDescent="0.25">
      <c r="A140">
        <v>14000</v>
      </c>
      <c r="B140">
        <v>799</v>
      </c>
      <c r="C140" s="1">
        <v>41054</v>
      </c>
      <c r="D140" s="2">
        <v>0.63124999999999998</v>
      </c>
      <c r="E140">
        <v>38.903039999999997</v>
      </c>
      <c r="F140">
        <v>-77.019026999999994</v>
      </c>
      <c r="G140">
        <v>38.902061000000003</v>
      </c>
      <c r="H140">
        <v>-77.038321999999994</v>
      </c>
      <c r="I140">
        <v>219</v>
      </c>
      <c r="J140">
        <v>648</v>
      </c>
      <c r="K140">
        <v>243</v>
      </c>
      <c r="L140">
        <v>0</v>
      </c>
      <c r="M140">
        <v>397</v>
      </c>
      <c r="N140">
        <f t="shared" si="14"/>
        <v>0</v>
      </c>
      <c r="O140" s="10">
        <f t="shared" si="15"/>
        <v>13.316666666666666</v>
      </c>
      <c r="P140" s="10">
        <f t="shared" si="16"/>
        <v>3.65</v>
      </c>
      <c r="Q140" s="10">
        <f t="shared" si="17"/>
        <v>10.8</v>
      </c>
      <c r="R140" s="10">
        <f t="shared" si="18"/>
        <v>18.5</v>
      </c>
      <c r="S140" s="10">
        <f t="shared" si="19"/>
        <v>4.05</v>
      </c>
      <c r="T140" s="10">
        <f t="shared" si="20"/>
        <v>6.6166666666666663</v>
      </c>
    </row>
    <row r="141" spans="1:20" x14ac:dyDescent="0.25">
      <c r="A141">
        <v>14100</v>
      </c>
      <c r="B141">
        <v>708</v>
      </c>
      <c r="C141" s="1">
        <v>41054</v>
      </c>
      <c r="D141" s="2">
        <v>0.65069444444444446</v>
      </c>
      <c r="E141">
        <v>38.885100000000001</v>
      </c>
      <c r="F141">
        <v>-77.002300000000005</v>
      </c>
      <c r="G141">
        <v>38.897446000000002</v>
      </c>
      <c r="H141">
        <v>-77.009888000000004</v>
      </c>
      <c r="I141">
        <v>533</v>
      </c>
      <c r="J141">
        <v>390</v>
      </c>
      <c r="K141">
        <v>242</v>
      </c>
      <c r="L141">
        <v>0</v>
      </c>
      <c r="M141">
        <v>444</v>
      </c>
      <c r="N141">
        <f t="shared" si="14"/>
        <v>0</v>
      </c>
      <c r="O141" s="10">
        <f t="shared" si="15"/>
        <v>11.8</v>
      </c>
      <c r="P141" s="10">
        <f t="shared" si="16"/>
        <v>8.8833333333333329</v>
      </c>
      <c r="Q141" s="10">
        <f t="shared" si="17"/>
        <v>6.5</v>
      </c>
      <c r="R141" s="10">
        <f t="shared" si="18"/>
        <v>19.416666666666668</v>
      </c>
      <c r="S141" s="10">
        <f t="shared" si="19"/>
        <v>4.0333333333333332</v>
      </c>
      <c r="T141" s="10">
        <f t="shared" si="20"/>
        <v>7.4</v>
      </c>
    </row>
    <row r="142" spans="1:20" x14ac:dyDescent="0.25">
      <c r="A142">
        <v>14200</v>
      </c>
      <c r="B142">
        <v>1606</v>
      </c>
      <c r="C142" s="1">
        <v>41054</v>
      </c>
      <c r="D142" s="2">
        <v>0.66736111111111107</v>
      </c>
      <c r="E142">
        <v>38.886265999999999</v>
      </c>
      <c r="F142">
        <v>-77.022240999999994</v>
      </c>
      <c r="G142">
        <v>38.905126000000003</v>
      </c>
      <c r="H142">
        <v>-77.056887000000003</v>
      </c>
      <c r="I142">
        <v>252</v>
      </c>
      <c r="J142">
        <v>780</v>
      </c>
      <c r="K142">
        <v>727</v>
      </c>
      <c r="L142">
        <v>1</v>
      </c>
      <c r="M142">
        <v>908</v>
      </c>
      <c r="N142">
        <f t="shared" si="14"/>
        <v>0</v>
      </c>
      <c r="O142" s="10">
        <f t="shared" si="15"/>
        <v>26.766666666666666</v>
      </c>
      <c r="P142" s="10">
        <f t="shared" si="16"/>
        <v>4.2</v>
      </c>
      <c r="Q142" s="10">
        <f t="shared" si="17"/>
        <v>13</v>
      </c>
      <c r="R142" s="10">
        <f t="shared" si="18"/>
        <v>29.316666666666666</v>
      </c>
      <c r="S142" s="10">
        <f t="shared" si="19"/>
        <v>12.116666666666667</v>
      </c>
      <c r="T142" s="10">
        <f t="shared" si="20"/>
        <v>15.133333333333333</v>
      </c>
    </row>
    <row r="143" spans="1:20" x14ac:dyDescent="0.25">
      <c r="A143">
        <v>14300</v>
      </c>
      <c r="B143">
        <v>601</v>
      </c>
      <c r="C143" s="1">
        <v>41054</v>
      </c>
      <c r="D143" s="2">
        <v>0.68125000000000002</v>
      </c>
      <c r="E143">
        <v>38.900300000000001</v>
      </c>
      <c r="F143">
        <v>-76.988200000000006</v>
      </c>
      <c r="G143">
        <v>38.884</v>
      </c>
      <c r="H143">
        <v>-76.995396999999997</v>
      </c>
      <c r="I143">
        <v>568</v>
      </c>
      <c r="J143">
        <v>564</v>
      </c>
      <c r="K143">
        <v>242</v>
      </c>
      <c r="L143">
        <v>0</v>
      </c>
      <c r="M143">
        <v>465</v>
      </c>
      <c r="N143">
        <f t="shared" si="14"/>
        <v>0</v>
      </c>
      <c r="O143" s="10">
        <f t="shared" si="15"/>
        <v>10.016666666666667</v>
      </c>
      <c r="P143" s="10">
        <f t="shared" si="16"/>
        <v>9.4666666666666668</v>
      </c>
      <c r="Q143" s="10">
        <f t="shared" si="17"/>
        <v>9.4</v>
      </c>
      <c r="R143" s="10">
        <f t="shared" si="18"/>
        <v>22.9</v>
      </c>
      <c r="S143" s="10">
        <f t="shared" si="19"/>
        <v>4.0333333333333332</v>
      </c>
      <c r="T143" s="10">
        <f t="shared" si="20"/>
        <v>7.75</v>
      </c>
    </row>
    <row r="144" spans="1:20" x14ac:dyDescent="0.25">
      <c r="A144">
        <v>14400</v>
      </c>
      <c r="B144">
        <v>1560</v>
      </c>
      <c r="C144" s="1">
        <v>41054</v>
      </c>
      <c r="D144" s="2">
        <v>0.6972222222222223</v>
      </c>
      <c r="E144">
        <v>38.934600000000003</v>
      </c>
      <c r="F144">
        <v>-76.995500000000007</v>
      </c>
      <c r="G144">
        <v>38.890461000000002</v>
      </c>
      <c r="H144">
        <v>-76.988354999999999</v>
      </c>
      <c r="I144">
        <v>474</v>
      </c>
      <c r="J144">
        <v>1428</v>
      </c>
      <c r="K144">
        <v>711</v>
      </c>
      <c r="L144">
        <v>1</v>
      </c>
      <c r="M144">
        <v>1399</v>
      </c>
      <c r="N144">
        <f t="shared" si="14"/>
        <v>0</v>
      </c>
      <c r="O144" s="10">
        <f t="shared" si="15"/>
        <v>26</v>
      </c>
      <c r="P144" s="10">
        <f t="shared" si="16"/>
        <v>7.9</v>
      </c>
      <c r="Q144" s="10">
        <f t="shared" si="17"/>
        <v>23.8</v>
      </c>
      <c r="R144" s="10">
        <f t="shared" si="18"/>
        <v>43.55</v>
      </c>
      <c r="S144" s="10">
        <f t="shared" si="19"/>
        <v>11.85</v>
      </c>
      <c r="T144" s="10">
        <f t="shared" si="20"/>
        <v>23.316666666666666</v>
      </c>
    </row>
    <row r="145" spans="1:20" x14ac:dyDescent="0.25">
      <c r="A145">
        <v>14500</v>
      </c>
      <c r="B145">
        <v>635</v>
      </c>
      <c r="C145" s="1">
        <v>41054</v>
      </c>
      <c r="D145" s="2">
        <v>0.70972222222222225</v>
      </c>
      <c r="E145">
        <v>38.884</v>
      </c>
      <c r="F145">
        <v>-76.986099999999993</v>
      </c>
      <c r="G145">
        <v>38.896999000000001</v>
      </c>
      <c r="H145">
        <v>-77.004962000000006</v>
      </c>
      <c r="I145">
        <v>403</v>
      </c>
      <c r="J145">
        <v>1020</v>
      </c>
      <c r="K145">
        <v>500</v>
      </c>
      <c r="L145">
        <v>0</v>
      </c>
      <c r="M145">
        <v>552</v>
      </c>
      <c r="N145">
        <f t="shared" si="14"/>
        <v>0</v>
      </c>
      <c r="O145" s="10">
        <f t="shared" si="15"/>
        <v>10.583333333333334</v>
      </c>
      <c r="P145" s="10">
        <f t="shared" si="16"/>
        <v>6.7166666666666668</v>
      </c>
      <c r="Q145" s="10">
        <f t="shared" si="17"/>
        <v>17</v>
      </c>
      <c r="R145" s="10">
        <f t="shared" si="18"/>
        <v>32.049999999999997</v>
      </c>
      <c r="S145" s="10">
        <f t="shared" si="19"/>
        <v>8.3333333333333339</v>
      </c>
      <c r="T145" s="10">
        <f t="shared" si="20"/>
        <v>9.1999999999999993</v>
      </c>
    </row>
    <row r="146" spans="1:20" x14ac:dyDescent="0.25">
      <c r="A146">
        <v>14600</v>
      </c>
      <c r="B146">
        <v>1478</v>
      </c>
      <c r="C146" s="1">
        <v>41054</v>
      </c>
      <c r="D146" s="2">
        <v>0.72013888888888899</v>
      </c>
      <c r="E146">
        <v>38.897446000000002</v>
      </c>
      <c r="F146">
        <v>-77.009888000000004</v>
      </c>
      <c r="G146">
        <v>38.897314999999999</v>
      </c>
      <c r="H146">
        <v>-77.070993000000001</v>
      </c>
      <c r="I146">
        <v>699</v>
      </c>
      <c r="J146">
        <v>1104</v>
      </c>
      <c r="K146">
        <v>1230</v>
      </c>
      <c r="L146">
        <v>1</v>
      </c>
      <c r="M146">
        <v>1732</v>
      </c>
      <c r="N146">
        <f t="shared" si="14"/>
        <v>0</v>
      </c>
      <c r="O146" s="10">
        <f t="shared" si="15"/>
        <v>24.633333333333333</v>
      </c>
      <c r="P146" s="10">
        <f t="shared" si="16"/>
        <v>11.65</v>
      </c>
      <c r="Q146" s="10">
        <f t="shared" si="17"/>
        <v>18.399999999999999</v>
      </c>
      <c r="R146" s="10">
        <f t="shared" si="18"/>
        <v>50.55</v>
      </c>
      <c r="S146" s="10">
        <f t="shared" si="19"/>
        <v>20.5</v>
      </c>
      <c r="T146" s="10">
        <f t="shared" si="20"/>
        <v>28.866666666666667</v>
      </c>
    </row>
    <row r="147" spans="1:20" x14ac:dyDescent="0.25">
      <c r="A147">
        <v>14700</v>
      </c>
      <c r="B147">
        <v>1013</v>
      </c>
      <c r="C147" s="1">
        <v>41054</v>
      </c>
      <c r="D147" s="2">
        <v>0.72916666666666663</v>
      </c>
      <c r="E147">
        <v>38.878925000000002</v>
      </c>
      <c r="F147">
        <v>-77.024016000000003</v>
      </c>
      <c r="G147">
        <v>38.887320000000003</v>
      </c>
      <c r="H147">
        <v>-76.983569000000003</v>
      </c>
      <c r="I147">
        <v>953</v>
      </c>
      <c r="J147">
        <v>762</v>
      </c>
      <c r="K147">
        <v>242</v>
      </c>
      <c r="L147">
        <v>0</v>
      </c>
      <c r="M147">
        <v>876</v>
      </c>
      <c r="N147">
        <f t="shared" si="14"/>
        <v>0</v>
      </c>
      <c r="O147" s="10">
        <f t="shared" si="15"/>
        <v>16.883333333333333</v>
      </c>
      <c r="P147" s="10">
        <f t="shared" si="16"/>
        <v>15.883333333333333</v>
      </c>
      <c r="Q147" s="10">
        <f t="shared" si="17"/>
        <v>12.7</v>
      </c>
      <c r="R147" s="10">
        <f t="shared" si="18"/>
        <v>32.616666666666667</v>
      </c>
      <c r="S147" s="10">
        <f t="shared" si="19"/>
        <v>4.0333333333333332</v>
      </c>
      <c r="T147" s="10">
        <f t="shared" si="20"/>
        <v>14.6</v>
      </c>
    </row>
    <row r="148" spans="1:20" x14ac:dyDescent="0.25">
      <c r="A148">
        <v>14800</v>
      </c>
      <c r="B148">
        <v>843</v>
      </c>
      <c r="C148" s="1">
        <v>41054</v>
      </c>
      <c r="D148" s="2">
        <v>0.7368055555555556</v>
      </c>
      <c r="E148">
        <v>38.904741999999999</v>
      </c>
      <c r="F148">
        <v>-77.041606000000002</v>
      </c>
      <c r="G148">
        <v>38.9268</v>
      </c>
      <c r="H148">
        <v>-77.032200000000003</v>
      </c>
      <c r="I148">
        <v>420</v>
      </c>
      <c r="J148">
        <v>690</v>
      </c>
      <c r="K148">
        <v>506</v>
      </c>
      <c r="L148">
        <v>0</v>
      </c>
      <c r="M148">
        <v>584</v>
      </c>
      <c r="N148">
        <f t="shared" si="14"/>
        <v>0</v>
      </c>
      <c r="O148" s="10">
        <f t="shared" si="15"/>
        <v>14.05</v>
      </c>
      <c r="P148" s="10">
        <f t="shared" si="16"/>
        <v>7</v>
      </c>
      <c r="Q148" s="10">
        <f t="shared" si="17"/>
        <v>11.5</v>
      </c>
      <c r="R148" s="10">
        <f t="shared" si="18"/>
        <v>26.933333333333334</v>
      </c>
      <c r="S148" s="10">
        <f t="shared" si="19"/>
        <v>8.4333333333333336</v>
      </c>
      <c r="T148" s="10">
        <f t="shared" si="20"/>
        <v>9.7333333333333325</v>
      </c>
    </row>
    <row r="149" spans="1:20" x14ac:dyDescent="0.25">
      <c r="A149">
        <v>14900</v>
      </c>
      <c r="B149">
        <v>2991</v>
      </c>
      <c r="C149" s="1">
        <v>41054</v>
      </c>
      <c r="D149" s="2">
        <v>0.74444444444444446</v>
      </c>
      <c r="E149">
        <v>38.893028000000001</v>
      </c>
      <c r="F149">
        <v>-77.026013000000006</v>
      </c>
      <c r="G149">
        <v>38.892299999999999</v>
      </c>
      <c r="H149">
        <v>-77.043599999999998</v>
      </c>
      <c r="I149">
        <v>46</v>
      </c>
      <c r="J149">
        <v>570</v>
      </c>
      <c r="K149">
        <v>242</v>
      </c>
      <c r="L149">
        <v>0</v>
      </c>
      <c r="M149">
        <v>373</v>
      </c>
      <c r="N149">
        <f t="shared" si="14"/>
        <v>0</v>
      </c>
      <c r="O149" s="10">
        <f t="shared" si="15"/>
        <v>49.85</v>
      </c>
      <c r="P149" s="10">
        <f t="shared" si="16"/>
        <v>0.76666666666666672</v>
      </c>
      <c r="Q149" s="10">
        <f t="shared" si="17"/>
        <v>9.5</v>
      </c>
      <c r="R149" s="10">
        <f t="shared" si="18"/>
        <v>14.3</v>
      </c>
      <c r="S149" s="10">
        <f t="shared" si="19"/>
        <v>4.0333333333333332</v>
      </c>
      <c r="T149" s="10">
        <f t="shared" si="20"/>
        <v>6.2166666666666668</v>
      </c>
    </row>
    <row r="150" spans="1:20" x14ac:dyDescent="0.25">
      <c r="A150">
        <v>15000</v>
      </c>
      <c r="B150">
        <v>521</v>
      </c>
      <c r="C150" s="1">
        <v>41054</v>
      </c>
      <c r="D150" s="2">
        <v>0.75277777777777777</v>
      </c>
      <c r="E150">
        <v>38.897446000000002</v>
      </c>
      <c r="F150">
        <v>-77.009888000000004</v>
      </c>
      <c r="G150">
        <v>38.912599999999998</v>
      </c>
      <c r="H150">
        <v>-77.013499999999993</v>
      </c>
      <c r="I150">
        <v>419</v>
      </c>
      <c r="J150">
        <v>492</v>
      </c>
      <c r="K150">
        <v>242</v>
      </c>
      <c r="L150">
        <v>0</v>
      </c>
      <c r="M150">
        <v>442</v>
      </c>
      <c r="N150">
        <f t="shared" si="14"/>
        <v>0</v>
      </c>
      <c r="O150" s="10">
        <f t="shared" si="15"/>
        <v>8.6833333333333336</v>
      </c>
      <c r="P150" s="10">
        <f t="shared" si="16"/>
        <v>6.9833333333333334</v>
      </c>
      <c r="Q150" s="10">
        <f t="shared" si="17"/>
        <v>8.1999999999999993</v>
      </c>
      <c r="R150" s="10">
        <f t="shared" si="18"/>
        <v>19.216666666666665</v>
      </c>
      <c r="S150" s="10">
        <f t="shared" si="19"/>
        <v>4.0333333333333332</v>
      </c>
      <c r="T150" s="10">
        <f t="shared" si="20"/>
        <v>7.3666666666666663</v>
      </c>
    </row>
    <row r="151" spans="1:20" x14ac:dyDescent="0.25">
      <c r="A151">
        <v>15100</v>
      </c>
      <c r="B151">
        <v>663</v>
      </c>
      <c r="C151" s="1">
        <v>41054</v>
      </c>
      <c r="D151" s="2">
        <v>0.76180555555555562</v>
      </c>
      <c r="E151">
        <v>38.920668999999997</v>
      </c>
      <c r="F151">
        <v>-77.043679999999995</v>
      </c>
      <c r="G151">
        <v>38.900799999999997</v>
      </c>
      <c r="H151">
        <v>-77.046999999999997</v>
      </c>
      <c r="I151">
        <v>340</v>
      </c>
      <c r="J151">
        <v>540</v>
      </c>
      <c r="K151">
        <v>242</v>
      </c>
      <c r="L151">
        <v>0</v>
      </c>
      <c r="M151">
        <v>489</v>
      </c>
      <c r="N151">
        <f t="shared" si="14"/>
        <v>0</v>
      </c>
      <c r="O151" s="10">
        <f t="shared" si="15"/>
        <v>11.05</v>
      </c>
      <c r="P151" s="10">
        <f t="shared" si="16"/>
        <v>5.666666666666667</v>
      </c>
      <c r="Q151" s="10">
        <f t="shared" si="17"/>
        <v>9</v>
      </c>
      <c r="R151" s="10">
        <f t="shared" si="18"/>
        <v>18.7</v>
      </c>
      <c r="S151" s="10">
        <f t="shared" si="19"/>
        <v>4.0333333333333332</v>
      </c>
      <c r="T151" s="10">
        <f t="shared" si="20"/>
        <v>8.15</v>
      </c>
    </row>
    <row r="152" spans="1:20" x14ac:dyDescent="0.25">
      <c r="A152">
        <v>15200</v>
      </c>
      <c r="B152">
        <v>447</v>
      </c>
      <c r="C152" s="1">
        <v>41054</v>
      </c>
      <c r="D152" s="2">
        <v>0.7715277777777777</v>
      </c>
      <c r="E152">
        <v>38.905900000000003</v>
      </c>
      <c r="F152">
        <v>-77.032499999999999</v>
      </c>
      <c r="G152">
        <v>38.917760999999999</v>
      </c>
      <c r="H152">
        <v>-77.040620000000004</v>
      </c>
      <c r="I152">
        <v>654</v>
      </c>
      <c r="J152">
        <v>456</v>
      </c>
      <c r="K152">
        <v>242</v>
      </c>
      <c r="L152">
        <v>0</v>
      </c>
      <c r="M152">
        <v>404</v>
      </c>
      <c r="N152">
        <f t="shared" si="14"/>
        <v>0</v>
      </c>
      <c r="O152" s="10">
        <f t="shared" si="15"/>
        <v>7.45</v>
      </c>
      <c r="P152" s="10">
        <f t="shared" si="16"/>
        <v>10.9</v>
      </c>
      <c r="Q152" s="10">
        <f t="shared" si="17"/>
        <v>7.6</v>
      </c>
      <c r="R152" s="10">
        <f t="shared" si="18"/>
        <v>22.533333333333335</v>
      </c>
      <c r="S152" s="10">
        <f t="shared" si="19"/>
        <v>4.0333333333333332</v>
      </c>
      <c r="T152" s="10">
        <f t="shared" si="20"/>
        <v>6.7333333333333334</v>
      </c>
    </row>
    <row r="153" spans="1:20" x14ac:dyDescent="0.25">
      <c r="A153">
        <v>15300</v>
      </c>
      <c r="B153">
        <v>362</v>
      </c>
      <c r="C153" s="1">
        <v>41054</v>
      </c>
      <c r="D153" s="2">
        <v>0.78263888888888899</v>
      </c>
      <c r="E153">
        <v>38.886952000000001</v>
      </c>
      <c r="F153">
        <v>-76.996806000000007</v>
      </c>
      <c r="G153">
        <v>38.896999000000001</v>
      </c>
      <c r="H153">
        <v>-77.004962000000006</v>
      </c>
      <c r="I153">
        <v>289</v>
      </c>
      <c r="J153">
        <v>786</v>
      </c>
      <c r="K153">
        <v>242</v>
      </c>
      <c r="L153">
        <v>0</v>
      </c>
      <c r="M153">
        <v>370</v>
      </c>
      <c r="N153">
        <f t="shared" si="14"/>
        <v>0</v>
      </c>
      <c r="O153" s="10">
        <f t="shared" si="15"/>
        <v>6.0333333333333332</v>
      </c>
      <c r="P153" s="10">
        <f t="shared" si="16"/>
        <v>4.8166666666666664</v>
      </c>
      <c r="Q153" s="10">
        <f t="shared" si="17"/>
        <v>13.1</v>
      </c>
      <c r="R153" s="10">
        <f t="shared" si="18"/>
        <v>21.95</v>
      </c>
      <c r="S153" s="10">
        <f t="shared" si="19"/>
        <v>4.0333333333333332</v>
      </c>
      <c r="T153" s="10">
        <f t="shared" si="20"/>
        <v>6.166666666666667</v>
      </c>
    </row>
    <row r="154" spans="1:20" x14ac:dyDescent="0.25">
      <c r="A154">
        <v>15400</v>
      </c>
      <c r="B154">
        <v>463</v>
      </c>
      <c r="C154" s="1">
        <v>41054</v>
      </c>
      <c r="D154" s="2">
        <v>0.7944444444444444</v>
      </c>
      <c r="E154">
        <v>38.894919000000002</v>
      </c>
      <c r="F154">
        <v>-77.046587000000002</v>
      </c>
      <c r="G154">
        <v>38.902061000000003</v>
      </c>
      <c r="H154">
        <v>-77.038321999999994</v>
      </c>
      <c r="I154">
        <v>141</v>
      </c>
      <c r="J154">
        <v>480</v>
      </c>
      <c r="K154">
        <v>242</v>
      </c>
      <c r="L154">
        <v>-1</v>
      </c>
      <c r="M154">
        <v>321</v>
      </c>
      <c r="N154">
        <f t="shared" si="14"/>
        <v>0</v>
      </c>
      <c r="O154" s="10">
        <f t="shared" si="15"/>
        <v>7.7166666666666668</v>
      </c>
      <c r="P154" s="10">
        <f t="shared" si="16"/>
        <v>2.35</v>
      </c>
      <c r="Q154" s="10">
        <f t="shared" si="17"/>
        <v>8</v>
      </c>
      <c r="R154" s="10">
        <f t="shared" si="18"/>
        <v>14.383333333333333</v>
      </c>
      <c r="S154" s="10">
        <f t="shared" si="19"/>
        <v>4.0333333333333332</v>
      </c>
      <c r="T154" s="10">
        <f t="shared" si="20"/>
        <v>5.35</v>
      </c>
    </row>
    <row r="155" spans="1:20" x14ac:dyDescent="0.25">
      <c r="A155">
        <v>15500</v>
      </c>
      <c r="B155">
        <v>711</v>
      </c>
      <c r="C155" s="1">
        <v>41054</v>
      </c>
      <c r="D155" s="2">
        <v>0.80625000000000002</v>
      </c>
      <c r="E155">
        <v>38.894919000000002</v>
      </c>
      <c r="F155">
        <v>-77.046587000000002</v>
      </c>
      <c r="G155">
        <v>38.878925000000002</v>
      </c>
      <c r="H155">
        <v>-77.024016000000003</v>
      </c>
      <c r="I155">
        <v>748</v>
      </c>
      <c r="J155">
        <v>738</v>
      </c>
      <c r="K155">
        <v>517</v>
      </c>
      <c r="L155">
        <v>1</v>
      </c>
      <c r="M155">
        <v>673</v>
      </c>
      <c r="N155">
        <f t="shared" si="14"/>
        <v>0</v>
      </c>
      <c r="O155" s="10">
        <f t="shared" si="15"/>
        <v>11.85</v>
      </c>
      <c r="P155" s="10">
        <f t="shared" si="16"/>
        <v>12.466666666666667</v>
      </c>
      <c r="Q155" s="10">
        <f t="shared" si="17"/>
        <v>12.3</v>
      </c>
      <c r="R155" s="10">
        <f t="shared" si="18"/>
        <v>33.383333333333333</v>
      </c>
      <c r="S155" s="10">
        <f t="shared" si="19"/>
        <v>8.6166666666666671</v>
      </c>
      <c r="T155" s="10">
        <f t="shared" si="20"/>
        <v>11.216666666666667</v>
      </c>
    </row>
    <row r="156" spans="1:20" x14ac:dyDescent="0.25">
      <c r="A156">
        <v>15600</v>
      </c>
      <c r="B156">
        <v>1540</v>
      </c>
      <c r="C156" s="1">
        <v>41054</v>
      </c>
      <c r="D156" s="2">
        <v>0.82291666666666663</v>
      </c>
      <c r="E156">
        <v>38.9101</v>
      </c>
      <c r="F156">
        <v>-77.044399999999996</v>
      </c>
      <c r="G156">
        <v>38.8767</v>
      </c>
      <c r="H156">
        <v>-77.017799999999994</v>
      </c>
      <c r="I156">
        <v>398</v>
      </c>
      <c r="J156">
        <v>606</v>
      </c>
      <c r="K156">
        <v>626</v>
      </c>
      <c r="L156">
        <v>0</v>
      </c>
      <c r="M156">
        <v>1078</v>
      </c>
      <c r="N156">
        <f t="shared" si="14"/>
        <v>0</v>
      </c>
      <c r="O156" s="10">
        <f t="shared" si="15"/>
        <v>25.666666666666668</v>
      </c>
      <c r="P156" s="10">
        <f t="shared" si="16"/>
        <v>6.6333333333333337</v>
      </c>
      <c r="Q156" s="10">
        <f t="shared" si="17"/>
        <v>10.1</v>
      </c>
      <c r="R156" s="10">
        <f t="shared" si="18"/>
        <v>27.166666666666668</v>
      </c>
      <c r="S156" s="10">
        <f t="shared" si="19"/>
        <v>10.433333333333334</v>
      </c>
      <c r="T156" s="10">
        <f t="shared" si="20"/>
        <v>17.966666666666665</v>
      </c>
    </row>
    <row r="157" spans="1:20" x14ac:dyDescent="0.25">
      <c r="A157">
        <v>15700</v>
      </c>
      <c r="B157">
        <v>462</v>
      </c>
      <c r="C157" s="1">
        <v>41054</v>
      </c>
      <c r="D157" s="2">
        <v>0.84027777777777779</v>
      </c>
      <c r="E157">
        <v>38.917760999999999</v>
      </c>
      <c r="F157">
        <v>-77.040620000000004</v>
      </c>
      <c r="G157">
        <v>38.9086</v>
      </c>
      <c r="H157">
        <v>-77.032300000000006</v>
      </c>
      <c r="I157">
        <v>716</v>
      </c>
      <c r="J157">
        <v>246</v>
      </c>
      <c r="K157">
        <v>242</v>
      </c>
      <c r="L157">
        <v>0</v>
      </c>
      <c r="M157">
        <v>381</v>
      </c>
      <c r="N157">
        <f t="shared" si="14"/>
        <v>0</v>
      </c>
      <c r="O157" s="10">
        <f t="shared" si="15"/>
        <v>7.7</v>
      </c>
      <c r="P157" s="10">
        <f t="shared" si="16"/>
        <v>11.933333333333334</v>
      </c>
      <c r="Q157" s="10">
        <f t="shared" si="17"/>
        <v>4.0999999999999996</v>
      </c>
      <c r="R157" s="10">
        <f t="shared" si="18"/>
        <v>20.066666666666666</v>
      </c>
      <c r="S157" s="10">
        <f t="shared" si="19"/>
        <v>4.0333333333333332</v>
      </c>
      <c r="T157" s="10">
        <f t="shared" si="20"/>
        <v>6.35</v>
      </c>
    </row>
    <row r="158" spans="1:20" x14ac:dyDescent="0.25">
      <c r="A158">
        <v>15800</v>
      </c>
      <c r="B158">
        <v>1169</v>
      </c>
      <c r="C158" s="1">
        <v>41054</v>
      </c>
      <c r="D158" s="2">
        <v>0.8652777777777777</v>
      </c>
      <c r="E158">
        <v>38.900283000000002</v>
      </c>
      <c r="F158">
        <v>-77.029821999999996</v>
      </c>
      <c r="G158">
        <v>38.9375</v>
      </c>
      <c r="H158">
        <v>-77.032799999999995</v>
      </c>
      <c r="I158">
        <v>235</v>
      </c>
      <c r="J158">
        <v>1482</v>
      </c>
      <c r="K158">
        <v>242</v>
      </c>
      <c r="L158">
        <v>0</v>
      </c>
      <c r="M158">
        <v>912</v>
      </c>
      <c r="N158">
        <f t="shared" si="14"/>
        <v>0</v>
      </c>
      <c r="O158" s="10">
        <f t="shared" si="15"/>
        <v>19.483333333333334</v>
      </c>
      <c r="P158" s="10">
        <f t="shared" si="16"/>
        <v>3.9166666666666665</v>
      </c>
      <c r="Q158" s="10">
        <f t="shared" si="17"/>
        <v>24.7</v>
      </c>
      <c r="R158" s="10">
        <f t="shared" si="18"/>
        <v>32.65</v>
      </c>
      <c r="S158" s="10">
        <f t="shared" si="19"/>
        <v>4.0333333333333332</v>
      </c>
      <c r="T158" s="10">
        <f t="shared" si="20"/>
        <v>15.2</v>
      </c>
    </row>
    <row r="159" spans="1:20" x14ac:dyDescent="0.25">
      <c r="A159">
        <v>15900</v>
      </c>
      <c r="B159">
        <v>238</v>
      </c>
      <c r="C159" s="1">
        <v>41054</v>
      </c>
      <c r="D159" s="2">
        <v>0.89374999999999993</v>
      </c>
      <c r="E159">
        <v>38.905720000000002</v>
      </c>
      <c r="F159">
        <v>-77.022264000000007</v>
      </c>
      <c r="G159">
        <v>38.915500000000002</v>
      </c>
      <c r="H159">
        <v>-77.022199999999998</v>
      </c>
      <c r="I159">
        <v>312</v>
      </c>
      <c r="J159">
        <v>120</v>
      </c>
      <c r="K159">
        <v>242</v>
      </c>
      <c r="L159">
        <v>0</v>
      </c>
      <c r="M159">
        <v>265</v>
      </c>
      <c r="N159">
        <f t="shared" si="14"/>
        <v>0</v>
      </c>
      <c r="O159" s="10">
        <f t="shared" si="15"/>
        <v>3.9666666666666668</v>
      </c>
      <c r="P159" s="10">
        <f t="shared" si="16"/>
        <v>5.2</v>
      </c>
      <c r="Q159" s="10">
        <f t="shared" si="17"/>
        <v>2</v>
      </c>
      <c r="R159" s="10">
        <f t="shared" si="18"/>
        <v>11.233333333333333</v>
      </c>
      <c r="S159" s="10">
        <f t="shared" si="19"/>
        <v>4.0333333333333332</v>
      </c>
      <c r="T159" s="10">
        <f t="shared" si="20"/>
        <v>4.416666666666667</v>
      </c>
    </row>
    <row r="160" spans="1:20" x14ac:dyDescent="0.25">
      <c r="A160">
        <v>16000</v>
      </c>
      <c r="B160">
        <v>427</v>
      </c>
      <c r="C160" s="1">
        <v>41054</v>
      </c>
      <c r="D160" s="2">
        <v>0.9194444444444444</v>
      </c>
      <c r="E160">
        <v>38.887320000000003</v>
      </c>
      <c r="F160">
        <v>-76.983569000000003</v>
      </c>
      <c r="G160">
        <v>38.900300000000001</v>
      </c>
      <c r="H160">
        <v>-76.988200000000006</v>
      </c>
      <c r="I160">
        <v>598</v>
      </c>
      <c r="J160">
        <v>192</v>
      </c>
      <c r="K160">
        <v>242</v>
      </c>
      <c r="L160">
        <v>0</v>
      </c>
      <c r="M160">
        <v>380</v>
      </c>
      <c r="N160">
        <f t="shared" si="14"/>
        <v>0</v>
      </c>
      <c r="O160" s="10">
        <f t="shared" si="15"/>
        <v>7.1166666666666663</v>
      </c>
      <c r="P160" s="10">
        <f t="shared" si="16"/>
        <v>9.9666666666666668</v>
      </c>
      <c r="Q160" s="10">
        <f t="shared" si="17"/>
        <v>3.2</v>
      </c>
      <c r="R160" s="10">
        <f t="shared" si="18"/>
        <v>17.2</v>
      </c>
      <c r="S160" s="10">
        <f t="shared" si="19"/>
        <v>4.0333333333333332</v>
      </c>
      <c r="T160" s="10">
        <f t="shared" si="20"/>
        <v>6.333333333333333</v>
      </c>
    </row>
    <row r="161" spans="1:20" x14ac:dyDescent="0.25">
      <c r="A161">
        <v>16100</v>
      </c>
      <c r="B161">
        <v>622</v>
      </c>
      <c r="C161" s="1">
        <v>41054</v>
      </c>
      <c r="D161" s="2">
        <v>0.95138888888888884</v>
      </c>
      <c r="E161">
        <v>38.894919000000002</v>
      </c>
      <c r="F161">
        <v>-77.046587000000002</v>
      </c>
      <c r="G161">
        <v>38.906601999999999</v>
      </c>
      <c r="H161">
        <v>-77.038785000000004</v>
      </c>
      <c r="I161">
        <v>206</v>
      </c>
      <c r="J161">
        <v>390</v>
      </c>
      <c r="K161">
        <v>505</v>
      </c>
      <c r="L161">
        <v>-1</v>
      </c>
      <c r="M161">
        <v>435</v>
      </c>
      <c r="N161">
        <f t="shared" si="14"/>
        <v>0</v>
      </c>
      <c r="O161" s="10">
        <f t="shared" si="15"/>
        <v>10.366666666666667</v>
      </c>
      <c r="P161" s="10">
        <f t="shared" si="16"/>
        <v>3.4333333333333331</v>
      </c>
      <c r="Q161" s="10">
        <f t="shared" si="17"/>
        <v>6.5</v>
      </c>
      <c r="R161" s="10">
        <f t="shared" si="18"/>
        <v>18.350000000000001</v>
      </c>
      <c r="S161" s="10">
        <f t="shared" si="19"/>
        <v>8.4166666666666661</v>
      </c>
      <c r="T161" s="10">
        <f t="shared" si="20"/>
        <v>7.25</v>
      </c>
    </row>
    <row r="162" spans="1:20" x14ac:dyDescent="0.25">
      <c r="A162">
        <v>16200</v>
      </c>
      <c r="B162">
        <v>953</v>
      </c>
      <c r="C162" s="1">
        <v>41054</v>
      </c>
      <c r="D162" s="2">
        <v>0.99305555555555547</v>
      </c>
      <c r="E162">
        <v>38.897323999999998</v>
      </c>
      <c r="F162">
        <v>-77.022322000000003</v>
      </c>
      <c r="G162">
        <v>38.91554</v>
      </c>
      <c r="H162">
        <v>-77.038179999999997</v>
      </c>
      <c r="I162">
        <v>778</v>
      </c>
      <c r="J162">
        <v>300</v>
      </c>
      <c r="K162">
        <v>242</v>
      </c>
      <c r="L162">
        <v>0</v>
      </c>
      <c r="M162">
        <v>718</v>
      </c>
      <c r="N162">
        <f t="shared" si="14"/>
        <v>0</v>
      </c>
      <c r="O162" s="10">
        <f t="shared" si="15"/>
        <v>15.883333333333333</v>
      </c>
      <c r="P162" s="10">
        <f t="shared" si="16"/>
        <v>12.966666666666667</v>
      </c>
      <c r="Q162" s="10">
        <f t="shared" si="17"/>
        <v>5</v>
      </c>
      <c r="R162" s="10">
        <f t="shared" si="18"/>
        <v>22</v>
      </c>
      <c r="S162" s="10">
        <f t="shared" si="19"/>
        <v>4.0333333333333332</v>
      </c>
      <c r="T162" s="10">
        <f t="shared" si="20"/>
        <v>11.966666666666667</v>
      </c>
    </row>
    <row r="163" spans="1:20" x14ac:dyDescent="0.25">
      <c r="A163">
        <v>16300</v>
      </c>
      <c r="B163">
        <v>569</v>
      </c>
      <c r="C163" s="1">
        <v>41055</v>
      </c>
      <c r="D163" s="2">
        <v>4.027777777777778E-2</v>
      </c>
      <c r="E163">
        <v>38.9176</v>
      </c>
      <c r="F163">
        <v>-77.0321</v>
      </c>
      <c r="G163">
        <v>38.904741999999999</v>
      </c>
      <c r="H163">
        <v>-77.041606000000002</v>
      </c>
      <c r="I163">
        <v>170</v>
      </c>
      <c r="J163">
        <v>618</v>
      </c>
      <c r="K163">
        <v>689</v>
      </c>
      <c r="L163">
        <v>1</v>
      </c>
      <c r="M163">
        <v>481</v>
      </c>
      <c r="N163">
        <f t="shared" si="14"/>
        <v>0</v>
      </c>
      <c r="O163" s="10">
        <f t="shared" si="15"/>
        <v>9.4833333333333325</v>
      </c>
      <c r="P163" s="10">
        <f t="shared" si="16"/>
        <v>2.8333333333333335</v>
      </c>
      <c r="Q163" s="10">
        <f t="shared" si="17"/>
        <v>10.3</v>
      </c>
      <c r="R163" s="10">
        <f t="shared" si="18"/>
        <v>24.616666666666667</v>
      </c>
      <c r="S163" s="10">
        <f t="shared" si="19"/>
        <v>11.483333333333333</v>
      </c>
      <c r="T163" s="10">
        <f t="shared" si="20"/>
        <v>8.0166666666666675</v>
      </c>
    </row>
    <row r="164" spans="1:20" x14ac:dyDescent="0.25">
      <c r="A164">
        <v>16400</v>
      </c>
      <c r="B164">
        <v>464</v>
      </c>
      <c r="C164" s="1">
        <v>41055</v>
      </c>
      <c r="D164" s="2">
        <v>0.12361111111111112</v>
      </c>
      <c r="E164">
        <v>38.898069</v>
      </c>
      <c r="F164">
        <v>-77.031823000000003</v>
      </c>
      <c r="G164">
        <v>38.9054</v>
      </c>
      <c r="H164">
        <v>-77.0471</v>
      </c>
      <c r="I164">
        <v>513</v>
      </c>
      <c r="J164">
        <v>276</v>
      </c>
      <c r="K164">
        <v>242</v>
      </c>
      <c r="L164">
        <v>0</v>
      </c>
      <c r="M164">
        <v>419</v>
      </c>
      <c r="N164">
        <f t="shared" si="14"/>
        <v>0</v>
      </c>
      <c r="O164" s="10">
        <f t="shared" si="15"/>
        <v>7.7333333333333334</v>
      </c>
      <c r="P164" s="10">
        <f t="shared" si="16"/>
        <v>8.5500000000000007</v>
      </c>
      <c r="Q164" s="10">
        <f t="shared" si="17"/>
        <v>4.5999999999999996</v>
      </c>
      <c r="R164" s="10">
        <f t="shared" si="18"/>
        <v>17.183333333333334</v>
      </c>
      <c r="S164" s="10">
        <f t="shared" si="19"/>
        <v>4.0333333333333332</v>
      </c>
      <c r="T164" s="10">
        <f t="shared" si="20"/>
        <v>6.9833333333333334</v>
      </c>
    </row>
    <row r="165" spans="1:20" x14ac:dyDescent="0.25">
      <c r="A165">
        <v>16500</v>
      </c>
      <c r="B165">
        <v>452</v>
      </c>
      <c r="C165" s="1">
        <v>41055</v>
      </c>
      <c r="D165" s="2">
        <v>0.35902777777777778</v>
      </c>
      <c r="E165">
        <v>38.9236</v>
      </c>
      <c r="F165">
        <v>-77.0501</v>
      </c>
      <c r="G165">
        <v>38.9268</v>
      </c>
      <c r="H165">
        <v>-77.032200000000003</v>
      </c>
      <c r="I165">
        <v>371</v>
      </c>
      <c r="J165">
        <v>846</v>
      </c>
      <c r="K165">
        <v>242</v>
      </c>
      <c r="L165">
        <v>0</v>
      </c>
      <c r="M165">
        <v>359</v>
      </c>
      <c r="N165">
        <f t="shared" si="14"/>
        <v>0</v>
      </c>
      <c r="O165" s="10">
        <f t="shared" si="15"/>
        <v>7.5333333333333332</v>
      </c>
      <c r="P165" s="10">
        <f t="shared" si="16"/>
        <v>6.1833333333333336</v>
      </c>
      <c r="Q165" s="10">
        <f t="shared" si="17"/>
        <v>14.1</v>
      </c>
      <c r="R165" s="10">
        <f t="shared" si="18"/>
        <v>24.316666666666666</v>
      </c>
      <c r="S165" s="10">
        <f t="shared" si="19"/>
        <v>4.0333333333333332</v>
      </c>
      <c r="T165" s="10">
        <f t="shared" si="20"/>
        <v>5.9833333333333334</v>
      </c>
    </row>
    <row r="166" spans="1:20" x14ac:dyDescent="0.25">
      <c r="A166">
        <v>16600</v>
      </c>
      <c r="B166">
        <v>247</v>
      </c>
      <c r="C166" s="1">
        <v>41055</v>
      </c>
      <c r="D166" s="2">
        <v>0.40069444444444446</v>
      </c>
      <c r="E166">
        <v>38.905900000000003</v>
      </c>
      <c r="F166">
        <v>-77.032499999999999</v>
      </c>
      <c r="G166">
        <v>38.9101</v>
      </c>
      <c r="H166">
        <v>-77.044399999999996</v>
      </c>
      <c r="I166">
        <v>901</v>
      </c>
      <c r="J166">
        <v>0</v>
      </c>
      <c r="K166">
        <v>0</v>
      </c>
      <c r="L166">
        <v>-1</v>
      </c>
      <c r="M166">
        <v>245</v>
      </c>
      <c r="N166">
        <f t="shared" si="14"/>
        <v>1</v>
      </c>
      <c r="O166" s="10">
        <f t="shared" si="15"/>
        <v>4.1166666666666663</v>
      </c>
      <c r="P166" s="10">
        <f t="shared" si="16"/>
        <v>15.016666666666667</v>
      </c>
      <c r="Q166" s="10">
        <f t="shared" si="17"/>
        <v>0</v>
      </c>
      <c r="R166" s="10">
        <f t="shared" si="18"/>
        <v>15.016666666666667</v>
      </c>
      <c r="S166" s="10">
        <f t="shared" si="19"/>
        <v>0</v>
      </c>
      <c r="T166" s="10">
        <f t="shared" si="20"/>
        <v>4.083333333333333</v>
      </c>
    </row>
    <row r="167" spans="1:20" x14ac:dyDescent="0.25">
      <c r="A167">
        <v>16700</v>
      </c>
      <c r="B167">
        <v>621</v>
      </c>
      <c r="C167" s="1">
        <v>41055</v>
      </c>
      <c r="D167" s="2">
        <v>0.42777777777777781</v>
      </c>
      <c r="E167">
        <v>38.900300000000001</v>
      </c>
      <c r="F167">
        <v>-77.016000000000005</v>
      </c>
      <c r="G167">
        <v>38.9101</v>
      </c>
      <c r="H167">
        <v>-77.044399999999996</v>
      </c>
      <c r="I167">
        <v>713</v>
      </c>
      <c r="J167">
        <v>360</v>
      </c>
      <c r="K167">
        <v>242</v>
      </c>
      <c r="L167">
        <v>0</v>
      </c>
      <c r="M167">
        <v>584</v>
      </c>
      <c r="N167">
        <f t="shared" si="14"/>
        <v>0</v>
      </c>
      <c r="O167" s="10">
        <f t="shared" si="15"/>
        <v>10.35</v>
      </c>
      <c r="P167" s="10">
        <f t="shared" si="16"/>
        <v>11.883333333333333</v>
      </c>
      <c r="Q167" s="10">
        <f t="shared" si="17"/>
        <v>6</v>
      </c>
      <c r="R167" s="10">
        <f t="shared" si="18"/>
        <v>21.916666666666668</v>
      </c>
      <c r="S167" s="10">
        <f t="shared" si="19"/>
        <v>4.0333333333333332</v>
      </c>
      <c r="T167" s="10">
        <f t="shared" si="20"/>
        <v>9.7333333333333325</v>
      </c>
    </row>
    <row r="168" spans="1:20" x14ac:dyDescent="0.25">
      <c r="A168">
        <v>16900</v>
      </c>
      <c r="B168">
        <v>450</v>
      </c>
      <c r="C168" s="1">
        <v>41055</v>
      </c>
      <c r="D168" s="2">
        <v>0.46458333333333335</v>
      </c>
      <c r="E168">
        <v>38.889955</v>
      </c>
      <c r="F168">
        <v>-77.000349</v>
      </c>
      <c r="G168">
        <v>38.899982999999999</v>
      </c>
      <c r="H168">
        <v>-76.991382999999999</v>
      </c>
      <c r="I168">
        <v>613</v>
      </c>
      <c r="J168">
        <v>336</v>
      </c>
      <c r="K168">
        <v>242</v>
      </c>
      <c r="L168">
        <v>0</v>
      </c>
      <c r="M168">
        <v>346</v>
      </c>
      <c r="N168">
        <f t="shared" si="14"/>
        <v>0</v>
      </c>
      <c r="O168" s="10">
        <f t="shared" si="15"/>
        <v>7.5</v>
      </c>
      <c r="P168" s="10">
        <f t="shared" si="16"/>
        <v>10.216666666666667</v>
      </c>
      <c r="Q168" s="10">
        <f t="shared" si="17"/>
        <v>5.6</v>
      </c>
      <c r="R168" s="10">
        <f t="shared" si="18"/>
        <v>19.850000000000001</v>
      </c>
      <c r="S168" s="10">
        <f t="shared" si="19"/>
        <v>4.0333333333333332</v>
      </c>
      <c r="T168" s="10">
        <f t="shared" si="20"/>
        <v>5.7666666666666666</v>
      </c>
    </row>
    <row r="169" spans="1:20" x14ac:dyDescent="0.25">
      <c r="A169">
        <v>17000</v>
      </c>
      <c r="B169">
        <v>412</v>
      </c>
      <c r="C169" s="1">
        <v>41055</v>
      </c>
      <c r="D169" s="2">
        <v>0.4770833333333333</v>
      </c>
      <c r="E169">
        <v>38.928156000000001</v>
      </c>
      <c r="F169">
        <v>-77.023439999999994</v>
      </c>
      <c r="G169">
        <v>38.926088</v>
      </c>
      <c r="H169">
        <v>-77.036535999999998</v>
      </c>
      <c r="I169">
        <v>66</v>
      </c>
      <c r="J169">
        <v>426</v>
      </c>
      <c r="K169">
        <v>242</v>
      </c>
      <c r="L169">
        <v>0</v>
      </c>
      <c r="M169">
        <v>247</v>
      </c>
      <c r="N169">
        <f t="shared" si="14"/>
        <v>0</v>
      </c>
      <c r="O169" s="10">
        <f t="shared" si="15"/>
        <v>6.8666666666666663</v>
      </c>
      <c r="P169" s="10">
        <f t="shared" si="16"/>
        <v>1.1000000000000001</v>
      </c>
      <c r="Q169" s="10">
        <f t="shared" si="17"/>
        <v>7.1</v>
      </c>
      <c r="R169" s="10">
        <f t="shared" si="18"/>
        <v>12.233333333333333</v>
      </c>
      <c r="S169" s="10">
        <f t="shared" si="19"/>
        <v>4.0333333333333332</v>
      </c>
      <c r="T169" s="10">
        <f t="shared" si="20"/>
        <v>4.1166666666666663</v>
      </c>
    </row>
    <row r="170" spans="1:20" x14ac:dyDescent="0.25">
      <c r="A170">
        <v>17100</v>
      </c>
      <c r="B170">
        <v>395</v>
      </c>
      <c r="C170" s="1">
        <v>41055</v>
      </c>
      <c r="D170" s="2">
        <v>0.4909722222222222</v>
      </c>
      <c r="E170">
        <v>38.91554</v>
      </c>
      <c r="F170">
        <v>-77.038179999999997</v>
      </c>
      <c r="G170">
        <v>38.917200000000001</v>
      </c>
      <c r="H170">
        <v>-77.025899999999993</v>
      </c>
      <c r="I170">
        <v>137</v>
      </c>
      <c r="J170">
        <v>312</v>
      </c>
      <c r="K170">
        <v>241</v>
      </c>
      <c r="L170">
        <v>0</v>
      </c>
      <c r="M170">
        <v>238</v>
      </c>
      <c r="N170">
        <f t="shared" si="14"/>
        <v>0</v>
      </c>
      <c r="O170" s="10">
        <f t="shared" si="15"/>
        <v>6.583333333333333</v>
      </c>
      <c r="P170" s="10">
        <f t="shared" si="16"/>
        <v>2.2833333333333332</v>
      </c>
      <c r="Q170" s="10">
        <f t="shared" si="17"/>
        <v>5.2</v>
      </c>
      <c r="R170" s="10">
        <f t="shared" si="18"/>
        <v>11.5</v>
      </c>
      <c r="S170" s="10">
        <f t="shared" si="19"/>
        <v>4.0166666666666666</v>
      </c>
      <c r="T170" s="10">
        <f t="shared" si="20"/>
        <v>3.9666666666666668</v>
      </c>
    </row>
    <row r="171" spans="1:20" x14ac:dyDescent="0.25">
      <c r="A171">
        <v>17200</v>
      </c>
      <c r="B171">
        <v>406</v>
      </c>
      <c r="C171" s="1">
        <v>41055</v>
      </c>
      <c r="D171" s="2">
        <v>0.50138888888888888</v>
      </c>
      <c r="E171">
        <v>38.9086</v>
      </c>
      <c r="F171">
        <v>-77.032300000000006</v>
      </c>
      <c r="G171">
        <v>38.915399999999998</v>
      </c>
      <c r="H171">
        <v>-77.044600000000003</v>
      </c>
      <c r="I171">
        <v>378</v>
      </c>
      <c r="J171">
        <v>606</v>
      </c>
      <c r="K171">
        <v>499</v>
      </c>
      <c r="L171">
        <v>1</v>
      </c>
      <c r="M171">
        <v>357</v>
      </c>
      <c r="N171">
        <f t="shared" si="14"/>
        <v>0</v>
      </c>
      <c r="O171" s="10">
        <f t="shared" si="15"/>
        <v>6.7666666666666666</v>
      </c>
      <c r="P171" s="10">
        <f t="shared" si="16"/>
        <v>6.3</v>
      </c>
      <c r="Q171" s="10">
        <f t="shared" si="17"/>
        <v>10.1</v>
      </c>
      <c r="R171" s="10">
        <f t="shared" si="18"/>
        <v>24.716666666666665</v>
      </c>
      <c r="S171" s="10">
        <f t="shared" si="19"/>
        <v>8.3166666666666664</v>
      </c>
      <c r="T171" s="10">
        <f t="shared" si="20"/>
        <v>5.95</v>
      </c>
    </row>
    <row r="172" spans="1:20" x14ac:dyDescent="0.25">
      <c r="A172">
        <v>17300</v>
      </c>
      <c r="B172">
        <v>1122</v>
      </c>
      <c r="C172" s="1">
        <v>41055</v>
      </c>
      <c r="D172" s="2">
        <v>0.51458333333333328</v>
      </c>
      <c r="E172">
        <v>38.887236999999999</v>
      </c>
      <c r="F172">
        <v>-77.028226000000004</v>
      </c>
      <c r="G172">
        <v>38.902760000000001</v>
      </c>
      <c r="H172">
        <v>-77.038629999999998</v>
      </c>
      <c r="I172">
        <v>180</v>
      </c>
      <c r="J172">
        <v>312</v>
      </c>
      <c r="K172">
        <v>242</v>
      </c>
      <c r="L172">
        <v>0</v>
      </c>
      <c r="M172">
        <v>556</v>
      </c>
      <c r="N172">
        <f t="shared" si="14"/>
        <v>0</v>
      </c>
      <c r="O172" s="10">
        <f t="shared" si="15"/>
        <v>18.7</v>
      </c>
      <c r="P172" s="10">
        <f t="shared" si="16"/>
        <v>3</v>
      </c>
      <c r="Q172" s="10">
        <f t="shared" si="17"/>
        <v>5.2</v>
      </c>
      <c r="R172" s="10">
        <f t="shared" si="18"/>
        <v>12.233333333333333</v>
      </c>
      <c r="S172" s="10">
        <f t="shared" si="19"/>
        <v>4.0333333333333332</v>
      </c>
      <c r="T172" s="10">
        <f t="shared" si="20"/>
        <v>9.2666666666666675</v>
      </c>
    </row>
    <row r="173" spans="1:20" x14ac:dyDescent="0.25">
      <c r="A173">
        <v>17400</v>
      </c>
      <c r="B173">
        <v>468</v>
      </c>
      <c r="C173" s="1">
        <v>41055</v>
      </c>
      <c r="D173" s="2">
        <v>0.52500000000000002</v>
      </c>
      <c r="E173">
        <v>38.931899999999999</v>
      </c>
      <c r="F173">
        <v>-77.038799999999995</v>
      </c>
      <c r="G173">
        <v>38.930799999999998</v>
      </c>
      <c r="H173">
        <v>-77.031499999999994</v>
      </c>
      <c r="I173">
        <v>599</v>
      </c>
      <c r="J173">
        <v>0</v>
      </c>
      <c r="K173">
        <v>0</v>
      </c>
      <c r="L173">
        <v>-1</v>
      </c>
      <c r="M173">
        <v>204</v>
      </c>
      <c r="N173">
        <f t="shared" si="14"/>
        <v>1</v>
      </c>
      <c r="O173" s="10">
        <f t="shared" si="15"/>
        <v>7.8</v>
      </c>
      <c r="P173" s="10">
        <f t="shared" si="16"/>
        <v>9.9833333333333325</v>
      </c>
      <c r="Q173" s="10">
        <f t="shared" si="17"/>
        <v>0</v>
      </c>
      <c r="R173" s="10">
        <f t="shared" si="18"/>
        <v>9.9833333333333325</v>
      </c>
      <c r="S173" s="10">
        <f t="shared" si="19"/>
        <v>0</v>
      </c>
      <c r="T173" s="10">
        <f t="shared" si="20"/>
        <v>3.4</v>
      </c>
    </row>
    <row r="174" spans="1:20" x14ac:dyDescent="0.25">
      <c r="A174">
        <v>17500</v>
      </c>
      <c r="B174">
        <v>458</v>
      </c>
      <c r="C174" s="1">
        <v>41055</v>
      </c>
      <c r="D174" s="2">
        <v>0.53472222222222221</v>
      </c>
      <c r="E174">
        <v>38.905900000000003</v>
      </c>
      <c r="F174">
        <v>-77.032499999999999</v>
      </c>
      <c r="G174">
        <v>38.893028000000001</v>
      </c>
      <c r="H174">
        <v>-77.026013000000006</v>
      </c>
      <c r="I174">
        <v>399</v>
      </c>
      <c r="J174">
        <v>426</v>
      </c>
      <c r="K174">
        <v>242</v>
      </c>
      <c r="L174">
        <v>0</v>
      </c>
      <c r="M174">
        <v>433</v>
      </c>
      <c r="N174">
        <f t="shared" si="14"/>
        <v>0</v>
      </c>
      <c r="O174" s="10">
        <f t="shared" si="15"/>
        <v>7.6333333333333337</v>
      </c>
      <c r="P174" s="10">
        <f t="shared" si="16"/>
        <v>6.65</v>
      </c>
      <c r="Q174" s="10">
        <f t="shared" si="17"/>
        <v>7.1</v>
      </c>
      <c r="R174" s="10">
        <f t="shared" si="18"/>
        <v>17.783333333333335</v>
      </c>
      <c r="S174" s="10">
        <f t="shared" si="19"/>
        <v>4.0333333333333332</v>
      </c>
      <c r="T174" s="10">
        <f t="shared" si="20"/>
        <v>7.2166666666666668</v>
      </c>
    </row>
    <row r="175" spans="1:20" x14ac:dyDescent="0.25">
      <c r="A175">
        <v>17600</v>
      </c>
      <c r="B175">
        <v>733</v>
      </c>
      <c r="C175" s="1">
        <v>41055</v>
      </c>
      <c r="D175" s="2">
        <v>0.54583333333333328</v>
      </c>
      <c r="E175">
        <v>38.898364000000001</v>
      </c>
      <c r="F175">
        <v>-77.027868999999995</v>
      </c>
      <c r="G175">
        <v>38.9176</v>
      </c>
      <c r="H175">
        <v>-77.0321</v>
      </c>
      <c r="I175">
        <v>124</v>
      </c>
      <c r="J175">
        <v>834</v>
      </c>
      <c r="K175">
        <v>242</v>
      </c>
      <c r="L175">
        <v>0</v>
      </c>
      <c r="M175">
        <v>487</v>
      </c>
      <c r="N175">
        <f t="shared" si="14"/>
        <v>0</v>
      </c>
      <c r="O175" s="10">
        <f t="shared" si="15"/>
        <v>12.216666666666667</v>
      </c>
      <c r="P175" s="10">
        <f t="shared" si="16"/>
        <v>2.0666666666666669</v>
      </c>
      <c r="Q175" s="10">
        <f t="shared" si="17"/>
        <v>13.9</v>
      </c>
      <c r="R175" s="10">
        <f t="shared" si="18"/>
        <v>20</v>
      </c>
      <c r="S175" s="10">
        <f t="shared" si="19"/>
        <v>4.0333333333333332</v>
      </c>
      <c r="T175" s="10">
        <f t="shared" si="20"/>
        <v>8.1166666666666671</v>
      </c>
    </row>
    <row r="176" spans="1:20" x14ac:dyDescent="0.25">
      <c r="A176">
        <v>17700</v>
      </c>
      <c r="B176">
        <v>1718</v>
      </c>
      <c r="C176" s="1">
        <v>41055</v>
      </c>
      <c r="D176" s="2">
        <v>0.55694444444444446</v>
      </c>
      <c r="E176">
        <v>38.893028000000001</v>
      </c>
      <c r="F176">
        <v>-77.026013000000006</v>
      </c>
      <c r="G176">
        <v>38.895200000000003</v>
      </c>
      <c r="H176">
        <v>-77.043599999999998</v>
      </c>
      <c r="I176">
        <v>696</v>
      </c>
      <c r="J176">
        <v>612</v>
      </c>
      <c r="K176">
        <v>242</v>
      </c>
      <c r="L176">
        <v>0</v>
      </c>
      <c r="M176">
        <v>435</v>
      </c>
      <c r="N176">
        <f t="shared" si="14"/>
        <v>0</v>
      </c>
      <c r="O176" s="10">
        <f t="shared" si="15"/>
        <v>28.633333333333333</v>
      </c>
      <c r="P176" s="10">
        <f t="shared" si="16"/>
        <v>11.6</v>
      </c>
      <c r="Q176" s="10">
        <f t="shared" si="17"/>
        <v>10.199999999999999</v>
      </c>
      <c r="R176" s="10">
        <f t="shared" si="18"/>
        <v>25.833333333333332</v>
      </c>
      <c r="S176" s="10">
        <f t="shared" si="19"/>
        <v>4.0333333333333332</v>
      </c>
      <c r="T176" s="10">
        <f t="shared" si="20"/>
        <v>7.25</v>
      </c>
    </row>
    <row r="177" spans="1:20" x14ac:dyDescent="0.25">
      <c r="A177">
        <v>17800</v>
      </c>
      <c r="B177">
        <v>2817</v>
      </c>
      <c r="C177" s="1">
        <v>41055</v>
      </c>
      <c r="D177" s="2">
        <v>0.56458333333333333</v>
      </c>
      <c r="E177">
        <v>38.898069</v>
      </c>
      <c r="F177">
        <v>-77.031823000000003</v>
      </c>
      <c r="G177">
        <v>38.915500000000002</v>
      </c>
      <c r="H177">
        <v>-77.022199999999998</v>
      </c>
      <c r="I177">
        <v>722</v>
      </c>
      <c r="J177">
        <v>510</v>
      </c>
      <c r="K177">
        <v>242</v>
      </c>
      <c r="L177">
        <v>0</v>
      </c>
      <c r="M177">
        <v>524</v>
      </c>
      <c r="N177">
        <f t="shared" si="14"/>
        <v>0</v>
      </c>
      <c r="O177" s="10">
        <f t="shared" si="15"/>
        <v>46.95</v>
      </c>
      <c r="P177" s="10">
        <f t="shared" si="16"/>
        <v>12.033333333333333</v>
      </c>
      <c r="Q177" s="10">
        <f t="shared" si="17"/>
        <v>8.5</v>
      </c>
      <c r="R177" s="10">
        <f t="shared" si="18"/>
        <v>24.566666666666666</v>
      </c>
      <c r="S177" s="10">
        <f t="shared" si="19"/>
        <v>4.0333333333333332</v>
      </c>
      <c r="T177" s="10">
        <f t="shared" si="20"/>
        <v>8.7333333333333325</v>
      </c>
    </row>
    <row r="178" spans="1:20" x14ac:dyDescent="0.25">
      <c r="A178">
        <v>17900</v>
      </c>
      <c r="B178">
        <v>1278</v>
      </c>
      <c r="C178" s="1">
        <v>41055</v>
      </c>
      <c r="D178" s="2">
        <v>0.57430555555555551</v>
      </c>
      <c r="E178">
        <v>38.9086</v>
      </c>
      <c r="F178">
        <v>-77.032300000000006</v>
      </c>
      <c r="G178">
        <v>38.889955</v>
      </c>
      <c r="H178">
        <v>-77.000349</v>
      </c>
      <c r="I178">
        <v>433</v>
      </c>
      <c r="J178">
        <v>1398</v>
      </c>
      <c r="K178">
        <v>482</v>
      </c>
      <c r="L178">
        <v>0</v>
      </c>
      <c r="M178">
        <v>879</v>
      </c>
      <c r="N178">
        <f t="shared" si="14"/>
        <v>0</v>
      </c>
      <c r="O178" s="10">
        <f t="shared" si="15"/>
        <v>21.3</v>
      </c>
      <c r="P178" s="10">
        <f t="shared" si="16"/>
        <v>7.2166666666666668</v>
      </c>
      <c r="Q178" s="10">
        <f t="shared" si="17"/>
        <v>23.3</v>
      </c>
      <c r="R178" s="10">
        <f t="shared" si="18"/>
        <v>38.549999999999997</v>
      </c>
      <c r="S178" s="10">
        <f t="shared" si="19"/>
        <v>8.0333333333333332</v>
      </c>
      <c r="T178" s="10">
        <f t="shared" si="20"/>
        <v>14.65</v>
      </c>
    </row>
    <row r="179" spans="1:20" x14ac:dyDescent="0.25">
      <c r="A179">
        <v>18000</v>
      </c>
      <c r="B179">
        <v>540</v>
      </c>
      <c r="C179" s="1">
        <v>41055</v>
      </c>
      <c r="D179" s="2">
        <v>0.58194444444444449</v>
      </c>
      <c r="E179">
        <v>38.899700000000003</v>
      </c>
      <c r="F179">
        <v>-77.023086000000006</v>
      </c>
      <c r="G179">
        <v>38.886265999999999</v>
      </c>
      <c r="H179">
        <v>-77.022240999999994</v>
      </c>
      <c r="I179">
        <v>270</v>
      </c>
      <c r="J179">
        <v>336</v>
      </c>
      <c r="K179">
        <v>242</v>
      </c>
      <c r="L179">
        <v>0</v>
      </c>
      <c r="M179">
        <v>340</v>
      </c>
      <c r="N179">
        <f t="shared" si="14"/>
        <v>0</v>
      </c>
      <c r="O179" s="10">
        <f t="shared" si="15"/>
        <v>9</v>
      </c>
      <c r="P179" s="10">
        <f t="shared" si="16"/>
        <v>4.5</v>
      </c>
      <c r="Q179" s="10">
        <f t="shared" si="17"/>
        <v>5.6</v>
      </c>
      <c r="R179" s="10">
        <f t="shared" si="18"/>
        <v>14.133333333333333</v>
      </c>
      <c r="S179" s="10">
        <f t="shared" si="19"/>
        <v>4.0333333333333332</v>
      </c>
      <c r="T179" s="10">
        <f t="shared" si="20"/>
        <v>5.666666666666667</v>
      </c>
    </row>
    <row r="180" spans="1:20" x14ac:dyDescent="0.25">
      <c r="A180">
        <v>18100</v>
      </c>
      <c r="B180">
        <v>1469</v>
      </c>
      <c r="C180" s="1">
        <v>41055</v>
      </c>
      <c r="D180" s="2">
        <v>0.59097222222222223</v>
      </c>
      <c r="E180">
        <v>38.922924999999999</v>
      </c>
      <c r="F180">
        <v>-77.042580999999998</v>
      </c>
      <c r="G180">
        <v>38.907739999999997</v>
      </c>
      <c r="H180">
        <v>-77.071652</v>
      </c>
      <c r="I180">
        <v>532</v>
      </c>
      <c r="J180">
        <v>1032</v>
      </c>
      <c r="K180">
        <v>799</v>
      </c>
      <c r="L180">
        <v>1</v>
      </c>
      <c r="M180">
        <v>773</v>
      </c>
      <c r="N180">
        <f t="shared" si="14"/>
        <v>0</v>
      </c>
      <c r="O180" s="10">
        <f t="shared" si="15"/>
        <v>24.483333333333334</v>
      </c>
      <c r="P180" s="10">
        <f t="shared" si="16"/>
        <v>8.8666666666666671</v>
      </c>
      <c r="Q180" s="10">
        <f t="shared" si="17"/>
        <v>17.2</v>
      </c>
      <c r="R180" s="10">
        <f t="shared" si="18"/>
        <v>39.383333333333333</v>
      </c>
      <c r="S180" s="10">
        <f t="shared" si="19"/>
        <v>13.316666666666666</v>
      </c>
      <c r="T180" s="10">
        <f t="shared" si="20"/>
        <v>12.883333333333333</v>
      </c>
    </row>
    <row r="181" spans="1:20" x14ac:dyDescent="0.25">
      <c r="A181">
        <v>18200</v>
      </c>
      <c r="B181">
        <v>274</v>
      </c>
      <c r="C181" s="1">
        <v>41055</v>
      </c>
      <c r="D181" s="2">
        <v>0.59861111111111109</v>
      </c>
      <c r="E181">
        <v>38.9101</v>
      </c>
      <c r="F181">
        <v>-77.044399999999996</v>
      </c>
      <c r="G181">
        <v>38.912100000000002</v>
      </c>
      <c r="H181">
        <v>-77.038700000000006</v>
      </c>
      <c r="I181">
        <v>499</v>
      </c>
      <c r="J181">
        <v>0</v>
      </c>
      <c r="K181">
        <v>0</v>
      </c>
      <c r="L181">
        <v>-1</v>
      </c>
      <c r="M181">
        <v>163</v>
      </c>
      <c r="N181">
        <f t="shared" si="14"/>
        <v>1</v>
      </c>
      <c r="O181" s="10">
        <f t="shared" si="15"/>
        <v>4.5666666666666664</v>
      </c>
      <c r="P181" s="10">
        <f t="shared" si="16"/>
        <v>8.3166666666666664</v>
      </c>
      <c r="Q181" s="10">
        <f t="shared" si="17"/>
        <v>0</v>
      </c>
      <c r="R181" s="10">
        <f t="shared" si="18"/>
        <v>8.3166666666666664</v>
      </c>
      <c r="S181" s="10">
        <f t="shared" si="19"/>
        <v>0</v>
      </c>
      <c r="T181" s="10">
        <f t="shared" si="20"/>
        <v>2.7166666666666668</v>
      </c>
    </row>
    <row r="182" spans="1:20" x14ac:dyDescent="0.25">
      <c r="A182">
        <v>18400</v>
      </c>
      <c r="B182">
        <v>231</v>
      </c>
      <c r="C182" s="1">
        <v>41055</v>
      </c>
      <c r="D182" s="2">
        <v>0.61319444444444449</v>
      </c>
      <c r="E182">
        <v>38.905720000000002</v>
      </c>
      <c r="F182">
        <v>-77.022264000000007</v>
      </c>
      <c r="G182">
        <v>38.903039999999997</v>
      </c>
      <c r="H182">
        <v>-77.019026999999994</v>
      </c>
      <c r="I182">
        <v>442</v>
      </c>
      <c r="J182">
        <v>0</v>
      </c>
      <c r="K182">
        <v>0</v>
      </c>
      <c r="L182">
        <v>-1</v>
      </c>
      <c r="M182">
        <v>132</v>
      </c>
      <c r="N182">
        <f t="shared" si="14"/>
        <v>1</v>
      </c>
      <c r="O182" s="10">
        <f t="shared" si="15"/>
        <v>3.85</v>
      </c>
      <c r="P182" s="10">
        <f t="shared" si="16"/>
        <v>7.3666666666666663</v>
      </c>
      <c r="Q182" s="10">
        <f t="shared" si="17"/>
        <v>0</v>
      </c>
      <c r="R182" s="10">
        <f t="shared" si="18"/>
        <v>7.3666666666666663</v>
      </c>
      <c r="S182" s="10">
        <f t="shared" si="19"/>
        <v>0</v>
      </c>
      <c r="T182" s="10">
        <f t="shared" si="20"/>
        <v>2.2000000000000002</v>
      </c>
    </row>
    <row r="183" spans="1:20" x14ac:dyDescent="0.25">
      <c r="A183">
        <v>18500</v>
      </c>
      <c r="B183">
        <v>2138</v>
      </c>
      <c r="C183" s="1">
        <v>41055</v>
      </c>
      <c r="D183" s="2">
        <v>0.62291666666666667</v>
      </c>
      <c r="E183">
        <v>38.912100000000002</v>
      </c>
      <c r="F183">
        <v>-77.038700000000006</v>
      </c>
      <c r="G183">
        <v>38.878925000000002</v>
      </c>
      <c r="H183">
        <v>-77.024016000000003</v>
      </c>
      <c r="I183">
        <v>969</v>
      </c>
      <c r="J183">
        <v>558</v>
      </c>
      <c r="K183">
        <v>567</v>
      </c>
      <c r="L183">
        <v>1</v>
      </c>
      <c r="M183">
        <v>950</v>
      </c>
      <c r="N183">
        <f t="shared" si="14"/>
        <v>0</v>
      </c>
      <c r="O183" s="10">
        <f t="shared" si="15"/>
        <v>35.633333333333333</v>
      </c>
      <c r="P183" s="10">
        <f t="shared" si="16"/>
        <v>16.149999999999999</v>
      </c>
      <c r="Q183" s="10">
        <f t="shared" si="17"/>
        <v>9.3000000000000007</v>
      </c>
      <c r="R183" s="10">
        <f t="shared" si="18"/>
        <v>34.9</v>
      </c>
      <c r="S183" s="10">
        <f t="shared" si="19"/>
        <v>9.4499999999999993</v>
      </c>
      <c r="T183" s="10">
        <f t="shared" si="20"/>
        <v>15.833333333333334</v>
      </c>
    </row>
    <row r="184" spans="1:20" x14ac:dyDescent="0.25">
      <c r="A184">
        <v>18700</v>
      </c>
      <c r="B184">
        <v>976</v>
      </c>
      <c r="C184" s="1">
        <v>41055</v>
      </c>
      <c r="D184" s="2">
        <v>0.64166666666666672</v>
      </c>
      <c r="E184">
        <v>38.905126000000003</v>
      </c>
      <c r="F184">
        <v>-77.056887000000003</v>
      </c>
      <c r="G184">
        <v>38.898069</v>
      </c>
      <c r="H184">
        <v>-77.031823000000003</v>
      </c>
      <c r="I184">
        <v>226</v>
      </c>
      <c r="J184">
        <v>672</v>
      </c>
      <c r="K184">
        <v>242</v>
      </c>
      <c r="L184">
        <v>0</v>
      </c>
      <c r="M184">
        <v>514</v>
      </c>
      <c r="N184">
        <f t="shared" si="14"/>
        <v>0</v>
      </c>
      <c r="O184" s="10">
        <f t="shared" si="15"/>
        <v>16.266666666666666</v>
      </c>
      <c r="P184" s="10">
        <f t="shared" si="16"/>
        <v>3.7666666666666666</v>
      </c>
      <c r="Q184" s="10">
        <f t="shared" si="17"/>
        <v>11.2</v>
      </c>
      <c r="R184" s="10">
        <f t="shared" si="18"/>
        <v>19</v>
      </c>
      <c r="S184" s="10">
        <f t="shared" si="19"/>
        <v>4.0333333333333332</v>
      </c>
      <c r="T184" s="10">
        <f t="shared" si="20"/>
        <v>8.5666666666666664</v>
      </c>
    </row>
    <row r="185" spans="1:20" x14ac:dyDescent="0.25">
      <c r="A185">
        <v>18900</v>
      </c>
      <c r="B185">
        <v>2175</v>
      </c>
      <c r="C185" s="1">
        <v>41055</v>
      </c>
      <c r="D185" s="2">
        <v>0.65833333333333333</v>
      </c>
      <c r="E185">
        <v>38.894919000000002</v>
      </c>
      <c r="F185">
        <v>-77.046587000000002</v>
      </c>
      <c r="G185">
        <v>38.897446000000002</v>
      </c>
      <c r="H185">
        <v>-77.009888000000004</v>
      </c>
      <c r="I185">
        <v>67</v>
      </c>
      <c r="J185">
        <v>1386</v>
      </c>
      <c r="K185">
        <v>241</v>
      </c>
      <c r="L185">
        <v>-1</v>
      </c>
      <c r="M185">
        <v>804</v>
      </c>
      <c r="N185">
        <f t="shared" si="14"/>
        <v>0</v>
      </c>
      <c r="O185" s="10">
        <f t="shared" si="15"/>
        <v>36.25</v>
      </c>
      <c r="P185" s="10">
        <f t="shared" si="16"/>
        <v>1.1166666666666667</v>
      </c>
      <c r="Q185" s="10">
        <f t="shared" si="17"/>
        <v>23.1</v>
      </c>
      <c r="R185" s="10">
        <f t="shared" si="18"/>
        <v>28.233333333333334</v>
      </c>
      <c r="S185" s="10">
        <f t="shared" si="19"/>
        <v>4.0166666666666666</v>
      </c>
      <c r="T185" s="10">
        <f t="shared" si="20"/>
        <v>13.4</v>
      </c>
    </row>
    <row r="186" spans="1:20" x14ac:dyDescent="0.25">
      <c r="A186">
        <v>19000</v>
      </c>
      <c r="B186">
        <v>1243</v>
      </c>
      <c r="C186" s="1">
        <v>41055</v>
      </c>
      <c r="D186" s="2">
        <v>0.67013888888888884</v>
      </c>
      <c r="E186">
        <v>38.912681999999997</v>
      </c>
      <c r="F186">
        <v>-77.031681000000006</v>
      </c>
      <c r="G186">
        <v>38.884120000000003</v>
      </c>
      <c r="H186">
        <v>-77.017444999999995</v>
      </c>
      <c r="I186">
        <v>388</v>
      </c>
      <c r="J186">
        <v>1176</v>
      </c>
      <c r="K186">
        <v>242</v>
      </c>
      <c r="L186">
        <v>0</v>
      </c>
      <c r="M186">
        <v>848</v>
      </c>
      <c r="N186">
        <f t="shared" si="14"/>
        <v>0</v>
      </c>
      <c r="O186" s="10">
        <f t="shared" si="15"/>
        <v>20.716666666666665</v>
      </c>
      <c r="P186" s="10">
        <f t="shared" si="16"/>
        <v>6.4666666666666668</v>
      </c>
      <c r="Q186" s="10">
        <f t="shared" si="17"/>
        <v>19.600000000000001</v>
      </c>
      <c r="R186" s="10">
        <f t="shared" si="18"/>
        <v>30.1</v>
      </c>
      <c r="S186" s="10">
        <f t="shared" si="19"/>
        <v>4.0333333333333332</v>
      </c>
      <c r="T186" s="10">
        <f t="shared" si="20"/>
        <v>14.133333333333333</v>
      </c>
    </row>
    <row r="187" spans="1:20" x14ac:dyDescent="0.25">
      <c r="A187">
        <v>19200</v>
      </c>
      <c r="B187">
        <v>979</v>
      </c>
      <c r="C187" s="1">
        <v>41055</v>
      </c>
      <c r="D187" s="2">
        <v>0.69097222222222221</v>
      </c>
      <c r="E187">
        <v>38.932513999999998</v>
      </c>
      <c r="F187">
        <v>-76.992889000000005</v>
      </c>
      <c r="G187">
        <v>38.896999000000001</v>
      </c>
      <c r="H187">
        <v>-77.004962000000006</v>
      </c>
      <c r="I187">
        <v>439</v>
      </c>
      <c r="J187">
        <v>1128</v>
      </c>
      <c r="K187">
        <v>242</v>
      </c>
      <c r="L187">
        <v>0</v>
      </c>
      <c r="M187">
        <v>1036</v>
      </c>
      <c r="N187">
        <f t="shared" si="14"/>
        <v>0</v>
      </c>
      <c r="O187" s="10">
        <f t="shared" si="15"/>
        <v>16.316666666666666</v>
      </c>
      <c r="P187" s="10">
        <f t="shared" si="16"/>
        <v>7.3166666666666664</v>
      </c>
      <c r="Q187" s="10">
        <f t="shared" si="17"/>
        <v>18.8</v>
      </c>
      <c r="R187" s="10">
        <f t="shared" si="18"/>
        <v>30.15</v>
      </c>
      <c r="S187" s="10">
        <f t="shared" si="19"/>
        <v>4.0333333333333332</v>
      </c>
      <c r="T187" s="10">
        <f t="shared" si="20"/>
        <v>17.266666666666666</v>
      </c>
    </row>
    <row r="188" spans="1:20" x14ac:dyDescent="0.25">
      <c r="A188">
        <v>19300</v>
      </c>
      <c r="B188">
        <v>644</v>
      </c>
      <c r="C188" s="1">
        <v>41055</v>
      </c>
      <c r="D188" s="2">
        <v>0.70000000000000007</v>
      </c>
      <c r="E188">
        <v>38.912599999999998</v>
      </c>
      <c r="F188">
        <v>-77.013499999999993</v>
      </c>
      <c r="G188">
        <v>38.897221999999999</v>
      </c>
      <c r="H188">
        <v>-77.019346999999996</v>
      </c>
      <c r="I188">
        <v>575</v>
      </c>
      <c r="J188">
        <v>516</v>
      </c>
      <c r="K188">
        <v>242</v>
      </c>
      <c r="L188">
        <v>0</v>
      </c>
      <c r="M188">
        <v>457</v>
      </c>
      <c r="N188">
        <f t="shared" si="14"/>
        <v>0</v>
      </c>
      <c r="O188" s="10">
        <f t="shared" si="15"/>
        <v>10.733333333333333</v>
      </c>
      <c r="P188" s="10">
        <f t="shared" si="16"/>
        <v>9.5833333333333339</v>
      </c>
      <c r="Q188" s="10">
        <f t="shared" si="17"/>
        <v>8.6</v>
      </c>
      <c r="R188" s="10">
        <f t="shared" si="18"/>
        <v>22.216666666666665</v>
      </c>
      <c r="S188" s="10">
        <f t="shared" si="19"/>
        <v>4.0333333333333332</v>
      </c>
      <c r="T188" s="10">
        <f t="shared" si="20"/>
        <v>7.6166666666666663</v>
      </c>
    </row>
    <row r="189" spans="1:20" x14ac:dyDescent="0.25">
      <c r="A189">
        <v>19400</v>
      </c>
      <c r="B189">
        <v>1322</v>
      </c>
      <c r="C189" s="1">
        <v>41055</v>
      </c>
      <c r="D189" s="2">
        <v>0.71180555555555547</v>
      </c>
      <c r="E189">
        <v>38.9101</v>
      </c>
      <c r="F189">
        <v>-77.044399999999996</v>
      </c>
      <c r="G189">
        <v>38.9375</v>
      </c>
      <c r="H189">
        <v>-77.032799999999995</v>
      </c>
      <c r="I189">
        <v>888</v>
      </c>
      <c r="J189">
        <v>744</v>
      </c>
      <c r="K189">
        <v>242</v>
      </c>
      <c r="L189">
        <v>0</v>
      </c>
      <c r="M189">
        <v>771</v>
      </c>
      <c r="N189">
        <f t="shared" si="14"/>
        <v>0</v>
      </c>
      <c r="O189" s="10">
        <f t="shared" si="15"/>
        <v>22.033333333333335</v>
      </c>
      <c r="P189" s="10">
        <f t="shared" si="16"/>
        <v>14.8</v>
      </c>
      <c r="Q189" s="10">
        <f t="shared" si="17"/>
        <v>12.4</v>
      </c>
      <c r="R189" s="10">
        <f t="shared" si="18"/>
        <v>31.233333333333334</v>
      </c>
      <c r="S189" s="10">
        <f t="shared" si="19"/>
        <v>4.0333333333333332</v>
      </c>
      <c r="T189" s="10">
        <f t="shared" si="20"/>
        <v>12.85</v>
      </c>
    </row>
    <row r="190" spans="1:20" x14ac:dyDescent="0.25">
      <c r="A190">
        <v>19500</v>
      </c>
      <c r="B190">
        <v>624</v>
      </c>
      <c r="C190" s="1">
        <v>41055</v>
      </c>
      <c r="D190" s="2">
        <v>0.72291666666666676</v>
      </c>
      <c r="E190">
        <v>38.912681999999997</v>
      </c>
      <c r="F190">
        <v>-77.031681000000006</v>
      </c>
      <c r="G190">
        <v>38.929464000000003</v>
      </c>
      <c r="H190">
        <v>-77.027822</v>
      </c>
      <c r="I190">
        <v>356</v>
      </c>
      <c r="J190">
        <v>504</v>
      </c>
      <c r="K190">
        <v>242</v>
      </c>
      <c r="L190">
        <v>0</v>
      </c>
      <c r="M190">
        <v>463</v>
      </c>
      <c r="N190">
        <f t="shared" si="14"/>
        <v>0</v>
      </c>
      <c r="O190" s="10">
        <f t="shared" si="15"/>
        <v>10.4</v>
      </c>
      <c r="P190" s="10">
        <f t="shared" si="16"/>
        <v>5.9333333333333336</v>
      </c>
      <c r="Q190" s="10">
        <f t="shared" si="17"/>
        <v>8.4</v>
      </c>
      <c r="R190" s="10">
        <f t="shared" si="18"/>
        <v>18.366666666666667</v>
      </c>
      <c r="S190" s="10">
        <f t="shared" si="19"/>
        <v>4.0333333333333332</v>
      </c>
      <c r="T190" s="10">
        <f t="shared" si="20"/>
        <v>7.7166666666666668</v>
      </c>
    </row>
    <row r="191" spans="1:20" x14ac:dyDescent="0.25">
      <c r="A191">
        <v>19600</v>
      </c>
      <c r="B191">
        <v>1655</v>
      </c>
      <c r="C191" s="1">
        <v>41055</v>
      </c>
      <c r="D191" s="2">
        <v>0.7368055555555556</v>
      </c>
      <c r="E191">
        <v>38.938735999999999</v>
      </c>
      <c r="F191">
        <v>-77.087170999999998</v>
      </c>
      <c r="G191">
        <v>38.9054</v>
      </c>
      <c r="H191">
        <v>-77.0471</v>
      </c>
      <c r="I191">
        <v>675</v>
      </c>
      <c r="J191">
        <v>558</v>
      </c>
      <c r="K191">
        <v>242</v>
      </c>
      <c r="L191">
        <v>0</v>
      </c>
      <c r="M191">
        <v>1119</v>
      </c>
      <c r="N191">
        <f t="shared" si="14"/>
        <v>0</v>
      </c>
      <c r="O191" s="10">
        <f t="shared" si="15"/>
        <v>27.583333333333332</v>
      </c>
      <c r="P191" s="10">
        <f t="shared" si="16"/>
        <v>11.25</v>
      </c>
      <c r="Q191" s="10">
        <f t="shared" si="17"/>
        <v>9.3000000000000007</v>
      </c>
      <c r="R191" s="10">
        <f t="shared" si="18"/>
        <v>24.583333333333332</v>
      </c>
      <c r="S191" s="10">
        <f t="shared" si="19"/>
        <v>4.0333333333333332</v>
      </c>
      <c r="T191" s="10">
        <f t="shared" si="20"/>
        <v>18.649999999999999</v>
      </c>
    </row>
    <row r="192" spans="1:20" x14ac:dyDescent="0.25">
      <c r="A192">
        <v>19800</v>
      </c>
      <c r="B192">
        <v>1654</v>
      </c>
      <c r="C192" s="1">
        <v>41055</v>
      </c>
      <c r="D192" s="2">
        <v>0.76458333333333339</v>
      </c>
      <c r="E192">
        <v>38.933667999999997</v>
      </c>
      <c r="F192">
        <v>-76.991016000000002</v>
      </c>
      <c r="G192">
        <v>38.9236</v>
      </c>
      <c r="H192">
        <v>-77.0501</v>
      </c>
      <c r="I192">
        <v>826</v>
      </c>
      <c r="J192">
        <v>990</v>
      </c>
      <c r="K192">
        <v>242</v>
      </c>
      <c r="L192">
        <v>0</v>
      </c>
      <c r="M192">
        <v>1189</v>
      </c>
      <c r="N192">
        <f t="shared" si="14"/>
        <v>0</v>
      </c>
      <c r="O192" s="10">
        <f t="shared" si="15"/>
        <v>27.566666666666666</v>
      </c>
      <c r="P192" s="10">
        <f t="shared" si="16"/>
        <v>13.766666666666667</v>
      </c>
      <c r="Q192" s="10">
        <f t="shared" si="17"/>
        <v>16.5</v>
      </c>
      <c r="R192" s="10">
        <f t="shared" si="18"/>
        <v>34.299999999999997</v>
      </c>
      <c r="S192" s="10">
        <f t="shared" si="19"/>
        <v>4.0333333333333332</v>
      </c>
      <c r="T192" s="10">
        <f t="shared" si="20"/>
        <v>19.816666666666666</v>
      </c>
    </row>
    <row r="193" spans="1:20" x14ac:dyDescent="0.25">
      <c r="A193">
        <v>19900</v>
      </c>
      <c r="B193">
        <v>414</v>
      </c>
      <c r="C193" s="1">
        <v>41055</v>
      </c>
      <c r="D193" s="2">
        <v>0.77847222222222223</v>
      </c>
      <c r="E193">
        <v>38.9086</v>
      </c>
      <c r="F193">
        <v>-77.032300000000006</v>
      </c>
      <c r="G193">
        <v>38.898364000000001</v>
      </c>
      <c r="H193">
        <v>-77.027868999999995</v>
      </c>
      <c r="I193">
        <v>242</v>
      </c>
      <c r="J193">
        <v>474</v>
      </c>
      <c r="K193">
        <v>242</v>
      </c>
      <c r="L193">
        <v>0</v>
      </c>
      <c r="M193">
        <v>332</v>
      </c>
      <c r="N193">
        <f t="shared" si="14"/>
        <v>0</v>
      </c>
      <c r="O193" s="10">
        <f t="shared" si="15"/>
        <v>6.9</v>
      </c>
      <c r="P193" s="10">
        <f t="shared" si="16"/>
        <v>4.0333333333333332</v>
      </c>
      <c r="Q193" s="10">
        <f t="shared" si="17"/>
        <v>7.9</v>
      </c>
      <c r="R193" s="10">
        <f t="shared" si="18"/>
        <v>15.966666666666667</v>
      </c>
      <c r="S193" s="10">
        <f t="shared" si="19"/>
        <v>4.0333333333333332</v>
      </c>
      <c r="T193" s="10">
        <f t="shared" si="20"/>
        <v>5.5333333333333332</v>
      </c>
    </row>
    <row r="194" spans="1:20" x14ac:dyDescent="0.25">
      <c r="A194">
        <v>20000</v>
      </c>
      <c r="B194">
        <v>1499</v>
      </c>
      <c r="C194" s="1">
        <v>41055</v>
      </c>
      <c r="D194" s="2">
        <v>0.79305555555555562</v>
      </c>
      <c r="E194">
        <v>38.885100000000001</v>
      </c>
      <c r="F194">
        <v>-77.002300000000005</v>
      </c>
      <c r="G194">
        <v>38.9176</v>
      </c>
      <c r="H194">
        <v>-77.0321</v>
      </c>
      <c r="I194">
        <v>506</v>
      </c>
      <c r="J194">
        <v>1254</v>
      </c>
      <c r="K194">
        <v>242</v>
      </c>
      <c r="L194">
        <v>0</v>
      </c>
      <c r="M194">
        <v>1132</v>
      </c>
      <c r="N194">
        <f t="shared" si="14"/>
        <v>0</v>
      </c>
      <c r="O194" s="10">
        <f t="shared" si="15"/>
        <v>24.983333333333334</v>
      </c>
      <c r="P194" s="10">
        <f t="shared" si="16"/>
        <v>8.4333333333333336</v>
      </c>
      <c r="Q194" s="10">
        <f t="shared" si="17"/>
        <v>20.9</v>
      </c>
      <c r="R194" s="10">
        <f t="shared" si="18"/>
        <v>33.366666666666667</v>
      </c>
      <c r="S194" s="10">
        <f t="shared" si="19"/>
        <v>4.0333333333333332</v>
      </c>
      <c r="T194" s="10">
        <f t="shared" si="20"/>
        <v>18.866666666666667</v>
      </c>
    </row>
    <row r="195" spans="1:20" x14ac:dyDescent="0.25">
      <c r="A195">
        <v>20100</v>
      </c>
      <c r="B195">
        <v>322</v>
      </c>
      <c r="C195" s="1">
        <v>41055</v>
      </c>
      <c r="D195" s="2">
        <v>0.81180555555555556</v>
      </c>
      <c r="E195">
        <v>38.931899999999999</v>
      </c>
      <c r="F195">
        <v>-77.038799999999995</v>
      </c>
      <c r="G195">
        <v>38.929464000000003</v>
      </c>
      <c r="H195">
        <v>-77.027822</v>
      </c>
      <c r="I195">
        <v>170</v>
      </c>
      <c r="J195">
        <v>342</v>
      </c>
      <c r="K195">
        <v>242</v>
      </c>
      <c r="L195">
        <v>0</v>
      </c>
      <c r="M195">
        <v>280</v>
      </c>
      <c r="N195">
        <f t="shared" ref="N195:N258" si="21">IF(J195=0,1,0)</f>
        <v>0</v>
      </c>
      <c r="O195" s="10">
        <f t="shared" ref="O195:O258" si="22">B195/60</f>
        <v>5.3666666666666663</v>
      </c>
      <c r="P195" s="10">
        <f t="shared" ref="P195:P258" si="23">I195/60</f>
        <v>2.8333333333333335</v>
      </c>
      <c r="Q195" s="10">
        <f t="shared" ref="Q195:Q258" si="24">J195/60</f>
        <v>5.7</v>
      </c>
      <c r="R195" s="10">
        <f t="shared" ref="R195:R258" si="25">SUM(I195:K195)/60</f>
        <v>12.566666666666666</v>
      </c>
      <c r="S195" s="10">
        <f t="shared" ref="S195:S258" si="26">K195/60</f>
        <v>4.0333333333333332</v>
      </c>
      <c r="T195" s="10">
        <f t="shared" ref="T195:T258" si="27">M195/60</f>
        <v>4.666666666666667</v>
      </c>
    </row>
    <row r="196" spans="1:20" x14ac:dyDescent="0.25">
      <c r="A196">
        <v>20200</v>
      </c>
      <c r="B196">
        <v>260</v>
      </c>
      <c r="C196" s="1">
        <v>41055</v>
      </c>
      <c r="D196" s="2">
        <v>0.83194444444444438</v>
      </c>
      <c r="E196">
        <v>38.930799999999998</v>
      </c>
      <c r="F196">
        <v>-77.031499999999994</v>
      </c>
      <c r="G196">
        <v>38.931899999999999</v>
      </c>
      <c r="H196">
        <v>-77.038799999999995</v>
      </c>
      <c r="I196">
        <v>598</v>
      </c>
      <c r="J196">
        <v>0</v>
      </c>
      <c r="K196">
        <v>0</v>
      </c>
      <c r="L196">
        <v>-1</v>
      </c>
      <c r="M196">
        <v>206</v>
      </c>
      <c r="N196">
        <f t="shared" si="21"/>
        <v>1</v>
      </c>
      <c r="O196" s="10">
        <f t="shared" si="22"/>
        <v>4.333333333333333</v>
      </c>
      <c r="P196" s="10">
        <f t="shared" si="23"/>
        <v>9.9666666666666668</v>
      </c>
      <c r="Q196" s="10">
        <f t="shared" si="24"/>
        <v>0</v>
      </c>
      <c r="R196" s="10">
        <f t="shared" si="25"/>
        <v>9.9666666666666668</v>
      </c>
      <c r="S196" s="10">
        <f t="shared" si="26"/>
        <v>0</v>
      </c>
      <c r="T196" s="10">
        <f t="shared" si="27"/>
        <v>3.4333333333333331</v>
      </c>
    </row>
    <row r="197" spans="1:20" x14ac:dyDescent="0.25">
      <c r="A197">
        <v>20300</v>
      </c>
      <c r="B197">
        <v>960</v>
      </c>
      <c r="C197" s="1">
        <v>41055</v>
      </c>
      <c r="D197" s="2">
        <v>0.85555555555555562</v>
      </c>
      <c r="E197">
        <v>38.891696000000003</v>
      </c>
      <c r="F197">
        <v>-77.084599999999995</v>
      </c>
      <c r="G197">
        <v>38.904035999999998</v>
      </c>
      <c r="H197">
        <v>-77.062697</v>
      </c>
      <c r="I197">
        <v>187</v>
      </c>
      <c r="J197">
        <v>846</v>
      </c>
      <c r="K197">
        <v>242</v>
      </c>
      <c r="L197">
        <v>0</v>
      </c>
      <c r="M197">
        <v>729</v>
      </c>
      <c r="N197">
        <f t="shared" si="21"/>
        <v>0</v>
      </c>
      <c r="O197" s="10">
        <f t="shared" si="22"/>
        <v>16</v>
      </c>
      <c r="P197" s="10">
        <f t="shared" si="23"/>
        <v>3.1166666666666667</v>
      </c>
      <c r="Q197" s="10">
        <f t="shared" si="24"/>
        <v>14.1</v>
      </c>
      <c r="R197" s="10">
        <f t="shared" si="25"/>
        <v>21.25</v>
      </c>
      <c r="S197" s="10">
        <f t="shared" si="26"/>
        <v>4.0333333333333332</v>
      </c>
      <c r="T197" s="10">
        <f t="shared" si="27"/>
        <v>12.15</v>
      </c>
    </row>
    <row r="198" spans="1:20" x14ac:dyDescent="0.25">
      <c r="A198">
        <v>20400</v>
      </c>
      <c r="B198">
        <v>774</v>
      </c>
      <c r="C198" s="1">
        <v>41055</v>
      </c>
      <c r="D198" s="2">
        <v>0.88194444444444453</v>
      </c>
      <c r="E198">
        <v>38.936500000000002</v>
      </c>
      <c r="F198">
        <v>-77.024000000000001</v>
      </c>
      <c r="G198">
        <v>38.9086</v>
      </c>
      <c r="H198">
        <v>-77.032300000000006</v>
      </c>
      <c r="I198">
        <v>482</v>
      </c>
      <c r="J198">
        <v>744</v>
      </c>
      <c r="K198">
        <v>242</v>
      </c>
      <c r="L198">
        <v>0</v>
      </c>
      <c r="M198">
        <v>785</v>
      </c>
      <c r="N198">
        <f t="shared" si="21"/>
        <v>0</v>
      </c>
      <c r="O198" s="10">
        <f t="shared" si="22"/>
        <v>12.9</v>
      </c>
      <c r="P198" s="10">
        <f t="shared" si="23"/>
        <v>8.0333333333333332</v>
      </c>
      <c r="Q198" s="10">
        <f t="shared" si="24"/>
        <v>12.4</v>
      </c>
      <c r="R198" s="10">
        <f t="shared" si="25"/>
        <v>24.466666666666665</v>
      </c>
      <c r="S198" s="10">
        <f t="shared" si="26"/>
        <v>4.0333333333333332</v>
      </c>
      <c r="T198" s="10">
        <f t="shared" si="27"/>
        <v>13.083333333333334</v>
      </c>
    </row>
    <row r="199" spans="1:20" x14ac:dyDescent="0.25">
      <c r="A199">
        <v>20500</v>
      </c>
      <c r="B199">
        <v>495</v>
      </c>
      <c r="C199" s="1">
        <v>41055</v>
      </c>
      <c r="D199" s="2">
        <v>0.91319444444444453</v>
      </c>
      <c r="E199">
        <v>38.9236</v>
      </c>
      <c r="F199">
        <v>-77.0501</v>
      </c>
      <c r="G199">
        <v>38.931899999999999</v>
      </c>
      <c r="H199">
        <v>-77.038799999999995</v>
      </c>
      <c r="I199">
        <v>624</v>
      </c>
      <c r="J199">
        <v>522</v>
      </c>
      <c r="K199">
        <v>242</v>
      </c>
      <c r="L199">
        <v>0</v>
      </c>
      <c r="M199">
        <v>431</v>
      </c>
      <c r="N199">
        <f t="shared" si="21"/>
        <v>0</v>
      </c>
      <c r="O199" s="10">
        <f t="shared" si="22"/>
        <v>8.25</v>
      </c>
      <c r="P199" s="10">
        <f t="shared" si="23"/>
        <v>10.4</v>
      </c>
      <c r="Q199" s="10">
        <f t="shared" si="24"/>
        <v>8.6999999999999993</v>
      </c>
      <c r="R199" s="10">
        <f t="shared" si="25"/>
        <v>23.133333333333333</v>
      </c>
      <c r="S199" s="10">
        <f t="shared" si="26"/>
        <v>4.0333333333333332</v>
      </c>
      <c r="T199" s="10">
        <f t="shared" si="27"/>
        <v>7.1833333333333336</v>
      </c>
    </row>
    <row r="200" spans="1:20" x14ac:dyDescent="0.25">
      <c r="A200">
        <v>20600</v>
      </c>
      <c r="B200">
        <v>1079</v>
      </c>
      <c r="C200" s="1">
        <v>41055</v>
      </c>
      <c r="D200" s="2">
        <v>0.94652777777777775</v>
      </c>
      <c r="E200">
        <v>38.893028000000001</v>
      </c>
      <c r="F200">
        <v>-77.026013000000006</v>
      </c>
      <c r="G200">
        <v>38.912681999999997</v>
      </c>
      <c r="H200">
        <v>-77.031681000000006</v>
      </c>
      <c r="I200">
        <v>159</v>
      </c>
      <c r="J200">
        <v>756</v>
      </c>
      <c r="K200">
        <v>242</v>
      </c>
      <c r="L200">
        <v>0</v>
      </c>
      <c r="M200">
        <v>533</v>
      </c>
      <c r="N200">
        <f t="shared" si="21"/>
        <v>0</v>
      </c>
      <c r="O200" s="10">
        <f t="shared" si="22"/>
        <v>17.983333333333334</v>
      </c>
      <c r="P200" s="10">
        <f t="shared" si="23"/>
        <v>2.65</v>
      </c>
      <c r="Q200" s="10">
        <f t="shared" si="24"/>
        <v>12.6</v>
      </c>
      <c r="R200" s="10">
        <f t="shared" si="25"/>
        <v>19.283333333333335</v>
      </c>
      <c r="S200" s="10">
        <f t="shared" si="26"/>
        <v>4.0333333333333332</v>
      </c>
      <c r="T200" s="10">
        <f t="shared" si="27"/>
        <v>8.8833333333333329</v>
      </c>
    </row>
    <row r="201" spans="1:20" x14ac:dyDescent="0.25">
      <c r="A201">
        <v>20700</v>
      </c>
      <c r="B201">
        <v>147</v>
      </c>
      <c r="C201" s="1">
        <v>41055</v>
      </c>
      <c r="D201" s="2">
        <v>0.98263888888888884</v>
      </c>
      <c r="E201">
        <v>38.912100000000002</v>
      </c>
      <c r="F201">
        <v>-77.038700000000006</v>
      </c>
      <c r="G201">
        <v>38.91554</v>
      </c>
      <c r="H201">
        <v>-77.038179999999997</v>
      </c>
      <c r="I201">
        <v>315</v>
      </c>
      <c r="J201">
        <v>0</v>
      </c>
      <c r="K201">
        <v>0</v>
      </c>
      <c r="L201">
        <v>-1</v>
      </c>
      <c r="M201">
        <v>235</v>
      </c>
      <c r="N201">
        <f t="shared" si="21"/>
        <v>1</v>
      </c>
      <c r="O201" s="10">
        <f t="shared" si="22"/>
        <v>2.4500000000000002</v>
      </c>
      <c r="P201" s="10">
        <f t="shared" si="23"/>
        <v>5.25</v>
      </c>
      <c r="Q201" s="10">
        <f t="shared" si="24"/>
        <v>0</v>
      </c>
      <c r="R201" s="10">
        <f t="shared" si="25"/>
        <v>5.25</v>
      </c>
      <c r="S201" s="10">
        <f t="shared" si="26"/>
        <v>0</v>
      </c>
      <c r="T201" s="10">
        <f t="shared" si="27"/>
        <v>3.9166666666666665</v>
      </c>
    </row>
    <row r="202" spans="1:20" x14ac:dyDescent="0.25">
      <c r="A202">
        <v>20800</v>
      </c>
      <c r="B202">
        <v>1827</v>
      </c>
      <c r="C202" s="1">
        <v>41056</v>
      </c>
      <c r="D202" s="2">
        <v>2.4999999999999998E-2</v>
      </c>
      <c r="E202">
        <v>38.899641000000003</v>
      </c>
      <c r="F202">
        <v>-77.032004999999998</v>
      </c>
      <c r="G202">
        <v>38.853613000000003</v>
      </c>
      <c r="H202">
        <v>-77.053534999999997</v>
      </c>
      <c r="I202">
        <v>653</v>
      </c>
      <c r="J202">
        <v>798</v>
      </c>
      <c r="K202">
        <v>242</v>
      </c>
      <c r="L202">
        <v>0</v>
      </c>
      <c r="M202">
        <v>1547</v>
      </c>
      <c r="N202">
        <f t="shared" si="21"/>
        <v>0</v>
      </c>
      <c r="O202" s="10">
        <f t="shared" si="22"/>
        <v>30.45</v>
      </c>
      <c r="P202" s="10">
        <f t="shared" si="23"/>
        <v>10.883333333333333</v>
      </c>
      <c r="Q202" s="10">
        <f t="shared" si="24"/>
        <v>13.3</v>
      </c>
      <c r="R202" s="10">
        <f t="shared" si="25"/>
        <v>28.216666666666665</v>
      </c>
      <c r="S202" s="10">
        <f t="shared" si="26"/>
        <v>4.0333333333333332</v>
      </c>
      <c r="T202" s="10">
        <f t="shared" si="27"/>
        <v>25.783333333333335</v>
      </c>
    </row>
    <row r="203" spans="1:20" x14ac:dyDescent="0.25">
      <c r="A203">
        <v>20900</v>
      </c>
      <c r="B203">
        <v>981</v>
      </c>
      <c r="C203" s="1">
        <v>41056</v>
      </c>
      <c r="D203" s="2">
        <v>7.9166666666666663E-2</v>
      </c>
      <c r="E203">
        <v>38.929464000000003</v>
      </c>
      <c r="F203">
        <v>-77.027822</v>
      </c>
      <c r="G203">
        <v>38.922924999999999</v>
      </c>
      <c r="H203">
        <v>-77.042580999999998</v>
      </c>
      <c r="I203">
        <v>543</v>
      </c>
      <c r="J203">
        <v>480</v>
      </c>
      <c r="K203">
        <v>242</v>
      </c>
      <c r="L203">
        <v>0</v>
      </c>
      <c r="M203">
        <v>351</v>
      </c>
      <c r="N203">
        <f t="shared" si="21"/>
        <v>0</v>
      </c>
      <c r="O203" s="10">
        <f t="shared" si="22"/>
        <v>16.350000000000001</v>
      </c>
      <c r="P203" s="10">
        <f t="shared" si="23"/>
        <v>9.0500000000000007</v>
      </c>
      <c r="Q203" s="10">
        <f t="shared" si="24"/>
        <v>8</v>
      </c>
      <c r="R203" s="10">
        <f t="shared" si="25"/>
        <v>21.083333333333332</v>
      </c>
      <c r="S203" s="10">
        <f t="shared" si="26"/>
        <v>4.0333333333333332</v>
      </c>
      <c r="T203" s="10">
        <f t="shared" si="27"/>
        <v>5.85</v>
      </c>
    </row>
    <row r="204" spans="1:20" x14ac:dyDescent="0.25">
      <c r="A204">
        <v>21000</v>
      </c>
      <c r="B204">
        <v>654</v>
      </c>
      <c r="C204" s="1">
        <v>41056</v>
      </c>
      <c r="D204" s="2">
        <v>0.15069444444444444</v>
      </c>
      <c r="E204">
        <v>38.905900000000003</v>
      </c>
      <c r="F204">
        <v>-77.032499999999999</v>
      </c>
      <c r="G204">
        <v>38.917200000000001</v>
      </c>
      <c r="H204">
        <v>-77.025899999999993</v>
      </c>
      <c r="I204">
        <v>1192</v>
      </c>
      <c r="J204">
        <v>0</v>
      </c>
      <c r="K204">
        <v>0</v>
      </c>
      <c r="L204">
        <v>-1</v>
      </c>
      <c r="M204">
        <v>396</v>
      </c>
      <c r="N204">
        <f t="shared" si="21"/>
        <v>1</v>
      </c>
      <c r="O204" s="10">
        <f t="shared" si="22"/>
        <v>10.9</v>
      </c>
      <c r="P204" s="10">
        <f t="shared" si="23"/>
        <v>19.866666666666667</v>
      </c>
      <c r="Q204" s="10">
        <f t="shared" si="24"/>
        <v>0</v>
      </c>
      <c r="R204" s="10">
        <f t="shared" si="25"/>
        <v>19.866666666666667</v>
      </c>
      <c r="S204" s="10">
        <f t="shared" si="26"/>
        <v>0</v>
      </c>
      <c r="T204" s="10">
        <f t="shared" si="27"/>
        <v>6.6</v>
      </c>
    </row>
    <row r="205" spans="1:20" x14ac:dyDescent="0.25">
      <c r="A205">
        <v>21100</v>
      </c>
      <c r="B205">
        <v>983</v>
      </c>
      <c r="C205" s="1">
        <v>41056</v>
      </c>
      <c r="D205" s="2">
        <v>0.37916666666666665</v>
      </c>
      <c r="E205">
        <v>38.926088</v>
      </c>
      <c r="F205">
        <v>-77.036535999999998</v>
      </c>
      <c r="G205">
        <v>38.909849999999999</v>
      </c>
      <c r="H205">
        <v>-77.034437999999994</v>
      </c>
      <c r="I205">
        <v>209</v>
      </c>
      <c r="J205">
        <v>306</v>
      </c>
      <c r="K205">
        <v>242</v>
      </c>
      <c r="L205">
        <v>0</v>
      </c>
      <c r="M205">
        <v>410</v>
      </c>
      <c r="N205">
        <f t="shared" si="21"/>
        <v>0</v>
      </c>
      <c r="O205" s="10">
        <f t="shared" si="22"/>
        <v>16.383333333333333</v>
      </c>
      <c r="P205" s="10">
        <f t="shared" si="23"/>
        <v>3.4833333333333334</v>
      </c>
      <c r="Q205" s="10">
        <f t="shared" si="24"/>
        <v>5.0999999999999996</v>
      </c>
      <c r="R205" s="10">
        <f t="shared" si="25"/>
        <v>12.616666666666667</v>
      </c>
      <c r="S205" s="10">
        <f t="shared" si="26"/>
        <v>4.0333333333333332</v>
      </c>
      <c r="T205" s="10">
        <f t="shared" si="27"/>
        <v>6.833333333333333</v>
      </c>
    </row>
    <row r="206" spans="1:20" x14ac:dyDescent="0.25">
      <c r="A206">
        <v>21200</v>
      </c>
      <c r="B206">
        <v>376</v>
      </c>
      <c r="C206" s="1">
        <v>41056</v>
      </c>
      <c r="D206" s="2">
        <v>0.40972222222222227</v>
      </c>
      <c r="E206">
        <v>38.880299999999998</v>
      </c>
      <c r="F206">
        <v>-76.986199999999997</v>
      </c>
      <c r="G206">
        <v>38.881185000000002</v>
      </c>
      <c r="H206">
        <v>-77.001828000000003</v>
      </c>
      <c r="I206">
        <v>627</v>
      </c>
      <c r="J206">
        <v>234</v>
      </c>
      <c r="K206">
        <v>242</v>
      </c>
      <c r="L206">
        <v>0</v>
      </c>
      <c r="M206">
        <v>315</v>
      </c>
      <c r="N206">
        <f t="shared" si="21"/>
        <v>0</v>
      </c>
      <c r="O206" s="10">
        <f t="shared" si="22"/>
        <v>6.2666666666666666</v>
      </c>
      <c r="P206" s="10">
        <f t="shared" si="23"/>
        <v>10.45</v>
      </c>
      <c r="Q206" s="10">
        <f t="shared" si="24"/>
        <v>3.9</v>
      </c>
      <c r="R206" s="10">
        <f t="shared" si="25"/>
        <v>18.383333333333333</v>
      </c>
      <c r="S206" s="10">
        <f t="shared" si="26"/>
        <v>4.0333333333333332</v>
      </c>
      <c r="T206" s="10">
        <f t="shared" si="27"/>
        <v>5.25</v>
      </c>
    </row>
    <row r="207" spans="1:20" x14ac:dyDescent="0.25">
      <c r="A207">
        <v>21300</v>
      </c>
      <c r="B207">
        <v>8833</v>
      </c>
      <c r="C207" s="1">
        <v>41056</v>
      </c>
      <c r="D207" s="2">
        <v>0.43402777777777773</v>
      </c>
      <c r="E207">
        <v>38.887236999999999</v>
      </c>
      <c r="F207">
        <v>-77.028226000000004</v>
      </c>
      <c r="G207">
        <v>38.842599999999997</v>
      </c>
      <c r="H207">
        <v>-77.050200000000004</v>
      </c>
      <c r="I207">
        <v>855</v>
      </c>
      <c r="J207">
        <v>1266</v>
      </c>
      <c r="K207">
        <v>828</v>
      </c>
      <c r="L207">
        <v>1</v>
      </c>
      <c r="M207">
        <v>1596</v>
      </c>
      <c r="N207">
        <f t="shared" si="21"/>
        <v>0</v>
      </c>
      <c r="O207" s="10">
        <f t="shared" si="22"/>
        <v>147.21666666666667</v>
      </c>
      <c r="P207" s="10">
        <f t="shared" si="23"/>
        <v>14.25</v>
      </c>
      <c r="Q207" s="10">
        <f t="shared" si="24"/>
        <v>21.1</v>
      </c>
      <c r="R207" s="10">
        <f t="shared" si="25"/>
        <v>49.15</v>
      </c>
      <c r="S207" s="10">
        <f t="shared" si="26"/>
        <v>13.8</v>
      </c>
      <c r="T207" s="10">
        <f t="shared" si="27"/>
        <v>26.6</v>
      </c>
    </row>
    <row r="208" spans="1:20" x14ac:dyDescent="0.25">
      <c r="A208">
        <v>21400</v>
      </c>
      <c r="B208">
        <v>783</v>
      </c>
      <c r="C208" s="1">
        <v>41056</v>
      </c>
      <c r="D208" s="2">
        <v>0.45277777777777778</v>
      </c>
      <c r="E208">
        <v>38.885100000000001</v>
      </c>
      <c r="F208">
        <v>-77.002300000000005</v>
      </c>
      <c r="G208">
        <v>38.900300000000001</v>
      </c>
      <c r="H208">
        <v>-77.016000000000005</v>
      </c>
      <c r="I208">
        <v>464</v>
      </c>
      <c r="J208">
        <v>924</v>
      </c>
      <c r="K208">
        <v>242</v>
      </c>
      <c r="L208">
        <v>0</v>
      </c>
      <c r="M208">
        <v>546</v>
      </c>
      <c r="N208">
        <f t="shared" si="21"/>
        <v>0</v>
      </c>
      <c r="O208" s="10">
        <f t="shared" si="22"/>
        <v>13.05</v>
      </c>
      <c r="P208" s="10">
        <f t="shared" si="23"/>
        <v>7.7333333333333334</v>
      </c>
      <c r="Q208" s="10">
        <f t="shared" si="24"/>
        <v>15.4</v>
      </c>
      <c r="R208" s="10">
        <f t="shared" si="25"/>
        <v>27.166666666666668</v>
      </c>
      <c r="S208" s="10">
        <f t="shared" si="26"/>
        <v>4.0333333333333332</v>
      </c>
      <c r="T208" s="10">
        <f t="shared" si="27"/>
        <v>9.1</v>
      </c>
    </row>
    <row r="209" spans="1:20" x14ac:dyDescent="0.25">
      <c r="A209">
        <v>21500</v>
      </c>
      <c r="B209">
        <v>396</v>
      </c>
      <c r="C209" s="1">
        <v>41056</v>
      </c>
      <c r="D209" s="2">
        <v>0.47083333333333338</v>
      </c>
      <c r="E209">
        <v>38.9176</v>
      </c>
      <c r="F209">
        <v>-77.0321</v>
      </c>
      <c r="G209">
        <v>38.9101</v>
      </c>
      <c r="H209">
        <v>-77.044399999999996</v>
      </c>
      <c r="I209">
        <v>743</v>
      </c>
      <c r="J209">
        <v>180</v>
      </c>
      <c r="K209">
        <v>242</v>
      </c>
      <c r="L209">
        <v>0</v>
      </c>
      <c r="M209">
        <v>324</v>
      </c>
      <c r="N209">
        <f t="shared" si="21"/>
        <v>0</v>
      </c>
      <c r="O209" s="10">
        <f t="shared" si="22"/>
        <v>6.6</v>
      </c>
      <c r="P209" s="10">
        <f t="shared" si="23"/>
        <v>12.383333333333333</v>
      </c>
      <c r="Q209" s="10">
        <f t="shared" si="24"/>
        <v>3</v>
      </c>
      <c r="R209" s="10">
        <f t="shared" si="25"/>
        <v>19.416666666666668</v>
      </c>
      <c r="S209" s="10">
        <f t="shared" si="26"/>
        <v>4.0333333333333332</v>
      </c>
      <c r="T209" s="10">
        <f t="shared" si="27"/>
        <v>5.4</v>
      </c>
    </row>
    <row r="210" spans="1:20" x14ac:dyDescent="0.25">
      <c r="A210">
        <v>21600</v>
      </c>
      <c r="B210">
        <v>823</v>
      </c>
      <c r="C210" s="1">
        <v>41056</v>
      </c>
      <c r="D210" s="2">
        <v>0.48749999999999999</v>
      </c>
      <c r="E210">
        <v>38.905900000000003</v>
      </c>
      <c r="F210">
        <v>-77.032499999999999</v>
      </c>
      <c r="G210">
        <v>38.887236999999999</v>
      </c>
      <c r="H210">
        <v>-77.028226000000004</v>
      </c>
      <c r="I210">
        <v>450</v>
      </c>
      <c r="J210">
        <v>246</v>
      </c>
      <c r="K210">
        <v>242</v>
      </c>
      <c r="L210">
        <v>0</v>
      </c>
      <c r="M210">
        <v>566</v>
      </c>
      <c r="N210">
        <f t="shared" si="21"/>
        <v>0</v>
      </c>
      <c r="O210" s="10">
        <f t="shared" si="22"/>
        <v>13.716666666666667</v>
      </c>
      <c r="P210" s="10">
        <f t="shared" si="23"/>
        <v>7.5</v>
      </c>
      <c r="Q210" s="10">
        <f t="shared" si="24"/>
        <v>4.0999999999999996</v>
      </c>
      <c r="R210" s="10">
        <f t="shared" si="25"/>
        <v>15.633333333333333</v>
      </c>
      <c r="S210" s="10">
        <f t="shared" si="26"/>
        <v>4.0333333333333332</v>
      </c>
      <c r="T210" s="10">
        <f t="shared" si="27"/>
        <v>9.4333333333333336</v>
      </c>
    </row>
    <row r="211" spans="1:20" x14ac:dyDescent="0.25">
      <c r="A211">
        <v>21700</v>
      </c>
      <c r="B211">
        <v>491</v>
      </c>
      <c r="C211" s="1">
        <v>41056</v>
      </c>
      <c r="D211" s="2">
        <v>0.50208333333333333</v>
      </c>
      <c r="E211">
        <v>38.9268</v>
      </c>
      <c r="F211">
        <v>-77.032200000000003</v>
      </c>
      <c r="G211">
        <v>38.912100000000002</v>
      </c>
      <c r="H211">
        <v>-77.038700000000006</v>
      </c>
      <c r="I211">
        <v>517</v>
      </c>
      <c r="J211">
        <v>342</v>
      </c>
      <c r="K211">
        <v>242</v>
      </c>
      <c r="L211">
        <v>0</v>
      </c>
      <c r="M211">
        <v>394</v>
      </c>
      <c r="N211">
        <f t="shared" si="21"/>
        <v>0</v>
      </c>
      <c r="O211" s="10">
        <f t="shared" si="22"/>
        <v>8.1833333333333336</v>
      </c>
      <c r="P211" s="10">
        <f t="shared" si="23"/>
        <v>8.6166666666666671</v>
      </c>
      <c r="Q211" s="10">
        <f t="shared" si="24"/>
        <v>5.7</v>
      </c>
      <c r="R211" s="10">
        <f t="shared" si="25"/>
        <v>18.350000000000001</v>
      </c>
      <c r="S211" s="10">
        <f t="shared" si="26"/>
        <v>4.0333333333333332</v>
      </c>
      <c r="T211" s="10">
        <f t="shared" si="27"/>
        <v>6.5666666666666664</v>
      </c>
    </row>
    <row r="212" spans="1:20" x14ac:dyDescent="0.25">
      <c r="A212">
        <v>21800</v>
      </c>
      <c r="B212">
        <v>268</v>
      </c>
      <c r="C212" s="1">
        <v>41056</v>
      </c>
      <c r="D212" s="2">
        <v>0.51458333333333328</v>
      </c>
      <c r="E212">
        <v>38.917200000000001</v>
      </c>
      <c r="F212">
        <v>-77.025899999999993</v>
      </c>
      <c r="G212">
        <v>38.91554</v>
      </c>
      <c r="H212">
        <v>-77.038179999999997</v>
      </c>
      <c r="I212">
        <v>217</v>
      </c>
      <c r="J212">
        <v>210</v>
      </c>
      <c r="K212">
        <v>242</v>
      </c>
      <c r="L212">
        <v>0</v>
      </c>
      <c r="M212">
        <v>265</v>
      </c>
      <c r="N212">
        <f t="shared" si="21"/>
        <v>0</v>
      </c>
      <c r="O212" s="10">
        <f t="shared" si="22"/>
        <v>4.4666666666666668</v>
      </c>
      <c r="P212" s="10">
        <f t="shared" si="23"/>
        <v>3.6166666666666667</v>
      </c>
      <c r="Q212" s="10">
        <f t="shared" si="24"/>
        <v>3.5</v>
      </c>
      <c r="R212" s="10">
        <f t="shared" si="25"/>
        <v>11.15</v>
      </c>
      <c r="S212" s="10">
        <f t="shared" si="26"/>
        <v>4.0333333333333332</v>
      </c>
      <c r="T212" s="10">
        <f t="shared" si="27"/>
        <v>4.416666666666667</v>
      </c>
    </row>
    <row r="213" spans="1:20" x14ac:dyDescent="0.25">
      <c r="A213">
        <v>21900</v>
      </c>
      <c r="B213">
        <v>535</v>
      </c>
      <c r="C213" s="1">
        <v>41056</v>
      </c>
      <c r="D213" s="2">
        <v>0.52500000000000002</v>
      </c>
      <c r="E213">
        <v>38.912100000000002</v>
      </c>
      <c r="F213">
        <v>-77.038700000000006</v>
      </c>
      <c r="G213">
        <v>38.915399999999998</v>
      </c>
      <c r="H213">
        <v>-77.044600000000003</v>
      </c>
      <c r="I213">
        <v>699</v>
      </c>
      <c r="J213">
        <v>0</v>
      </c>
      <c r="K213">
        <v>0</v>
      </c>
      <c r="L213">
        <v>-1</v>
      </c>
      <c r="M213">
        <v>274</v>
      </c>
      <c r="N213">
        <f t="shared" si="21"/>
        <v>1</v>
      </c>
      <c r="O213" s="10">
        <f t="shared" si="22"/>
        <v>8.9166666666666661</v>
      </c>
      <c r="P213" s="10">
        <f t="shared" si="23"/>
        <v>11.65</v>
      </c>
      <c r="Q213" s="10">
        <f t="shared" si="24"/>
        <v>0</v>
      </c>
      <c r="R213" s="10">
        <f t="shared" si="25"/>
        <v>11.65</v>
      </c>
      <c r="S213" s="10">
        <f t="shared" si="26"/>
        <v>0</v>
      </c>
      <c r="T213" s="10">
        <f t="shared" si="27"/>
        <v>4.5666666666666664</v>
      </c>
    </row>
    <row r="214" spans="1:20" x14ac:dyDescent="0.25">
      <c r="A214">
        <v>22000</v>
      </c>
      <c r="B214">
        <v>401</v>
      </c>
      <c r="C214" s="1">
        <v>41056</v>
      </c>
      <c r="D214" s="2">
        <v>0.53680555555555554</v>
      </c>
      <c r="E214">
        <v>38.9176</v>
      </c>
      <c r="F214">
        <v>-77.0321</v>
      </c>
      <c r="G214">
        <v>38.9101</v>
      </c>
      <c r="H214">
        <v>-77.044399999999996</v>
      </c>
      <c r="I214">
        <v>247</v>
      </c>
      <c r="J214">
        <v>600</v>
      </c>
      <c r="K214">
        <v>588</v>
      </c>
      <c r="L214">
        <v>1</v>
      </c>
      <c r="M214">
        <v>324</v>
      </c>
      <c r="N214">
        <f t="shared" si="21"/>
        <v>0</v>
      </c>
      <c r="O214" s="10">
        <f t="shared" si="22"/>
        <v>6.6833333333333336</v>
      </c>
      <c r="P214" s="10">
        <f t="shared" si="23"/>
        <v>4.1166666666666663</v>
      </c>
      <c r="Q214" s="10">
        <f t="shared" si="24"/>
        <v>10</v>
      </c>
      <c r="R214" s="10">
        <f t="shared" si="25"/>
        <v>23.916666666666668</v>
      </c>
      <c r="S214" s="10">
        <f t="shared" si="26"/>
        <v>9.8000000000000007</v>
      </c>
      <c r="T214" s="10">
        <f t="shared" si="27"/>
        <v>5.4</v>
      </c>
    </row>
    <row r="215" spans="1:20" x14ac:dyDescent="0.25">
      <c r="A215">
        <v>22100</v>
      </c>
      <c r="B215">
        <v>532</v>
      </c>
      <c r="C215" s="1">
        <v>41056</v>
      </c>
      <c r="D215" s="2">
        <v>0.5493055555555556</v>
      </c>
      <c r="E215">
        <v>38.898364000000001</v>
      </c>
      <c r="F215">
        <v>-77.027868999999995</v>
      </c>
      <c r="G215">
        <v>38.9086</v>
      </c>
      <c r="H215">
        <v>-77.032300000000006</v>
      </c>
      <c r="I215">
        <v>240</v>
      </c>
      <c r="J215">
        <v>528</v>
      </c>
      <c r="K215">
        <v>242</v>
      </c>
      <c r="L215">
        <v>0</v>
      </c>
      <c r="M215">
        <v>295</v>
      </c>
      <c r="N215">
        <f t="shared" si="21"/>
        <v>0</v>
      </c>
      <c r="O215" s="10">
        <f t="shared" si="22"/>
        <v>8.8666666666666671</v>
      </c>
      <c r="P215" s="10">
        <f t="shared" si="23"/>
        <v>4</v>
      </c>
      <c r="Q215" s="10">
        <f t="shared" si="24"/>
        <v>8.8000000000000007</v>
      </c>
      <c r="R215" s="10">
        <f t="shared" si="25"/>
        <v>16.833333333333332</v>
      </c>
      <c r="S215" s="10">
        <f t="shared" si="26"/>
        <v>4.0333333333333332</v>
      </c>
      <c r="T215" s="10">
        <f t="shared" si="27"/>
        <v>4.916666666666667</v>
      </c>
    </row>
    <row r="216" spans="1:20" x14ac:dyDescent="0.25">
      <c r="A216">
        <v>22200</v>
      </c>
      <c r="B216">
        <v>499</v>
      </c>
      <c r="C216" s="1">
        <v>41056</v>
      </c>
      <c r="D216" s="2">
        <v>0.56180555555555556</v>
      </c>
      <c r="E216">
        <v>38.9268</v>
      </c>
      <c r="F216">
        <v>-77.032200000000003</v>
      </c>
      <c r="G216">
        <v>38.912681999999997</v>
      </c>
      <c r="H216">
        <v>-77.031681000000006</v>
      </c>
      <c r="I216">
        <v>161</v>
      </c>
      <c r="J216">
        <v>444</v>
      </c>
      <c r="K216">
        <v>241</v>
      </c>
      <c r="L216">
        <v>-1</v>
      </c>
      <c r="M216">
        <v>379</v>
      </c>
      <c r="N216">
        <f t="shared" si="21"/>
        <v>0</v>
      </c>
      <c r="O216" s="10">
        <f t="shared" si="22"/>
        <v>8.3166666666666664</v>
      </c>
      <c r="P216" s="10">
        <f t="shared" si="23"/>
        <v>2.6833333333333331</v>
      </c>
      <c r="Q216" s="10">
        <f t="shared" si="24"/>
        <v>7.4</v>
      </c>
      <c r="R216" s="10">
        <f t="shared" si="25"/>
        <v>14.1</v>
      </c>
      <c r="S216" s="10">
        <f t="shared" si="26"/>
        <v>4.0166666666666666</v>
      </c>
      <c r="T216" s="10">
        <f t="shared" si="27"/>
        <v>6.3166666666666664</v>
      </c>
    </row>
    <row r="217" spans="1:20" x14ac:dyDescent="0.25">
      <c r="A217">
        <v>22300</v>
      </c>
      <c r="B217">
        <v>957</v>
      </c>
      <c r="C217" s="1">
        <v>41056</v>
      </c>
      <c r="D217" s="2">
        <v>0.57361111111111118</v>
      </c>
      <c r="E217">
        <v>38.91554</v>
      </c>
      <c r="F217">
        <v>-77.038179999999997</v>
      </c>
      <c r="G217">
        <v>38.894919000000002</v>
      </c>
      <c r="H217">
        <v>-77.046587000000002</v>
      </c>
      <c r="I217">
        <v>250</v>
      </c>
      <c r="J217">
        <v>720</v>
      </c>
      <c r="K217">
        <v>805</v>
      </c>
      <c r="L217">
        <v>1</v>
      </c>
      <c r="M217">
        <v>546</v>
      </c>
      <c r="N217">
        <f t="shared" si="21"/>
        <v>0</v>
      </c>
      <c r="O217" s="10">
        <f t="shared" si="22"/>
        <v>15.95</v>
      </c>
      <c r="P217" s="10">
        <f t="shared" si="23"/>
        <v>4.166666666666667</v>
      </c>
      <c r="Q217" s="10">
        <f t="shared" si="24"/>
        <v>12</v>
      </c>
      <c r="R217" s="10">
        <f t="shared" si="25"/>
        <v>29.583333333333332</v>
      </c>
      <c r="S217" s="10">
        <f t="shared" si="26"/>
        <v>13.416666666666666</v>
      </c>
      <c r="T217" s="10">
        <f t="shared" si="27"/>
        <v>9.1</v>
      </c>
    </row>
    <row r="218" spans="1:20" x14ac:dyDescent="0.25">
      <c r="A218">
        <v>22400</v>
      </c>
      <c r="B218">
        <v>1301</v>
      </c>
      <c r="C218" s="1">
        <v>41056</v>
      </c>
      <c r="D218" s="2">
        <v>0.58680555555555558</v>
      </c>
      <c r="E218">
        <v>38.893028000000001</v>
      </c>
      <c r="F218">
        <v>-77.026013000000006</v>
      </c>
      <c r="G218">
        <v>38.8767</v>
      </c>
      <c r="H218">
        <v>-77.017799999999994</v>
      </c>
      <c r="I218">
        <v>523</v>
      </c>
      <c r="J218">
        <v>216</v>
      </c>
      <c r="K218">
        <v>242</v>
      </c>
      <c r="L218">
        <v>0</v>
      </c>
      <c r="M218">
        <v>512</v>
      </c>
      <c r="N218">
        <f t="shared" si="21"/>
        <v>0</v>
      </c>
      <c r="O218" s="10">
        <f t="shared" si="22"/>
        <v>21.683333333333334</v>
      </c>
      <c r="P218" s="10">
        <f t="shared" si="23"/>
        <v>8.7166666666666668</v>
      </c>
      <c r="Q218" s="10">
        <f t="shared" si="24"/>
        <v>3.6</v>
      </c>
      <c r="R218" s="10">
        <f t="shared" si="25"/>
        <v>16.350000000000001</v>
      </c>
      <c r="S218" s="10">
        <f t="shared" si="26"/>
        <v>4.0333333333333332</v>
      </c>
      <c r="T218" s="10">
        <f t="shared" si="27"/>
        <v>8.5333333333333332</v>
      </c>
    </row>
    <row r="219" spans="1:20" x14ac:dyDescent="0.25">
      <c r="A219">
        <v>22500</v>
      </c>
      <c r="B219">
        <v>737</v>
      </c>
      <c r="C219" s="1">
        <v>41056</v>
      </c>
      <c r="D219" s="2">
        <v>0.6</v>
      </c>
      <c r="E219">
        <v>38.886952000000001</v>
      </c>
      <c r="F219">
        <v>-76.996806000000007</v>
      </c>
      <c r="G219">
        <v>38.900016999999998</v>
      </c>
      <c r="H219">
        <v>-77.001966999999993</v>
      </c>
      <c r="I219">
        <v>379</v>
      </c>
      <c r="J219">
        <v>594</v>
      </c>
      <c r="K219">
        <v>539</v>
      </c>
      <c r="L219">
        <v>1</v>
      </c>
      <c r="M219">
        <v>400</v>
      </c>
      <c r="N219">
        <f t="shared" si="21"/>
        <v>0</v>
      </c>
      <c r="O219" s="10">
        <f t="shared" si="22"/>
        <v>12.283333333333333</v>
      </c>
      <c r="P219" s="10">
        <f t="shared" si="23"/>
        <v>6.3166666666666664</v>
      </c>
      <c r="Q219" s="10">
        <f t="shared" si="24"/>
        <v>9.9</v>
      </c>
      <c r="R219" s="10">
        <f t="shared" si="25"/>
        <v>25.2</v>
      </c>
      <c r="S219" s="10">
        <f t="shared" si="26"/>
        <v>8.9833333333333325</v>
      </c>
      <c r="T219" s="10">
        <f t="shared" si="27"/>
        <v>6.666666666666667</v>
      </c>
    </row>
    <row r="220" spans="1:20" x14ac:dyDescent="0.25">
      <c r="A220">
        <v>22600</v>
      </c>
      <c r="B220">
        <v>539</v>
      </c>
      <c r="C220" s="1">
        <v>41056</v>
      </c>
      <c r="D220" s="2">
        <v>0.6118055555555556</v>
      </c>
      <c r="E220">
        <v>38.857300000000002</v>
      </c>
      <c r="F220">
        <v>-77.057400000000001</v>
      </c>
      <c r="G220">
        <v>38.842599999999997</v>
      </c>
      <c r="H220">
        <v>-77.050200000000004</v>
      </c>
      <c r="I220">
        <v>1059</v>
      </c>
      <c r="J220">
        <v>174</v>
      </c>
      <c r="K220">
        <v>242</v>
      </c>
      <c r="L220">
        <v>0</v>
      </c>
      <c r="M220">
        <v>480</v>
      </c>
      <c r="N220">
        <f t="shared" si="21"/>
        <v>0</v>
      </c>
      <c r="O220" s="10">
        <f t="shared" si="22"/>
        <v>8.9833333333333325</v>
      </c>
      <c r="P220" s="10">
        <f t="shared" si="23"/>
        <v>17.649999999999999</v>
      </c>
      <c r="Q220" s="10">
        <f t="shared" si="24"/>
        <v>2.9</v>
      </c>
      <c r="R220" s="10">
        <f t="shared" si="25"/>
        <v>24.583333333333332</v>
      </c>
      <c r="S220" s="10">
        <f t="shared" si="26"/>
        <v>4.0333333333333332</v>
      </c>
      <c r="T220" s="10">
        <f t="shared" si="27"/>
        <v>8</v>
      </c>
    </row>
    <row r="221" spans="1:20" x14ac:dyDescent="0.25">
      <c r="A221">
        <v>22700</v>
      </c>
      <c r="B221">
        <v>287</v>
      </c>
      <c r="C221" s="1">
        <v>41056</v>
      </c>
      <c r="D221" s="2">
        <v>0.62430555555555556</v>
      </c>
      <c r="E221">
        <v>38.900016999999998</v>
      </c>
      <c r="F221">
        <v>-77.001966999999993</v>
      </c>
      <c r="G221">
        <v>38.899982999999999</v>
      </c>
      <c r="H221">
        <v>-76.991382999999999</v>
      </c>
      <c r="I221">
        <v>144</v>
      </c>
      <c r="J221">
        <v>270</v>
      </c>
      <c r="K221">
        <v>241</v>
      </c>
      <c r="L221">
        <v>-1</v>
      </c>
      <c r="M221">
        <v>192</v>
      </c>
      <c r="N221">
        <f t="shared" si="21"/>
        <v>0</v>
      </c>
      <c r="O221" s="10">
        <f t="shared" si="22"/>
        <v>4.7833333333333332</v>
      </c>
      <c r="P221" s="10">
        <f t="shared" si="23"/>
        <v>2.4</v>
      </c>
      <c r="Q221" s="10">
        <f t="shared" si="24"/>
        <v>4.5</v>
      </c>
      <c r="R221" s="10">
        <f t="shared" si="25"/>
        <v>10.916666666666666</v>
      </c>
      <c r="S221" s="10">
        <f t="shared" si="26"/>
        <v>4.0166666666666666</v>
      </c>
      <c r="T221" s="10">
        <f t="shared" si="27"/>
        <v>3.2</v>
      </c>
    </row>
    <row r="222" spans="1:20" x14ac:dyDescent="0.25">
      <c r="A222">
        <v>22800</v>
      </c>
      <c r="B222">
        <v>320</v>
      </c>
      <c r="C222" s="1">
        <v>41056</v>
      </c>
      <c r="D222" s="2">
        <v>0.63750000000000007</v>
      </c>
      <c r="E222">
        <v>38.900300000000001</v>
      </c>
      <c r="F222">
        <v>-77.016000000000005</v>
      </c>
      <c r="G222">
        <v>38.905700000000003</v>
      </c>
      <c r="H222">
        <v>-77.005600000000001</v>
      </c>
      <c r="I222">
        <v>325</v>
      </c>
      <c r="J222">
        <v>378</v>
      </c>
      <c r="K222">
        <v>242</v>
      </c>
      <c r="L222">
        <v>0</v>
      </c>
      <c r="M222">
        <v>322</v>
      </c>
      <c r="N222">
        <f t="shared" si="21"/>
        <v>0</v>
      </c>
      <c r="O222" s="10">
        <f t="shared" si="22"/>
        <v>5.333333333333333</v>
      </c>
      <c r="P222" s="10">
        <f t="shared" si="23"/>
        <v>5.416666666666667</v>
      </c>
      <c r="Q222" s="10">
        <f t="shared" si="24"/>
        <v>6.3</v>
      </c>
      <c r="R222" s="10">
        <f t="shared" si="25"/>
        <v>15.75</v>
      </c>
      <c r="S222" s="10">
        <f t="shared" si="26"/>
        <v>4.0333333333333332</v>
      </c>
      <c r="T222" s="10">
        <f t="shared" si="27"/>
        <v>5.3666666666666663</v>
      </c>
    </row>
    <row r="223" spans="1:20" x14ac:dyDescent="0.25">
      <c r="A223">
        <v>23000</v>
      </c>
      <c r="B223">
        <v>869</v>
      </c>
      <c r="C223" s="1">
        <v>41056</v>
      </c>
      <c r="D223" s="2">
        <v>0.66111111111111109</v>
      </c>
      <c r="E223">
        <v>38.903039999999997</v>
      </c>
      <c r="F223">
        <v>-77.019026999999994</v>
      </c>
      <c r="G223">
        <v>38.917760999999999</v>
      </c>
      <c r="H223">
        <v>-77.040620000000004</v>
      </c>
      <c r="I223">
        <v>559</v>
      </c>
      <c r="J223">
        <v>738</v>
      </c>
      <c r="K223">
        <v>242</v>
      </c>
      <c r="L223">
        <v>0</v>
      </c>
      <c r="M223">
        <v>680</v>
      </c>
      <c r="N223">
        <f t="shared" si="21"/>
        <v>0</v>
      </c>
      <c r="O223" s="10">
        <f t="shared" si="22"/>
        <v>14.483333333333333</v>
      </c>
      <c r="P223" s="10">
        <f t="shared" si="23"/>
        <v>9.3166666666666664</v>
      </c>
      <c r="Q223" s="10">
        <f t="shared" si="24"/>
        <v>12.3</v>
      </c>
      <c r="R223" s="10">
        <f t="shared" si="25"/>
        <v>25.65</v>
      </c>
      <c r="S223" s="10">
        <f t="shared" si="26"/>
        <v>4.0333333333333332</v>
      </c>
      <c r="T223" s="10">
        <f t="shared" si="27"/>
        <v>11.333333333333334</v>
      </c>
    </row>
    <row r="224" spans="1:20" x14ac:dyDescent="0.25">
      <c r="A224">
        <v>23100</v>
      </c>
      <c r="B224">
        <v>773</v>
      </c>
      <c r="C224" s="1">
        <v>41056</v>
      </c>
      <c r="D224" s="2">
        <v>0.67291666666666661</v>
      </c>
      <c r="E224">
        <v>38.915399999999998</v>
      </c>
      <c r="F224">
        <v>-77.044600000000003</v>
      </c>
      <c r="G224">
        <v>38.9375</v>
      </c>
      <c r="H224">
        <v>-77.032799999999995</v>
      </c>
      <c r="I224">
        <v>165</v>
      </c>
      <c r="J224">
        <v>840</v>
      </c>
      <c r="K224">
        <v>729</v>
      </c>
      <c r="L224">
        <v>1</v>
      </c>
      <c r="M224">
        <v>663</v>
      </c>
      <c r="N224">
        <f t="shared" si="21"/>
        <v>0</v>
      </c>
      <c r="O224" s="10">
        <f t="shared" si="22"/>
        <v>12.883333333333333</v>
      </c>
      <c r="P224" s="10">
        <f t="shared" si="23"/>
        <v>2.75</v>
      </c>
      <c r="Q224" s="10">
        <f t="shared" si="24"/>
        <v>14</v>
      </c>
      <c r="R224" s="10">
        <f t="shared" si="25"/>
        <v>28.9</v>
      </c>
      <c r="S224" s="10">
        <f t="shared" si="26"/>
        <v>12.15</v>
      </c>
      <c r="T224" s="10">
        <f t="shared" si="27"/>
        <v>11.05</v>
      </c>
    </row>
    <row r="225" spans="1:20" x14ac:dyDescent="0.25">
      <c r="A225">
        <v>23200</v>
      </c>
      <c r="B225">
        <v>1056</v>
      </c>
      <c r="C225" s="1">
        <v>41056</v>
      </c>
      <c r="D225" s="2">
        <v>0.68611111111111101</v>
      </c>
      <c r="E225">
        <v>38.905720000000002</v>
      </c>
      <c r="F225">
        <v>-77.022264000000007</v>
      </c>
      <c r="G225">
        <v>38.936500000000002</v>
      </c>
      <c r="H225">
        <v>-77.024000000000001</v>
      </c>
      <c r="I225">
        <v>49</v>
      </c>
      <c r="J225">
        <v>426</v>
      </c>
      <c r="K225">
        <v>242</v>
      </c>
      <c r="L225">
        <v>0</v>
      </c>
      <c r="M225">
        <v>718</v>
      </c>
      <c r="N225">
        <f t="shared" si="21"/>
        <v>0</v>
      </c>
      <c r="O225" s="10">
        <f t="shared" si="22"/>
        <v>17.600000000000001</v>
      </c>
      <c r="P225" s="10">
        <f t="shared" si="23"/>
        <v>0.81666666666666665</v>
      </c>
      <c r="Q225" s="10">
        <f t="shared" si="24"/>
        <v>7.1</v>
      </c>
      <c r="R225" s="10">
        <f t="shared" si="25"/>
        <v>11.95</v>
      </c>
      <c r="S225" s="10">
        <f t="shared" si="26"/>
        <v>4.0333333333333332</v>
      </c>
      <c r="T225" s="10">
        <f t="shared" si="27"/>
        <v>11.966666666666667</v>
      </c>
    </row>
    <row r="226" spans="1:20" x14ac:dyDescent="0.25">
      <c r="A226">
        <v>23300</v>
      </c>
      <c r="B226">
        <v>476</v>
      </c>
      <c r="C226" s="1">
        <v>41056</v>
      </c>
      <c r="D226" s="2">
        <v>0.70000000000000007</v>
      </c>
      <c r="E226">
        <v>38.9086</v>
      </c>
      <c r="F226">
        <v>-77.032300000000006</v>
      </c>
      <c r="G226">
        <v>38.915416999999998</v>
      </c>
      <c r="H226">
        <v>-77.012288999999996</v>
      </c>
      <c r="I226">
        <v>379</v>
      </c>
      <c r="J226">
        <v>606</v>
      </c>
      <c r="K226">
        <v>242</v>
      </c>
      <c r="L226">
        <v>0</v>
      </c>
      <c r="M226">
        <v>401</v>
      </c>
      <c r="N226">
        <f t="shared" si="21"/>
        <v>0</v>
      </c>
      <c r="O226" s="10">
        <f t="shared" si="22"/>
        <v>7.9333333333333336</v>
      </c>
      <c r="P226" s="10">
        <f t="shared" si="23"/>
        <v>6.3166666666666664</v>
      </c>
      <c r="Q226" s="10">
        <f t="shared" si="24"/>
        <v>10.1</v>
      </c>
      <c r="R226" s="10">
        <f t="shared" si="25"/>
        <v>20.45</v>
      </c>
      <c r="S226" s="10">
        <f t="shared" si="26"/>
        <v>4.0333333333333332</v>
      </c>
      <c r="T226" s="10">
        <f t="shared" si="27"/>
        <v>6.6833333333333336</v>
      </c>
    </row>
    <row r="227" spans="1:20" x14ac:dyDescent="0.25">
      <c r="A227">
        <v>23400</v>
      </c>
      <c r="B227">
        <v>159</v>
      </c>
      <c r="C227" s="1">
        <v>41056</v>
      </c>
      <c r="D227" s="2">
        <v>0.71805555555555556</v>
      </c>
      <c r="E227">
        <v>38.926088</v>
      </c>
      <c r="F227">
        <v>-77.036535999999998</v>
      </c>
      <c r="G227">
        <v>38.922924999999999</v>
      </c>
      <c r="H227">
        <v>-77.042580999999998</v>
      </c>
      <c r="I227">
        <v>49</v>
      </c>
      <c r="J227">
        <v>306</v>
      </c>
      <c r="K227">
        <v>242</v>
      </c>
      <c r="L227">
        <v>0</v>
      </c>
      <c r="M227">
        <v>150</v>
      </c>
      <c r="N227">
        <f t="shared" si="21"/>
        <v>0</v>
      </c>
      <c r="O227" s="10">
        <f t="shared" si="22"/>
        <v>2.65</v>
      </c>
      <c r="P227" s="10">
        <f t="shared" si="23"/>
        <v>0.81666666666666665</v>
      </c>
      <c r="Q227" s="10">
        <f t="shared" si="24"/>
        <v>5.0999999999999996</v>
      </c>
      <c r="R227" s="10">
        <f t="shared" si="25"/>
        <v>9.9499999999999993</v>
      </c>
      <c r="S227" s="10">
        <f t="shared" si="26"/>
        <v>4.0333333333333332</v>
      </c>
      <c r="T227" s="10">
        <f t="shared" si="27"/>
        <v>2.5</v>
      </c>
    </row>
    <row r="228" spans="1:20" x14ac:dyDescent="0.25">
      <c r="A228">
        <v>23500</v>
      </c>
      <c r="B228">
        <v>1338</v>
      </c>
      <c r="C228" s="1">
        <v>41056</v>
      </c>
      <c r="D228" s="2">
        <v>0.73749999999999993</v>
      </c>
      <c r="E228">
        <v>38.9268</v>
      </c>
      <c r="F228">
        <v>-77.032200000000003</v>
      </c>
      <c r="G228">
        <v>38.912681999999997</v>
      </c>
      <c r="H228">
        <v>-77.031681000000006</v>
      </c>
      <c r="I228">
        <v>161</v>
      </c>
      <c r="J228">
        <v>390</v>
      </c>
      <c r="K228">
        <v>241</v>
      </c>
      <c r="L228">
        <v>-1</v>
      </c>
      <c r="M228">
        <v>379</v>
      </c>
      <c r="N228">
        <f t="shared" si="21"/>
        <v>0</v>
      </c>
      <c r="O228" s="10">
        <f t="shared" si="22"/>
        <v>22.3</v>
      </c>
      <c r="P228" s="10">
        <f t="shared" si="23"/>
        <v>2.6833333333333331</v>
      </c>
      <c r="Q228" s="10">
        <f t="shared" si="24"/>
        <v>6.5</v>
      </c>
      <c r="R228" s="10">
        <f t="shared" si="25"/>
        <v>13.2</v>
      </c>
      <c r="S228" s="10">
        <f t="shared" si="26"/>
        <v>4.0166666666666666</v>
      </c>
      <c r="T228" s="10">
        <f t="shared" si="27"/>
        <v>6.3166666666666664</v>
      </c>
    </row>
    <row r="229" spans="1:20" x14ac:dyDescent="0.25">
      <c r="A229">
        <v>23600</v>
      </c>
      <c r="B229">
        <v>940</v>
      </c>
      <c r="C229" s="1">
        <v>41056</v>
      </c>
      <c r="D229" s="2">
        <v>0.75624999999999998</v>
      </c>
      <c r="E229">
        <v>38.899700000000003</v>
      </c>
      <c r="F229">
        <v>-77.023086000000006</v>
      </c>
      <c r="G229">
        <v>38.926088</v>
      </c>
      <c r="H229">
        <v>-77.036535999999998</v>
      </c>
      <c r="I229">
        <v>629</v>
      </c>
      <c r="J229">
        <v>462</v>
      </c>
      <c r="K229">
        <v>242</v>
      </c>
      <c r="L229">
        <v>0</v>
      </c>
      <c r="M229">
        <v>795</v>
      </c>
      <c r="N229">
        <f t="shared" si="21"/>
        <v>0</v>
      </c>
      <c r="O229" s="10">
        <f t="shared" si="22"/>
        <v>15.666666666666666</v>
      </c>
      <c r="P229" s="10">
        <f t="shared" si="23"/>
        <v>10.483333333333333</v>
      </c>
      <c r="Q229" s="10">
        <f t="shared" si="24"/>
        <v>7.7</v>
      </c>
      <c r="R229" s="10">
        <f t="shared" si="25"/>
        <v>22.216666666666665</v>
      </c>
      <c r="S229" s="10">
        <f t="shared" si="26"/>
        <v>4.0333333333333332</v>
      </c>
      <c r="T229" s="10">
        <f t="shared" si="27"/>
        <v>13.25</v>
      </c>
    </row>
    <row r="230" spans="1:20" x14ac:dyDescent="0.25">
      <c r="A230">
        <v>23700</v>
      </c>
      <c r="B230">
        <v>136</v>
      </c>
      <c r="C230" s="1">
        <v>41056</v>
      </c>
      <c r="D230" s="2">
        <v>0.77777777777777779</v>
      </c>
      <c r="E230">
        <v>38.9268</v>
      </c>
      <c r="F230">
        <v>-77.032200000000003</v>
      </c>
      <c r="G230">
        <v>38.929464000000003</v>
      </c>
      <c r="H230">
        <v>-77.027822</v>
      </c>
      <c r="I230">
        <v>557</v>
      </c>
      <c r="J230">
        <v>0</v>
      </c>
      <c r="K230">
        <v>0</v>
      </c>
      <c r="L230">
        <v>-1</v>
      </c>
      <c r="M230">
        <v>157</v>
      </c>
      <c r="N230">
        <f t="shared" si="21"/>
        <v>1</v>
      </c>
      <c r="O230" s="10">
        <f t="shared" si="22"/>
        <v>2.2666666666666666</v>
      </c>
      <c r="P230" s="10">
        <f t="shared" si="23"/>
        <v>9.2833333333333332</v>
      </c>
      <c r="Q230" s="10">
        <f t="shared" si="24"/>
        <v>0</v>
      </c>
      <c r="R230" s="10">
        <f t="shared" si="25"/>
        <v>9.2833333333333332</v>
      </c>
      <c r="S230" s="10">
        <f t="shared" si="26"/>
        <v>0</v>
      </c>
      <c r="T230" s="10">
        <f t="shared" si="27"/>
        <v>2.6166666666666667</v>
      </c>
    </row>
    <row r="231" spans="1:20" x14ac:dyDescent="0.25">
      <c r="A231">
        <v>23800</v>
      </c>
      <c r="B231">
        <v>410</v>
      </c>
      <c r="C231" s="1">
        <v>41056</v>
      </c>
      <c r="D231" s="2">
        <v>0.80763888888888891</v>
      </c>
      <c r="E231">
        <v>38.902760000000001</v>
      </c>
      <c r="F231">
        <v>-77.038629999999998</v>
      </c>
      <c r="G231">
        <v>38.91554</v>
      </c>
      <c r="H231">
        <v>-77.038179999999997</v>
      </c>
      <c r="I231">
        <v>389</v>
      </c>
      <c r="J231">
        <v>354</v>
      </c>
      <c r="K231">
        <v>243</v>
      </c>
      <c r="L231">
        <v>0</v>
      </c>
      <c r="M231">
        <v>395</v>
      </c>
      <c r="N231">
        <f t="shared" si="21"/>
        <v>0</v>
      </c>
      <c r="O231" s="10">
        <f t="shared" si="22"/>
        <v>6.833333333333333</v>
      </c>
      <c r="P231" s="10">
        <f t="shared" si="23"/>
        <v>6.4833333333333334</v>
      </c>
      <c r="Q231" s="10">
        <f t="shared" si="24"/>
        <v>5.9</v>
      </c>
      <c r="R231" s="10">
        <f t="shared" si="25"/>
        <v>16.433333333333334</v>
      </c>
      <c r="S231" s="10">
        <f t="shared" si="26"/>
        <v>4.05</v>
      </c>
      <c r="T231" s="10">
        <f t="shared" si="27"/>
        <v>6.583333333333333</v>
      </c>
    </row>
    <row r="232" spans="1:20" x14ac:dyDescent="0.25">
      <c r="A232">
        <v>23900</v>
      </c>
      <c r="B232">
        <v>1453</v>
      </c>
      <c r="C232" s="1">
        <v>41056</v>
      </c>
      <c r="D232" s="2">
        <v>0.84722222222222221</v>
      </c>
      <c r="E232">
        <v>38.881185000000002</v>
      </c>
      <c r="F232">
        <v>-77.001828000000003</v>
      </c>
      <c r="G232">
        <v>38.900300000000001</v>
      </c>
      <c r="H232">
        <v>-77.016000000000005</v>
      </c>
      <c r="I232">
        <v>338</v>
      </c>
      <c r="J232">
        <v>936</v>
      </c>
      <c r="K232">
        <v>242</v>
      </c>
      <c r="L232">
        <v>0</v>
      </c>
      <c r="M232">
        <v>624</v>
      </c>
      <c r="N232">
        <f t="shared" si="21"/>
        <v>0</v>
      </c>
      <c r="O232" s="10">
        <f t="shared" si="22"/>
        <v>24.216666666666665</v>
      </c>
      <c r="P232" s="10">
        <f t="shared" si="23"/>
        <v>5.6333333333333337</v>
      </c>
      <c r="Q232" s="10">
        <f t="shared" si="24"/>
        <v>15.6</v>
      </c>
      <c r="R232" s="10">
        <f t="shared" si="25"/>
        <v>25.266666666666666</v>
      </c>
      <c r="S232" s="10">
        <f t="shared" si="26"/>
        <v>4.0333333333333332</v>
      </c>
      <c r="T232" s="10">
        <f t="shared" si="27"/>
        <v>10.4</v>
      </c>
    </row>
    <row r="233" spans="1:20" x14ac:dyDescent="0.25">
      <c r="A233">
        <v>24000</v>
      </c>
      <c r="B233">
        <v>739</v>
      </c>
      <c r="C233" s="1">
        <v>41056</v>
      </c>
      <c r="D233" s="2">
        <v>0.87986111111111109</v>
      </c>
      <c r="E233">
        <v>38.922924999999999</v>
      </c>
      <c r="F233">
        <v>-77.042580999999998</v>
      </c>
      <c r="G233">
        <v>38.905720000000002</v>
      </c>
      <c r="H233">
        <v>-77.022264000000007</v>
      </c>
      <c r="I233">
        <v>83</v>
      </c>
      <c r="J233">
        <v>630</v>
      </c>
      <c r="K233">
        <v>785</v>
      </c>
      <c r="L233">
        <v>1</v>
      </c>
      <c r="M233">
        <v>701</v>
      </c>
      <c r="N233">
        <f t="shared" si="21"/>
        <v>0</v>
      </c>
      <c r="O233" s="10">
        <f t="shared" si="22"/>
        <v>12.316666666666666</v>
      </c>
      <c r="P233" s="10">
        <f t="shared" si="23"/>
        <v>1.3833333333333333</v>
      </c>
      <c r="Q233" s="10">
        <f t="shared" si="24"/>
        <v>10.5</v>
      </c>
      <c r="R233" s="10">
        <f t="shared" si="25"/>
        <v>24.966666666666665</v>
      </c>
      <c r="S233" s="10">
        <f t="shared" si="26"/>
        <v>13.083333333333334</v>
      </c>
      <c r="T233" s="10">
        <f t="shared" si="27"/>
        <v>11.683333333333334</v>
      </c>
    </row>
    <row r="234" spans="1:20" x14ac:dyDescent="0.25">
      <c r="A234">
        <v>24100</v>
      </c>
      <c r="B234">
        <v>665</v>
      </c>
      <c r="C234" s="1">
        <v>41056</v>
      </c>
      <c r="D234" s="2">
        <v>0.92847222222222225</v>
      </c>
      <c r="E234">
        <v>38.912100000000002</v>
      </c>
      <c r="F234">
        <v>-77.038700000000006</v>
      </c>
      <c r="G234">
        <v>38.915416999999998</v>
      </c>
      <c r="H234">
        <v>-77.012288999999996</v>
      </c>
      <c r="I234">
        <v>473</v>
      </c>
      <c r="J234">
        <v>708</v>
      </c>
      <c r="K234">
        <v>242</v>
      </c>
      <c r="L234">
        <v>0</v>
      </c>
      <c r="M234">
        <v>523</v>
      </c>
      <c r="N234">
        <f t="shared" si="21"/>
        <v>0</v>
      </c>
      <c r="O234" s="10">
        <f t="shared" si="22"/>
        <v>11.083333333333334</v>
      </c>
      <c r="P234" s="10">
        <f t="shared" si="23"/>
        <v>7.8833333333333337</v>
      </c>
      <c r="Q234" s="10">
        <f t="shared" si="24"/>
        <v>11.8</v>
      </c>
      <c r="R234" s="10">
        <f t="shared" si="25"/>
        <v>23.716666666666665</v>
      </c>
      <c r="S234" s="10">
        <f t="shared" si="26"/>
        <v>4.0333333333333332</v>
      </c>
      <c r="T234" s="10">
        <f t="shared" si="27"/>
        <v>8.7166666666666668</v>
      </c>
    </row>
    <row r="235" spans="1:20" x14ac:dyDescent="0.25">
      <c r="A235">
        <v>24200</v>
      </c>
      <c r="B235">
        <v>166</v>
      </c>
      <c r="C235" s="1">
        <v>41050</v>
      </c>
      <c r="D235" s="2">
        <v>0.21388888888888891</v>
      </c>
      <c r="E235">
        <v>38.900300000000001</v>
      </c>
      <c r="F235">
        <v>-77.016000000000005</v>
      </c>
      <c r="G235">
        <v>38.897446000000002</v>
      </c>
      <c r="H235">
        <v>-77.009888000000004</v>
      </c>
      <c r="I235">
        <v>500</v>
      </c>
      <c r="J235">
        <v>0</v>
      </c>
      <c r="K235">
        <v>0</v>
      </c>
      <c r="L235">
        <v>-1</v>
      </c>
      <c r="M235">
        <v>138</v>
      </c>
      <c r="N235">
        <f t="shared" si="21"/>
        <v>1</v>
      </c>
      <c r="O235" s="10">
        <f t="shared" si="22"/>
        <v>2.7666666666666666</v>
      </c>
      <c r="P235" s="10">
        <f t="shared" si="23"/>
        <v>8.3333333333333339</v>
      </c>
      <c r="Q235" s="10">
        <f t="shared" si="24"/>
        <v>0</v>
      </c>
      <c r="R235" s="10">
        <f t="shared" si="25"/>
        <v>8.3333333333333339</v>
      </c>
      <c r="S235" s="10">
        <f t="shared" si="26"/>
        <v>0</v>
      </c>
      <c r="T235" s="10">
        <f t="shared" si="27"/>
        <v>2.2999999999999998</v>
      </c>
    </row>
    <row r="236" spans="1:20" x14ac:dyDescent="0.25">
      <c r="A236">
        <v>24300</v>
      </c>
      <c r="B236">
        <v>986</v>
      </c>
      <c r="C236" s="1">
        <v>41050</v>
      </c>
      <c r="D236" s="2">
        <v>0.28750000000000003</v>
      </c>
      <c r="E236">
        <v>38.929464000000003</v>
      </c>
      <c r="F236">
        <v>-77.027822</v>
      </c>
      <c r="G236">
        <v>38.904741999999999</v>
      </c>
      <c r="H236">
        <v>-77.041606000000002</v>
      </c>
      <c r="I236">
        <v>304</v>
      </c>
      <c r="J236">
        <v>1050</v>
      </c>
      <c r="K236">
        <v>506</v>
      </c>
      <c r="L236">
        <v>0</v>
      </c>
      <c r="M236">
        <v>786</v>
      </c>
      <c r="N236">
        <f t="shared" si="21"/>
        <v>0</v>
      </c>
      <c r="O236" s="10">
        <f t="shared" si="22"/>
        <v>16.433333333333334</v>
      </c>
      <c r="P236" s="10">
        <f t="shared" si="23"/>
        <v>5.0666666666666664</v>
      </c>
      <c r="Q236" s="10">
        <f t="shared" si="24"/>
        <v>17.5</v>
      </c>
      <c r="R236" s="10">
        <f t="shared" si="25"/>
        <v>31</v>
      </c>
      <c r="S236" s="10">
        <f t="shared" si="26"/>
        <v>8.4333333333333336</v>
      </c>
      <c r="T236" s="10">
        <f t="shared" si="27"/>
        <v>13.1</v>
      </c>
    </row>
    <row r="237" spans="1:20" x14ac:dyDescent="0.25">
      <c r="A237">
        <v>24400</v>
      </c>
      <c r="B237">
        <v>506</v>
      </c>
      <c r="C237" s="1">
        <v>41050</v>
      </c>
      <c r="D237" s="2">
        <v>0.3125</v>
      </c>
      <c r="E237">
        <v>38.896999000000001</v>
      </c>
      <c r="F237">
        <v>-77.004962000000006</v>
      </c>
      <c r="G237">
        <v>38.886265999999999</v>
      </c>
      <c r="H237">
        <v>-77.022240999999994</v>
      </c>
      <c r="I237">
        <v>938</v>
      </c>
      <c r="J237">
        <v>294</v>
      </c>
      <c r="K237">
        <v>242</v>
      </c>
      <c r="L237">
        <v>0</v>
      </c>
      <c r="M237">
        <v>561</v>
      </c>
      <c r="N237">
        <f t="shared" si="21"/>
        <v>0</v>
      </c>
      <c r="O237" s="10">
        <f t="shared" si="22"/>
        <v>8.4333333333333336</v>
      </c>
      <c r="P237" s="10">
        <f t="shared" si="23"/>
        <v>15.633333333333333</v>
      </c>
      <c r="Q237" s="10">
        <f t="shared" si="24"/>
        <v>4.9000000000000004</v>
      </c>
      <c r="R237" s="10">
        <f t="shared" si="25"/>
        <v>24.566666666666666</v>
      </c>
      <c r="S237" s="10">
        <f t="shared" si="26"/>
        <v>4.0333333333333332</v>
      </c>
      <c r="T237" s="10">
        <f t="shared" si="27"/>
        <v>9.35</v>
      </c>
    </row>
    <row r="238" spans="1:20" x14ac:dyDescent="0.25">
      <c r="A238">
        <v>24500</v>
      </c>
      <c r="B238">
        <v>441</v>
      </c>
      <c r="C238" s="1">
        <v>41050</v>
      </c>
      <c r="D238" s="2">
        <v>0.3263888888888889</v>
      </c>
      <c r="E238">
        <v>38.909849999999999</v>
      </c>
      <c r="F238">
        <v>-77.034437999999994</v>
      </c>
      <c r="G238">
        <v>38.903407000000001</v>
      </c>
      <c r="H238">
        <v>-77.043648000000005</v>
      </c>
      <c r="I238">
        <v>371</v>
      </c>
      <c r="J238">
        <v>264</v>
      </c>
      <c r="K238">
        <v>242</v>
      </c>
      <c r="L238">
        <v>0</v>
      </c>
      <c r="M238">
        <v>274</v>
      </c>
      <c r="N238">
        <f t="shared" si="21"/>
        <v>0</v>
      </c>
      <c r="O238" s="10">
        <f t="shared" si="22"/>
        <v>7.35</v>
      </c>
      <c r="P238" s="10">
        <f t="shared" si="23"/>
        <v>6.1833333333333336</v>
      </c>
      <c r="Q238" s="10">
        <f t="shared" si="24"/>
        <v>4.4000000000000004</v>
      </c>
      <c r="R238" s="10">
        <f t="shared" si="25"/>
        <v>14.616666666666667</v>
      </c>
      <c r="S238" s="10">
        <f t="shared" si="26"/>
        <v>4.0333333333333332</v>
      </c>
      <c r="T238" s="10">
        <f t="shared" si="27"/>
        <v>4.5666666666666664</v>
      </c>
    </row>
    <row r="239" spans="1:20" x14ac:dyDescent="0.25">
      <c r="A239">
        <v>24600</v>
      </c>
      <c r="B239">
        <v>543</v>
      </c>
      <c r="C239" s="1">
        <v>41050</v>
      </c>
      <c r="D239" s="2">
        <v>0.33958333333333335</v>
      </c>
      <c r="E239">
        <v>38.912681999999997</v>
      </c>
      <c r="F239">
        <v>-77.031681000000006</v>
      </c>
      <c r="G239">
        <v>38.900300000000001</v>
      </c>
      <c r="H239">
        <v>-77.042900000000003</v>
      </c>
      <c r="I239">
        <v>472</v>
      </c>
      <c r="J239">
        <v>408</v>
      </c>
      <c r="K239">
        <v>242</v>
      </c>
      <c r="L239">
        <v>0</v>
      </c>
      <c r="M239">
        <v>455</v>
      </c>
      <c r="N239">
        <f t="shared" si="21"/>
        <v>0</v>
      </c>
      <c r="O239" s="10">
        <f t="shared" si="22"/>
        <v>9.0500000000000007</v>
      </c>
      <c r="P239" s="10">
        <f t="shared" si="23"/>
        <v>7.8666666666666663</v>
      </c>
      <c r="Q239" s="10">
        <f t="shared" si="24"/>
        <v>6.8</v>
      </c>
      <c r="R239" s="10">
        <f t="shared" si="25"/>
        <v>18.7</v>
      </c>
      <c r="S239" s="10">
        <f t="shared" si="26"/>
        <v>4.0333333333333332</v>
      </c>
      <c r="T239" s="10">
        <f t="shared" si="27"/>
        <v>7.583333333333333</v>
      </c>
    </row>
    <row r="240" spans="1:20" x14ac:dyDescent="0.25">
      <c r="A240">
        <v>24700</v>
      </c>
      <c r="B240">
        <v>581</v>
      </c>
      <c r="C240" s="1">
        <v>41050</v>
      </c>
      <c r="D240" s="2">
        <v>0.34722222222222227</v>
      </c>
      <c r="E240">
        <v>38.896999000000001</v>
      </c>
      <c r="F240">
        <v>-77.004962000000006</v>
      </c>
      <c r="G240">
        <v>38.897323999999998</v>
      </c>
      <c r="H240">
        <v>-77.022322000000003</v>
      </c>
      <c r="I240">
        <v>254</v>
      </c>
      <c r="J240">
        <v>720</v>
      </c>
      <c r="K240">
        <v>242</v>
      </c>
      <c r="L240">
        <v>0</v>
      </c>
      <c r="M240">
        <v>454</v>
      </c>
      <c r="N240">
        <f t="shared" si="21"/>
        <v>0</v>
      </c>
      <c r="O240" s="10">
        <f t="shared" si="22"/>
        <v>9.6833333333333336</v>
      </c>
      <c r="P240" s="10">
        <f t="shared" si="23"/>
        <v>4.2333333333333334</v>
      </c>
      <c r="Q240" s="10">
        <f t="shared" si="24"/>
        <v>12</v>
      </c>
      <c r="R240" s="10">
        <f t="shared" si="25"/>
        <v>20.266666666666666</v>
      </c>
      <c r="S240" s="10">
        <f t="shared" si="26"/>
        <v>4.0333333333333332</v>
      </c>
      <c r="T240" s="10">
        <f t="shared" si="27"/>
        <v>7.5666666666666664</v>
      </c>
    </row>
    <row r="241" spans="1:20" x14ac:dyDescent="0.25">
      <c r="A241">
        <v>24800</v>
      </c>
      <c r="B241">
        <v>486</v>
      </c>
      <c r="C241" s="1">
        <v>41050</v>
      </c>
      <c r="D241" s="2">
        <v>0.35694444444444445</v>
      </c>
      <c r="E241">
        <v>38.915399999999998</v>
      </c>
      <c r="F241">
        <v>-77.044600000000003</v>
      </c>
      <c r="G241">
        <v>38.905900000000003</v>
      </c>
      <c r="H241">
        <v>-77.032499999999999</v>
      </c>
      <c r="I241">
        <v>460</v>
      </c>
      <c r="J241">
        <v>438</v>
      </c>
      <c r="K241">
        <v>527</v>
      </c>
      <c r="L241">
        <v>1</v>
      </c>
      <c r="M241">
        <v>451</v>
      </c>
      <c r="N241">
        <f t="shared" si="21"/>
        <v>0</v>
      </c>
      <c r="O241" s="10">
        <f t="shared" si="22"/>
        <v>8.1</v>
      </c>
      <c r="P241" s="10">
        <f t="shared" si="23"/>
        <v>7.666666666666667</v>
      </c>
      <c r="Q241" s="10">
        <f t="shared" si="24"/>
        <v>7.3</v>
      </c>
      <c r="R241" s="10">
        <f t="shared" si="25"/>
        <v>23.75</v>
      </c>
      <c r="S241" s="10">
        <f t="shared" si="26"/>
        <v>8.7833333333333332</v>
      </c>
      <c r="T241" s="10">
        <f t="shared" si="27"/>
        <v>7.5166666666666666</v>
      </c>
    </row>
    <row r="242" spans="1:20" x14ac:dyDescent="0.25">
      <c r="A242">
        <v>24900</v>
      </c>
      <c r="B242">
        <v>566</v>
      </c>
      <c r="C242" s="1">
        <v>41050</v>
      </c>
      <c r="D242" s="2">
        <v>0.36736111111111108</v>
      </c>
      <c r="E242">
        <v>38.894832000000001</v>
      </c>
      <c r="F242">
        <v>-76.987633000000002</v>
      </c>
      <c r="G242">
        <v>38.884</v>
      </c>
      <c r="H242">
        <v>-76.995396999999997</v>
      </c>
      <c r="I242">
        <v>572</v>
      </c>
      <c r="J242">
        <v>270</v>
      </c>
      <c r="K242">
        <v>242</v>
      </c>
      <c r="L242">
        <v>0</v>
      </c>
      <c r="M242">
        <v>360</v>
      </c>
      <c r="N242">
        <f t="shared" si="21"/>
        <v>0</v>
      </c>
      <c r="O242" s="10">
        <f t="shared" si="22"/>
        <v>9.4333333333333336</v>
      </c>
      <c r="P242" s="10">
        <f t="shared" si="23"/>
        <v>9.5333333333333332</v>
      </c>
      <c r="Q242" s="10">
        <f t="shared" si="24"/>
        <v>4.5</v>
      </c>
      <c r="R242" s="10">
        <f t="shared" si="25"/>
        <v>18.066666666666666</v>
      </c>
      <c r="S242" s="10">
        <f t="shared" si="26"/>
        <v>4.0333333333333332</v>
      </c>
      <c r="T242" s="10">
        <f t="shared" si="27"/>
        <v>6</v>
      </c>
    </row>
    <row r="243" spans="1:20" x14ac:dyDescent="0.25">
      <c r="A243">
        <v>25000</v>
      </c>
      <c r="B243">
        <v>306</v>
      </c>
      <c r="C243" s="1">
        <v>41050</v>
      </c>
      <c r="D243" s="2">
        <v>0.37916666666666665</v>
      </c>
      <c r="E243">
        <v>38.912719000000003</v>
      </c>
      <c r="F243">
        <v>-77.022154999999998</v>
      </c>
      <c r="G243">
        <v>38.897323999999998</v>
      </c>
      <c r="H243">
        <v>-77.022322000000003</v>
      </c>
      <c r="I243">
        <v>296</v>
      </c>
      <c r="J243">
        <v>222</v>
      </c>
      <c r="K243">
        <v>243</v>
      </c>
      <c r="L243">
        <v>0</v>
      </c>
      <c r="M243">
        <v>408</v>
      </c>
      <c r="N243">
        <f t="shared" si="21"/>
        <v>0</v>
      </c>
      <c r="O243" s="10">
        <f t="shared" si="22"/>
        <v>5.0999999999999996</v>
      </c>
      <c r="P243" s="10">
        <f t="shared" si="23"/>
        <v>4.9333333333333336</v>
      </c>
      <c r="Q243" s="10">
        <f t="shared" si="24"/>
        <v>3.7</v>
      </c>
      <c r="R243" s="10">
        <f t="shared" si="25"/>
        <v>12.683333333333334</v>
      </c>
      <c r="S243" s="10">
        <f t="shared" si="26"/>
        <v>4.05</v>
      </c>
      <c r="T243" s="10">
        <f t="shared" si="27"/>
        <v>6.8</v>
      </c>
    </row>
    <row r="244" spans="1:20" x14ac:dyDescent="0.25">
      <c r="A244">
        <v>25100</v>
      </c>
      <c r="B244">
        <v>1265</v>
      </c>
      <c r="C244" s="1">
        <v>41050</v>
      </c>
      <c r="D244" s="2">
        <v>0.39583333333333331</v>
      </c>
      <c r="E244">
        <v>38.915399999999998</v>
      </c>
      <c r="F244">
        <v>-77.044600000000003</v>
      </c>
      <c r="G244">
        <v>38.887236999999999</v>
      </c>
      <c r="H244">
        <v>-77.028226000000004</v>
      </c>
      <c r="I244">
        <v>311</v>
      </c>
      <c r="J244">
        <v>690</v>
      </c>
      <c r="K244">
        <v>661</v>
      </c>
      <c r="L244">
        <v>1</v>
      </c>
      <c r="M244">
        <v>862</v>
      </c>
      <c r="N244">
        <f t="shared" si="21"/>
        <v>0</v>
      </c>
      <c r="O244" s="10">
        <f t="shared" si="22"/>
        <v>21.083333333333332</v>
      </c>
      <c r="P244" s="10">
        <f t="shared" si="23"/>
        <v>5.1833333333333336</v>
      </c>
      <c r="Q244" s="10">
        <f t="shared" si="24"/>
        <v>11.5</v>
      </c>
      <c r="R244" s="10">
        <f t="shared" si="25"/>
        <v>27.7</v>
      </c>
      <c r="S244" s="10">
        <f t="shared" si="26"/>
        <v>11.016666666666667</v>
      </c>
      <c r="T244" s="10">
        <f t="shared" si="27"/>
        <v>14.366666666666667</v>
      </c>
    </row>
    <row r="245" spans="1:20" x14ac:dyDescent="0.25">
      <c r="A245">
        <v>25300</v>
      </c>
      <c r="B245">
        <v>1056</v>
      </c>
      <c r="C245" s="1">
        <v>41050</v>
      </c>
      <c r="D245" s="2">
        <v>0.4770833333333333</v>
      </c>
      <c r="E245">
        <v>38.894832000000001</v>
      </c>
      <c r="F245">
        <v>-76.987633000000002</v>
      </c>
      <c r="G245">
        <v>38.898364000000001</v>
      </c>
      <c r="H245">
        <v>-77.027868999999995</v>
      </c>
      <c r="I245">
        <v>298</v>
      </c>
      <c r="J245">
        <v>1326</v>
      </c>
      <c r="K245">
        <v>242</v>
      </c>
      <c r="L245">
        <v>0</v>
      </c>
      <c r="M245">
        <v>832</v>
      </c>
      <c r="N245">
        <f t="shared" si="21"/>
        <v>0</v>
      </c>
      <c r="O245" s="10">
        <f t="shared" si="22"/>
        <v>17.600000000000001</v>
      </c>
      <c r="P245" s="10">
        <f t="shared" si="23"/>
        <v>4.9666666666666668</v>
      </c>
      <c r="Q245" s="10">
        <f t="shared" si="24"/>
        <v>22.1</v>
      </c>
      <c r="R245" s="10">
        <f t="shared" si="25"/>
        <v>31.1</v>
      </c>
      <c r="S245" s="10">
        <f t="shared" si="26"/>
        <v>4.0333333333333332</v>
      </c>
      <c r="T245" s="10">
        <f t="shared" si="27"/>
        <v>13.866666666666667</v>
      </c>
    </row>
    <row r="246" spans="1:20" x14ac:dyDescent="0.25">
      <c r="A246">
        <v>25400</v>
      </c>
      <c r="B246">
        <v>480</v>
      </c>
      <c r="C246" s="1">
        <v>41050</v>
      </c>
      <c r="D246" s="2">
        <v>0.51458333333333328</v>
      </c>
      <c r="E246">
        <v>38.9022212</v>
      </c>
      <c r="F246">
        <v>-77.059218999999999</v>
      </c>
      <c r="G246">
        <v>38.9101</v>
      </c>
      <c r="H246">
        <v>-77.044399999999996</v>
      </c>
      <c r="I246">
        <v>569</v>
      </c>
      <c r="J246">
        <v>426</v>
      </c>
      <c r="K246">
        <v>242</v>
      </c>
      <c r="L246">
        <v>0</v>
      </c>
      <c r="M246">
        <v>498</v>
      </c>
      <c r="N246">
        <f t="shared" si="21"/>
        <v>0</v>
      </c>
      <c r="O246" s="10">
        <f t="shared" si="22"/>
        <v>8</v>
      </c>
      <c r="P246" s="10">
        <f t="shared" si="23"/>
        <v>9.4833333333333325</v>
      </c>
      <c r="Q246" s="10">
        <f t="shared" si="24"/>
        <v>7.1</v>
      </c>
      <c r="R246" s="10">
        <f t="shared" si="25"/>
        <v>20.616666666666667</v>
      </c>
      <c r="S246" s="10">
        <f t="shared" si="26"/>
        <v>4.0333333333333332</v>
      </c>
      <c r="T246" s="10">
        <f t="shared" si="27"/>
        <v>8.3000000000000007</v>
      </c>
    </row>
    <row r="247" spans="1:20" x14ac:dyDescent="0.25">
      <c r="A247">
        <v>25500</v>
      </c>
      <c r="B247">
        <v>739</v>
      </c>
      <c r="C247" s="1">
        <v>41050</v>
      </c>
      <c r="D247" s="2">
        <v>0.55763888888888891</v>
      </c>
      <c r="E247">
        <v>38.899700000000003</v>
      </c>
      <c r="F247">
        <v>-77.023086000000006</v>
      </c>
      <c r="G247">
        <v>38.909849999999999</v>
      </c>
      <c r="H247">
        <v>-77.034437999999994</v>
      </c>
      <c r="I247">
        <v>207</v>
      </c>
      <c r="J247">
        <v>780</v>
      </c>
      <c r="K247">
        <v>638</v>
      </c>
      <c r="L247">
        <v>0</v>
      </c>
      <c r="M247">
        <v>407</v>
      </c>
      <c r="N247">
        <f t="shared" si="21"/>
        <v>0</v>
      </c>
      <c r="O247" s="10">
        <f t="shared" si="22"/>
        <v>12.316666666666666</v>
      </c>
      <c r="P247" s="10">
        <f t="shared" si="23"/>
        <v>3.45</v>
      </c>
      <c r="Q247" s="10">
        <f t="shared" si="24"/>
        <v>13</v>
      </c>
      <c r="R247" s="10">
        <f t="shared" si="25"/>
        <v>27.083333333333332</v>
      </c>
      <c r="S247" s="10">
        <f t="shared" si="26"/>
        <v>10.633333333333333</v>
      </c>
      <c r="T247" s="10">
        <f t="shared" si="27"/>
        <v>6.7833333333333332</v>
      </c>
    </row>
    <row r="248" spans="1:20" x14ac:dyDescent="0.25">
      <c r="A248">
        <v>25600</v>
      </c>
      <c r="B248">
        <v>1846</v>
      </c>
      <c r="C248" s="1">
        <v>41050</v>
      </c>
      <c r="D248" s="2">
        <v>0.62916666666666665</v>
      </c>
      <c r="E248">
        <v>38.904035999999998</v>
      </c>
      <c r="F248">
        <v>-77.062697</v>
      </c>
      <c r="G248">
        <v>38.915399999999998</v>
      </c>
      <c r="H248">
        <v>-77.044600000000003</v>
      </c>
      <c r="I248">
        <v>897</v>
      </c>
      <c r="J248">
        <v>528</v>
      </c>
      <c r="K248">
        <v>242</v>
      </c>
      <c r="L248">
        <v>0</v>
      </c>
      <c r="M248">
        <v>530</v>
      </c>
      <c r="N248">
        <f t="shared" si="21"/>
        <v>0</v>
      </c>
      <c r="O248" s="10">
        <f t="shared" si="22"/>
        <v>30.766666666666666</v>
      </c>
      <c r="P248" s="10">
        <f t="shared" si="23"/>
        <v>14.95</v>
      </c>
      <c r="Q248" s="10">
        <f t="shared" si="24"/>
        <v>8.8000000000000007</v>
      </c>
      <c r="R248" s="10">
        <f t="shared" si="25"/>
        <v>27.783333333333335</v>
      </c>
      <c r="S248" s="10">
        <f t="shared" si="26"/>
        <v>4.0333333333333332</v>
      </c>
      <c r="T248" s="10">
        <f t="shared" si="27"/>
        <v>8.8333333333333339</v>
      </c>
    </row>
    <row r="249" spans="1:20" x14ac:dyDescent="0.25">
      <c r="A249">
        <v>25700</v>
      </c>
      <c r="B249">
        <v>578</v>
      </c>
      <c r="C249" s="1">
        <v>41050</v>
      </c>
      <c r="D249" s="2">
        <v>0.70000000000000007</v>
      </c>
      <c r="E249">
        <v>38.909849999999999</v>
      </c>
      <c r="F249">
        <v>-77.034437999999994</v>
      </c>
      <c r="G249">
        <v>38.915416999999998</v>
      </c>
      <c r="H249">
        <v>-77.012288999999996</v>
      </c>
      <c r="I249">
        <v>287</v>
      </c>
      <c r="J249">
        <v>876</v>
      </c>
      <c r="K249">
        <v>242</v>
      </c>
      <c r="L249">
        <v>0</v>
      </c>
      <c r="M249">
        <v>451</v>
      </c>
      <c r="N249">
        <f t="shared" si="21"/>
        <v>0</v>
      </c>
      <c r="O249" s="10">
        <f t="shared" si="22"/>
        <v>9.6333333333333329</v>
      </c>
      <c r="P249" s="10">
        <f t="shared" si="23"/>
        <v>4.7833333333333332</v>
      </c>
      <c r="Q249" s="10">
        <f t="shared" si="24"/>
        <v>14.6</v>
      </c>
      <c r="R249" s="10">
        <f t="shared" si="25"/>
        <v>23.416666666666668</v>
      </c>
      <c r="S249" s="10">
        <f t="shared" si="26"/>
        <v>4.0333333333333332</v>
      </c>
      <c r="T249" s="10">
        <f t="shared" si="27"/>
        <v>7.5166666666666666</v>
      </c>
    </row>
    <row r="250" spans="1:20" x14ac:dyDescent="0.25">
      <c r="A250">
        <v>25800</v>
      </c>
      <c r="B250">
        <v>598</v>
      </c>
      <c r="C250" s="1">
        <v>41050</v>
      </c>
      <c r="D250" s="2">
        <v>0.73402777777777783</v>
      </c>
      <c r="E250">
        <v>38.894919000000002</v>
      </c>
      <c r="F250">
        <v>-77.046587000000002</v>
      </c>
      <c r="G250">
        <v>38.906601999999999</v>
      </c>
      <c r="H250">
        <v>-77.038785000000004</v>
      </c>
      <c r="I250">
        <v>253</v>
      </c>
      <c r="J250">
        <v>798</v>
      </c>
      <c r="K250">
        <v>241</v>
      </c>
      <c r="L250">
        <v>-1</v>
      </c>
      <c r="M250">
        <v>435</v>
      </c>
      <c r="N250">
        <f t="shared" si="21"/>
        <v>0</v>
      </c>
      <c r="O250" s="10">
        <f t="shared" si="22"/>
        <v>9.9666666666666668</v>
      </c>
      <c r="P250" s="10">
        <f t="shared" si="23"/>
        <v>4.2166666666666668</v>
      </c>
      <c r="Q250" s="10">
        <f t="shared" si="24"/>
        <v>13.3</v>
      </c>
      <c r="R250" s="10">
        <f t="shared" si="25"/>
        <v>21.533333333333335</v>
      </c>
      <c r="S250" s="10">
        <f t="shared" si="26"/>
        <v>4.0166666666666666</v>
      </c>
      <c r="T250" s="10">
        <f t="shared" si="27"/>
        <v>7.25</v>
      </c>
    </row>
    <row r="251" spans="1:20" x14ac:dyDescent="0.25">
      <c r="A251">
        <v>25900</v>
      </c>
      <c r="B251">
        <v>618</v>
      </c>
      <c r="C251" s="1">
        <v>41050</v>
      </c>
      <c r="D251" s="2">
        <v>0.76041666666666663</v>
      </c>
      <c r="E251">
        <v>38.947606999999998</v>
      </c>
      <c r="F251">
        <v>-77.079381999999995</v>
      </c>
      <c r="G251">
        <v>38.933999999999997</v>
      </c>
      <c r="H251">
        <v>-77.072500000000005</v>
      </c>
      <c r="I251">
        <v>74</v>
      </c>
      <c r="J251">
        <v>468</v>
      </c>
      <c r="K251">
        <v>242</v>
      </c>
      <c r="L251">
        <v>0</v>
      </c>
      <c r="M251">
        <v>336</v>
      </c>
      <c r="N251">
        <f t="shared" si="21"/>
        <v>0</v>
      </c>
      <c r="O251" s="10">
        <f t="shared" si="22"/>
        <v>10.3</v>
      </c>
      <c r="P251" s="10">
        <f t="shared" si="23"/>
        <v>1.2333333333333334</v>
      </c>
      <c r="Q251" s="10">
        <f t="shared" si="24"/>
        <v>7.8</v>
      </c>
      <c r="R251" s="10">
        <f t="shared" si="25"/>
        <v>13.066666666666666</v>
      </c>
      <c r="S251" s="10">
        <f t="shared" si="26"/>
        <v>4.0333333333333332</v>
      </c>
      <c r="T251" s="10">
        <f t="shared" si="27"/>
        <v>5.6</v>
      </c>
    </row>
    <row r="252" spans="1:20" x14ac:dyDescent="0.25">
      <c r="A252">
        <v>26000</v>
      </c>
      <c r="B252">
        <v>395</v>
      </c>
      <c r="C252" s="1">
        <v>41050</v>
      </c>
      <c r="D252" s="2">
        <v>0.78194444444444444</v>
      </c>
      <c r="E252">
        <v>38.898069</v>
      </c>
      <c r="F252">
        <v>-77.031823000000003</v>
      </c>
      <c r="G252">
        <v>38.905720000000002</v>
      </c>
      <c r="H252">
        <v>-77.022264000000007</v>
      </c>
      <c r="I252">
        <v>127</v>
      </c>
      <c r="J252">
        <v>546</v>
      </c>
      <c r="K252">
        <v>608</v>
      </c>
      <c r="L252">
        <v>1</v>
      </c>
      <c r="M252">
        <v>311</v>
      </c>
      <c r="N252">
        <f t="shared" si="21"/>
        <v>0</v>
      </c>
      <c r="O252" s="10">
        <f t="shared" si="22"/>
        <v>6.583333333333333</v>
      </c>
      <c r="P252" s="10">
        <f t="shared" si="23"/>
        <v>2.1166666666666667</v>
      </c>
      <c r="Q252" s="10">
        <f t="shared" si="24"/>
        <v>9.1</v>
      </c>
      <c r="R252" s="10">
        <f t="shared" si="25"/>
        <v>21.35</v>
      </c>
      <c r="S252" s="10">
        <f t="shared" si="26"/>
        <v>10.133333333333333</v>
      </c>
      <c r="T252" s="10">
        <f t="shared" si="27"/>
        <v>5.1833333333333336</v>
      </c>
    </row>
    <row r="253" spans="1:20" x14ac:dyDescent="0.25">
      <c r="A253">
        <v>26100</v>
      </c>
      <c r="B253">
        <v>362</v>
      </c>
      <c r="C253" s="1">
        <v>41050</v>
      </c>
      <c r="D253" s="2">
        <v>0.80694444444444446</v>
      </c>
      <c r="E253">
        <v>38.917200000000001</v>
      </c>
      <c r="F253">
        <v>-77.025899999999993</v>
      </c>
      <c r="G253">
        <v>38.912100000000002</v>
      </c>
      <c r="H253">
        <v>-77.038700000000006</v>
      </c>
      <c r="I253">
        <v>486</v>
      </c>
      <c r="J253">
        <v>210</v>
      </c>
      <c r="K253">
        <v>242</v>
      </c>
      <c r="L253">
        <v>0</v>
      </c>
      <c r="M253">
        <v>317</v>
      </c>
      <c r="N253">
        <f t="shared" si="21"/>
        <v>0</v>
      </c>
      <c r="O253" s="10">
        <f t="shared" si="22"/>
        <v>6.0333333333333332</v>
      </c>
      <c r="P253" s="10">
        <f t="shared" si="23"/>
        <v>8.1</v>
      </c>
      <c r="Q253" s="10">
        <f t="shared" si="24"/>
        <v>3.5</v>
      </c>
      <c r="R253" s="10">
        <f t="shared" si="25"/>
        <v>15.633333333333333</v>
      </c>
      <c r="S253" s="10">
        <f t="shared" si="26"/>
        <v>4.0333333333333332</v>
      </c>
      <c r="T253" s="10">
        <f t="shared" si="27"/>
        <v>5.2833333333333332</v>
      </c>
    </row>
    <row r="254" spans="1:20" x14ac:dyDescent="0.25">
      <c r="A254">
        <v>26200</v>
      </c>
      <c r="B254">
        <v>390</v>
      </c>
      <c r="C254" s="1">
        <v>41050</v>
      </c>
      <c r="D254" s="2">
        <v>0.82708333333333339</v>
      </c>
      <c r="E254">
        <v>38.926088</v>
      </c>
      <c r="F254">
        <v>-77.036535999999998</v>
      </c>
      <c r="G254">
        <v>38.936500000000002</v>
      </c>
      <c r="H254">
        <v>-77.024000000000001</v>
      </c>
      <c r="I254">
        <v>451</v>
      </c>
      <c r="J254">
        <v>138</v>
      </c>
      <c r="K254">
        <v>242</v>
      </c>
      <c r="L254">
        <v>0</v>
      </c>
      <c r="M254">
        <v>391</v>
      </c>
      <c r="N254">
        <f t="shared" si="21"/>
        <v>0</v>
      </c>
      <c r="O254" s="10">
        <f t="shared" si="22"/>
        <v>6.5</v>
      </c>
      <c r="P254" s="10">
        <f t="shared" si="23"/>
        <v>7.5166666666666666</v>
      </c>
      <c r="Q254" s="10">
        <f t="shared" si="24"/>
        <v>2.2999999999999998</v>
      </c>
      <c r="R254" s="10">
        <f t="shared" si="25"/>
        <v>13.85</v>
      </c>
      <c r="S254" s="10">
        <f t="shared" si="26"/>
        <v>4.0333333333333332</v>
      </c>
      <c r="T254" s="10">
        <f t="shared" si="27"/>
        <v>6.5166666666666666</v>
      </c>
    </row>
    <row r="255" spans="1:20" x14ac:dyDescent="0.25">
      <c r="A255">
        <v>26300</v>
      </c>
      <c r="B255">
        <v>487</v>
      </c>
      <c r="C255" s="1">
        <v>41050</v>
      </c>
      <c r="D255" s="2">
        <v>0.8569444444444444</v>
      </c>
      <c r="E255">
        <v>38.884</v>
      </c>
      <c r="F255">
        <v>-76.995396999999997</v>
      </c>
      <c r="G255">
        <v>38.879199999999997</v>
      </c>
      <c r="H255">
        <v>-76.9953</v>
      </c>
      <c r="I255">
        <v>454</v>
      </c>
      <c r="J255">
        <v>0</v>
      </c>
      <c r="K255">
        <v>0</v>
      </c>
      <c r="L255">
        <v>-1</v>
      </c>
      <c r="M255">
        <v>124</v>
      </c>
      <c r="N255">
        <f t="shared" si="21"/>
        <v>1</v>
      </c>
      <c r="O255" s="10">
        <f t="shared" si="22"/>
        <v>8.1166666666666671</v>
      </c>
      <c r="P255" s="10">
        <f t="shared" si="23"/>
        <v>7.5666666666666664</v>
      </c>
      <c r="Q255" s="10">
        <f t="shared" si="24"/>
        <v>0</v>
      </c>
      <c r="R255" s="10">
        <f t="shared" si="25"/>
        <v>7.5666666666666664</v>
      </c>
      <c r="S255" s="10">
        <f t="shared" si="26"/>
        <v>0</v>
      </c>
      <c r="T255" s="10">
        <f t="shared" si="27"/>
        <v>2.0666666666666669</v>
      </c>
    </row>
    <row r="256" spans="1:20" x14ac:dyDescent="0.25">
      <c r="A256">
        <v>26400</v>
      </c>
      <c r="B256">
        <v>317</v>
      </c>
      <c r="C256" s="1">
        <v>41050</v>
      </c>
      <c r="D256" s="2">
        <v>0.90069444444444446</v>
      </c>
      <c r="E256">
        <v>38.917200000000001</v>
      </c>
      <c r="F256">
        <v>-77.025899999999993</v>
      </c>
      <c r="G256">
        <v>38.912100000000002</v>
      </c>
      <c r="H256">
        <v>-77.038700000000006</v>
      </c>
      <c r="I256">
        <v>486</v>
      </c>
      <c r="J256">
        <v>210</v>
      </c>
      <c r="K256">
        <v>242</v>
      </c>
      <c r="L256">
        <v>0</v>
      </c>
      <c r="M256">
        <v>317</v>
      </c>
      <c r="N256">
        <f t="shared" si="21"/>
        <v>0</v>
      </c>
      <c r="O256" s="10">
        <f t="shared" si="22"/>
        <v>5.2833333333333332</v>
      </c>
      <c r="P256" s="10">
        <f t="shared" si="23"/>
        <v>8.1</v>
      </c>
      <c r="Q256" s="10">
        <f t="shared" si="24"/>
        <v>3.5</v>
      </c>
      <c r="R256" s="10">
        <f t="shared" si="25"/>
        <v>15.633333333333333</v>
      </c>
      <c r="S256" s="10">
        <f t="shared" si="26"/>
        <v>4.0333333333333332</v>
      </c>
      <c r="T256" s="10">
        <f t="shared" si="27"/>
        <v>5.2833333333333332</v>
      </c>
    </row>
    <row r="257" spans="1:20" x14ac:dyDescent="0.25">
      <c r="A257">
        <v>26500</v>
      </c>
      <c r="B257">
        <v>281</v>
      </c>
      <c r="C257" s="1">
        <v>41050</v>
      </c>
      <c r="D257" s="2">
        <v>0.96458333333333324</v>
      </c>
      <c r="E257">
        <v>38.929464000000003</v>
      </c>
      <c r="F257">
        <v>-77.027822</v>
      </c>
      <c r="G257">
        <v>38.936500000000002</v>
      </c>
      <c r="H257">
        <v>-77.024000000000001</v>
      </c>
      <c r="I257">
        <v>116</v>
      </c>
      <c r="J257">
        <v>210</v>
      </c>
      <c r="K257">
        <v>242</v>
      </c>
      <c r="L257">
        <v>0</v>
      </c>
      <c r="M257">
        <v>197</v>
      </c>
      <c r="N257">
        <f t="shared" si="21"/>
        <v>0</v>
      </c>
      <c r="O257" s="10">
        <f t="shared" si="22"/>
        <v>4.6833333333333336</v>
      </c>
      <c r="P257" s="10">
        <f t="shared" si="23"/>
        <v>1.9333333333333333</v>
      </c>
      <c r="Q257" s="10">
        <f t="shared" si="24"/>
        <v>3.5</v>
      </c>
      <c r="R257" s="10">
        <f t="shared" si="25"/>
        <v>9.4666666666666668</v>
      </c>
      <c r="S257" s="10">
        <f t="shared" si="26"/>
        <v>4.0333333333333332</v>
      </c>
      <c r="T257" s="10">
        <f t="shared" si="27"/>
        <v>3.2833333333333332</v>
      </c>
    </row>
    <row r="258" spans="1:20" x14ac:dyDescent="0.25">
      <c r="A258">
        <v>26600</v>
      </c>
      <c r="B258">
        <v>141</v>
      </c>
      <c r="C258" s="1">
        <v>41051</v>
      </c>
      <c r="D258" s="2">
        <v>0.25208333333333333</v>
      </c>
      <c r="E258">
        <v>38.863700000000001</v>
      </c>
      <c r="F258">
        <v>-77.063299999999998</v>
      </c>
      <c r="G258">
        <v>38.860399999999998</v>
      </c>
      <c r="H258">
        <v>-77.060299999999998</v>
      </c>
      <c r="I258">
        <v>449</v>
      </c>
      <c r="J258">
        <v>0</v>
      </c>
      <c r="K258">
        <v>0</v>
      </c>
      <c r="L258">
        <v>-1</v>
      </c>
      <c r="M258">
        <v>122</v>
      </c>
      <c r="N258">
        <f t="shared" si="21"/>
        <v>1</v>
      </c>
      <c r="O258" s="10">
        <f t="shared" si="22"/>
        <v>2.35</v>
      </c>
      <c r="P258" s="10">
        <f t="shared" si="23"/>
        <v>7.4833333333333334</v>
      </c>
      <c r="Q258" s="10">
        <f t="shared" si="24"/>
        <v>0</v>
      </c>
      <c r="R258" s="10">
        <f t="shared" si="25"/>
        <v>7.4833333333333334</v>
      </c>
      <c r="S258" s="10">
        <f t="shared" si="26"/>
        <v>0</v>
      </c>
      <c r="T258" s="10">
        <f t="shared" si="27"/>
        <v>2.0333333333333332</v>
      </c>
    </row>
    <row r="259" spans="1:20" x14ac:dyDescent="0.25">
      <c r="A259">
        <v>26700</v>
      </c>
      <c r="B259">
        <v>665</v>
      </c>
      <c r="C259" s="1">
        <v>41051</v>
      </c>
      <c r="D259" s="2">
        <v>0.30069444444444443</v>
      </c>
      <c r="E259">
        <v>38.9086</v>
      </c>
      <c r="F259">
        <v>-77.032300000000006</v>
      </c>
      <c r="G259">
        <v>38.894919000000002</v>
      </c>
      <c r="H259">
        <v>-77.046587000000002</v>
      </c>
      <c r="I259">
        <v>453</v>
      </c>
      <c r="J259">
        <v>672</v>
      </c>
      <c r="K259">
        <v>242</v>
      </c>
      <c r="L259">
        <v>0</v>
      </c>
      <c r="M259">
        <v>522</v>
      </c>
      <c r="N259">
        <f t="shared" ref="N259:N322" si="28">IF(J259=0,1,0)</f>
        <v>0</v>
      </c>
      <c r="O259" s="10">
        <f t="shared" ref="O259:O322" si="29">B259/60</f>
        <v>11.083333333333334</v>
      </c>
      <c r="P259" s="10">
        <f t="shared" ref="P259:P322" si="30">I259/60</f>
        <v>7.55</v>
      </c>
      <c r="Q259" s="10">
        <f t="shared" ref="Q259:Q322" si="31">J259/60</f>
        <v>11.2</v>
      </c>
      <c r="R259" s="10">
        <f t="shared" ref="R259:R322" si="32">SUM(I259:K259)/60</f>
        <v>22.783333333333335</v>
      </c>
      <c r="S259" s="10">
        <f t="shared" ref="S259:S322" si="33">K259/60</f>
        <v>4.0333333333333332</v>
      </c>
      <c r="T259" s="10">
        <f t="shared" ref="T259:T322" si="34">M259/60</f>
        <v>8.6999999999999993</v>
      </c>
    </row>
    <row r="260" spans="1:20" x14ac:dyDescent="0.25">
      <c r="A260">
        <v>26800</v>
      </c>
      <c r="B260">
        <v>729</v>
      </c>
      <c r="C260" s="1">
        <v>41051</v>
      </c>
      <c r="D260" s="2">
        <v>0.3215277777777778</v>
      </c>
      <c r="E260">
        <v>38.9054</v>
      </c>
      <c r="F260">
        <v>-77.0471</v>
      </c>
      <c r="G260">
        <v>38.897314999999999</v>
      </c>
      <c r="H260">
        <v>-77.070993000000001</v>
      </c>
      <c r="I260">
        <v>465</v>
      </c>
      <c r="J260">
        <v>990</v>
      </c>
      <c r="K260">
        <v>242</v>
      </c>
      <c r="L260">
        <v>0</v>
      </c>
      <c r="M260">
        <v>978</v>
      </c>
      <c r="N260">
        <f t="shared" si="28"/>
        <v>0</v>
      </c>
      <c r="O260" s="10">
        <f t="shared" si="29"/>
        <v>12.15</v>
      </c>
      <c r="P260" s="10">
        <f t="shared" si="30"/>
        <v>7.75</v>
      </c>
      <c r="Q260" s="10">
        <f t="shared" si="31"/>
        <v>16.5</v>
      </c>
      <c r="R260" s="10">
        <f t="shared" si="32"/>
        <v>28.283333333333335</v>
      </c>
      <c r="S260" s="10">
        <f t="shared" si="33"/>
        <v>4.0333333333333332</v>
      </c>
      <c r="T260" s="10">
        <f t="shared" si="34"/>
        <v>16.3</v>
      </c>
    </row>
    <row r="261" spans="1:20" x14ac:dyDescent="0.25">
      <c r="A261">
        <v>26900</v>
      </c>
      <c r="B261">
        <v>162</v>
      </c>
      <c r="C261" s="1">
        <v>41051</v>
      </c>
      <c r="D261" s="2">
        <v>0.33402777777777781</v>
      </c>
      <c r="E261">
        <v>38.912100000000002</v>
      </c>
      <c r="F261">
        <v>-77.038700000000006</v>
      </c>
      <c r="G261">
        <v>38.9101</v>
      </c>
      <c r="H261">
        <v>-77.044399999999996</v>
      </c>
      <c r="I261">
        <v>498</v>
      </c>
      <c r="J261">
        <v>0</v>
      </c>
      <c r="K261">
        <v>0</v>
      </c>
      <c r="L261">
        <v>-1</v>
      </c>
      <c r="M261">
        <v>176</v>
      </c>
      <c r="N261">
        <f t="shared" si="28"/>
        <v>1</v>
      </c>
      <c r="O261" s="10">
        <f t="shared" si="29"/>
        <v>2.7</v>
      </c>
      <c r="P261" s="10">
        <f t="shared" si="30"/>
        <v>8.3000000000000007</v>
      </c>
      <c r="Q261" s="10">
        <f t="shared" si="31"/>
        <v>0</v>
      </c>
      <c r="R261" s="10">
        <f t="shared" si="32"/>
        <v>8.3000000000000007</v>
      </c>
      <c r="S261" s="10">
        <f t="shared" si="33"/>
        <v>0</v>
      </c>
      <c r="T261" s="10">
        <f t="shared" si="34"/>
        <v>2.9333333333333331</v>
      </c>
    </row>
    <row r="262" spans="1:20" x14ac:dyDescent="0.25">
      <c r="A262">
        <v>27000</v>
      </c>
      <c r="B262">
        <v>343</v>
      </c>
      <c r="C262" s="1">
        <v>41051</v>
      </c>
      <c r="D262" s="2">
        <v>0.3430555555555555</v>
      </c>
      <c r="E262">
        <v>38.889955</v>
      </c>
      <c r="F262">
        <v>-77.000349</v>
      </c>
      <c r="G262">
        <v>38.900016999999998</v>
      </c>
      <c r="H262">
        <v>-77.001966999999993</v>
      </c>
      <c r="I262">
        <v>970</v>
      </c>
      <c r="J262">
        <v>0</v>
      </c>
      <c r="K262">
        <v>0</v>
      </c>
      <c r="L262">
        <v>-1</v>
      </c>
      <c r="M262">
        <v>270</v>
      </c>
      <c r="N262">
        <f t="shared" si="28"/>
        <v>1</v>
      </c>
      <c r="O262" s="10">
        <f t="shared" si="29"/>
        <v>5.7166666666666668</v>
      </c>
      <c r="P262" s="10">
        <f t="shared" si="30"/>
        <v>16.166666666666668</v>
      </c>
      <c r="Q262" s="10">
        <f t="shared" si="31"/>
        <v>0</v>
      </c>
      <c r="R262" s="10">
        <f t="shared" si="32"/>
        <v>16.166666666666668</v>
      </c>
      <c r="S262" s="10">
        <f t="shared" si="33"/>
        <v>0</v>
      </c>
      <c r="T262" s="10">
        <f t="shared" si="34"/>
        <v>4.5</v>
      </c>
    </row>
    <row r="263" spans="1:20" x14ac:dyDescent="0.25">
      <c r="A263">
        <v>27100</v>
      </c>
      <c r="B263">
        <v>200</v>
      </c>
      <c r="C263" s="1">
        <v>41051</v>
      </c>
      <c r="D263" s="2">
        <v>0.35138888888888892</v>
      </c>
      <c r="E263">
        <v>38.898069</v>
      </c>
      <c r="F263">
        <v>-77.031823000000003</v>
      </c>
      <c r="G263">
        <v>38.897323999999998</v>
      </c>
      <c r="H263">
        <v>-77.022322000000003</v>
      </c>
      <c r="I263">
        <v>420</v>
      </c>
      <c r="J263">
        <v>96</v>
      </c>
      <c r="K263">
        <v>242</v>
      </c>
      <c r="L263">
        <v>0</v>
      </c>
      <c r="M263">
        <v>190</v>
      </c>
      <c r="N263">
        <f t="shared" si="28"/>
        <v>0</v>
      </c>
      <c r="O263" s="10">
        <f t="shared" si="29"/>
        <v>3.3333333333333335</v>
      </c>
      <c r="P263" s="10">
        <f t="shared" si="30"/>
        <v>7</v>
      </c>
      <c r="Q263" s="10">
        <f t="shared" si="31"/>
        <v>1.6</v>
      </c>
      <c r="R263" s="10">
        <f t="shared" si="32"/>
        <v>12.633333333333333</v>
      </c>
      <c r="S263" s="10">
        <f t="shared" si="33"/>
        <v>4.0333333333333332</v>
      </c>
      <c r="T263" s="10">
        <f t="shared" si="34"/>
        <v>3.1666666666666665</v>
      </c>
    </row>
    <row r="264" spans="1:20" x14ac:dyDescent="0.25">
      <c r="A264">
        <v>27200</v>
      </c>
      <c r="B264">
        <v>156</v>
      </c>
      <c r="C264" s="1">
        <v>41051</v>
      </c>
      <c r="D264" s="2">
        <v>0.36041666666666666</v>
      </c>
      <c r="E264">
        <v>38.900300000000001</v>
      </c>
      <c r="F264">
        <v>-77.042900000000003</v>
      </c>
      <c r="G264">
        <v>38.895200000000003</v>
      </c>
      <c r="H264">
        <v>-77.043599999999998</v>
      </c>
      <c r="I264">
        <v>104</v>
      </c>
      <c r="J264">
        <v>72</v>
      </c>
      <c r="K264">
        <v>242</v>
      </c>
      <c r="L264">
        <v>0</v>
      </c>
      <c r="M264">
        <v>219</v>
      </c>
      <c r="N264">
        <f t="shared" si="28"/>
        <v>0</v>
      </c>
      <c r="O264" s="10">
        <f t="shared" si="29"/>
        <v>2.6</v>
      </c>
      <c r="P264" s="10">
        <f t="shared" si="30"/>
        <v>1.7333333333333334</v>
      </c>
      <c r="Q264" s="10">
        <f t="shared" si="31"/>
        <v>1.2</v>
      </c>
      <c r="R264" s="10">
        <f t="shared" si="32"/>
        <v>6.9666666666666668</v>
      </c>
      <c r="S264" s="10">
        <f t="shared" si="33"/>
        <v>4.0333333333333332</v>
      </c>
      <c r="T264" s="10">
        <f t="shared" si="34"/>
        <v>3.65</v>
      </c>
    </row>
    <row r="265" spans="1:20" x14ac:dyDescent="0.25">
      <c r="A265">
        <v>27300</v>
      </c>
      <c r="B265">
        <v>421</v>
      </c>
      <c r="C265" s="1">
        <v>41051</v>
      </c>
      <c r="D265" s="2">
        <v>0.36874999999999997</v>
      </c>
      <c r="E265">
        <v>38.884</v>
      </c>
      <c r="F265">
        <v>-76.986099999999993</v>
      </c>
      <c r="G265">
        <v>38.889955</v>
      </c>
      <c r="H265">
        <v>-77.000349</v>
      </c>
      <c r="I265">
        <v>417</v>
      </c>
      <c r="J265">
        <v>480</v>
      </c>
      <c r="K265">
        <v>241</v>
      </c>
      <c r="L265">
        <v>0</v>
      </c>
      <c r="M265">
        <v>369</v>
      </c>
      <c r="N265">
        <f t="shared" si="28"/>
        <v>0</v>
      </c>
      <c r="O265" s="10">
        <f t="shared" si="29"/>
        <v>7.0166666666666666</v>
      </c>
      <c r="P265" s="10">
        <f t="shared" si="30"/>
        <v>6.95</v>
      </c>
      <c r="Q265" s="10">
        <f t="shared" si="31"/>
        <v>8</v>
      </c>
      <c r="R265" s="10">
        <f t="shared" si="32"/>
        <v>18.966666666666665</v>
      </c>
      <c r="S265" s="10">
        <f t="shared" si="33"/>
        <v>4.0166666666666666</v>
      </c>
      <c r="T265" s="10">
        <f t="shared" si="34"/>
        <v>6.15</v>
      </c>
    </row>
    <row r="266" spans="1:20" x14ac:dyDescent="0.25">
      <c r="A266">
        <v>27400</v>
      </c>
      <c r="B266">
        <v>1039</v>
      </c>
      <c r="C266" s="1">
        <v>41051</v>
      </c>
      <c r="D266" s="2">
        <v>0.37916666666666665</v>
      </c>
      <c r="E266">
        <v>38.920668999999997</v>
      </c>
      <c r="F266">
        <v>-77.043679999999995</v>
      </c>
      <c r="G266">
        <v>38.887236999999999</v>
      </c>
      <c r="H266">
        <v>-77.028226000000004</v>
      </c>
      <c r="I266">
        <v>86</v>
      </c>
      <c r="J266">
        <v>972</v>
      </c>
      <c r="K266">
        <v>541</v>
      </c>
      <c r="L266">
        <v>1</v>
      </c>
      <c r="M266">
        <v>991</v>
      </c>
      <c r="N266">
        <f t="shared" si="28"/>
        <v>0</v>
      </c>
      <c r="O266" s="10">
        <f t="shared" si="29"/>
        <v>17.316666666666666</v>
      </c>
      <c r="P266" s="10">
        <f t="shared" si="30"/>
        <v>1.4333333333333333</v>
      </c>
      <c r="Q266" s="10">
        <f t="shared" si="31"/>
        <v>16.2</v>
      </c>
      <c r="R266" s="10">
        <f t="shared" si="32"/>
        <v>26.65</v>
      </c>
      <c r="S266" s="10">
        <f t="shared" si="33"/>
        <v>9.0166666666666675</v>
      </c>
      <c r="T266" s="10">
        <f t="shared" si="34"/>
        <v>16.516666666666666</v>
      </c>
    </row>
    <row r="267" spans="1:20" x14ac:dyDescent="0.25">
      <c r="A267">
        <v>27500</v>
      </c>
      <c r="B267">
        <v>407</v>
      </c>
      <c r="C267" s="1">
        <v>41051</v>
      </c>
      <c r="D267" s="2">
        <v>0.3979166666666667</v>
      </c>
      <c r="E267">
        <v>38.9101</v>
      </c>
      <c r="F267">
        <v>-77.044399999999996</v>
      </c>
      <c r="G267">
        <v>38.9022212</v>
      </c>
      <c r="H267">
        <v>-77.059218999999999</v>
      </c>
      <c r="I267">
        <v>225</v>
      </c>
      <c r="J267">
        <v>726</v>
      </c>
      <c r="K267">
        <v>636</v>
      </c>
      <c r="L267">
        <v>1</v>
      </c>
      <c r="M267">
        <v>416</v>
      </c>
      <c r="N267">
        <f t="shared" si="28"/>
        <v>0</v>
      </c>
      <c r="O267" s="10">
        <f t="shared" si="29"/>
        <v>6.7833333333333332</v>
      </c>
      <c r="P267" s="10">
        <f t="shared" si="30"/>
        <v>3.75</v>
      </c>
      <c r="Q267" s="10">
        <f t="shared" si="31"/>
        <v>12.1</v>
      </c>
      <c r="R267" s="10">
        <f t="shared" si="32"/>
        <v>26.45</v>
      </c>
      <c r="S267" s="10">
        <f t="shared" si="33"/>
        <v>10.6</v>
      </c>
      <c r="T267" s="10">
        <f t="shared" si="34"/>
        <v>6.9333333333333336</v>
      </c>
    </row>
    <row r="268" spans="1:20" x14ac:dyDescent="0.25">
      <c r="A268">
        <v>27600</v>
      </c>
      <c r="B268">
        <v>492</v>
      </c>
      <c r="C268" s="1">
        <v>41051</v>
      </c>
      <c r="D268" s="2">
        <v>0.43402777777777773</v>
      </c>
      <c r="E268">
        <v>38.903827</v>
      </c>
      <c r="F268">
        <v>-77.053484999999995</v>
      </c>
      <c r="G268">
        <v>38.898069</v>
      </c>
      <c r="H268">
        <v>-77.031823000000003</v>
      </c>
      <c r="I268">
        <v>256</v>
      </c>
      <c r="J268">
        <v>786</v>
      </c>
      <c r="K268">
        <v>242</v>
      </c>
      <c r="L268">
        <v>0</v>
      </c>
      <c r="M268">
        <v>442</v>
      </c>
      <c r="N268">
        <f t="shared" si="28"/>
        <v>0</v>
      </c>
      <c r="O268" s="10">
        <f t="shared" si="29"/>
        <v>8.1999999999999993</v>
      </c>
      <c r="P268" s="10">
        <f t="shared" si="30"/>
        <v>4.2666666666666666</v>
      </c>
      <c r="Q268" s="10">
        <f t="shared" si="31"/>
        <v>13.1</v>
      </c>
      <c r="R268" s="10">
        <f t="shared" si="32"/>
        <v>21.4</v>
      </c>
      <c r="S268" s="10">
        <f t="shared" si="33"/>
        <v>4.0333333333333332</v>
      </c>
      <c r="T268" s="10">
        <f t="shared" si="34"/>
        <v>7.3666666666666663</v>
      </c>
    </row>
    <row r="269" spans="1:20" x14ac:dyDescent="0.25">
      <c r="A269">
        <v>27700</v>
      </c>
      <c r="B269">
        <v>263</v>
      </c>
      <c r="C269" s="1">
        <v>41051</v>
      </c>
      <c r="D269" s="2">
        <v>0.48472222222222222</v>
      </c>
      <c r="E269">
        <v>38.900300000000001</v>
      </c>
      <c r="F269">
        <v>-77.042900000000003</v>
      </c>
      <c r="G269">
        <v>38.903827</v>
      </c>
      <c r="H269">
        <v>-77.053484999999995</v>
      </c>
      <c r="I269">
        <v>207</v>
      </c>
      <c r="J269">
        <v>300</v>
      </c>
      <c r="K269">
        <v>242</v>
      </c>
      <c r="L269">
        <v>0</v>
      </c>
      <c r="M269">
        <v>286</v>
      </c>
      <c r="N269">
        <f t="shared" si="28"/>
        <v>0</v>
      </c>
      <c r="O269" s="10">
        <f t="shared" si="29"/>
        <v>4.3833333333333337</v>
      </c>
      <c r="P269" s="10">
        <f t="shared" si="30"/>
        <v>3.45</v>
      </c>
      <c r="Q269" s="10">
        <f t="shared" si="31"/>
        <v>5</v>
      </c>
      <c r="R269" s="10">
        <f t="shared" si="32"/>
        <v>12.483333333333333</v>
      </c>
      <c r="S269" s="10">
        <f t="shared" si="33"/>
        <v>4.0333333333333332</v>
      </c>
      <c r="T269" s="10">
        <f t="shared" si="34"/>
        <v>4.7666666666666666</v>
      </c>
    </row>
    <row r="270" spans="1:20" x14ac:dyDescent="0.25">
      <c r="A270">
        <v>27800</v>
      </c>
      <c r="B270">
        <v>489</v>
      </c>
      <c r="C270" s="1">
        <v>41051</v>
      </c>
      <c r="D270" s="2">
        <v>0.51458333333333328</v>
      </c>
      <c r="E270">
        <v>38.9176</v>
      </c>
      <c r="F270">
        <v>-77.0321</v>
      </c>
      <c r="G270">
        <v>38.906601999999999</v>
      </c>
      <c r="H270">
        <v>-77.038785000000004</v>
      </c>
      <c r="I270">
        <v>552</v>
      </c>
      <c r="J270">
        <v>366</v>
      </c>
      <c r="K270">
        <v>242</v>
      </c>
      <c r="L270">
        <v>0</v>
      </c>
      <c r="M270">
        <v>340</v>
      </c>
      <c r="N270">
        <f t="shared" si="28"/>
        <v>0</v>
      </c>
      <c r="O270" s="10">
        <f t="shared" si="29"/>
        <v>8.15</v>
      </c>
      <c r="P270" s="10">
        <f t="shared" si="30"/>
        <v>9.1999999999999993</v>
      </c>
      <c r="Q270" s="10">
        <f t="shared" si="31"/>
        <v>6.1</v>
      </c>
      <c r="R270" s="10">
        <f t="shared" si="32"/>
        <v>19.333333333333332</v>
      </c>
      <c r="S270" s="10">
        <f t="shared" si="33"/>
        <v>4.0333333333333332</v>
      </c>
      <c r="T270" s="10">
        <f t="shared" si="34"/>
        <v>5.666666666666667</v>
      </c>
    </row>
    <row r="271" spans="1:20" x14ac:dyDescent="0.25">
      <c r="A271">
        <v>27900</v>
      </c>
      <c r="B271">
        <v>800</v>
      </c>
      <c r="C271" s="1">
        <v>41051</v>
      </c>
      <c r="D271" s="2">
        <v>0.5444444444444444</v>
      </c>
      <c r="E271">
        <v>38.922924999999999</v>
      </c>
      <c r="F271">
        <v>-77.042580999999998</v>
      </c>
      <c r="G271">
        <v>38.930799999999998</v>
      </c>
      <c r="H271">
        <v>-77.031499999999994</v>
      </c>
      <c r="I271">
        <v>404</v>
      </c>
      <c r="J271">
        <v>408</v>
      </c>
      <c r="K271">
        <v>242</v>
      </c>
      <c r="L271">
        <v>0</v>
      </c>
      <c r="M271">
        <v>321</v>
      </c>
      <c r="N271">
        <f t="shared" si="28"/>
        <v>0</v>
      </c>
      <c r="O271" s="10">
        <f t="shared" si="29"/>
        <v>13.333333333333334</v>
      </c>
      <c r="P271" s="10">
        <f t="shared" si="30"/>
        <v>6.7333333333333334</v>
      </c>
      <c r="Q271" s="10">
        <f t="shared" si="31"/>
        <v>6.8</v>
      </c>
      <c r="R271" s="10">
        <f t="shared" si="32"/>
        <v>17.566666666666666</v>
      </c>
      <c r="S271" s="10">
        <f t="shared" si="33"/>
        <v>4.0333333333333332</v>
      </c>
      <c r="T271" s="10">
        <f t="shared" si="34"/>
        <v>5.35</v>
      </c>
    </row>
    <row r="272" spans="1:20" x14ac:dyDescent="0.25">
      <c r="A272">
        <v>28000</v>
      </c>
      <c r="B272">
        <v>271</v>
      </c>
      <c r="C272" s="1">
        <v>41051</v>
      </c>
      <c r="D272" s="2">
        <v>0.5708333333333333</v>
      </c>
      <c r="E272">
        <v>38.842599999999997</v>
      </c>
      <c r="F272">
        <v>-77.050200000000004</v>
      </c>
      <c r="G272">
        <v>38.853299999999997</v>
      </c>
      <c r="H272">
        <v>-77.049800000000005</v>
      </c>
      <c r="I272">
        <v>201</v>
      </c>
      <c r="J272">
        <v>282</v>
      </c>
      <c r="K272">
        <v>242</v>
      </c>
      <c r="L272">
        <v>0</v>
      </c>
      <c r="M272">
        <v>257</v>
      </c>
      <c r="N272">
        <f t="shared" si="28"/>
        <v>0</v>
      </c>
      <c r="O272" s="10">
        <f t="shared" si="29"/>
        <v>4.5166666666666666</v>
      </c>
      <c r="P272" s="10">
        <f t="shared" si="30"/>
        <v>3.35</v>
      </c>
      <c r="Q272" s="10">
        <f t="shared" si="31"/>
        <v>4.7</v>
      </c>
      <c r="R272" s="10">
        <f t="shared" si="32"/>
        <v>12.083333333333334</v>
      </c>
      <c r="S272" s="10">
        <f t="shared" si="33"/>
        <v>4.0333333333333332</v>
      </c>
      <c r="T272" s="10">
        <f t="shared" si="34"/>
        <v>4.2833333333333332</v>
      </c>
    </row>
    <row r="273" spans="1:20" x14ac:dyDescent="0.25">
      <c r="A273">
        <v>28100</v>
      </c>
      <c r="B273">
        <v>193</v>
      </c>
      <c r="C273" s="1">
        <v>41051</v>
      </c>
      <c r="D273" s="2">
        <v>0.6</v>
      </c>
      <c r="E273">
        <v>38.894919000000002</v>
      </c>
      <c r="F273">
        <v>-77.046587000000002</v>
      </c>
      <c r="G273">
        <v>38.900799999999997</v>
      </c>
      <c r="H273">
        <v>-77.046999999999997</v>
      </c>
      <c r="I273">
        <v>505</v>
      </c>
      <c r="J273">
        <v>0</v>
      </c>
      <c r="K273">
        <v>0</v>
      </c>
      <c r="L273">
        <v>-1</v>
      </c>
      <c r="M273">
        <v>228</v>
      </c>
      <c r="N273">
        <f t="shared" si="28"/>
        <v>1</v>
      </c>
      <c r="O273" s="10">
        <f t="shared" si="29"/>
        <v>3.2166666666666668</v>
      </c>
      <c r="P273" s="10">
        <f t="shared" si="30"/>
        <v>8.4166666666666661</v>
      </c>
      <c r="Q273" s="10">
        <f t="shared" si="31"/>
        <v>0</v>
      </c>
      <c r="R273" s="10">
        <f t="shared" si="32"/>
        <v>8.4166666666666661</v>
      </c>
      <c r="S273" s="10">
        <f t="shared" si="33"/>
        <v>0</v>
      </c>
      <c r="T273" s="10">
        <f t="shared" si="34"/>
        <v>3.8</v>
      </c>
    </row>
    <row r="274" spans="1:20" x14ac:dyDescent="0.25">
      <c r="A274">
        <v>28200</v>
      </c>
      <c r="B274">
        <v>579</v>
      </c>
      <c r="C274" s="1">
        <v>41051</v>
      </c>
      <c r="D274" s="2">
        <v>0.63402777777777775</v>
      </c>
      <c r="E274">
        <v>38.897446000000002</v>
      </c>
      <c r="F274">
        <v>-77.009888000000004</v>
      </c>
      <c r="G274">
        <v>38.899982999999999</v>
      </c>
      <c r="H274">
        <v>-76.991382999999999</v>
      </c>
      <c r="I274">
        <v>379</v>
      </c>
      <c r="J274">
        <v>426</v>
      </c>
      <c r="K274">
        <v>242</v>
      </c>
      <c r="L274">
        <v>0</v>
      </c>
      <c r="M274">
        <v>456</v>
      </c>
      <c r="N274">
        <f t="shared" si="28"/>
        <v>0</v>
      </c>
      <c r="O274" s="10">
        <f t="shared" si="29"/>
        <v>9.65</v>
      </c>
      <c r="P274" s="10">
        <f t="shared" si="30"/>
        <v>6.3166666666666664</v>
      </c>
      <c r="Q274" s="10">
        <f t="shared" si="31"/>
        <v>7.1</v>
      </c>
      <c r="R274" s="10">
        <f t="shared" si="32"/>
        <v>17.45</v>
      </c>
      <c r="S274" s="10">
        <f t="shared" si="33"/>
        <v>4.0333333333333332</v>
      </c>
      <c r="T274" s="10">
        <f t="shared" si="34"/>
        <v>7.6</v>
      </c>
    </row>
    <row r="275" spans="1:20" x14ac:dyDescent="0.25">
      <c r="A275">
        <v>28300</v>
      </c>
      <c r="B275">
        <v>395</v>
      </c>
      <c r="C275" s="1">
        <v>41051</v>
      </c>
      <c r="D275" s="2">
        <v>0.66597222222222219</v>
      </c>
      <c r="E275">
        <v>38.9022212</v>
      </c>
      <c r="F275">
        <v>-77.059218999999999</v>
      </c>
      <c r="G275">
        <v>38.900799999999997</v>
      </c>
      <c r="H275">
        <v>-77.046999999999997</v>
      </c>
      <c r="I275">
        <v>466</v>
      </c>
      <c r="J275">
        <v>330</v>
      </c>
      <c r="K275">
        <v>242</v>
      </c>
      <c r="L275">
        <v>0</v>
      </c>
      <c r="M275">
        <v>269</v>
      </c>
      <c r="N275">
        <f t="shared" si="28"/>
        <v>0</v>
      </c>
      <c r="O275" s="10">
        <f t="shared" si="29"/>
        <v>6.583333333333333</v>
      </c>
      <c r="P275" s="10">
        <f t="shared" si="30"/>
        <v>7.7666666666666666</v>
      </c>
      <c r="Q275" s="10">
        <f t="shared" si="31"/>
        <v>5.5</v>
      </c>
      <c r="R275" s="10">
        <f t="shared" si="32"/>
        <v>17.3</v>
      </c>
      <c r="S275" s="10">
        <f t="shared" si="33"/>
        <v>4.0333333333333332</v>
      </c>
      <c r="T275" s="10">
        <f t="shared" si="34"/>
        <v>4.4833333333333334</v>
      </c>
    </row>
    <row r="276" spans="1:20" x14ac:dyDescent="0.25">
      <c r="A276">
        <v>28400</v>
      </c>
      <c r="B276">
        <v>1166</v>
      </c>
      <c r="C276" s="1">
        <v>41051</v>
      </c>
      <c r="D276" s="2">
        <v>0.68611111111111101</v>
      </c>
      <c r="E276">
        <v>38.906601999999999</v>
      </c>
      <c r="F276">
        <v>-77.038785000000004</v>
      </c>
      <c r="G276">
        <v>38.936500000000002</v>
      </c>
      <c r="H276">
        <v>-77.024000000000001</v>
      </c>
      <c r="I276">
        <v>424</v>
      </c>
      <c r="J276">
        <v>828</v>
      </c>
      <c r="K276">
        <v>506</v>
      </c>
      <c r="L276">
        <v>0</v>
      </c>
      <c r="M276">
        <v>855</v>
      </c>
      <c r="N276">
        <f t="shared" si="28"/>
        <v>0</v>
      </c>
      <c r="O276" s="10">
        <f t="shared" si="29"/>
        <v>19.433333333333334</v>
      </c>
      <c r="P276" s="10">
        <f t="shared" si="30"/>
        <v>7.0666666666666664</v>
      </c>
      <c r="Q276" s="10">
        <f t="shared" si="31"/>
        <v>13.8</v>
      </c>
      <c r="R276" s="10">
        <f t="shared" si="32"/>
        <v>29.3</v>
      </c>
      <c r="S276" s="10">
        <f t="shared" si="33"/>
        <v>8.4333333333333336</v>
      </c>
      <c r="T276" s="10">
        <f t="shared" si="34"/>
        <v>14.25</v>
      </c>
    </row>
    <row r="277" spans="1:20" x14ac:dyDescent="0.25">
      <c r="A277">
        <v>28500</v>
      </c>
      <c r="B277">
        <v>675</v>
      </c>
      <c r="C277" s="1">
        <v>41051</v>
      </c>
      <c r="D277" s="2">
        <v>0.70277777777777783</v>
      </c>
      <c r="E277">
        <v>38.898364000000001</v>
      </c>
      <c r="F277">
        <v>-77.027868999999995</v>
      </c>
      <c r="G277">
        <v>38.896999000000001</v>
      </c>
      <c r="H277">
        <v>-77.004962000000006</v>
      </c>
      <c r="I277">
        <v>208</v>
      </c>
      <c r="J277">
        <v>510</v>
      </c>
      <c r="K277">
        <v>741</v>
      </c>
      <c r="L277">
        <v>1</v>
      </c>
      <c r="M277">
        <v>491</v>
      </c>
      <c r="N277">
        <f t="shared" si="28"/>
        <v>0</v>
      </c>
      <c r="O277" s="10">
        <f t="shared" si="29"/>
        <v>11.25</v>
      </c>
      <c r="P277" s="10">
        <f t="shared" si="30"/>
        <v>3.4666666666666668</v>
      </c>
      <c r="Q277" s="10">
        <f t="shared" si="31"/>
        <v>8.5</v>
      </c>
      <c r="R277" s="10">
        <f t="shared" si="32"/>
        <v>24.316666666666666</v>
      </c>
      <c r="S277" s="10">
        <f t="shared" si="33"/>
        <v>12.35</v>
      </c>
      <c r="T277" s="10">
        <f t="shared" si="34"/>
        <v>8.1833333333333336</v>
      </c>
    </row>
    <row r="278" spans="1:20" x14ac:dyDescent="0.25">
      <c r="A278">
        <v>28600</v>
      </c>
      <c r="B278">
        <v>826</v>
      </c>
      <c r="C278" s="1">
        <v>41051</v>
      </c>
      <c r="D278" s="2">
        <v>0.71319444444444446</v>
      </c>
      <c r="E278">
        <v>38.897221999999999</v>
      </c>
      <c r="F278">
        <v>-77.019346999999996</v>
      </c>
      <c r="G278">
        <v>38.912681999999997</v>
      </c>
      <c r="H278">
        <v>-77.031681000000006</v>
      </c>
      <c r="I278">
        <v>810</v>
      </c>
      <c r="J278">
        <v>300</v>
      </c>
      <c r="K278">
        <v>242</v>
      </c>
      <c r="L278">
        <v>0</v>
      </c>
      <c r="M278">
        <v>532</v>
      </c>
      <c r="N278">
        <f t="shared" si="28"/>
        <v>0</v>
      </c>
      <c r="O278" s="10">
        <f t="shared" si="29"/>
        <v>13.766666666666667</v>
      </c>
      <c r="P278" s="10">
        <f t="shared" si="30"/>
        <v>13.5</v>
      </c>
      <c r="Q278" s="10">
        <f t="shared" si="31"/>
        <v>5</v>
      </c>
      <c r="R278" s="10">
        <f t="shared" si="32"/>
        <v>22.533333333333335</v>
      </c>
      <c r="S278" s="10">
        <f t="shared" si="33"/>
        <v>4.0333333333333332</v>
      </c>
      <c r="T278" s="10">
        <f t="shared" si="34"/>
        <v>8.8666666666666671</v>
      </c>
    </row>
    <row r="279" spans="1:20" x14ac:dyDescent="0.25">
      <c r="A279">
        <v>28700</v>
      </c>
      <c r="B279">
        <v>431</v>
      </c>
      <c r="C279" s="1">
        <v>41051</v>
      </c>
      <c r="D279" s="2">
        <v>0.72152777777777777</v>
      </c>
      <c r="E279">
        <v>38.897446000000002</v>
      </c>
      <c r="F279">
        <v>-77.009888000000004</v>
      </c>
      <c r="G279">
        <v>38.900384000000003</v>
      </c>
      <c r="H279">
        <v>-76.998310000000004</v>
      </c>
      <c r="I279">
        <v>78</v>
      </c>
      <c r="J279">
        <v>312</v>
      </c>
      <c r="K279">
        <v>242</v>
      </c>
      <c r="L279">
        <v>0</v>
      </c>
      <c r="M279">
        <v>392</v>
      </c>
      <c r="N279">
        <f t="shared" si="28"/>
        <v>0</v>
      </c>
      <c r="O279" s="10">
        <f t="shared" si="29"/>
        <v>7.1833333333333336</v>
      </c>
      <c r="P279" s="10">
        <f t="shared" si="30"/>
        <v>1.3</v>
      </c>
      <c r="Q279" s="10">
        <f t="shared" si="31"/>
        <v>5.2</v>
      </c>
      <c r="R279" s="10">
        <f t="shared" si="32"/>
        <v>10.533333333333333</v>
      </c>
      <c r="S279" s="10">
        <f t="shared" si="33"/>
        <v>4.0333333333333332</v>
      </c>
      <c r="T279" s="10">
        <f t="shared" si="34"/>
        <v>6.5333333333333332</v>
      </c>
    </row>
    <row r="280" spans="1:20" x14ac:dyDescent="0.25">
      <c r="A280">
        <v>28800</v>
      </c>
      <c r="B280">
        <v>252</v>
      </c>
      <c r="C280" s="1">
        <v>41051</v>
      </c>
      <c r="D280" s="2">
        <v>0.73125000000000007</v>
      </c>
      <c r="E280">
        <v>38.896999000000001</v>
      </c>
      <c r="F280">
        <v>-77.004962000000006</v>
      </c>
      <c r="G280">
        <v>38.900384000000003</v>
      </c>
      <c r="H280">
        <v>-76.998310000000004</v>
      </c>
      <c r="I280">
        <v>713</v>
      </c>
      <c r="J280">
        <v>0</v>
      </c>
      <c r="K280">
        <v>0</v>
      </c>
      <c r="L280">
        <v>-1</v>
      </c>
      <c r="M280">
        <v>242</v>
      </c>
      <c r="N280">
        <f t="shared" si="28"/>
        <v>1</v>
      </c>
      <c r="O280" s="10">
        <f t="shared" si="29"/>
        <v>4.2</v>
      </c>
      <c r="P280" s="10">
        <f t="shared" si="30"/>
        <v>11.883333333333333</v>
      </c>
      <c r="Q280" s="10">
        <f t="shared" si="31"/>
        <v>0</v>
      </c>
      <c r="R280" s="10">
        <f t="shared" si="32"/>
        <v>11.883333333333333</v>
      </c>
      <c r="S280" s="10">
        <f t="shared" si="33"/>
        <v>0</v>
      </c>
      <c r="T280" s="10">
        <f t="shared" si="34"/>
        <v>4.0333333333333332</v>
      </c>
    </row>
    <row r="281" spans="1:20" x14ac:dyDescent="0.25">
      <c r="A281">
        <v>28900</v>
      </c>
      <c r="B281">
        <v>594</v>
      </c>
      <c r="C281" s="1">
        <v>41051</v>
      </c>
      <c r="D281" s="2">
        <v>0.7402777777777777</v>
      </c>
      <c r="E281">
        <v>38.9236</v>
      </c>
      <c r="F281">
        <v>-77.0501</v>
      </c>
      <c r="G281">
        <v>38.9268</v>
      </c>
      <c r="H281">
        <v>-77.032200000000003</v>
      </c>
      <c r="I281">
        <v>563</v>
      </c>
      <c r="J281">
        <v>558</v>
      </c>
      <c r="K281">
        <v>242</v>
      </c>
      <c r="L281">
        <v>0</v>
      </c>
      <c r="M281">
        <v>359</v>
      </c>
      <c r="N281">
        <f t="shared" si="28"/>
        <v>0</v>
      </c>
      <c r="O281" s="10">
        <f t="shared" si="29"/>
        <v>9.9</v>
      </c>
      <c r="P281" s="10">
        <f t="shared" si="30"/>
        <v>9.3833333333333329</v>
      </c>
      <c r="Q281" s="10">
        <f t="shared" si="31"/>
        <v>9.3000000000000007</v>
      </c>
      <c r="R281" s="10">
        <f t="shared" si="32"/>
        <v>22.716666666666665</v>
      </c>
      <c r="S281" s="10">
        <f t="shared" si="33"/>
        <v>4.0333333333333332</v>
      </c>
      <c r="T281" s="10">
        <f t="shared" si="34"/>
        <v>5.9833333333333334</v>
      </c>
    </row>
    <row r="282" spans="1:20" x14ac:dyDescent="0.25">
      <c r="A282">
        <v>29000</v>
      </c>
      <c r="B282">
        <v>451</v>
      </c>
      <c r="C282" s="1">
        <v>41051</v>
      </c>
      <c r="D282" s="2">
        <v>0.74930555555555556</v>
      </c>
      <c r="E282">
        <v>38.912681999999997</v>
      </c>
      <c r="F282">
        <v>-77.031681000000006</v>
      </c>
      <c r="G282">
        <v>38.917760999999999</v>
      </c>
      <c r="H282">
        <v>-77.040620000000004</v>
      </c>
      <c r="I282">
        <v>510</v>
      </c>
      <c r="J282">
        <v>180</v>
      </c>
      <c r="K282">
        <v>242</v>
      </c>
      <c r="L282">
        <v>0</v>
      </c>
      <c r="M282">
        <v>292</v>
      </c>
      <c r="N282">
        <f t="shared" si="28"/>
        <v>0</v>
      </c>
      <c r="O282" s="10">
        <f t="shared" si="29"/>
        <v>7.5166666666666666</v>
      </c>
      <c r="P282" s="10">
        <f t="shared" si="30"/>
        <v>8.5</v>
      </c>
      <c r="Q282" s="10">
        <f t="shared" si="31"/>
        <v>3</v>
      </c>
      <c r="R282" s="10">
        <f t="shared" si="32"/>
        <v>15.533333333333333</v>
      </c>
      <c r="S282" s="10">
        <f t="shared" si="33"/>
        <v>4.0333333333333332</v>
      </c>
      <c r="T282" s="10">
        <f t="shared" si="34"/>
        <v>4.8666666666666663</v>
      </c>
    </row>
    <row r="283" spans="1:20" x14ac:dyDescent="0.25">
      <c r="A283">
        <v>29100</v>
      </c>
      <c r="B283">
        <v>291</v>
      </c>
      <c r="C283" s="1">
        <v>41051</v>
      </c>
      <c r="D283" s="2">
        <v>0.7597222222222223</v>
      </c>
      <c r="E283">
        <v>38.9176</v>
      </c>
      <c r="F283">
        <v>-77.0321</v>
      </c>
      <c r="G283">
        <v>38.912100000000002</v>
      </c>
      <c r="H283">
        <v>-77.038700000000006</v>
      </c>
      <c r="I283">
        <v>492</v>
      </c>
      <c r="J283">
        <v>132</v>
      </c>
      <c r="K283">
        <v>242</v>
      </c>
      <c r="L283">
        <v>0</v>
      </c>
      <c r="M283">
        <v>223</v>
      </c>
      <c r="N283">
        <f t="shared" si="28"/>
        <v>0</v>
      </c>
      <c r="O283" s="10">
        <f t="shared" si="29"/>
        <v>4.8499999999999996</v>
      </c>
      <c r="P283" s="10">
        <f t="shared" si="30"/>
        <v>8.1999999999999993</v>
      </c>
      <c r="Q283" s="10">
        <f t="shared" si="31"/>
        <v>2.2000000000000002</v>
      </c>
      <c r="R283" s="10">
        <f t="shared" si="32"/>
        <v>14.433333333333334</v>
      </c>
      <c r="S283" s="10">
        <f t="shared" si="33"/>
        <v>4.0333333333333332</v>
      </c>
      <c r="T283" s="10">
        <f t="shared" si="34"/>
        <v>3.7166666666666668</v>
      </c>
    </row>
    <row r="284" spans="1:20" x14ac:dyDescent="0.25">
      <c r="A284">
        <v>29200</v>
      </c>
      <c r="B284">
        <v>794</v>
      </c>
      <c r="C284" s="1">
        <v>41051</v>
      </c>
      <c r="D284" s="2">
        <v>0.76944444444444438</v>
      </c>
      <c r="E284">
        <v>38.904741999999999</v>
      </c>
      <c r="F284">
        <v>-77.041606000000002</v>
      </c>
      <c r="G284">
        <v>38.9176</v>
      </c>
      <c r="H284">
        <v>-77.0321</v>
      </c>
      <c r="I284">
        <v>582</v>
      </c>
      <c r="J284">
        <v>606</v>
      </c>
      <c r="K284">
        <v>242</v>
      </c>
      <c r="L284">
        <v>0</v>
      </c>
      <c r="M284">
        <v>411</v>
      </c>
      <c r="N284">
        <f t="shared" si="28"/>
        <v>0</v>
      </c>
      <c r="O284" s="10">
        <f t="shared" si="29"/>
        <v>13.233333333333333</v>
      </c>
      <c r="P284" s="10">
        <f t="shared" si="30"/>
        <v>9.6999999999999993</v>
      </c>
      <c r="Q284" s="10">
        <f t="shared" si="31"/>
        <v>10.1</v>
      </c>
      <c r="R284" s="10">
        <f t="shared" si="32"/>
        <v>23.833333333333332</v>
      </c>
      <c r="S284" s="10">
        <f t="shared" si="33"/>
        <v>4.0333333333333332</v>
      </c>
      <c r="T284" s="10">
        <f t="shared" si="34"/>
        <v>6.85</v>
      </c>
    </row>
    <row r="285" spans="1:20" x14ac:dyDescent="0.25">
      <c r="A285">
        <v>29300</v>
      </c>
      <c r="B285">
        <v>475</v>
      </c>
      <c r="C285" s="1">
        <v>41051</v>
      </c>
      <c r="D285" s="2">
        <v>0.78055555555555556</v>
      </c>
      <c r="E285">
        <v>38.903039999999997</v>
      </c>
      <c r="F285">
        <v>-77.019026999999994</v>
      </c>
      <c r="G285">
        <v>38.905900000000003</v>
      </c>
      <c r="H285">
        <v>-77.032499999999999</v>
      </c>
      <c r="I285">
        <v>1044</v>
      </c>
      <c r="J285">
        <v>0</v>
      </c>
      <c r="K285">
        <v>0</v>
      </c>
      <c r="L285">
        <v>-1</v>
      </c>
      <c r="M285">
        <v>285</v>
      </c>
      <c r="N285">
        <f t="shared" si="28"/>
        <v>1</v>
      </c>
      <c r="O285" s="10">
        <f t="shared" si="29"/>
        <v>7.916666666666667</v>
      </c>
      <c r="P285" s="10">
        <f t="shared" si="30"/>
        <v>17.399999999999999</v>
      </c>
      <c r="Q285" s="10">
        <f t="shared" si="31"/>
        <v>0</v>
      </c>
      <c r="R285" s="10">
        <f t="shared" si="32"/>
        <v>17.399999999999999</v>
      </c>
      <c r="S285" s="10">
        <f t="shared" si="33"/>
        <v>0</v>
      </c>
      <c r="T285" s="10">
        <f t="shared" si="34"/>
        <v>4.75</v>
      </c>
    </row>
    <row r="286" spans="1:20" x14ac:dyDescent="0.25">
      <c r="A286">
        <v>29400</v>
      </c>
      <c r="B286">
        <v>1269</v>
      </c>
      <c r="C286" s="1">
        <v>41051</v>
      </c>
      <c r="D286" s="2">
        <v>0.79305555555555562</v>
      </c>
      <c r="E286">
        <v>38.8489</v>
      </c>
      <c r="F286">
        <v>-77.051299999999998</v>
      </c>
      <c r="G286">
        <v>38.878925000000002</v>
      </c>
      <c r="H286">
        <v>-77.024016000000003</v>
      </c>
      <c r="I286">
        <v>407</v>
      </c>
      <c r="J286">
        <v>780</v>
      </c>
      <c r="K286">
        <v>1024</v>
      </c>
      <c r="L286">
        <v>2</v>
      </c>
      <c r="M286">
        <v>1468</v>
      </c>
      <c r="N286">
        <f t="shared" si="28"/>
        <v>0</v>
      </c>
      <c r="O286" s="10">
        <f t="shared" si="29"/>
        <v>21.15</v>
      </c>
      <c r="P286" s="10">
        <f t="shared" si="30"/>
        <v>6.7833333333333332</v>
      </c>
      <c r="Q286" s="10">
        <f t="shared" si="31"/>
        <v>13</v>
      </c>
      <c r="R286" s="10">
        <f t="shared" si="32"/>
        <v>36.85</v>
      </c>
      <c r="S286" s="10">
        <f t="shared" si="33"/>
        <v>17.066666666666666</v>
      </c>
      <c r="T286" s="10">
        <f t="shared" si="34"/>
        <v>24.466666666666665</v>
      </c>
    </row>
    <row r="287" spans="1:20" x14ac:dyDescent="0.25">
      <c r="A287">
        <v>29500</v>
      </c>
      <c r="B287">
        <v>391</v>
      </c>
      <c r="C287" s="1">
        <v>41051</v>
      </c>
      <c r="D287" s="2">
        <v>0.80555555555555547</v>
      </c>
      <c r="E287">
        <v>38.915399999999998</v>
      </c>
      <c r="F287">
        <v>-77.044600000000003</v>
      </c>
      <c r="G287">
        <v>38.912719000000003</v>
      </c>
      <c r="H287">
        <v>-77.022154999999998</v>
      </c>
      <c r="I287">
        <v>385</v>
      </c>
      <c r="J287">
        <v>510</v>
      </c>
      <c r="K287">
        <v>242</v>
      </c>
      <c r="L287">
        <v>0</v>
      </c>
      <c r="M287">
        <v>477</v>
      </c>
      <c r="N287">
        <f t="shared" si="28"/>
        <v>0</v>
      </c>
      <c r="O287" s="10">
        <f t="shared" si="29"/>
        <v>6.5166666666666666</v>
      </c>
      <c r="P287" s="10">
        <f t="shared" si="30"/>
        <v>6.416666666666667</v>
      </c>
      <c r="Q287" s="10">
        <f t="shared" si="31"/>
        <v>8.5</v>
      </c>
      <c r="R287" s="10">
        <f t="shared" si="32"/>
        <v>18.95</v>
      </c>
      <c r="S287" s="10">
        <f t="shared" si="33"/>
        <v>4.0333333333333332</v>
      </c>
      <c r="T287" s="10">
        <f t="shared" si="34"/>
        <v>7.95</v>
      </c>
    </row>
    <row r="288" spans="1:20" x14ac:dyDescent="0.25">
      <c r="A288">
        <v>29600</v>
      </c>
      <c r="B288">
        <v>571</v>
      </c>
      <c r="C288" s="1">
        <v>41051</v>
      </c>
      <c r="D288" s="2">
        <v>0.81944444444444453</v>
      </c>
      <c r="E288">
        <v>38.922924999999999</v>
      </c>
      <c r="F288">
        <v>-77.042580999999998</v>
      </c>
      <c r="G288">
        <v>38.931899999999999</v>
      </c>
      <c r="H288">
        <v>-77.038799999999995</v>
      </c>
      <c r="I288">
        <v>129</v>
      </c>
      <c r="J288">
        <v>468</v>
      </c>
      <c r="K288">
        <v>242</v>
      </c>
      <c r="L288">
        <v>0</v>
      </c>
      <c r="M288">
        <v>287</v>
      </c>
      <c r="N288">
        <f t="shared" si="28"/>
        <v>0</v>
      </c>
      <c r="O288" s="10">
        <f t="shared" si="29"/>
        <v>9.5166666666666675</v>
      </c>
      <c r="P288" s="10">
        <f t="shared" si="30"/>
        <v>2.15</v>
      </c>
      <c r="Q288" s="10">
        <f t="shared" si="31"/>
        <v>7.8</v>
      </c>
      <c r="R288" s="10">
        <f t="shared" si="32"/>
        <v>13.983333333333333</v>
      </c>
      <c r="S288" s="10">
        <f t="shared" si="33"/>
        <v>4.0333333333333332</v>
      </c>
      <c r="T288" s="10">
        <f t="shared" si="34"/>
        <v>4.7833333333333332</v>
      </c>
    </row>
    <row r="289" spans="1:20" x14ac:dyDescent="0.25">
      <c r="A289">
        <v>29700</v>
      </c>
      <c r="B289">
        <v>1615</v>
      </c>
      <c r="C289" s="1">
        <v>41051</v>
      </c>
      <c r="D289" s="2">
        <v>0.83888888888888891</v>
      </c>
      <c r="E289">
        <v>38.897323999999998</v>
      </c>
      <c r="F289">
        <v>-77.022322000000003</v>
      </c>
      <c r="G289">
        <v>38.879199999999997</v>
      </c>
      <c r="H289">
        <v>-76.9953</v>
      </c>
      <c r="I289">
        <v>509</v>
      </c>
      <c r="J289">
        <v>648</v>
      </c>
      <c r="K289">
        <v>242</v>
      </c>
      <c r="L289">
        <v>0</v>
      </c>
      <c r="M289">
        <v>793</v>
      </c>
      <c r="N289">
        <f t="shared" si="28"/>
        <v>0</v>
      </c>
      <c r="O289" s="10">
        <f t="shared" si="29"/>
        <v>26.916666666666668</v>
      </c>
      <c r="P289" s="10">
        <f t="shared" si="30"/>
        <v>8.4833333333333325</v>
      </c>
      <c r="Q289" s="10">
        <f t="shared" si="31"/>
        <v>10.8</v>
      </c>
      <c r="R289" s="10">
        <f t="shared" si="32"/>
        <v>23.316666666666666</v>
      </c>
      <c r="S289" s="10">
        <f t="shared" si="33"/>
        <v>4.0333333333333332</v>
      </c>
      <c r="T289" s="10">
        <f t="shared" si="34"/>
        <v>13.216666666666667</v>
      </c>
    </row>
    <row r="290" spans="1:20" x14ac:dyDescent="0.25">
      <c r="A290">
        <v>29800</v>
      </c>
      <c r="B290">
        <v>218</v>
      </c>
      <c r="C290" s="1">
        <v>41051</v>
      </c>
      <c r="D290" s="2">
        <v>0.85902777777777783</v>
      </c>
      <c r="E290">
        <v>38.909849999999999</v>
      </c>
      <c r="F290">
        <v>-77.034437999999994</v>
      </c>
      <c r="G290">
        <v>38.912100000000002</v>
      </c>
      <c r="H290">
        <v>-77.038700000000006</v>
      </c>
      <c r="I290">
        <v>455</v>
      </c>
      <c r="J290">
        <v>0</v>
      </c>
      <c r="K290">
        <v>0</v>
      </c>
      <c r="L290">
        <v>-1</v>
      </c>
      <c r="M290">
        <v>147</v>
      </c>
      <c r="N290">
        <f t="shared" si="28"/>
        <v>1</v>
      </c>
      <c r="O290" s="10">
        <f t="shared" si="29"/>
        <v>3.6333333333333333</v>
      </c>
      <c r="P290" s="10">
        <f t="shared" si="30"/>
        <v>7.583333333333333</v>
      </c>
      <c r="Q290" s="10">
        <f t="shared" si="31"/>
        <v>0</v>
      </c>
      <c r="R290" s="10">
        <f t="shared" si="32"/>
        <v>7.583333333333333</v>
      </c>
      <c r="S290" s="10">
        <f t="shared" si="33"/>
        <v>0</v>
      </c>
      <c r="T290" s="10">
        <f t="shared" si="34"/>
        <v>2.4500000000000002</v>
      </c>
    </row>
    <row r="291" spans="1:20" x14ac:dyDescent="0.25">
      <c r="A291">
        <v>29900</v>
      </c>
      <c r="B291">
        <v>422</v>
      </c>
      <c r="C291" s="1">
        <v>41051</v>
      </c>
      <c r="D291" s="2">
        <v>0.88680555555555562</v>
      </c>
      <c r="E291">
        <v>38.898364000000001</v>
      </c>
      <c r="F291">
        <v>-77.027868999999995</v>
      </c>
      <c r="G291">
        <v>38.895344000000001</v>
      </c>
      <c r="H291">
        <v>-77.016105999999994</v>
      </c>
      <c r="I291">
        <v>71</v>
      </c>
      <c r="J291">
        <v>192</v>
      </c>
      <c r="K291">
        <v>242</v>
      </c>
      <c r="L291">
        <v>0</v>
      </c>
      <c r="M291">
        <v>277</v>
      </c>
      <c r="N291">
        <f t="shared" si="28"/>
        <v>0</v>
      </c>
      <c r="O291" s="10">
        <f t="shared" si="29"/>
        <v>7.0333333333333332</v>
      </c>
      <c r="P291" s="10">
        <f t="shared" si="30"/>
        <v>1.1833333333333333</v>
      </c>
      <c r="Q291" s="10">
        <f t="shared" si="31"/>
        <v>3.2</v>
      </c>
      <c r="R291" s="10">
        <f t="shared" si="32"/>
        <v>8.4166666666666661</v>
      </c>
      <c r="S291" s="10">
        <f t="shared" si="33"/>
        <v>4.0333333333333332</v>
      </c>
      <c r="T291" s="10">
        <f t="shared" si="34"/>
        <v>4.6166666666666663</v>
      </c>
    </row>
    <row r="292" spans="1:20" x14ac:dyDescent="0.25">
      <c r="A292">
        <v>30000</v>
      </c>
      <c r="B292">
        <v>663</v>
      </c>
      <c r="C292" s="1">
        <v>41051</v>
      </c>
      <c r="D292" s="2">
        <v>0.92013888888888884</v>
      </c>
      <c r="E292">
        <v>38.902061000000003</v>
      </c>
      <c r="F292">
        <v>-77.038321999999994</v>
      </c>
      <c r="G292">
        <v>38.917760999999999</v>
      </c>
      <c r="H292">
        <v>-77.040620000000004</v>
      </c>
      <c r="I292">
        <v>339</v>
      </c>
      <c r="J292">
        <v>612</v>
      </c>
      <c r="K292">
        <v>243</v>
      </c>
      <c r="L292">
        <v>0</v>
      </c>
      <c r="M292">
        <v>415</v>
      </c>
      <c r="N292">
        <f t="shared" si="28"/>
        <v>0</v>
      </c>
      <c r="O292" s="10">
        <f t="shared" si="29"/>
        <v>11.05</v>
      </c>
      <c r="P292" s="10">
        <f t="shared" si="30"/>
        <v>5.65</v>
      </c>
      <c r="Q292" s="10">
        <f t="shared" si="31"/>
        <v>10.199999999999999</v>
      </c>
      <c r="R292" s="10">
        <f t="shared" si="32"/>
        <v>19.899999999999999</v>
      </c>
      <c r="S292" s="10">
        <f t="shared" si="33"/>
        <v>4.05</v>
      </c>
      <c r="T292" s="10">
        <f t="shared" si="34"/>
        <v>6.916666666666667</v>
      </c>
    </row>
    <row r="293" spans="1:20" x14ac:dyDescent="0.25">
      <c r="A293">
        <v>30100</v>
      </c>
      <c r="B293">
        <v>393</v>
      </c>
      <c r="C293" s="1">
        <v>41051</v>
      </c>
      <c r="D293" s="2">
        <v>0.95763888888888893</v>
      </c>
      <c r="E293">
        <v>38.9236</v>
      </c>
      <c r="F293">
        <v>-77.0501</v>
      </c>
      <c r="G293">
        <v>38.926088</v>
      </c>
      <c r="H293">
        <v>-77.036535999999998</v>
      </c>
      <c r="I293">
        <v>651</v>
      </c>
      <c r="J293">
        <v>216</v>
      </c>
      <c r="K293">
        <v>242</v>
      </c>
      <c r="L293">
        <v>0</v>
      </c>
      <c r="M293">
        <v>288</v>
      </c>
      <c r="N293">
        <f t="shared" si="28"/>
        <v>0</v>
      </c>
      <c r="O293" s="10">
        <f t="shared" si="29"/>
        <v>6.55</v>
      </c>
      <c r="P293" s="10">
        <f t="shared" si="30"/>
        <v>10.85</v>
      </c>
      <c r="Q293" s="10">
        <f t="shared" si="31"/>
        <v>3.6</v>
      </c>
      <c r="R293" s="10">
        <f t="shared" si="32"/>
        <v>18.483333333333334</v>
      </c>
      <c r="S293" s="10">
        <f t="shared" si="33"/>
        <v>4.0333333333333332</v>
      </c>
      <c r="T293" s="10">
        <f t="shared" si="34"/>
        <v>4.8</v>
      </c>
    </row>
    <row r="294" spans="1:20" x14ac:dyDescent="0.25">
      <c r="A294">
        <v>30200</v>
      </c>
      <c r="B294">
        <v>500</v>
      </c>
      <c r="C294" s="1">
        <v>41052</v>
      </c>
      <c r="D294" s="2">
        <v>0.23750000000000002</v>
      </c>
      <c r="E294">
        <v>38.889955</v>
      </c>
      <c r="F294">
        <v>-77.000349</v>
      </c>
      <c r="G294">
        <v>38.893028000000001</v>
      </c>
      <c r="H294">
        <v>-77.026013000000006</v>
      </c>
      <c r="I294">
        <v>383</v>
      </c>
      <c r="J294">
        <v>594</v>
      </c>
      <c r="K294">
        <v>242</v>
      </c>
      <c r="L294">
        <v>0</v>
      </c>
      <c r="M294">
        <v>628</v>
      </c>
      <c r="N294">
        <f t="shared" si="28"/>
        <v>0</v>
      </c>
      <c r="O294" s="10">
        <f t="shared" si="29"/>
        <v>8.3333333333333339</v>
      </c>
      <c r="P294" s="10">
        <f t="shared" si="30"/>
        <v>6.3833333333333337</v>
      </c>
      <c r="Q294" s="10">
        <f t="shared" si="31"/>
        <v>9.9</v>
      </c>
      <c r="R294" s="10">
        <f t="shared" si="32"/>
        <v>20.316666666666666</v>
      </c>
      <c r="S294" s="10">
        <f t="shared" si="33"/>
        <v>4.0333333333333332</v>
      </c>
      <c r="T294" s="10">
        <f t="shared" si="34"/>
        <v>10.466666666666667</v>
      </c>
    </row>
    <row r="295" spans="1:20" x14ac:dyDescent="0.25">
      <c r="A295">
        <v>30300</v>
      </c>
      <c r="B295">
        <v>877</v>
      </c>
      <c r="C295" s="1">
        <v>41052</v>
      </c>
      <c r="D295" s="2">
        <v>0.29652777777777778</v>
      </c>
      <c r="E295">
        <v>38.929464000000003</v>
      </c>
      <c r="F295">
        <v>-77.027822</v>
      </c>
      <c r="G295">
        <v>38.903407000000001</v>
      </c>
      <c r="H295">
        <v>-77.043648000000005</v>
      </c>
      <c r="I295">
        <v>262</v>
      </c>
      <c r="J295">
        <v>1122</v>
      </c>
      <c r="K295">
        <v>499</v>
      </c>
      <c r="L295">
        <v>1</v>
      </c>
      <c r="M295">
        <v>779</v>
      </c>
      <c r="N295">
        <f t="shared" si="28"/>
        <v>0</v>
      </c>
      <c r="O295" s="10">
        <f t="shared" si="29"/>
        <v>14.616666666666667</v>
      </c>
      <c r="P295" s="10">
        <f t="shared" si="30"/>
        <v>4.3666666666666663</v>
      </c>
      <c r="Q295" s="10">
        <f t="shared" si="31"/>
        <v>18.7</v>
      </c>
      <c r="R295" s="10">
        <f t="shared" si="32"/>
        <v>31.383333333333333</v>
      </c>
      <c r="S295" s="10">
        <f t="shared" si="33"/>
        <v>8.3166666666666664</v>
      </c>
      <c r="T295" s="10">
        <f t="shared" si="34"/>
        <v>12.983333333333333</v>
      </c>
    </row>
    <row r="296" spans="1:20" x14ac:dyDescent="0.25">
      <c r="A296">
        <v>30400</v>
      </c>
      <c r="B296">
        <v>229</v>
      </c>
      <c r="C296" s="1">
        <v>41052</v>
      </c>
      <c r="D296" s="2">
        <v>0.31666666666666665</v>
      </c>
      <c r="E296">
        <v>38.881185000000002</v>
      </c>
      <c r="F296">
        <v>-77.001828000000003</v>
      </c>
      <c r="G296">
        <v>38.876300000000001</v>
      </c>
      <c r="H296">
        <v>-77.003699999999995</v>
      </c>
      <c r="I296">
        <v>541</v>
      </c>
      <c r="J296">
        <v>0</v>
      </c>
      <c r="K296">
        <v>0</v>
      </c>
      <c r="L296">
        <v>-1</v>
      </c>
      <c r="M296">
        <v>168</v>
      </c>
      <c r="N296">
        <f t="shared" si="28"/>
        <v>1</v>
      </c>
      <c r="O296" s="10">
        <f t="shared" si="29"/>
        <v>3.8166666666666669</v>
      </c>
      <c r="P296" s="10">
        <f t="shared" si="30"/>
        <v>9.0166666666666675</v>
      </c>
      <c r="Q296" s="10">
        <f t="shared" si="31"/>
        <v>0</v>
      </c>
      <c r="R296" s="10">
        <f t="shared" si="32"/>
        <v>9.0166666666666675</v>
      </c>
      <c r="S296" s="10">
        <f t="shared" si="33"/>
        <v>0</v>
      </c>
      <c r="T296" s="10">
        <f t="shared" si="34"/>
        <v>2.8</v>
      </c>
    </row>
    <row r="297" spans="1:20" x14ac:dyDescent="0.25">
      <c r="A297">
        <v>30500</v>
      </c>
      <c r="B297">
        <v>469</v>
      </c>
      <c r="C297" s="1">
        <v>41052</v>
      </c>
      <c r="D297" s="2">
        <v>0.32847222222222222</v>
      </c>
      <c r="E297">
        <v>38.91554</v>
      </c>
      <c r="F297">
        <v>-77.038179999999997</v>
      </c>
      <c r="G297">
        <v>38.915500000000002</v>
      </c>
      <c r="H297">
        <v>-77.022199999999998</v>
      </c>
      <c r="I297">
        <v>298</v>
      </c>
      <c r="J297">
        <v>510</v>
      </c>
      <c r="K297">
        <v>242</v>
      </c>
      <c r="L297">
        <v>0</v>
      </c>
      <c r="M297">
        <v>283</v>
      </c>
      <c r="N297">
        <f t="shared" si="28"/>
        <v>0</v>
      </c>
      <c r="O297" s="10">
        <f t="shared" si="29"/>
        <v>7.8166666666666664</v>
      </c>
      <c r="P297" s="10">
        <f t="shared" si="30"/>
        <v>4.9666666666666668</v>
      </c>
      <c r="Q297" s="10">
        <f t="shared" si="31"/>
        <v>8.5</v>
      </c>
      <c r="R297" s="10">
        <f t="shared" si="32"/>
        <v>17.5</v>
      </c>
      <c r="S297" s="10">
        <f t="shared" si="33"/>
        <v>4.0333333333333332</v>
      </c>
      <c r="T297" s="10">
        <f t="shared" si="34"/>
        <v>4.7166666666666668</v>
      </c>
    </row>
    <row r="298" spans="1:20" x14ac:dyDescent="0.25">
      <c r="A298">
        <v>30600</v>
      </c>
      <c r="B298">
        <v>290</v>
      </c>
      <c r="C298" s="1">
        <v>41052</v>
      </c>
      <c r="D298" s="2">
        <v>0.33958333333333335</v>
      </c>
      <c r="E298">
        <v>38.899982999999999</v>
      </c>
      <c r="F298">
        <v>-76.991382999999999</v>
      </c>
      <c r="G298">
        <v>38.896999000000001</v>
      </c>
      <c r="H298">
        <v>-77.004962000000006</v>
      </c>
      <c r="I298">
        <v>396</v>
      </c>
      <c r="J298">
        <v>324</v>
      </c>
      <c r="K298">
        <v>242</v>
      </c>
      <c r="L298">
        <v>0</v>
      </c>
      <c r="M298">
        <v>371</v>
      </c>
      <c r="N298">
        <f t="shared" si="28"/>
        <v>0</v>
      </c>
      <c r="O298" s="10">
        <f t="shared" si="29"/>
        <v>4.833333333333333</v>
      </c>
      <c r="P298" s="10">
        <f t="shared" si="30"/>
        <v>6.6</v>
      </c>
      <c r="Q298" s="10">
        <f t="shared" si="31"/>
        <v>5.4</v>
      </c>
      <c r="R298" s="10">
        <f t="shared" si="32"/>
        <v>16.033333333333335</v>
      </c>
      <c r="S298" s="10">
        <f t="shared" si="33"/>
        <v>4.0333333333333332</v>
      </c>
      <c r="T298" s="10">
        <f t="shared" si="34"/>
        <v>6.1833333333333336</v>
      </c>
    </row>
    <row r="299" spans="1:20" x14ac:dyDescent="0.25">
      <c r="A299">
        <v>30700</v>
      </c>
      <c r="B299">
        <v>493</v>
      </c>
      <c r="C299" s="1">
        <v>41052</v>
      </c>
      <c r="D299" s="2">
        <v>0.34930555555555554</v>
      </c>
      <c r="E299">
        <v>38.917200000000001</v>
      </c>
      <c r="F299">
        <v>-77.025899999999993</v>
      </c>
      <c r="G299">
        <v>38.9054</v>
      </c>
      <c r="H299">
        <v>-77.0471</v>
      </c>
      <c r="I299">
        <v>218</v>
      </c>
      <c r="J299">
        <v>900</v>
      </c>
      <c r="K299">
        <v>852</v>
      </c>
      <c r="L299">
        <v>1</v>
      </c>
      <c r="M299">
        <v>540</v>
      </c>
      <c r="N299">
        <f t="shared" si="28"/>
        <v>0</v>
      </c>
      <c r="O299" s="10">
        <f t="shared" si="29"/>
        <v>8.2166666666666668</v>
      </c>
      <c r="P299" s="10">
        <f t="shared" si="30"/>
        <v>3.6333333333333333</v>
      </c>
      <c r="Q299" s="10">
        <f t="shared" si="31"/>
        <v>15</v>
      </c>
      <c r="R299" s="10">
        <f t="shared" si="32"/>
        <v>32.833333333333336</v>
      </c>
      <c r="S299" s="10">
        <f t="shared" si="33"/>
        <v>14.2</v>
      </c>
      <c r="T299" s="10">
        <f t="shared" si="34"/>
        <v>9</v>
      </c>
    </row>
    <row r="300" spans="1:20" x14ac:dyDescent="0.25">
      <c r="A300">
        <v>30800</v>
      </c>
      <c r="B300">
        <v>97</v>
      </c>
      <c r="C300" s="1">
        <v>41052</v>
      </c>
      <c r="D300" s="2">
        <v>0.35625000000000001</v>
      </c>
      <c r="E300">
        <v>38.893647999999999</v>
      </c>
      <c r="F300">
        <v>-77.076701</v>
      </c>
      <c r="G300">
        <v>38.894599999999997</v>
      </c>
      <c r="H300">
        <v>-77.072305</v>
      </c>
      <c r="I300">
        <v>348</v>
      </c>
      <c r="J300">
        <v>0</v>
      </c>
      <c r="K300">
        <v>0</v>
      </c>
      <c r="L300">
        <v>-1</v>
      </c>
      <c r="M300">
        <v>96</v>
      </c>
      <c r="N300">
        <f t="shared" si="28"/>
        <v>1</v>
      </c>
      <c r="O300" s="10">
        <f t="shared" si="29"/>
        <v>1.6166666666666667</v>
      </c>
      <c r="P300" s="10">
        <f t="shared" si="30"/>
        <v>5.8</v>
      </c>
      <c r="Q300" s="10">
        <f t="shared" si="31"/>
        <v>0</v>
      </c>
      <c r="R300" s="10">
        <f t="shared" si="32"/>
        <v>5.8</v>
      </c>
      <c r="S300" s="10">
        <f t="shared" si="33"/>
        <v>0</v>
      </c>
      <c r="T300" s="10">
        <f t="shared" si="34"/>
        <v>1.6</v>
      </c>
    </row>
    <row r="301" spans="1:20" x14ac:dyDescent="0.25">
      <c r="A301">
        <v>30900</v>
      </c>
      <c r="B301">
        <v>1021</v>
      </c>
      <c r="C301" s="1">
        <v>41052</v>
      </c>
      <c r="D301" s="2">
        <v>0.36249999999999999</v>
      </c>
      <c r="E301">
        <v>38.9176</v>
      </c>
      <c r="F301">
        <v>-77.0321</v>
      </c>
      <c r="G301">
        <v>38.903827</v>
      </c>
      <c r="H301">
        <v>-77.053484999999995</v>
      </c>
      <c r="I301">
        <v>419</v>
      </c>
      <c r="J301">
        <v>990</v>
      </c>
      <c r="K301">
        <v>522</v>
      </c>
      <c r="L301">
        <v>1</v>
      </c>
      <c r="M301">
        <v>605</v>
      </c>
      <c r="N301">
        <f t="shared" si="28"/>
        <v>0</v>
      </c>
      <c r="O301" s="10">
        <f t="shared" si="29"/>
        <v>17.016666666666666</v>
      </c>
      <c r="P301" s="10">
        <f t="shared" si="30"/>
        <v>6.9833333333333334</v>
      </c>
      <c r="Q301" s="10">
        <f t="shared" si="31"/>
        <v>16.5</v>
      </c>
      <c r="R301" s="10">
        <f t="shared" si="32"/>
        <v>32.18333333333333</v>
      </c>
      <c r="S301" s="10">
        <f t="shared" si="33"/>
        <v>8.6999999999999993</v>
      </c>
      <c r="T301" s="10">
        <f t="shared" si="34"/>
        <v>10.083333333333334</v>
      </c>
    </row>
    <row r="302" spans="1:20" x14ac:dyDescent="0.25">
      <c r="A302">
        <v>31000</v>
      </c>
      <c r="B302">
        <v>1581</v>
      </c>
      <c r="C302" s="1">
        <v>41052</v>
      </c>
      <c r="D302" s="2">
        <v>0.37222222222222223</v>
      </c>
      <c r="E302">
        <v>38.865783999999998</v>
      </c>
      <c r="F302">
        <v>-76.978399999999993</v>
      </c>
      <c r="G302">
        <v>38.894514000000001</v>
      </c>
      <c r="H302">
        <v>-77.031616999999997</v>
      </c>
      <c r="I302">
        <v>516</v>
      </c>
      <c r="J302">
        <v>1290</v>
      </c>
      <c r="K302">
        <v>572</v>
      </c>
      <c r="L302">
        <v>1</v>
      </c>
      <c r="M302">
        <v>1550</v>
      </c>
      <c r="N302">
        <f t="shared" si="28"/>
        <v>0</v>
      </c>
      <c r="O302" s="10">
        <f t="shared" si="29"/>
        <v>26.35</v>
      </c>
      <c r="P302" s="10">
        <f t="shared" si="30"/>
        <v>8.6</v>
      </c>
      <c r="Q302" s="10">
        <f t="shared" si="31"/>
        <v>21.5</v>
      </c>
      <c r="R302" s="10">
        <f t="shared" si="32"/>
        <v>39.633333333333333</v>
      </c>
      <c r="S302" s="10">
        <f t="shared" si="33"/>
        <v>9.5333333333333332</v>
      </c>
      <c r="T302" s="10">
        <f t="shared" si="34"/>
        <v>25.833333333333332</v>
      </c>
    </row>
    <row r="303" spans="1:20" x14ac:dyDescent="0.25">
      <c r="A303">
        <v>31100</v>
      </c>
      <c r="B303">
        <v>1108</v>
      </c>
      <c r="C303" s="1">
        <v>41052</v>
      </c>
      <c r="D303" s="2">
        <v>0.38125000000000003</v>
      </c>
      <c r="E303">
        <v>38.926088</v>
      </c>
      <c r="F303">
        <v>-77.036535999999998</v>
      </c>
      <c r="G303">
        <v>38.904035999999998</v>
      </c>
      <c r="H303">
        <v>-77.062697</v>
      </c>
      <c r="I303">
        <v>283</v>
      </c>
      <c r="J303">
        <v>1410</v>
      </c>
      <c r="K303">
        <v>605</v>
      </c>
      <c r="L303">
        <v>1</v>
      </c>
      <c r="M303">
        <v>833</v>
      </c>
      <c r="N303">
        <f t="shared" si="28"/>
        <v>0</v>
      </c>
      <c r="O303" s="10">
        <f t="shared" si="29"/>
        <v>18.466666666666665</v>
      </c>
      <c r="P303" s="10">
        <f t="shared" si="30"/>
        <v>4.7166666666666668</v>
      </c>
      <c r="Q303" s="10">
        <f t="shared" si="31"/>
        <v>23.5</v>
      </c>
      <c r="R303" s="10">
        <f t="shared" si="32"/>
        <v>38.299999999999997</v>
      </c>
      <c r="S303" s="10">
        <f t="shared" si="33"/>
        <v>10.083333333333334</v>
      </c>
      <c r="T303" s="10">
        <f t="shared" si="34"/>
        <v>13.883333333333333</v>
      </c>
    </row>
    <row r="304" spans="1:20" x14ac:dyDescent="0.25">
      <c r="A304">
        <v>31200</v>
      </c>
      <c r="B304">
        <v>1441</v>
      </c>
      <c r="C304" s="1">
        <v>41052</v>
      </c>
      <c r="D304" s="2">
        <v>0.39999999999999997</v>
      </c>
      <c r="E304">
        <v>38.9054</v>
      </c>
      <c r="F304">
        <v>-77.0471</v>
      </c>
      <c r="G304">
        <v>38.897323999999998</v>
      </c>
      <c r="H304">
        <v>-77.022322000000003</v>
      </c>
      <c r="I304">
        <v>428</v>
      </c>
      <c r="J304">
        <v>810</v>
      </c>
      <c r="K304">
        <v>242</v>
      </c>
      <c r="L304">
        <v>0</v>
      </c>
      <c r="M304">
        <v>693</v>
      </c>
      <c r="N304">
        <f t="shared" si="28"/>
        <v>0</v>
      </c>
      <c r="O304" s="10">
        <f t="shared" si="29"/>
        <v>24.016666666666666</v>
      </c>
      <c r="P304" s="10">
        <f t="shared" si="30"/>
        <v>7.1333333333333337</v>
      </c>
      <c r="Q304" s="10">
        <f t="shared" si="31"/>
        <v>13.5</v>
      </c>
      <c r="R304" s="10">
        <f t="shared" si="32"/>
        <v>24.666666666666668</v>
      </c>
      <c r="S304" s="10">
        <f t="shared" si="33"/>
        <v>4.0333333333333332</v>
      </c>
      <c r="T304" s="10">
        <f t="shared" si="34"/>
        <v>11.55</v>
      </c>
    </row>
    <row r="305" spans="1:20" x14ac:dyDescent="0.25">
      <c r="A305">
        <v>31400</v>
      </c>
      <c r="B305">
        <v>340</v>
      </c>
      <c r="C305" s="1">
        <v>41052</v>
      </c>
      <c r="D305" s="2">
        <v>0.47430555555555554</v>
      </c>
      <c r="E305">
        <v>38.926088</v>
      </c>
      <c r="F305">
        <v>-77.036535999999998</v>
      </c>
      <c r="G305">
        <v>38.912100000000002</v>
      </c>
      <c r="H305">
        <v>-77.038700000000006</v>
      </c>
      <c r="I305">
        <v>211</v>
      </c>
      <c r="J305">
        <v>426</v>
      </c>
      <c r="K305">
        <v>242</v>
      </c>
      <c r="L305">
        <v>0</v>
      </c>
      <c r="M305">
        <v>332</v>
      </c>
      <c r="N305">
        <f t="shared" si="28"/>
        <v>0</v>
      </c>
      <c r="O305" s="10">
        <f t="shared" si="29"/>
        <v>5.666666666666667</v>
      </c>
      <c r="P305" s="10">
        <f t="shared" si="30"/>
        <v>3.5166666666666666</v>
      </c>
      <c r="Q305" s="10">
        <f t="shared" si="31"/>
        <v>7.1</v>
      </c>
      <c r="R305" s="10">
        <f t="shared" si="32"/>
        <v>14.65</v>
      </c>
      <c r="S305" s="10">
        <f t="shared" si="33"/>
        <v>4.0333333333333332</v>
      </c>
      <c r="T305" s="10">
        <f t="shared" si="34"/>
        <v>5.5333333333333332</v>
      </c>
    </row>
    <row r="306" spans="1:20" x14ac:dyDescent="0.25">
      <c r="A306">
        <v>31500</v>
      </c>
      <c r="B306">
        <v>179</v>
      </c>
      <c r="C306" s="1">
        <v>41052</v>
      </c>
      <c r="D306" s="2">
        <v>0.5229166666666667</v>
      </c>
      <c r="E306">
        <v>38.853613000000003</v>
      </c>
      <c r="F306">
        <v>-77.053534999999997</v>
      </c>
      <c r="G306">
        <v>38.8489</v>
      </c>
      <c r="H306">
        <v>-77.051299999999998</v>
      </c>
      <c r="I306">
        <v>250</v>
      </c>
      <c r="J306">
        <v>84</v>
      </c>
      <c r="K306">
        <v>242</v>
      </c>
      <c r="L306">
        <v>0</v>
      </c>
      <c r="M306">
        <v>181</v>
      </c>
      <c r="N306">
        <f t="shared" si="28"/>
        <v>0</v>
      </c>
      <c r="O306" s="10">
        <f t="shared" si="29"/>
        <v>2.9833333333333334</v>
      </c>
      <c r="P306" s="10">
        <f t="shared" si="30"/>
        <v>4.166666666666667</v>
      </c>
      <c r="Q306" s="10">
        <f t="shared" si="31"/>
        <v>1.4</v>
      </c>
      <c r="R306" s="10">
        <f t="shared" si="32"/>
        <v>9.6</v>
      </c>
      <c r="S306" s="10">
        <f t="shared" si="33"/>
        <v>4.0333333333333332</v>
      </c>
      <c r="T306" s="10">
        <f t="shared" si="34"/>
        <v>3.0166666666666666</v>
      </c>
    </row>
    <row r="307" spans="1:20" x14ac:dyDescent="0.25">
      <c r="A307">
        <v>31700</v>
      </c>
      <c r="B307">
        <v>551</v>
      </c>
      <c r="C307" s="1">
        <v>41052</v>
      </c>
      <c r="D307" s="2">
        <v>0.6479166666666667</v>
      </c>
      <c r="E307">
        <v>38.885100000000001</v>
      </c>
      <c r="F307">
        <v>-77.002300000000005</v>
      </c>
      <c r="G307">
        <v>38.887320000000003</v>
      </c>
      <c r="H307">
        <v>-76.983569000000003</v>
      </c>
      <c r="I307">
        <v>503</v>
      </c>
      <c r="J307">
        <v>408</v>
      </c>
      <c r="K307">
        <v>242</v>
      </c>
      <c r="L307">
        <v>0</v>
      </c>
      <c r="M307">
        <v>358</v>
      </c>
      <c r="N307">
        <f t="shared" si="28"/>
        <v>0</v>
      </c>
      <c r="O307" s="10">
        <f t="shared" si="29"/>
        <v>9.1833333333333336</v>
      </c>
      <c r="P307" s="10">
        <f t="shared" si="30"/>
        <v>8.3833333333333329</v>
      </c>
      <c r="Q307" s="10">
        <f t="shared" si="31"/>
        <v>6.8</v>
      </c>
      <c r="R307" s="10">
        <f t="shared" si="32"/>
        <v>19.216666666666665</v>
      </c>
      <c r="S307" s="10">
        <f t="shared" si="33"/>
        <v>4.0333333333333332</v>
      </c>
      <c r="T307" s="10">
        <f t="shared" si="34"/>
        <v>5.9666666666666668</v>
      </c>
    </row>
    <row r="308" spans="1:20" x14ac:dyDescent="0.25">
      <c r="A308">
        <v>31800</v>
      </c>
      <c r="B308">
        <v>723</v>
      </c>
      <c r="C308" s="1">
        <v>41052</v>
      </c>
      <c r="D308" s="2">
        <v>0.68958333333333333</v>
      </c>
      <c r="E308">
        <v>38.900283000000002</v>
      </c>
      <c r="F308">
        <v>-77.029821999999996</v>
      </c>
      <c r="G308">
        <v>38.895344000000001</v>
      </c>
      <c r="H308">
        <v>-77.016105999999994</v>
      </c>
      <c r="I308">
        <v>375</v>
      </c>
      <c r="J308">
        <v>192</v>
      </c>
      <c r="K308">
        <v>242</v>
      </c>
      <c r="L308">
        <v>0</v>
      </c>
      <c r="M308">
        <v>369</v>
      </c>
      <c r="N308">
        <f t="shared" si="28"/>
        <v>0</v>
      </c>
      <c r="O308" s="10">
        <f t="shared" si="29"/>
        <v>12.05</v>
      </c>
      <c r="P308" s="10">
        <f t="shared" si="30"/>
        <v>6.25</v>
      </c>
      <c r="Q308" s="10">
        <f t="shared" si="31"/>
        <v>3.2</v>
      </c>
      <c r="R308" s="10">
        <f t="shared" si="32"/>
        <v>13.483333333333333</v>
      </c>
      <c r="S308" s="10">
        <f t="shared" si="33"/>
        <v>4.0333333333333332</v>
      </c>
      <c r="T308" s="10">
        <f t="shared" si="34"/>
        <v>6.15</v>
      </c>
    </row>
    <row r="309" spans="1:20" x14ac:dyDescent="0.25">
      <c r="A309">
        <v>31900</v>
      </c>
      <c r="B309">
        <v>526</v>
      </c>
      <c r="C309" s="1">
        <v>41052</v>
      </c>
      <c r="D309" s="2">
        <v>0.71666666666666667</v>
      </c>
      <c r="E309">
        <v>38.899099999999997</v>
      </c>
      <c r="F309">
        <v>-77.033699999999996</v>
      </c>
      <c r="G309">
        <v>38.903039999999997</v>
      </c>
      <c r="H309">
        <v>-77.019026999999994</v>
      </c>
      <c r="I309">
        <v>464</v>
      </c>
      <c r="J309">
        <v>294</v>
      </c>
      <c r="K309">
        <v>242</v>
      </c>
      <c r="L309">
        <v>0</v>
      </c>
      <c r="M309">
        <v>313</v>
      </c>
      <c r="N309">
        <f t="shared" si="28"/>
        <v>0</v>
      </c>
      <c r="O309" s="10">
        <f t="shared" si="29"/>
        <v>8.7666666666666675</v>
      </c>
      <c r="P309" s="10">
        <f t="shared" si="30"/>
        <v>7.7333333333333334</v>
      </c>
      <c r="Q309" s="10">
        <f t="shared" si="31"/>
        <v>4.9000000000000004</v>
      </c>
      <c r="R309" s="10">
        <f t="shared" si="32"/>
        <v>16.666666666666668</v>
      </c>
      <c r="S309" s="10">
        <f t="shared" si="33"/>
        <v>4.0333333333333332</v>
      </c>
      <c r="T309" s="10">
        <f t="shared" si="34"/>
        <v>5.2166666666666668</v>
      </c>
    </row>
    <row r="310" spans="1:20" x14ac:dyDescent="0.25">
      <c r="A310">
        <v>32000</v>
      </c>
      <c r="B310">
        <v>365</v>
      </c>
      <c r="C310" s="1">
        <v>41052</v>
      </c>
      <c r="D310" s="2">
        <v>0.7583333333333333</v>
      </c>
      <c r="E310">
        <v>38.896299999999997</v>
      </c>
      <c r="F310">
        <v>-77.045000000000002</v>
      </c>
      <c r="G310">
        <v>38.9054</v>
      </c>
      <c r="H310">
        <v>-77.0471</v>
      </c>
      <c r="I310">
        <v>240</v>
      </c>
      <c r="J310">
        <v>366</v>
      </c>
      <c r="K310">
        <v>242</v>
      </c>
      <c r="L310">
        <v>0</v>
      </c>
      <c r="M310">
        <v>254</v>
      </c>
      <c r="N310">
        <f t="shared" si="28"/>
        <v>0</v>
      </c>
      <c r="O310" s="10">
        <f t="shared" si="29"/>
        <v>6.083333333333333</v>
      </c>
      <c r="P310" s="10">
        <f t="shared" si="30"/>
        <v>4</v>
      </c>
      <c r="Q310" s="10">
        <f t="shared" si="31"/>
        <v>6.1</v>
      </c>
      <c r="R310" s="10">
        <f t="shared" si="32"/>
        <v>14.133333333333333</v>
      </c>
      <c r="S310" s="10">
        <f t="shared" si="33"/>
        <v>4.0333333333333332</v>
      </c>
      <c r="T310" s="10">
        <f t="shared" si="34"/>
        <v>4.2333333333333334</v>
      </c>
    </row>
    <row r="311" spans="1:20" x14ac:dyDescent="0.25">
      <c r="A311">
        <v>32100</v>
      </c>
      <c r="B311">
        <v>347</v>
      </c>
      <c r="C311" s="1">
        <v>41052</v>
      </c>
      <c r="D311" s="2">
        <v>0.8027777777777777</v>
      </c>
      <c r="E311">
        <v>38.905900000000003</v>
      </c>
      <c r="F311">
        <v>-77.032499999999999</v>
      </c>
      <c r="G311">
        <v>38.9101</v>
      </c>
      <c r="H311">
        <v>-77.044399999999996</v>
      </c>
      <c r="I311">
        <v>901</v>
      </c>
      <c r="J311">
        <v>0</v>
      </c>
      <c r="K311">
        <v>0</v>
      </c>
      <c r="L311">
        <v>-1</v>
      </c>
      <c r="M311">
        <v>245</v>
      </c>
      <c r="N311">
        <f t="shared" si="28"/>
        <v>1</v>
      </c>
      <c r="O311" s="10">
        <f t="shared" si="29"/>
        <v>5.7833333333333332</v>
      </c>
      <c r="P311" s="10">
        <f t="shared" si="30"/>
        <v>15.016666666666667</v>
      </c>
      <c r="Q311" s="10">
        <f t="shared" si="31"/>
        <v>0</v>
      </c>
      <c r="R311" s="10">
        <f t="shared" si="32"/>
        <v>15.016666666666667</v>
      </c>
      <c r="S311" s="10">
        <f t="shared" si="33"/>
        <v>0</v>
      </c>
      <c r="T311" s="10">
        <f t="shared" si="34"/>
        <v>4.083333333333333</v>
      </c>
    </row>
    <row r="312" spans="1:20" x14ac:dyDescent="0.25">
      <c r="A312">
        <v>32200</v>
      </c>
      <c r="B312">
        <v>519</v>
      </c>
      <c r="C312" s="1">
        <v>41052</v>
      </c>
      <c r="D312" s="2">
        <v>0.85138888888888886</v>
      </c>
      <c r="E312">
        <v>38.947606999999998</v>
      </c>
      <c r="F312">
        <v>-77.079381999999995</v>
      </c>
      <c r="G312">
        <v>38.933999999999997</v>
      </c>
      <c r="H312">
        <v>-77.072500000000005</v>
      </c>
      <c r="I312">
        <v>74</v>
      </c>
      <c r="J312">
        <v>474</v>
      </c>
      <c r="K312">
        <v>242</v>
      </c>
      <c r="L312">
        <v>0</v>
      </c>
      <c r="M312">
        <v>336</v>
      </c>
      <c r="N312">
        <f t="shared" si="28"/>
        <v>0</v>
      </c>
      <c r="O312" s="10">
        <f t="shared" si="29"/>
        <v>8.65</v>
      </c>
      <c r="P312" s="10">
        <f t="shared" si="30"/>
        <v>1.2333333333333334</v>
      </c>
      <c r="Q312" s="10">
        <f t="shared" si="31"/>
        <v>7.9</v>
      </c>
      <c r="R312" s="10">
        <f t="shared" si="32"/>
        <v>13.166666666666666</v>
      </c>
      <c r="S312" s="10">
        <f t="shared" si="33"/>
        <v>4.0333333333333332</v>
      </c>
      <c r="T312" s="10">
        <f t="shared" si="34"/>
        <v>5.6</v>
      </c>
    </row>
    <row r="313" spans="1:20" x14ac:dyDescent="0.25">
      <c r="A313">
        <v>32300</v>
      </c>
      <c r="B313">
        <v>334</v>
      </c>
      <c r="C313" s="1">
        <v>41052</v>
      </c>
      <c r="D313" s="2">
        <v>0.9458333333333333</v>
      </c>
      <c r="E313">
        <v>38.930799999999998</v>
      </c>
      <c r="F313">
        <v>-77.031499999999994</v>
      </c>
      <c r="G313">
        <v>38.917200000000001</v>
      </c>
      <c r="H313">
        <v>-77.025899999999993</v>
      </c>
      <c r="I313">
        <v>439</v>
      </c>
      <c r="J313">
        <v>168</v>
      </c>
      <c r="K313">
        <v>242</v>
      </c>
      <c r="L313">
        <v>0</v>
      </c>
      <c r="M313">
        <v>413</v>
      </c>
      <c r="N313">
        <f t="shared" si="28"/>
        <v>0</v>
      </c>
      <c r="O313" s="10">
        <f t="shared" si="29"/>
        <v>5.5666666666666664</v>
      </c>
      <c r="P313" s="10">
        <f t="shared" si="30"/>
        <v>7.3166666666666664</v>
      </c>
      <c r="Q313" s="10">
        <f t="shared" si="31"/>
        <v>2.8</v>
      </c>
      <c r="R313" s="10">
        <f t="shared" si="32"/>
        <v>14.15</v>
      </c>
      <c r="S313" s="10">
        <f t="shared" si="33"/>
        <v>4.0333333333333332</v>
      </c>
      <c r="T313" s="10">
        <f t="shared" si="34"/>
        <v>6.8833333333333337</v>
      </c>
    </row>
    <row r="314" spans="1:20" x14ac:dyDescent="0.25">
      <c r="A314">
        <v>32400</v>
      </c>
      <c r="B314">
        <v>1028</v>
      </c>
      <c r="C314" s="1">
        <v>41053</v>
      </c>
      <c r="D314" s="2">
        <v>0.28055555555555556</v>
      </c>
      <c r="E314">
        <v>38.8767</v>
      </c>
      <c r="F314">
        <v>-77.017799999999994</v>
      </c>
      <c r="G314">
        <v>38.902061000000003</v>
      </c>
      <c r="H314">
        <v>-77.038321999999994</v>
      </c>
      <c r="I314">
        <v>158</v>
      </c>
      <c r="J314">
        <v>510</v>
      </c>
      <c r="K314">
        <v>542</v>
      </c>
      <c r="L314">
        <v>0</v>
      </c>
      <c r="M314">
        <v>847</v>
      </c>
      <c r="N314">
        <f t="shared" si="28"/>
        <v>0</v>
      </c>
      <c r="O314" s="10">
        <f t="shared" si="29"/>
        <v>17.133333333333333</v>
      </c>
      <c r="P314" s="10">
        <f t="shared" si="30"/>
        <v>2.6333333333333333</v>
      </c>
      <c r="Q314" s="10">
        <f t="shared" si="31"/>
        <v>8.5</v>
      </c>
      <c r="R314" s="10">
        <f t="shared" si="32"/>
        <v>20.166666666666668</v>
      </c>
      <c r="S314" s="10">
        <f t="shared" si="33"/>
        <v>9.0333333333333332</v>
      </c>
      <c r="T314" s="10">
        <f t="shared" si="34"/>
        <v>14.116666666666667</v>
      </c>
    </row>
    <row r="315" spans="1:20" x14ac:dyDescent="0.25">
      <c r="A315">
        <v>32500</v>
      </c>
      <c r="B315">
        <v>1014</v>
      </c>
      <c r="C315" s="1">
        <v>41053</v>
      </c>
      <c r="D315" s="2">
        <v>0.30902777777777779</v>
      </c>
      <c r="E315">
        <v>38.912599999999998</v>
      </c>
      <c r="F315">
        <v>-77.013499999999993</v>
      </c>
      <c r="G315">
        <v>38.886265999999999</v>
      </c>
      <c r="H315">
        <v>-77.022240999999994</v>
      </c>
      <c r="I315">
        <v>252</v>
      </c>
      <c r="J315">
        <v>852</v>
      </c>
      <c r="K315">
        <v>722</v>
      </c>
      <c r="L315">
        <v>1</v>
      </c>
      <c r="M315">
        <v>742</v>
      </c>
      <c r="N315">
        <f t="shared" si="28"/>
        <v>0</v>
      </c>
      <c r="O315" s="10">
        <f t="shared" si="29"/>
        <v>16.899999999999999</v>
      </c>
      <c r="P315" s="10">
        <f t="shared" si="30"/>
        <v>4.2</v>
      </c>
      <c r="Q315" s="10">
        <f t="shared" si="31"/>
        <v>14.2</v>
      </c>
      <c r="R315" s="10">
        <f t="shared" si="32"/>
        <v>30.433333333333334</v>
      </c>
      <c r="S315" s="10">
        <f t="shared" si="33"/>
        <v>12.033333333333333</v>
      </c>
      <c r="T315" s="10">
        <f t="shared" si="34"/>
        <v>12.366666666666667</v>
      </c>
    </row>
    <row r="316" spans="1:20" x14ac:dyDescent="0.25">
      <c r="A316">
        <v>32600</v>
      </c>
      <c r="B316">
        <v>1288</v>
      </c>
      <c r="C316" s="1">
        <v>41053</v>
      </c>
      <c r="D316" s="2">
        <v>0.32777777777777778</v>
      </c>
      <c r="E316">
        <v>38.926088</v>
      </c>
      <c r="F316">
        <v>-77.036535999999998</v>
      </c>
      <c r="G316">
        <v>38.896999000000001</v>
      </c>
      <c r="H316">
        <v>-77.004962000000006</v>
      </c>
      <c r="I316">
        <v>243</v>
      </c>
      <c r="J316">
        <v>1638</v>
      </c>
      <c r="K316">
        <v>518</v>
      </c>
      <c r="L316">
        <v>1</v>
      </c>
      <c r="M316">
        <v>1137</v>
      </c>
      <c r="N316">
        <f t="shared" si="28"/>
        <v>0</v>
      </c>
      <c r="O316" s="10">
        <f t="shared" si="29"/>
        <v>21.466666666666665</v>
      </c>
      <c r="P316" s="10">
        <f t="shared" si="30"/>
        <v>4.05</v>
      </c>
      <c r="Q316" s="10">
        <f t="shared" si="31"/>
        <v>27.3</v>
      </c>
      <c r="R316" s="10">
        <f t="shared" si="32"/>
        <v>39.983333333333334</v>
      </c>
      <c r="S316" s="10">
        <f t="shared" si="33"/>
        <v>8.6333333333333329</v>
      </c>
      <c r="T316" s="10">
        <f t="shared" si="34"/>
        <v>18.95</v>
      </c>
    </row>
    <row r="317" spans="1:20" x14ac:dyDescent="0.25">
      <c r="A317">
        <v>32700</v>
      </c>
      <c r="B317">
        <v>1305</v>
      </c>
      <c r="C317" s="1">
        <v>41053</v>
      </c>
      <c r="D317" s="2">
        <v>0.33680555555555558</v>
      </c>
      <c r="E317">
        <v>38.889955</v>
      </c>
      <c r="F317">
        <v>-77.000349</v>
      </c>
      <c r="G317">
        <v>38.9054</v>
      </c>
      <c r="H317">
        <v>-77.0471</v>
      </c>
      <c r="I317">
        <v>839</v>
      </c>
      <c r="J317">
        <v>1248</v>
      </c>
      <c r="K317">
        <v>243</v>
      </c>
      <c r="L317">
        <v>0</v>
      </c>
      <c r="M317">
        <v>1070</v>
      </c>
      <c r="N317">
        <f t="shared" si="28"/>
        <v>0</v>
      </c>
      <c r="O317" s="10">
        <f t="shared" si="29"/>
        <v>21.75</v>
      </c>
      <c r="P317" s="10">
        <f t="shared" si="30"/>
        <v>13.983333333333333</v>
      </c>
      <c r="Q317" s="10">
        <f t="shared" si="31"/>
        <v>20.8</v>
      </c>
      <c r="R317" s="10">
        <f t="shared" si="32"/>
        <v>38.833333333333336</v>
      </c>
      <c r="S317" s="10">
        <f t="shared" si="33"/>
        <v>4.05</v>
      </c>
      <c r="T317" s="10">
        <f t="shared" si="34"/>
        <v>17.833333333333332</v>
      </c>
    </row>
    <row r="318" spans="1:20" x14ac:dyDescent="0.25">
      <c r="A318">
        <v>32800</v>
      </c>
      <c r="B318">
        <v>140</v>
      </c>
      <c r="C318" s="1">
        <v>41053</v>
      </c>
      <c r="D318" s="2">
        <v>0.34583333333333338</v>
      </c>
      <c r="E318">
        <v>38.922924999999999</v>
      </c>
      <c r="F318">
        <v>-77.042580999999998</v>
      </c>
      <c r="G318">
        <v>38.9236</v>
      </c>
      <c r="H318">
        <v>-77.0501</v>
      </c>
      <c r="I318">
        <v>143</v>
      </c>
      <c r="J318">
        <v>180</v>
      </c>
      <c r="K318">
        <v>242</v>
      </c>
      <c r="L318">
        <v>0</v>
      </c>
      <c r="M318">
        <v>145</v>
      </c>
      <c r="N318">
        <f t="shared" si="28"/>
        <v>0</v>
      </c>
      <c r="O318" s="10">
        <f t="shared" si="29"/>
        <v>2.3333333333333335</v>
      </c>
      <c r="P318" s="10">
        <f t="shared" si="30"/>
        <v>2.3833333333333333</v>
      </c>
      <c r="Q318" s="10">
        <f t="shared" si="31"/>
        <v>3</v>
      </c>
      <c r="R318" s="10">
        <f t="shared" si="32"/>
        <v>9.4166666666666661</v>
      </c>
      <c r="S318" s="10">
        <f t="shared" si="33"/>
        <v>4.0333333333333332</v>
      </c>
      <c r="T318" s="10">
        <f t="shared" si="34"/>
        <v>2.4166666666666665</v>
      </c>
    </row>
    <row r="319" spans="1:20" x14ac:dyDescent="0.25">
      <c r="A319">
        <v>32900</v>
      </c>
      <c r="B319">
        <v>367</v>
      </c>
      <c r="C319" s="1">
        <v>41053</v>
      </c>
      <c r="D319" s="2">
        <v>0.35416666666666669</v>
      </c>
      <c r="E319">
        <v>38.894832000000001</v>
      </c>
      <c r="F319">
        <v>-76.987633000000002</v>
      </c>
      <c r="G319">
        <v>38.889955</v>
      </c>
      <c r="H319">
        <v>-77.000349</v>
      </c>
      <c r="I319">
        <v>468</v>
      </c>
      <c r="J319">
        <v>246</v>
      </c>
      <c r="K319">
        <v>241</v>
      </c>
      <c r="L319">
        <v>0</v>
      </c>
      <c r="M319">
        <v>326</v>
      </c>
      <c r="N319">
        <f t="shared" si="28"/>
        <v>0</v>
      </c>
      <c r="O319" s="10">
        <f t="shared" si="29"/>
        <v>6.1166666666666663</v>
      </c>
      <c r="P319" s="10">
        <f t="shared" si="30"/>
        <v>7.8</v>
      </c>
      <c r="Q319" s="10">
        <f t="shared" si="31"/>
        <v>4.0999999999999996</v>
      </c>
      <c r="R319" s="10">
        <f t="shared" si="32"/>
        <v>15.916666666666666</v>
      </c>
      <c r="S319" s="10">
        <f t="shared" si="33"/>
        <v>4.0166666666666666</v>
      </c>
      <c r="T319" s="10">
        <f t="shared" si="34"/>
        <v>5.4333333333333336</v>
      </c>
    </row>
    <row r="320" spans="1:20" x14ac:dyDescent="0.25">
      <c r="A320">
        <v>33000</v>
      </c>
      <c r="B320">
        <v>984</v>
      </c>
      <c r="C320" s="1">
        <v>41053</v>
      </c>
      <c r="D320" s="2">
        <v>0.3611111111111111</v>
      </c>
      <c r="E320">
        <v>38.920668999999997</v>
      </c>
      <c r="F320">
        <v>-77.043679999999995</v>
      </c>
      <c r="G320">
        <v>38.898364000000001</v>
      </c>
      <c r="H320">
        <v>-77.027868999999995</v>
      </c>
      <c r="I320">
        <v>74</v>
      </c>
      <c r="J320">
        <v>606</v>
      </c>
      <c r="K320">
        <v>580</v>
      </c>
      <c r="L320">
        <v>1</v>
      </c>
      <c r="M320">
        <v>727</v>
      </c>
      <c r="N320">
        <f t="shared" si="28"/>
        <v>0</v>
      </c>
      <c r="O320" s="10">
        <f t="shared" si="29"/>
        <v>16.399999999999999</v>
      </c>
      <c r="P320" s="10">
        <f t="shared" si="30"/>
        <v>1.2333333333333334</v>
      </c>
      <c r="Q320" s="10">
        <f t="shared" si="31"/>
        <v>10.1</v>
      </c>
      <c r="R320" s="10">
        <f t="shared" si="32"/>
        <v>21</v>
      </c>
      <c r="S320" s="10">
        <f t="shared" si="33"/>
        <v>9.6666666666666661</v>
      </c>
      <c r="T320" s="10">
        <f t="shared" si="34"/>
        <v>12.116666666666667</v>
      </c>
    </row>
    <row r="321" spans="1:20" x14ac:dyDescent="0.25">
      <c r="A321">
        <v>33100</v>
      </c>
      <c r="B321">
        <v>815</v>
      </c>
      <c r="C321" s="1">
        <v>41053</v>
      </c>
      <c r="D321" s="2">
        <v>0.36944444444444446</v>
      </c>
      <c r="E321">
        <v>38.897221999999999</v>
      </c>
      <c r="F321">
        <v>-77.019346999999996</v>
      </c>
      <c r="G321">
        <v>38.892299999999999</v>
      </c>
      <c r="H321">
        <v>-77.043599999999998</v>
      </c>
      <c r="I321">
        <v>689</v>
      </c>
      <c r="J321">
        <v>510</v>
      </c>
      <c r="K321">
        <v>242</v>
      </c>
      <c r="L321">
        <v>0</v>
      </c>
      <c r="M321">
        <v>587</v>
      </c>
      <c r="N321">
        <f t="shared" si="28"/>
        <v>0</v>
      </c>
      <c r="O321" s="10">
        <f t="shared" si="29"/>
        <v>13.583333333333334</v>
      </c>
      <c r="P321" s="10">
        <f t="shared" si="30"/>
        <v>11.483333333333333</v>
      </c>
      <c r="Q321" s="10">
        <f t="shared" si="31"/>
        <v>8.5</v>
      </c>
      <c r="R321" s="10">
        <f t="shared" si="32"/>
        <v>24.016666666666666</v>
      </c>
      <c r="S321" s="10">
        <f t="shared" si="33"/>
        <v>4.0333333333333332</v>
      </c>
      <c r="T321" s="10">
        <f t="shared" si="34"/>
        <v>9.7833333333333332</v>
      </c>
    </row>
    <row r="322" spans="1:20" x14ac:dyDescent="0.25">
      <c r="A322">
        <v>33200</v>
      </c>
      <c r="B322">
        <v>371</v>
      </c>
      <c r="C322" s="1">
        <v>41053</v>
      </c>
      <c r="D322" s="2">
        <v>0.37916666666666665</v>
      </c>
      <c r="E322">
        <v>38.900300000000001</v>
      </c>
      <c r="F322">
        <v>-76.988200000000006</v>
      </c>
      <c r="G322">
        <v>38.896999000000001</v>
      </c>
      <c r="H322">
        <v>-77.004962000000006</v>
      </c>
      <c r="I322">
        <v>278</v>
      </c>
      <c r="J322">
        <v>432</v>
      </c>
      <c r="K322">
        <v>242</v>
      </c>
      <c r="L322">
        <v>0</v>
      </c>
      <c r="M322">
        <v>413</v>
      </c>
      <c r="N322">
        <f t="shared" si="28"/>
        <v>0</v>
      </c>
      <c r="O322" s="10">
        <f t="shared" si="29"/>
        <v>6.1833333333333336</v>
      </c>
      <c r="P322" s="10">
        <f t="shared" si="30"/>
        <v>4.6333333333333337</v>
      </c>
      <c r="Q322" s="10">
        <f t="shared" si="31"/>
        <v>7.2</v>
      </c>
      <c r="R322" s="10">
        <f t="shared" si="32"/>
        <v>15.866666666666667</v>
      </c>
      <c r="S322" s="10">
        <f t="shared" si="33"/>
        <v>4.0333333333333332</v>
      </c>
      <c r="T322" s="10">
        <f t="shared" si="34"/>
        <v>6.8833333333333337</v>
      </c>
    </row>
    <row r="323" spans="1:20" x14ac:dyDescent="0.25">
      <c r="A323">
        <v>33300</v>
      </c>
      <c r="B323">
        <v>396</v>
      </c>
      <c r="C323" s="1">
        <v>41053</v>
      </c>
      <c r="D323" s="2">
        <v>0.3923611111111111</v>
      </c>
      <c r="E323">
        <v>38.884</v>
      </c>
      <c r="F323">
        <v>-76.986099999999993</v>
      </c>
      <c r="G323">
        <v>38.900300000000001</v>
      </c>
      <c r="H323">
        <v>-76.988200000000006</v>
      </c>
      <c r="I323">
        <v>990</v>
      </c>
      <c r="J323">
        <v>246</v>
      </c>
      <c r="K323">
        <v>242</v>
      </c>
      <c r="L323">
        <v>0</v>
      </c>
      <c r="M323">
        <v>400</v>
      </c>
      <c r="N323">
        <f t="shared" ref="N323:N386" si="35">IF(J323=0,1,0)</f>
        <v>0</v>
      </c>
      <c r="O323" s="10">
        <f t="shared" ref="O323:O386" si="36">B323/60</f>
        <v>6.6</v>
      </c>
      <c r="P323" s="10">
        <f t="shared" ref="P323:P386" si="37">I323/60</f>
        <v>16.5</v>
      </c>
      <c r="Q323" s="10">
        <f t="shared" ref="Q323:Q386" si="38">J323/60</f>
        <v>4.0999999999999996</v>
      </c>
      <c r="R323" s="10">
        <f t="shared" ref="R323:R386" si="39">SUM(I323:K323)/60</f>
        <v>24.633333333333333</v>
      </c>
      <c r="S323" s="10">
        <f t="shared" ref="S323:S386" si="40">K323/60</f>
        <v>4.0333333333333332</v>
      </c>
      <c r="T323" s="10">
        <f t="shared" ref="T323:T386" si="41">M323/60</f>
        <v>6.666666666666667</v>
      </c>
    </row>
    <row r="324" spans="1:20" x14ac:dyDescent="0.25">
      <c r="A324">
        <v>33400</v>
      </c>
      <c r="B324">
        <v>351</v>
      </c>
      <c r="C324" s="1">
        <v>41053</v>
      </c>
      <c r="D324" s="2">
        <v>0.41805555555555557</v>
      </c>
      <c r="E324">
        <v>38.894832000000001</v>
      </c>
      <c r="F324">
        <v>-76.987633000000002</v>
      </c>
      <c r="G324">
        <v>38.896999000000001</v>
      </c>
      <c r="H324">
        <v>-77.004962000000006</v>
      </c>
      <c r="I324">
        <v>275</v>
      </c>
      <c r="J324">
        <v>360</v>
      </c>
      <c r="K324">
        <v>242</v>
      </c>
      <c r="L324">
        <v>0</v>
      </c>
      <c r="M324">
        <v>397</v>
      </c>
      <c r="N324">
        <f t="shared" si="35"/>
        <v>0</v>
      </c>
      <c r="O324" s="10">
        <f t="shared" si="36"/>
        <v>5.85</v>
      </c>
      <c r="P324" s="10">
        <f t="shared" si="37"/>
        <v>4.583333333333333</v>
      </c>
      <c r="Q324" s="10">
        <f t="shared" si="38"/>
        <v>6</v>
      </c>
      <c r="R324" s="10">
        <f t="shared" si="39"/>
        <v>14.616666666666667</v>
      </c>
      <c r="S324" s="10">
        <f t="shared" si="40"/>
        <v>4.0333333333333332</v>
      </c>
      <c r="T324" s="10">
        <f t="shared" si="41"/>
        <v>6.6166666666666663</v>
      </c>
    </row>
    <row r="325" spans="1:20" x14ac:dyDescent="0.25">
      <c r="A325">
        <v>33500</v>
      </c>
      <c r="B325">
        <v>396</v>
      </c>
      <c r="C325" s="1">
        <v>41053</v>
      </c>
      <c r="D325" s="2">
        <v>0.46458333333333335</v>
      </c>
      <c r="E325">
        <v>38.931899999999999</v>
      </c>
      <c r="F325">
        <v>-77.038799999999995</v>
      </c>
      <c r="G325">
        <v>38.915399999999998</v>
      </c>
      <c r="H325">
        <v>-77.044600000000003</v>
      </c>
      <c r="I325">
        <v>268</v>
      </c>
      <c r="J325">
        <v>594</v>
      </c>
      <c r="K325">
        <v>242</v>
      </c>
      <c r="L325">
        <v>0</v>
      </c>
      <c r="M325">
        <v>471</v>
      </c>
      <c r="N325">
        <f t="shared" si="35"/>
        <v>0</v>
      </c>
      <c r="O325" s="10">
        <f t="shared" si="36"/>
        <v>6.6</v>
      </c>
      <c r="P325" s="10">
        <f t="shared" si="37"/>
        <v>4.4666666666666668</v>
      </c>
      <c r="Q325" s="10">
        <f t="shared" si="38"/>
        <v>9.9</v>
      </c>
      <c r="R325" s="10">
        <f t="shared" si="39"/>
        <v>18.399999999999999</v>
      </c>
      <c r="S325" s="10">
        <f t="shared" si="40"/>
        <v>4.0333333333333332</v>
      </c>
      <c r="T325" s="10">
        <f t="shared" si="41"/>
        <v>7.85</v>
      </c>
    </row>
    <row r="326" spans="1:20" x14ac:dyDescent="0.25">
      <c r="A326">
        <v>33600</v>
      </c>
      <c r="B326">
        <v>449</v>
      </c>
      <c r="C326" s="1">
        <v>41053</v>
      </c>
      <c r="D326" s="2">
        <v>0.4993055555555555</v>
      </c>
      <c r="E326">
        <v>38.895200000000003</v>
      </c>
      <c r="F326">
        <v>-77.043599999999998</v>
      </c>
      <c r="G326">
        <v>38.902760000000001</v>
      </c>
      <c r="H326">
        <v>-77.038629999999998</v>
      </c>
      <c r="I326">
        <v>220</v>
      </c>
      <c r="J326">
        <v>318</v>
      </c>
      <c r="K326">
        <v>242</v>
      </c>
      <c r="L326">
        <v>0</v>
      </c>
      <c r="M326">
        <v>312</v>
      </c>
      <c r="N326">
        <f t="shared" si="35"/>
        <v>0</v>
      </c>
      <c r="O326" s="10">
        <f t="shared" si="36"/>
        <v>7.4833333333333334</v>
      </c>
      <c r="P326" s="10">
        <f t="shared" si="37"/>
        <v>3.6666666666666665</v>
      </c>
      <c r="Q326" s="10">
        <f t="shared" si="38"/>
        <v>5.3</v>
      </c>
      <c r="R326" s="10">
        <f t="shared" si="39"/>
        <v>13</v>
      </c>
      <c r="S326" s="10">
        <f t="shared" si="40"/>
        <v>4.0333333333333332</v>
      </c>
      <c r="T326" s="10">
        <f t="shared" si="41"/>
        <v>5.2</v>
      </c>
    </row>
    <row r="327" spans="1:20" x14ac:dyDescent="0.25">
      <c r="A327">
        <v>33700</v>
      </c>
      <c r="B327">
        <v>285</v>
      </c>
      <c r="C327" s="1">
        <v>41053</v>
      </c>
      <c r="D327" s="2">
        <v>0.52847222222222223</v>
      </c>
      <c r="E327">
        <v>38.905900000000003</v>
      </c>
      <c r="F327">
        <v>-77.032499999999999</v>
      </c>
      <c r="G327">
        <v>38.9176</v>
      </c>
      <c r="H327">
        <v>-77.0321</v>
      </c>
      <c r="I327">
        <v>133</v>
      </c>
      <c r="J327">
        <v>366</v>
      </c>
      <c r="K327">
        <v>242</v>
      </c>
      <c r="L327">
        <v>0</v>
      </c>
      <c r="M327">
        <v>328</v>
      </c>
      <c r="N327">
        <f t="shared" si="35"/>
        <v>0</v>
      </c>
      <c r="O327" s="10">
        <f t="shared" si="36"/>
        <v>4.75</v>
      </c>
      <c r="P327" s="10">
        <f t="shared" si="37"/>
        <v>2.2166666666666668</v>
      </c>
      <c r="Q327" s="10">
        <f t="shared" si="38"/>
        <v>6.1</v>
      </c>
      <c r="R327" s="10">
        <f t="shared" si="39"/>
        <v>12.35</v>
      </c>
      <c r="S327" s="10">
        <f t="shared" si="40"/>
        <v>4.0333333333333332</v>
      </c>
      <c r="T327" s="10">
        <f t="shared" si="41"/>
        <v>5.4666666666666668</v>
      </c>
    </row>
    <row r="328" spans="1:20" x14ac:dyDescent="0.25">
      <c r="A328">
        <v>33800</v>
      </c>
      <c r="B328">
        <v>1271</v>
      </c>
      <c r="C328" s="1">
        <v>41053</v>
      </c>
      <c r="D328" s="2">
        <v>0.55555555555555558</v>
      </c>
      <c r="E328">
        <v>38.931899999999999</v>
      </c>
      <c r="F328">
        <v>-77.038799999999995</v>
      </c>
      <c r="G328">
        <v>38.895344000000001</v>
      </c>
      <c r="H328">
        <v>-77.016105999999994</v>
      </c>
      <c r="I328">
        <v>163</v>
      </c>
      <c r="J328">
        <v>1188</v>
      </c>
      <c r="K328">
        <v>640</v>
      </c>
      <c r="L328">
        <v>1</v>
      </c>
      <c r="M328">
        <v>1114</v>
      </c>
      <c r="N328">
        <f t="shared" si="35"/>
        <v>0</v>
      </c>
      <c r="O328" s="10">
        <f t="shared" si="36"/>
        <v>21.183333333333334</v>
      </c>
      <c r="P328" s="10">
        <f t="shared" si="37"/>
        <v>2.7166666666666668</v>
      </c>
      <c r="Q328" s="10">
        <f t="shared" si="38"/>
        <v>19.8</v>
      </c>
      <c r="R328" s="10">
        <f t="shared" si="39"/>
        <v>33.18333333333333</v>
      </c>
      <c r="S328" s="10">
        <f t="shared" si="40"/>
        <v>10.666666666666666</v>
      </c>
      <c r="T328" s="10">
        <f t="shared" si="41"/>
        <v>18.566666666666666</v>
      </c>
    </row>
    <row r="329" spans="1:20" x14ac:dyDescent="0.25">
      <c r="A329">
        <v>33900</v>
      </c>
      <c r="B329">
        <v>378</v>
      </c>
      <c r="C329" s="1">
        <v>41053</v>
      </c>
      <c r="D329" s="2">
        <v>0.5756944444444444</v>
      </c>
      <c r="E329">
        <v>38.900283000000002</v>
      </c>
      <c r="F329">
        <v>-77.029821999999996</v>
      </c>
      <c r="G329">
        <v>38.900300000000001</v>
      </c>
      <c r="H329">
        <v>-77.042900000000003</v>
      </c>
      <c r="I329">
        <v>131</v>
      </c>
      <c r="J329">
        <v>528</v>
      </c>
      <c r="K329">
        <v>242</v>
      </c>
      <c r="L329">
        <v>0</v>
      </c>
      <c r="M329">
        <v>275</v>
      </c>
      <c r="N329">
        <f t="shared" si="35"/>
        <v>0</v>
      </c>
      <c r="O329" s="10">
        <f t="shared" si="36"/>
        <v>6.3</v>
      </c>
      <c r="P329" s="10">
        <f t="shared" si="37"/>
        <v>2.1833333333333331</v>
      </c>
      <c r="Q329" s="10">
        <f t="shared" si="38"/>
        <v>8.8000000000000007</v>
      </c>
      <c r="R329" s="10">
        <f t="shared" si="39"/>
        <v>15.016666666666667</v>
      </c>
      <c r="S329" s="10">
        <f t="shared" si="40"/>
        <v>4.0333333333333332</v>
      </c>
      <c r="T329" s="10">
        <f t="shared" si="41"/>
        <v>4.583333333333333</v>
      </c>
    </row>
    <row r="330" spans="1:20" x14ac:dyDescent="0.25">
      <c r="A330">
        <v>34000</v>
      </c>
      <c r="B330">
        <v>366</v>
      </c>
      <c r="C330" s="1">
        <v>41053</v>
      </c>
      <c r="D330" s="2">
        <v>0.60069444444444442</v>
      </c>
      <c r="E330">
        <v>38.909849999999999</v>
      </c>
      <c r="F330">
        <v>-77.034437999999994</v>
      </c>
      <c r="G330">
        <v>38.917200000000001</v>
      </c>
      <c r="H330">
        <v>-77.025899999999993</v>
      </c>
      <c r="I330">
        <v>158</v>
      </c>
      <c r="J330">
        <v>474</v>
      </c>
      <c r="K330">
        <v>590</v>
      </c>
      <c r="L330">
        <v>1</v>
      </c>
      <c r="M330">
        <v>308</v>
      </c>
      <c r="N330">
        <f t="shared" si="35"/>
        <v>0</v>
      </c>
      <c r="O330" s="10">
        <f t="shared" si="36"/>
        <v>6.1</v>
      </c>
      <c r="P330" s="10">
        <f t="shared" si="37"/>
        <v>2.6333333333333333</v>
      </c>
      <c r="Q330" s="10">
        <f t="shared" si="38"/>
        <v>7.9</v>
      </c>
      <c r="R330" s="10">
        <f t="shared" si="39"/>
        <v>20.366666666666667</v>
      </c>
      <c r="S330" s="10">
        <f t="shared" si="40"/>
        <v>9.8333333333333339</v>
      </c>
      <c r="T330" s="10">
        <f t="shared" si="41"/>
        <v>5.1333333333333337</v>
      </c>
    </row>
    <row r="331" spans="1:20" x14ac:dyDescent="0.25">
      <c r="A331">
        <v>34100</v>
      </c>
      <c r="B331">
        <v>875</v>
      </c>
      <c r="C331" s="1">
        <v>41053</v>
      </c>
      <c r="D331" s="2">
        <v>0.62777777777777777</v>
      </c>
      <c r="E331">
        <v>38.903039999999997</v>
      </c>
      <c r="F331">
        <v>-77.019026999999994</v>
      </c>
      <c r="G331">
        <v>38.880299999999998</v>
      </c>
      <c r="H331">
        <v>-76.986199999999997</v>
      </c>
      <c r="I331">
        <v>187</v>
      </c>
      <c r="J331">
        <v>1284</v>
      </c>
      <c r="K331">
        <v>506</v>
      </c>
      <c r="L331">
        <v>0</v>
      </c>
      <c r="M331">
        <v>950</v>
      </c>
      <c r="N331">
        <f t="shared" si="35"/>
        <v>0</v>
      </c>
      <c r="O331" s="10">
        <f t="shared" si="36"/>
        <v>14.583333333333334</v>
      </c>
      <c r="P331" s="10">
        <f t="shared" si="37"/>
        <v>3.1166666666666667</v>
      </c>
      <c r="Q331" s="10">
        <f t="shared" si="38"/>
        <v>21.4</v>
      </c>
      <c r="R331" s="10">
        <f t="shared" si="39"/>
        <v>32.950000000000003</v>
      </c>
      <c r="S331" s="10">
        <f t="shared" si="40"/>
        <v>8.4333333333333336</v>
      </c>
      <c r="T331" s="10">
        <f t="shared" si="41"/>
        <v>15.833333333333334</v>
      </c>
    </row>
    <row r="332" spans="1:20" x14ac:dyDescent="0.25">
      <c r="A332">
        <v>34200</v>
      </c>
      <c r="B332">
        <v>1195</v>
      </c>
      <c r="C332" s="1">
        <v>41053</v>
      </c>
      <c r="D332" s="2">
        <v>0.65069444444444446</v>
      </c>
      <c r="E332">
        <v>38.9268</v>
      </c>
      <c r="F332">
        <v>-77.032200000000003</v>
      </c>
      <c r="G332">
        <v>38.907739999999997</v>
      </c>
      <c r="H332">
        <v>-77.071652</v>
      </c>
      <c r="I332">
        <v>635</v>
      </c>
      <c r="J332">
        <v>1758</v>
      </c>
      <c r="K332">
        <v>974</v>
      </c>
      <c r="L332">
        <v>0</v>
      </c>
      <c r="M332">
        <v>1007</v>
      </c>
      <c r="N332">
        <f t="shared" si="35"/>
        <v>0</v>
      </c>
      <c r="O332" s="10">
        <f t="shared" si="36"/>
        <v>19.916666666666668</v>
      </c>
      <c r="P332" s="10">
        <f t="shared" si="37"/>
        <v>10.583333333333334</v>
      </c>
      <c r="Q332" s="10">
        <f t="shared" si="38"/>
        <v>29.3</v>
      </c>
      <c r="R332" s="10">
        <f t="shared" si="39"/>
        <v>56.116666666666667</v>
      </c>
      <c r="S332" s="10">
        <f t="shared" si="40"/>
        <v>16.233333333333334</v>
      </c>
      <c r="T332" s="10">
        <f t="shared" si="41"/>
        <v>16.783333333333335</v>
      </c>
    </row>
    <row r="333" spans="1:20" x14ac:dyDescent="0.25">
      <c r="A333">
        <v>34300</v>
      </c>
      <c r="B333">
        <v>827</v>
      </c>
      <c r="C333" s="1">
        <v>41053</v>
      </c>
      <c r="D333" s="2">
        <v>0.67152777777777783</v>
      </c>
      <c r="E333">
        <v>38.904741999999999</v>
      </c>
      <c r="F333">
        <v>-77.041606000000002</v>
      </c>
      <c r="G333">
        <v>38.930799999999998</v>
      </c>
      <c r="H333">
        <v>-77.031499999999994</v>
      </c>
      <c r="I333">
        <v>478</v>
      </c>
      <c r="J333">
        <v>690</v>
      </c>
      <c r="K333">
        <v>506</v>
      </c>
      <c r="L333">
        <v>0</v>
      </c>
      <c r="M333">
        <v>688</v>
      </c>
      <c r="N333">
        <f t="shared" si="35"/>
        <v>0</v>
      </c>
      <c r="O333" s="10">
        <f t="shared" si="36"/>
        <v>13.783333333333333</v>
      </c>
      <c r="P333" s="10">
        <f t="shared" si="37"/>
        <v>7.9666666666666668</v>
      </c>
      <c r="Q333" s="10">
        <f t="shared" si="38"/>
        <v>11.5</v>
      </c>
      <c r="R333" s="10">
        <f t="shared" si="39"/>
        <v>27.9</v>
      </c>
      <c r="S333" s="10">
        <f t="shared" si="40"/>
        <v>8.4333333333333336</v>
      </c>
      <c r="T333" s="10">
        <f t="shared" si="41"/>
        <v>11.466666666666667</v>
      </c>
    </row>
    <row r="334" spans="1:20" x14ac:dyDescent="0.25">
      <c r="A334">
        <v>34400</v>
      </c>
      <c r="B334">
        <v>370</v>
      </c>
      <c r="C334" s="1">
        <v>41053</v>
      </c>
      <c r="D334" s="2">
        <v>0.68819444444444444</v>
      </c>
      <c r="E334">
        <v>38.876300000000001</v>
      </c>
      <c r="F334">
        <v>-77.003699999999995</v>
      </c>
      <c r="G334">
        <v>38.8767</v>
      </c>
      <c r="H334">
        <v>-77.017799999999994</v>
      </c>
      <c r="I334">
        <v>119</v>
      </c>
      <c r="J334">
        <v>102</v>
      </c>
      <c r="K334">
        <v>242</v>
      </c>
      <c r="L334">
        <v>0</v>
      </c>
      <c r="M334">
        <v>279</v>
      </c>
      <c r="N334">
        <f t="shared" si="35"/>
        <v>0</v>
      </c>
      <c r="O334" s="10">
        <f t="shared" si="36"/>
        <v>6.166666666666667</v>
      </c>
      <c r="P334" s="10">
        <f t="shared" si="37"/>
        <v>1.9833333333333334</v>
      </c>
      <c r="Q334" s="10">
        <f t="shared" si="38"/>
        <v>1.7</v>
      </c>
      <c r="R334" s="10">
        <f t="shared" si="39"/>
        <v>7.7166666666666668</v>
      </c>
      <c r="S334" s="10">
        <f t="shared" si="40"/>
        <v>4.0333333333333332</v>
      </c>
      <c r="T334" s="10">
        <f t="shared" si="41"/>
        <v>4.6500000000000004</v>
      </c>
    </row>
    <row r="335" spans="1:20" x14ac:dyDescent="0.25">
      <c r="A335">
        <v>34500</v>
      </c>
      <c r="B335">
        <v>207</v>
      </c>
      <c r="C335" s="1">
        <v>41053</v>
      </c>
      <c r="D335" s="2">
        <v>0.70138888888888884</v>
      </c>
      <c r="E335">
        <v>38.912719000000003</v>
      </c>
      <c r="F335">
        <v>-77.022154999999998</v>
      </c>
      <c r="G335">
        <v>38.905720000000002</v>
      </c>
      <c r="H335">
        <v>-77.022264000000007</v>
      </c>
      <c r="I335">
        <v>16</v>
      </c>
      <c r="J335">
        <v>228</v>
      </c>
      <c r="K335">
        <v>241</v>
      </c>
      <c r="L335">
        <v>-1</v>
      </c>
      <c r="M335">
        <v>219</v>
      </c>
      <c r="N335">
        <f t="shared" si="35"/>
        <v>0</v>
      </c>
      <c r="O335" s="10">
        <f t="shared" si="36"/>
        <v>3.45</v>
      </c>
      <c r="P335" s="10">
        <f t="shared" si="37"/>
        <v>0.26666666666666666</v>
      </c>
      <c r="Q335" s="10">
        <f t="shared" si="38"/>
        <v>3.8</v>
      </c>
      <c r="R335" s="10">
        <f t="shared" si="39"/>
        <v>8.0833333333333339</v>
      </c>
      <c r="S335" s="10">
        <f t="shared" si="40"/>
        <v>4.0166666666666666</v>
      </c>
      <c r="T335" s="10">
        <f t="shared" si="41"/>
        <v>3.65</v>
      </c>
    </row>
    <row r="336" spans="1:20" x14ac:dyDescent="0.25">
      <c r="A336">
        <v>34600</v>
      </c>
      <c r="B336">
        <v>833</v>
      </c>
      <c r="C336" s="1">
        <v>41053</v>
      </c>
      <c r="D336" s="2">
        <v>0.71388888888888891</v>
      </c>
      <c r="E336">
        <v>38.912100000000002</v>
      </c>
      <c r="F336">
        <v>-77.038700000000006</v>
      </c>
      <c r="G336">
        <v>38.899700000000003</v>
      </c>
      <c r="H336">
        <v>-77.023086000000006</v>
      </c>
      <c r="I336">
        <v>241</v>
      </c>
      <c r="J336">
        <v>576</v>
      </c>
      <c r="K336">
        <v>500</v>
      </c>
      <c r="L336">
        <v>0</v>
      </c>
      <c r="M336">
        <v>475</v>
      </c>
      <c r="N336">
        <f t="shared" si="35"/>
        <v>0</v>
      </c>
      <c r="O336" s="10">
        <f t="shared" si="36"/>
        <v>13.883333333333333</v>
      </c>
      <c r="P336" s="10">
        <f t="shared" si="37"/>
        <v>4.0166666666666666</v>
      </c>
      <c r="Q336" s="10">
        <f t="shared" si="38"/>
        <v>9.6</v>
      </c>
      <c r="R336" s="10">
        <f t="shared" si="39"/>
        <v>21.95</v>
      </c>
      <c r="S336" s="10">
        <f t="shared" si="40"/>
        <v>8.3333333333333339</v>
      </c>
      <c r="T336" s="10">
        <f t="shared" si="41"/>
        <v>7.916666666666667</v>
      </c>
    </row>
    <row r="337" spans="1:20" x14ac:dyDescent="0.25">
      <c r="A337">
        <v>34700</v>
      </c>
      <c r="B337">
        <v>1000</v>
      </c>
      <c r="C337" s="1">
        <v>41053</v>
      </c>
      <c r="D337" s="2">
        <v>0.72291666666666676</v>
      </c>
      <c r="E337">
        <v>38.899679999999996</v>
      </c>
      <c r="F337">
        <v>-77.041539</v>
      </c>
      <c r="G337">
        <v>38.886265999999999</v>
      </c>
      <c r="H337">
        <v>-77.022240999999994</v>
      </c>
      <c r="I337">
        <v>472</v>
      </c>
      <c r="J337">
        <v>378</v>
      </c>
      <c r="K337">
        <v>242</v>
      </c>
      <c r="L337">
        <v>0</v>
      </c>
      <c r="M337">
        <v>647</v>
      </c>
      <c r="N337">
        <f t="shared" si="35"/>
        <v>0</v>
      </c>
      <c r="O337" s="10">
        <f t="shared" si="36"/>
        <v>16.666666666666668</v>
      </c>
      <c r="P337" s="10">
        <f t="shared" si="37"/>
        <v>7.8666666666666663</v>
      </c>
      <c r="Q337" s="10">
        <f t="shared" si="38"/>
        <v>6.3</v>
      </c>
      <c r="R337" s="10">
        <f t="shared" si="39"/>
        <v>18.2</v>
      </c>
      <c r="S337" s="10">
        <f t="shared" si="40"/>
        <v>4.0333333333333332</v>
      </c>
      <c r="T337" s="10">
        <f t="shared" si="41"/>
        <v>10.783333333333333</v>
      </c>
    </row>
    <row r="338" spans="1:20" x14ac:dyDescent="0.25">
      <c r="A338">
        <v>34800</v>
      </c>
      <c r="B338">
        <v>705</v>
      </c>
      <c r="C338" s="1">
        <v>41053</v>
      </c>
      <c r="D338" s="2">
        <v>0.72986111111111107</v>
      </c>
      <c r="E338">
        <v>38.895344000000001</v>
      </c>
      <c r="F338">
        <v>-77.016105999999994</v>
      </c>
      <c r="G338">
        <v>38.900283000000002</v>
      </c>
      <c r="H338">
        <v>-77.029821999999996</v>
      </c>
      <c r="I338">
        <v>375</v>
      </c>
      <c r="J338">
        <v>198</v>
      </c>
      <c r="K338">
        <v>242</v>
      </c>
      <c r="L338">
        <v>0</v>
      </c>
      <c r="M338">
        <v>385</v>
      </c>
      <c r="N338">
        <f t="shared" si="35"/>
        <v>0</v>
      </c>
      <c r="O338" s="10">
        <f t="shared" si="36"/>
        <v>11.75</v>
      </c>
      <c r="P338" s="10">
        <f t="shared" si="37"/>
        <v>6.25</v>
      </c>
      <c r="Q338" s="10">
        <f t="shared" si="38"/>
        <v>3.3</v>
      </c>
      <c r="R338" s="10">
        <f t="shared" si="39"/>
        <v>13.583333333333334</v>
      </c>
      <c r="S338" s="10">
        <f t="shared" si="40"/>
        <v>4.0333333333333332</v>
      </c>
      <c r="T338" s="10">
        <f t="shared" si="41"/>
        <v>6.416666666666667</v>
      </c>
    </row>
    <row r="339" spans="1:20" x14ac:dyDescent="0.25">
      <c r="A339">
        <v>34900</v>
      </c>
      <c r="B339">
        <v>536</v>
      </c>
      <c r="C339" s="1">
        <v>41053</v>
      </c>
      <c r="D339" s="2">
        <v>0.73749999999999993</v>
      </c>
      <c r="E339">
        <v>38.912599999999998</v>
      </c>
      <c r="F339">
        <v>-77.013499999999993</v>
      </c>
      <c r="G339">
        <v>38.9176</v>
      </c>
      <c r="H339">
        <v>-77.0321</v>
      </c>
      <c r="I339">
        <v>129</v>
      </c>
      <c r="J339">
        <v>570</v>
      </c>
      <c r="K339">
        <v>242</v>
      </c>
      <c r="L339">
        <v>0</v>
      </c>
      <c r="M339">
        <v>381</v>
      </c>
      <c r="N339">
        <f t="shared" si="35"/>
        <v>0</v>
      </c>
      <c r="O339" s="10">
        <f t="shared" si="36"/>
        <v>8.9333333333333336</v>
      </c>
      <c r="P339" s="10">
        <f t="shared" si="37"/>
        <v>2.15</v>
      </c>
      <c r="Q339" s="10">
        <f t="shared" si="38"/>
        <v>9.5</v>
      </c>
      <c r="R339" s="10">
        <f t="shared" si="39"/>
        <v>15.683333333333334</v>
      </c>
      <c r="S339" s="10">
        <f t="shared" si="40"/>
        <v>4.0333333333333332</v>
      </c>
      <c r="T339" s="10">
        <f t="shared" si="41"/>
        <v>6.35</v>
      </c>
    </row>
    <row r="340" spans="1:20" x14ac:dyDescent="0.25">
      <c r="A340">
        <v>35000</v>
      </c>
      <c r="B340">
        <v>346</v>
      </c>
      <c r="C340" s="1">
        <v>41053</v>
      </c>
      <c r="D340" s="2">
        <v>0.74583333333333324</v>
      </c>
      <c r="E340">
        <v>38.900016999999998</v>
      </c>
      <c r="F340">
        <v>-77.001966999999993</v>
      </c>
      <c r="G340">
        <v>38.889955</v>
      </c>
      <c r="H340">
        <v>-77.000349</v>
      </c>
      <c r="I340">
        <v>966</v>
      </c>
      <c r="J340">
        <v>0</v>
      </c>
      <c r="K340">
        <v>0</v>
      </c>
      <c r="L340">
        <v>-1</v>
      </c>
      <c r="M340">
        <v>263</v>
      </c>
      <c r="N340">
        <f t="shared" si="35"/>
        <v>1</v>
      </c>
      <c r="O340" s="10">
        <f t="shared" si="36"/>
        <v>5.7666666666666666</v>
      </c>
      <c r="P340" s="10">
        <f t="shared" si="37"/>
        <v>16.100000000000001</v>
      </c>
      <c r="Q340" s="10">
        <f t="shared" si="38"/>
        <v>0</v>
      </c>
      <c r="R340" s="10">
        <f t="shared" si="39"/>
        <v>16.100000000000001</v>
      </c>
      <c r="S340" s="10">
        <f t="shared" si="40"/>
        <v>0</v>
      </c>
      <c r="T340" s="10">
        <f t="shared" si="41"/>
        <v>4.3833333333333337</v>
      </c>
    </row>
    <row r="341" spans="1:20" x14ac:dyDescent="0.25">
      <c r="A341">
        <v>35100</v>
      </c>
      <c r="B341">
        <v>565</v>
      </c>
      <c r="C341" s="1">
        <v>41053</v>
      </c>
      <c r="D341" s="2">
        <v>0.75486111111111109</v>
      </c>
      <c r="E341">
        <v>38.899679999999996</v>
      </c>
      <c r="F341">
        <v>-77.041539</v>
      </c>
      <c r="G341">
        <v>38.903039999999997</v>
      </c>
      <c r="H341">
        <v>-77.019026999999994</v>
      </c>
      <c r="I341">
        <v>94</v>
      </c>
      <c r="J341">
        <v>822</v>
      </c>
      <c r="K341">
        <v>728</v>
      </c>
      <c r="L341">
        <v>0</v>
      </c>
      <c r="M341">
        <v>460</v>
      </c>
      <c r="N341">
        <f t="shared" si="35"/>
        <v>0</v>
      </c>
      <c r="O341" s="10">
        <f t="shared" si="36"/>
        <v>9.4166666666666661</v>
      </c>
      <c r="P341" s="10">
        <f t="shared" si="37"/>
        <v>1.5666666666666667</v>
      </c>
      <c r="Q341" s="10">
        <f t="shared" si="38"/>
        <v>13.7</v>
      </c>
      <c r="R341" s="10">
        <f t="shared" si="39"/>
        <v>27.4</v>
      </c>
      <c r="S341" s="10">
        <f t="shared" si="40"/>
        <v>12.133333333333333</v>
      </c>
      <c r="T341" s="10">
        <f t="shared" si="41"/>
        <v>7.666666666666667</v>
      </c>
    </row>
    <row r="342" spans="1:20" x14ac:dyDescent="0.25">
      <c r="A342">
        <v>35200</v>
      </c>
      <c r="B342">
        <v>954</v>
      </c>
      <c r="C342" s="1">
        <v>41053</v>
      </c>
      <c r="D342" s="2">
        <v>0.76597222222222217</v>
      </c>
      <c r="E342">
        <v>38.9054</v>
      </c>
      <c r="F342">
        <v>-77.0471</v>
      </c>
      <c r="G342">
        <v>38.903039999999997</v>
      </c>
      <c r="H342">
        <v>-77.019026999999994</v>
      </c>
      <c r="I342">
        <v>506</v>
      </c>
      <c r="J342">
        <v>1080</v>
      </c>
      <c r="K342">
        <v>242</v>
      </c>
      <c r="L342">
        <v>0</v>
      </c>
      <c r="M342">
        <v>665</v>
      </c>
      <c r="N342">
        <f t="shared" si="35"/>
        <v>0</v>
      </c>
      <c r="O342" s="10">
        <f t="shared" si="36"/>
        <v>15.9</v>
      </c>
      <c r="P342" s="10">
        <f t="shared" si="37"/>
        <v>8.4333333333333336</v>
      </c>
      <c r="Q342" s="10">
        <f t="shared" si="38"/>
        <v>18</v>
      </c>
      <c r="R342" s="10">
        <f t="shared" si="39"/>
        <v>30.466666666666665</v>
      </c>
      <c r="S342" s="10">
        <f t="shared" si="40"/>
        <v>4.0333333333333332</v>
      </c>
      <c r="T342" s="10">
        <f t="shared" si="41"/>
        <v>11.083333333333334</v>
      </c>
    </row>
    <row r="343" spans="1:20" x14ac:dyDescent="0.25">
      <c r="A343">
        <v>35300</v>
      </c>
      <c r="B343">
        <v>577</v>
      </c>
      <c r="C343" s="1">
        <v>41053</v>
      </c>
      <c r="D343" s="2">
        <v>0.77430555555555547</v>
      </c>
      <c r="E343">
        <v>38.902061000000003</v>
      </c>
      <c r="F343">
        <v>-77.038321999999994</v>
      </c>
      <c r="G343">
        <v>38.915399999999998</v>
      </c>
      <c r="H343">
        <v>-77.044600000000003</v>
      </c>
      <c r="I343">
        <v>241</v>
      </c>
      <c r="J343">
        <v>492</v>
      </c>
      <c r="K343">
        <v>242</v>
      </c>
      <c r="L343">
        <v>0</v>
      </c>
      <c r="M343">
        <v>371</v>
      </c>
      <c r="N343">
        <f t="shared" si="35"/>
        <v>0</v>
      </c>
      <c r="O343" s="10">
        <f t="shared" si="36"/>
        <v>9.6166666666666671</v>
      </c>
      <c r="P343" s="10">
        <f t="shared" si="37"/>
        <v>4.0166666666666666</v>
      </c>
      <c r="Q343" s="10">
        <f t="shared" si="38"/>
        <v>8.1999999999999993</v>
      </c>
      <c r="R343" s="10">
        <f t="shared" si="39"/>
        <v>16.25</v>
      </c>
      <c r="S343" s="10">
        <f t="shared" si="40"/>
        <v>4.0333333333333332</v>
      </c>
      <c r="T343" s="10">
        <f t="shared" si="41"/>
        <v>6.1833333333333336</v>
      </c>
    </row>
    <row r="344" spans="1:20" x14ac:dyDescent="0.25">
      <c r="A344">
        <v>35400</v>
      </c>
      <c r="B344">
        <v>765</v>
      </c>
      <c r="C344" s="1">
        <v>41053</v>
      </c>
      <c r="D344" s="2">
        <v>0.78472222222222221</v>
      </c>
      <c r="E344">
        <v>38.881185000000002</v>
      </c>
      <c r="F344">
        <v>-77.001828000000003</v>
      </c>
      <c r="G344">
        <v>38.893028000000001</v>
      </c>
      <c r="H344">
        <v>-77.026013000000006</v>
      </c>
      <c r="I344">
        <v>246</v>
      </c>
      <c r="J344">
        <v>732</v>
      </c>
      <c r="K344">
        <v>242</v>
      </c>
      <c r="L344">
        <v>0</v>
      </c>
      <c r="M344">
        <v>646</v>
      </c>
      <c r="N344">
        <f t="shared" si="35"/>
        <v>0</v>
      </c>
      <c r="O344" s="10">
        <f t="shared" si="36"/>
        <v>12.75</v>
      </c>
      <c r="P344" s="10">
        <f t="shared" si="37"/>
        <v>4.0999999999999996</v>
      </c>
      <c r="Q344" s="10">
        <f t="shared" si="38"/>
        <v>12.2</v>
      </c>
      <c r="R344" s="10">
        <f t="shared" si="39"/>
        <v>20.333333333333332</v>
      </c>
      <c r="S344" s="10">
        <f t="shared" si="40"/>
        <v>4.0333333333333332</v>
      </c>
      <c r="T344" s="10">
        <f t="shared" si="41"/>
        <v>10.766666666666667</v>
      </c>
    </row>
    <row r="345" spans="1:20" x14ac:dyDescent="0.25">
      <c r="A345">
        <v>35500</v>
      </c>
      <c r="B345">
        <v>461</v>
      </c>
      <c r="C345" s="1">
        <v>41053</v>
      </c>
      <c r="D345" s="2">
        <v>0.7944444444444444</v>
      </c>
      <c r="E345">
        <v>38.897314999999999</v>
      </c>
      <c r="F345">
        <v>-77.070993000000001</v>
      </c>
      <c r="G345">
        <v>38.905126000000003</v>
      </c>
      <c r="H345">
        <v>-77.056887000000003</v>
      </c>
      <c r="I345">
        <v>173</v>
      </c>
      <c r="J345">
        <v>528</v>
      </c>
      <c r="K345">
        <v>242</v>
      </c>
      <c r="L345">
        <v>0</v>
      </c>
      <c r="M345">
        <v>741</v>
      </c>
      <c r="N345">
        <f t="shared" si="35"/>
        <v>0</v>
      </c>
      <c r="O345" s="10">
        <f t="shared" si="36"/>
        <v>7.6833333333333336</v>
      </c>
      <c r="P345" s="10">
        <f t="shared" si="37"/>
        <v>2.8833333333333333</v>
      </c>
      <c r="Q345" s="10">
        <f t="shared" si="38"/>
        <v>8.8000000000000007</v>
      </c>
      <c r="R345" s="10">
        <f t="shared" si="39"/>
        <v>15.716666666666667</v>
      </c>
      <c r="S345" s="10">
        <f t="shared" si="40"/>
        <v>4.0333333333333332</v>
      </c>
      <c r="T345" s="10">
        <f t="shared" si="41"/>
        <v>12.35</v>
      </c>
    </row>
    <row r="346" spans="1:20" x14ac:dyDescent="0.25">
      <c r="A346">
        <v>35600</v>
      </c>
      <c r="B346">
        <v>454</v>
      </c>
      <c r="C346" s="1">
        <v>41053</v>
      </c>
      <c r="D346" s="2">
        <v>0.80555555555555547</v>
      </c>
      <c r="E346">
        <v>38.899099999999997</v>
      </c>
      <c r="F346">
        <v>-77.033699999999996</v>
      </c>
      <c r="G346">
        <v>38.9086</v>
      </c>
      <c r="H346">
        <v>-77.032300000000006</v>
      </c>
      <c r="I346">
        <v>293</v>
      </c>
      <c r="J346">
        <v>444</v>
      </c>
      <c r="K346">
        <v>242</v>
      </c>
      <c r="L346">
        <v>0</v>
      </c>
      <c r="M346">
        <v>248</v>
      </c>
      <c r="N346">
        <f t="shared" si="35"/>
        <v>0</v>
      </c>
      <c r="O346" s="10">
        <f t="shared" si="36"/>
        <v>7.5666666666666664</v>
      </c>
      <c r="P346" s="10">
        <f t="shared" si="37"/>
        <v>4.8833333333333337</v>
      </c>
      <c r="Q346" s="10">
        <f t="shared" si="38"/>
        <v>7.4</v>
      </c>
      <c r="R346" s="10">
        <f t="shared" si="39"/>
        <v>16.316666666666666</v>
      </c>
      <c r="S346" s="10">
        <f t="shared" si="40"/>
        <v>4.0333333333333332</v>
      </c>
      <c r="T346" s="10">
        <f t="shared" si="41"/>
        <v>4.1333333333333337</v>
      </c>
    </row>
    <row r="347" spans="1:20" x14ac:dyDescent="0.25">
      <c r="A347">
        <v>35700</v>
      </c>
      <c r="B347">
        <v>881</v>
      </c>
      <c r="C347" s="1">
        <v>41053</v>
      </c>
      <c r="D347" s="2">
        <v>0.82152777777777775</v>
      </c>
      <c r="E347">
        <v>38.900799999999997</v>
      </c>
      <c r="F347">
        <v>-77.046999999999997</v>
      </c>
      <c r="G347">
        <v>38.9268</v>
      </c>
      <c r="H347">
        <v>-77.032200000000003</v>
      </c>
      <c r="I347">
        <v>486</v>
      </c>
      <c r="J347">
        <v>1074</v>
      </c>
      <c r="K347">
        <v>512</v>
      </c>
      <c r="L347">
        <v>1</v>
      </c>
      <c r="M347">
        <v>753</v>
      </c>
      <c r="N347">
        <f t="shared" si="35"/>
        <v>0</v>
      </c>
      <c r="O347" s="10">
        <f t="shared" si="36"/>
        <v>14.683333333333334</v>
      </c>
      <c r="P347" s="10">
        <f t="shared" si="37"/>
        <v>8.1</v>
      </c>
      <c r="Q347" s="10">
        <f t="shared" si="38"/>
        <v>17.899999999999999</v>
      </c>
      <c r="R347" s="10">
        <f t="shared" si="39"/>
        <v>34.533333333333331</v>
      </c>
      <c r="S347" s="10">
        <f t="shared" si="40"/>
        <v>8.5333333333333332</v>
      </c>
      <c r="T347" s="10">
        <f t="shared" si="41"/>
        <v>12.55</v>
      </c>
    </row>
    <row r="348" spans="1:20" x14ac:dyDescent="0.25">
      <c r="A348">
        <v>35800</v>
      </c>
      <c r="B348">
        <v>224</v>
      </c>
      <c r="C348" s="1">
        <v>41053</v>
      </c>
      <c r="D348" s="2">
        <v>0.83263888888888893</v>
      </c>
      <c r="E348">
        <v>38.91554</v>
      </c>
      <c r="F348">
        <v>-77.038179999999997</v>
      </c>
      <c r="G348">
        <v>38.9176</v>
      </c>
      <c r="H348">
        <v>-77.0321</v>
      </c>
      <c r="I348">
        <v>170</v>
      </c>
      <c r="J348">
        <v>132</v>
      </c>
      <c r="K348">
        <v>242</v>
      </c>
      <c r="L348">
        <v>0</v>
      </c>
      <c r="M348">
        <v>144</v>
      </c>
      <c r="N348">
        <f t="shared" si="35"/>
        <v>0</v>
      </c>
      <c r="O348" s="10">
        <f t="shared" si="36"/>
        <v>3.7333333333333334</v>
      </c>
      <c r="P348" s="10">
        <f t="shared" si="37"/>
        <v>2.8333333333333335</v>
      </c>
      <c r="Q348" s="10">
        <f t="shared" si="38"/>
        <v>2.2000000000000002</v>
      </c>
      <c r="R348" s="10">
        <f t="shared" si="39"/>
        <v>9.0666666666666664</v>
      </c>
      <c r="S348" s="10">
        <f t="shared" si="40"/>
        <v>4.0333333333333332</v>
      </c>
      <c r="T348" s="10">
        <f t="shared" si="41"/>
        <v>2.4</v>
      </c>
    </row>
    <row r="349" spans="1:20" x14ac:dyDescent="0.25">
      <c r="A349">
        <v>35900</v>
      </c>
      <c r="B349">
        <v>1064</v>
      </c>
      <c r="C349" s="1">
        <v>41053</v>
      </c>
      <c r="D349" s="2">
        <v>0.84861111111111109</v>
      </c>
      <c r="E349">
        <v>38.897323999999998</v>
      </c>
      <c r="F349">
        <v>-77.022322000000003</v>
      </c>
      <c r="G349">
        <v>38.889955</v>
      </c>
      <c r="H349">
        <v>-77.000349</v>
      </c>
      <c r="I349">
        <v>561</v>
      </c>
      <c r="J349">
        <v>534</v>
      </c>
      <c r="K349">
        <v>242</v>
      </c>
      <c r="L349">
        <v>0</v>
      </c>
      <c r="M349">
        <v>544</v>
      </c>
      <c r="N349">
        <f t="shared" si="35"/>
        <v>0</v>
      </c>
      <c r="O349" s="10">
        <f t="shared" si="36"/>
        <v>17.733333333333334</v>
      </c>
      <c r="P349" s="10">
        <f t="shared" si="37"/>
        <v>9.35</v>
      </c>
      <c r="Q349" s="10">
        <f t="shared" si="38"/>
        <v>8.9</v>
      </c>
      <c r="R349" s="10">
        <f t="shared" si="39"/>
        <v>22.283333333333335</v>
      </c>
      <c r="S349" s="10">
        <f t="shared" si="40"/>
        <v>4.0333333333333332</v>
      </c>
      <c r="T349" s="10">
        <f t="shared" si="41"/>
        <v>9.0666666666666664</v>
      </c>
    </row>
    <row r="350" spans="1:20" x14ac:dyDescent="0.25">
      <c r="A350">
        <v>36000</v>
      </c>
      <c r="B350">
        <v>621</v>
      </c>
      <c r="C350" s="1">
        <v>41053</v>
      </c>
      <c r="D350" s="2">
        <v>0.86597222222222225</v>
      </c>
      <c r="E350">
        <v>38.885100000000001</v>
      </c>
      <c r="F350">
        <v>-77.002300000000005</v>
      </c>
      <c r="G350">
        <v>38.905700000000003</v>
      </c>
      <c r="H350">
        <v>-77.005600000000001</v>
      </c>
      <c r="I350">
        <v>915</v>
      </c>
      <c r="J350">
        <v>774</v>
      </c>
      <c r="K350">
        <v>242</v>
      </c>
      <c r="L350">
        <v>0</v>
      </c>
      <c r="M350">
        <v>547</v>
      </c>
      <c r="N350">
        <f t="shared" si="35"/>
        <v>0</v>
      </c>
      <c r="O350" s="10">
        <f t="shared" si="36"/>
        <v>10.35</v>
      </c>
      <c r="P350" s="10">
        <f t="shared" si="37"/>
        <v>15.25</v>
      </c>
      <c r="Q350" s="10">
        <f t="shared" si="38"/>
        <v>12.9</v>
      </c>
      <c r="R350" s="10">
        <f t="shared" si="39"/>
        <v>32.18333333333333</v>
      </c>
      <c r="S350" s="10">
        <f t="shared" si="40"/>
        <v>4.0333333333333332</v>
      </c>
      <c r="T350" s="10">
        <f t="shared" si="41"/>
        <v>9.1166666666666671</v>
      </c>
    </row>
    <row r="351" spans="1:20" x14ac:dyDescent="0.25">
      <c r="A351">
        <v>36100</v>
      </c>
      <c r="B351">
        <v>581</v>
      </c>
      <c r="C351" s="1">
        <v>41053</v>
      </c>
      <c r="D351" s="2">
        <v>0.88750000000000007</v>
      </c>
      <c r="E351">
        <v>38.920668999999997</v>
      </c>
      <c r="F351">
        <v>-77.043679999999995</v>
      </c>
      <c r="G351">
        <v>38.915500000000002</v>
      </c>
      <c r="H351">
        <v>-77.022199999999998</v>
      </c>
      <c r="I351">
        <v>207</v>
      </c>
      <c r="J351">
        <v>624</v>
      </c>
      <c r="K351">
        <v>242</v>
      </c>
      <c r="L351">
        <v>0</v>
      </c>
      <c r="M351">
        <v>505</v>
      </c>
      <c r="N351">
        <f t="shared" si="35"/>
        <v>0</v>
      </c>
      <c r="O351" s="10">
        <f t="shared" si="36"/>
        <v>9.6833333333333336</v>
      </c>
      <c r="P351" s="10">
        <f t="shared" si="37"/>
        <v>3.45</v>
      </c>
      <c r="Q351" s="10">
        <f t="shared" si="38"/>
        <v>10.4</v>
      </c>
      <c r="R351" s="10">
        <f t="shared" si="39"/>
        <v>17.883333333333333</v>
      </c>
      <c r="S351" s="10">
        <f t="shared" si="40"/>
        <v>4.0333333333333332</v>
      </c>
      <c r="T351" s="10">
        <f t="shared" si="41"/>
        <v>8.4166666666666661</v>
      </c>
    </row>
    <row r="352" spans="1:20" x14ac:dyDescent="0.25">
      <c r="A352">
        <v>36200</v>
      </c>
      <c r="B352">
        <v>531</v>
      </c>
      <c r="C352" s="1">
        <v>41053</v>
      </c>
      <c r="D352" s="2">
        <v>0.91249999999999998</v>
      </c>
      <c r="E352">
        <v>38.9101</v>
      </c>
      <c r="F352">
        <v>-77.044399999999996</v>
      </c>
      <c r="G352">
        <v>38.922924999999999</v>
      </c>
      <c r="H352">
        <v>-77.042580999999998</v>
      </c>
      <c r="I352">
        <v>134</v>
      </c>
      <c r="J352">
        <v>414</v>
      </c>
      <c r="K352">
        <v>242</v>
      </c>
      <c r="L352">
        <v>0</v>
      </c>
      <c r="M352">
        <v>342</v>
      </c>
      <c r="N352">
        <f t="shared" si="35"/>
        <v>0</v>
      </c>
      <c r="O352" s="10">
        <f t="shared" si="36"/>
        <v>8.85</v>
      </c>
      <c r="P352" s="10">
        <f t="shared" si="37"/>
        <v>2.2333333333333334</v>
      </c>
      <c r="Q352" s="10">
        <f t="shared" si="38"/>
        <v>6.9</v>
      </c>
      <c r="R352" s="10">
        <f t="shared" si="39"/>
        <v>13.166666666666666</v>
      </c>
      <c r="S352" s="10">
        <f t="shared" si="40"/>
        <v>4.0333333333333332</v>
      </c>
      <c r="T352" s="10">
        <f t="shared" si="41"/>
        <v>5.7</v>
      </c>
    </row>
    <row r="353" spans="1:20" x14ac:dyDescent="0.25">
      <c r="A353">
        <v>36300</v>
      </c>
      <c r="B353">
        <v>376</v>
      </c>
      <c r="C353" s="1">
        <v>41053</v>
      </c>
      <c r="D353" s="2">
        <v>0.94027777777777777</v>
      </c>
      <c r="E353">
        <v>38.862509000000003</v>
      </c>
      <c r="F353">
        <v>-77.059889999999996</v>
      </c>
      <c r="G353">
        <v>38.856099999999998</v>
      </c>
      <c r="H353">
        <v>-77.051199999999994</v>
      </c>
      <c r="I353">
        <v>274</v>
      </c>
      <c r="J353">
        <v>108</v>
      </c>
      <c r="K353">
        <v>242</v>
      </c>
      <c r="L353">
        <v>0</v>
      </c>
      <c r="M353">
        <v>311</v>
      </c>
      <c r="N353">
        <f t="shared" si="35"/>
        <v>0</v>
      </c>
      <c r="O353" s="10">
        <f t="shared" si="36"/>
        <v>6.2666666666666666</v>
      </c>
      <c r="P353" s="10">
        <f t="shared" si="37"/>
        <v>4.5666666666666664</v>
      </c>
      <c r="Q353" s="10">
        <f t="shared" si="38"/>
        <v>1.8</v>
      </c>
      <c r="R353" s="10">
        <f t="shared" si="39"/>
        <v>10.4</v>
      </c>
      <c r="S353" s="10">
        <f t="shared" si="40"/>
        <v>4.0333333333333332</v>
      </c>
      <c r="T353" s="10">
        <f t="shared" si="41"/>
        <v>5.1833333333333336</v>
      </c>
    </row>
    <row r="354" spans="1:20" x14ac:dyDescent="0.25">
      <c r="A354">
        <v>36500</v>
      </c>
      <c r="B354">
        <v>171</v>
      </c>
      <c r="C354" s="1">
        <v>41054</v>
      </c>
      <c r="D354" s="2">
        <v>0.23055555555555554</v>
      </c>
      <c r="E354">
        <v>38.926088</v>
      </c>
      <c r="F354">
        <v>-77.036535999999998</v>
      </c>
      <c r="G354">
        <v>38.91554</v>
      </c>
      <c r="H354">
        <v>-77.038179999999997</v>
      </c>
      <c r="I354">
        <v>232</v>
      </c>
      <c r="J354">
        <v>168</v>
      </c>
      <c r="K354">
        <v>242</v>
      </c>
      <c r="L354">
        <v>0</v>
      </c>
      <c r="M354">
        <v>271</v>
      </c>
      <c r="N354">
        <f t="shared" si="35"/>
        <v>0</v>
      </c>
      <c r="O354" s="10">
        <f t="shared" si="36"/>
        <v>2.85</v>
      </c>
      <c r="P354" s="10">
        <f t="shared" si="37"/>
        <v>3.8666666666666667</v>
      </c>
      <c r="Q354" s="10">
        <f t="shared" si="38"/>
        <v>2.8</v>
      </c>
      <c r="R354" s="10">
        <f t="shared" si="39"/>
        <v>10.7</v>
      </c>
      <c r="S354" s="10">
        <f t="shared" si="40"/>
        <v>4.0333333333333332</v>
      </c>
      <c r="T354" s="10">
        <f t="shared" si="41"/>
        <v>4.5166666666666666</v>
      </c>
    </row>
    <row r="355" spans="1:20" x14ac:dyDescent="0.25">
      <c r="A355">
        <v>36600</v>
      </c>
      <c r="B355">
        <v>375</v>
      </c>
      <c r="C355" s="1">
        <v>41054</v>
      </c>
      <c r="D355" s="2">
        <v>0.29583333333333334</v>
      </c>
      <c r="E355">
        <v>38.909849999999999</v>
      </c>
      <c r="F355">
        <v>-77.034437999999994</v>
      </c>
      <c r="G355">
        <v>38.899679999999996</v>
      </c>
      <c r="H355">
        <v>-77.041539</v>
      </c>
      <c r="I355">
        <v>313</v>
      </c>
      <c r="J355">
        <v>348</v>
      </c>
      <c r="K355">
        <v>242</v>
      </c>
      <c r="L355">
        <v>0</v>
      </c>
      <c r="M355">
        <v>374</v>
      </c>
      <c r="N355">
        <f t="shared" si="35"/>
        <v>0</v>
      </c>
      <c r="O355" s="10">
        <f t="shared" si="36"/>
        <v>6.25</v>
      </c>
      <c r="P355" s="10">
        <f t="shared" si="37"/>
        <v>5.2166666666666668</v>
      </c>
      <c r="Q355" s="10">
        <f t="shared" si="38"/>
        <v>5.8</v>
      </c>
      <c r="R355" s="10">
        <f t="shared" si="39"/>
        <v>15.05</v>
      </c>
      <c r="S355" s="10">
        <f t="shared" si="40"/>
        <v>4.0333333333333332</v>
      </c>
      <c r="T355" s="10">
        <f t="shared" si="41"/>
        <v>6.2333333333333334</v>
      </c>
    </row>
    <row r="356" spans="1:20" x14ac:dyDescent="0.25">
      <c r="A356">
        <v>36700</v>
      </c>
      <c r="B356">
        <v>705</v>
      </c>
      <c r="C356" s="1">
        <v>41054</v>
      </c>
      <c r="D356" s="2">
        <v>0.32222222222222224</v>
      </c>
      <c r="E356">
        <v>38.900016999999998</v>
      </c>
      <c r="F356">
        <v>-77.001966999999993</v>
      </c>
      <c r="G356">
        <v>38.886265999999999</v>
      </c>
      <c r="H356">
        <v>-77.022240999999994</v>
      </c>
      <c r="I356">
        <v>337</v>
      </c>
      <c r="J356">
        <v>558</v>
      </c>
      <c r="K356">
        <v>523</v>
      </c>
      <c r="L356">
        <v>1</v>
      </c>
      <c r="M356">
        <v>623</v>
      </c>
      <c r="N356">
        <f t="shared" si="35"/>
        <v>0</v>
      </c>
      <c r="O356" s="10">
        <f t="shared" si="36"/>
        <v>11.75</v>
      </c>
      <c r="P356" s="10">
        <f t="shared" si="37"/>
        <v>5.6166666666666663</v>
      </c>
      <c r="Q356" s="10">
        <f t="shared" si="38"/>
        <v>9.3000000000000007</v>
      </c>
      <c r="R356" s="10">
        <f t="shared" si="39"/>
        <v>23.633333333333333</v>
      </c>
      <c r="S356" s="10">
        <f t="shared" si="40"/>
        <v>8.7166666666666668</v>
      </c>
      <c r="T356" s="10">
        <f t="shared" si="41"/>
        <v>10.383333333333333</v>
      </c>
    </row>
    <row r="357" spans="1:20" x14ac:dyDescent="0.25">
      <c r="A357">
        <v>36800</v>
      </c>
      <c r="B357">
        <v>264</v>
      </c>
      <c r="C357" s="1">
        <v>41054</v>
      </c>
      <c r="D357" s="2">
        <v>0.33749999999999997</v>
      </c>
      <c r="E357">
        <v>38.893028000000001</v>
      </c>
      <c r="F357">
        <v>-77.026013000000006</v>
      </c>
      <c r="G357">
        <v>38.886265999999999</v>
      </c>
      <c r="H357">
        <v>-77.022240999999994</v>
      </c>
      <c r="I357">
        <v>308</v>
      </c>
      <c r="J357">
        <v>210</v>
      </c>
      <c r="K357">
        <v>242</v>
      </c>
      <c r="L357">
        <v>0</v>
      </c>
      <c r="M357">
        <v>231</v>
      </c>
      <c r="N357">
        <f t="shared" si="35"/>
        <v>0</v>
      </c>
      <c r="O357" s="10">
        <f t="shared" si="36"/>
        <v>4.4000000000000004</v>
      </c>
      <c r="P357" s="10">
        <f t="shared" si="37"/>
        <v>5.1333333333333337</v>
      </c>
      <c r="Q357" s="10">
        <f t="shared" si="38"/>
        <v>3.5</v>
      </c>
      <c r="R357" s="10">
        <f t="shared" si="39"/>
        <v>12.666666666666666</v>
      </c>
      <c r="S357" s="10">
        <f t="shared" si="40"/>
        <v>4.0333333333333332</v>
      </c>
      <c r="T357" s="10">
        <f t="shared" si="41"/>
        <v>3.85</v>
      </c>
    </row>
    <row r="358" spans="1:20" x14ac:dyDescent="0.25">
      <c r="A358">
        <v>36900</v>
      </c>
      <c r="B358">
        <v>927</v>
      </c>
      <c r="C358" s="1">
        <v>41054</v>
      </c>
      <c r="D358" s="2">
        <v>0.34861111111111115</v>
      </c>
      <c r="E358">
        <v>38.899982999999999</v>
      </c>
      <c r="F358">
        <v>-76.991382999999999</v>
      </c>
      <c r="G358">
        <v>38.867373000000001</v>
      </c>
      <c r="H358">
        <v>-76.988039000000001</v>
      </c>
      <c r="I358">
        <v>297</v>
      </c>
      <c r="J358">
        <v>1176</v>
      </c>
      <c r="K358">
        <v>242</v>
      </c>
      <c r="L358">
        <v>0</v>
      </c>
      <c r="M358">
        <v>775</v>
      </c>
      <c r="N358">
        <f t="shared" si="35"/>
        <v>0</v>
      </c>
      <c r="O358" s="10">
        <f t="shared" si="36"/>
        <v>15.45</v>
      </c>
      <c r="P358" s="10">
        <f t="shared" si="37"/>
        <v>4.95</v>
      </c>
      <c r="Q358" s="10">
        <f t="shared" si="38"/>
        <v>19.600000000000001</v>
      </c>
      <c r="R358" s="10">
        <f t="shared" si="39"/>
        <v>28.583333333333332</v>
      </c>
      <c r="S358" s="10">
        <f t="shared" si="40"/>
        <v>4.0333333333333332</v>
      </c>
      <c r="T358" s="10">
        <f t="shared" si="41"/>
        <v>12.916666666666666</v>
      </c>
    </row>
    <row r="359" spans="1:20" x14ac:dyDescent="0.25">
      <c r="A359">
        <v>37000</v>
      </c>
      <c r="B359">
        <v>725</v>
      </c>
      <c r="C359" s="1">
        <v>41054</v>
      </c>
      <c r="D359" s="2">
        <v>0.35833333333333334</v>
      </c>
      <c r="E359">
        <v>38.9268</v>
      </c>
      <c r="F359">
        <v>-77.032200000000003</v>
      </c>
      <c r="G359">
        <v>38.898364000000001</v>
      </c>
      <c r="H359">
        <v>-77.027868999999995</v>
      </c>
      <c r="I359">
        <v>169</v>
      </c>
      <c r="J359">
        <v>540</v>
      </c>
      <c r="K359">
        <v>530</v>
      </c>
      <c r="L359">
        <v>0</v>
      </c>
      <c r="M359">
        <v>722</v>
      </c>
      <c r="N359">
        <f t="shared" si="35"/>
        <v>0</v>
      </c>
      <c r="O359" s="10">
        <f t="shared" si="36"/>
        <v>12.083333333333334</v>
      </c>
      <c r="P359" s="10">
        <f t="shared" si="37"/>
        <v>2.8166666666666669</v>
      </c>
      <c r="Q359" s="10">
        <f t="shared" si="38"/>
        <v>9</v>
      </c>
      <c r="R359" s="10">
        <f t="shared" si="39"/>
        <v>20.65</v>
      </c>
      <c r="S359" s="10">
        <f t="shared" si="40"/>
        <v>8.8333333333333339</v>
      </c>
      <c r="T359" s="10">
        <f t="shared" si="41"/>
        <v>12.033333333333333</v>
      </c>
    </row>
    <row r="360" spans="1:20" x14ac:dyDescent="0.25">
      <c r="A360">
        <v>37100</v>
      </c>
      <c r="B360">
        <v>295</v>
      </c>
      <c r="C360" s="1">
        <v>41054</v>
      </c>
      <c r="D360" s="2">
        <v>0.3659722222222222</v>
      </c>
      <c r="E360">
        <v>38.903827</v>
      </c>
      <c r="F360">
        <v>-77.053484999999995</v>
      </c>
      <c r="G360">
        <v>38.902760000000001</v>
      </c>
      <c r="H360">
        <v>-77.038629999999998</v>
      </c>
      <c r="I360">
        <v>131</v>
      </c>
      <c r="J360">
        <v>396</v>
      </c>
      <c r="K360">
        <v>242</v>
      </c>
      <c r="L360">
        <v>0</v>
      </c>
      <c r="M360">
        <v>289</v>
      </c>
      <c r="N360">
        <f t="shared" si="35"/>
        <v>0</v>
      </c>
      <c r="O360" s="10">
        <f t="shared" si="36"/>
        <v>4.916666666666667</v>
      </c>
      <c r="P360" s="10">
        <f t="shared" si="37"/>
        <v>2.1833333333333331</v>
      </c>
      <c r="Q360" s="10">
        <f t="shared" si="38"/>
        <v>6.6</v>
      </c>
      <c r="R360" s="10">
        <f t="shared" si="39"/>
        <v>12.816666666666666</v>
      </c>
      <c r="S360" s="10">
        <f t="shared" si="40"/>
        <v>4.0333333333333332</v>
      </c>
      <c r="T360" s="10">
        <f t="shared" si="41"/>
        <v>4.8166666666666664</v>
      </c>
    </row>
    <row r="361" spans="1:20" x14ac:dyDescent="0.25">
      <c r="A361">
        <v>37200</v>
      </c>
      <c r="B361">
        <v>1448</v>
      </c>
      <c r="C361" s="1">
        <v>41054</v>
      </c>
      <c r="D361" s="2">
        <v>0.37708333333333338</v>
      </c>
      <c r="E361">
        <v>38.933999999999997</v>
      </c>
      <c r="F361">
        <v>-77.072500000000005</v>
      </c>
      <c r="G361">
        <v>38.899099999999997</v>
      </c>
      <c r="H361">
        <v>-77.033699999999996</v>
      </c>
      <c r="I361">
        <v>380</v>
      </c>
      <c r="J361">
        <v>1284</v>
      </c>
      <c r="K361">
        <v>242</v>
      </c>
      <c r="L361">
        <v>0</v>
      </c>
      <c r="M361">
        <v>1211</v>
      </c>
      <c r="N361">
        <f t="shared" si="35"/>
        <v>0</v>
      </c>
      <c r="O361" s="10">
        <f t="shared" si="36"/>
        <v>24.133333333333333</v>
      </c>
      <c r="P361" s="10">
        <f t="shared" si="37"/>
        <v>6.333333333333333</v>
      </c>
      <c r="Q361" s="10">
        <f t="shared" si="38"/>
        <v>21.4</v>
      </c>
      <c r="R361" s="10">
        <f t="shared" si="39"/>
        <v>31.766666666666666</v>
      </c>
      <c r="S361" s="10">
        <f t="shared" si="40"/>
        <v>4.0333333333333332</v>
      </c>
      <c r="T361" s="10">
        <f t="shared" si="41"/>
        <v>20.183333333333334</v>
      </c>
    </row>
    <row r="362" spans="1:20" x14ac:dyDescent="0.25">
      <c r="A362">
        <v>37300</v>
      </c>
      <c r="B362">
        <v>578</v>
      </c>
      <c r="C362" s="1">
        <v>41054</v>
      </c>
      <c r="D362" s="2">
        <v>0.39305555555555555</v>
      </c>
      <c r="E362">
        <v>38.912681999999997</v>
      </c>
      <c r="F362">
        <v>-77.031681000000006</v>
      </c>
      <c r="G362">
        <v>38.900300000000001</v>
      </c>
      <c r="H362">
        <v>-77.016000000000005</v>
      </c>
      <c r="I362">
        <v>351</v>
      </c>
      <c r="J362">
        <v>798</v>
      </c>
      <c r="K362">
        <v>506</v>
      </c>
      <c r="L362">
        <v>0</v>
      </c>
      <c r="M362">
        <v>506</v>
      </c>
      <c r="N362">
        <f t="shared" si="35"/>
        <v>0</v>
      </c>
      <c r="O362" s="10">
        <f t="shared" si="36"/>
        <v>9.6333333333333329</v>
      </c>
      <c r="P362" s="10">
        <f t="shared" si="37"/>
        <v>5.85</v>
      </c>
      <c r="Q362" s="10">
        <f t="shared" si="38"/>
        <v>13.3</v>
      </c>
      <c r="R362" s="10">
        <f t="shared" si="39"/>
        <v>27.583333333333332</v>
      </c>
      <c r="S362" s="10">
        <f t="shared" si="40"/>
        <v>8.4333333333333336</v>
      </c>
      <c r="T362" s="10">
        <f t="shared" si="41"/>
        <v>8.4333333333333336</v>
      </c>
    </row>
    <row r="363" spans="1:20" x14ac:dyDescent="0.25">
      <c r="A363">
        <v>37400</v>
      </c>
      <c r="B363">
        <v>919</v>
      </c>
      <c r="C363" s="1">
        <v>41054</v>
      </c>
      <c r="D363" s="2">
        <v>0.41875000000000001</v>
      </c>
      <c r="E363">
        <v>38.922924999999999</v>
      </c>
      <c r="F363">
        <v>-77.042580999999998</v>
      </c>
      <c r="G363">
        <v>38.915416999999998</v>
      </c>
      <c r="H363">
        <v>-77.012288999999996</v>
      </c>
      <c r="I363">
        <v>401</v>
      </c>
      <c r="J363">
        <v>954</v>
      </c>
      <c r="K363">
        <v>242</v>
      </c>
      <c r="L363">
        <v>0</v>
      </c>
      <c r="M363">
        <v>698</v>
      </c>
      <c r="N363">
        <f t="shared" si="35"/>
        <v>0</v>
      </c>
      <c r="O363" s="10">
        <f t="shared" si="36"/>
        <v>15.316666666666666</v>
      </c>
      <c r="P363" s="10">
        <f t="shared" si="37"/>
        <v>6.6833333333333336</v>
      </c>
      <c r="Q363" s="10">
        <f t="shared" si="38"/>
        <v>15.9</v>
      </c>
      <c r="R363" s="10">
        <f t="shared" si="39"/>
        <v>26.616666666666667</v>
      </c>
      <c r="S363" s="10">
        <f t="shared" si="40"/>
        <v>4.0333333333333332</v>
      </c>
      <c r="T363" s="10">
        <f t="shared" si="41"/>
        <v>11.633333333333333</v>
      </c>
    </row>
    <row r="364" spans="1:20" x14ac:dyDescent="0.25">
      <c r="A364">
        <v>37500</v>
      </c>
      <c r="B364">
        <v>616</v>
      </c>
      <c r="C364" s="1">
        <v>41054</v>
      </c>
      <c r="D364" s="2">
        <v>0.45694444444444443</v>
      </c>
      <c r="E364">
        <v>38.926088</v>
      </c>
      <c r="F364">
        <v>-77.036535999999998</v>
      </c>
      <c r="G364">
        <v>38.9054</v>
      </c>
      <c r="H364">
        <v>-77.0471</v>
      </c>
      <c r="I364">
        <v>576</v>
      </c>
      <c r="J364">
        <v>702</v>
      </c>
      <c r="K364">
        <v>242</v>
      </c>
      <c r="L364">
        <v>0</v>
      </c>
      <c r="M364">
        <v>555</v>
      </c>
      <c r="N364">
        <f t="shared" si="35"/>
        <v>0</v>
      </c>
      <c r="O364" s="10">
        <f t="shared" si="36"/>
        <v>10.266666666666667</v>
      </c>
      <c r="P364" s="10">
        <f t="shared" si="37"/>
        <v>9.6</v>
      </c>
      <c r="Q364" s="10">
        <f t="shared" si="38"/>
        <v>11.7</v>
      </c>
      <c r="R364" s="10">
        <f t="shared" si="39"/>
        <v>25.333333333333332</v>
      </c>
      <c r="S364" s="10">
        <f t="shared" si="40"/>
        <v>4.0333333333333332</v>
      </c>
      <c r="T364" s="10">
        <f t="shared" si="41"/>
        <v>9.25</v>
      </c>
    </row>
    <row r="365" spans="1:20" x14ac:dyDescent="0.25">
      <c r="A365">
        <v>37600</v>
      </c>
      <c r="B365">
        <v>522</v>
      </c>
      <c r="C365" s="1">
        <v>41054</v>
      </c>
      <c r="D365" s="2">
        <v>0.49652777777777773</v>
      </c>
      <c r="E365">
        <v>38.912100000000002</v>
      </c>
      <c r="F365">
        <v>-77.038700000000006</v>
      </c>
      <c r="G365">
        <v>38.912599999999998</v>
      </c>
      <c r="H365">
        <v>-77.013499999999993</v>
      </c>
      <c r="I365">
        <v>457</v>
      </c>
      <c r="J365">
        <v>708</v>
      </c>
      <c r="K365">
        <v>242</v>
      </c>
      <c r="L365">
        <v>0</v>
      </c>
      <c r="M365">
        <v>511</v>
      </c>
      <c r="N365">
        <f t="shared" si="35"/>
        <v>0</v>
      </c>
      <c r="O365" s="10">
        <f t="shared" si="36"/>
        <v>8.6999999999999993</v>
      </c>
      <c r="P365" s="10">
        <f t="shared" si="37"/>
        <v>7.6166666666666663</v>
      </c>
      <c r="Q365" s="10">
        <f t="shared" si="38"/>
        <v>11.8</v>
      </c>
      <c r="R365" s="10">
        <f t="shared" si="39"/>
        <v>23.45</v>
      </c>
      <c r="S365" s="10">
        <f t="shared" si="40"/>
        <v>4.0333333333333332</v>
      </c>
      <c r="T365" s="10">
        <f t="shared" si="41"/>
        <v>8.5166666666666675</v>
      </c>
    </row>
    <row r="366" spans="1:20" x14ac:dyDescent="0.25">
      <c r="A366">
        <v>37700</v>
      </c>
      <c r="B366">
        <v>1196</v>
      </c>
      <c r="C366" s="1">
        <v>41054</v>
      </c>
      <c r="D366" s="2">
        <v>0.52222222222222225</v>
      </c>
      <c r="E366">
        <v>38.898069</v>
      </c>
      <c r="F366">
        <v>-77.031823000000003</v>
      </c>
      <c r="G366">
        <v>38.887236999999999</v>
      </c>
      <c r="H366">
        <v>-77.028226000000004</v>
      </c>
      <c r="I366">
        <v>242</v>
      </c>
      <c r="J366">
        <v>300</v>
      </c>
      <c r="K366">
        <v>242</v>
      </c>
      <c r="L366">
        <v>0</v>
      </c>
      <c r="M366">
        <v>317</v>
      </c>
      <c r="N366">
        <f t="shared" si="35"/>
        <v>0</v>
      </c>
      <c r="O366" s="10">
        <f t="shared" si="36"/>
        <v>19.933333333333334</v>
      </c>
      <c r="P366" s="10">
        <f t="shared" si="37"/>
        <v>4.0333333333333332</v>
      </c>
      <c r="Q366" s="10">
        <f t="shared" si="38"/>
        <v>5</v>
      </c>
      <c r="R366" s="10">
        <f t="shared" si="39"/>
        <v>13.066666666666666</v>
      </c>
      <c r="S366" s="10">
        <f t="shared" si="40"/>
        <v>4.0333333333333332</v>
      </c>
      <c r="T366" s="10">
        <f t="shared" si="41"/>
        <v>5.2833333333333332</v>
      </c>
    </row>
    <row r="367" spans="1:20" x14ac:dyDescent="0.25">
      <c r="A367">
        <v>37800</v>
      </c>
      <c r="B367">
        <v>908</v>
      </c>
      <c r="C367" s="1">
        <v>41054</v>
      </c>
      <c r="D367" s="2">
        <v>0.55138888888888882</v>
      </c>
      <c r="E367">
        <v>38.899679999999996</v>
      </c>
      <c r="F367">
        <v>-77.041539</v>
      </c>
      <c r="G367">
        <v>38.897446000000002</v>
      </c>
      <c r="H367">
        <v>-77.009888000000004</v>
      </c>
      <c r="I367">
        <v>162</v>
      </c>
      <c r="J367">
        <v>1350</v>
      </c>
      <c r="K367">
        <v>242</v>
      </c>
      <c r="L367">
        <v>0</v>
      </c>
      <c r="M367">
        <v>607</v>
      </c>
      <c r="N367">
        <f t="shared" si="35"/>
        <v>0</v>
      </c>
      <c r="O367" s="10">
        <f t="shared" si="36"/>
        <v>15.133333333333333</v>
      </c>
      <c r="P367" s="10">
        <f t="shared" si="37"/>
        <v>2.7</v>
      </c>
      <c r="Q367" s="10">
        <f t="shared" si="38"/>
        <v>22.5</v>
      </c>
      <c r="R367" s="10">
        <f t="shared" si="39"/>
        <v>29.233333333333334</v>
      </c>
      <c r="S367" s="10">
        <f t="shared" si="40"/>
        <v>4.0333333333333332</v>
      </c>
      <c r="T367" s="10">
        <f t="shared" si="41"/>
        <v>10.116666666666667</v>
      </c>
    </row>
    <row r="368" spans="1:20" x14ac:dyDescent="0.25">
      <c r="A368">
        <v>37900</v>
      </c>
      <c r="B368">
        <v>168</v>
      </c>
      <c r="C368" s="1">
        <v>41054</v>
      </c>
      <c r="D368" s="2">
        <v>0.57708333333333328</v>
      </c>
      <c r="E368">
        <v>38.853299999999997</v>
      </c>
      <c r="F368">
        <v>-77.049800000000005</v>
      </c>
      <c r="G368">
        <v>38.857300000000002</v>
      </c>
      <c r="H368">
        <v>-77.051100000000005</v>
      </c>
      <c r="I368">
        <v>101</v>
      </c>
      <c r="J368">
        <v>258</v>
      </c>
      <c r="K368">
        <v>242</v>
      </c>
      <c r="L368">
        <v>0</v>
      </c>
      <c r="M368">
        <v>145</v>
      </c>
      <c r="N368">
        <f t="shared" si="35"/>
        <v>0</v>
      </c>
      <c r="O368" s="10">
        <f t="shared" si="36"/>
        <v>2.8</v>
      </c>
      <c r="P368" s="10">
        <f t="shared" si="37"/>
        <v>1.6833333333333333</v>
      </c>
      <c r="Q368" s="10">
        <f t="shared" si="38"/>
        <v>4.3</v>
      </c>
      <c r="R368" s="10">
        <f t="shared" si="39"/>
        <v>10.016666666666667</v>
      </c>
      <c r="S368" s="10">
        <f t="shared" si="40"/>
        <v>4.0333333333333332</v>
      </c>
      <c r="T368" s="10">
        <f t="shared" si="41"/>
        <v>2.4166666666666665</v>
      </c>
    </row>
    <row r="369" spans="1:20" x14ac:dyDescent="0.25">
      <c r="A369">
        <v>38000</v>
      </c>
      <c r="B369">
        <v>786</v>
      </c>
      <c r="C369" s="1">
        <v>41054</v>
      </c>
      <c r="D369" s="2">
        <v>0.61041666666666672</v>
      </c>
      <c r="E369">
        <v>38.8767</v>
      </c>
      <c r="F369">
        <v>-77.017799999999994</v>
      </c>
      <c r="G369">
        <v>38.905700000000003</v>
      </c>
      <c r="H369">
        <v>-77.005600000000001</v>
      </c>
      <c r="I369">
        <v>438</v>
      </c>
      <c r="J369">
        <v>636</v>
      </c>
      <c r="K369">
        <v>638</v>
      </c>
      <c r="L369">
        <v>0</v>
      </c>
      <c r="M369">
        <v>937</v>
      </c>
      <c r="N369">
        <f t="shared" si="35"/>
        <v>0</v>
      </c>
      <c r="O369" s="10">
        <f t="shared" si="36"/>
        <v>13.1</v>
      </c>
      <c r="P369" s="10">
        <f t="shared" si="37"/>
        <v>7.3</v>
      </c>
      <c r="Q369" s="10">
        <f t="shared" si="38"/>
        <v>10.6</v>
      </c>
      <c r="R369" s="10">
        <f t="shared" si="39"/>
        <v>28.533333333333335</v>
      </c>
      <c r="S369" s="10">
        <f t="shared" si="40"/>
        <v>10.633333333333333</v>
      </c>
      <c r="T369" s="10">
        <f t="shared" si="41"/>
        <v>15.616666666666667</v>
      </c>
    </row>
    <row r="370" spans="1:20" x14ac:dyDescent="0.25">
      <c r="A370">
        <v>38100</v>
      </c>
      <c r="B370">
        <v>1029</v>
      </c>
      <c r="C370" s="1">
        <v>41054</v>
      </c>
      <c r="D370" s="2">
        <v>0.64374999999999993</v>
      </c>
      <c r="E370">
        <v>38.906601999999999</v>
      </c>
      <c r="F370">
        <v>-77.038785000000004</v>
      </c>
      <c r="G370">
        <v>38.895184</v>
      </c>
      <c r="H370">
        <v>-77.054845</v>
      </c>
      <c r="I370">
        <v>2399</v>
      </c>
      <c r="J370">
        <v>744</v>
      </c>
      <c r="K370">
        <v>242</v>
      </c>
      <c r="L370">
        <v>0</v>
      </c>
      <c r="M370">
        <v>494</v>
      </c>
      <c r="N370">
        <f t="shared" si="35"/>
        <v>0</v>
      </c>
      <c r="O370" s="10">
        <f t="shared" si="36"/>
        <v>17.149999999999999</v>
      </c>
      <c r="P370" s="10">
        <f t="shared" si="37"/>
        <v>39.983333333333334</v>
      </c>
      <c r="Q370" s="10">
        <f t="shared" si="38"/>
        <v>12.4</v>
      </c>
      <c r="R370" s="10">
        <f t="shared" si="39"/>
        <v>56.416666666666664</v>
      </c>
      <c r="S370" s="10">
        <f t="shared" si="40"/>
        <v>4.0333333333333332</v>
      </c>
      <c r="T370" s="10">
        <f t="shared" si="41"/>
        <v>8.2333333333333325</v>
      </c>
    </row>
    <row r="371" spans="1:20" x14ac:dyDescent="0.25">
      <c r="A371">
        <v>38200</v>
      </c>
      <c r="B371">
        <v>704</v>
      </c>
      <c r="C371" s="1">
        <v>41054</v>
      </c>
      <c r="D371" s="2">
        <v>0.6694444444444444</v>
      </c>
      <c r="E371">
        <v>38.926088</v>
      </c>
      <c r="F371">
        <v>-77.036535999999998</v>
      </c>
      <c r="G371">
        <v>38.9054</v>
      </c>
      <c r="H371">
        <v>-77.0471</v>
      </c>
      <c r="I371">
        <v>202</v>
      </c>
      <c r="J371">
        <v>876</v>
      </c>
      <c r="K371">
        <v>544</v>
      </c>
      <c r="L371">
        <v>1</v>
      </c>
      <c r="M371">
        <v>555</v>
      </c>
      <c r="N371">
        <f t="shared" si="35"/>
        <v>0</v>
      </c>
      <c r="O371" s="10">
        <f t="shared" si="36"/>
        <v>11.733333333333333</v>
      </c>
      <c r="P371" s="10">
        <f t="shared" si="37"/>
        <v>3.3666666666666667</v>
      </c>
      <c r="Q371" s="10">
        <f t="shared" si="38"/>
        <v>14.6</v>
      </c>
      <c r="R371" s="10">
        <f t="shared" si="39"/>
        <v>27.033333333333335</v>
      </c>
      <c r="S371" s="10">
        <f t="shared" si="40"/>
        <v>9.0666666666666664</v>
      </c>
      <c r="T371" s="10">
        <f t="shared" si="41"/>
        <v>9.25</v>
      </c>
    </row>
    <row r="372" spans="1:20" x14ac:dyDescent="0.25">
      <c r="A372">
        <v>38300</v>
      </c>
      <c r="B372">
        <v>622</v>
      </c>
      <c r="C372" s="1">
        <v>41054</v>
      </c>
      <c r="D372" s="2">
        <v>0.68888888888888899</v>
      </c>
      <c r="E372">
        <v>38.922924999999999</v>
      </c>
      <c r="F372">
        <v>-77.042580999999998</v>
      </c>
      <c r="G372">
        <v>38.912719000000003</v>
      </c>
      <c r="H372">
        <v>-77.022154999999998</v>
      </c>
      <c r="I372">
        <v>405</v>
      </c>
      <c r="J372">
        <v>654</v>
      </c>
      <c r="K372">
        <v>242</v>
      </c>
      <c r="L372">
        <v>0</v>
      </c>
      <c r="M372">
        <v>592</v>
      </c>
      <c r="N372">
        <f t="shared" si="35"/>
        <v>0</v>
      </c>
      <c r="O372" s="10">
        <f t="shared" si="36"/>
        <v>10.366666666666667</v>
      </c>
      <c r="P372" s="10">
        <f t="shared" si="37"/>
        <v>6.75</v>
      </c>
      <c r="Q372" s="10">
        <f t="shared" si="38"/>
        <v>10.9</v>
      </c>
      <c r="R372" s="10">
        <f t="shared" si="39"/>
        <v>21.683333333333334</v>
      </c>
      <c r="S372" s="10">
        <f t="shared" si="40"/>
        <v>4.0333333333333332</v>
      </c>
      <c r="T372" s="10">
        <f t="shared" si="41"/>
        <v>9.8666666666666671</v>
      </c>
    </row>
    <row r="373" spans="1:20" x14ac:dyDescent="0.25">
      <c r="A373">
        <v>38400</v>
      </c>
      <c r="B373">
        <v>579</v>
      </c>
      <c r="C373" s="1">
        <v>41054</v>
      </c>
      <c r="D373" s="2">
        <v>0.70486111111111116</v>
      </c>
      <c r="E373">
        <v>38.898364000000001</v>
      </c>
      <c r="F373">
        <v>-77.027868999999995</v>
      </c>
      <c r="G373">
        <v>38.897446000000002</v>
      </c>
      <c r="H373">
        <v>-77.009888000000004</v>
      </c>
      <c r="I373">
        <v>136</v>
      </c>
      <c r="J373">
        <v>384</v>
      </c>
      <c r="K373">
        <v>561</v>
      </c>
      <c r="L373">
        <v>1</v>
      </c>
      <c r="M373">
        <v>377</v>
      </c>
      <c r="N373">
        <f t="shared" si="35"/>
        <v>0</v>
      </c>
      <c r="O373" s="10">
        <f t="shared" si="36"/>
        <v>9.65</v>
      </c>
      <c r="P373" s="10">
        <f t="shared" si="37"/>
        <v>2.2666666666666666</v>
      </c>
      <c r="Q373" s="10">
        <f t="shared" si="38"/>
        <v>6.4</v>
      </c>
      <c r="R373" s="10">
        <f t="shared" si="39"/>
        <v>18.016666666666666</v>
      </c>
      <c r="S373" s="10">
        <f t="shared" si="40"/>
        <v>9.35</v>
      </c>
      <c r="T373" s="10">
        <f t="shared" si="41"/>
        <v>6.2833333333333332</v>
      </c>
    </row>
    <row r="374" spans="1:20" x14ac:dyDescent="0.25">
      <c r="A374">
        <v>38500</v>
      </c>
      <c r="B374">
        <v>642</v>
      </c>
      <c r="C374" s="1">
        <v>41054</v>
      </c>
      <c r="D374" s="2">
        <v>0.71736111111111101</v>
      </c>
      <c r="E374">
        <v>38.889955</v>
      </c>
      <c r="F374">
        <v>-77.000349</v>
      </c>
      <c r="G374">
        <v>38.897323999999998</v>
      </c>
      <c r="H374">
        <v>-77.022322000000003</v>
      </c>
      <c r="I374">
        <v>292</v>
      </c>
      <c r="J374">
        <v>870</v>
      </c>
      <c r="K374">
        <v>541</v>
      </c>
      <c r="L374">
        <v>0</v>
      </c>
      <c r="M374">
        <v>552</v>
      </c>
      <c r="N374">
        <f t="shared" si="35"/>
        <v>0</v>
      </c>
      <c r="O374" s="10">
        <f t="shared" si="36"/>
        <v>10.7</v>
      </c>
      <c r="P374" s="10">
        <f t="shared" si="37"/>
        <v>4.8666666666666663</v>
      </c>
      <c r="Q374" s="10">
        <f t="shared" si="38"/>
        <v>14.5</v>
      </c>
      <c r="R374" s="10">
        <f t="shared" si="39"/>
        <v>28.383333333333333</v>
      </c>
      <c r="S374" s="10">
        <f t="shared" si="40"/>
        <v>9.0166666666666675</v>
      </c>
      <c r="T374" s="10">
        <f t="shared" si="41"/>
        <v>9.1999999999999993</v>
      </c>
    </row>
    <row r="375" spans="1:20" x14ac:dyDescent="0.25">
      <c r="A375">
        <v>38600</v>
      </c>
      <c r="B375">
        <v>469</v>
      </c>
      <c r="C375" s="1">
        <v>41054</v>
      </c>
      <c r="D375" s="2">
        <v>0.72986111111111107</v>
      </c>
      <c r="E375">
        <v>38.900300000000001</v>
      </c>
      <c r="F375">
        <v>-76.988200000000006</v>
      </c>
      <c r="G375">
        <v>38.896999000000001</v>
      </c>
      <c r="H375">
        <v>-77.004962000000006</v>
      </c>
      <c r="I375">
        <v>278</v>
      </c>
      <c r="J375">
        <v>432</v>
      </c>
      <c r="K375">
        <v>242</v>
      </c>
      <c r="L375">
        <v>0</v>
      </c>
      <c r="M375">
        <v>413</v>
      </c>
      <c r="N375">
        <f t="shared" si="35"/>
        <v>0</v>
      </c>
      <c r="O375" s="10">
        <f t="shared" si="36"/>
        <v>7.8166666666666664</v>
      </c>
      <c r="P375" s="10">
        <f t="shared" si="37"/>
        <v>4.6333333333333337</v>
      </c>
      <c r="Q375" s="10">
        <f t="shared" si="38"/>
        <v>7.2</v>
      </c>
      <c r="R375" s="10">
        <f t="shared" si="39"/>
        <v>15.866666666666667</v>
      </c>
      <c r="S375" s="10">
        <f t="shared" si="40"/>
        <v>4.0333333333333332</v>
      </c>
      <c r="T375" s="10">
        <f t="shared" si="41"/>
        <v>6.8833333333333337</v>
      </c>
    </row>
    <row r="376" spans="1:20" x14ac:dyDescent="0.25">
      <c r="A376">
        <v>38700</v>
      </c>
      <c r="B376">
        <v>1517</v>
      </c>
      <c r="C376" s="1">
        <v>41054</v>
      </c>
      <c r="D376" s="2">
        <v>0.74236111111111114</v>
      </c>
      <c r="E376">
        <v>38.881185000000002</v>
      </c>
      <c r="F376">
        <v>-77.001828000000003</v>
      </c>
      <c r="G376">
        <v>38.900799999999997</v>
      </c>
      <c r="H376">
        <v>-77.046999999999997</v>
      </c>
      <c r="I376">
        <v>797</v>
      </c>
      <c r="J376">
        <v>690</v>
      </c>
      <c r="K376">
        <v>242</v>
      </c>
      <c r="L376">
        <v>0</v>
      </c>
      <c r="M376">
        <v>1153</v>
      </c>
      <c r="N376">
        <f t="shared" si="35"/>
        <v>0</v>
      </c>
      <c r="O376" s="10">
        <f t="shared" si="36"/>
        <v>25.283333333333335</v>
      </c>
      <c r="P376" s="10">
        <f t="shared" si="37"/>
        <v>13.283333333333333</v>
      </c>
      <c r="Q376" s="10">
        <f t="shared" si="38"/>
        <v>11.5</v>
      </c>
      <c r="R376" s="10">
        <f t="shared" si="39"/>
        <v>28.816666666666666</v>
      </c>
      <c r="S376" s="10">
        <f t="shared" si="40"/>
        <v>4.0333333333333332</v>
      </c>
      <c r="T376" s="10">
        <f t="shared" si="41"/>
        <v>19.216666666666665</v>
      </c>
    </row>
    <row r="377" spans="1:20" x14ac:dyDescent="0.25">
      <c r="A377">
        <v>38800</v>
      </c>
      <c r="B377">
        <v>693</v>
      </c>
      <c r="C377" s="1">
        <v>41054</v>
      </c>
      <c r="D377" s="2">
        <v>0.75555555555555554</v>
      </c>
      <c r="E377">
        <v>38.912599999999998</v>
      </c>
      <c r="F377">
        <v>-77.013499999999993</v>
      </c>
      <c r="G377">
        <v>38.909849999999999</v>
      </c>
      <c r="H377">
        <v>-77.034437999999994</v>
      </c>
      <c r="I377">
        <v>147</v>
      </c>
      <c r="J377">
        <v>696</v>
      </c>
      <c r="K377">
        <v>242</v>
      </c>
      <c r="L377">
        <v>0</v>
      </c>
      <c r="M377">
        <v>405</v>
      </c>
      <c r="N377">
        <f t="shared" si="35"/>
        <v>0</v>
      </c>
      <c r="O377" s="10">
        <f t="shared" si="36"/>
        <v>11.55</v>
      </c>
      <c r="P377" s="10">
        <f t="shared" si="37"/>
        <v>2.4500000000000002</v>
      </c>
      <c r="Q377" s="10">
        <f t="shared" si="38"/>
        <v>11.6</v>
      </c>
      <c r="R377" s="10">
        <f t="shared" si="39"/>
        <v>18.083333333333332</v>
      </c>
      <c r="S377" s="10">
        <f t="shared" si="40"/>
        <v>4.0333333333333332</v>
      </c>
      <c r="T377" s="10">
        <f t="shared" si="41"/>
        <v>6.75</v>
      </c>
    </row>
    <row r="378" spans="1:20" x14ac:dyDescent="0.25">
      <c r="A378">
        <v>38900</v>
      </c>
      <c r="B378">
        <v>388</v>
      </c>
      <c r="C378" s="1">
        <v>41054</v>
      </c>
      <c r="D378" s="2">
        <v>0.76874999999999993</v>
      </c>
      <c r="E378">
        <v>38.9101</v>
      </c>
      <c r="F378">
        <v>-77.044399999999996</v>
      </c>
      <c r="G378">
        <v>38.9176</v>
      </c>
      <c r="H378">
        <v>-77.0321</v>
      </c>
      <c r="I378">
        <v>596</v>
      </c>
      <c r="J378">
        <v>234</v>
      </c>
      <c r="K378">
        <v>242</v>
      </c>
      <c r="L378">
        <v>0</v>
      </c>
      <c r="M378">
        <v>349</v>
      </c>
      <c r="N378">
        <f t="shared" si="35"/>
        <v>0</v>
      </c>
      <c r="O378" s="10">
        <f t="shared" si="36"/>
        <v>6.4666666666666668</v>
      </c>
      <c r="P378" s="10">
        <f t="shared" si="37"/>
        <v>9.9333333333333336</v>
      </c>
      <c r="Q378" s="10">
        <f t="shared" si="38"/>
        <v>3.9</v>
      </c>
      <c r="R378" s="10">
        <f t="shared" si="39"/>
        <v>17.866666666666667</v>
      </c>
      <c r="S378" s="10">
        <f t="shared" si="40"/>
        <v>4.0333333333333332</v>
      </c>
      <c r="T378" s="10">
        <f t="shared" si="41"/>
        <v>5.8166666666666664</v>
      </c>
    </row>
    <row r="379" spans="1:20" x14ac:dyDescent="0.25">
      <c r="A379">
        <v>39000</v>
      </c>
      <c r="B379">
        <v>499</v>
      </c>
      <c r="C379" s="1">
        <v>41054</v>
      </c>
      <c r="D379" s="2">
        <v>0.78194444444444444</v>
      </c>
      <c r="E379">
        <v>38.9101</v>
      </c>
      <c r="F379">
        <v>-77.044399999999996</v>
      </c>
      <c r="G379">
        <v>38.920668999999997</v>
      </c>
      <c r="H379">
        <v>-77.043679999999995</v>
      </c>
      <c r="I379">
        <v>136</v>
      </c>
      <c r="J379">
        <v>372</v>
      </c>
      <c r="K379">
        <v>242</v>
      </c>
      <c r="L379">
        <v>0</v>
      </c>
      <c r="M379">
        <v>288</v>
      </c>
      <c r="N379">
        <f t="shared" si="35"/>
        <v>0</v>
      </c>
      <c r="O379" s="10">
        <f t="shared" si="36"/>
        <v>8.3166666666666664</v>
      </c>
      <c r="P379" s="10">
        <f t="shared" si="37"/>
        <v>2.2666666666666666</v>
      </c>
      <c r="Q379" s="10">
        <f t="shared" si="38"/>
        <v>6.2</v>
      </c>
      <c r="R379" s="10">
        <f t="shared" si="39"/>
        <v>12.5</v>
      </c>
      <c r="S379" s="10">
        <f t="shared" si="40"/>
        <v>4.0333333333333332</v>
      </c>
      <c r="T379" s="10">
        <f t="shared" si="41"/>
        <v>4.8</v>
      </c>
    </row>
    <row r="380" spans="1:20" x14ac:dyDescent="0.25">
      <c r="A380">
        <v>39100</v>
      </c>
      <c r="B380">
        <v>624</v>
      </c>
      <c r="C380" s="1">
        <v>41054</v>
      </c>
      <c r="D380" s="2">
        <v>0.79791666666666661</v>
      </c>
      <c r="E380">
        <v>38.897446000000002</v>
      </c>
      <c r="F380">
        <v>-77.009888000000004</v>
      </c>
      <c r="G380">
        <v>38.898364000000001</v>
      </c>
      <c r="H380">
        <v>-77.027868999999995</v>
      </c>
      <c r="I380">
        <v>532</v>
      </c>
      <c r="J380">
        <v>198</v>
      </c>
      <c r="K380">
        <v>242</v>
      </c>
      <c r="L380">
        <v>0</v>
      </c>
      <c r="M380">
        <v>403</v>
      </c>
      <c r="N380">
        <f t="shared" si="35"/>
        <v>0</v>
      </c>
      <c r="O380" s="10">
        <f t="shared" si="36"/>
        <v>10.4</v>
      </c>
      <c r="P380" s="10">
        <f t="shared" si="37"/>
        <v>8.8666666666666671</v>
      </c>
      <c r="Q380" s="10">
        <f t="shared" si="38"/>
        <v>3.3</v>
      </c>
      <c r="R380" s="10">
        <f t="shared" si="39"/>
        <v>16.2</v>
      </c>
      <c r="S380" s="10">
        <f t="shared" si="40"/>
        <v>4.0333333333333332</v>
      </c>
      <c r="T380" s="10">
        <f t="shared" si="41"/>
        <v>6.7166666666666668</v>
      </c>
    </row>
    <row r="381" spans="1:20" x14ac:dyDescent="0.25">
      <c r="A381">
        <v>39200</v>
      </c>
      <c r="B381">
        <v>1410</v>
      </c>
      <c r="C381" s="1">
        <v>41054</v>
      </c>
      <c r="D381" s="2">
        <v>0.81944444444444453</v>
      </c>
      <c r="E381">
        <v>38.907739999999997</v>
      </c>
      <c r="F381">
        <v>-77.071652</v>
      </c>
      <c r="G381">
        <v>38.9268</v>
      </c>
      <c r="H381">
        <v>-77.032200000000003</v>
      </c>
      <c r="I381">
        <v>615</v>
      </c>
      <c r="J381">
        <v>1656</v>
      </c>
      <c r="K381">
        <v>572</v>
      </c>
      <c r="L381">
        <v>0</v>
      </c>
      <c r="M381">
        <v>986</v>
      </c>
      <c r="N381">
        <f t="shared" si="35"/>
        <v>0</v>
      </c>
      <c r="O381" s="10">
        <f t="shared" si="36"/>
        <v>23.5</v>
      </c>
      <c r="P381" s="10">
        <f t="shared" si="37"/>
        <v>10.25</v>
      </c>
      <c r="Q381" s="10">
        <f t="shared" si="38"/>
        <v>27.6</v>
      </c>
      <c r="R381" s="10">
        <f t="shared" si="39"/>
        <v>47.383333333333333</v>
      </c>
      <c r="S381" s="10">
        <f t="shared" si="40"/>
        <v>9.5333333333333332</v>
      </c>
      <c r="T381" s="10">
        <f t="shared" si="41"/>
        <v>16.433333333333334</v>
      </c>
    </row>
    <row r="382" spans="1:20" x14ac:dyDescent="0.25">
      <c r="A382">
        <v>39300</v>
      </c>
      <c r="B382">
        <v>201</v>
      </c>
      <c r="C382" s="1">
        <v>41054</v>
      </c>
      <c r="D382" s="2">
        <v>0.84305555555555556</v>
      </c>
      <c r="E382">
        <v>38.912100000000002</v>
      </c>
      <c r="F382">
        <v>-77.038700000000006</v>
      </c>
      <c r="G382">
        <v>38.9101</v>
      </c>
      <c r="H382">
        <v>-77.044399999999996</v>
      </c>
      <c r="I382">
        <v>498</v>
      </c>
      <c r="J382">
        <v>0</v>
      </c>
      <c r="K382">
        <v>0</v>
      </c>
      <c r="L382">
        <v>-1</v>
      </c>
      <c r="M382">
        <v>176</v>
      </c>
      <c r="N382">
        <f t="shared" si="35"/>
        <v>1</v>
      </c>
      <c r="O382" s="10">
        <f t="shared" si="36"/>
        <v>3.35</v>
      </c>
      <c r="P382" s="10">
        <f t="shared" si="37"/>
        <v>8.3000000000000007</v>
      </c>
      <c r="Q382" s="10">
        <f t="shared" si="38"/>
        <v>0</v>
      </c>
      <c r="R382" s="10">
        <f t="shared" si="39"/>
        <v>8.3000000000000007</v>
      </c>
      <c r="S382" s="10">
        <f t="shared" si="40"/>
        <v>0</v>
      </c>
      <c r="T382" s="10">
        <f t="shared" si="41"/>
        <v>2.9333333333333331</v>
      </c>
    </row>
    <row r="383" spans="1:20" x14ac:dyDescent="0.25">
      <c r="A383">
        <v>39400</v>
      </c>
      <c r="B383">
        <v>463</v>
      </c>
      <c r="C383" s="1">
        <v>41054</v>
      </c>
      <c r="D383" s="2">
        <v>0.87708333333333333</v>
      </c>
      <c r="E383">
        <v>38.905720000000002</v>
      </c>
      <c r="F383">
        <v>-77.022264000000007</v>
      </c>
      <c r="G383">
        <v>38.9176</v>
      </c>
      <c r="H383">
        <v>-77.0321</v>
      </c>
      <c r="I383">
        <v>261</v>
      </c>
      <c r="J383">
        <v>204</v>
      </c>
      <c r="K383">
        <v>242</v>
      </c>
      <c r="L383">
        <v>0</v>
      </c>
      <c r="M383">
        <v>450</v>
      </c>
      <c r="N383">
        <f t="shared" si="35"/>
        <v>0</v>
      </c>
      <c r="O383" s="10">
        <f t="shared" si="36"/>
        <v>7.7166666666666668</v>
      </c>
      <c r="P383" s="10">
        <f t="shared" si="37"/>
        <v>4.3499999999999996</v>
      </c>
      <c r="Q383" s="10">
        <f t="shared" si="38"/>
        <v>3.4</v>
      </c>
      <c r="R383" s="10">
        <f t="shared" si="39"/>
        <v>11.783333333333333</v>
      </c>
      <c r="S383" s="10">
        <f t="shared" si="40"/>
        <v>4.0333333333333332</v>
      </c>
      <c r="T383" s="10">
        <f t="shared" si="41"/>
        <v>7.5</v>
      </c>
    </row>
    <row r="384" spans="1:20" x14ac:dyDescent="0.25">
      <c r="A384">
        <v>39500</v>
      </c>
      <c r="B384">
        <v>388</v>
      </c>
      <c r="C384" s="1">
        <v>41054</v>
      </c>
      <c r="D384" s="2">
        <v>0.91736111111111107</v>
      </c>
      <c r="E384">
        <v>38.896999000000001</v>
      </c>
      <c r="F384">
        <v>-77.004962000000006</v>
      </c>
      <c r="G384">
        <v>38.900300000000001</v>
      </c>
      <c r="H384">
        <v>-76.988200000000006</v>
      </c>
      <c r="I384">
        <v>575</v>
      </c>
      <c r="J384">
        <v>198</v>
      </c>
      <c r="K384">
        <v>242</v>
      </c>
      <c r="L384">
        <v>0</v>
      </c>
      <c r="M384">
        <v>358</v>
      </c>
      <c r="N384">
        <f t="shared" si="35"/>
        <v>0</v>
      </c>
      <c r="O384" s="10">
        <f t="shared" si="36"/>
        <v>6.4666666666666668</v>
      </c>
      <c r="P384" s="10">
        <f t="shared" si="37"/>
        <v>9.5833333333333339</v>
      </c>
      <c r="Q384" s="10">
        <f t="shared" si="38"/>
        <v>3.3</v>
      </c>
      <c r="R384" s="10">
        <f t="shared" si="39"/>
        <v>16.916666666666668</v>
      </c>
      <c r="S384" s="10">
        <f t="shared" si="40"/>
        <v>4.0333333333333332</v>
      </c>
      <c r="T384" s="10">
        <f t="shared" si="41"/>
        <v>5.9666666666666668</v>
      </c>
    </row>
    <row r="385" spans="1:20" x14ac:dyDescent="0.25">
      <c r="A385">
        <v>39600</v>
      </c>
      <c r="B385">
        <v>1402</v>
      </c>
      <c r="C385" s="1">
        <v>41054</v>
      </c>
      <c r="D385" s="2">
        <v>0.98472222222222217</v>
      </c>
      <c r="E385">
        <v>38.897323999999998</v>
      </c>
      <c r="F385">
        <v>-77.022322000000003</v>
      </c>
      <c r="G385">
        <v>38.932513999999998</v>
      </c>
      <c r="H385">
        <v>-76.992889000000005</v>
      </c>
      <c r="I385">
        <v>498</v>
      </c>
      <c r="J385">
        <v>492</v>
      </c>
      <c r="K385">
        <v>242</v>
      </c>
      <c r="L385">
        <v>0</v>
      </c>
      <c r="M385">
        <v>1140</v>
      </c>
      <c r="N385">
        <f t="shared" si="35"/>
        <v>0</v>
      </c>
      <c r="O385" s="10">
        <f t="shared" si="36"/>
        <v>23.366666666666667</v>
      </c>
      <c r="P385" s="10">
        <f t="shared" si="37"/>
        <v>8.3000000000000007</v>
      </c>
      <c r="Q385" s="10">
        <f t="shared" si="38"/>
        <v>8.1999999999999993</v>
      </c>
      <c r="R385" s="10">
        <f t="shared" si="39"/>
        <v>20.533333333333335</v>
      </c>
      <c r="S385" s="10">
        <f t="shared" si="40"/>
        <v>4.0333333333333332</v>
      </c>
      <c r="T385" s="10">
        <f t="shared" si="41"/>
        <v>19</v>
      </c>
    </row>
    <row r="386" spans="1:20" x14ac:dyDescent="0.25">
      <c r="A386">
        <v>39700</v>
      </c>
      <c r="B386">
        <v>597</v>
      </c>
      <c r="C386" s="1">
        <v>41055</v>
      </c>
      <c r="D386" s="2">
        <v>6.1805555555555558E-2</v>
      </c>
      <c r="E386">
        <v>38.903407000000001</v>
      </c>
      <c r="F386">
        <v>-77.043648000000005</v>
      </c>
      <c r="G386">
        <v>38.917760999999999</v>
      </c>
      <c r="H386">
        <v>-77.040620000000004</v>
      </c>
      <c r="I386">
        <v>627</v>
      </c>
      <c r="J386">
        <v>384</v>
      </c>
      <c r="K386">
        <v>242</v>
      </c>
      <c r="L386">
        <v>0</v>
      </c>
      <c r="M386">
        <v>424</v>
      </c>
      <c r="N386">
        <f t="shared" si="35"/>
        <v>0</v>
      </c>
      <c r="O386" s="10">
        <f t="shared" si="36"/>
        <v>9.9499999999999993</v>
      </c>
      <c r="P386" s="10">
        <f t="shared" si="37"/>
        <v>10.45</v>
      </c>
      <c r="Q386" s="10">
        <f t="shared" si="38"/>
        <v>6.4</v>
      </c>
      <c r="R386" s="10">
        <f t="shared" si="39"/>
        <v>20.883333333333333</v>
      </c>
      <c r="S386" s="10">
        <f t="shared" si="40"/>
        <v>4.0333333333333332</v>
      </c>
      <c r="T386" s="10">
        <f t="shared" si="41"/>
        <v>7.0666666666666664</v>
      </c>
    </row>
    <row r="387" spans="1:20" x14ac:dyDescent="0.25">
      <c r="A387">
        <v>39800</v>
      </c>
      <c r="B387">
        <v>658</v>
      </c>
      <c r="C387" s="1">
        <v>41055</v>
      </c>
      <c r="D387" s="2">
        <v>0.30694444444444441</v>
      </c>
      <c r="E387">
        <v>38.912100000000002</v>
      </c>
      <c r="F387">
        <v>-77.038700000000006</v>
      </c>
      <c r="G387">
        <v>38.912599999999998</v>
      </c>
      <c r="H387">
        <v>-77.013499999999993</v>
      </c>
      <c r="I387">
        <v>457</v>
      </c>
      <c r="J387">
        <v>588</v>
      </c>
      <c r="K387">
        <v>242</v>
      </c>
      <c r="L387">
        <v>0</v>
      </c>
      <c r="M387">
        <v>511</v>
      </c>
      <c r="N387">
        <f t="shared" ref="N387:N450" si="42">IF(J387=0,1,0)</f>
        <v>0</v>
      </c>
      <c r="O387" s="10">
        <f t="shared" ref="O387:O450" si="43">B387/60</f>
        <v>10.966666666666667</v>
      </c>
      <c r="P387" s="10">
        <f t="shared" ref="P387:P450" si="44">I387/60</f>
        <v>7.6166666666666663</v>
      </c>
      <c r="Q387" s="10">
        <f t="shared" ref="Q387:Q450" si="45">J387/60</f>
        <v>9.8000000000000007</v>
      </c>
      <c r="R387" s="10">
        <f t="shared" ref="R387:R450" si="46">SUM(I387:K387)/60</f>
        <v>21.45</v>
      </c>
      <c r="S387" s="10">
        <f t="shared" ref="S387:S450" si="47">K387/60</f>
        <v>4.0333333333333332</v>
      </c>
      <c r="T387" s="10">
        <f t="shared" ref="T387:T450" si="48">M387/60</f>
        <v>8.5166666666666675</v>
      </c>
    </row>
    <row r="388" spans="1:20" x14ac:dyDescent="0.25">
      <c r="A388">
        <v>39900</v>
      </c>
      <c r="B388">
        <v>503</v>
      </c>
      <c r="C388" s="1">
        <v>41055</v>
      </c>
      <c r="D388" s="2">
        <v>0.37013888888888885</v>
      </c>
      <c r="E388">
        <v>38.912599999999998</v>
      </c>
      <c r="F388">
        <v>-77.013499999999993</v>
      </c>
      <c r="G388">
        <v>38.909849999999999</v>
      </c>
      <c r="H388">
        <v>-77.034437999999994</v>
      </c>
      <c r="I388">
        <v>147</v>
      </c>
      <c r="J388">
        <v>624</v>
      </c>
      <c r="K388">
        <v>242</v>
      </c>
      <c r="L388">
        <v>0</v>
      </c>
      <c r="M388">
        <v>405</v>
      </c>
      <c r="N388">
        <f t="shared" si="42"/>
        <v>0</v>
      </c>
      <c r="O388" s="10">
        <f t="shared" si="43"/>
        <v>8.3833333333333329</v>
      </c>
      <c r="P388" s="10">
        <f t="shared" si="44"/>
        <v>2.4500000000000002</v>
      </c>
      <c r="Q388" s="10">
        <f t="shared" si="45"/>
        <v>10.4</v>
      </c>
      <c r="R388" s="10">
        <f t="shared" si="46"/>
        <v>16.883333333333333</v>
      </c>
      <c r="S388" s="10">
        <f t="shared" si="47"/>
        <v>4.0333333333333332</v>
      </c>
      <c r="T388" s="10">
        <f t="shared" si="48"/>
        <v>6.75</v>
      </c>
    </row>
    <row r="389" spans="1:20" x14ac:dyDescent="0.25">
      <c r="A389">
        <v>40000</v>
      </c>
      <c r="B389">
        <v>1132</v>
      </c>
      <c r="C389" s="1">
        <v>41055</v>
      </c>
      <c r="D389" s="2">
        <v>0.41805555555555557</v>
      </c>
      <c r="E389">
        <v>38.916442000000004</v>
      </c>
      <c r="F389">
        <v>-77.068200000000004</v>
      </c>
      <c r="G389">
        <v>38.902760000000001</v>
      </c>
      <c r="H389">
        <v>-77.038629999999998</v>
      </c>
      <c r="I389">
        <v>337</v>
      </c>
      <c r="J389">
        <v>738</v>
      </c>
      <c r="K389">
        <v>242</v>
      </c>
      <c r="L389">
        <v>0</v>
      </c>
      <c r="M389">
        <v>742</v>
      </c>
      <c r="N389">
        <f t="shared" si="42"/>
        <v>0</v>
      </c>
      <c r="O389" s="10">
        <f t="shared" si="43"/>
        <v>18.866666666666667</v>
      </c>
      <c r="P389" s="10">
        <f t="shared" si="44"/>
        <v>5.6166666666666663</v>
      </c>
      <c r="Q389" s="10">
        <f t="shared" si="45"/>
        <v>12.3</v>
      </c>
      <c r="R389" s="10">
        <f t="shared" si="46"/>
        <v>21.95</v>
      </c>
      <c r="S389" s="10">
        <f t="shared" si="47"/>
        <v>4.0333333333333332</v>
      </c>
      <c r="T389" s="10">
        <f t="shared" si="48"/>
        <v>12.366666666666667</v>
      </c>
    </row>
    <row r="390" spans="1:20" x14ac:dyDescent="0.25">
      <c r="A390">
        <v>40100</v>
      </c>
      <c r="B390">
        <v>404</v>
      </c>
      <c r="C390" s="1">
        <v>41055</v>
      </c>
      <c r="D390" s="2">
        <v>0.44722222222222219</v>
      </c>
      <c r="E390">
        <v>38.924900000000001</v>
      </c>
      <c r="F390">
        <v>-77.022199999999998</v>
      </c>
      <c r="G390">
        <v>38.905720000000002</v>
      </c>
      <c r="H390">
        <v>-77.022264000000007</v>
      </c>
      <c r="I390">
        <v>88</v>
      </c>
      <c r="J390">
        <v>600</v>
      </c>
      <c r="K390">
        <v>242</v>
      </c>
      <c r="L390">
        <v>0</v>
      </c>
      <c r="M390">
        <v>452</v>
      </c>
      <c r="N390">
        <f t="shared" si="42"/>
        <v>0</v>
      </c>
      <c r="O390" s="10">
        <f t="shared" si="43"/>
        <v>6.7333333333333334</v>
      </c>
      <c r="P390" s="10">
        <f t="shared" si="44"/>
        <v>1.4666666666666666</v>
      </c>
      <c r="Q390" s="10">
        <f t="shared" si="45"/>
        <v>10</v>
      </c>
      <c r="R390" s="10">
        <f t="shared" si="46"/>
        <v>15.5</v>
      </c>
      <c r="S390" s="10">
        <f t="shared" si="47"/>
        <v>4.0333333333333332</v>
      </c>
      <c r="T390" s="10">
        <f t="shared" si="48"/>
        <v>7.5333333333333332</v>
      </c>
    </row>
    <row r="391" spans="1:20" x14ac:dyDescent="0.25">
      <c r="A391">
        <v>40200</v>
      </c>
      <c r="B391">
        <v>370</v>
      </c>
      <c r="C391" s="1">
        <v>41055</v>
      </c>
      <c r="D391" s="2">
        <v>0.47569444444444442</v>
      </c>
      <c r="E391">
        <v>38.912100000000002</v>
      </c>
      <c r="F391">
        <v>-77.038700000000006</v>
      </c>
      <c r="G391">
        <v>38.902760000000001</v>
      </c>
      <c r="H391">
        <v>-77.038629999999998</v>
      </c>
      <c r="I391">
        <v>328</v>
      </c>
      <c r="J391">
        <v>150</v>
      </c>
      <c r="K391">
        <v>243</v>
      </c>
      <c r="L391">
        <v>0</v>
      </c>
      <c r="M391">
        <v>228</v>
      </c>
      <c r="N391">
        <f t="shared" si="42"/>
        <v>0</v>
      </c>
      <c r="O391" s="10">
        <f t="shared" si="43"/>
        <v>6.166666666666667</v>
      </c>
      <c r="P391" s="10">
        <f t="shared" si="44"/>
        <v>5.4666666666666668</v>
      </c>
      <c r="Q391" s="10">
        <f t="shared" si="45"/>
        <v>2.5</v>
      </c>
      <c r="R391" s="10">
        <f t="shared" si="46"/>
        <v>12.016666666666667</v>
      </c>
      <c r="S391" s="10">
        <f t="shared" si="47"/>
        <v>4.05</v>
      </c>
      <c r="T391" s="10">
        <f t="shared" si="48"/>
        <v>3.8</v>
      </c>
    </row>
    <row r="392" spans="1:20" x14ac:dyDescent="0.25">
      <c r="A392">
        <v>40300</v>
      </c>
      <c r="B392">
        <v>223</v>
      </c>
      <c r="C392" s="1">
        <v>41055</v>
      </c>
      <c r="D392" s="2">
        <v>0.49722222222222223</v>
      </c>
      <c r="E392">
        <v>38.912100000000002</v>
      </c>
      <c r="F392">
        <v>-77.038700000000006</v>
      </c>
      <c r="G392">
        <v>38.9086</v>
      </c>
      <c r="H392">
        <v>-77.032300000000006</v>
      </c>
      <c r="I392">
        <v>740</v>
      </c>
      <c r="J392">
        <v>0</v>
      </c>
      <c r="K392">
        <v>0</v>
      </c>
      <c r="L392">
        <v>-1</v>
      </c>
      <c r="M392">
        <v>201</v>
      </c>
      <c r="N392">
        <f t="shared" si="42"/>
        <v>1</v>
      </c>
      <c r="O392" s="10">
        <f t="shared" si="43"/>
        <v>3.7166666666666668</v>
      </c>
      <c r="P392" s="10">
        <f t="shared" si="44"/>
        <v>12.333333333333334</v>
      </c>
      <c r="Q392" s="10">
        <f t="shared" si="45"/>
        <v>0</v>
      </c>
      <c r="R392" s="10">
        <f t="shared" si="46"/>
        <v>12.333333333333334</v>
      </c>
      <c r="S392" s="10">
        <f t="shared" si="47"/>
        <v>0</v>
      </c>
      <c r="T392" s="10">
        <f t="shared" si="48"/>
        <v>3.35</v>
      </c>
    </row>
    <row r="393" spans="1:20" x14ac:dyDescent="0.25">
      <c r="A393">
        <v>40400</v>
      </c>
      <c r="B393">
        <v>351</v>
      </c>
      <c r="C393" s="1">
        <v>41055</v>
      </c>
      <c r="D393" s="2">
        <v>0.5180555555555556</v>
      </c>
      <c r="E393">
        <v>38.886265999999999</v>
      </c>
      <c r="F393">
        <v>-77.022240999999994</v>
      </c>
      <c r="G393">
        <v>38.8767</v>
      </c>
      <c r="H393">
        <v>-77.017799999999994</v>
      </c>
      <c r="I393">
        <v>215</v>
      </c>
      <c r="J393">
        <v>90</v>
      </c>
      <c r="K393">
        <v>242</v>
      </c>
      <c r="L393">
        <v>0</v>
      </c>
      <c r="M393">
        <v>295</v>
      </c>
      <c r="N393">
        <f t="shared" si="42"/>
        <v>0</v>
      </c>
      <c r="O393" s="10">
        <f t="shared" si="43"/>
        <v>5.85</v>
      </c>
      <c r="P393" s="10">
        <f t="shared" si="44"/>
        <v>3.5833333333333335</v>
      </c>
      <c r="Q393" s="10">
        <f t="shared" si="45"/>
        <v>1.5</v>
      </c>
      <c r="R393" s="10">
        <f t="shared" si="46"/>
        <v>9.1166666666666671</v>
      </c>
      <c r="S393" s="10">
        <f t="shared" si="47"/>
        <v>4.0333333333333332</v>
      </c>
      <c r="T393" s="10">
        <f t="shared" si="48"/>
        <v>4.916666666666667</v>
      </c>
    </row>
    <row r="394" spans="1:20" x14ac:dyDescent="0.25">
      <c r="A394">
        <v>40500</v>
      </c>
      <c r="B394">
        <v>2189</v>
      </c>
      <c r="C394" s="1">
        <v>41055</v>
      </c>
      <c r="D394" s="2">
        <v>0.53680555555555554</v>
      </c>
      <c r="E394">
        <v>38.905900000000003</v>
      </c>
      <c r="F394">
        <v>-77.032499999999999</v>
      </c>
      <c r="G394">
        <v>38.892299999999999</v>
      </c>
      <c r="H394">
        <v>-77.043599999999998</v>
      </c>
      <c r="I394">
        <v>485</v>
      </c>
      <c r="J394">
        <v>558</v>
      </c>
      <c r="K394">
        <v>242</v>
      </c>
      <c r="L394">
        <v>0</v>
      </c>
      <c r="M394">
        <v>522</v>
      </c>
      <c r="N394">
        <f t="shared" si="42"/>
        <v>0</v>
      </c>
      <c r="O394" s="10">
        <f t="shared" si="43"/>
        <v>36.483333333333334</v>
      </c>
      <c r="P394" s="10">
        <f t="shared" si="44"/>
        <v>8.0833333333333339</v>
      </c>
      <c r="Q394" s="10">
        <f t="shared" si="45"/>
        <v>9.3000000000000007</v>
      </c>
      <c r="R394" s="10">
        <f t="shared" si="46"/>
        <v>21.416666666666668</v>
      </c>
      <c r="S394" s="10">
        <f t="shared" si="47"/>
        <v>4.0333333333333332</v>
      </c>
      <c r="T394" s="10">
        <f t="shared" si="48"/>
        <v>8.6999999999999993</v>
      </c>
    </row>
    <row r="395" spans="1:20" x14ac:dyDescent="0.25">
      <c r="A395">
        <v>40600</v>
      </c>
      <c r="B395">
        <v>1158</v>
      </c>
      <c r="C395" s="1">
        <v>41055</v>
      </c>
      <c r="D395" s="2">
        <v>0.55347222222222225</v>
      </c>
      <c r="E395">
        <v>38.904035999999998</v>
      </c>
      <c r="F395">
        <v>-77.062697</v>
      </c>
      <c r="G395">
        <v>38.889000000000003</v>
      </c>
      <c r="H395">
        <v>-77.092500000000001</v>
      </c>
      <c r="I395">
        <v>166</v>
      </c>
      <c r="J395">
        <v>990</v>
      </c>
      <c r="K395">
        <v>242</v>
      </c>
      <c r="L395">
        <v>0</v>
      </c>
      <c r="M395">
        <v>874</v>
      </c>
      <c r="N395">
        <f t="shared" si="42"/>
        <v>0</v>
      </c>
      <c r="O395" s="10">
        <f t="shared" si="43"/>
        <v>19.3</v>
      </c>
      <c r="P395" s="10">
        <f t="shared" si="44"/>
        <v>2.7666666666666666</v>
      </c>
      <c r="Q395" s="10">
        <f t="shared" si="45"/>
        <v>16.5</v>
      </c>
      <c r="R395" s="10">
        <f t="shared" si="46"/>
        <v>23.3</v>
      </c>
      <c r="S395" s="10">
        <f t="shared" si="47"/>
        <v>4.0333333333333332</v>
      </c>
      <c r="T395" s="10">
        <f t="shared" si="48"/>
        <v>14.566666666666666</v>
      </c>
    </row>
    <row r="396" spans="1:20" x14ac:dyDescent="0.25">
      <c r="A396">
        <v>40700</v>
      </c>
      <c r="B396">
        <v>328</v>
      </c>
      <c r="C396" s="1">
        <v>41055</v>
      </c>
      <c r="D396" s="2">
        <v>0.57291666666666663</v>
      </c>
      <c r="E396">
        <v>38.915399999999998</v>
      </c>
      <c r="F396">
        <v>-77.044600000000003</v>
      </c>
      <c r="G396">
        <v>38.91554</v>
      </c>
      <c r="H396">
        <v>-77.038179999999997</v>
      </c>
      <c r="I396">
        <v>424</v>
      </c>
      <c r="J396">
        <v>0</v>
      </c>
      <c r="K396">
        <v>0</v>
      </c>
      <c r="L396">
        <v>-1</v>
      </c>
      <c r="M396">
        <v>115</v>
      </c>
      <c r="N396">
        <f t="shared" si="42"/>
        <v>1</v>
      </c>
      <c r="O396" s="10">
        <f t="shared" si="43"/>
        <v>5.4666666666666668</v>
      </c>
      <c r="P396" s="10">
        <f t="shared" si="44"/>
        <v>7.0666666666666664</v>
      </c>
      <c r="Q396" s="10">
        <f t="shared" si="45"/>
        <v>0</v>
      </c>
      <c r="R396" s="10">
        <f t="shared" si="46"/>
        <v>7.0666666666666664</v>
      </c>
      <c r="S396" s="10">
        <f t="shared" si="47"/>
        <v>0</v>
      </c>
      <c r="T396" s="10">
        <f t="shared" si="48"/>
        <v>1.9166666666666667</v>
      </c>
    </row>
    <row r="397" spans="1:20" x14ac:dyDescent="0.25">
      <c r="A397">
        <v>40800</v>
      </c>
      <c r="B397">
        <v>321</v>
      </c>
      <c r="C397" s="1">
        <v>41055</v>
      </c>
      <c r="D397" s="2">
        <v>0.59305555555555556</v>
      </c>
      <c r="E397">
        <v>38.909849999999999</v>
      </c>
      <c r="F397">
        <v>-77.034437999999994</v>
      </c>
      <c r="G397">
        <v>38.904741999999999</v>
      </c>
      <c r="H397">
        <v>-77.041606000000002</v>
      </c>
      <c r="I397">
        <v>768</v>
      </c>
      <c r="J397">
        <v>0</v>
      </c>
      <c r="K397">
        <v>0</v>
      </c>
      <c r="L397">
        <v>-1</v>
      </c>
      <c r="M397">
        <v>281</v>
      </c>
      <c r="N397">
        <f t="shared" si="42"/>
        <v>1</v>
      </c>
      <c r="O397" s="10">
        <f t="shared" si="43"/>
        <v>5.35</v>
      </c>
      <c r="P397" s="10">
        <f t="shared" si="44"/>
        <v>12.8</v>
      </c>
      <c r="Q397" s="10">
        <f t="shared" si="45"/>
        <v>0</v>
      </c>
      <c r="R397" s="10">
        <f t="shared" si="46"/>
        <v>12.8</v>
      </c>
      <c r="S397" s="10">
        <f t="shared" si="47"/>
        <v>0</v>
      </c>
      <c r="T397" s="10">
        <f t="shared" si="48"/>
        <v>4.6833333333333336</v>
      </c>
    </row>
    <row r="398" spans="1:20" x14ac:dyDescent="0.25">
      <c r="A398">
        <v>40900</v>
      </c>
      <c r="B398">
        <v>511</v>
      </c>
      <c r="C398" s="1">
        <v>41055</v>
      </c>
      <c r="D398" s="2">
        <v>0.6118055555555556</v>
      </c>
      <c r="E398">
        <v>38.886952000000001</v>
      </c>
      <c r="F398">
        <v>-76.996806000000007</v>
      </c>
      <c r="G398">
        <v>38.886265999999999</v>
      </c>
      <c r="H398">
        <v>-77.022240999999994</v>
      </c>
      <c r="I398">
        <v>359</v>
      </c>
      <c r="J398">
        <v>474</v>
      </c>
      <c r="K398">
        <v>242</v>
      </c>
      <c r="L398">
        <v>0</v>
      </c>
      <c r="M398">
        <v>473</v>
      </c>
      <c r="N398">
        <f t="shared" si="42"/>
        <v>0</v>
      </c>
      <c r="O398" s="10">
        <f t="shared" si="43"/>
        <v>8.5166666666666675</v>
      </c>
      <c r="P398" s="10">
        <f t="shared" si="44"/>
        <v>5.9833333333333334</v>
      </c>
      <c r="Q398" s="10">
        <f t="shared" si="45"/>
        <v>7.9</v>
      </c>
      <c r="R398" s="10">
        <f t="shared" si="46"/>
        <v>17.916666666666668</v>
      </c>
      <c r="S398" s="10">
        <f t="shared" si="47"/>
        <v>4.0333333333333332</v>
      </c>
      <c r="T398" s="10">
        <f t="shared" si="48"/>
        <v>7.8833333333333337</v>
      </c>
    </row>
    <row r="399" spans="1:20" x14ac:dyDescent="0.25">
      <c r="A399">
        <v>41000</v>
      </c>
      <c r="B399">
        <v>1179</v>
      </c>
      <c r="C399" s="1">
        <v>41055</v>
      </c>
      <c r="D399" s="2">
        <v>0.62569444444444444</v>
      </c>
      <c r="E399">
        <v>38.917760999999999</v>
      </c>
      <c r="F399">
        <v>-77.040620000000004</v>
      </c>
      <c r="G399">
        <v>38.897446000000002</v>
      </c>
      <c r="H399">
        <v>-77.009888000000004</v>
      </c>
      <c r="I399">
        <v>489</v>
      </c>
      <c r="J399">
        <v>1308</v>
      </c>
      <c r="K399">
        <v>242</v>
      </c>
      <c r="L399">
        <v>0</v>
      </c>
      <c r="M399">
        <v>873</v>
      </c>
      <c r="N399">
        <f t="shared" si="42"/>
        <v>0</v>
      </c>
      <c r="O399" s="10">
        <f t="shared" si="43"/>
        <v>19.649999999999999</v>
      </c>
      <c r="P399" s="10">
        <f t="shared" si="44"/>
        <v>8.15</v>
      </c>
      <c r="Q399" s="10">
        <f t="shared" si="45"/>
        <v>21.8</v>
      </c>
      <c r="R399" s="10">
        <f t="shared" si="46"/>
        <v>33.983333333333334</v>
      </c>
      <c r="S399" s="10">
        <f t="shared" si="47"/>
        <v>4.0333333333333332</v>
      </c>
      <c r="T399" s="10">
        <f t="shared" si="48"/>
        <v>14.55</v>
      </c>
    </row>
    <row r="400" spans="1:20" x14ac:dyDescent="0.25">
      <c r="A400">
        <v>41100</v>
      </c>
      <c r="B400">
        <v>349</v>
      </c>
      <c r="C400" s="1">
        <v>41055</v>
      </c>
      <c r="D400" s="2">
        <v>0.64583333333333337</v>
      </c>
      <c r="E400">
        <v>38.936500000000002</v>
      </c>
      <c r="F400">
        <v>-77.024000000000001</v>
      </c>
      <c r="G400">
        <v>38.930799999999998</v>
      </c>
      <c r="H400">
        <v>-77.031499999999994</v>
      </c>
      <c r="I400">
        <v>250</v>
      </c>
      <c r="J400">
        <v>132</v>
      </c>
      <c r="K400">
        <v>242</v>
      </c>
      <c r="L400">
        <v>0</v>
      </c>
      <c r="M400">
        <v>271</v>
      </c>
      <c r="N400">
        <f t="shared" si="42"/>
        <v>0</v>
      </c>
      <c r="O400" s="10">
        <f t="shared" si="43"/>
        <v>5.8166666666666664</v>
      </c>
      <c r="P400" s="10">
        <f t="shared" si="44"/>
        <v>4.166666666666667</v>
      </c>
      <c r="Q400" s="10">
        <f t="shared" si="45"/>
        <v>2.2000000000000002</v>
      </c>
      <c r="R400" s="10">
        <f t="shared" si="46"/>
        <v>10.4</v>
      </c>
      <c r="S400" s="10">
        <f t="shared" si="47"/>
        <v>4.0333333333333332</v>
      </c>
      <c r="T400" s="10">
        <f t="shared" si="48"/>
        <v>4.5166666666666666</v>
      </c>
    </row>
    <row r="401" spans="1:20" x14ac:dyDescent="0.25">
      <c r="A401">
        <v>41200</v>
      </c>
      <c r="B401">
        <v>895</v>
      </c>
      <c r="C401" s="1">
        <v>41055</v>
      </c>
      <c r="D401" s="2">
        <v>0.66388888888888886</v>
      </c>
      <c r="E401">
        <v>38.897446000000002</v>
      </c>
      <c r="F401">
        <v>-77.009888000000004</v>
      </c>
      <c r="G401">
        <v>38.886952000000001</v>
      </c>
      <c r="H401">
        <v>-76.996806000000007</v>
      </c>
      <c r="I401">
        <v>597</v>
      </c>
      <c r="J401">
        <v>408</v>
      </c>
      <c r="K401">
        <v>242</v>
      </c>
      <c r="L401">
        <v>0</v>
      </c>
      <c r="M401">
        <v>473</v>
      </c>
      <c r="N401">
        <f t="shared" si="42"/>
        <v>0</v>
      </c>
      <c r="O401" s="10">
        <f t="shared" si="43"/>
        <v>14.916666666666666</v>
      </c>
      <c r="P401" s="10">
        <f t="shared" si="44"/>
        <v>9.9499999999999993</v>
      </c>
      <c r="Q401" s="10">
        <f t="shared" si="45"/>
        <v>6.8</v>
      </c>
      <c r="R401" s="10">
        <f t="shared" si="46"/>
        <v>20.783333333333335</v>
      </c>
      <c r="S401" s="10">
        <f t="shared" si="47"/>
        <v>4.0333333333333332</v>
      </c>
      <c r="T401" s="10">
        <f t="shared" si="48"/>
        <v>7.8833333333333337</v>
      </c>
    </row>
    <row r="402" spans="1:20" x14ac:dyDescent="0.25">
      <c r="A402">
        <v>41300</v>
      </c>
      <c r="B402">
        <v>2208</v>
      </c>
      <c r="C402" s="1">
        <v>41055</v>
      </c>
      <c r="D402" s="2">
        <v>0.68125000000000002</v>
      </c>
      <c r="E402">
        <v>38.9176</v>
      </c>
      <c r="F402">
        <v>-77.0321</v>
      </c>
      <c r="G402">
        <v>38.905900000000003</v>
      </c>
      <c r="H402">
        <v>-77.032499999999999</v>
      </c>
      <c r="I402">
        <v>117</v>
      </c>
      <c r="J402">
        <v>396</v>
      </c>
      <c r="K402">
        <v>242</v>
      </c>
      <c r="L402">
        <v>0</v>
      </c>
      <c r="M402">
        <v>278</v>
      </c>
      <c r="N402">
        <f t="shared" si="42"/>
        <v>0</v>
      </c>
      <c r="O402" s="10">
        <f t="shared" si="43"/>
        <v>36.799999999999997</v>
      </c>
      <c r="P402" s="10">
        <f t="shared" si="44"/>
        <v>1.95</v>
      </c>
      <c r="Q402" s="10">
        <f t="shared" si="45"/>
        <v>6.6</v>
      </c>
      <c r="R402" s="10">
        <f t="shared" si="46"/>
        <v>12.583333333333334</v>
      </c>
      <c r="S402" s="10">
        <f t="shared" si="47"/>
        <v>4.0333333333333332</v>
      </c>
      <c r="T402" s="10">
        <f t="shared" si="48"/>
        <v>4.6333333333333337</v>
      </c>
    </row>
    <row r="403" spans="1:20" x14ac:dyDescent="0.25">
      <c r="A403">
        <v>41400</v>
      </c>
      <c r="B403">
        <v>1238</v>
      </c>
      <c r="C403" s="1">
        <v>41055</v>
      </c>
      <c r="D403" s="2">
        <v>0.70416666666666661</v>
      </c>
      <c r="E403">
        <v>38.936500000000002</v>
      </c>
      <c r="F403">
        <v>-77.024000000000001</v>
      </c>
      <c r="G403">
        <v>38.922924999999999</v>
      </c>
      <c r="H403">
        <v>-77.042580999999998</v>
      </c>
      <c r="I403">
        <v>62</v>
      </c>
      <c r="J403">
        <v>786</v>
      </c>
      <c r="K403">
        <v>614</v>
      </c>
      <c r="L403">
        <v>1</v>
      </c>
      <c r="M403">
        <v>589</v>
      </c>
      <c r="N403">
        <f t="shared" si="42"/>
        <v>0</v>
      </c>
      <c r="O403" s="10">
        <f t="shared" si="43"/>
        <v>20.633333333333333</v>
      </c>
      <c r="P403" s="10">
        <f t="shared" si="44"/>
        <v>1.0333333333333334</v>
      </c>
      <c r="Q403" s="10">
        <f t="shared" si="45"/>
        <v>13.1</v>
      </c>
      <c r="R403" s="10">
        <f t="shared" si="46"/>
        <v>24.366666666666667</v>
      </c>
      <c r="S403" s="10">
        <f t="shared" si="47"/>
        <v>10.233333333333333</v>
      </c>
      <c r="T403" s="10">
        <f t="shared" si="48"/>
        <v>9.8166666666666664</v>
      </c>
    </row>
    <row r="404" spans="1:20" x14ac:dyDescent="0.25">
      <c r="A404">
        <v>41500</v>
      </c>
      <c r="B404">
        <v>164</v>
      </c>
      <c r="C404" s="1">
        <v>41055</v>
      </c>
      <c r="D404" s="2">
        <v>0.72638888888888886</v>
      </c>
      <c r="E404">
        <v>38.936500000000002</v>
      </c>
      <c r="F404">
        <v>-77.024000000000001</v>
      </c>
      <c r="G404">
        <v>38.941800000000001</v>
      </c>
      <c r="H404">
        <v>-77.025099999999995</v>
      </c>
      <c r="I404">
        <v>104</v>
      </c>
      <c r="J404">
        <v>204</v>
      </c>
      <c r="K404">
        <v>242</v>
      </c>
      <c r="L404">
        <v>0</v>
      </c>
      <c r="M404">
        <v>173</v>
      </c>
      <c r="N404">
        <f t="shared" si="42"/>
        <v>0</v>
      </c>
      <c r="O404" s="10">
        <f t="shared" si="43"/>
        <v>2.7333333333333334</v>
      </c>
      <c r="P404" s="10">
        <f t="shared" si="44"/>
        <v>1.7333333333333334</v>
      </c>
      <c r="Q404" s="10">
        <f t="shared" si="45"/>
        <v>3.4</v>
      </c>
      <c r="R404" s="10">
        <f t="shared" si="46"/>
        <v>9.1666666666666661</v>
      </c>
      <c r="S404" s="10">
        <f t="shared" si="47"/>
        <v>4.0333333333333332</v>
      </c>
      <c r="T404" s="10">
        <f t="shared" si="48"/>
        <v>2.8833333333333333</v>
      </c>
    </row>
    <row r="405" spans="1:20" x14ac:dyDescent="0.25">
      <c r="A405">
        <v>41600</v>
      </c>
      <c r="B405">
        <v>561</v>
      </c>
      <c r="C405" s="1">
        <v>41055</v>
      </c>
      <c r="D405" s="2">
        <v>0.76180555555555562</v>
      </c>
      <c r="E405">
        <v>38.884</v>
      </c>
      <c r="F405">
        <v>-76.995396999999997</v>
      </c>
      <c r="G405">
        <v>38.889600000000002</v>
      </c>
      <c r="H405">
        <v>-76.976900000000001</v>
      </c>
      <c r="I405">
        <v>391</v>
      </c>
      <c r="J405">
        <v>240</v>
      </c>
      <c r="K405">
        <v>242</v>
      </c>
      <c r="L405">
        <v>0</v>
      </c>
      <c r="M405">
        <v>425</v>
      </c>
      <c r="N405">
        <f t="shared" si="42"/>
        <v>0</v>
      </c>
      <c r="O405" s="10">
        <f t="shared" si="43"/>
        <v>9.35</v>
      </c>
      <c r="P405" s="10">
        <f t="shared" si="44"/>
        <v>6.5166666666666666</v>
      </c>
      <c r="Q405" s="10">
        <f t="shared" si="45"/>
        <v>4</v>
      </c>
      <c r="R405" s="10">
        <f t="shared" si="46"/>
        <v>14.55</v>
      </c>
      <c r="S405" s="10">
        <f t="shared" si="47"/>
        <v>4.0333333333333332</v>
      </c>
      <c r="T405" s="10">
        <f t="shared" si="48"/>
        <v>7.083333333333333</v>
      </c>
    </row>
    <row r="406" spans="1:20" x14ac:dyDescent="0.25">
      <c r="A406">
        <v>41700</v>
      </c>
      <c r="B406">
        <v>439</v>
      </c>
      <c r="C406" s="1">
        <v>41055</v>
      </c>
      <c r="D406" s="2">
        <v>0.78888888888888886</v>
      </c>
      <c r="E406">
        <v>38.900384000000003</v>
      </c>
      <c r="F406">
        <v>-76.998310000000004</v>
      </c>
      <c r="G406">
        <v>38.885100000000001</v>
      </c>
      <c r="H406">
        <v>-77.002300000000005</v>
      </c>
      <c r="I406">
        <v>777</v>
      </c>
      <c r="J406">
        <v>432</v>
      </c>
      <c r="K406">
        <v>242</v>
      </c>
      <c r="L406">
        <v>0</v>
      </c>
      <c r="M406">
        <v>474</v>
      </c>
      <c r="N406">
        <f t="shared" si="42"/>
        <v>0</v>
      </c>
      <c r="O406" s="10">
        <f t="shared" si="43"/>
        <v>7.3166666666666664</v>
      </c>
      <c r="P406" s="10">
        <f t="shared" si="44"/>
        <v>12.95</v>
      </c>
      <c r="Q406" s="10">
        <f t="shared" si="45"/>
        <v>7.2</v>
      </c>
      <c r="R406" s="10">
        <f t="shared" si="46"/>
        <v>24.183333333333334</v>
      </c>
      <c r="S406" s="10">
        <f t="shared" si="47"/>
        <v>4.0333333333333332</v>
      </c>
      <c r="T406" s="10">
        <f t="shared" si="48"/>
        <v>7.9</v>
      </c>
    </row>
    <row r="407" spans="1:20" x14ac:dyDescent="0.25">
      <c r="A407">
        <v>41800</v>
      </c>
      <c r="B407">
        <v>1483</v>
      </c>
      <c r="C407" s="1">
        <v>41055</v>
      </c>
      <c r="D407" s="2">
        <v>0.8305555555555556</v>
      </c>
      <c r="E407">
        <v>38.899679999999996</v>
      </c>
      <c r="F407">
        <v>-77.041539</v>
      </c>
      <c r="G407">
        <v>38.884</v>
      </c>
      <c r="H407">
        <v>-76.986099999999993</v>
      </c>
      <c r="I407">
        <v>609</v>
      </c>
      <c r="J407">
        <v>702</v>
      </c>
      <c r="K407">
        <v>242</v>
      </c>
      <c r="L407">
        <v>0</v>
      </c>
      <c r="M407">
        <v>1231</v>
      </c>
      <c r="N407">
        <f t="shared" si="42"/>
        <v>0</v>
      </c>
      <c r="O407" s="10">
        <f t="shared" si="43"/>
        <v>24.716666666666665</v>
      </c>
      <c r="P407" s="10">
        <f t="shared" si="44"/>
        <v>10.15</v>
      </c>
      <c r="Q407" s="10">
        <f t="shared" si="45"/>
        <v>11.7</v>
      </c>
      <c r="R407" s="10">
        <f t="shared" si="46"/>
        <v>25.883333333333333</v>
      </c>
      <c r="S407" s="10">
        <f t="shared" si="47"/>
        <v>4.0333333333333332</v>
      </c>
      <c r="T407" s="10">
        <f t="shared" si="48"/>
        <v>20.516666666666666</v>
      </c>
    </row>
    <row r="408" spans="1:20" x14ac:dyDescent="0.25">
      <c r="A408">
        <v>41900</v>
      </c>
      <c r="B408">
        <v>508</v>
      </c>
      <c r="C408" s="1">
        <v>41055</v>
      </c>
      <c r="D408" s="2">
        <v>0.87152777777777779</v>
      </c>
      <c r="E408">
        <v>38.931899999999999</v>
      </c>
      <c r="F408">
        <v>-77.038799999999995</v>
      </c>
      <c r="G408">
        <v>38.936500000000002</v>
      </c>
      <c r="H408">
        <v>-77.024000000000001</v>
      </c>
      <c r="I408">
        <v>188</v>
      </c>
      <c r="J408">
        <v>504</v>
      </c>
      <c r="K408">
        <v>242</v>
      </c>
      <c r="L408">
        <v>0</v>
      </c>
      <c r="M408">
        <v>380</v>
      </c>
      <c r="N408">
        <f t="shared" si="42"/>
        <v>0</v>
      </c>
      <c r="O408" s="10">
        <f t="shared" si="43"/>
        <v>8.4666666666666668</v>
      </c>
      <c r="P408" s="10">
        <f t="shared" si="44"/>
        <v>3.1333333333333333</v>
      </c>
      <c r="Q408" s="10">
        <f t="shared" si="45"/>
        <v>8.4</v>
      </c>
      <c r="R408" s="10">
        <f t="shared" si="46"/>
        <v>15.566666666666666</v>
      </c>
      <c r="S408" s="10">
        <f t="shared" si="47"/>
        <v>4.0333333333333332</v>
      </c>
      <c r="T408" s="10">
        <f t="shared" si="48"/>
        <v>6.333333333333333</v>
      </c>
    </row>
    <row r="409" spans="1:20" x14ac:dyDescent="0.25">
      <c r="A409">
        <v>42000</v>
      </c>
      <c r="B409">
        <v>1124</v>
      </c>
      <c r="C409" s="1">
        <v>41055</v>
      </c>
      <c r="D409" s="2">
        <v>0.93055555555555547</v>
      </c>
      <c r="E409">
        <v>38.896999000000001</v>
      </c>
      <c r="F409">
        <v>-77.004962000000006</v>
      </c>
      <c r="G409">
        <v>38.889600000000002</v>
      </c>
      <c r="H409">
        <v>-76.976900000000001</v>
      </c>
      <c r="I409">
        <v>298</v>
      </c>
      <c r="J409">
        <v>678</v>
      </c>
      <c r="K409">
        <v>242</v>
      </c>
      <c r="L409">
        <v>0</v>
      </c>
      <c r="M409">
        <v>645</v>
      </c>
      <c r="N409">
        <f t="shared" si="42"/>
        <v>0</v>
      </c>
      <c r="O409" s="10">
        <f t="shared" si="43"/>
        <v>18.733333333333334</v>
      </c>
      <c r="P409" s="10">
        <f t="shared" si="44"/>
        <v>4.9666666666666668</v>
      </c>
      <c r="Q409" s="10">
        <f t="shared" si="45"/>
        <v>11.3</v>
      </c>
      <c r="R409" s="10">
        <f t="shared" si="46"/>
        <v>20.3</v>
      </c>
      <c r="S409" s="10">
        <f t="shared" si="47"/>
        <v>4.0333333333333332</v>
      </c>
      <c r="T409" s="10">
        <f t="shared" si="48"/>
        <v>10.75</v>
      </c>
    </row>
    <row r="410" spans="1:20" x14ac:dyDescent="0.25">
      <c r="A410">
        <v>42100</v>
      </c>
      <c r="B410">
        <v>171</v>
      </c>
      <c r="C410" s="1">
        <v>41055</v>
      </c>
      <c r="D410" s="2">
        <v>0.98402777777777783</v>
      </c>
      <c r="E410">
        <v>38.929464000000003</v>
      </c>
      <c r="F410">
        <v>-77.027822</v>
      </c>
      <c r="G410">
        <v>38.930799999999998</v>
      </c>
      <c r="H410">
        <v>-77.031499999999994</v>
      </c>
      <c r="I410">
        <v>406</v>
      </c>
      <c r="J410">
        <v>0</v>
      </c>
      <c r="K410">
        <v>0</v>
      </c>
      <c r="L410">
        <v>-1</v>
      </c>
      <c r="M410">
        <v>110</v>
      </c>
      <c r="N410">
        <f t="shared" si="42"/>
        <v>1</v>
      </c>
      <c r="O410" s="10">
        <f t="shared" si="43"/>
        <v>2.85</v>
      </c>
      <c r="P410" s="10">
        <f t="shared" si="44"/>
        <v>6.7666666666666666</v>
      </c>
      <c r="Q410" s="10">
        <f t="shared" si="45"/>
        <v>0</v>
      </c>
      <c r="R410" s="10">
        <f t="shared" si="46"/>
        <v>6.7666666666666666</v>
      </c>
      <c r="S410" s="10">
        <f t="shared" si="47"/>
        <v>0</v>
      </c>
      <c r="T410" s="10">
        <f t="shared" si="48"/>
        <v>1.8333333333333333</v>
      </c>
    </row>
    <row r="411" spans="1:20" x14ac:dyDescent="0.25">
      <c r="A411">
        <v>42200</v>
      </c>
      <c r="B411">
        <v>898</v>
      </c>
      <c r="C411" s="1">
        <v>41056</v>
      </c>
      <c r="D411" s="2">
        <v>5.2777777777777778E-2</v>
      </c>
      <c r="E411">
        <v>38.915416999999998</v>
      </c>
      <c r="F411">
        <v>-77.012288999999996</v>
      </c>
      <c r="G411">
        <v>38.9268</v>
      </c>
      <c r="H411">
        <v>-77.032200000000003</v>
      </c>
      <c r="I411">
        <v>879</v>
      </c>
      <c r="J411">
        <v>198</v>
      </c>
      <c r="K411">
        <v>242</v>
      </c>
      <c r="L411">
        <v>0</v>
      </c>
      <c r="M411">
        <v>588</v>
      </c>
      <c r="N411">
        <f t="shared" si="42"/>
        <v>0</v>
      </c>
      <c r="O411" s="10">
        <f t="shared" si="43"/>
        <v>14.966666666666667</v>
      </c>
      <c r="P411" s="10">
        <f t="shared" si="44"/>
        <v>14.65</v>
      </c>
      <c r="Q411" s="10">
        <f t="shared" si="45"/>
        <v>3.3</v>
      </c>
      <c r="R411" s="10">
        <f t="shared" si="46"/>
        <v>21.983333333333334</v>
      </c>
      <c r="S411" s="10">
        <f t="shared" si="47"/>
        <v>4.0333333333333332</v>
      </c>
      <c r="T411" s="10">
        <f t="shared" si="48"/>
        <v>9.8000000000000007</v>
      </c>
    </row>
    <row r="412" spans="1:20" x14ac:dyDescent="0.25">
      <c r="A412">
        <v>42300</v>
      </c>
      <c r="B412">
        <v>927</v>
      </c>
      <c r="C412" s="1">
        <v>41056</v>
      </c>
      <c r="D412" s="2">
        <v>0.24444444444444446</v>
      </c>
      <c r="E412">
        <v>38.876300000000001</v>
      </c>
      <c r="F412">
        <v>-77.003699999999995</v>
      </c>
      <c r="G412">
        <v>38.894919000000002</v>
      </c>
      <c r="H412">
        <v>-77.046587000000002</v>
      </c>
      <c r="I412">
        <v>404</v>
      </c>
      <c r="J412">
        <v>804</v>
      </c>
      <c r="K412">
        <v>626</v>
      </c>
      <c r="L412">
        <v>0</v>
      </c>
      <c r="M412">
        <v>1057</v>
      </c>
      <c r="N412">
        <f t="shared" si="42"/>
        <v>0</v>
      </c>
      <c r="O412" s="10">
        <f t="shared" si="43"/>
        <v>15.45</v>
      </c>
      <c r="P412" s="10">
        <f t="shared" si="44"/>
        <v>6.7333333333333334</v>
      </c>
      <c r="Q412" s="10">
        <f t="shared" si="45"/>
        <v>13.4</v>
      </c>
      <c r="R412" s="10">
        <f t="shared" si="46"/>
        <v>30.566666666666666</v>
      </c>
      <c r="S412" s="10">
        <f t="shared" si="47"/>
        <v>10.433333333333334</v>
      </c>
      <c r="T412" s="10">
        <f t="shared" si="48"/>
        <v>17.616666666666667</v>
      </c>
    </row>
    <row r="413" spans="1:20" x14ac:dyDescent="0.25">
      <c r="A413">
        <v>42400</v>
      </c>
      <c r="B413">
        <v>215</v>
      </c>
      <c r="C413" s="1">
        <v>41056</v>
      </c>
      <c r="D413" s="2">
        <v>0.39444444444444443</v>
      </c>
      <c r="E413">
        <v>38.905720000000002</v>
      </c>
      <c r="F413">
        <v>-77.022264000000007</v>
      </c>
      <c r="G413">
        <v>38.897323999999998</v>
      </c>
      <c r="H413">
        <v>-77.022322000000003</v>
      </c>
      <c r="I413">
        <v>144</v>
      </c>
      <c r="J413">
        <v>102</v>
      </c>
      <c r="K413">
        <v>242</v>
      </c>
      <c r="L413">
        <v>0</v>
      </c>
      <c r="M413">
        <v>205</v>
      </c>
      <c r="N413">
        <f t="shared" si="42"/>
        <v>0</v>
      </c>
      <c r="O413" s="10">
        <f t="shared" si="43"/>
        <v>3.5833333333333335</v>
      </c>
      <c r="P413" s="10">
        <f t="shared" si="44"/>
        <v>2.4</v>
      </c>
      <c r="Q413" s="10">
        <f t="shared" si="45"/>
        <v>1.7</v>
      </c>
      <c r="R413" s="10">
        <f t="shared" si="46"/>
        <v>8.1333333333333329</v>
      </c>
      <c r="S413" s="10">
        <f t="shared" si="47"/>
        <v>4.0333333333333332</v>
      </c>
      <c r="T413" s="10">
        <f t="shared" si="48"/>
        <v>3.4166666666666665</v>
      </c>
    </row>
    <row r="414" spans="1:20" x14ac:dyDescent="0.25">
      <c r="A414">
        <v>42500</v>
      </c>
      <c r="B414">
        <v>837</v>
      </c>
      <c r="C414" s="1">
        <v>41056</v>
      </c>
      <c r="D414" s="2">
        <v>0.4381944444444445</v>
      </c>
      <c r="E414">
        <v>38.920668999999997</v>
      </c>
      <c r="F414">
        <v>-77.043679999999995</v>
      </c>
      <c r="G414">
        <v>38.941800000000001</v>
      </c>
      <c r="H414">
        <v>-77.025099999999995</v>
      </c>
      <c r="I414">
        <v>548</v>
      </c>
      <c r="J414">
        <v>678</v>
      </c>
      <c r="K414">
        <v>887</v>
      </c>
      <c r="L414">
        <v>1</v>
      </c>
      <c r="M414">
        <v>685</v>
      </c>
      <c r="N414">
        <f t="shared" si="42"/>
        <v>0</v>
      </c>
      <c r="O414" s="10">
        <f t="shared" si="43"/>
        <v>13.95</v>
      </c>
      <c r="P414" s="10">
        <f t="shared" si="44"/>
        <v>9.1333333333333329</v>
      </c>
      <c r="Q414" s="10">
        <f t="shared" si="45"/>
        <v>11.3</v>
      </c>
      <c r="R414" s="10">
        <f t="shared" si="46"/>
        <v>35.216666666666669</v>
      </c>
      <c r="S414" s="10">
        <f t="shared" si="47"/>
        <v>14.783333333333333</v>
      </c>
      <c r="T414" s="10">
        <f t="shared" si="48"/>
        <v>11.416666666666666</v>
      </c>
    </row>
    <row r="415" spans="1:20" x14ac:dyDescent="0.25">
      <c r="A415">
        <v>42600</v>
      </c>
      <c r="B415">
        <v>436</v>
      </c>
      <c r="C415" s="1">
        <v>41056</v>
      </c>
      <c r="D415" s="2">
        <v>0.46180555555555558</v>
      </c>
      <c r="E415">
        <v>38.936500000000002</v>
      </c>
      <c r="F415">
        <v>-77.024000000000001</v>
      </c>
      <c r="G415">
        <v>38.926088</v>
      </c>
      <c r="H415">
        <v>-77.036535999999998</v>
      </c>
      <c r="I415">
        <v>452</v>
      </c>
      <c r="J415">
        <v>132</v>
      </c>
      <c r="K415">
        <v>242</v>
      </c>
      <c r="L415">
        <v>0</v>
      </c>
      <c r="M415">
        <v>459</v>
      </c>
      <c r="N415">
        <f t="shared" si="42"/>
        <v>0</v>
      </c>
      <c r="O415" s="10">
        <f t="shared" si="43"/>
        <v>7.2666666666666666</v>
      </c>
      <c r="P415" s="10">
        <f t="shared" si="44"/>
        <v>7.5333333333333332</v>
      </c>
      <c r="Q415" s="10">
        <f t="shared" si="45"/>
        <v>2.2000000000000002</v>
      </c>
      <c r="R415" s="10">
        <f t="shared" si="46"/>
        <v>13.766666666666667</v>
      </c>
      <c r="S415" s="10">
        <f t="shared" si="47"/>
        <v>4.0333333333333332</v>
      </c>
      <c r="T415" s="10">
        <f t="shared" si="48"/>
        <v>7.65</v>
      </c>
    </row>
    <row r="416" spans="1:20" x14ac:dyDescent="0.25">
      <c r="A416">
        <v>42800</v>
      </c>
      <c r="B416">
        <v>2739</v>
      </c>
      <c r="C416" s="1">
        <v>41056</v>
      </c>
      <c r="D416" s="2">
        <v>0.51180555555555551</v>
      </c>
      <c r="E416">
        <v>38.922249000000001</v>
      </c>
      <c r="F416">
        <v>-77.070431999999997</v>
      </c>
      <c r="G416">
        <v>38.897446000000002</v>
      </c>
      <c r="H416">
        <v>-77.009888000000004</v>
      </c>
      <c r="I416">
        <v>939</v>
      </c>
      <c r="J416">
        <v>984</v>
      </c>
      <c r="K416">
        <v>505</v>
      </c>
      <c r="L416">
        <v>1</v>
      </c>
      <c r="M416">
        <v>1342</v>
      </c>
      <c r="N416">
        <f t="shared" si="42"/>
        <v>0</v>
      </c>
      <c r="O416" s="10">
        <f t="shared" si="43"/>
        <v>45.65</v>
      </c>
      <c r="P416" s="10">
        <f t="shared" si="44"/>
        <v>15.65</v>
      </c>
      <c r="Q416" s="10">
        <f t="shared" si="45"/>
        <v>16.399999999999999</v>
      </c>
      <c r="R416" s="10">
        <f t="shared" si="46"/>
        <v>40.466666666666669</v>
      </c>
      <c r="S416" s="10">
        <f t="shared" si="47"/>
        <v>8.4166666666666661</v>
      </c>
      <c r="T416" s="10">
        <f t="shared" si="48"/>
        <v>22.366666666666667</v>
      </c>
    </row>
    <row r="417" spans="1:20" x14ac:dyDescent="0.25">
      <c r="A417">
        <v>42900</v>
      </c>
      <c r="B417">
        <v>499</v>
      </c>
      <c r="C417" s="1">
        <v>41056</v>
      </c>
      <c r="D417" s="2">
        <v>0.52847222222222223</v>
      </c>
      <c r="E417">
        <v>38.909849999999999</v>
      </c>
      <c r="F417">
        <v>-77.034437999999994</v>
      </c>
      <c r="G417">
        <v>38.915399999999998</v>
      </c>
      <c r="H417">
        <v>-77.044600000000003</v>
      </c>
      <c r="I417">
        <v>566</v>
      </c>
      <c r="J417">
        <v>336</v>
      </c>
      <c r="K417">
        <v>242</v>
      </c>
      <c r="L417">
        <v>0</v>
      </c>
      <c r="M417">
        <v>299</v>
      </c>
      <c r="N417">
        <f t="shared" si="42"/>
        <v>0</v>
      </c>
      <c r="O417" s="10">
        <f t="shared" si="43"/>
        <v>8.3166666666666664</v>
      </c>
      <c r="P417" s="10">
        <f t="shared" si="44"/>
        <v>9.4333333333333336</v>
      </c>
      <c r="Q417" s="10">
        <f t="shared" si="45"/>
        <v>5.6</v>
      </c>
      <c r="R417" s="10">
        <f t="shared" si="46"/>
        <v>19.066666666666666</v>
      </c>
      <c r="S417" s="10">
        <f t="shared" si="47"/>
        <v>4.0333333333333332</v>
      </c>
      <c r="T417" s="10">
        <f t="shared" si="48"/>
        <v>4.9833333333333334</v>
      </c>
    </row>
    <row r="418" spans="1:20" x14ac:dyDescent="0.25">
      <c r="A418">
        <v>43000</v>
      </c>
      <c r="B418">
        <v>708</v>
      </c>
      <c r="C418" s="1">
        <v>41056</v>
      </c>
      <c r="D418" s="2">
        <v>0.54513888888888895</v>
      </c>
      <c r="E418">
        <v>38.884</v>
      </c>
      <c r="F418">
        <v>-76.986099999999993</v>
      </c>
      <c r="G418">
        <v>38.894832000000001</v>
      </c>
      <c r="H418">
        <v>-76.987633000000002</v>
      </c>
      <c r="I418">
        <v>1047</v>
      </c>
      <c r="J418">
        <v>0</v>
      </c>
      <c r="K418">
        <v>0</v>
      </c>
      <c r="L418">
        <v>-1</v>
      </c>
      <c r="M418">
        <v>285</v>
      </c>
      <c r="N418">
        <f t="shared" si="42"/>
        <v>1</v>
      </c>
      <c r="O418" s="10">
        <f t="shared" si="43"/>
        <v>11.8</v>
      </c>
      <c r="P418" s="10">
        <f t="shared" si="44"/>
        <v>17.45</v>
      </c>
      <c r="Q418" s="10">
        <f t="shared" si="45"/>
        <v>0</v>
      </c>
      <c r="R418" s="10">
        <f t="shared" si="46"/>
        <v>17.45</v>
      </c>
      <c r="S418" s="10">
        <f t="shared" si="47"/>
        <v>0</v>
      </c>
      <c r="T418" s="10">
        <f t="shared" si="48"/>
        <v>4.75</v>
      </c>
    </row>
    <row r="419" spans="1:20" x14ac:dyDescent="0.25">
      <c r="A419">
        <v>43100</v>
      </c>
      <c r="B419">
        <v>472</v>
      </c>
      <c r="C419" s="1">
        <v>41056</v>
      </c>
      <c r="D419" s="2">
        <v>0.56180555555555556</v>
      </c>
      <c r="E419">
        <v>38.920668999999997</v>
      </c>
      <c r="F419">
        <v>-77.043679999999995</v>
      </c>
      <c r="G419">
        <v>38.909849999999999</v>
      </c>
      <c r="H419">
        <v>-77.034437999999994</v>
      </c>
      <c r="I419">
        <v>644</v>
      </c>
      <c r="J419">
        <v>300</v>
      </c>
      <c r="K419">
        <v>242</v>
      </c>
      <c r="L419">
        <v>0</v>
      </c>
      <c r="M419">
        <v>416</v>
      </c>
      <c r="N419">
        <f t="shared" si="42"/>
        <v>0</v>
      </c>
      <c r="O419" s="10">
        <f t="shared" si="43"/>
        <v>7.8666666666666663</v>
      </c>
      <c r="P419" s="10">
        <f t="shared" si="44"/>
        <v>10.733333333333333</v>
      </c>
      <c r="Q419" s="10">
        <f t="shared" si="45"/>
        <v>5</v>
      </c>
      <c r="R419" s="10">
        <f t="shared" si="46"/>
        <v>19.766666666666666</v>
      </c>
      <c r="S419" s="10">
        <f t="shared" si="47"/>
        <v>4.0333333333333332</v>
      </c>
      <c r="T419" s="10">
        <f t="shared" si="48"/>
        <v>6.9333333333333336</v>
      </c>
    </row>
    <row r="420" spans="1:20" x14ac:dyDescent="0.25">
      <c r="A420">
        <v>43200</v>
      </c>
      <c r="B420">
        <v>5234</v>
      </c>
      <c r="C420" s="1">
        <v>41056</v>
      </c>
      <c r="D420" s="2">
        <v>0.58263888888888882</v>
      </c>
      <c r="E420">
        <v>38.893028000000001</v>
      </c>
      <c r="F420">
        <v>-77.026013000000006</v>
      </c>
      <c r="G420">
        <v>38.904035999999998</v>
      </c>
      <c r="H420">
        <v>-77.062697</v>
      </c>
      <c r="I420">
        <v>331</v>
      </c>
      <c r="J420">
        <v>1104</v>
      </c>
      <c r="K420">
        <v>242</v>
      </c>
      <c r="L420">
        <v>0</v>
      </c>
      <c r="M420">
        <v>811</v>
      </c>
      <c r="N420">
        <f t="shared" si="42"/>
        <v>0</v>
      </c>
      <c r="O420" s="10">
        <f t="shared" si="43"/>
        <v>87.233333333333334</v>
      </c>
      <c r="P420" s="10">
        <f t="shared" si="44"/>
        <v>5.5166666666666666</v>
      </c>
      <c r="Q420" s="10">
        <f t="shared" si="45"/>
        <v>18.399999999999999</v>
      </c>
      <c r="R420" s="10">
        <f t="shared" si="46"/>
        <v>27.95</v>
      </c>
      <c r="S420" s="10">
        <f t="shared" si="47"/>
        <v>4.0333333333333332</v>
      </c>
      <c r="T420" s="10">
        <f t="shared" si="48"/>
        <v>13.516666666666667</v>
      </c>
    </row>
    <row r="421" spans="1:20" x14ac:dyDescent="0.25">
      <c r="A421">
        <v>43300</v>
      </c>
      <c r="B421">
        <v>6269</v>
      </c>
      <c r="C421" s="1">
        <v>41056</v>
      </c>
      <c r="D421" s="2">
        <v>0.60486111111111118</v>
      </c>
      <c r="E421">
        <v>38.9268</v>
      </c>
      <c r="F421">
        <v>-77.032200000000003</v>
      </c>
      <c r="G421">
        <v>38.886265999999999</v>
      </c>
      <c r="H421">
        <v>-77.022240999999994</v>
      </c>
      <c r="I421">
        <v>338</v>
      </c>
      <c r="J421">
        <v>648</v>
      </c>
      <c r="K421">
        <v>242</v>
      </c>
      <c r="L421">
        <v>0</v>
      </c>
      <c r="M421">
        <v>1071</v>
      </c>
      <c r="N421">
        <f t="shared" si="42"/>
        <v>0</v>
      </c>
      <c r="O421" s="10">
        <f t="shared" si="43"/>
        <v>104.48333333333333</v>
      </c>
      <c r="P421" s="10">
        <f t="shared" si="44"/>
        <v>5.6333333333333337</v>
      </c>
      <c r="Q421" s="10">
        <f t="shared" si="45"/>
        <v>10.8</v>
      </c>
      <c r="R421" s="10">
        <f t="shared" si="46"/>
        <v>20.466666666666665</v>
      </c>
      <c r="S421" s="10">
        <f t="shared" si="47"/>
        <v>4.0333333333333332</v>
      </c>
      <c r="T421" s="10">
        <f t="shared" si="48"/>
        <v>17.850000000000001</v>
      </c>
    </row>
    <row r="422" spans="1:20" x14ac:dyDescent="0.25">
      <c r="A422">
        <v>43500</v>
      </c>
      <c r="B422">
        <v>766</v>
      </c>
      <c r="C422" s="1">
        <v>41056</v>
      </c>
      <c r="D422" s="2">
        <v>0.64652777777777781</v>
      </c>
      <c r="E422">
        <v>38.9268</v>
      </c>
      <c r="F422">
        <v>-77.032200000000003</v>
      </c>
      <c r="G422">
        <v>38.947774000000003</v>
      </c>
      <c r="H422">
        <v>-77.032818000000006</v>
      </c>
      <c r="I422">
        <v>60</v>
      </c>
      <c r="J422">
        <v>546</v>
      </c>
      <c r="K422">
        <v>242</v>
      </c>
      <c r="L422">
        <v>0</v>
      </c>
      <c r="M422">
        <v>481</v>
      </c>
      <c r="N422">
        <f t="shared" si="42"/>
        <v>0</v>
      </c>
      <c r="O422" s="10">
        <f t="shared" si="43"/>
        <v>12.766666666666667</v>
      </c>
      <c r="P422" s="10">
        <f t="shared" si="44"/>
        <v>1</v>
      </c>
      <c r="Q422" s="10">
        <f t="shared" si="45"/>
        <v>9.1</v>
      </c>
      <c r="R422" s="10">
        <f t="shared" si="46"/>
        <v>14.133333333333333</v>
      </c>
      <c r="S422" s="10">
        <f t="shared" si="47"/>
        <v>4.0333333333333332</v>
      </c>
      <c r="T422" s="10">
        <f t="shared" si="48"/>
        <v>8.0166666666666675</v>
      </c>
    </row>
    <row r="423" spans="1:20" x14ac:dyDescent="0.25">
      <c r="A423">
        <v>43600</v>
      </c>
      <c r="B423">
        <v>452</v>
      </c>
      <c r="C423" s="1">
        <v>41056</v>
      </c>
      <c r="D423" s="2">
        <v>0.66736111111111107</v>
      </c>
      <c r="E423">
        <v>38.903039999999997</v>
      </c>
      <c r="F423">
        <v>-77.019026999999994</v>
      </c>
      <c r="G423">
        <v>38.899700000000003</v>
      </c>
      <c r="H423">
        <v>-77.023086000000006</v>
      </c>
      <c r="I423">
        <v>79</v>
      </c>
      <c r="J423">
        <v>288</v>
      </c>
      <c r="K423">
        <v>242</v>
      </c>
      <c r="L423">
        <v>0</v>
      </c>
      <c r="M423">
        <v>152</v>
      </c>
      <c r="N423">
        <f t="shared" si="42"/>
        <v>0</v>
      </c>
      <c r="O423" s="10">
        <f t="shared" si="43"/>
        <v>7.5333333333333332</v>
      </c>
      <c r="P423" s="10">
        <f t="shared" si="44"/>
        <v>1.3166666666666667</v>
      </c>
      <c r="Q423" s="10">
        <f t="shared" si="45"/>
        <v>4.8</v>
      </c>
      <c r="R423" s="10">
        <f t="shared" si="46"/>
        <v>10.15</v>
      </c>
      <c r="S423" s="10">
        <f t="shared" si="47"/>
        <v>4.0333333333333332</v>
      </c>
      <c r="T423" s="10">
        <f t="shared" si="48"/>
        <v>2.5333333333333332</v>
      </c>
    </row>
    <row r="424" spans="1:20" x14ac:dyDescent="0.25">
      <c r="A424">
        <v>43700</v>
      </c>
      <c r="B424">
        <v>300</v>
      </c>
      <c r="C424" s="1">
        <v>41056</v>
      </c>
      <c r="D424" s="2">
        <v>0.68819444444444444</v>
      </c>
      <c r="E424">
        <v>38.915399999999998</v>
      </c>
      <c r="F424">
        <v>-77.044600000000003</v>
      </c>
      <c r="G424">
        <v>38.912100000000002</v>
      </c>
      <c r="H424">
        <v>-77.038700000000006</v>
      </c>
      <c r="I424">
        <v>700</v>
      </c>
      <c r="J424">
        <v>0</v>
      </c>
      <c r="K424">
        <v>0</v>
      </c>
      <c r="L424">
        <v>-1</v>
      </c>
      <c r="M424">
        <v>194</v>
      </c>
      <c r="N424">
        <f t="shared" si="42"/>
        <v>1</v>
      </c>
      <c r="O424" s="10">
        <f t="shared" si="43"/>
        <v>5</v>
      </c>
      <c r="P424" s="10">
        <f t="shared" si="44"/>
        <v>11.666666666666666</v>
      </c>
      <c r="Q424" s="10">
        <f t="shared" si="45"/>
        <v>0</v>
      </c>
      <c r="R424" s="10">
        <f t="shared" si="46"/>
        <v>11.666666666666666</v>
      </c>
      <c r="S424" s="10">
        <f t="shared" si="47"/>
        <v>0</v>
      </c>
      <c r="T424" s="10">
        <f t="shared" si="48"/>
        <v>3.2333333333333334</v>
      </c>
    </row>
    <row r="425" spans="1:20" x14ac:dyDescent="0.25">
      <c r="A425">
        <v>43800</v>
      </c>
      <c r="B425">
        <v>1433</v>
      </c>
      <c r="C425" s="1">
        <v>41056</v>
      </c>
      <c r="D425" s="2">
        <v>0.70763888888888893</v>
      </c>
      <c r="E425">
        <v>38.902760000000001</v>
      </c>
      <c r="F425">
        <v>-77.038629999999998</v>
      </c>
      <c r="G425">
        <v>38.890461000000002</v>
      </c>
      <c r="H425">
        <v>-76.988354999999999</v>
      </c>
      <c r="I425">
        <v>459</v>
      </c>
      <c r="J425">
        <v>1374</v>
      </c>
      <c r="K425">
        <v>242</v>
      </c>
      <c r="L425">
        <v>0</v>
      </c>
      <c r="M425">
        <v>1118</v>
      </c>
      <c r="N425">
        <f t="shared" si="42"/>
        <v>0</v>
      </c>
      <c r="O425" s="10">
        <f t="shared" si="43"/>
        <v>23.883333333333333</v>
      </c>
      <c r="P425" s="10">
        <f t="shared" si="44"/>
        <v>7.65</v>
      </c>
      <c r="Q425" s="10">
        <f t="shared" si="45"/>
        <v>22.9</v>
      </c>
      <c r="R425" s="10">
        <f t="shared" si="46"/>
        <v>34.583333333333336</v>
      </c>
      <c r="S425" s="10">
        <f t="shared" si="47"/>
        <v>4.0333333333333332</v>
      </c>
      <c r="T425" s="10">
        <f t="shared" si="48"/>
        <v>18.633333333333333</v>
      </c>
    </row>
    <row r="426" spans="1:20" x14ac:dyDescent="0.25">
      <c r="A426">
        <v>43900</v>
      </c>
      <c r="B426">
        <v>443</v>
      </c>
      <c r="C426" s="1">
        <v>41056</v>
      </c>
      <c r="D426" s="2">
        <v>0.73541666666666661</v>
      </c>
      <c r="E426">
        <v>38.929464000000003</v>
      </c>
      <c r="F426">
        <v>-77.027822</v>
      </c>
      <c r="G426">
        <v>38.926088</v>
      </c>
      <c r="H426">
        <v>-77.036535999999998</v>
      </c>
      <c r="I426">
        <v>198</v>
      </c>
      <c r="J426">
        <v>270</v>
      </c>
      <c r="K426">
        <v>242</v>
      </c>
      <c r="L426">
        <v>0</v>
      </c>
      <c r="M426">
        <v>221</v>
      </c>
      <c r="N426">
        <f t="shared" si="42"/>
        <v>0</v>
      </c>
      <c r="O426" s="10">
        <f t="shared" si="43"/>
        <v>7.3833333333333337</v>
      </c>
      <c r="P426" s="10">
        <f t="shared" si="44"/>
        <v>3.3</v>
      </c>
      <c r="Q426" s="10">
        <f t="shared" si="45"/>
        <v>4.5</v>
      </c>
      <c r="R426" s="10">
        <f t="shared" si="46"/>
        <v>11.833333333333334</v>
      </c>
      <c r="S426" s="10">
        <f t="shared" si="47"/>
        <v>4.0333333333333332</v>
      </c>
      <c r="T426" s="10">
        <f t="shared" si="48"/>
        <v>3.6833333333333331</v>
      </c>
    </row>
    <row r="427" spans="1:20" x14ac:dyDescent="0.25">
      <c r="A427">
        <v>44000</v>
      </c>
      <c r="B427">
        <v>184</v>
      </c>
      <c r="C427" s="1">
        <v>41056</v>
      </c>
      <c r="D427" s="2">
        <v>0.76944444444444438</v>
      </c>
      <c r="E427">
        <v>38.884</v>
      </c>
      <c r="F427">
        <v>-76.986099999999993</v>
      </c>
      <c r="G427">
        <v>38.890461000000002</v>
      </c>
      <c r="H427">
        <v>-76.988354999999999</v>
      </c>
      <c r="I427">
        <v>632</v>
      </c>
      <c r="J427">
        <v>0</v>
      </c>
      <c r="K427">
        <v>0</v>
      </c>
      <c r="L427">
        <v>-1</v>
      </c>
      <c r="M427">
        <v>173</v>
      </c>
      <c r="N427">
        <f t="shared" si="42"/>
        <v>1</v>
      </c>
      <c r="O427" s="10">
        <f t="shared" si="43"/>
        <v>3.0666666666666669</v>
      </c>
      <c r="P427" s="10">
        <f t="shared" si="44"/>
        <v>10.533333333333333</v>
      </c>
      <c r="Q427" s="10">
        <f t="shared" si="45"/>
        <v>0</v>
      </c>
      <c r="R427" s="10">
        <f t="shared" si="46"/>
        <v>10.533333333333333</v>
      </c>
      <c r="S427" s="10">
        <f t="shared" si="47"/>
        <v>0</v>
      </c>
      <c r="T427" s="10">
        <f t="shared" si="48"/>
        <v>2.8833333333333333</v>
      </c>
    </row>
    <row r="428" spans="1:20" x14ac:dyDescent="0.25">
      <c r="A428">
        <v>44100</v>
      </c>
      <c r="B428">
        <v>261</v>
      </c>
      <c r="C428" s="1">
        <v>41056</v>
      </c>
      <c r="D428" s="2">
        <v>0.79999999999999993</v>
      </c>
      <c r="E428">
        <v>38.931899999999999</v>
      </c>
      <c r="F428">
        <v>-77.038799999999995</v>
      </c>
      <c r="G428">
        <v>38.930799999999998</v>
      </c>
      <c r="H428">
        <v>-77.031499999999994</v>
      </c>
      <c r="I428">
        <v>599</v>
      </c>
      <c r="J428">
        <v>0</v>
      </c>
      <c r="K428">
        <v>0</v>
      </c>
      <c r="L428">
        <v>-1</v>
      </c>
      <c r="M428">
        <v>204</v>
      </c>
      <c r="N428">
        <f t="shared" si="42"/>
        <v>1</v>
      </c>
      <c r="O428" s="10">
        <f t="shared" si="43"/>
        <v>4.3499999999999996</v>
      </c>
      <c r="P428" s="10">
        <f t="shared" si="44"/>
        <v>9.9833333333333325</v>
      </c>
      <c r="Q428" s="10">
        <f t="shared" si="45"/>
        <v>0</v>
      </c>
      <c r="R428" s="10">
        <f t="shared" si="46"/>
        <v>9.9833333333333325</v>
      </c>
      <c r="S428" s="10">
        <f t="shared" si="47"/>
        <v>0</v>
      </c>
      <c r="T428" s="10">
        <f t="shared" si="48"/>
        <v>3.4</v>
      </c>
    </row>
    <row r="429" spans="1:20" x14ac:dyDescent="0.25">
      <c r="A429">
        <v>44200</v>
      </c>
      <c r="B429">
        <v>633</v>
      </c>
      <c r="C429" s="1">
        <v>41056</v>
      </c>
      <c r="D429" s="2">
        <v>0.84027777777777779</v>
      </c>
      <c r="E429">
        <v>38.920668999999997</v>
      </c>
      <c r="F429">
        <v>-77.043679999999995</v>
      </c>
      <c r="G429">
        <v>38.9375</v>
      </c>
      <c r="H429">
        <v>-77.032799999999995</v>
      </c>
      <c r="I429">
        <v>917</v>
      </c>
      <c r="J429">
        <v>384</v>
      </c>
      <c r="K429">
        <v>242</v>
      </c>
      <c r="L429">
        <v>0</v>
      </c>
      <c r="M429">
        <v>518</v>
      </c>
      <c r="N429">
        <f t="shared" si="42"/>
        <v>0</v>
      </c>
      <c r="O429" s="10">
        <f t="shared" si="43"/>
        <v>10.55</v>
      </c>
      <c r="P429" s="10">
        <f t="shared" si="44"/>
        <v>15.283333333333333</v>
      </c>
      <c r="Q429" s="10">
        <f t="shared" si="45"/>
        <v>6.4</v>
      </c>
      <c r="R429" s="10">
        <f t="shared" si="46"/>
        <v>25.716666666666665</v>
      </c>
      <c r="S429" s="10">
        <f t="shared" si="47"/>
        <v>4.0333333333333332</v>
      </c>
      <c r="T429" s="10">
        <f t="shared" si="48"/>
        <v>8.6333333333333329</v>
      </c>
    </row>
    <row r="430" spans="1:20" x14ac:dyDescent="0.25">
      <c r="A430">
        <v>44300</v>
      </c>
      <c r="B430">
        <v>328</v>
      </c>
      <c r="C430" s="1">
        <v>41056</v>
      </c>
      <c r="D430" s="2">
        <v>0.89027777777777783</v>
      </c>
      <c r="E430">
        <v>38.912681999999997</v>
      </c>
      <c r="F430">
        <v>-77.031681000000006</v>
      </c>
      <c r="G430">
        <v>38.915500000000002</v>
      </c>
      <c r="H430">
        <v>-77.022199999999998</v>
      </c>
      <c r="I430">
        <v>796</v>
      </c>
      <c r="J430">
        <v>0</v>
      </c>
      <c r="K430">
        <v>0</v>
      </c>
      <c r="L430">
        <v>-1</v>
      </c>
      <c r="M430">
        <v>235</v>
      </c>
      <c r="N430">
        <f t="shared" si="42"/>
        <v>1</v>
      </c>
      <c r="O430" s="10">
        <f t="shared" si="43"/>
        <v>5.4666666666666668</v>
      </c>
      <c r="P430" s="10">
        <f t="shared" si="44"/>
        <v>13.266666666666667</v>
      </c>
      <c r="Q430" s="10">
        <f t="shared" si="45"/>
        <v>0</v>
      </c>
      <c r="R430" s="10">
        <f t="shared" si="46"/>
        <v>13.266666666666667</v>
      </c>
      <c r="S430" s="10">
        <f t="shared" si="47"/>
        <v>0</v>
      </c>
      <c r="T430" s="10">
        <f t="shared" si="48"/>
        <v>3.9166666666666665</v>
      </c>
    </row>
    <row r="431" spans="1:20" x14ac:dyDescent="0.25">
      <c r="A431">
        <v>44400</v>
      </c>
      <c r="B431">
        <v>477</v>
      </c>
      <c r="C431" s="1">
        <v>41056</v>
      </c>
      <c r="D431" s="2">
        <v>0.95486111111111116</v>
      </c>
      <c r="E431">
        <v>38.905700000000003</v>
      </c>
      <c r="F431">
        <v>-77.005600000000001</v>
      </c>
      <c r="G431">
        <v>38.915416999999998</v>
      </c>
      <c r="H431">
        <v>-77.012288999999996</v>
      </c>
      <c r="I431">
        <v>441</v>
      </c>
      <c r="J431">
        <v>210</v>
      </c>
      <c r="K431">
        <v>242</v>
      </c>
      <c r="L431">
        <v>0</v>
      </c>
      <c r="M431">
        <v>374</v>
      </c>
      <c r="N431">
        <f t="shared" si="42"/>
        <v>0</v>
      </c>
      <c r="O431" s="10">
        <f t="shared" si="43"/>
        <v>7.95</v>
      </c>
      <c r="P431" s="10">
        <f t="shared" si="44"/>
        <v>7.35</v>
      </c>
      <c r="Q431" s="10">
        <f t="shared" si="45"/>
        <v>3.5</v>
      </c>
      <c r="R431" s="10">
        <f t="shared" si="46"/>
        <v>14.883333333333333</v>
      </c>
      <c r="S431" s="10">
        <f t="shared" si="47"/>
        <v>4.0333333333333332</v>
      </c>
      <c r="T431" s="10">
        <f t="shared" si="48"/>
        <v>6.2333333333333334</v>
      </c>
    </row>
    <row r="432" spans="1:20" x14ac:dyDescent="0.25">
      <c r="A432">
        <v>44500</v>
      </c>
      <c r="B432">
        <v>8503</v>
      </c>
      <c r="C432" s="1">
        <v>41050</v>
      </c>
      <c r="D432" s="2">
        <v>0.17222222222222225</v>
      </c>
      <c r="E432">
        <v>38.888100000000001</v>
      </c>
      <c r="F432">
        <v>-77.09308</v>
      </c>
      <c r="G432">
        <v>38.884</v>
      </c>
      <c r="H432">
        <v>-76.995396999999997</v>
      </c>
      <c r="I432">
        <v>220</v>
      </c>
      <c r="J432">
        <v>1302</v>
      </c>
      <c r="K432">
        <v>242</v>
      </c>
      <c r="L432">
        <v>0</v>
      </c>
      <c r="M432">
        <v>2090</v>
      </c>
      <c r="N432">
        <f t="shared" si="42"/>
        <v>0</v>
      </c>
      <c r="O432" s="10">
        <f t="shared" si="43"/>
        <v>141.71666666666667</v>
      </c>
      <c r="P432" s="10">
        <f t="shared" si="44"/>
        <v>3.6666666666666665</v>
      </c>
      <c r="Q432" s="10">
        <f t="shared" si="45"/>
        <v>21.7</v>
      </c>
      <c r="R432" s="10">
        <f t="shared" si="46"/>
        <v>29.4</v>
      </c>
      <c r="S432" s="10">
        <f t="shared" si="47"/>
        <v>4.0333333333333332</v>
      </c>
      <c r="T432" s="10">
        <f t="shared" si="48"/>
        <v>34.833333333333336</v>
      </c>
    </row>
    <row r="433" spans="1:20" x14ac:dyDescent="0.25">
      <c r="A433">
        <v>44600</v>
      </c>
      <c r="B433">
        <v>866</v>
      </c>
      <c r="C433" s="1">
        <v>41050</v>
      </c>
      <c r="D433" s="2">
        <v>0.3576388888888889</v>
      </c>
      <c r="E433">
        <v>38.894599999999997</v>
      </c>
      <c r="F433">
        <v>-77.072305</v>
      </c>
      <c r="G433">
        <v>38.916442000000004</v>
      </c>
      <c r="H433">
        <v>-77.068200000000004</v>
      </c>
      <c r="I433">
        <v>297</v>
      </c>
      <c r="J433">
        <v>918</v>
      </c>
      <c r="K433">
        <v>611</v>
      </c>
      <c r="L433">
        <v>1</v>
      </c>
      <c r="M433">
        <v>956</v>
      </c>
      <c r="N433">
        <f t="shared" si="42"/>
        <v>0</v>
      </c>
      <c r="O433" s="10">
        <f t="shared" si="43"/>
        <v>14.433333333333334</v>
      </c>
      <c r="P433" s="10">
        <f t="shared" si="44"/>
        <v>4.95</v>
      </c>
      <c r="Q433" s="10">
        <f t="shared" si="45"/>
        <v>15.3</v>
      </c>
      <c r="R433" s="10">
        <f t="shared" si="46"/>
        <v>30.433333333333334</v>
      </c>
      <c r="S433" s="10">
        <f t="shared" si="47"/>
        <v>10.183333333333334</v>
      </c>
      <c r="T433" s="10">
        <f t="shared" si="48"/>
        <v>15.933333333333334</v>
      </c>
    </row>
    <row r="434" spans="1:20" x14ac:dyDescent="0.25">
      <c r="A434">
        <v>44700</v>
      </c>
      <c r="B434">
        <v>467</v>
      </c>
      <c r="C434" s="1">
        <v>41050</v>
      </c>
      <c r="D434" s="2">
        <v>0.4055555555555555</v>
      </c>
      <c r="E434">
        <v>38.9268</v>
      </c>
      <c r="F434">
        <v>-77.032200000000003</v>
      </c>
      <c r="G434">
        <v>38.915399999999998</v>
      </c>
      <c r="H434">
        <v>-77.044600000000003</v>
      </c>
      <c r="I434">
        <v>569</v>
      </c>
      <c r="J434">
        <v>420</v>
      </c>
      <c r="K434">
        <v>242</v>
      </c>
      <c r="L434">
        <v>0</v>
      </c>
      <c r="M434">
        <v>422</v>
      </c>
      <c r="N434">
        <f t="shared" si="42"/>
        <v>0</v>
      </c>
      <c r="O434" s="10">
        <f t="shared" si="43"/>
        <v>7.7833333333333332</v>
      </c>
      <c r="P434" s="10">
        <f t="shared" si="44"/>
        <v>9.4833333333333325</v>
      </c>
      <c r="Q434" s="10">
        <f t="shared" si="45"/>
        <v>7</v>
      </c>
      <c r="R434" s="10">
        <f t="shared" si="46"/>
        <v>20.516666666666666</v>
      </c>
      <c r="S434" s="10">
        <f t="shared" si="47"/>
        <v>4.0333333333333332</v>
      </c>
      <c r="T434" s="10">
        <f t="shared" si="48"/>
        <v>7.0333333333333332</v>
      </c>
    </row>
    <row r="435" spans="1:20" x14ac:dyDescent="0.25">
      <c r="A435">
        <v>44800</v>
      </c>
      <c r="B435">
        <v>650</v>
      </c>
      <c r="C435" s="1">
        <v>41050</v>
      </c>
      <c r="D435" s="2">
        <v>0.44236111111111115</v>
      </c>
      <c r="E435">
        <v>38.936500000000002</v>
      </c>
      <c r="F435">
        <v>-77.024000000000001</v>
      </c>
      <c r="G435">
        <v>38.931899999999999</v>
      </c>
      <c r="H435">
        <v>-77.038799999999995</v>
      </c>
      <c r="I435">
        <v>186</v>
      </c>
      <c r="J435">
        <v>816</v>
      </c>
      <c r="K435">
        <v>242</v>
      </c>
      <c r="L435">
        <v>0</v>
      </c>
      <c r="M435">
        <v>454</v>
      </c>
      <c r="N435">
        <f t="shared" si="42"/>
        <v>0</v>
      </c>
      <c r="O435" s="10">
        <f t="shared" si="43"/>
        <v>10.833333333333334</v>
      </c>
      <c r="P435" s="10">
        <f t="shared" si="44"/>
        <v>3.1</v>
      </c>
      <c r="Q435" s="10">
        <f t="shared" si="45"/>
        <v>13.6</v>
      </c>
      <c r="R435" s="10">
        <f t="shared" si="46"/>
        <v>20.733333333333334</v>
      </c>
      <c r="S435" s="10">
        <f t="shared" si="47"/>
        <v>4.0333333333333332</v>
      </c>
      <c r="T435" s="10">
        <f t="shared" si="48"/>
        <v>7.5666666666666664</v>
      </c>
    </row>
    <row r="436" spans="1:20" x14ac:dyDescent="0.25">
      <c r="A436">
        <v>44900</v>
      </c>
      <c r="B436">
        <v>1131</v>
      </c>
      <c r="C436" s="1">
        <v>41050</v>
      </c>
      <c r="D436" s="2">
        <v>0.47222222222222227</v>
      </c>
      <c r="E436">
        <v>38.922249000000001</v>
      </c>
      <c r="F436">
        <v>-77.070431999999997</v>
      </c>
      <c r="G436">
        <v>38.900799999999997</v>
      </c>
      <c r="H436">
        <v>-77.046999999999997</v>
      </c>
      <c r="I436">
        <v>270</v>
      </c>
      <c r="J436">
        <v>1152</v>
      </c>
      <c r="K436">
        <v>242</v>
      </c>
      <c r="L436">
        <v>0</v>
      </c>
      <c r="M436">
        <v>813</v>
      </c>
      <c r="N436">
        <f t="shared" si="42"/>
        <v>0</v>
      </c>
      <c r="O436" s="10">
        <f t="shared" si="43"/>
        <v>18.850000000000001</v>
      </c>
      <c r="P436" s="10">
        <f t="shared" si="44"/>
        <v>4.5</v>
      </c>
      <c r="Q436" s="10">
        <f t="shared" si="45"/>
        <v>19.2</v>
      </c>
      <c r="R436" s="10">
        <f t="shared" si="46"/>
        <v>27.733333333333334</v>
      </c>
      <c r="S436" s="10">
        <f t="shared" si="47"/>
        <v>4.0333333333333332</v>
      </c>
      <c r="T436" s="10">
        <f t="shared" si="48"/>
        <v>13.55</v>
      </c>
    </row>
    <row r="437" spans="1:20" x14ac:dyDescent="0.25">
      <c r="A437">
        <v>45000</v>
      </c>
      <c r="B437">
        <v>338</v>
      </c>
      <c r="C437" s="1">
        <v>41050</v>
      </c>
      <c r="D437" s="2">
        <v>0.49236111111111108</v>
      </c>
      <c r="E437">
        <v>38.880299999999998</v>
      </c>
      <c r="F437">
        <v>-76.986199999999997</v>
      </c>
      <c r="G437">
        <v>38.884</v>
      </c>
      <c r="H437">
        <v>-76.995396999999997</v>
      </c>
      <c r="I437">
        <v>127</v>
      </c>
      <c r="J437">
        <v>120</v>
      </c>
      <c r="K437">
        <v>242</v>
      </c>
      <c r="L437">
        <v>0</v>
      </c>
      <c r="M437">
        <v>277</v>
      </c>
      <c r="N437">
        <f t="shared" si="42"/>
        <v>0</v>
      </c>
      <c r="O437" s="10">
        <f t="shared" si="43"/>
        <v>5.6333333333333337</v>
      </c>
      <c r="P437" s="10">
        <f t="shared" si="44"/>
        <v>2.1166666666666667</v>
      </c>
      <c r="Q437" s="10">
        <f t="shared" si="45"/>
        <v>2</v>
      </c>
      <c r="R437" s="10">
        <f t="shared" si="46"/>
        <v>8.15</v>
      </c>
      <c r="S437" s="10">
        <f t="shared" si="47"/>
        <v>4.0333333333333332</v>
      </c>
      <c r="T437" s="10">
        <f t="shared" si="48"/>
        <v>4.6166666666666663</v>
      </c>
    </row>
    <row r="438" spans="1:20" x14ac:dyDescent="0.25">
      <c r="A438">
        <v>45100</v>
      </c>
      <c r="B438">
        <v>393</v>
      </c>
      <c r="C438" s="1">
        <v>41050</v>
      </c>
      <c r="D438" s="2">
        <v>0.51527777777777783</v>
      </c>
      <c r="E438">
        <v>38.9101</v>
      </c>
      <c r="F438">
        <v>-77.044399999999996</v>
      </c>
      <c r="G438">
        <v>38.909849999999999</v>
      </c>
      <c r="H438">
        <v>-77.034437999999994</v>
      </c>
      <c r="I438">
        <v>127</v>
      </c>
      <c r="J438">
        <v>336</v>
      </c>
      <c r="K438">
        <v>242</v>
      </c>
      <c r="L438">
        <v>0</v>
      </c>
      <c r="M438">
        <v>202</v>
      </c>
      <c r="N438">
        <f t="shared" si="42"/>
        <v>0</v>
      </c>
      <c r="O438" s="10">
        <f t="shared" si="43"/>
        <v>6.55</v>
      </c>
      <c r="P438" s="10">
        <f t="shared" si="44"/>
        <v>2.1166666666666667</v>
      </c>
      <c r="Q438" s="10">
        <f t="shared" si="45"/>
        <v>5.6</v>
      </c>
      <c r="R438" s="10">
        <f t="shared" si="46"/>
        <v>11.75</v>
      </c>
      <c r="S438" s="10">
        <f t="shared" si="47"/>
        <v>4.0333333333333332</v>
      </c>
      <c r="T438" s="10">
        <f t="shared" si="48"/>
        <v>3.3666666666666667</v>
      </c>
    </row>
    <row r="439" spans="1:20" x14ac:dyDescent="0.25">
      <c r="A439">
        <v>45200</v>
      </c>
      <c r="B439">
        <v>259</v>
      </c>
      <c r="C439" s="1">
        <v>41050</v>
      </c>
      <c r="D439" s="2">
        <v>0.53749999999999998</v>
      </c>
      <c r="E439">
        <v>38.9054</v>
      </c>
      <c r="F439">
        <v>-77.0471</v>
      </c>
      <c r="G439">
        <v>38.905126000000003</v>
      </c>
      <c r="H439">
        <v>-77.056887000000003</v>
      </c>
      <c r="I439">
        <v>659</v>
      </c>
      <c r="J439">
        <v>0</v>
      </c>
      <c r="K439">
        <v>1</v>
      </c>
      <c r="L439">
        <v>-1</v>
      </c>
      <c r="M439">
        <v>180</v>
      </c>
      <c r="N439">
        <f t="shared" si="42"/>
        <v>1</v>
      </c>
      <c r="O439" s="10">
        <f t="shared" si="43"/>
        <v>4.3166666666666664</v>
      </c>
      <c r="P439" s="10">
        <f t="shared" si="44"/>
        <v>10.983333333333333</v>
      </c>
      <c r="Q439" s="10">
        <f t="shared" si="45"/>
        <v>0</v>
      </c>
      <c r="R439" s="10">
        <f t="shared" si="46"/>
        <v>11</v>
      </c>
      <c r="S439" s="10">
        <f t="shared" si="47"/>
        <v>1.6666666666666666E-2</v>
      </c>
      <c r="T439" s="10">
        <f t="shared" si="48"/>
        <v>3</v>
      </c>
    </row>
    <row r="440" spans="1:20" x14ac:dyDescent="0.25">
      <c r="A440">
        <v>45300</v>
      </c>
      <c r="B440">
        <v>762</v>
      </c>
      <c r="C440" s="1">
        <v>41050</v>
      </c>
      <c r="D440" s="2">
        <v>0.55833333333333335</v>
      </c>
      <c r="E440">
        <v>38.9176</v>
      </c>
      <c r="F440">
        <v>-77.0321</v>
      </c>
      <c r="G440">
        <v>38.897323999999998</v>
      </c>
      <c r="H440">
        <v>-77.022322000000003</v>
      </c>
      <c r="I440">
        <v>360</v>
      </c>
      <c r="J440">
        <v>300</v>
      </c>
      <c r="K440">
        <v>242</v>
      </c>
      <c r="L440">
        <v>0</v>
      </c>
      <c r="M440">
        <v>602</v>
      </c>
      <c r="N440">
        <f t="shared" si="42"/>
        <v>0</v>
      </c>
      <c r="O440" s="10">
        <f t="shared" si="43"/>
        <v>12.7</v>
      </c>
      <c r="P440" s="10">
        <f t="shared" si="44"/>
        <v>6</v>
      </c>
      <c r="Q440" s="10">
        <f t="shared" si="45"/>
        <v>5</v>
      </c>
      <c r="R440" s="10">
        <f t="shared" si="46"/>
        <v>15.033333333333333</v>
      </c>
      <c r="S440" s="10">
        <f t="shared" si="47"/>
        <v>4.0333333333333332</v>
      </c>
      <c r="T440" s="10">
        <f t="shared" si="48"/>
        <v>10.033333333333333</v>
      </c>
    </row>
    <row r="441" spans="1:20" x14ac:dyDescent="0.25">
      <c r="A441">
        <v>45400</v>
      </c>
      <c r="B441">
        <v>492</v>
      </c>
      <c r="C441" s="1">
        <v>41050</v>
      </c>
      <c r="D441" s="2">
        <v>0.57430555555555551</v>
      </c>
      <c r="E441">
        <v>38.900300000000001</v>
      </c>
      <c r="F441">
        <v>-77.016000000000005</v>
      </c>
      <c r="G441">
        <v>38.898364000000001</v>
      </c>
      <c r="H441">
        <v>-77.027868999999995</v>
      </c>
      <c r="I441">
        <v>361</v>
      </c>
      <c r="J441">
        <v>198</v>
      </c>
      <c r="K441">
        <v>242</v>
      </c>
      <c r="L441">
        <v>0</v>
      </c>
      <c r="M441">
        <v>255</v>
      </c>
      <c r="N441">
        <f t="shared" si="42"/>
        <v>0</v>
      </c>
      <c r="O441" s="10">
        <f t="shared" si="43"/>
        <v>8.1999999999999993</v>
      </c>
      <c r="P441" s="10">
        <f t="shared" si="44"/>
        <v>6.0166666666666666</v>
      </c>
      <c r="Q441" s="10">
        <f t="shared" si="45"/>
        <v>3.3</v>
      </c>
      <c r="R441" s="10">
        <f t="shared" si="46"/>
        <v>13.35</v>
      </c>
      <c r="S441" s="10">
        <f t="shared" si="47"/>
        <v>4.0333333333333332</v>
      </c>
      <c r="T441" s="10">
        <f t="shared" si="48"/>
        <v>4.25</v>
      </c>
    </row>
    <row r="442" spans="1:20" x14ac:dyDescent="0.25">
      <c r="A442">
        <v>45500</v>
      </c>
      <c r="B442">
        <v>644</v>
      </c>
      <c r="C442" s="1">
        <v>41050</v>
      </c>
      <c r="D442" s="2">
        <v>0.59513888888888888</v>
      </c>
      <c r="E442">
        <v>38.929464000000003</v>
      </c>
      <c r="F442">
        <v>-77.027822</v>
      </c>
      <c r="G442">
        <v>38.915399999999998</v>
      </c>
      <c r="H442">
        <v>-77.044600000000003</v>
      </c>
      <c r="I442">
        <v>333</v>
      </c>
      <c r="J442">
        <v>756</v>
      </c>
      <c r="K442">
        <v>929</v>
      </c>
      <c r="L442">
        <v>1</v>
      </c>
      <c r="M442">
        <v>548</v>
      </c>
      <c r="N442">
        <f t="shared" si="42"/>
        <v>0</v>
      </c>
      <c r="O442" s="10">
        <f t="shared" si="43"/>
        <v>10.733333333333333</v>
      </c>
      <c r="P442" s="10">
        <f t="shared" si="44"/>
        <v>5.55</v>
      </c>
      <c r="Q442" s="10">
        <f t="shared" si="45"/>
        <v>12.6</v>
      </c>
      <c r="R442" s="10">
        <f t="shared" si="46"/>
        <v>33.633333333333333</v>
      </c>
      <c r="S442" s="10">
        <f t="shared" si="47"/>
        <v>15.483333333333333</v>
      </c>
      <c r="T442" s="10">
        <f t="shared" si="48"/>
        <v>9.1333333333333329</v>
      </c>
    </row>
    <row r="443" spans="1:20" x14ac:dyDescent="0.25">
      <c r="A443">
        <v>45600</v>
      </c>
      <c r="B443">
        <v>435</v>
      </c>
      <c r="C443" s="1">
        <v>41050</v>
      </c>
      <c r="D443" s="2">
        <v>0.61736111111111114</v>
      </c>
      <c r="E443">
        <v>38.9054</v>
      </c>
      <c r="F443">
        <v>-77.0471</v>
      </c>
      <c r="G443">
        <v>38.895200000000003</v>
      </c>
      <c r="H443">
        <v>-77.043599999999998</v>
      </c>
      <c r="I443">
        <v>669</v>
      </c>
      <c r="J443">
        <v>102</v>
      </c>
      <c r="K443">
        <v>242</v>
      </c>
      <c r="L443">
        <v>0</v>
      </c>
      <c r="M443">
        <v>384</v>
      </c>
      <c r="N443">
        <f t="shared" si="42"/>
        <v>0</v>
      </c>
      <c r="O443" s="10">
        <f t="shared" si="43"/>
        <v>7.25</v>
      </c>
      <c r="P443" s="10">
        <f t="shared" si="44"/>
        <v>11.15</v>
      </c>
      <c r="Q443" s="10">
        <f t="shared" si="45"/>
        <v>1.7</v>
      </c>
      <c r="R443" s="10">
        <f t="shared" si="46"/>
        <v>16.883333333333333</v>
      </c>
      <c r="S443" s="10">
        <f t="shared" si="47"/>
        <v>4.0333333333333332</v>
      </c>
      <c r="T443" s="10">
        <f t="shared" si="48"/>
        <v>6.4</v>
      </c>
    </row>
    <row r="444" spans="1:20" x14ac:dyDescent="0.25">
      <c r="A444">
        <v>45700</v>
      </c>
      <c r="B444">
        <v>923</v>
      </c>
      <c r="C444" s="1">
        <v>41050</v>
      </c>
      <c r="D444" s="2">
        <v>0.64236111111111105</v>
      </c>
      <c r="E444">
        <v>38.919488000000001</v>
      </c>
      <c r="F444">
        <v>-77.000624000000002</v>
      </c>
      <c r="G444">
        <v>38.9086</v>
      </c>
      <c r="H444">
        <v>-77.032300000000006</v>
      </c>
      <c r="I444">
        <v>196</v>
      </c>
      <c r="J444">
        <v>906</v>
      </c>
      <c r="K444">
        <v>507</v>
      </c>
      <c r="L444">
        <v>1</v>
      </c>
      <c r="M444">
        <v>643</v>
      </c>
      <c r="N444">
        <f t="shared" si="42"/>
        <v>0</v>
      </c>
      <c r="O444" s="10">
        <f t="shared" si="43"/>
        <v>15.383333333333333</v>
      </c>
      <c r="P444" s="10">
        <f t="shared" si="44"/>
        <v>3.2666666666666666</v>
      </c>
      <c r="Q444" s="10">
        <f t="shared" si="45"/>
        <v>15.1</v>
      </c>
      <c r="R444" s="10">
        <f t="shared" si="46"/>
        <v>26.816666666666666</v>
      </c>
      <c r="S444" s="10">
        <f t="shared" si="47"/>
        <v>8.4499999999999993</v>
      </c>
      <c r="T444" s="10">
        <f t="shared" si="48"/>
        <v>10.716666666666667</v>
      </c>
    </row>
    <row r="445" spans="1:20" x14ac:dyDescent="0.25">
      <c r="A445">
        <v>45800</v>
      </c>
      <c r="B445">
        <v>1420</v>
      </c>
      <c r="C445" s="1">
        <v>41050</v>
      </c>
      <c r="D445" s="2">
        <v>0.66180555555555554</v>
      </c>
      <c r="E445">
        <v>38.894832000000001</v>
      </c>
      <c r="F445">
        <v>-76.987633000000002</v>
      </c>
      <c r="G445">
        <v>38.884120000000003</v>
      </c>
      <c r="H445">
        <v>-77.017444999999995</v>
      </c>
      <c r="I445">
        <v>497</v>
      </c>
      <c r="J445">
        <v>978</v>
      </c>
      <c r="K445">
        <v>515</v>
      </c>
      <c r="L445">
        <v>1</v>
      </c>
      <c r="M445">
        <v>783</v>
      </c>
      <c r="N445">
        <f t="shared" si="42"/>
        <v>0</v>
      </c>
      <c r="O445" s="10">
        <f t="shared" si="43"/>
        <v>23.666666666666668</v>
      </c>
      <c r="P445" s="10">
        <f t="shared" si="44"/>
        <v>8.2833333333333332</v>
      </c>
      <c r="Q445" s="10">
        <f t="shared" si="45"/>
        <v>16.3</v>
      </c>
      <c r="R445" s="10">
        <f t="shared" si="46"/>
        <v>33.166666666666664</v>
      </c>
      <c r="S445" s="10">
        <f t="shared" si="47"/>
        <v>8.5833333333333339</v>
      </c>
      <c r="T445" s="10">
        <f t="shared" si="48"/>
        <v>13.05</v>
      </c>
    </row>
    <row r="446" spans="1:20" x14ac:dyDescent="0.25">
      <c r="A446">
        <v>46000</v>
      </c>
      <c r="B446">
        <v>715</v>
      </c>
      <c r="C446" s="1">
        <v>41050</v>
      </c>
      <c r="D446" s="2">
        <v>0.70763888888888893</v>
      </c>
      <c r="E446">
        <v>38.9022212</v>
      </c>
      <c r="F446">
        <v>-77.059218999999999</v>
      </c>
      <c r="G446">
        <v>38.899700000000003</v>
      </c>
      <c r="H446">
        <v>-77.023086000000006</v>
      </c>
      <c r="I446">
        <v>593</v>
      </c>
      <c r="J446">
        <v>1386</v>
      </c>
      <c r="K446">
        <v>242</v>
      </c>
      <c r="L446">
        <v>0</v>
      </c>
      <c r="M446">
        <v>679</v>
      </c>
      <c r="N446">
        <f t="shared" si="42"/>
        <v>0</v>
      </c>
      <c r="O446" s="10">
        <f t="shared" si="43"/>
        <v>11.916666666666666</v>
      </c>
      <c r="P446" s="10">
        <f t="shared" si="44"/>
        <v>9.8833333333333329</v>
      </c>
      <c r="Q446" s="10">
        <f t="shared" si="45"/>
        <v>23.1</v>
      </c>
      <c r="R446" s="10">
        <f t="shared" si="46"/>
        <v>37.016666666666666</v>
      </c>
      <c r="S446" s="10">
        <f t="shared" si="47"/>
        <v>4.0333333333333332</v>
      </c>
      <c r="T446" s="10">
        <f t="shared" si="48"/>
        <v>11.316666666666666</v>
      </c>
    </row>
    <row r="447" spans="1:20" x14ac:dyDescent="0.25">
      <c r="A447">
        <v>46100</v>
      </c>
      <c r="B447">
        <v>408</v>
      </c>
      <c r="C447" s="1">
        <v>41050</v>
      </c>
      <c r="D447" s="2">
        <v>0.7284722222222223</v>
      </c>
      <c r="E447">
        <v>38.909849999999999</v>
      </c>
      <c r="F447">
        <v>-77.034437999999994</v>
      </c>
      <c r="G447">
        <v>38.917760999999999</v>
      </c>
      <c r="H447">
        <v>-77.040620000000004</v>
      </c>
      <c r="I447">
        <v>460</v>
      </c>
      <c r="J447">
        <v>300</v>
      </c>
      <c r="K447">
        <v>242</v>
      </c>
      <c r="L447">
        <v>0</v>
      </c>
      <c r="M447">
        <v>304</v>
      </c>
      <c r="N447">
        <f t="shared" si="42"/>
        <v>0</v>
      </c>
      <c r="O447" s="10">
        <f t="shared" si="43"/>
        <v>6.8</v>
      </c>
      <c r="P447" s="10">
        <f t="shared" si="44"/>
        <v>7.666666666666667</v>
      </c>
      <c r="Q447" s="10">
        <f t="shared" si="45"/>
        <v>5</v>
      </c>
      <c r="R447" s="10">
        <f t="shared" si="46"/>
        <v>16.7</v>
      </c>
      <c r="S447" s="10">
        <f t="shared" si="47"/>
        <v>4.0333333333333332</v>
      </c>
      <c r="T447" s="10">
        <f t="shared" si="48"/>
        <v>5.0666666666666664</v>
      </c>
    </row>
    <row r="448" spans="1:20" x14ac:dyDescent="0.25">
      <c r="A448">
        <v>46200</v>
      </c>
      <c r="B448">
        <v>700</v>
      </c>
      <c r="C448" s="1">
        <v>41050</v>
      </c>
      <c r="D448" s="2">
        <v>0.75</v>
      </c>
      <c r="E448">
        <v>38.912100000000002</v>
      </c>
      <c r="F448">
        <v>-77.038700000000006</v>
      </c>
      <c r="G448">
        <v>38.900283000000002</v>
      </c>
      <c r="H448">
        <v>-77.029821999999996</v>
      </c>
      <c r="I448">
        <v>253</v>
      </c>
      <c r="J448">
        <v>570</v>
      </c>
      <c r="K448">
        <v>242</v>
      </c>
      <c r="L448">
        <v>0</v>
      </c>
      <c r="M448">
        <v>384</v>
      </c>
      <c r="N448">
        <f t="shared" si="42"/>
        <v>0</v>
      </c>
      <c r="O448" s="10">
        <f t="shared" si="43"/>
        <v>11.666666666666666</v>
      </c>
      <c r="P448" s="10">
        <f t="shared" si="44"/>
        <v>4.2166666666666668</v>
      </c>
      <c r="Q448" s="10">
        <f t="shared" si="45"/>
        <v>9.5</v>
      </c>
      <c r="R448" s="10">
        <f t="shared" si="46"/>
        <v>17.75</v>
      </c>
      <c r="S448" s="10">
        <f t="shared" si="47"/>
        <v>4.0333333333333332</v>
      </c>
      <c r="T448" s="10">
        <f t="shared" si="48"/>
        <v>6.4</v>
      </c>
    </row>
    <row r="449" spans="1:20" x14ac:dyDescent="0.25">
      <c r="A449">
        <v>46300</v>
      </c>
      <c r="B449">
        <v>648</v>
      </c>
      <c r="C449" s="1">
        <v>41050</v>
      </c>
      <c r="D449" s="2">
        <v>0.77222222222222225</v>
      </c>
      <c r="E449">
        <v>38.9268</v>
      </c>
      <c r="F449">
        <v>-77.032200000000003</v>
      </c>
      <c r="G449">
        <v>38.909849999999999</v>
      </c>
      <c r="H449">
        <v>-77.034437999999994</v>
      </c>
      <c r="I449">
        <v>218</v>
      </c>
      <c r="J449">
        <v>684</v>
      </c>
      <c r="K449">
        <v>241</v>
      </c>
      <c r="L449">
        <v>-1</v>
      </c>
      <c r="M449">
        <v>438</v>
      </c>
      <c r="N449">
        <f t="shared" si="42"/>
        <v>0</v>
      </c>
      <c r="O449" s="10">
        <f t="shared" si="43"/>
        <v>10.8</v>
      </c>
      <c r="P449" s="10">
        <f t="shared" si="44"/>
        <v>3.6333333333333333</v>
      </c>
      <c r="Q449" s="10">
        <f t="shared" si="45"/>
        <v>11.4</v>
      </c>
      <c r="R449" s="10">
        <f t="shared" si="46"/>
        <v>19.05</v>
      </c>
      <c r="S449" s="10">
        <f t="shared" si="47"/>
        <v>4.0166666666666666</v>
      </c>
      <c r="T449" s="10">
        <f t="shared" si="48"/>
        <v>7.3</v>
      </c>
    </row>
    <row r="450" spans="1:20" x14ac:dyDescent="0.25">
      <c r="A450">
        <v>46400</v>
      </c>
      <c r="B450">
        <v>426</v>
      </c>
      <c r="C450" s="1">
        <v>41050</v>
      </c>
      <c r="D450" s="2">
        <v>0.79652777777777783</v>
      </c>
      <c r="E450">
        <v>38.947606999999998</v>
      </c>
      <c r="F450">
        <v>-77.079381999999995</v>
      </c>
      <c r="G450">
        <v>38.933999999999997</v>
      </c>
      <c r="H450">
        <v>-77.072500000000005</v>
      </c>
      <c r="I450">
        <v>74</v>
      </c>
      <c r="J450">
        <v>474</v>
      </c>
      <c r="K450">
        <v>242</v>
      </c>
      <c r="L450">
        <v>0</v>
      </c>
      <c r="M450">
        <v>336</v>
      </c>
      <c r="N450">
        <f t="shared" si="42"/>
        <v>0</v>
      </c>
      <c r="O450" s="10">
        <f t="shared" si="43"/>
        <v>7.1</v>
      </c>
      <c r="P450" s="10">
        <f t="shared" si="44"/>
        <v>1.2333333333333334</v>
      </c>
      <c r="Q450" s="10">
        <f t="shared" si="45"/>
        <v>7.9</v>
      </c>
      <c r="R450" s="10">
        <f t="shared" si="46"/>
        <v>13.166666666666666</v>
      </c>
      <c r="S450" s="10">
        <f t="shared" si="47"/>
        <v>4.0333333333333332</v>
      </c>
      <c r="T450" s="10">
        <f t="shared" si="48"/>
        <v>5.6</v>
      </c>
    </row>
    <row r="451" spans="1:20" x14ac:dyDescent="0.25">
      <c r="A451">
        <v>46500</v>
      </c>
      <c r="B451">
        <v>1601</v>
      </c>
      <c r="C451" s="1">
        <v>41050</v>
      </c>
      <c r="D451" s="2">
        <v>0.82430555555555562</v>
      </c>
      <c r="E451">
        <v>38.889600000000002</v>
      </c>
      <c r="F451">
        <v>-76.976900000000001</v>
      </c>
      <c r="G451">
        <v>38.91554</v>
      </c>
      <c r="H451">
        <v>-77.038179999999997</v>
      </c>
      <c r="I451">
        <v>284</v>
      </c>
      <c r="J451">
        <v>2202</v>
      </c>
      <c r="K451">
        <v>242</v>
      </c>
      <c r="L451">
        <v>0</v>
      </c>
      <c r="M451">
        <v>1557</v>
      </c>
      <c r="N451">
        <f t="shared" ref="N451:N475" si="49">IF(J451=0,1,0)</f>
        <v>0</v>
      </c>
      <c r="O451" s="10">
        <f t="shared" ref="O451:O514" si="50">B451/60</f>
        <v>26.683333333333334</v>
      </c>
      <c r="P451" s="10">
        <f t="shared" ref="P451:P514" si="51">I451/60</f>
        <v>4.7333333333333334</v>
      </c>
      <c r="Q451" s="10">
        <f t="shared" ref="Q451:Q514" si="52">J451/60</f>
        <v>36.700000000000003</v>
      </c>
      <c r="R451" s="10">
        <f t="shared" ref="R451:R514" si="53">SUM(I451:K451)/60</f>
        <v>45.466666666666669</v>
      </c>
      <c r="S451" s="10">
        <f t="shared" ref="S451:S514" si="54">K451/60</f>
        <v>4.0333333333333332</v>
      </c>
      <c r="T451" s="10">
        <f t="shared" ref="T451:T514" si="55">M451/60</f>
        <v>25.95</v>
      </c>
    </row>
    <row r="452" spans="1:20" x14ac:dyDescent="0.25">
      <c r="A452">
        <v>46600</v>
      </c>
      <c r="B452">
        <v>231</v>
      </c>
      <c r="C452" s="1">
        <v>41050</v>
      </c>
      <c r="D452" s="2">
        <v>0.86875000000000002</v>
      </c>
      <c r="E452">
        <v>38.905900000000003</v>
      </c>
      <c r="F452">
        <v>-77.032499999999999</v>
      </c>
      <c r="G452">
        <v>38.9101</v>
      </c>
      <c r="H452">
        <v>-77.044399999999996</v>
      </c>
      <c r="I452">
        <v>455</v>
      </c>
      <c r="J452">
        <v>354</v>
      </c>
      <c r="K452">
        <v>242</v>
      </c>
      <c r="L452">
        <v>0</v>
      </c>
      <c r="M452">
        <v>245</v>
      </c>
      <c r="N452">
        <f t="shared" si="49"/>
        <v>0</v>
      </c>
      <c r="O452" s="10">
        <f t="shared" si="50"/>
        <v>3.85</v>
      </c>
      <c r="P452" s="10">
        <f t="shared" si="51"/>
        <v>7.583333333333333</v>
      </c>
      <c r="Q452" s="10">
        <f t="shared" si="52"/>
        <v>5.9</v>
      </c>
      <c r="R452" s="10">
        <f t="shared" si="53"/>
        <v>17.516666666666666</v>
      </c>
      <c r="S452" s="10">
        <f t="shared" si="54"/>
        <v>4.0333333333333332</v>
      </c>
      <c r="T452" s="10">
        <f t="shared" si="55"/>
        <v>4.083333333333333</v>
      </c>
    </row>
    <row r="453" spans="1:20" x14ac:dyDescent="0.25">
      <c r="A453">
        <v>46700</v>
      </c>
      <c r="B453">
        <v>423</v>
      </c>
      <c r="C453" s="1">
        <v>41050</v>
      </c>
      <c r="D453" s="2">
        <v>0.95416666666666661</v>
      </c>
      <c r="E453">
        <v>38.902760000000001</v>
      </c>
      <c r="F453">
        <v>-77.038629999999998</v>
      </c>
      <c r="G453">
        <v>38.905720000000002</v>
      </c>
      <c r="H453">
        <v>-77.022264000000007</v>
      </c>
      <c r="I453">
        <v>136</v>
      </c>
      <c r="J453">
        <v>330</v>
      </c>
      <c r="K453">
        <v>704</v>
      </c>
      <c r="L453">
        <v>0</v>
      </c>
      <c r="M453">
        <v>346</v>
      </c>
      <c r="N453">
        <f t="shared" si="49"/>
        <v>0</v>
      </c>
      <c r="O453" s="10">
        <f t="shared" si="50"/>
        <v>7.05</v>
      </c>
      <c r="P453" s="10">
        <f t="shared" si="51"/>
        <v>2.2666666666666666</v>
      </c>
      <c r="Q453" s="10">
        <f t="shared" si="52"/>
        <v>5.5</v>
      </c>
      <c r="R453" s="10">
        <f t="shared" si="53"/>
        <v>19.5</v>
      </c>
      <c r="S453" s="10">
        <f t="shared" si="54"/>
        <v>11.733333333333333</v>
      </c>
      <c r="T453" s="10">
        <f t="shared" si="55"/>
        <v>5.7666666666666666</v>
      </c>
    </row>
    <row r="454" spans="1:20" x14ac:dyDescent="0.25">
      <c r="A454">
        <v>46800</v>
      </c>
      <c r="B454">
        <v>1579</v>
      </c>
      <c r="C454" s="1">
        <v>41051</v>
      </c>
      <c r="D454" s="2">
        <v>0.27291666666666664</v>
      </c>
      <c r="E454">
        <v>38.897221999999999</v>
      </c>
      <c r="F454">
        <v>-77.019346999999996</v>
      </c>
      <c r="G454">
        <v>38.857300000000002</v>
      </c>
      <c r="H454">
        <v>-77.051100000000005</v>
      </c>
      <c r="I454">
        <v>337</v>
      </c>
      <c r="J454">
        <v>684</v>
      </c>
      <c r="K454">
        <v>242</v>
      </c>
      <c r="L454">
        <v>0</v>
      </c>
      <c r="M454">
        <v>1593</v>
      </c>
      <c r="N454">
        <f t="shared" si="49"/>
        <v>0</v>
      </c>
      <c r="O454" s="10">
        <f t="shared" si="50"/>
        <v>26.316666666666666</v>
      </c>
      <c r="P454" s="10">
        <f t="shared" si="51"/>
        <v>5.6166666666666663</v>
      </c>
      <c r="Q454" s="10">
        <f t="shared" si="52"/>
        <v>11.4</v>
      </c>
      <c r="R454" s="10">
        <f t="shared" si="53"/>
        <v>21.05</v>
      </c>
      <c r="S454" s="10">
        <f t="shared" si="54"/>
        <v>4.0333333333333332</v>
      </c>
      <c r="T454" s="10">
        <f t="shared" si="55"/>
        <v>26.55</v>
      </c>
    </row>
    <row r="455" spans="1:20" x14ac:dyDescent="0.25">
      <c r="A455">
        <v>46900</v>
      </c>
      <c r="B455">
        <v>643</v>
      </c>
      <c r="C455" s="1">
        <v>41051</v>
      </c>
      <c r="D455" s="2">
        <v>0.31736111111111115</v>
      </c>
      <c r="E455">
        <v>38.917200000000001</v>
      </c>
      <c r="F455">
        <v>-77.025899999999993</v>
      </c>
      <c r="G455">
        <v>38.899099999999997</v>
      </c>
      <c r="H455">
        <v>-77.033699999999996</v>
      </c>
      <c r="I455">
        <v>622</v>
      </c>
      <c r="J455">
        <v>414</v>
      </c>
      <c r="K455">
        <v>242</v>
      </c>
      <c r="L455">
        <v>0</v>
      </c>
      <c r="M455">
        <v>520</v>
      </c>
      <c r="N455">
        <f t="shared" si="49"/>
        <v>0</v>
      </c>
      <c r="O455" s="10">
        <f t="shared" si="50"/>
        <v>10.716666666666667</v>
      </c>
      <c r="P455" s="10">
        <f t="shared" si="51"/>
        <v>10.366666666666667</v>
      </c>
      <c r="Q455" s="10">
        <f t="shared" si="52"/>
        <v>6.9</v>
      </c>
      <c r="R455" s="10">
        <f t="shared" si="53"/>
        <v>21.3</v>
      </c>
      <c r="S455" s="10">
        <f t="shared" si="54"/>
        <v>4.0333333333333332</v>
      </c>
      <c r="T455" s="10">
        <f t="shared" si="55"/>
        <v>8.6666666666666661</v>
      </c>
    </row>
    <row r="456" spans="1:20" x14ac:dyDescent="0.25">
      <c r="A456">
        <v>47000</v>
      </c>
      <c r="B456">
        <v>1039</v>
      </c>
      <c r="C456" s="1">
        <v>41051</v>
      </c>
      <c r="D456" s="2">
        <v>0.35625000000000001</v>
      </c>
      <c r="E456">
        <v>38.884</v>
      </c>
      <c r="F456">
        <v>-76.986099999999993</v>
      </c>
      <c r="G456">
        <v>38.8767</v>
      </c>
      <c r="H456">
        <v>-77.017799999999994</v>
      </c>
      <c r="I456">
        <v>353</v>
      </c>
      <c r="J456">
        <v>516</v>
      </c>
      <c r="K456">
        <v>662</v>
      </c>
      <c r="L456">
        <v>0</v>
      </c>
      <c r="M456">
        <v>732</v>
      </c>
      <c r="N456">
        <f t="shared" si="49"/>
        <v>0</v>
      </c>
      <c r="O456" s="10">
        <f t="shared" si="50"/>
        <v>17.316666666666666</v>
      </c>
      <c r="P456" s="10">
        <f t="shared" si="51"/>
        <v>5.8833333333333337</v>
      </c>
      <c r="Q456" s="10">
        <f t="shared" si="52"/>
        <v>8.6</v>
      </c>
      <c r="R456" s="10">
        <f t="shared" si="53"/>
        <v>25.516666666666666</v>
      </c>
      <c r="S456" s="10">
        <f t="shared" si="54"/>
        <v>11.033333333333333</v>
      </c>
      <c r="T456" s="10">
        <f t="shared" si="55"/>
        <v>12.2</v>
      </c>
    </row>
    <row r="457" spans="1:20" x14ac:dyDescent="0.25">
      <c r="A457">
        <v>47100</v>
      </c>
      <c r="B457">
        <v>610</v>
      </c>
      <c r="C457" s="1">
        <v>41051</v>
      </c>
      <c r="D457" s="2">
        <v>0.40208333333333335</v>
      </c>
      <c r="E457">
        <v>38.922924999999999</v>
      </c>
      <c r="F457">
        <v>-77.042580999999998</v>
      </c>
      <c r="G457">
        <v>38.9054</v>
      </c>
      <c r="H457">
        <v>-77.0471</v>
      </c>
      <c r="I457">
        <v>209</v>
      </c>
      <c r="J457">
        <v>492</v>
      </c>
      <c r="K457">
        <v>242</v>
      </c>
      <c r="L457">
        <v>0</v>
      </c>
      <c r="M457">
        <v>433</v>
      </c>
      <c r="N457">
        <f t="shared" si="49"/>
        <v>0</v>
      </c>
      <c r="O457" s="10">
        <f t="shared" si="50"/>
        <v>10.166666666666666</v>
      </c>
      <c r="P457" s="10">
        <f t="shared" si="51"/>
        <v>3.4833333333333334</v>
      </c>
      <c r="Q457" s="10">
        <f t="shared" si="52"/>
        <v>8.1999999999999993</v>
      </c>
      <c r="R457" s="10">
        <f t="shared" si="53"/>
        <v>15.716666666666667</v>
      </c>
      <c r="S457" s="10">
        <f t="shared" si="54"/>
        <v>4.0333333333333332</v>
      </c>
      <c r="T457" s="10">
        <f t="shared" si="55"/>
        <v>7.2166666666666668</v>
      </c>
    </row>
    <row r="458" spans="1:20" x14ac:dyDescent="0.25">
      <c r="A458">
        <v>47200</v>
      </c>
      <c r="B458">
        <v>846</v>
      </c>
      <c r="C458" s="1">
        <v>41051</v>
      </c>
      <c r="D458" s="2">
        <v>0.47500000000000003</v>
      </c>
      <c r="E458">
        <v>38.915416999999998</v>
      </c>
      <c r="F458">
        <v>-77.012288999999996</v>
      </c>
      <c r="G458">
        <v>38.904741999999999</v>
      </c>
      <c r="H458">
        <v>-77.041606000000002</v>
      </c>
      <c r="I458">
        <v>475</v>
      </c>
      <c r="J458">
        <v>804</v>
      </c>
      <c r="K458">
        <v>522</v>
      </c>
      <c r="L458">
        <v>1</v>
      </c>
      <c r="M458">
        <v>701</v>
      </c>
      <c r="N458">
        <f t="shared" si="49"/>
        <v>0</v>
      </c>
      <c r="O458" s="10">
        <f t="shared" si="50"/>
        <v>14.1</v>
      </c>
      <c r="P458" s="10">
        <f t="shared" si="51"/>
        <v>7.916666666666667</v>
      </c>
      <c r="Q458" s="10">
        <f t="shared" si="52"/>
        <v>13.4</v>
      </c>
      <c r="R458" s="10">
        <f t="shared" si="53"/>
        <v>30.016666666666666</v>
      </c>
      <c r="S458" s="10">
        <f t="shared" si="54"/>
        <v>8.6999999999999993</v>
      </c>
      <c r="T458" s="10">
        <f t="shared" si="55"/>
        <v>11.683333333333334</v>
      </c>
    </row>
    <row r="459" spans="1:20" x14ac:dyDescent="0.25">
      <c r="A459">
        <v>47300</v>
      </c>
      <c r="B459">
        <v>411</v>
      </c>
      <c r="C459" s="1">
        <v>41051</v>
      </c>
      <c r="D459" s="2">
        <v>0.52152777777777781</v>
      </c>
      <c r="E459">
        <v>38.917760999999999</v>
      </c>
      <c r="F459">
        <v>-77.040620000000004</v>
      </c>
      <c r="G459">
        <v>38.9086</v>
      </c>
      <c r="H459">
        <v>-77.032300000000006</v>
      </c>
      <c r="I459">
        <v>359</v>
      </c>
      <c r="J459">
        <v>420</v>
      </c>
      <c r="K459">
        <v>506</v>
      </c>
      <c r="L459">
        <v>0</v>
      </c>
      <c r="M459">
        <v>381</v>
      </c>
      <c r="N459">
        <f t="shared" si="49"/>
        <v>0</v>
      </c>
      <c r="O459" s="10">
        <f t="shared" si="50"/>
        <v>6.85</v>
      </c>
      <c r="P459" s="10">
        <f t="shared" si="51"/>
        <v>5.9833333333333334</v>
      </c>
      <c r="Q459" s="10">
        <f t="shared" si="52"/>
        <v>7</v>
      </c>
      <c r="R459" s="10">
        <f t="shared" si="53"/>
        <v>21.416666666666668</v>
      </c>
      <c r="S459" s="10">
        <f t="shared" si="54"/>
        <v>8.4333333333333336</v>
      </c>
      <c r="T459" s="10">
        <f t="shared" si="55"/>
        <v>6.35</v>
      </c>
    </row>
    <row r="460" spans="1:20" x14ac:dyDescent="0.25">
      <c r="A460">
        <v>47400</v>
      </c>
      <c r="B460">
        <v>564</v>
      </c>
      <c r="C460" s="1">
        <v>41051</v>
      </c>
      <c r="D460" s="2">
        <v>0.56805555555555554</v>
      </c>
      <c r="E460">
        <v>38.896999000000001</v>
      </c>
      <c r="F460">
        <v>-77.004962000000006</v>
      </c>
      <c r="G460">
        <v>38.897323999999998</v>
      </c>
      <c r="H460">
        <v>-77.022322000000003</v>
      </c>
      <c r="I460">
        <v>254</v>
      </c>
      <c r="J460">
        <v>684</v>
      </c>
      <c r="K460">
        <v>242</v>
      </c>
      <c r="L460">
        <v>0</v>
      </c>
      <c r="M460">
        <v>454</v>
      </c>
      <c r="N460">
        <f t="shared" si="49"/>
        <v>0</v>
      </c>
      <c r="O460" s="10">
        <f t="shared" si="50"/>
        <v>9.4</v>
      </c>
      <c r="P460" s="10">
        <f t="shared" si="51"/>
        <v>4.2333333333333334</v>
      </c>
      <c r="Q460" s="10">
        <f t="shared" si="52"/>
        <v>11.4</v>
      </c>
      <c r="R460" s="10">
        <f t="shared" si="53"/>
        <v>19.666666666666668</v>
      </c>
      <c r="S460" s="10">
        <f t="shared" si="54"/>
        <v>4.0333333333333332</v>
      </c>
      <c r="T460" s="10">
        <f t="shared" si="55"/>
        <v>7.5666666666666664</v>
      </c>
    </row>
    <row r="461" spans="1:20" x14ac:dyDescent="0.25">
      <c r="A461">
        <v>47500</v>
      </c>
      <c r="B461">
        <v>1199</v>
      </c>
      <c r="C461" s="1">
        <v>41051</v>
      </c>
      <c r="D461" s="2">
        <v>0.60138888888888886</v>
      </c>
      <c r="E461">
        <v>38.880299999999998</v>
      </c>
      <c r="F461">
        <v>-76.986199999999997</v>
      </c>
      <c r="G461">
        <v>38.885100000000001</v>
      </c>
      <c r="H461">
        <v>-77.002300000000005</v>
      </c>
      <c r="I461">
        <v>304</v>
      </c>
      <c r="J461">
        <v>282</v>
      </c>
      <c r="K461">
        <v>242</v>
      </c>
      <c r="L461">
        <v>0</v>
      </c>
      <c r="M461">
        <v>375</v>
      </c>
      <c r="N461">
        <f t="shared" si="49"/>
        <v>0</v>
      </c>
      <c r="O461" s="10">
        <f t="shared" si="50"/>
        <v>19.983333333333334</v>
      </c>
      <c r="P461" s="10">
        <f t="shared" si="51"/>
        <v>5.0666666666666664</v>
      </c>
      <c r="Q461" s="10">
        <f t="shared" si="52"/>
        <v>4.7</v>
      </c>
      <c r="R461" s="10">
        <f t="shared" si="53"/>
        <v>13.8</v>
      </c>
      <c r="S461" s="10">
        <f t="shared" si="54"/>
        <v>4.0333333333333332</v>
      </c>
      <c r="T461" s="10">
        <f t="shared" si="55"/>
        <v>6.25</v>
      </c>
    </row>
    <row r="462" spans="1:20" x14ac:dyDescent="0.25">
      <c r="A462">
        <v>47600</v>
      </c>
      <c r="B462">
        <v>290</v>
      </c>
      <c r="C462" s="1">
        <v>41051</v>
      </c>
      <c r="D462" s="2">
        <v>0.63402777777777775</v>
      </c>
      <c r="E462">
        <v>38.91554</v>
      </c>
      <c r="F462">
        <v>-77.038179999999997</v>
      </c>
      <c r="G462">
        <v>38.912681999999997</v>
      </c>
      <c r="H462">
        <v>-77.031681000000006</v>
      </c>
      <c r="I462">
        <v>683</v>
      </c>
      <c r="J462">
        <v>0</v>
      </c>
      <c r="K462">
        <v>0</v>
      </c>
      <c r="L462">
        <v>-1</v>
      </c>
      <c r="M462">
        <v>238</v>
      </c>
      <c r="N462">
        <f t="shared" si="49"/>
        <v>1</v>
      </c>
      <c r="O462" s="10">
        <f t="shared" si="50"/>
        <v>4.833333333333333</v>
      </c>
      <c r="P462" s="10">
        <f t="shared" si="51"/>
        <v>11.383333333333333</v>
      </c>
      <c r="Q462" s="10">
        <f t="shared" si="52"/>
        <v>0</v>
      </c>
      <c r="R462" s="10">
        <f t="shared" si="53"/>
        <v>11.383333333333333</v>
      </c>
      <c r="S462" s="10">
        <f t="shared" si="54"/>
        <v>0</v>
      </c>
      <c r="T462" s="10">
        <f t="shared" si="55"/>
        <v>3.9666666666666668</v>
      </c>
    </row>
    <row r="463" spans="1:20" x14ac:dyDescent="0.25">
      <c r="A463">
        <v>47700</v>
      </c>
      <c r="B463">
        <v>853</v>
      </c>
      <c r="C463" s="1">
        <v>41051</v>
      </c>
      <c r="D463" s="2">
        <v>0.6645833333333333</v>
      </c>
      <c r="E463">
        <v>38.947774000000003</v>
      </c>
      <c r="F463">
        <v>-77.032818000000006</v>
      </c>
      <c r="G463">
        <v>38.9176</v>
      </c>
      <c r="H463">
        <v>-77.0321</v>
      </c>
      <c r="I463">
        <v>21</v>
      </c>
      <c r="J463">
        <v>1200</v>
      </c>
      <c r="K463">
        <v>242</v>
      </c>
      <c r="L463">
        <v>0</v>
      </c>
      <c r="M463">
        <v>693</v>
      </c>
      <c r="N463">
        <f t="shared" si="49"/>
        <v>0</v>
      </c>
      <c r="O463" s="10">
        <f t="shared" si="50"/>
        <v>14.216666666666667</v>
      </c>
      <c r="P463" s="10">
        <f t="shared" si="51"/>
        <v>0.35</v>
      </c>
      <c r="Q463" s="10">
        <f t="shared" si="52"/>
        <v>20</v>
      </c>
      <c r="R463" s="10">
        <f t="shared" si="53"/>
        <v>24.383333333333333</v>
      </c>
      <c r="S463" s="10">
        <f t="shared" si="54"/>
        <v>4.0333333333333332</v>
      </c>
      <c r="T463" s="10">
        <f t="shared" si="55"/>
        <v>11.55</v>
      </c>
    </row>
    <row r="464" spans="1:20" x14ac:dyDescent="0.25">
      <c r="A464">
        <v>47800</v>
      </c>
      <c r="B464">
        <v>151</v>
      </c>
      <c r="C464" s="1">
        <v>41051</v>
      </c>
      <c r="D464" s="2">
        <v>0.69027777777777777</v>
      </c>
      <c r="E464">
        <v>38.879199999999997</v>
      </c>
      <c r="F464">
        <v>-76.9953</v>
      </c>
      <c r="G464">
        <v>38.884</v>
      </c>
      <c r="H464">
        <v>-76.995396999999997</v>
      </c>
      <c r="I464">
        <v>453</v>
      </c>
      <c r="J464">
        <v>0</v>
      </c>
      <c r="K464">
        <v>0</v>
      </c>
      <c r="L464">
        <v>-1</v>
      </c>
      <c r="M464">
        <v>156</v>
      </c>
      <c r="N464">
        <f t="shared" si="49"/>
        <v>1</v>
      </c>
      <c r="O464" s="10">
        <f t="shared" si="50"/>
        <v>2.5166666666666666</v>
      </c>
      <c r="P464" s="10">
        <f t="shared" si="51"/>
        <v>7.55</v>
      </c>
      <c r="Q464" s="10">
        <f t="shared" si="52"/>
        <v>0</v>
      </c>
      <c r="R464" s="10">
        <f t="shared" si="53"/>
        <v>7.55</v>
      </c>
      <c r="S464" s="10">
        <f t="shared" si="54"/>
        <v>0</v>
      </c>
      <c r="T464" s="10">
        <f t="shared" si="55"/>
        <v>2.6</v>
      </c>
    </row>
    <row r="465" spans="1:20" x14ac:dyDescent="0.25">
      <c r="A465">
        <v>47900</v>
      </c>
      <c r="B465">
        <v>322</v>
      </c>
      <c r="C465" s="1">
        <v>41051</v>
      </c>
      <c r="D465" s="2">
        <v>0.70416666666666661</v>
      </c>
      <c r="E465">
        <v>38.889955</v>
      </c>
      <c r="F465">
        <v>-77.000349</v>
      </c>
      <c r="G465">
        <v>38.884</v>
      </c>
      <c r="H465">
        <v>-76.995396999999997</v>
      </c>
      <c r="I465">
        <v>359</v>
      </c>
      <c r="J465">
        <v>102</v>
      </c>
      <c r="K465">
        <v>241</v>
      </c>
      <c r="L465">
        <v>0</v>
      </c>
      <c r="M465">
        <v>191</v>
      </c>
      <c r="N465">
        <f t="shared" si="49"/>
        <v>0</v>
      </c>
      <c r="O465" s="10">
        <f t="shared" si="50"/>
        <v>5.3666666666666663</v>
      </c>
      <c r="P465" s="10">
        <f t="shared" si="51"/>
        <v>5.9833333333333334</v>
      </c>
      <c r="Q465" s="10">
        <f t="shared" si="52"/>
        <v>1.7</v>
      </c>
      <c r="R465" s="10">
        <f t="shared" si="53"/>
        <v>11.7</v>
      </c>
      <c r="S465" s="10">
        <f t="shared" si="54"/>
        <v>4.0166666666666666</v>
      </c>
      <c r="T465" s="10">
        <f t="shared" si="55"/>
        <v>3.1833333333333331</v>
      </c>
    </row>
    <row r="466" spans="1:20" x14ac:dyDescent="0.25">
      <c r="A466">
        <v>48000</v>
      </c>
      <c r="B466">
        <v>78</v>
      </c>
      <c r="C466" s="1">
        <v>41051</v>
      </c>
      <c r="D466" s="2">
        <v>0.71597222222222223</v>
      </c>
      <c r="E466">
        <v>38.926088</v>
      </c>
      <c r="F466">
        <v>-77.036535999999998</v>
      </c>
      <c r="G466">
        <v>38.9268</v>
      </c>
      <c r="H466">
        <v>-77.032200000000003</v>
      </c>
      <c r="I466">
        <v>306</v>
      </c>
      <c r="J466">
        <v>0</v>
      </c>
      <c r="K466">
        <v>0</v>
      </c>
      <c r="L466">
        <v>-1</v>
      </c>
      <c r="M466">
        <v>82</v>
      </c>
      <c r="N466">
        <f t="shared" si="49"/>
        <v>1</v>
      </c>
      <c r="O466" s="10">
        <f t="shared" si="50"/>
        <v>1.3</v>
      </c>
      <c r="P466" s="10">
        <f t="shared" si="51"/>
        <v>5.0999999999999996</v>
      </c>
      <c r="Q466" s="10">
        <f t="shared" si="52"/>
        <v>0</v>
      </c>
      <c r="R466" s="10">
        <f t="shared" si="53"/>
        <v>5.0999999999999996</v>
      </c>
      <c r="S466" s="10">
        <f t="shared" si="54"/>
        <v>0</v>
      </c>
      <c r="T466" s="10">
        <f t="shared" si="55"/>
        <v>1.3666666666666667</v>
      </c>
    </row>
    <row r="467" spans="1:20" x14ac:dyDescent="0.25">
      <c r="A467">
        <v>48100</v>
      </c>
      <c r="B467">
        <v>688</v>
      </c>
      <c r="C467" s="1">
        <v>41051</v>
      </c>
      <c r="D467" s="2">
        <v>0.72361111111111109</v>
      </c>
      <c r="E467">
        <v>38.887236999999999</v>
      </c>
      <c r="F467">
        <v>-77.028226000000004</v>
      </c>
      <c r="G467">
        <v>38.896999000000001</v>
      </c>
      <c r="H467">
        <v>-77.004962000000006</v>
      </c>
      <c r="I467">
        <v>508</v>
      </c>
      <c r="J467">
        <v>618</v>
      </c>
      <c r="K467">
        <v>635</v>
      </c>
      <c r="L467">
        <v>1</v>
      </c>
      <c r="M467">
        <v>605</v>
      </c>
      <c r="N467">
        <f t="shared" si="49"/>
        <v>0</v>
      </c>
      <c r="O467" s="10">
        <f t="shared" si="50"/>
        <v>11.466666666666667</v>
      </c>
      <c r="P467" s="10">
        <f t="shared" si="51"/>
        <v>8.4666666666666668</v>
      </c>
      <c r="Q467" s="10">
        <f t="shared" si="52"/>
        <v>10.3</v>
      </c>
      <c r="R467" s="10">
        <f t="shared" si="53"/>
        <v>29.35</v>
      </c>
      <c r="S467" s="10">
        <f t="shared" si="54"/>
        <v>10.583333333333334</v>
      </c>
      <c r="T467" s="10">
        <f t="shared" si="55"/>
        <v>10.083333333333334</v>
      </c>
    </row>
    <row r="468" spans="1:20" x14ac:dyDescent="0.25">
      <c r="A468">
        <v>48200</v>
      </c>
      <c r="B468">
        <v>749</v>
      </c>
      <c r="C468" s="1">
        <v>41051</v>
      </c>
      <c r="D468" s="2">
        <v>0.73333333333333339</v>
      </c>
      <c r="E468">
        <v>38.899679999999996</v>
      </c>
      <c r="F468">
        <v>-77.041539</v>
      </c>
      <c r="G468">
        <v>38.91554</v>
      </c>
      <c r="H468">
        <v>-77.038179999999997</v>
      </c>
      <c r="I468">
        <v>239</v>
      </c>
      <c r="J468">
        <v>726</v>
      </c>
      <c r="K468">
        <v>242</v>
      </c>
      <c r="L468">
        <v>0</v>
      </c>
      <c r="M468">
        <v>427</v>
      </c>
      <c r="N468">
        <f t="shared" si="49"/>
        <v>0</v>
      </c>
      <c r="O468" s="10">
        <f t="shared" si="50"/>
        <v>12.483333333333333</v>
      </c>
      <c r="P468" s="10">
        <f t="shared" si="51"/>
        <v>3.9833333333333334</v>
      </c>
      <c r="Q468" s="10">
        <f t="shared" si="52"/>
        <v>12.1</v>
      </c>
      <c r="R468" s="10">
        <f t="shared" si="53"/>
        <v>20.116666666666667</v>
      </c>
      <c r="S468" s="10">
        <f t="shared" si="54"/>
        <v>4.0333333333333332</v>
      </c>
      <c r="T468" s="10">
        <f t="shared" si="55"/>
        <v>7.1166666666666663</v>
      </c>
    </row>
    <row r="469" spans="1:20" x14ac:dyDescent="0.25">
      <c r="A469">
        <v>48300</v>
      </c>
      <c r="B469">
        <v>405</v>
      </c>
      <c r="C469" s="1">
        <v>41051</v>
      </c>
      <c r="D469" s="2">
        <v>0.74097222222222225</v>
      </c>
      <c r="E469">
        <v>38.900283000000002</v>
      </c>
      <c r="F469">
        <v>-77.029821999999996</v>
      </c>
      <c r="G469">
        <v>38.902061000000003</v>
      </c>
      <c r="H469">
        <v>-77.038321999999994</v>
      </c>
      <c r="I469">
        <v>371</v>
      </c>
      <c r="J469">
        <v>66</v>
      </c>
      <c r="K469">
        <v>242</v>
      </c>
      <c r="L469">
        <v>0</v>
      </c>
      <c r="M469">
        <v>228</v>
      </c>
      <c r="N469">
        <f t="shared" si="49"/>
        <v>0</v>
      </c>
      <c r="O469" s="10">
        <f t="shared" si="50"/>
        <v>6.75</v>
      </c>
      <c r="P469" s="10">
        <f t="shared" si="51"/>
        <v>6.1833333333333336</v>
      </c>
      <c r="Q469" s="10">
        <f t="shared" si="52"/>
        <v>1.1000000000000001</v>
      </c>
      <c r="R469" s="10">
        <f t="shared" si="53"/>
        <v>11.316666666666666</v>
      </c>
      <c r="S469" s="10">
        <f t="shared" si="54"/>
        <v>4.0333333333333332</v>
      </c>
      <c r="T469" s="10">
        <f t="shared" si="55"/>
        <v>3.8</v>
      </c>
    </row>
    <row r="470" spans="1:20" x14ac:dyDescent="0.25">
      <c r="A470">
        <v>48400</v>
      </c>
      <c r="B470">
        <v>301</v>
      </c>
      <c r="C470" s="1">
        <v>41051</v>
      </c>
      <c r="D470" s="2">
        <v>0.75069444444444444</v>
      </c>
      <c r="E470">
        <v>38.896299999999997</v>
      </c>
      <c r="F470">
        <v>-77.045000000000002</v>
      </c>
      <c r="G470">
        <v>38.902760000000001</v>
      </c>
      <c r="H470">
        <v>-77.038629999999998</v>
      </c>
      <c r="I470">
        <v>385</v>
      </c>
      <c r="J470">
        <v>282</v>
      </c>
      <c r="K470">
        <v>242</v>
      </c>
      <c r="L470">
        <v>0</v>
      </c>
      <c r="M470">
        <v>253</v>
      </c>
      <c r="N470">
        <f t="shared" si="49"/>
        <v>0</v>
      </c>
      <c r="O470" s="10">
        <f t="shared" si="50"/>
        <v>5.0166666666666666</v>
      </c>
      <c r="P470" s="10">
        <f t="shared" si="51"/>
        <v>6.416666666666667</v>
      </c>
      <c r="Q470" s="10">
        <f t="shared" si="52"/>
        <v>4.7</v>
      </c>
      <c r="R470" s="10">
        <f t="shared" si="53"/>
        <v>15.15</v>
      </c>
      <c r="S470" s="10">
        <f t="shared" si="54"/>
        <v>4.0333333333333332</v>
      </c>
      <c r="T470" s="10">
        <f t="shared" si="55"/>
        <v>4.2166666666666668</v>
      </c>
    </row>
    <row r="471" spans="1:20" x14ac:dyDescent="0.25">
      <c r="A471">
        <v>48500</v>
      </c>
      <c r="B471">
        <v>582</v>
      </c>
      <c r="C471" s="1">
        <v>41051</v>
      </c>
      <c r="D471" s="2">
        <v>0.7583333333333333</v>
      </c>
      <c r="E471">
        <v>38.894919000000002</v>
      </c>
      <c r="F471">
        <v>-77.046587000000002</v>
      </c>
      <c r="G471">
        <v>38.912100000000002</v>
      </c>
      <c r="H471">
        <v>-77.038700000000006</v>
      </c>
      <c r="I471">
        <v>227</v>
      </c>
      <c r="J471">
        <v>972</v>
      </c>
      <c r="K471">
        <v>241</v>
      </c>
      <c r="L471">
        <v>-1</v>
      </c>
      <c r="M471">
        <v>525</v>
      </c>
      <c r="N471">
        <f t="shared" si="49"/>
        <v>0</v>
      </c>
      <c r="O471" s="10">
        <f t="shared" si="50"/>
        <v>9.6999999999999993</v>
      </c>
      <c r="P471" s="10">
        <f t="shared" si="51"/>
        <v>3.7833333333333332</v>
      </c>
      <c r="Q471" s="10">
        <f t="shared" si="52"/>
        <v>16.2</v>
      </c>
      <c r="R471" s="10">
        <f t="shared" si="53"/>
        <v>24</v>
      </c>
      <c r="S471" s="10">
        <f t="shared" si="54"/>
        <v>4.0166666666666666</v>
      </c>
      <c r="T471" s="10">
        <f t="shared" si="55"/>
        <v>8.75</v>
      </c>
    </row>
    <row r="472" spans="1:20" x14ac:dyDescent="0.25">
      <c r="A472">
        <v>48600</v>
      </c>
      <c r="B472">
        <v>1411</v>
      </c>
      <c r="C472" s="1">
        <v>41051</v>
      </c>
      <c r="D472" s="2">
        <v>0.76666666666666661</v>
      </c>
      <c r="E472">
        <v>38.900799999999997</v>
      </c>
      <c r="F472">
        <v>-77.046999999999997</v>
      </c>
      <c r="G472">
        <v>38.900300000000001</v>
      </c>
      <c r="H472">
        <v>-77.016000000000005</v>
      </c>
      <c r="I472">
        <v>277</v>
      </c>
      <c r="J472">
        <v>1002</v>
      </c>
      <c r="K472">
        <v>242</v>
      </c>
      <c r="L472">
        <v>0</v>
      </c>
      <c r="M472">
        <v>583</v>
      </c>
      <c r="N472">
        <f t="shared" si="49"/>
        <v>0</v>
      </c>
      <c r="O472" s="10">
        <f t="shared" si="50"/>
        <v>23.516666666666666</v>
      </c>
      <c r="P472" s="10">
        <f t="shared" si="51"/>
        <v>4.6166666666666663</v>
      </c>
      <c r="Q472" s="10">
        <f t="shared" si="52"/>
        <v>16.7</v>
      </c>
      <c r="R472" s="10">
        <f t="shared" si="53"/>
        <v>25.35</v>
      </c>
      <c r="S472" s="10">
        <f t="shared" si="54"/>
        <v>4.0333333333333332</v>
      </c>
      <c r="T472" s="10">
        <f t="shared" si="55"/>
        <v>9.7166666666666668</v>
      </c>
    </row>
    <row r="473" spans="1:20" x14ac:dyDescent="0.25">
      <c r="A473">
        <v>48700</v>
      </c>
      <c r="B473">
        <v>253</v>
      </c>
      <c r="C473" s="1">
        <v>41051</v>
      </c>
      <c r="D473" s="2">
        <v>0.77638888888888891</v>
      </c>
      <c r="E473">
        <v>38.912719000000003</v>
      </c>
      <c r="F473">
        <v>-77.022154999999998</v>
      </c>
      <c r="G473">
        <v>38.912599999999998</v>
      </c>
      <c r="H473">
        <v>-77.013499999999993</v>
      </c>
      <c r="I473">
        <v>560</v>
      </c>
      <c r="J473">
        <v>0</v>
      </c>
      <c r="K473">
        <v>1</v>
      </c>
      <c r="L473">
        <v>-1</v>
      </c>
      <c r="M473">
        <v>237</v>
      </c>
      <c r="N473">
        <f t="shared" si="49"/>
        <v>1</v>
      </c>
      <c r="O473" s="10">
        <f t="shared" si="50"/>
        <v>4.2166666666666668</v>
      </c>
      <c r="P473" s="10">
        <f t="shared" si="51"/>
        <v>9.3333333333333339</v>
      </c>
      <c r="Q473" s="10">
        <f t="shared" si="52"/>
        <v>0</v>
      </c>
      <c r="R473" s="10">
        <f t="shared" si="53"/>
        <v>9.35</v>
      </c>
      <c r="S473" s="10">
        <f t="shared" si="54"/>
        <v>1.6666666666666666E-2</v>
      </c>
      <c r="T473" s="10">
        <f t="shared" si="55"/>
        <v>3.95</v>
      </c>
    </row>
    <row r="474" spans="1:20" x14ac:dyDescent="0.25">
      <c r="A474">
        <v>48800</v>
      </c>
      <c r="B474">
        <v>411</v>
      </c>
      <c r="C474" s="1">
        <v>41051</v>
      </c>
      <c r="D474" s="2">
        <v>0.78541666666666676</v>
      </c>
      <c r="E474">
        <v>38.890461000000002</v>
      </c>
      <c r="F474">
        <v>-76.988354999999999</v>
      </c>
      <c r="G474">
        <v>38.881185000000002</v>
      </c>
      <c r="H474">
        <v>-77.001828000000003</v>
      </c>
      <c r="I474">
        <v>854</v>
      </c>
      <c r="J474">
        <v>234</v>
      </c>
      <c r="K474">
        <v>242</v>
      </c>
      <c r="L474">
        <v>0</v>
      </c>
      <c r="M474">
        <v>397</v>
      </c>
      <c r="N474">
        <f t="shared" si="49"/>
        <v>0</v>
      </c>
      <c r="O474" s="10">
        <f t="shared" si="50"/>
        <v>6.85</v>
      </c>
      <c r="P474" s="10">
        <f t="shared" si="51"/>
        <v>14.233333333333333</v>
      </c>
      <c r="Q474" s="10">
        <f t="shared" si="52"/>
        <v>3.9</v>
      </c>
      <c r="R474" s="10">
        <f t="shared" si="53"/>
        <v>22.166666666666668</v>
      </c>
      <c r="S474" s="10">
        <f t="shared" si="54"/>
        <v>4.0333333333333332</v>
      </c>
      <c r="T474" s="10">
        <f t="shared" si="55"/>
        <v>6.6166666666666663</v>
      </c>
    </row>
    <row r="475" spans="1:20" x14ac:dyDescent="0.25">
      <c r="A475">
        <v>48900</v>
      </c>
      <c r="B475">
        <v>687</v>
      </c>
      <c r="C475" s="1">
        <v>41051</v>
      </c>
      <c r="D475" s="2">
        <v>0.79652777777777783</v>
      </c>
      <c r="E475">
        <v>38.880299999999998</v>
      </c>
      <c r="F475">
        <v>-76.986199999999997</v>
      </c>
      <c r="G475">
        <v>38.886952000000001</v>
      </c>
      <c r="H475">
        <v>-76.996806000000007</v>
      </c>
      <c r="I475">
        <v>243</v>
      </c>
      <c r="J475">
        <v>222</v>
      </c>
      <c r="K475">
        <v>242</v>
      </c>
      <c r="L475">
        <v>0</v>
      </c>
      <c r="M475">
        <v>326</v>
      </c>
      <c r="N475">
        <f t="shared" si="49"/>
        <v>0</v>
      </c>
      <c r="O475" s="10">
        <f t="shared" si="50"/>
        <v>11.45</v>
      </c>
      <c r="P475" s="10">
        <f t="shared" si="51"/>
        <v>4.05</v>
      </c>
      <c r="Q475" s="10">
        <f t="shared" si="52"/>
        <v>3.7</v>
      </c>
      <c r="R475" s="10">
        <f t="shared" si="53"/>
        <v>11.783333333333333</v>
      </c>
      <c r="S475" s="10">
        <f t="shared" si="54"/>
        <v>4.0333333333333332</v>
      </c>
      <c r="T475" s="10">
        <f t="shared" si="55"/>
        <v>5.4333333333333336</v>
      </c>
    </row>
    <row r="476" spans="1:20" x14ac:dyDescent="0.25">
      <c r="A476">
        <v>49000</v>
      </c>
      <c r="B476">
        <v>817</v>
      </c>
      <c r="C476" s="1">
        <v>41051</v>
      </c>
      <c r="D476" s="2">
        <v>0.81319444444444444</v>
      </c>
      <c r="E476">
        <v>38.902061000000003</v>
      </c>
      <c r="F476">
        <v>-77.038321999999994</v>
      </c>
      <c r="G476">
        <v>38.922924999999999</v>
      </c>
      <c r="H476">
        <v>-77.042580999999998</v>
      </c>
      <c r="I476">
        <v>142</v>
      </c>
      <c r="J476">
        <v>1008</v>
      </c>
      <c r="K476">
        <v>242</v>
      </c>
      <c r="L476">
        <v>0</v>
      </c>
      <c r="M476">
        <v>517</v>
      </c>
      <c r="N476">
        <f t="shared" ref="N476:N539" si="56">IF(J476=0,1,0)</f>
        <v>0</v>
      </c>
      <c r="O476" s="10">
        <f t="shared" si="50"/>
        <v>13.616666666666667</v>
      </c>
      <c r="P476" s="10">
        <f t="shared" si="51"/>
        <v>2.3666666666666667</v>
      </c>
      <c r="Q476" s="10">
        <f t="shared" si="52"/>
        <v>16.8</v>
      </c>
      <c r="R476" s="10">
        <f t="shared" si="53"/>
        <v>23.2</v>
      </c>
      <c r="S476" s="10">
        <f t="shared" si="54"/>
        <v>4.0333333333333332</v>
      </c>
      <c r="T476" s="10">
        <f t="shared" si="55"/>
        <v>8.6166666666666671</v>
      </c>
    </row>
    <row r="477" spans="1:20" x14ac:dyDescent="0.25">
      <c r="A477">
        <v>49100</v>
      </c>
      <c r="B477">
        <v>166</v>
      </c>
      <c r="C477" s="1">
        <v>41051</v>
      </c>
      <c r="D477" s="2">
        <v>0.82708333333333339</v>
      </c>
      <c r="E477">
        <v>38.885100000000001</v>
      </c>
      <c r="F477">
        <v>-77.002300000000005</v>
      </c>
      <c r="G477">
        <v>38.886952000000001</v>
      </c>
      <c r="H477">
        <v>-76.996806000000007</v>
      </c>
      <c r="I477">
        <v>397</v>
      </c>
      <c r="J477">
        <v>0</v>
      </c>
      <c r="K477">
        <v>0</v>
      </c>
      <c r="L477">
        <v>-1</v>
      </c>
      <c r="M477">
        <v>109</v>
      </c>
      <c r="N477">
        <f t="shared" si="56"/>
        <v>1</v>
      </c>
      <c r="O477" s="10">
        <f t="shared" si="50"/>
        <v>2.7666666666666666</v>
      </c>
      <c r="P477" s="10">
        <f t="shared" si="51"/>
        <v>6.6166666666666663</v>
      </c>
      <c r="Q477" s="10">
        <f t="shared" si="52"/>
        <v>0</v>
      </c>
      <c r="R477" s="10">
        <f t="shared" si="53"/>
        <v>6.6166666666666663</v>
      </c>
      <c r="S477" s="10">
        <f t="shared" si="54"/>
        <v>0</v>
      </c>
      <c r="T477" s="10">
        <f t="shared" si="55"/>
        <v>1.8166666666666667</v>
      </c>
    </row>
    <row r="478" spans="1:20" x14ac:dyDescent="0.25">
      <c r="A478">
        <v>49300</v>
      </c>
      <c r="B478">
        <v>655</v>
      </c>
      <c r="C478" s="1">
        <v>41051</v>
      </c>
      <c r="D478" s="2">
        <v>0.86458333333333337</v>
      </c>
      <c r="E478">
        <v>38.898364000000001</v>
      </c>
      <c r="F478">
        <v>-77.027868999999995</v>
      </c>
      <c r="G478">
        <v>38.9054</v>
      </c>
      <c r="H478">
        <v>-77.0471</v>
      </c>
      <c r="I478">
        <v>518</v>
      </c>
      <c r="J478">
        <v>210</v>
      </c>
      <c r="K478">
        <v>242</v>
      </c>
      <c r="L478">
        <v>0</v>
      </c>
      <c r="M478">
        <v>486</v>
      </c>
      <c r="N478">
        <f t="shared" si="56"/>
        <v>0</v>
      </c>
      <c r="O478" s="10">
        <f t="shared" si="50"/>
        <v>10.916666666666666</v>
      </c>
      <c r="P478" s="10">
        <f t="shared" si="51"/>
        <v>8.6333333333333329</v>
      </c>
      <c r="Q478" s="10">
        <f t="shared" si="52"/>
        <v>3.5</v>
      </c>
      <c r="R478" s="10">
        <f t="shared" si="53"/>
        <v>16.166666666666668</v>
      </c>
      <c r="S478" s="10">
        <f t="shared" si="54"/>
        <v>4.0333333333333332</v>
      </c>
      <c r="T478" s="10">
        <f t="shared" si="55"/>
        <v>8.1</v>
      </c>
    </row>
    <row r="479" spans="1:20" x14ac:dyDescent="0.25">
      <c r="A479">
        <v>49400</v>
      </c>
      <c r="B479">
        <v>628</v>
      </c>
      <c r="C479" s="1">
        <v>41051</v>
      </c>
      <c r="D479" s="2">
        <v>0.8881944444444444</v>
      </c>
      <c r="E479">
        <v>38.903039999999997</v>
      </c>
      <c r="F479">
        <v>-77.019026999999994</v>
      </c>
      <c r="G479">
        <v>38.910972000000001</v>
      </c>
      <c r="H479">
        <v>-77.004949999999994</v>
      </c>
      <c r="I479">
        <v>229</v>
      </c>
      <c r="J479">
        <v>564</v>
      </c>
      <c r="K479">
        <v>242</v>
      </c>
      <c r="L479">
        <v>0</v>
      </c>
      <c r="M479">
        <v>490</v>
      </c>
      <c r="N479">
        <f t="shared" si="56"/>
        <v>0</v>
      </c>
      <c r="O479" s="10">
        <f t="shared" si="50"/>
        <v>10.466666666666667</v>
      </c>
      <c r="P479" s="10">
        <f t="shared" si="51"/>
        <v>3.8166666666666669</v>
      </c>
      <c r="Q479" s="10">
        <f t="shared" si="52"/>
        <v>9.4</v>
      </c>
      <c r="R479" s="10">
        <f t="shared" si="53"/>
        <v>17.25</v>
      </c>
      <c r="S479" s="10">
        <f t="shared" si="54"/>
        <v>4.0333333333333332</v>
      </c>
      <c r="T479" s="10">
        <f t="shared" si="55"/>
        <v>8.1666666666666661</v>
      </c>
    </row>
    <row r="480" spans="1:20" x14ac:dyDescent="0.25">
      <c r="A480">
        <v>49500</v>
      </c>
      <c r="B480">
        <v>627</v>
      </c>
      <c r="C480" s="1">
        <v>41051</v>
      </c>
      <c r="D480" s="2">
        <v>0.90972222222222221</v>
      </c>
      <c r="E480">
        <v>38.9176</v>
      </c>
      <c r="F480">
        <v>-77.0321</v>
      </c>
      <c r="G480">
        <v>38.903039999999997</v>
      </c>
      <c r="H480">
        <v>-77.019026999999994</v>
      </c>
      <c r="I480">
        <v>657</v>
      </c>
      <c r="J480">
        <v>120</v>
      </c>
      <c r="K480">
        <v>242</v>
      </c>
      <c r="L480">
        <v>0</v>
      </c>
      <c r="M480">
        <v>550</v>
      </c>
      <c r="N480">
        <f t="shared" si="56"/>
        <v>0</v>
      </c>
      <c r="O480" s="10">
        <f t="shared" si="50"/>
        <v>10.45</v>
      </c>
      <c r="P480" s="10">
        <f t="shared" si="51"/>
        <v>10.95</v>
      </c>
      <c r="Q480" s="10">
        <f t="shared" si="52"/>
        <v>2</v>
      </c>
      <c r="R480" s="10">
        <f t="shared" si="53"/>
        <v>16.983333333333334</v>
      </c>
      <c r="S480" s="10">
        <f t="shared" si="54"/>
        <v>4.0333333333333332</v>
      </c>
      <c r="T480" s="10">
        <f t="shared" si="55"/>
        <v>9.1666666666666661</v>
      </c>
    </row>
    <row r="481" spans="1:20" x14ac:dyDescent="0.25">
      <c r="A481">
        <v>49600</v>
      </c>
      <c r="B481">
        <v>196</v>
      </c>
      <c r="C481" s="1">
        <v>41051</v>
      </c>
      <c r="D481" s="2">
        <v>0.95138888888888884</v>
      </c>
      <c r="E481">
        <v>38.930799999999998</v>
      </c>
      <c r="F481">
        <v>-77.031499999999994</v>
      </c>
      <c r="G481">
        <v>38.9375</v>
      </c>
      <c r="H481">
        <v>-77.032799999999995</v>
      </c>
      <c r="I481">
        <v>215</v>
      </c>
      <c r="J481">
        <v>210</v>
      </c>
      <c r="K481">
        <v>242</v>
      </c>
      <c r="L481">
        <v>0</v>
      </c>
      <c r="M481">
        <v>189</v>
      </c>
      <c r="N481">
        <f t="shared" si="56"/>
        <v>0</v>
      </c>
      <c r="O481" s="10">
        <f t="shared" si="50"/>
        <v>3.2666666666666666</v>
      </c>
      <c r="P481" s="10">
        <f t="shared" si="51"/>
        <v>3.5833333333333335</v>
      </c>
      <c r="Q481" s="10">
        <f t="shared" si="52"/>
        <v>3.5</v>
      </c>
      <c r="R481" s="10">
        <f t="shared" si="53"/>
        <v>11.116666666666667</v>
      </c>
      <c r="S481" s="10">
        <f t="shared" si="54"/>
        <v>4.0333333333333332</v>
      </c>
      <c r="T481" s="10">
        <f t="shared" si="55"/>
        <v>3.15</v>
      </c>
    </row>
    <row r="482" spans="1:20" x14ac:dyDescent="0.25">
      <c r="A482">
        <v>49700</v>
      </c>
      <c r="B482">
        <v>498</v>
      </c>
      <c r="C482" s="1">
        <v>41052</v>
      </c>
      <c r="D482" s="2">
        <v>0.20625000000000002</v>
      </c>
      <c r="E482">
        <v>38.912599999999998</v>
      </c>
      <c r="F482">
        <v>-77.013499999999993</v>
      </c>
      <c r="G482">
        <v>38.909849999999999</v>
      </c>
      <c r="H482">
        <v>-77.034437999999994</v>
      </c>
      <c r="I482">
        <v>147</v>
      </c>
      <c r="J482">
        <v>462</v>
      </c>
      <c r="K482">
        <v>242</v>
      </c>
      <c r="L482">
        <v>0</v>
      </c>
      <c r="M482">
        <v>405</v>
      </c>
      <c r="N482">
        <f t="shared" si="56"/>
        <v>0</v>
      </c>
      <c r="O482" s="10">
        <f t="shared" si="50"/>
        <v>8.3000000000000007</v>
      </c>
      <c r="P482" s="10">
        <f t="shared" si="51"/>
        <v>2.4500000000000002</v>
      </c>
      <c r="Q482" s="10">
        <f t="shared" si="52"/>
        <v>7.7</v>
      </c>
      <c r="R482" s="10">
        <f t="shared" si="53"/>
        <v>14.183333333333334</v>
      </c>
      <c r="S482" s="10">
        <f t="shared" si="54"/>
        <v>4.0333333333333332</v>
      </c>
      <c r="T482" s="10">
        <f t="shared" si="55"/>
        <v>6.75</v>
      </c>
    </row>
    <row r="483" spans="1:20" x14ac:dyDescent="0.25">
      <c r="A483">
        <v>49800</v>
      </c>
      <c r="B483">
        <v>678</v>
      </c>
      <c r="C483" s="1">
        <v>41052</v>
      </c>
      <c r="D483" s="2">
        <v>0.28611111111111115</v>
      </c>
      <c r="E483">
        <v>38.922924999999999</v>
      </c>
      <c r="F483">
        <v>-77.042580999999998</v>
      </c>
      <c r="G483">
        <v>38.900799999999997</v>
      </c>
      <c r="H483">
        <v>-77.046999999999997</v>
      </c>
      <c r="I483">
        <v>351</v>
      </c>
      <c r="J483">
        <v>456</v>
      </c>
      <c r="K483">
        <v>242</v>
      </c>
      <c r="L483">
        <v>0</v>
      </c>
      <c r="M483">
        <v>543</v>
      </c>
      <c r="N483">
        <f t="shared" si="56"/>
        <v>0</v>
      </c>
      <c r="O483" s="10">
        <f t="shared" si="50"/>
        <v>11.3</v>
      </c>
      <c r="P483" s="10">
        <f t="shared" si="51"/>
        <v>5.85</v>
      </c>
      <c r="Q483" s="10">
        <f t="shared" si="52"/>
        <v>7.6</v>
      </c>
      <c r="R483" s="10">
        <f t="shared" si="53"/>
        <v>17.483333333333334</v>
      </c>
      <c r="S483" s="10">
        <f t="shared" si="54"/>
        <v>4.0333333333333332</v>
      </c>
      <c r="T483" s="10">
        <f t="shared" si="55"/>
        <v>9.0500000000000007</v>
      </c>
    </row>
    <row r="484" spans="1:20" x14ac:dyDescent="0.25">
      <c r="A484">
        <v>49900</v>
      </c>
      <c r="B484">
        <v>937</v>
      </c>
      <c r="C484" s="1">
        <v>41052</v>
      </c>
      <c r="D484" s="2">
        <v>0.30972222222222223</v>
      </c>
      <c r="E484">
        <v>38.912681999999997</v>
      </c>
      <c r="F484">
        <v>-77.031681000000006</v>
      </c>
      <c r="G484">
        <v>38.907739999999997</v>
      </c>
      <c r="H484">
        <v>-77.071652</v>
      </c>
      <c r="I484">
        <v>882</v>
      </c>
      <c r="J484">
        <v>960</v>
      </c>
      <c r="K484">
        <v>242</v>
      </c>
      <c r="L484">
        <v>0</v>
      </c>
      <c r="M484">
        <v>787</v>
      </c>
      <c r="N484">
        <f t="shared" si="56"/>
        <v>0</v>
      </c>
      <c r="O484" s="10">
        <f t="shared" si="50"/>
        <v>15.616666666666667</v>
      </c>
      <c r="P484" s="10">
        <f t="shared" si="51"/>
        <v>14.7</v>
      </c>
      <c r="Q484" s="10">
        <f t="shared" si="52"/>
        <v>16</v>
      </c>
      <c r="R484" s="10">
        <f t="shared" si="53"/>
        <v>34.733333333333334</v>
      </c>
      <c r="S484" s="10">
        <f t="shared" si="54"/>
        <v>4.0333333333333332</v>
      </c>
      <c r="T484" s="10">
        <f t="shared" si="55"/>
        <v>13.116666666666667</v>
      </c>
    </row>
    <row r="485" spans="1:20" x14ac:dyDescent="0.25">
      <c r="A485">
        <v>50000</v>
      </c>
      <c r="B485">
        <v>1150</v>
      </c>
      <c r="C485" s="1">
        <v>41052</v>
      </c>
      <c r="D485" s="2">
        <v>0.32500000000000001</v>
      </c>
      <c r="E485">
        <v>38.915416999999998</v>
      </c>
      <c r="F485">
        <v>-77.012288999999996</v>
      </c>
      <c r="G485">
        <v>38.902760000000001</v>
      </c>
      <c r="H485">
        <v>-77.038629999999998</v>
      </c>
      <c r="I485">
        <v>178</v>
      </c>
      <c r="J485">
        <v>1242</v>
      </c>
      <c r="K485">
        <v>243</v>
      </c>
      <c r="L485">
        <v>0</v>
      </c>
      <c r="M485">
        <v>646</v>
      </c>
      <c r="N485">
        <f t="shared" si="56"/>
        <v>0</v>
      </c>
      <c r="O485" s="10">
        <f t="shared" si="50"/>
        <v>19.166666666666668</v>
      </c>
      <c r="P485" s="10">
        <f t="shared" si="51"/>
        <v>2.9666666666666668</v>
      </c>
      <c r="Q485" s="10">
        <f t="shared" si="52"/>
        <v>20.7</v>
      </c>
      <c r="R485" s="10">
        <f t="shared" si="53"/>
        <v>27.716666666666665</v>
      </c>
      <c r="S485" s="10">
        <f t="shared" si="54"/>
        <v>4.05</v>
      </c>
      <c r="T485" s="10">
        <f t="shared" si="55"/>
        <v>10.766666666666667</v>
      </c>
    </row>
    <row r="486" spans="1:20" x14ac:dyDescent="0.25">
      <c r="A486">
        <v>50100</v>
      </c>
      <c r="B486">
        <v>1126</v>
      </c>
      <c r="C486" s="1">
        <v>41052</v>
      </c>
      <c r="D486" s="2">
        <v>0.3347222222222222</v>
      </c>
      <c r="E486">
        <v>38.889955</v>
      </c>
      <c r="F486">
        <v>-77.000349</v>
      </c>
      <c r="G486">
        <v>38.892299999999999</v>
      </c>
      <c r="H486">
        <v>-77.043599999999998</v>
      </c>
      <c r="I486">
        <v>562</v>
      </c>
      <c r="J486">
        <v>1128</v>
      </c>
      <c r="K486">
        <v>492</v>
      </c>
      <c r="L486">
        <v>1</v>
      </c>
      <c r="M486">
        <v>955</v>
      </c>
      <c r="N486">
        <f t="shared" si="56"/>
        <v>0</v>
      </c>
      <c r="O486" s="10">
        <f t="shared" si="50"/>
        <v>18.766666666666666</v>
      </c>
      <c r="P486" s="10">
        <f t="shared" si="51"/>
        <v>9.3666666666666671</v>
      </c>
      <c r="Q486" s="10">
        <f t="shared" si="52"/>
        <v>18.8</v>
      </c>
      <c r="R486" s="10">
        <f t="shared" si="53"/>
        <v>36.366666666666667</v>
      </c>
      <c r="S486" s="10">
        <f t="shared" si="54"/>
        <v>8.1999999999999993</v>
      </c>
      <c r="T486" s="10">
        <f t="shared" si="55"/>
        <v>15.916666666666666</v>
      </c>
    </row>
    <row r="487" spans="1:20" x14ac:dyDescent="0.25">
      <c r="A487">
        <v>50200</v>
      </c>
      <c r="B487">
        <v>772</v>
      </c>
      <c r="C487" s="1">
        <v>41052</v>
      </c>
      <c r="D487" s="2">
        <v>0.34513888888888888</v>
      </c>
      <c r="E487">
        <v>38.926088</v>
      </c>
      <c r="F487">
        <v>-77.036535999999998</v>
      </c>
      <c r="G487">
        <v>38.898364000000001</v>
      </c>
      <c r="H487">
        <v>-77.027868999999995</v>
      </c>
      <c r="I487">
        <v>152</v>
      </c>
      <c r="J487">
        <v>1146</v>
      </c>
      <c r="K487">
        <v>242</v>
      </c>
      <c r="L487">
        <v>0</v>
      </c>
      <c r="M487">
        <v>758</v>
      </c>
      <c r="N487">
        <f t="shared" si="56"/>
        <v>0</v>
      </c>
      <c r="O487" s="10">
        <f t="shared" si="50"/>
        <v>12.866666666666667</v>
      </c>
      <c r="P487" s="10">
        <f t="shared" si="51"/>
        <v>2.5333333333333332</v>
      </c>
      <c r="Q487" s="10">
        <f t="shared" si="52"/>
        <v>19.100000000000001</v>
      </c>
      <c r="R487" s="10">
        <f t="shared" si="53"/>
        <v>25.666666666666668</v>
      </c>
      <c r="S487" s="10">
        <f t="shared" si="54"/>
        <v>4.0333333333333332</v>
      </c>
      <c r="T487" s="10">
        <f t="shared" si="55"/>
        <v>12.633333333333333</v>
      </c>
    </row>
    <row r="488" spans="1:20" x14ac:dyDescent="0.25">
      <c r="A488">
        <v>50300</v>
      </c>
      <c r="B488">
        <v>760</v>
      </c>
      <c r="C488" s="1">
        <v>41052</v>
      </c>
      <c r="D488" s="2">
        <v>0.3527777777777778</v>
      </c>
      <c r="E488">
        <v>38.900413</v>
      </c>
      <c r="F488">
        <v>-76.982872</v>
      </c>
      <c r="G488">
        <v>38.885100000000001</v>
      </c>
      <c r="H488">
        <v>-77.002300000000005</v>
      </c>
      <c r="I488">
        <v>911</v>
      </c>
      <c r="J488">
        <v>534</v>
      </c>
      <c r="K488">
        <v>242</v>
      </c>
      <c r="L488">
        <v>0</v>
      </c>
      <c r="M488">
        <v>608</v>
      </c>
      <c r="N488">
        <f t="shared" si="56"/>
        <v>0</v>
      </c>
      <c r="O488" s="10">
        <f t="shared" si="50"/>
        <v>12.666666666666666</v>
      </c>
      <c r="P488" s="10">
        <f t="shared" si="51"/>
        <v>15.183333333333334</v>
      </c>
      <c r="Q488" s="10">
        <f t="shared" si="52"/>
        <v>8.9</v>
      </c>
      <c r="R488" s="10">
        <f t="shared" si="53"/>
        <v>28.116666666666667</v>
      </c>
      <c r="S488" s="10">
        <f t="shared" si="54"/>
        <v>4.0333333333333332</v>
      </c>
      <c r="T488" s="10">
        <f t="shared" si="55"/>
        <v>10.133333333333333</v>
      </c>
    </row>
    <row r="489" spans="1:20" x14ac:dyDescent="0.25">
      <c r="A489">
        <v>50400</v>
      </c>
      <c r="B489">
        <v>1481</v>
      </c>
      <c r="C489" s="1">
        <v>41052</v>
      </c>
      <c r="D489" s="2">
        <v>0.3611111111111111</v>
      </c>
      <c r="E489">
        <v>38.887320000000003</v>
      </c>
      <c r="F489">
        <v>-76.983569000000003</v>
      </c>
      <c r="G489">
        <v>38.894514000000001</v>
      </c>
      <c r="H489">
        <v>-77.031616999999997</v>
      </c>
      <c r="I489">
        <v>970</v>
      </c>
      <c r="J489">
        <v>756</v>
      </c>
      <c r="K489">
        <v>242</v>
      </c>
      <c r="L489">
        <v>0</v>
      </c>
      <c r="M489">
        <v>976</v>
      </c>
      <c r="N489">
        <f t="shared" si="56"/>
        <v>0</v>
      </c>
      <c r="O489" s="10">
        <f t="shared" si="50"/>
        <v>24.683333333333334</v>
      </c>
      <c r="P489" s="10">
        <f t="shared" si="51"/>
        <v>16.166666666666668</v>
      </c>
      <c r="Q489" s="10">
        <f t="shared" si="52"/>
        <v>12.6</v>
      </c>
      <c r="R489" s="10">
        <f t="shared" si="53"/>
        <v>32.799999999999997</v>
      </c>
      <c r="S489" s="10">
        <f t="shared" si="54"/>
        <v>4.0333333333333332</v>
      </c>
      <c r="T489" s="10">
        <f t="shared" si="55"/>
        <v>16.266666666666666</v>
      </c>
    </row>
    <row r="490" spans="1:20" x14ac:dyDescent="0.25">
      <c r="A490">
        <v>50500</v>
      </c>
      <c r="B490">
        <v>924</v>
      </c>
      <c r="C490" s="1">
        <v>41052</v>
      </c>
      <c r="D490" s="2">
        <v>0.36874999999999997</v>
      </c>
      <c r="E490">
        <v>38.886952000000001</v>
      </c>
      <c r="F490">
        <v>-76.996806000000007</v>
      </c>
      <c r="G490">
        <v>38.910972000000001</v>
      </c>
      <c r="H490">
        <v>-77.004949999999994</v>
      </c>
      <c r="I490">
        <v>296</v>
      </c>
      <c r="J490">
        <v>1062</v>
      </c>
      <c r="K490">
        <v>242</v>
      </c>
      <c r="L490">
        <v>0</v>
      </c>
      <c r="M490">
        <v>671</v>
      </c>
      <c r="N490">
        <f t="shared" si="56"/>
        <v>0</v>
      </c>
      <c r="O490" s="10">
        <f t="shared" si="50"/>
        <v>15.4</v>
      </c>
      <c r="P490" s="10">
        <f t="shared" si="51"/>
        <v>4.9333333333333336</v>
      </c>
      <c r="Q490" s="10">
        <f t="shared" si="52"/>
        <v>17.7</v>
      </c>
      <c r="R490" s="10">
        <f t="shared" si="53"/>
        <v>26.666666666666668</v>
      </c>
      <c r="S490" s="10">
        <f t="shared" si="54"/>
        <v>4.0333333333333332</v>
      </c>
      <c r="T490" s="10">
        <f t="shared" si="55"/>
        <v>11.183333333333334</v>
      </c>
    </row>
    <row r="491" spans="1:20" x14ac:dyDescent="0.25">
      <c r="A491">
        <v>50600</v>
      </c>
      <c r="B491">
        <v>546</v>
      </c>
      <c r="C491" s="1">
        <v>41052</v>
      </c>
      <c r="D491" s="2">
        <v>0.37777777777777777</v>
      </c>
      <c r="E491">
        <v>38.9101</v>
      </c>
      <c r="F491">
        <v>-77.044399999999996</v>
      </c>
      <c r="G491">
        <v>38.895184</v>
      </c>
      <c r="H491">
        <v>-77.054845</v>
      </c>
      <c r="I491">
        <v>2890</v>
      </c>
      <c r="J491">
        <v>492</v>
      </c>
      <c r="K491">
        <v>242</v>
      </c>
      <c r="L491">
        <v>0</v>
      </c>
      <c r="M491">
        <v>471</v>
      </c>
      <c r="N491">
        <f t="shared" si="56"/>
        <v>0</v>
      </c>
      <c r="O491" s="10">
        <f t="shared" si="50"/>
        <v>9.1</v>
      </c>
      <c r="P491" s="10">
        <f t="shared" si="51"/>
        <v>48.166666666666664</v>
      </c>
      <c r="Q491" s="10">
        <f t="shared" si="52"/>
        <v>8.1999999999999993</v>
      </c>
      <c r="R491" s="10">
        <f t="shared" si="53"/>
        <v>60.4</v>
      </c>
      <c r="S491" s="10">
        <f t="shared" si="54"/>
        <v>4.0333333333333332</v>
      </c>
      <c r="T491" s="10">
        <f t="shared" si="55"/>
        <v>7.85</v>
      </c>
    </row>
    <row r="492" spans="1:20" x14ac:dyDescent="0.25">
      <c r="A492">
        <v>50700</v>
      </c>
      <c r="B492">
        <v>635</v>
      </c>
      <c r="C492" s="1">
        <v>41052</v>
      </c>
      <c r="D492" s="2">
        <v>0.39374999999999999</v>
      </c>
      <c r="E492">
        <v>38.912599999999998</v>
      </c>
      <c r="F492">
        <v>-77.013499999999993</v>
      </c>
      <c r="G492">
        <v>38.904741999999999</v>
      </c>
      <c r="H492">
        <v>-77.041606000000002</v>
      </c>
      <c r="I492">
        <v>363</v>
      </c>
      <c r="J492">
        <v>924</v>
      </c>
      <c r="K492">
        <v>516</v>
      </c>
      <c r="L492">
        <v>1</v>
      </c>
      <c r="M492">
        <v>651</v>
      </c>
      <c r="N492">
        <f t="shared" si="56"/>
        <v>0</v>
      </c>
      <c r="O492" s="10">
        <f t="shared" si="50"/>
        <v>10.583333333333334</v>
      </c>
      <c r="P492" s="10">
        <f t="shared" si="51"/>
        <v>6.05</v>
      </c>
      <c r="Q492" s="10">
        <f t="shared" si="52"/>
        <v>15.4</v>
      </c>
      <c r="R492" s="10">
        <f t="shared" si="53"/>
        <v>30.05</v>
      </c>
      <c r="S492" s="10">
        <f t="shared" si="54"/>
        <v>8.6</v>
      </c>
      <c r="T492" s="10">
        <f t="shared" si="55"/>
        <v>10.85</v>
      </c>
    </row>
    <row r="493" spans="1:20" x14ac:dyDescent="0.25">
      <c r="A493">
        <v>50800</v>
      </c>
      <c r="B493">
        <v>213</v>
      </c>
      <c r="C493" s="1">
        <v>41052</v>
      </c>
      <c r="D493" s="2">
        <v>0.42430555555555555</v>
      </c>
      <c r="E493">
        <v>38.936500000000002</v>
      </c>
      <c r="F493">
        <v>-77.024000000000001</v>
      </c>
      <c r="G493">
        <v>38.930799999999998</v>
      </c>
      <c r="H493">
        <v>-77.031499999999994</v>
      </c>
      <c r="I493">
        <v>250</v>
      </c>
      <c r="J493">
        <v>132</v>
      </c>
      <c r="K493">
        <v>242</v>
      </c>
      <c r="L493">
        <v>0</v>
      </c>
      <c r="M493">
        <v>271</v>
      </c>
      <c r="N493">
        <f t="shared" si="56"/>
        <v>0</v>
      </c>
      <c r="O493" s="10">
        <f t="shared" si="50"/>
        <v>3.55</v>
      </c>
      <c r="P493" s="10">
        <f t="shared" si="51"/>
        <v>4.166666666666667</v>
      </c>
      <c r="Q493" s="10">
        <f t="shared" si="52"/>
        <v>2.2000000000000002</v>
      </c>
      <c r="R493" s="10">
        <f t="shared" si="53"/>
        <v>10.4</v>
      </c>
      <c r="S493" s="10">
        <f t="shared" si="54"/>
        <v>4.0333333333333332</v>
      </c>
      <c r="T493" s="10">
        <f t="shared" si="55"/>
        <v>4.5166666666666666</v>
      </c>
    </row>
    <row r="494" spans="1:20" x14ac:dyDescent="0.25">
      <c r="A494">
        <v>50900</v>
      </c>
      <c r="B494">
        <v>819</v>
      </c>
      <c r="C494" s="1">
        <v>41052</v>
      </c>
      <c r="D494" s="2">
        <v>0.47361111111111115</v>
      </c>
      <c r="E494">
        <v>38.904741999999999</v>
      </c>
      <c r="F494">
        <v>-77.041606000000002</v>
      </c>
      <c r="G494">
        <v>38.897323999999998</v>
      </c>
      <c r="H494">
        <v>-77.022322000000003</v>
      </c>
      <c r="I494">
        <v>377</v>
      </c>
      <c r="J494">
        <v>228</v>
      </c>
      <c r="K494">
        <v>242</v>
      </c>
      <c r="L494">
        <v>0</v>
      </c>
      <c r="M494">
        <v>560</v>
      </c>
      <c r="N494">
        <f t="shared" si="56"/>
        <v>0</v>
      </c>
      <c r="O494" s="10">
        <f t="shared" si="50"/>
        <v>13.65</v>
      </c>
      <c r="P494" s="10">
        <f t="shared" si="51"/>
        <v>6.2833333333333332</v>
      </c>
      <c r="Q494" s="10">
        <f t="shared" si="52"/>
        <v>3.8</v>
      </c>
      <c r="R494" s="10">
        <f t="shared" si="53"/>
        <v>14.116666666666667</v>
      </c>
      <c r="S494" s="10">
        <f t="shared" si="54"/>
        <v>4.0333333333333332</v>
      </c>
      <c r="T494" s="10">
        <f t="shared" si="55"/>
        <v>9.3333333333333339</v>
      </c>
    </row>
    <row r="495" spans="1:20" x14ac:dyDescent="0.25">
      <c r="A495">
        <v>51000</v>
      </c>
      <c r="B495">
        <v>389</v>
      </c>
      <c r="C495" s="1">
        <v>41052</v>
      </c>
      <c r="D495" s="2">
        <v>0.50416666666666665</v>
      </c>
      <c r="E495">
        <v>38.905720000000002</v>
      </c>
      <c r="F495">
        <v>-77.022264000000007</v>
      </c>
      <c r="G495">
        <v>38.893028000000001</v>
      </c>
      <c r="H495">
        <v>-77.026013000000006</v>
      </c>
      <c r="I495">
        <v>350</v>
      </c>
      <c r="J495">
        <v>438</v>
      </c>
      <c r="K495">
        <v>242</v>
      </c>
      <c r="L495">
        <v>0</v>
      </c>
      <c r="M495">
        <v>355</v>
      </c>
      <c r="N495">
        <f t="shared" si="56"/>
        <v>0</v>
      </c>
      <c r="O495" s="10">
        <f t="shared" si="50"/>
        <v>6.4833333333333334</v>
      </c>
      <c r="P495" s="10">
        <f t="shared" si="51"/>
        <v>5.833333333333333</v>
      </c>
      <c r="Q495" s="10">
        <f t="shared" si="52"/>
        <v>7.3</v>
      </c>
      <c r="R495" s="10">
        <f t="shared" si="53"/>
        <v>17.166666666666668</v>
      </c>
      <c r="S495" s="10">
        <f t="shared" si="54"/>
        <v>4.0333333333333332</v>
      </c>
      <c r="T495" s="10">
        <f t="shared" si="55"/>
        <v>5.916666666666667</v>
      </c>
    </row>
    <row r="496" spans="1:20" x14ac:dyDescent="0.25">
      <c r="A496">
        <v>51100</v>
      </c>
      <c r="B496">
        <v>936</v>
      </c>
      <c r="C496" s="1">
        <v>41052</v>
      </c>
      <c r="D496" s="2">
        <v>0.52916666666666667</v>
      </c>
      <c r="E496">
        <v>38.874299999999998</v>
      </c>
      <c r="F496">
        <v>-77.005700000000004</v>
      </c>
      <c r="G496">
        <v>38.890461000000002</v>
      </c>
      <c r="H496">
        <v>-76.988354999999999</v>
      </c>
      <c r="I496">
        <v>776</v>
      </c>
      <c r="J496">
        <v>948</v>
      </c>
      <c r="K496">
        <v>530</v>
      </c>
      <c r="L496">
        <v>0</v>
      </c>
      <c r="M496">
        <v>614</v>
      </c>
      <c r="N496">
        <f t="shared" si="56"/>
        <v>0</v>
      </c>
      <c r="O496" s="10">
        <f t="shared" si="50"/>
        <v>15.6</v>
      </c>
      <c r="P496" s="10">
        <f t="shared" si="51"/>
        <v>12.933333333333334</v>
      </c>
      <c r="Q496" s="10">
        <f t="shared" si="52"/>
        <v>15.8</v>
      </c>
      <c r="R496" s="10">
        <f t="shared" si="53"/>
        <v>37.56666666666667</v>
      </c>
      <c r="S496" s="10">
        <f t="shared" si="54"/>
        <v>8.8333333333333339</v>
      </c>
      <c r="T496" s="10">
        <f t="shared" si="55"/>
        <v>10.233333333333333</v>
      </c>
    </row>
    <row r="497" spans="1:20" x14ac:dyDescent="0.25">
      <c r="A497">
        <v>51200</v>
      </c>
      <c r="B497">
        <v>863</v>
      </c>
      <c r="C497" s="1">
        <v>41052</v>
      </c>
      <c r="D497" s="2">
        <v>0.56319444444444444</v>
      </c>
      <c r="E497">
        <v>38.926088</v>
      </c>
      <c r="F497">
        <v>-77.036535999999998</v>
      </c>
      <c r="G497">
        <v>38.900283000000002</v>
      </c>
      <c r="H497">
        <v>-77.029821999999996</v>
      </c>
      <c r="I497">
        <v>152</v>
      </c>
      <c r="J497">
        <v>984</v>
      </c>
      <c r="K497">
        <v>242</v>
      </c>
      <c r="L497">
        <v>0</v>
      </c>
      <c r="M497">
        <v>685</v>
      </c>
      <c r="N497">
        <f t="shared" si="56"/>
        <v>0</v>
      </c>
      <c r="O497" s="10">
        <f t="shared" si="50"/>
        <v>14.383333333333333</v>
      </c>
      <c r="P497" s="10">
        <f t="shared" si="51"/>
        <v>2.5333333333333332</v>
      </c>
      <c r="Q497" s="10">
        <f t="shared" si="52"/>
        <v>16.399999999999999</v>
      </c>
      <c r="R497" s="10">
        <f t="shared" si="53"/>
        <v>22.966666666666665</v>
      </c>
      <c r="S497" s="10">
        <f t="shared" si="54"/>
        <v>4.0333333333333332</v>
      </c>
      <c r="T497" s="10">
        <f t="shared" si="55"/>
        <v>11.416666666666666</v>
      </c>
    </row>
    <row r="498" spans="1:20" x14ac:dyDescent="0.25">
      <c r="A498">
        <v>51300</v>
      </c>
      <c r="B498">
        <v>880</v>
      </c>
      <c r="C498" s="1">
        <v>41052</v>
      </c>
      <c r="D498" s="2">
        <v>0.59444444444444444</v>
      </c>
      <c r="E498">
        <v>38.885100000000001</v>
      </c>
      <c r="F498">
        <v>-77.002300000000005</v>
      </c>
      <c r="G498">
        <v>38.894514000000001</v>
      </c>
      <c r="H498">
        <v>-77.031616999999997</v>
      </c>
      <c r="I498">
        <v>350</v>
      </c>
      <c r="J498">
        <v>990</v>
      </c>
      <c r="K498">
        <v>242</v>
      </c>
      <c r="L498">
        <v>0</v>
      </c>
      <c r="M498">
        <v>679</v>
      </c>
      <c r="N498">
        <f t="shared" si="56"/>
        <v>0</v>
      </c>
      <c r="O498" s="10">
        <f t="shared" si="50"/>
        <v>14.666666666666666</v>
      </c>
      <c r="P498" s="10">
        <f t="shared" si="51"/>
        <v>5.833333333333333</v>
      </c>
      <c r="Q498" s="10">
        <f t="shared" si="52"/>
        <v>16.5</v>
      </c>
      <c r="R498" s="10">
        <f t="shared" si="53"/>
        <v>26.366666666666667</v>
      </c>
      <c r="S498" s="10">
        <f t="shared" si="54"/>
        <v>4.0333333333333332</v>
      </c>
      <c r="T498" s="10">
        <f t="shared" si="55"/>
        <v>11.316666666666666</v>
      </c>
    </row>
    <row r="499" spans="1:20" x14ac:dyDescent="0.25">
      <c r="A499">
        <v>51400</v>
      </c>
      <c r="B499">
        <v>345</v>
      </c>
      <c r="C499" s="1">
        <v>41052</v>
      </c>
      <c r="D499" s="2">
        <v>0.63472222222222219</v>
      </c>
      <c r="E499">
        <v>38.905720000000002</v>
      </c>
      <c r="F499">
        <v>-77.022264000000007</v>
      </c>
      <c r="G499">
        <v>38.909849999999999</v>
      </c>
      <c r="H499">
        <v>-77.034437999999994</v>
      </c>
      <c r="I499">
        <v>353</v>
      </c>
      <c r="J499">
        <v>420</v>
      </c>
      <c r="K499">
        <v>242</v>
      </c>
      <c r="L499">
        <v>0</v>
      </c>
      <c r="M499">
        <v>303</v>
      </c>
      <c r="N499">
        <f t="shared" si="56"/>
        <v>0</v>
      </c>
      <c r="O499" s="10">
        <f t="shared" si="50"/>
        <v>5.75</v>
      </c>
      <c r="P499" s="10">
        <f t="shared" si="51"/>
        <v>5.8833333333333337</v>
      </c>
      <c r="Q499" s="10">
        <f t="shared" si="52"/>
        <v>7</v>
      </c>
      <c r="R499" s="10">
        <f t="shared" si="53"/>
        <v>16.916666666666668</v>
      </c>
      <c r="S499" s="10">
        <f t="shared" si="54"/>
        <v>4.0333333333333332</v>
      </c>
      <c r="T499" s="10">
        <f t="shared" si="55"/>
        <v>5.05</v>
      </c>
    </row>
    <row r="500" spans="1:20" x14ac:dyDescent="0.25">
      <c r="A500">
        <v>51500</v>
      </c>
      <c r="B500">
        <v>413</v>
      </c>
      <c r="C500" s="1">
        <v>41052</v>
      </c>
      <c r="D500" s="2">
        <v>0.66527777777777775</v>
      </c>
      <c r="E500">
        <v>38.905900000000003</v>
      </c>
      <c r="F500">
        <v>-77.032499999999999</v>
      </c>
      <c r="G500">
        <v>38.898364000000001</v>
      </c>
      <c r="H500">
        <v>-77.027868999999995</v>
      </c>
      <c r="I500">
        <v>423</v>
      </c>
      <c r="J500">
        <v>54</v>
      </c>
      <c r="K500">
        <v>242</v>
      </c>
      <c r="L500">
        <v>0</v>
      </c>
      <c r="M500">
        <v>301</v>
      </c>
      <c r="N500">
        <f t="shared" si="56"/>
        <v>0</v>
      </c>
      <c r="O500" s="10">
        <f t="shared" si="50"/>
        <v>6.8833333333333337</v>
      </c>
      <c r="P500" s="10">
        <f t="shared" si="51"/>
        <v>7.05</v>
      </c>
      <c r="Q500" s="10">
        <f t="shared" si="52"/>
        <v>0.9</v>
      </c>
      <c r="R500" s="10">
        <f t="shared" si="53"/>
        <v>11.983333333333333</v>
      </c>
      <c r="S500" s="10">
        <f t="shared" si="54"/>
        <v>4.0333333333333332</v>
      </c>
      <c r="T500" s="10">
        <f t="shared" si="55"/>
        <v>5.0166666666666666</v>
      </c>
    </row>
    <row r="501" spans="1:20" x14ac:dyDescent="0.25">
      <c r="A501">
        <v>51600</v>
      </c>
      <c r="B501">
        <v>397</v>
      </c>
      <c r="C501" s="1">
        <v>41052</v>
      </c>
      <c r="D501" s="2">
        <v>0.69236111111111109</v>
      </c>
      <c r="E501">
        <v>38.905700000000003</v>
      </c>
      <c r="F501">
        <v>-77.005600000000001</v>
      </c>
      <c r="G501">
        <v>38.897446000000002</v>
      </c>
      <c r="H501">
        <v>-77.009888000000004</v>
      </c>
      <c r="I501">
        <v>313</v>
      </c>
      <c r="J501">
        <v>384</v>
      </c>
      <c r="K501">
        <v>242</v>
      </c>
      <c r="L501">
        <v>0</v>
      </c>
      <c r="M501">
        <v>267</v>
      </c>
      <c r="N501">
        <f t="shared" si="56"/>
        <v>0</v>
      </c>
      <c r="O501" s="10">
        <f t="shared" si="50"/>
        <v>6.6166666666666663</v>
      </c>
      <c r="P501" s="10">
        <f t="shared" si="51"/>
        <v>5.2166666666666668</v>
      </c>
      <c r="Q501" s="10">
        <f t="shared" si="52"/>
        <v>6.4</v>
      </c>
      <c r="R501" s="10">
        <f t="shared" si="53"/>
        <v>15.65</v>
      </c>
      <c r="S501" s="10">
        <f t="shared" si="54"/>
        <v>4.0333333333333332</v>
      </c>
      <c r="T501" s="10">
        <f t="shared" si="55"/>
        <v>4.45</v>
      </c>
    </row>
    <row r="502" spans="1:20" x14ac:dyDescent="0.25">
      <c r="A502">
        <v>51700</v>
      </c>
      <c r="B502">
        <v>275</v>
      </c>
      <c r="C502" s="1">
        <v>41052</v>
      </c>
      <c r="D502" s="2">
        <v>0.71111111111111114</v>
      </c>
      <c r="E502">
        <v>38.896999000000001</v>
      </c>
      <c r="F502">
        <v>-77.004962000000006</v>
      </c>
      <c r="G502">
        <v>38.899982999999999</v>
      </c>
      <c r="H502">
        <v>-76.991382999999999</v>
      </c>
      <c r="I502">
        <v>615</v>
      </c>
      <c r="J502">
        <v>348</v>
      </c>
      <c r="K502">
        <v>242</v>
      </c>
      <c r="L502">
        <v>0</v>
      </c>
      <c r="M502">
        <v>306</v>
      </c>
      <c r="N502">
        <f t="shared" si="56"/>
        <v>0</v>
      </c>
      <c r="O502" s="10">
        <f t="shared" si="50"/>
        <v>4.583333333333333</v>
      </c>
      <c r="P502" s="10">
        <f t="shared" si="51"/>
        <v>10.25</v>
      </c>
      <c r="Q502" s="10">
        <f t="shared" si="52"/>
        <v>5.8</v>
      </c>
      <c r="R502" s="10">
        <f t="shared" si="53"/>
        <v>20.083333333333332</v>
      </c>
      <c r="S502" s="10">
        <f t="shared" si="54"/>
        <v>4.0333333333333332</v>
      </c>
      <c r="T502" s="10">
        <f t="shared" si="55"/>
        <v>5.0999999999999996</v>
      </c>
    </row>
    <row r="503" spans="1:20" x14ac:dyDescent="0.25">
      <c r="A503">
        <v>51800</v>
      </c>
      <c r="B503">
        <v>652</v>
      </c>
      <c r="C503" s="1">
        <v>41052</v>
      </c>
      <c r="D503" s="2">
        <v>0.72361111111111109</v>
      </c>
      <c r="E503">
        <v>38.91554</v>
      </c>
      <c r="F503">
        <v>-77.038179999999997</v>
      </c>
      <c r="G503">
        <v>38.931899999999999</v>
      </c>
      <c r="H503">
        <v>-77.038799999999995</v>
      </c>
      <c r="I503">
        <v>441</v>
      </c>
      <c r="J503">
        <v>342</v>
      </c>
      <c r="K503">
        <v>242</v>
      </c>
      <c r="L503">
        <v>0</v>
      </c>
      <c r="M503">
        <v>405</v>
      </c>
      <c r="N503">
        <f t="shared" si="56"/>
        <v>0</v>
      </c>
      <c r="O503" s="10">
        <f t="shared" si="50"/>
        <v>10.866666666666667</v>
      </c>
      <c r="P503" s="10">
        <f t="shared" si="51"/>
        <v>7.35</v>
      </c>
      <c r="Q503" s="10">
        <f t="shared" si="52"/>
        <v>5.7</v>
      </c>
      <c r="R503" s="10">
        <f t="shared" si="53"/>
        <v>17.083333333333332</v>
      </c>
      <c r="S503" s="10">
        <f t="shared" si="54"/>
        <v>4.0333333333333332</v>
      </c>
      <c r="T503" s="10">
        <f t="shared" si="55"/>
        <v>6.75</v>
      </c>
    </row>
    <row r="504" spans="1:20" x14ac:dyDescent="0.25">
      <c r="A504">
        <v>51900</v>
      </c>
      <c r="B504">
        <v>853</v>
      </c>
      <c r="C504" s="1">
        <v>41052</v>
      </c>
      <c r="D504" s="2">
        <v>0.73402777777777783</v>
      </c>
      <c r="E504">
        <v>38.903827</v>
      </c>
      <c r="F504">
        <v>-77.053484999999995</v>
      </c>
      <c r="G504">
        <v>38.9176</v>
      </c>
      <c r="H504">
        <v>-77.0321</v>
      </c>
      <c r="I504">
        <v>151</v>
      </c>
      <c r="J504">
        <v>1392</v>
      </c>
      <c r="K504">
        <v>511</v>
      </c>
      <c r="L504">
        <v>1</v>
      </c>
      <c r="M504">
        <v>617</v>
      </c>
      <c r="N504">
        <f t="shared" si="56"/>
        <v>0</v>
      </c>
      <c r="O504" s="10">
        <f t="shared" si="50"/>
        <v>14.216666666666667</v>
      </c>
      <c r="P504" s="10">
        <f t="shared" si="51"/>
        <v>2.5166666666666666</v>
      </c>
      <c r="Q504" s="10">
        <f t="shared" si="52"/>
        <v>23.2</v>
      </c>
      <c r="R504" s="10">
        <f t="shared" si="53"/>
        <v>34.233333333333334</v>
      </c>
      <c r="S504" s="10">
        <f t="shared" si="54"/>
        <v>8.5166666666666675</v>
      </c>
      <c r="T504" s="10">
        <f t="shared" si="55"/>
        <v>10.283333333333333</v>
      </c>
    </row>
    <row r="505" spans="1:20" x14ac:dyDescent="0.25">
      <c r="A505">
        <v>52000</v>
      </c>
      <c r="B505">
        <v>465</v>
      </c>
      <c r="C505" s="1">
        <v>41052</v>
      </c>
      <c r="D505" s="2">
        <v>0.74583333333333324</v>
      </c>
      <c r="E505">
        <v>38.905126000000003</v>
      </c>
      <c r="F505">
        <v>-77.056887000000003</v>
      </c>
      <c r="G505">
        <v>38.902061000000003</v>
      </c>
      <c r="H505">
        <v>-77.038321999999994</v>
      </c>
      <c r="I505">
        <v>31</v>
      </c>
      <c r="J505">
        <v>600</v>
      </c>
      <c r="K505">
        <v>241</v>
      </c>
      <c r="L505">
        <v>0</v>
      </c>
      <c r="M505">
        <v>381</v>
      </c>
      <c r="N505">
        <f t="shared" si="56"/>
        <v>0</v>
      </c>
      <c r="O505" s="10">
        <f t="shared" si="50"/>
        <v>7.75</v>
      </c>
      <c r="P505" s="10">
        <f t="shared" si="51"/>
        <v>0.51666666666666672</v>
      </c>
      <c r="Q505" s="10">
        <f t="shared" si="52"/>
        <v>10</v>
      </c>
      <c r="R505" s="10">
        <f t="shared" si="53"/>
        <v>14.533333333333333</v>
      </c>
      <c r="S505" s="10">
        <f t="shared" si="54"/>
        <v>4.0166666666666666</v>
      </c>
      <c r="T505" s="10">
        <f t="shared" si="55"/>
        <v>6.35</v>
      </c>
    </row>
    <row r="506" spans="1:20" x14ac:dyDescent="0.25">
      <c r="A506">
        <v>52100</v>
      </c>
      <c r="B506">
        <v>328</v>
      </c>
      <c r="C506" s="1">
        <v>41052</v>
      </c>
      <c r="D506" s="2">
        <v>0.7583333333333333</v>
      </c>
      <c r="E506">
        <v>38.890461000000002</v>
      </c>
      <c r="F506">
        <v>-76.988354999999999</v>
      </c>
      <c r="G506">
        <v>38.884</v>
      </c>
      <c r="H506">
        <v>-76.995396999999997</v>
      </c>
      <c r="I506">
        <v>921</v>
      </c>
      <c r="J506">
        <v>0</v>
      </c>
      <c r="K506">
        <v>0</v>
      </c>
      <c r="L506">
        <v>-1</v>
      </c>
      <c r="M506">
        <v>270</v>
      </c>
      <c r="N506">
        <f t="shared" si="56"/>
        <v>1</v>
      </c>
      <c r="O506" s="10">
        <f t="shared" si="50"/>
        <v>5.4666666666666668</v>
      </c>
      <c r="P506" s="10">
        <f t="shared" si="51"/>
        <v>15.35</v>
      </c>
      <c r="Q506" s="10">
        <f t="shared" si="52"/>
        <v>0</v>
      </c>
      <c r="R506" s="10">
        <f t="shared" si="53"/>
        <v>15.35</v>
      </c>
      <c r="S506" s="10">
        <f t="shared" si="54"/>
        <v>0</v>
      </c>
      <c r="T506" s="10">
        <f t="shared" si="55"/>
        <v>4.5</v>
      </c>
    </row>
    <row r="507" spans="1:20" x14ac:dyDescent="0.25">
      <c r="A507">
        <v>52200</v>
      </c>
      <c r="B507">
        <v>1029</v>
      </c>
      <c r="C507" s="1">
        <v>41052</v>
      </c>
      <c r="D507" s="2">
        <v>0.77013888888888893</v>
      </c>
      <c r="E507">
        <v>38.912100000000002</v>
      </c>
      <c r="F507">
        <v>-77.038700000000006</v>
      </c>
      <c r="G507">
        <v>38.895184</v>
      </c>
      <c r="H507">
        <v>-77.054845</v>
      </c>
      <c r="I507">
        <v>2107</v>
      </c>
      <c r="J507">
        <v>1110</v>
      </c>
      <c r="K507">
        <v>703</v>
      </c>
      <c r="L507">
        <v>1</v>
      </c>
      <c r="M507">
        <v>626</v>
      </c>
      <c r="N507">
        <f t="shared" si="56"/>
        <v>0</v>
      </c>
      <c r="O507" s="10">
        <f t="shared" si="50"/>
        <v>17.149999999999999</v>
      </c>
      <c r="P507" s="10">
        <f t="shared" si="51"/>
        <v>35.116666666666667</v>
      </c>
      <c r="Q507" s="10">
        <f t="shared" si="52"/>
        <v>18.5</v>
      </c>
      <c r="R507" s="10">
        <f t="shared" si="53"/>
        <v>65.333333333333329</v>
      </c>
      <c r="S507" s="10">
        <f t="shared" si="54"/>
        <v>11.716666666666667</v>
      </c>
      <c r="T507" s="10">
        <f t="shared" si="55"/>
        <v>10.433333333333334</v>
      </c>
    </row>
    <row r="508" spans="1:20" x14ac:dyDescent="0.25">
      <c r="A508">
        <v>52400</v>
      </c>
      <c r="B508">
        <v>793</v>
      </c>
      <c r="C508" s="1">
        <v>41052</v>
      </c>
      <c r="D508" s="2">
        <v>0.79513888888888884</v>
      </c>
      <c r="E508">
        <v>38.897323999999998</v>
      </c>
      <c r="F508">
        <v>-77.022322000000003</v>
      </c>
      <c r="G508">
        <v>38.912681999999997</v>
      </c>
      <c r="H508">
        <v>-77.031681000000006</v>
      </c>
      <c r="I508">
        <v>666</v>
      </c>
      <c r="J508">
        <v>282</v>
      </c>
      <c r="K508">
        <v>242</v>
      </c>
      <c r="L508">
        <v>0</v>
      </c>
      <c r="M508">
        <v>506</v>
      </c>
      <c r="N508">
        <f t="shared" si="56"/>
        <v>0</v>
      </c>
      <c r="O508" s="10">
        <f t="shared" si="50"/>
        <v>13.216666666666667</v>
      </c>
      <c r="P508" s="10">
        <f t="shared" si="51"/>
        <v>11.1</v>
      </c>
      <c r="Q508" s="10">
        <f t="shared" si="52"/>
        <v>4.7</v>
      </c>
      <c r="R508" s="10">
        <f t="shared" si="53"/>
        <v>19.833333333333332</v>
      </c>
      <c r="S508" s="10">
        <f t="shared" si="54"/>
        <v>4.0333333333333332</v>
      </c>
      <c r="T508" s="10">
        <f t="shared" si="55"/>
        <v>8.4333333333333336</v>
      </c>
    </row>
    <row r="509" spans="1:20" x14ac:dyDescent="0.25">
      <c r="A509">
        <v>52500</v>
      </c>
      <c r="B509">
        <v>374</v>
      </c>
      <c r="C509" s="1">
        <v>41052</v>
      </c>
      <c r="D509" s="2">
        <v>0.81111111111111101</v>
      </c>
      <c r="E509">
        <v>38.884</v>
      </c>
      <c r="F509">
        <v>-76.995396999999997</v>
      </c>
      <c r="G509">
        <v>38.894832000000001</v>
      </c>
      <c r="H509">
        <v>-76.987633000000002</v>
      </c>
      <c r="I509">
        <v>573</v>
      </c>
      <c r="J509">
        <v>318</v>
      </c>
      <c r="K509">
        <v>242</v>
      </c>
      <c r="L509">
        <v>0</v>
      </c>
      <c r="M509">
        <v>366</v>
      </c>
      <c r="N509">
        <f t="shared" si="56"/>
        <v>0</v>
      </c>
      <c r="O509" s="10">
        <f t="shared" si="50"/>
        <v>6.2333333333333334</v>
      </c>
      <c r="P509" s="10">
        <f t="shared" si="51"/>
        <v>9.5500000000000007</v>
      </c>
      <c r="Q509" s="10">
        <f t="shared" si="52"/>
        <v>5.3</v>
      </c>
      <c r="R509" s="10">
        <f t="shared" si="53"/>
        <v>18.883333333333333</v>
      </c>
      <c r="S509" s="10">
        <f t="shared" si="54"/>
        <v>4.0333333333333332</v>
      </c>
      <c r="T509" s="10">
        <f t="shared" si="55"/>
        <v>6.1</v>
      </c>
    </row>
    <row r="510" spans="1:20" x14ac:dyDescent="0.25">
      <c r="A510">
        <v>52600</v>
      </c>
      <c r="B510">
        <v>480</v>
      </c>
      <c r="C510" s="1">
        <v>41052</v>
      </c>
      <c r="D510" s="2">
        <v>0.82638888888888884</v>
      </c>
      <c r="E510">
        <v>38.900016999999998</v>
      </c>
      <c r="F510">
        <v>-77.001966999999993</v>
      </c>
      <c r="G510">
        <v>38.884</v>
      </c>
      <c r="H510">
        <v>-76.995396999999997</v>
      </c>
      <c r="I510">
        <v>140</v>
      </c>
      <c r="J510">
        <v>546</v>
      </c>
      <c r="K510">
        <v>595</v>
      </c>
      <c r="L510">
        <v>0</v>
      </c>
      <c r="M510">
        <v>444</v>
      </c>
      <c r="N510">
        <f t="shared" si="56"/>
        <v>0</v>
      </c>
      <c r="O510" s="10">
        <f t="shared" si="50"/>
        <v>8</v>
      </c>
      <c r="P510" s="10">
        <f t="shared" si="51"/>
        <v>2.3333333333333335</v>
      </c>
      <c r="Q510" s="10">
        <f t="shared" si="52"/>
        <v>9.1</v>
      </c>
      <c r="R510" s="10">
        <f t="shared" si="53"/>
        <v>21.35</v>
      </c>
      <c r="S510" s="10">
        <f t="shared" si="54"/>
        <v>9.9166666666666661</v>
      </c>
      <c r="T510" s="10">
        <f t="shared" si="55"/>
        <v>7.4</v>
      </c>
    </row>
    <row r="511" spans="1:20" x14ac:dyDescent="0.25">
      <c r="A511">
        <v>52700</v>
      </c>
      <c r="B511">
        <v>508</v>
      </c>
      <c r="C511" s="1">
        <v>41052</v>
      </c>
      <c r="D511" s="2">
        <v>0.84930555555555554</v>
      </c>
      <c r="E511">
        <v>38.91554</v>
      </c>
      <c r="F511">
        <v>-77.038179999999997</v>
      </c>
      <c r="G511">
        <v>38.929464000000003</v>
      </c>
      <c r="H511">
        <v>-77.027822</v>
      </c>
      <c r="I511">
        <v>847</v>
      </c>
      <c r="J511">
        <v>294</v>
      </c>
      <c r="K511">
        <v>242</v>
      </c>
      <c r="L511">
        <v>0</v>
      </c>
      <c r="M511">
        <v>446</v>
      </c>
      <c r="N511">
        <f t="shared" si="56"/>
        <v>0</v>
      </c>
      <c r="O511" s="10">
        <f t="shared" si="50"/>
        <v>8.4666666666666668</v>
      </c>
      <c r="P511" s="10">
        <f t="shared" si="51"/>
        <v>14.116666666666667</v>
      </c>
      <c r="Q511" s="10">
        <f t="shared" si="52"/>
        <v>4.9000000000000004</v>
      </c>
      <c r="R511" s="10">
        <f t="shared" si="53"/>
        <v>23.05</v>
      </c>
      <c r="S511" s="10">
        <f t="shared" si="54"/>
        <v>4.0333333333333332</v>
      </c>
      <c r="T511" s="10">
        <f t="shared" si="55"/>
        <v>7.4333333333333336</v>
      </c>
    </row>
    <row r="512" spans="1:20" x14ac:dyDescent="0.25">
      <c r="A512">
        <v>52800</v>
      </c>
      <c r="B512">
        <v>334</v>
      </c>
      <c r="C512" s="1">
        <v>41052</v>
      </c>
      <c r="D512" s="2">
        <v>0.87361111111111101</v>
      </c>
      <c r="E512">
        <v>38.929464000000003</v>
      </c>
      <c r="F512">
        <v>-77.027822</v>
      </c>
      <c r="G512">
        <v>38.926088</v>
      </c>
      <c r="H512">
        <v>-77.036535999999998</v>
      </c>
      <c r="I512">
        <v>198</v>
      </c>
      <c r="J512">
        <v>216</v>
      </c>
      <c r="K512">
        <v>242</v>
      </c>
      <c r="L512">
        <v>0</v>
      </c>
      <c r="M512">
        <v>221</v>
      </c>
      <c r="N512">
        <f t="shared" si="56"/>
        <v>0</v>
      </c>
      <c r="O512" s="10">
        <f t="shared" si="50"/>
        <v>5.5666666666666664</v>
      </c>
      <c r="P512" s="10">
        <f t="shared" si="51"/>
        <v>3.3</v>
      </c>
      <c r="Q512" s="10">
        <f t="shared" si="52"/>
        <v>3.6</v>
      </c>
      <c r="R512" s="10">
        <f t="shared" si="53"/>
        <v>10.933333333333334</v>
      </c>
      <c r="S512" s="10">
        <f t="shared" si="54"/>
        <v>4.0333333333333332</v>
      </c>
      <c r="T512" s="10">
        <f t="shared" si="55"/>
        <v>3.6833333333333331</v>
      </c>
    </row>
    <row r="513" spans="1:20" x14ac:dyDescent="0.25">
      <c r="A513">
        <v>52900</v>
      </c>
      <c r="B513">
        <v>1229</v>
      </c>
      <c r="C513" s="1">
        <v>41052</v>
      </c>
      <c r="D513" s="2">
        <v>0.90486111111111101</v>
      </c>
      <c r="E513">
        <v>38.897323999999998</v>
      </c>
      <c r="F513">
        <v>-77.022322000000003</v>
      </c>
      <c r="G513">
        <v>38.926088</v>
      </c>
      <c r="H513">
        <v>-77.036535999999998</v>
      </c>
      <c r="I513">
        <v>546</v>
      </c>
      <c r="J513">
        <v>414</v>
      </c>
      <c r="K513">
        <v>242</v>
      </c>
      <c r="L513">
        <v>0</v>
      </c>
      <c r="M513">
        <v>849</v>
      </c>
      <c r="N513">
        <f t="shared" si="56"/>
        <v>0</v>
      </c>
      <c r="O513" s="10">
        <f t="shared" si="50"/>
        <v>20.483333333333334</v>
      </c>
      <c r="P513" s="10">
        <f t="shared" si="51"/>
        <v>9.1</v>
      </c>
      <c r="Q513" s="10">
        <f t="shared" si="52"/>
        <v>6.9</v>
      </c>
      <c r="R513" s="10">
        <f t="shared" si="53"/>
        <v>20.033333333333335</v>
      </c>
      <c r="S513" s="10">
        <f t="shared" si="54"/>
        <v>4.0333333333333332</v>
      </c>
      <c r="T513" s="10">
        <f t="shared" si="55"/>
        <v>14.15</v>
      </c>
    </row>
    <row r="514" spans="1:20" x14ac:dyDescent="0.25">
      <c r="A514">
        <v>53000</v>
      </c>
      <c r="B514">
        <v>444</v>
      </c>
      <c r="C514" s="1">
        <v>41052</v>
      </c>
      <c r="D514" s="2">
        <v>0.95416666666666661</v>
      </c>
      <c r="E514">
        <v>38.896999000000001</v>
      </c>
      <c r="F514">
        <v>-77.004962000000006</v>
      </c>
      <c r="G514">
        <v>38.894832000000001</v>
      </c>
      <c r="H514">
        <v>-76.987633000000002</v>
      </c>
      <c r="I514">
        <v>278</v>
      </c>
      <c r="J514">
        <v>324</v>
      </c>
      <c r="K514">
        <v>242</v>
      </c>
      <c r="L514">
        <v>0</v>
      </c>
      <c r="M514">
        <v>376</v>
      </c>
      <c r="N514">
        <f t="shared" si="56"/>
        <v>0</v>
      </c>
      <c r="O514" s="10">
        <f t="shared" si="50"/>
        <v>7.4</v>
      </c>
      <c r="P514" s="10">
        <f t="shared" si="51"/>
        <v>4.6333333333333337</v>
      </c>
      <c r="Q514" s="10">
        <f t="shared" si="52"/>
        <v>5.4</v>
      </c>
      <c r="R514" s="10">
        <f t="shared" si="53"/>
        <v>14.066666666666666</v>
      </c>
      <c r="S514" s="10">
        <f t="shared" si="54"/>
        <v>4.0333333333333332</v>
      </c>
      <c r="T514" s="10">
        <f t="shared" si="55"/>
        <v>6.2666666666666666</v>
      </c>
    </row>
    <row r="515" spans="1:20" x14ac:dyDescent="0.25">
      <c r="A515">
        <v>53100</v>
      </c>
      <c r="B515">
        <v>383</v>
      </c>
      <c r="C515" s="1">
        <v>41053</v>
      </c>
      <c r="D515" s="2">
        <v>0.25833333333333336</v>
      </c>
      <c r="E515">
        <v>38.915399999999998</v>
      </c>
      <c r="F515">
        <v>-77.044600000000003</v>
      </c>
      <c r="G515">
        <v>38.912681999999997</v>
      </c>
      <c r="H515">
        <v>-77.031681000000006</v>
      </c>
      <c r="I515">
        <v>455</v>
      </c>
      <c r="J515">
        <v>144</v>
      </c>
      <c r="K515">
        <v>242</v>
      </c>
      <c r="L515">
        <v>0</v>
      </c>
      <c r="M515">
        <v>352</v>
      </c>
      <c r="N515">
        <f t="shared" si="56"/>
        <v>0</v>
      </c>
      <c r="O515" s="10">
        <f t="shared" ref="O515:O578" si="57">B515/60</f>
        <v>6.3833333333333337</v>
      </c>
      <c r="P515" s="10">
        <f t="shared" ref="P515:P578" si="58">I515/60</f>
        <v>7.583333333333333</v>
      </c>
      <c r="Q515" s="10">
        <f t="shared" ref="Q515:Q578" si="59">J515/60</f>
        <v>2.4</v>
      </c>
      <c r="R515" s="10">
        <f t="shared" ref="R515:R578" si="60">SUM(I515:K515)/60</f>
        <v>14.016666666666667</v>
      </c>
      <c r="S515" s="10">
        <f t="shared" ref="S515:S578" si="61">K515/60</f>
        <v>4.0333333333333332</v>
      </c>
      <c r="T515" s="10">
        <f t="shared" ref="T515:T578" si="62">M515/60</f>
        <v>5.8666666666666663</v>
      </c>
    </row>
    <row r="516" spans="1:20" x14ac:dyDescent="0.25">
      <c r="A516">
        <v>53200</v>
      </c>
      <c r="B516">
        <v>244</v>
      </c>
      <c r="C516" s="1">
        <v>41053</v>
      </c>
      <c r="D516" s="2">
        <v>0.30208333333333331</v>
      </c>
      <c r="E516">
        <v>38.902061000000003</v>
      </c>
      <c r="F516">
        <v>-77.038321999999994</v>
      </c>
      <c r="G516">
        <v>38.899641000000003</v>
      </c>
      <c r="H516">
        <v>-77.032004999999998</v>
      </c>
      <c r="I516">
        <v>141</v>
      </c>
      <c r="J516">
        <v>192</v>
      </c>
      <c r="K516">
        <v>242</v>
      </c>
      <c r="L516">
        <v>0</v>
      </c>
      <c r="M516">
        <v>176</v>
      </c>
      <c r="N516">
        <f t="shared" si="56"/>
        <v>0</v>
      </c>
      <c r="O516" s="10">
        <f t="shared" si="57"/>
        <v>4.0666666666666664</v>
      </c>
      <c r="P516" s="10">
        <f t="shared" si="58"/>
        <v>2.35</v>
      </c>
      <c r="Q516" s="10">
        <f t="shared" si="59"/>
        <v>3.2</v>
      </c>
      <c r="R516" s="10">
        <f t="shared" si="60"/>
        <v>9.5833333333333339</v>
      </c>
      <c r="S516" s="10">
        <f t="shared" si="61"/>
        <v>4.0333333333333332</v>
      </c>
      <c r="T516" s="10">
        <f t="shared" si="62"/>
        <v>2.9333333333333331</v>
      </c>
    </row>
    <row r="517" spans="1:20" x14ac:dyDescent="0.25">
      <c r="A517">
        <v>53300</v>
      </c>
      <c r="B517">
        <v>201</v>
      </c>
      <c r="C517" s="1">
        <v>41053</v>
      </c>
      <c r="D517" s="2">
        <v>0.32222222222222224</v>
      </c>
      <c r="E517">
        <v>38.912100000000002</v>
      </c>
      <c r="F517">
        <v>-77.038700000000006</v>
      </c>
      <c r="G517">
        <v>38.9101</v>
      </c>
      <c r="H517">
        <v>-77.044399999999996</v>
      </c>
      <c r="I517">
        <v>498</v>
      </c>
      <c r="J517">
        <v>0</v>
      </c>
      <c r="K517">
        <v>0</v>
      </c>
      <c r="L517">
        <v>-1</v>
      </c>
      <c r="M517">
        <v>176</v>
      </c>
      <c r="N517">
        <f t="shared" si="56"/>
        <v>1</v>
      </c>
      <c r="O517" s="10">
        <f t="shared" si="57"/>
        <v>3.35</v>
      </c>
      <c r="P517" s="10">
        <f t="shared" si="58"/>
        <v>8.3000000000000007</v>
      </c>
      <c r="Q517" s="10">
        <f t="shared" si="59"/>
        <v>0</v>
      </c>
      <c r="R517" s="10">
        <f t="shared" si="60"/>
        <v>8.3000000000000007</v>
      </c>
      <c r="S517" s="10">
        <f t="shared" si="61"/>
        <v>0</v>
      </c>
      <c r="T517" s="10">
        <f t="shared" si="62"/>
        <v>2.9333333333333331</v>
      </c>
    </row>
    <row r="518" spans="1:20" x14ac:dyDescent="0.25">
      <c r="A518">
        <v>53400</v>
      </c>
      <c r="B518">
        <v>174</v>
      </c>
      <c r="C518" s="1">
        <v>41053</v>
      </c>
      <c r="D518" s="2">
        <v>0.3354166666666667</v>
      </c>
      <c r="E518">
        <v>38.892164000000001</v>
      </c>
      <c r="F518">
        <v>-77.079374999999999</v>
      </c>
      <c r="G518">
        <v>38.894599999999997</v>
      </c>
      <c r="H518">
        <v>-77.072305</v>
      </c>
      <c r="I518">
        <v>239</v>
      </c>
      <c r="J518">
        <v>150</v>
      </c>
      <c r="K518">
        <v>242</v>
      </c>
      <c r="L518">
        <v>0</v>
      </c>
      <c r="M518">
        <v>170</v>
      </c>
      <c r="N518">
        <f t="shared" si="56"/>
        <v>0</v>
      </c>
      <c r="O518" s="10">
        <f t="shared" si="57"/>
        <v>2.9</v>
      </c>
      <c r="P518" s="10">
        <f t="shared" si="58"/>
        <v>3.9833333333333334</v>
      </c>
      <c r="Q518" s="10">
        <f t="shared" si="59"/>
        <v>2.5</v>
      </c>
      <c r="R518" s="10">
        <f t="shared" si="60"/>
        <v>10.516666666666667</v>
      </c>
      <c r="S518" s="10">
        <f t="shared" si="61"/>
        <v>4.0333333333333332</v>
      </c>
      <c r="T518" s="10">
        <f t="shared" si="62"/>
        <v>2.8333333333333335</v>
      </c>
    </row>
    <row r="519" spans="1:20" x14ac:dyDescent="0.25">
      <c r="A519">
        <v>53600</v>
      </c>
      <c r="B519">
        <v>946</v>
      </c>
      <c r="C519" s="1">
        <v>41053</v>
      </c>
      <c r="D519" s="2">
        <v>0.35555555555555557</v>
      </c>
      <c r="E519">
        <v>38.941800000000001</v>
      </c>
      <c r="F519">
        <v>-77.025099999999995</v>
      </c>
      <c r="G519">
        <v>38.915399999999998</v>
      </c>
      <c r="H519">
        <v>-77.044600000000003</v>
      </c>
      <c r="I519">
        <v>401</v>
      </c>
      <c r="J519">
        <v>1164</v>
      </c>
      <c r="K519">
        <v>742</v>
      </c>
      <c r="L519">
        <v>1</v>
      </c>
      <c r="M519">
        <v>814</v>
      </c>
      <c r="N519">
        <f t="shared" si="56"/>
        <v>0</v>
      </c>
      <c r="O519" s="10">
        <f t="shared" si="57"/>
        <v>15.766666666666667</v>
      </c>
      <c r="P519" s="10">
        <f t="shared" si="58"/>
        <v>6.6833333333333336</v>
      </c>
      <c r="Q519" s="10">
        <f t="shared" si="59"/>
        <v>19.399999999999999</v>
      </c>
      <c r="R519" s="10">
        <f t="shared" si="60"/>
        <v>38.450000000000003</v>
      </c>
      <c r="S519" s="10">
        <f t="shared" si="61"/>
        <v>12.366666666666667</v>
      </c>
      <c r="T519" s="10">
        <f t="shared" si="62"/>
        <v>13.566666666666666</v>
      </c>
    </row>
    <row r="520" spans="1:20" x14ac:dyDescent="0.25">
      <c r="A520">
        <v>53700</v>
      </c>
      <c r="B520">
        <v>897</v>
      </c>
      <c r="C520" s="1">
        <v>41053</v>
      </c>
      <c r="D520" s="2">
        <v>0.36458333333333331</v>
      </c>
      <c r="E520">
        <v>38.931899999999999</v>
      </c>
      <c r="F520">
        <v>-77.038799999999995</v>
      </c>
      <c r="G520">
        <v>38.900300000000001</v>
      </c>
      <c r="H520">
        <v>-77.042900000000003</v>
      </c>
      <c r="I520">
        <v>353</v>
      </c>
      <c r="J520">
        <v>888</v>
      </c>
      <c r="K520">
        <v>242</v>
      </c>
      <c r="L520">
        <v>0</v>
      </c>
      <c r="M520">
        <v>813</v>
      </c>
      <c r="N520">
        <f t="shared" si="56"/>
        <v>0</v>
      </c>
      <c r="O520" s="10">
        <f t="shared" si="57"/>
        <v>14.95</v>
      </c>
      <c r="P520" s="10">
        <f t="shared" si="58"/>
        <v>5.8833333333333337</v>
      </c>
      <c r="Q520" s="10">
        <f t="shared" si="59"/>
        <v>14.8</v>
      </c>
      <c r="R520" s="10">
        <f t="shared" si="60"/>
        <v>24.716666666666665</v>
      </c>
      <c r="S520" s="10">
        <f t="shared" si="61"/>
        <v>4.0333333333333332</v>
      </c>
      <c r="T520" s="10">
        <f t="shared" si="62"/>
        <v>13.55</v>
      </c>
    </row>
    <row r="521" spans="1:20" x14ac:dyDescent="0.25">
      <c r="A521">
        <v>53800</v>
      </c>
      <c r="B521">
        <v>290</v>
      </c>
      <c r="C521" s="1">
        <v>41053</v>
      </c>
      <c r="D521" s="2">
        <v>0.3743055555555555</v>
      </c>
      <c r="E521">
        <v>38.912100000000002</v>
      </c>
      <c r="F521">
        <v>-77.038700000000006</v>
      </c>
      <c r="G521">
        <v>38.904741999999999</v>
      </c>
      <c r="H521">
        <v>-77.041606000000002</v>
      </c>
      <c r="I521">
        <v>779</v>
      </c>
      <c r="J521">
        <v>0</v>
      </c>
      <c r="K521">
        <v>0</v>
      </c>
      <c r="L521">
        <v>-1</v>
      </c>
      <c r="M521">
        <v>282</v>
      </c>
      <c r="N521">
        <f t="shared" si="56"/>
        <v>1</v>
      </c>
      <c r="O521" s="10">
        <f t="shared" si="57"/>
        <v>4.833333333333333</v>
      </c>
      <c r="P521" s="10">
        <f t="shared" si="58"/>
        <v>12.983333333333333</v>
      </c>
      <c r="Q521" s="10">
        <f t="shared" si="59"/>
        <v>0</v>
      </c>
      <c r="R521" s="10">
        <f t="shared" si="60"/>
        <v>12.983333333333333</v>
      </c>
      <c r="S521" s="10">
        <f t="shared" si="61"/>
        <v>0</v>
      </c>
      <c r="T521" s="10">
        <f t="shared" si="62"/>
        <v>4.7</v>
      </c>
    </row>
    <row r="522" spans="1:20" x14ac:dyDescent="0.25">
      <c r="A522">
        <v>53900</v>
      </c>
      <c r="B522">
        <v>309</v>
      </c>
      <c r="C522" s="1">
        <v>41053</v>
      </c>
      <c r="D522" s="2">
        <v>0.38819444444444445</v>
      </c>
      <c r="E522">
        <v>38.917200000000001</v>
      </c>
      <c r="F522">
        <v>-77.025899999999993</v>
      </c>
      <c r="G522">
        <v>38.909849999999999</v>
      </c>
      <c r="H522">
        <v>-77.034437999999994</v>
      </c>
      <c r="I522">
        <v>592</v>
      </c>
      <c r="J522">
        <v>300</v>
      </c>
      <c r="K522">
        <v>242</v>
      </c>
      <c r="L522">
        <v>0</v>
      </c>
      <c r="M522">
        <v>312</v>
      </c>
      <c r="N522">
        <f t="shared" si="56"/>
        <v>0</v>
      </c>
      <c r="O522" s="10">
        <f t="shared" si="57"/>
        <v>5.15</v>
      </c>
      <c r="P522" s="10">
        <f t="shared" si="58"/>
        <v>9.8666666666666671</v>
      </c>
      <c r="Q522" s="10">
        <f t="shared" si="59"/>
        <v>5</v>
      </c>
      <c r="R522" s="10">
        <f t="shared" si="60"/>
        <v>18.899999999999999</v>
      </c>
      <c r="S522" s="10">
        <f t="shared" si="61"/>
        <v>4.0333333333333332</v>
      </c>
      <c r="T522" s="10">
        <f t="shared" si="62"/>
        <v>5.2</v>
      </c>
    </row>
    <row r="523" spans="1:20" x14ac:dyDescent="0.25">
      <c r="A523">
        <v>54000</v>
      </c>
      <c r="B523">
        <v>245</v>
      </c>
      <c r="C523" s="1">
        <v>41053</v>
      </c>
      <c r="D523" s="2">
        <v>0.41250000000000003</v>
      </c>
      <c r="E523">
        <v>38.857300000000002</v>
      </c>
      <c r="F523">
        <v>-77.051100000000005</v>
      </c>
      <c r="G523">
        <v>38.8489</v>
      </c>
      <c r="H523">
        <v>-77.051299999999998</v>
      </c>
      <c r="I523">
        <v>126</v>
      </c>
      <c r="J523">
        <v>420</v>
      </c>
      <c r="K523">
        <v>242</v>
      </c>
      <c r="L523">
        <v>0</v>
      </c>
      <c r="M523">
        <v>254</v>
      </c>
      <c r="N523">
        <f t="shared" si="56"/>
        <v>0</v>
      </c>
      <c r="O523" s="10">
        <f t="shared" si="57"/>
        <v>4.083333333333333</v>
      </c>
      <c r="P523" s="10">
        <f t="shared" si="58"/>
        <v>2.1</v>
      </c>
      <c r="Q523" s="10">
        <f t="shared" si="59"/>
        <v>7</v>
      </c>
      <c r="R523" s="10">
        <f t="shared" si="60"/>
        <v>13.133333333333333</v>
      </c>
      <c r="S523" s="10">
        <f t="shared" si="61"/>
        <v>4.0333333333333332</v>
      </c>
      <c r="T523" s="10">
        <f t="shared" si="62"/>
        <v>4.2333333333333334</v>
      </c>
    </row>
    <row r="524" spans="1:20" x14ac:dyDescent="0.25">
      <c r="A524">
        <v>54100</v>
      </c>
      <c r="B524">
        <v>230</v>
      </c>
      <c r="C524" s="1">
        <v>41053</v>
      </c>
      <c r="D524" s="2">
        <v>0.44861111111111113</v>
      </c>
      <c r="E524">
        <v>38.880299999999998</v>
      </c>
      <c r="F524">
        <v>-76.986199999999997</v>
      </c>
      <c r="G524">
        <v>38.884</v>
      </c>
      <c r="H524">
        <v>-76.995396999999997</v>
      </c>
      <c r="I524">
        <v>127</v>
      </c>
      <c r="J524">
        <v>120</v>
      </c>
      <c r="K524">
        <v>242</v>
      </c>
      <c r="L524">
        <v>0</v>
      </c>
      <c r="M524">
        <v>277</v>
      </c>
      <c r="N524">
        <f t="shared" si="56"/>
        <v>0</v>
      </c>
      <c r="O524" s="10">
        <f t="shared" si="57"/>
        <v>3.8333333333333335</v>
      </c>
      <c r="P524" s="10">
        <f t="shared" si="58"/>
        <v>2.1166666666666667</v>
      </c>
      <c r="Q524" s="10">
        <f t="shared" si="59"/>
        <v>2</v>
      </c>
      <c r="R524" s="10">
        <f t="shared" si="60"/>
        <v>8.15</v>
      </c>
      <c r="S524" s="10">
        <f t="shared" si="61"/>
        <v>4.0333333333333332</v>
      </c>
      <c r="T524" s="10">
        <f t="shared" si="62"/>
        <v>4.6166666666666663</v>
      </c>
    </row>
    <row r="525" spans="1:20" x14ac:dyDescent="0.25">
      <c r="A525">
        <v>54200</v>
      </c>
      <c r="B525">
        <v>484</v>
      </c>
      <c r="C525" s="1">
        <v>41053</v>
      </c>
      <c r="D525" s="2">
        <v>0.49305555555555558</v>
      </c>
      <c r="E525">
        <v>38.906601999999999</v>
      </c>
      <c r="F525">
        <v>-77.038785000000004</v>
      </c>
      <c r="G525">
        <v>38.894919000000002</v>
      </c>
      <c r="H525">
        <v>-77.046587000000002</v>
      </c>
      <c r="I525">
        <v>520</v>
      </c>
      <c r="J525">
        <v>276</v>
      </c>
      <c r="K525">
        <v>242</v>
      </c>
      <c r="L525">
        <v>0</v>
      </c>
      <c r="M525">
        <v>393</v>
      </c>
      <c r="N525">
        <f t="shared" si="56"/>
        <v>0</v>
      </c>
      <c r="O525" s="10">
        <f t="shared" si="57"/>
        <v>8.0666666666666664</v>
      </c>
      <c r="P525" s="10">
        <f t="shared" si="58"/>
        <v>8.6666666666666661</v>
      </c>
      <c r="Q525" s="10">
        <f t="shared" si="59"/>
        <v>4.5999999999999996</v>
      </c>
      <c r="R525" s="10">
        <f t="shared" si="60"/>
        <v>17.3</v>
      </c>
      <c r="S525" s="10">
        <f t="shared" si="61"/>
        <v>4.0333333333333332</v>
      </c>
      <c r="T525" s="10">
        <f t="shared" si="62"/>
        <v>6.55</v>
      </c>
    </row>
    <row r="526" spans="1:20" x14ac:dyDescent="0.25">
      <c r="A526">
        <v>54300</v>
      </c>
      <c r="B526">
        <v>181</v>
      </c>
      <c r="C526" s="1">
        <v>41053</v>
      </c>
      <c r="D526" s="2">
        <v>0.52986111111111112</v>
      </c>
      <c r="E526">
        <v>38.9101</v>
      </c>
      <c r="F526">
        <v>-77.044399999999996</v>
      </c>
      <c r="G526">
        <v>38.912100000000002</v>
      </c>
      <c r="H526">
        <v>-77.038700000000006</v>
      </c>
      <c r="I526">
        <v>499</v>
      </c>
      <c r="J526">
        <v>0</v>
      </c>
      <c r="K526">
        <v>0</v>
      </c>
      <c r="L526">
        <v>-1</v>
      </c>
      <c r="M526">
        <v>163</v>
      </c>
      <c r="N526">
        <f t="shared" si="56"/>
        <v>1</v>
      </c>
      <c r="O526" s="10">
        <f t="shared" si="57"/>
        <v>3.0166666666666666</v>
      </c>
      <c r="P526" s="10">
        <f t="shared" si="58"/>
        <v>8.3166666666666664</v>
      </c>
      <c r="Q526" s="10">
        <f t="shared" si="59"/>
        <v>0</v>
      </c>
      <c r="R526" s="10">
        <f t="shared" si="60"/>
        <v>8.3166666666666664</v>
      </c>
      <c r="S526" s="10">
        <f t="shared" si="61"/>
        <v>0</v>
      </c>
      <c r="T526" s="10">
        <f t="shared" si="62"/>
        <v>2.7166666666666668</v>
      </c>
    </row>
    <row r="527" spans="1:20" x14ac:dyDescent="0.25">
      <c r="A527">
        <v>54400</v>
      </c>
      <c r="B527">
        <v>574</v>
      </c>
      <c r="C527" s="1">
        <v>41053</v>
      </c>
      <c r="D527" s="2">
        <v>0.5625</v>
      </c>
      <c r="E527">
        <v>38.912599999999998</v>
      </c>
      <c r="F527">
        <v>-77.013499999999993</v>
      </c>
      <c r="G527">
        <v>38.905900000000003</v>
      </c>
      <c r="H527">
        <v>-77.032499999999999</v>
      </c>
      <c r="I527">
        <v>561</v>
      </c>
      <c r="J527">
        <v>486</v>
      </c>
      <c r="K527">
        <v>242</v>
      </c>
      <c r="L527">
        <v>0</v>
      </c>
      <c r="M527">
        <v>437</v>
      </c>
      <c r="N527">
        <f t="shared" si="56"/>
        <v>0</v>
      </c>
      <c r="O527" s="10">
        <f t="shared" si="57"/>
        <v>9.5666666666666664</v>
      </c>
      <c r="P527" s="10">
        <f t="shared" si="58"/>
        <v>9.35</v>
      </c>
      <c r="Q527" s="10">
        <f t="shared" si="59"/>
        <v>8.1</v>
      </c>
      <c r="R527" s="10">
        <f t="shared" si="60"/>
        <v>21.483333333333334</v>
      </c>
      <c r="S527" s="10">
        <f t="shared" si="61"/>
        <v>4.0333333333333332</v>
      </c>
      <c r="T527" s="10">
        <f t="shared" si="62"/>
        <v>7.2833333333333332</v>
      </c>
    </row>
    <row r="528" spans="1:20" x14ac:dyDescent="0.25">
      <c r="A528">
        <v>54500</v>
      </c>
      <c r="B528">
        <v>288</v>
      </c>
      <c r="C528" s="1">
        <v>41053</v>
      </c>
      <c r="D528" s="2">
        <v>0.6</v>
      </c>
      <c r="E528">
        <v>38.91554</v>
      </c>
      <c r="F528">
        <v>-77.038179999999997</v>
      </c>
      <c r="G528">
        <v>38.9101</v>
      </c>
      <c r="H528">
        <v>-77.044399999999996</v>
      </c>
      <c r="I528">
        <v>684</v>
      </c>
      <c r="J528">
        <v>0</v>
      </c>
      <c r="K528">
        <v>0</v>
      </c>
      <c r="L528">
        <v>-1</v>
      </c>
      <c r="M528">
        <v>193</v>
      </c>
      <c r="N528">
        <f t="shared" si="56"/>
        <v>1</v>
      </c>
      <c r="O528" s="10">
        <f t="shared" si="57"/>
        <v>4.8</v>
      </c>
      <c r="P528" s="10">
        <f t="shared" si="58"/>
        <v>11.4</v>
      </c>
      <c r="Q528" s="10">
        <f t="shared" si="59"/>
        <v>0</v>
      </c>
      <c r="R528" s="10">
        <f t="shared" si="60"/>
        <v>11.4</v>
      </c>
      <c r="S528" s="10">
        <f t="shared" si="61"/>
        <v>0</v>
      </c>
      <c r="T528" s="10">
        <f t="shared" si="62"/>
        <v>3.2166666666666668</v>
      </c>
    </row>
    <row r="529" spans="1:20" x14ac:dyDescent="0.25">
      <c r="A529">
        <v>54600</v>
      </c>
      <c r="B529">
        <v>689</v>
      </c>
      <c r="C529" s="1">
        <v>41053</v>
      </c>
      <c r="D529" s="2">
        <v>0.63263888888888886</v>
      </c>
      <c r="E529">
        <v>38.91554</v>
      </c>
      <c r="F529">
        <v>-77.038179999999997</v>
      </c>
      <c r="G529">
        <v>38.903407000000001</v>
      </c>
      <c r="H529">
        <v>-77.043648000000005</v>
      </c>
      <c r="I529">
        <v>403</v>
      </c>
      <c r="J529">
        <v>540</v>
      </c>
      <c r="K529">
        <v>242</v>
      </c>
      <c r="L529">
        <v>0</v>
      </c>
      <c r="M529">
        <v>343</v>
      </c>
      <c r="N529">
        <f t="shared" si="56"/>
        <v>0</v>
      </c>
      <c r="O529" s="10">
        <f t="shared" si="57"/>
        <v>11.483333333333333</v>
      </c>
      <c r="P529" s="10">
        <f t="shared" si="58"/>
        <v>6.7166666666666668</v>
      </c>
      <c r="Q529" s="10">
        <f t="shared" si="59"/>
        <v>9</v>
      </c>
      <c r="R529" s="10">
        <f t="shared" si="60"/>
        <v>19.75</v>
      </c>
      <c r="S529" s="10">
        <f t="shared" si="61"/>
        <v>4.0333333333333332</v>
      </c>
      <c r="T529" s="10">
        <f t="shared" si="62"/>
        <v>5.7166666666666668</v>
      </c>
    </row>
    <row r="530" spans="1:20" x14ac:dyDescent="0.25">
      <c r="A530">
        <v>54700</v>
      </c>
      <c r="B530">
        <v>82</v>
      </c>
      <c r="C530" s="1">
        <v>41053</v>
      </c>
      <c r="D530" s="2">
        <v>0.66527777777777775</v>
      </c>
      <c r="E530">
        <v>38.9086</v>
      </c>
      <c r="F530">
        <v>-77.032300000000006</v>
      </c>
      <c r="G530">
        <v>38.905900000000003</v>
      </c>
      <c r="H530">
        <v>-77.032499999999999</v>
      </c>
      <c r="I530">
        <v>308</v>
      </c>
      <c r="J530">
        <v>0</v>
      </c>
      <c r="K530">
        <v>0</v>
      </c>
      <c r="L530">
        <v>-1</v>
      </c>
      <c r="M530">
        <v>85</v>
      </c>
      <c r="N530">
        <f t="shared" si="56"/>
        <v>1</v>
      </c>
      <c r="O530" s="10">
        <f t="shared" si="57"/>
        <v>1.3666666666666667</v>
      </c>
      <c r="P530" s="10">
        <f t="shared" si="58"/>
        <v>5.1333333333333337</v>
      </c>
      <c r="Q530" s="10">
        <f t="shared" si="59"/>
        <v>0</v>
      </c>
      <c r="R530" s="10">
        <f t="shared" si="60"/>
        <v>5.1333333333333337</v>
      </c>
      <c r="S530" s="10">
        <f t="shared" si="61"/>
        <v>0</v>
      </c>
      <c r="T530" s="10">
        <f t="shared" si="62"/>
        <v>1.4166666666666667</v>
      </c>
    </row>
    <row r="531" spans="1:20" x14ac:dyDescent="0.25">
      <c r="A531">
        <v>54800</v>
      </c>
      <c r="B531">
        <v>564</v>
      </c>
      <c r="C531" s="1">
        <v>41053</v>
      </c>
      <c r="D531" s="2">
        <v>0.69166666666666676</v>
      </c>
      <c r="E531">
        <v>38.904741999999999</v>
      </c>
      <c r="F531">
        <v>-77.041606000000002</v>
      </c>
      <c r="G531">
        <v>38.922924999999999</v>
      </c>
      <c r="H531">
        <v>-77.042580999999998</v>
      </c>
      <c r="I531">
        <v>204</v>
      </c>
      <c r="J531">
        <v>666</v>
      </c>
      <c r="K531">
        <v>242</v>
      </c>
      <c r="L531">
        <v>0</v>
      </c>
      <c r="M531">
        <v>420</v>
      </c>
      <c r="N531">
        <f t="shared" si="56"/>
        <v>0</v>
      </c>
      <c r="O531" s="10">
        <f t="shared" si="57"/>
        <v>9.4</v>
      </c>
      <c r="P531" s="10">
        <f t="shared" si="58"/>
        <v>3.4</v>
      </c>
      <c r="Q531" s="10">
        <f t="shared" si="59"/>
        <v>11.1</v>
      </c>
      <c r="R531" s="10">
        <f t="shared" si="60"/>
        <v>18.533333333333335</v>
      </c>
      <c r="S531" s="10">
        <f t="shared" si="61"/>
        <v>4.0333333333333332</v>
      </c>
      <c r="T531" s="10">
        <f t="shared" si="62"/>
        <v>7</v>
      </c>
    </row>
    <row r="532" spans="1:20" x14ac:dyDescent="0.25">
      <c r="A532">
        <v>54900</v>
      </c>
      <c r="B532">
        <v>958</v>
      </c>
      <c r="C532" s="1">
        <v>41053</v>
      </c>
      <c r="D532" s="2">
        <v>0.7090277777777777</v>
      </c>
      <c r="E532">
        <v>38.867373000000001</v>
      </c>
      <c r="F532">
        <v>-76.988039000000001</v>
      </c>
      <c r="G532">
        <v>38.899982999999999</v>
      </c>
      <c r="H532">
        <v>-76.991382999999999</v>
      </c>
      <c r="I532">
        <v>364</v>
      </c>
      <c r="J532">
        <v>1212</v>
      </c>
      <c r="K532">
        <v>242</v>
      </c>
      <c r="L532">
        <v>0</v>
      </c>
      <c r="M532">
        <v>935</v>
      </c>
      <c r="N532">
        <f t="shared" si="56"/>
        <v>0</v>
      </c>
      <c r="O532" s="10">
        <f t="shared" si="57"/>
        <v>15.966666666666667</v>
      </c>
      <c r="P532" s="10">
        <f t="shared" si="58"/>
        <v>6.0666666666666664</v>
      </c>
      <c r="Q532" s="10">
        <f t="shared" si="59"/>
        <v>20.2</v>
      </c>
      <c r="R532" s="10">
        <f t="shared" si="60"/>
        <v>30.3</v>
      </c>
      <c r="S532" s="10">
        <f t="shared" si="61"/>
        <v>4.0333333333333332</v>
      </c>
      <c r="T532" s="10">
        <f t="shared" si="62"/>
        <v>15.583333333333334</v>
      </c>
    </row>
    <row r="533" spans="1:20" x14ac:dyDescent="0.25">
      <c r="A533">
        <v>55000</v>
      </c>
      <c r="B533">
        <v>607</v>
      </c>
      <c r="C533" s="1">
        <v>41053</v>
      </c>
      <c r="D533" s="2">
        <v>0.71944444444444444</v>
      </c>
      <c r="E533">
        <v>38.899679999999996</v>
      </c>
      <c r="F533">
        <v>-77.041539</v>
      </c>
      <c r="G533">
        <v>38.903039999999997</v>
      </c>
      <c r="H533">
        <v>-77.019026999999994</v>
      </c>
      <c r="I533">
        <v>496</v>
      </c>
      <c r="J533">
        <v>846</v>
      </c>
      <c r="K533">
        <v>242</v>
      </c>
      <c r="L533">
        <v>0</v>
      </c>
      <c r="M533">
        <v>460</v>
      </c>
      <c r="N533">
        <f t="shared" si="56"/>
        <v>0</v>
      </c>
      <c r="O533" s="10">
        <f t="shared" si="57"/>
        <v>10.116666666666667</v>
      </c>
      <c r="P533" s="10">
        <f t="shared" si="58"/>
        <v>8.2666666666666675</v>
      </c>
      <c r="Q533" s="10">
        <f t="shared" si="59"/>
        <v>14.1</v>
      </c>
      <c r="R533" s="10">
        <f t="shared" si="60"/>
        <v>26.4</v>
      </c>
      <c r="S533" s="10">
        <f t="shared" si="61"/>
        <v>4.0333333333333332</v>
      </c>
      <c r="T533" s="10">
        <f t="shared" si="62"/>
        <v>7.666666666666667</v>
      </c>
    </row>
    <row r="534" spans="1:20" x14ac:dyDescent="0.25">
      <c r="A534">
        <v>55100</v>
      </c>
      <c r="B534">
        <v>665</v>
      </c>
      <c r="C534" s="1">
        <v>41053</v>
      </c>
      <c r="D534" s="2">
        <v>0.73125000000000007</v>
      </c>
      <c r="E534">
        <v>38.9101</v>
      </c>
      <c r="F534">
        <v>-77.044399999999996</v>
      </c>
      <c r="G534">
        <v>38.915500000000002</v>
      </c>
      <c r="H534">
        <v>-77.022199999999998</v>
      </c>
      <c r="I534">
        <v>724</v>
      </c>
      <c r="J534">
        <v>576</v>
      </c>
      <c r="K534">
        <v>242</v>
      </c>
      <c r="L534">
        <v>0</v>
      </c>
      <c r="M534">
        <v>489</v>
      </c>
      <c r="N534">
        <f t="shared" si="56"/>
        <v>0</v>
      </c>
      <c r="O534" s="10">
        <f t="shared" si="57"/>
        <v>11.083333333333334</v>
      </c>
      <c r="P534" s="10">
        <f t="shared" si="58"/>
        <v>12.066666666666666</v>
      </c>
      <c r="Q534" s="10">
        <f t="shared" si="59"/>
        <v>9.6</v>
      </c>
      <c r="R534" s="10">
        <f t="shared" si="60"/>
        <v>25.7</v>
      </c>
      <c r="S534" s="10">
        <f t="shared" si="61"/>
        <v>4.0333333333333332</v>
      </c>
      <c r="T534" s="10">
        <f t="shared" si="62"/>
        <v>8.15</v>
      </c>
    </row>
    <row r="535" spans="1:20" x14ac:dyDescent="0.25">
      <c r="A535">
        <v>55200</v>
      </c>
      <c r="B535">
        <v>348</v>
      </c>
      <c r="C535" s="1">
        <v>41053</v>
      </c>
      <c r="D535" s="2">
        <v>0.74097222222222225</v>
      </c>
      <c r="E535">
        <v>38.9101</v>
      </c>
      <c r="F535">
        <v>-77.044399999999996</v>
      </c>
      <c r="G535">
        <v>38.9086</v>
      </c>
      <c r="H535">
        <v>-77.032300000000006</v>
      </c>
      <c r="I535">
        <v>219</v>
      </c>
      <c r="J535">
        <v>462</v>
      </c>
      <c r="K535">
        <v>242</v>
      </c>
      <c r="L535">
        <v>0</v>
      </c>
      <c r="M535">
        <v>261</v>
      </c>
      <c r="N535">
        <f t="shared" si="56"/>
        <v>0</v>
      </c>
      <c r="O535" s="10">
        <f t="shared" si="57"/>
        <v>5.8</v>
      </c>
      <c r="P535" s="10">
        <f t="shared" si="58"/>
        <v>3.65</v>
      </c>
      <c r="Q535" s="10">
        <f t="shared" si="59"/>
        <v>7.7</v>
      </c>
      <c r="R535" s="10">
        <f t="shared" si="60"/>
        <v>15.383333333333333</v>
      </c>
      <c r="S535" s="10">
        <f t="shared" si="61"/>
        <v>4.0333333333333332</v>
      </c>
      <c r="T535" s="10">
        <f t="shared" si="62"/>
        <v>4.3499999999999996</v>
      </c>
    </row>
    <row r="536" spans="1:20" x14ac:dyDescent="0.25">
      <c r="A536">
        <v>55300</v>
      </c>
      <c r="B536">
        <v>5669</v>
      </c>
      <c r="C536" s="1">
        <v>41053</v>
      </c>
      <c r="D536" s="2">
        <v>0.75208333333333333</v>
      </c>
      <c r="E536">
        <v>38.894514000000001</v>
      </c>
      <c r="F536">
        <v>-77.031616999999997</v>
      </c>
      <c r="G536">
        <v>38.892299999999999</v>
      </c>
      <c r="H536">
        <v>-77.043599999999998</v>
      </c>
      <c r="I536">
        <v>326</v>
      </c>
      <c r="J536">
        <v>312</v>
      </c>
      <c r="K536">
        <v>242</v>
      </c>
      <c r="L536">
        <v>0</v>
      </c>
      <c r="M536">
        <v>308</v>
      </c>
      <c r="N536">
        <f t="shared" si="56"/>
        <v>0</v>
      </c>
      <c r="O536" s="10">
        <f t="shared" si="57"/>
        <v>94.483333333333334</v>
      </c>
      <c r="P536" s="10">
        <f t="shared" si="58"/>
        <v>5.4333333333333336</v>
      </c>
      <c r="Q536" s="10">
        <f t="shared" si="59"/>
        <v>5.2</v>
      </c>
      <c r="R536" s="10">
        <f t="shared" si="60"/>
        <v>14.666666666666666</v>
      </c>
      <c r="S536" s="10">
        <f t="shared" si="61"/>
        <v>4.0333333333333332</v>
      </c>
      <c r="T536" s="10">
        <f t="shared" si="62"/>
        <v>5.1333333333333337</v>
      </c>
    </row>
    <row r="537" spans="1:20" x14ac:dyDescent="0.25">
      <c r="A537">
        <v>55400</v>
      </c>
      <c r="B537">
        <v>265</v>
      </c>
      <c r="C537" s="1">
        <v>41053</v>
      </c>
      <c r="D537" s="2">
        <v>0.76111111111111107</v>
      </c>
      <c r="E537">
        <v>38.9268</v>
      </c>
      <c r="F537">
        <v>-77.032200000000003</v>
      </c>
      <c r="G537">
        <v>38.922924999999999</v>
      </c>
      <c r="H537">
        <v>-77.042580999999998</v>
      </c>
      <c r="I537">
        <v>121</v>
      </c>
      <c r="J537">
        <v>480</v>
      </c>
      <c r="K537">
        <v>242</v>
      </c>
      <c r="L537">
        <v>0</v>
      </c>
      <c r="M537">
        <v>235</v>
      </c>
      <c r="N537">
        <f t="shared" si="56"/>
        <v>0</v>
      </c>
      <c r="O537" s="10">
        <f t="shared" si="57"/>
        <v>4.416666666666667</v>
      </c>
      <c r="P537" s="10">
        <f t="shared" si="58"/>
        <v>2.0166666666666666</v>
      </c>
      <c r="Q537" s="10">
        <f t="shared" si="59"/>
        <v>8</v>
      </c>
      <c r="R537" s="10">
        <f t="shared" si="60"/>
        <v>14.05</v>
      </c>
      <c r="S537" s="10">
        <f t="shared" si="61"/>
        <v>4.0333333333333332</v>
      </c>
      <c r="T537" s="10">
        <f t="shared" si="62"/>
        <v>3.9166666666666665</v>
      </c>
    </row>
    <row r="538" spans="1:20" x14ac:dyDescent="0.25">
      <c r="A538">
        <v>55500</v>
      </c>
      <c r="B538">
        <v>896</v>
      </c>
      <c r="C538" s="1">
        <v>41053</v>
      </c>
      <c r="D538" s="2">
        <v>0.7715277777777777</v>
      </c>
      <c r="E538">
        <v>38.912100000000002</v>
      </c>
      <c r="F538">
        <v>-77.038700000000006</v>
      </c>
      <c r="G538">
        <v>38.895184</v>
      </c>
      <c r="H538">
        <v>-77.054845</v>
      </c>
      <c r="I538">
        <v>2107</v>
      </c>
      <c r="J538">
        <v>1110</v>
      </c>
      <c r="K538">
        <v>703</v>
      </c>
      <c r="L538">
        <v>1</v>
      </c>
      <c r="M538">
        <v>626</v>
      </c>
      <c r="N538">
        <f t="shared" si="56"/>
        <v>0</v>
      </c>
      <c r="O538" s="10">
        <f t="shared" si="57"/>
        <v>14.933333333333334</v>
      </c>
      <c r="P538" s="10">
        <f t="shared" si="58"/>
        <v>35.116666666666667</v>
      </c>
      <c r="Q538" s="10">
        <f t="shared" si="59"/>
        <v>18.5</v>
      </c>
      <c r="R538" s="10">
        <f t="shared" si="60"/>
        <v>65.333333333333329</v>
      </c>
      <c r="S538" s="10">
        <f t="shared" si="61"/>
        <v>11.716666666666667</v>
      </c>
      <c r="T538" s="10">
        <f t="shared" si="62"/>
        <v>10.433333333333334</v>
      </c>
    </row>
    <row r="539" spans="1:20" x14ac:dyDescent="0.25">
      <c r="A539">
        <v>55600</v>
      </c>
      <c r="B539">
        <v>222</v>
      </c>
      <c r="C539" s="1">
        <v>41053</v>
      </c>
      <c r="D539" s="2">
        <v>0.78541666666666676</v>
      </c>
      <c r="E539">
        <v>38.898069</v>
      </c>
      <c r="F539">
        <v>-77.031823000000003</v>
      </c>
      <c r="G539">
        <v>38.897323999999998</v>
      </c>
      <c r="H539">
        <v>-77.022322000000003</v>
      </c>
      <c r="I539">
        <v>420</v>
      </c>
      <c r="J539">
        <v>96</v>
      </c>
      <c r="K539">
        <v>242</v>
      </c>
      <c r="L539">
        <v>0</v>
      </c>
      <c r="M539">
        <v>190</v>
      </c>
      <c r="N539">
        <f t="shared" si="56"/>
        <v>0</v>
      </c>
      <c r="O539" s="10">
        <f t="shared" si="57"/>
        <v>3.7</v>
      </c>
      <c r="P539" s="10">
        <f t="shared" si="58"/>
        <v>7</v>
      </c>
      <c r="Q539" s="10">
        <f t="shared" si="59"/>
        <v>1.6</v>
      </c>
      <c r="R539" s="10">
        <f t="shared" si="60"/>
        <v>12.633333333333333</v>
      </c>
      <c r="S539" s="10">
        <f t="shared" si="61"/>
        <v>4.0333333333333332</v>
      </c>
      <c r="T539" s="10">
        <f t="shared" si="62"/>
        <v>3.1666666666666665</v>
      </c>
    </row>
    <row r="540" spans="1:20" x14ac:dyDescent="0.25">
      <c r="A540">
        <v>55700</v>
      </c>
      <c r="B540">
        <v>247</v>
      </c>
      <c r="C540" s="1">
        <v>41053</v>
      </c>
      <c r="D540" s="2">
        <v>0.79999999999999993</v>
      </c>
      <c r="E540">
        <v>38.857300000000002</v>
      </c>
      <c r="F540">
        <v>-77.051100000000005</v>
      </c>
      <c r="G540">
        <v>38.8489</v>
      </c>
      <c r="H540">
        <v>-77.051299999999998</v>
      </c>
      <c r="I540">
        <v>126</v>
      </c>
      <c r="J540">
        <v>300</v>
      </c>
      <c r="K540">
        <v>242</v>
      </c>
      <c r="L540">
        <v>0</v>
      </c>
      <c r="M540">
        <v>254</v>
      </c>
      <c r="N540">
        <f t="shared" ref="N540:N603" si="63">IF(J540=0,1,0)</f>
        <v>0</v>
      </c>
      <c r="O540" s="10">
        <f t="shared" si="57"/>
        <v>4.1166666666666663</v>
      </c>
      <c r="P540" s="10">
        <f t="shared" si="58"/>
        <v>2.1</v>
      </c>
      <c r="Q540" s="10">
        <f t="shared" si="59"/>
        <v>5</v>
      </c>
      <c r="R540" s="10">
        <f t="shared" si="60"/>
        <v>11.133333333333333</v>
      </c>
      <c r="S540" s="10">
        <f t="shared" si="61"/>
        <v>4.0333333333333332</v>
      </c>
      <c r="T540" s="10">
        <f t="shared" si="62"/>
        <v>4.2333333333333334</v>
      </c>
    </row>
    <row r="541" spans="1:20" x14ac:dyDescent="0.25">
      <c r="A541">
        <v>55800</v>
      </c>
      <c r="B541">
        <v>377</v>
      </c>
      <c r="C541" s="1">
        <v>41053</v>
      </c>
      <c r="D541" s="2">
        <v>0.81736111111111109</v>
      </c>
      <c r="E541">
        <v>38.9101</v>
      </c>
      <c r="F541">
        <v>-77.044399999999996</v>
      </c>
      <c r="G541">
        <v>38.900300000000001</v>
      </c>
      <c r="H541">
        <v>-77.042900000000003</v>
      </c>
      <c r="I541">
        <v>369</v>
      </c>
      <c r="J541">
        <v>330</v>
      </c>
      <c r="K541">
        <v>242</v>
      </c>
      <c r="L541">
        <v>0</v>
      </c>
      <c r="M541">
        <v>249</v>
      </c>
      <c r="N541">
        <f t="shared" si="63"/>
        <v>0</v>
      </c>
      <c r="O541" s="10">
        <f t="shared" si="57"/>
        <v>6.2833333333333332</v>
      </c>
      <c r="P541" s="10">
        <f t="shared" si="58"/>
        <v>6.15</v>
      </c>
      <c r="Q541" s="10">
        <f t="shared" si="59"/>
        <v>5.5</v>
      </c>
      <c r="R541" s="10">
        <f t="shared" si="60"/>
        <v>15.683333333333334</v>
      </c>
      <c r="S541" s="10">
        <f t="shared" si="61"/>
        <v>4.0333333333333332</v>
      </c>
      <c r="T541" s="10">
        <f t="shared" si="62"/>
        <v>4.1500000000000004</v>
      </c>
    </row>
    <row r="542" spans="1:20" x14ac:dyDescent="0.25">
      <c r="A542">
        <v>55900</v>
      </c>
      <c r="B542">
        <v>500</v>
      </c>
      <c r="C542" s="1">
        <v>41053</v>
      </c>
      <c r="D542" s="2">
        <v>0.83750000000000002</v>
      </c>
      <c r="E542">
        <v>38.884</v>
      </c>
      <c r="F542">
        <v>-76.995396999999997</v>
      </c>
      <c r="G542">
        <v>38.876300000000001</v>
      </c>
      <c r="H542">
        <v>-77.003699999999995</v>
      </c>
      <c r="I542">
        <v>118</v>
      </c>
      <c r="J542">
        <v>498</v>
      </c>
      <c r="K542">
        <v>482</v>
      </c>
      <c r="L542">
        <v>0</v>
      </c>
      <c r="M542">
        <v>353</v>
      </c>
      <c r="N542">
        <f t="shared" si="63"/>
        <v>0</v>
      </c>
      <c r="O542" s="10">
        <f t="shared" si="57"/>
        <v>8.3333333333333339</v>
      </c>
      <c r="P542" s="10">
        <f t="shared" si="58"/>
        <v>1.9666666666666666</v>
      </c>
      <c r="Q542" s="10">
        <f t="shared" si="59"/>
        <v>8.3000000000000007</v>
      </c>
      <c r="R542" s="10">
        <f t="shared" si="60"/>
        <v>18.3</v>
      </c>
      <c r="S542" s="10">
        <f t="shared" si="61"/>
        <v>8.0333333333333332</v>
      </c>
      <c r="T542" s="10">
        <f t="shared" si="62"/>
        <v>5.8833333333333337</v>
      </c>
    </row>
    <row r="543" spans="1:20" x14ac:dyDescent="0.25">
      <c r="A543">
        <v>56000</v>
      </c>
      <c r="B543">
        <v>512</v>
      </c>
      <c r="C543" s="1">
        <v>41053</v>
      </c>
      <c r="D543" s="2">
        <v>0.85625000000000007</v>
      </c>
      <c r="E543">
        <v>38.881185000000002</v>
      </c>
      <c r="F543">
        <v>-77.001828000000003</v>
      </c>
      <c r="G543">
        <v>38.890461000000002</v>
      </c>
      <c r="H543">
        <v>-76.988354999999999</v>
      </c>
      <c r="I543">
        <v>970</v>
      </c>
      <c r="J543">
        <v>294</v>
      </c>
      <c r="K543">
        <v>242</v>
      </c>
      <c r="L543">
        <v>0</v>
      </c>
      <c r="M543">
        <v>392</v>
      </c>
      <c r="N543">
        <f t="shared" si="63"/>
        <v>0</v>
      </c>
      <c r="O543" s="10">
        <f t="shared" si="57"/>
        <v>8.5333333333333332</v>
      </c>
      <c r="P543" s="10">
        <f t="shared" si="58"/>
        <v>16.166666666666668</v>
      </c>
      <c r="Q543" s="10">
        <f t="shared" si="59"/>
        <v>4.9000000000000004</v>
      </c>
      <c r="R543" s="10">
        <f t="shared" si="60"/>
        <v>25.1</v>
      </c>
      <c r="S543" s="10">
        <f t="shared" si="61"/>
        <v>4.0333333333333332</v>
      </c>
      <c r="T543" s="10">
        <f t="shared" si="62"/>
        <v>6.5333333333333332</v>
      </c>
    </row>
    <row r="544" spans="1:20" x14ac:dyDescent="0.25">
      <c r="A544">
        <v>56100</v>
      </c>
      <c r="B544">
        <v>269</v>
      </c>
      <c r="C544" s="1">
        <v>41053</v>
      </c>
      <c r="D544" s="2">
        <v>0.88541666666666663</v>
      </c>
      <c r="E544">
        <v>38.912100000000002</v>
      </c>
      <c r="F544">
        <v>-77.038700000000006</v>
      </c>
      <c r="G544">
        <v>38.905900000000003</v>
      </c>
      <c r="H544">
        <v>-77.032499999999999</v>
      </c>
      <c r="I544">
        <v>798</v>
      </c>
      <c r="J544">
        <v>0</v>
      </c>
      <c r="K544">
        <v>0</v>
      </c>
      <c r="L544">
        <v>-1</v>
      </c>
      <c r="M544">
        <v>276</v>
      </c>
      <c r="N544">
        <f t="shared" si="63"/>
        <v>1</v>
      </c>
      <c r="O544" s="10">
        <f t="shared" si="57"/>
        <v>4.4833333333333334</v>
      </c>
      <c r="P544" s="10">
        <f t="shared" si="58"/>
        <v>13.3</v>
      </c>
      <c r="Q544" s="10">
        <f t="shared" si="59"/>
        <v>0</v>
      </c>
      <c r="R544" s="10">
        <f t="shared" si="60"/>
        <v>13.3</v>
      </c>
      <c r="S544" s="10">
        <f t="shared" si="61"/>
        <v>0</v>
      </c>
      <c r="T544" s="10">
        <f t="shared" si="62"/>
        <v>4.5999999999999996</v>
      </c>
    </row>
    <row r="545" spans="1:20" x14ac:dyDescent="0.25">
      <c r="A545">
        <v>56200</v>
      </c>
      <c r="B545">
        <v>1187</v>
      </c>
      <c r="C545" s="1">
        <v>41053</v>
      </c>
      <c r="D545" s="2">
        <v>0.92083333333333339</v>
      </c>
      <c r="E545">
        <v>38.899982999999999</v>
      </c>
      <c r="F545">
        <v>-76.991382999999999</v>
      </c>
      <c r="G545">
        <v>38.912681999999997</v>
      </c>
      <c r="H545">
        <v>-77.031681000000006</v>
      </c>
      <c r="I545">
        <v>679</v>
      </c>
      <c r="J545">
        <v>1062</v>
      </c>
      <c r="K545">
        <v>242</v>
      </c>
      <c r="L545">
        <v>0</v>
      </c>
      <c r="M545">
        <v>849</v>
      </c>
      <c r="N545">
        <f t="shared" si="63"/>
        <v>0</v>
      </c>
      <c r="O545" s="10">
        <f t="shared" si="57"/>
        <v>19.783333333333335</v>
      </c>
      <c r="P545" s="10">
        <f t="shared" si="58"/>
        <v>11.316666666666666</v>
      </c>
      <c r="Q545" s="10">
        <f t="shared" si="59"/>
        <v>17.7</v>
      </c>
      <c r="R545" s="10">
        <f t="shared" si="60"/>
        <v>33.049999999999997</v>
      </c>
      <c r="S545" s="10">
        <f t="shared" si="61"/>
        <v>4.0333333333333332</v>
      </c>
      <c r="T545" s="10">
        <f t="shared" si="62"/>
        <v>14.15</v>
      </c>
    </row>
    <row r="546" spans="1:20" x14ac:dyDescent="0.25">
      <c r="A546">
        <v>56300</v>
      </c>
      <c r="B546">
        <v>1049</v>
      </c>
      <c r="C546" s="1">
        <v>41053</v>
      </c>
      <c r="D546" s="2">
        <v>0.97291666666666676</v>
      </c>
      <c r="E546">
        <v>38.912100000000002</v>
      </c>
      <c r="F546">
        <v>-77.038700000000006</v>
      </c>
      <c r="G546">
        <v>38.933999999999997</v>
      </c>
      <c r="H546">
        <v>-77.072500000000005</v>
      </c>
      <c r="I546">
        <v>462</v>
      </c>
      <c r="J546">
        <v>1020</v>
      </c>
      <c r="K546">
        <v>242</v>
      </c>
      <c r="L546">
        <v>0</v>
      </c>
      <c r="M546">
        <v>984</v>
      </c>
      <c r="N546">
        <f t="shared" si="63"/>
        <v>0</v>
      </c>
      <c r="O546" s="10">
        <f t="shared" si="57"/>
        <v>17.483333333333334</v>
      </c>
      <c r="P546" s="10">
        <f t="shared" si="58"/>
        <v>7.7</v>
      </c>
      <c r="Q546" s="10">
        <f t="shared" si="59"/>
        <v>17</v>
      </c>
      <c r="R546" s="10">
        <f t="shared" si="60"/>
        <v>28.733333333333334</v>
      </c>
      <c r="S546" s="10">
        <f t="shared" si="61"/>
        <v>4.0333333333333332</v>
      </c>
      <c r="T546" s="10">
        <f t="shared" si="62"/>
        <v>16.399999999999999</v>
      </c>
    </row>
    <row r="547" spans="1:20" x14ac:dyDescent="0.25">
      <c r="A547">
        <v>56400</v>
      </c>
      <c r="B547">
        <v>145</v>
      </c>
      <c r="C547" s="1">
        <v>41054</v>
      </c>
      <c r="D547" s="2">
        <v>0.22847222222222222</v>
      </c>
      <c r="E547">
        <v>38.860399999999998</v>
      </c>
      <c r="F547">
        <v>-77.060299999999998</v>
      </c>
      <c r="G547">
        <v>38.863700000000001</v>
      </c>
      <c r="H547">
        <v>-77.063299999999998</v>
      </c>
      <c r="I547">
        <v>446</v>
      </c>
      <c r="J547">
        <v>0</v>
      </c>
      <c r="K547">
        <v>0</v>
      </c>
      <c r="L547">
        <v>-1</v>
      </c>
      <c r="M547">
        <v>151</v>
      </c>
      <c r="N547">
        <f t="shared" si="63"/>
        <v>1</v>
      </c>
      <c r="O547" s="10">
        <f t="shared" si="57"/>
        <v>2.4166666666666665</v>
      </c>
      <c r="P547" s="10">
        <f t="shared" si="58"/>
        <v>7.4333333333333336</v>
      </c>
      <c r="Q547" s="10">
        <f t="shared" si="59"/>
        <v>0</v>
      </c>
      <c r="R547" s="10">
        <f t="shared" si="60"/>
        <v>7.4333333333333336</v>
      </c>
      <c r="S547" s="10">
        <f t="shared" si="61"/>
        <v>0</v>
      </c>
      <c r="T547" s="10">
        <f t="shared" si="62"/>
        <v>2.5166666666666666</v>
      </c>
    </row>
    <row r="548" spans="1:20" x14ac:dyDescent="0.25">
      <c r="A548">
        <v>56500</v>
      </c>
      <c r="B548">
        <v>766</v>
      </c>
      <c r="C548" s="1">
        <v>41054</v>
      </c>
      <c r="D548" s="2">
        <v>0.29930555555555555</v>
      </c>
      <c r="E548">
        <v>38.912719000000003</v>
      </c>
      <c r="F548">
        <v>-77.022154999999998</v>
      </c>
      <c r="G548">
        <v>38.894919000000002</v>
      </c>
      <c r="H548">
        <v>-77.046587000000002</v>
      </c>
      <c r="I548">
        <v>78</v>
      </c>
      <c r="J548">
        <v>1218</v>
      </c>
      <c r="K548">
        <v>794</v>
      </c>
      <c r="L548">
        <v>0</v>
      </c>
      <c r="M548">
        <v>750</v>
      </c>
      <c r="N548">
        <f t="shared" si="63"/>
        <v>0</v>
      </c>
      <c r="O548" s="10">
        <f t="shared" si="57"/>
        <v>12.766666666666667</v>
      </c>
      <c r="P548" s="10">
        <f t="shared" si="58"/>
        <v>1.3</v>
      </c>
      <c r="Q548" s="10">
        <f t="shared" si="59"/>
        <v>20.3</v>
      </c>
      <c r="R548" s="10">
        <f t="shared" si="60"/>
        <v>34.833333333333336</v>
      </c>
      <c r="S548" s="10">
        <f t="shared" si="61"/>
        <v>13.233333333333333</v>
      </c>
      <c r="T548" s="10">
        <f t="shared" si="62"/>
        <v>12.5</v>
      </c>
    </row>
    <row r="549" spans="1:20" x14ac:dyDescent="0.25">
      <c r="A549">
        <v>56600</v>
      </c>
      <c r="B549">
        <v>928</v>
      </c>
      <c r="C549" s="1">
        <v>41054</v>
      </c>
      <c r="D549" s="2">
        <v>0.32291666666666669</v>
      </c>
      <c r="E549">
        <v>38.917200000000001</v>
      </c>
      <c r="F549">
        <v>-77.025899999999993</v>
      </c>
      <c r="G549">
        <v>38.900799999999997</v>
      </c>
      <c r="H549">
        <v>-77.046999999999997</v>
      </c>
      <c r="I549">
        <v>412</v>
      </c>
      <c r="J549">
        <v>738</v>
      </c>
      <c r="K549">
        <v>572</v>
      </c>
      <c r="L549">
        <v>1</v>
      </c>
      <c r="M549">
        <v>649</v>
      </c>
      <c r="N549">
        <f t="shared" si="63"/>
        <v>0</v>
      </c>
      <c r="O549" s="10">
        <f t="shared" si="57"/>
        <v>15.466666666666667</v>
      </c>
      <c r="P549" s="10">
        <f t="shared" si="58"/>
        <v>6.8666666666666663</v>
      </c>
      <c r="Q549" s="10">
        <f t="shared" si="59"/>
        <v>12.3</v>
      </c>
      <c r="R549" s="10">
        <f t="shared" si="60"/>
        <v>28.7</v>
      </c>
      <c r="S549" s="10">
        <f t="shared" si="61"/>
        <v>9.5333333333333332</v>
      </c>
      <c r="T549" s="10">
        <f t="shared" si="62"/>
        <v>10.816666666666666</v>
      </c>
    </row>
    <row r="550" spans="1:20" x14ac:dyDescent="0.25">
      <c r="A550">
        <v>56700</v>
      </c>
      <c r="B550">
        <v>843</v>
      </c>
      <c r="C550" s="1">
        <v>41054</v>
      </c>
      <c r="D550" s="2">
        <v>0.33749999999999997</v>
      </c>
      <c r="E550">
        <v>38.930281999999998</v>
      </c>
      <c r="F550">
        <v>-77.055599000000001</v>
      </c>
      <c r="G550">
        <v>38.930799999999998</v>
      </c>
      <c r="H550">
        <v>-77.031499999999994</v>
      </c>
      <c r="I550">
        <v>269</v>
      </c>
      <c r="J550">
        <v>888</v>
      </c>
      <c r="K550">
        <v>588</v>
      </c>
      <c r="L550">
        <v>0</v>
      </c>
      <c r="M550">
        <v>635</v>
      </c>
      <c r="N550">
        <f t="shared" si="63"/>
        <v>0</v>
      </c>
      <c r="O550" s="10">
        <f t="shared" si="57"/>
        <v>14.05</v>
      </c>
      <c r="P550" s="10">
        <f t="shared" si="58"/>
        <v>4.4833333333333334</v>
      </c>
      <c r="Q550" s="10">
        <f t="shared" si="59"/>
        <v>14.8</v>
      </c>
      <c r="R550" s="10">
        <f t="shared" si="60"/>
        <v>29.083333333333332</v>
      </c>
      <c r="S550" s="10">
        <f t="shared" si="61"/>
        <v>9.8000000000000007</v>
      </c>
      <c r="T550" s="10">
        <f t="shared" si="62"/>
        <v>10.583333333333334</v>
      </c>
    </row>
    <row r="551" spans="1:20" x14ac:dyDescent="0.25">
      <c r="A551">
        <v>56800</v>
      </c>
      <c r="B551">
        <v>464</v>
      </c>
      <c r="C551" s="1">
        <v>41054</v>
      </c>
      <c r="D551" s="2">
        <v>0.34791666666666665</v>
      </c>
      <c r="E551">
        <v>38.912719000000003</v>
      </c>
      <c r="F551">
        <v>-77.022154999999998</v>
      </c>
      <c r="G551">
        <v>38.899700000000003</v>
      </c>
      <c r="H551">
        <v>-77.023086000000006</v>
      </c>
      <c r="I551">
        <v>84</v>
      </c>
      <c r="J551">
        <v>360</v>
      </c>
      <c r="K551">
        <v>241</v>
      </c>
      <c r="L551">
        <v>-1</v>
      </c>
      <c r="M551">
        <v>336</v>
      </c>
      <c r="N551">
        <f t="shared" si="63"/>
        <v>0</v>
      </c>
      <c r="O551" s="10">
        <f t="shared" si="57"/>
        <v>7.7333333333333334</v>
      </c>
      <c r="P551" s="10">
        <f t="shared" si="58"/>
        <v>1.4</v>
      </c>
      <c r="Q551" s="10">
        <f t="shared" si="59"/>
        <v>6</v>
      </c>
      <c r="R551" s="10">
        <f t="shared" si="60"/>
        <v>11.416666666666666</v>
      </c>
      <c r="S551" s="10">
        <f t="shared" si="61"/>
        <v>4.0166666666666666</v>
      </c>
      <c r="T551" s="10">
        <f t="shared" si="62"/>
        <v>5.6</v>
      </c>
    </row>
    <row r="552" spans="1:20" x14ac:dyDescent="0.25">
      <c r="A552">
        <v>56900</v>
      </c>
      <c r="B552">
        <v>337</v>
      </c>
      <c r="C552" s="1">
        <v>41054</v>
      </c>
      <c r="D552" s="2">
        <v>0.35694444444444445</v>
      </c>
      <c r="E552">
        <v>38.909849999999999</v>
      </c>
      <c r="F552">
        <v>-77.034437999999994</v>
      </c>
      <c r="G552">
        <v>38.904741999999999</v>
      </c>
      <c r="H552">
        <v>-77.041606000000002</v>
      </c>
      <c r="I552">
        <v>370</v>
      </c>
      <c r="J552">
        <v>264</v>
      </c>
      <c r="K552">
        <v>242</v>
      </c>
      <c r="L552">
        <v>0</v>
      </c>
      <c r="M552">
        <v>281</v>
      </c>
      <c r="N552">
        <f t="shared" si="63"/>
        <v>0</v>
      </c>
      <c r="O552" s="10">
        <f t="shared" si="57"/>
        <v>5.6166666666666663</v>
      </c>
      <c r="P552" s="10">
        <f t="shared" si="58"/>
        <v>6.166666666666667</v>
      </c>
      <c r="Q552" s="10">
        <f t="shared" si="59"/>
        <v>4.4000000000000004</v>
      </c>
      <c r="R552" s="10">
        <f t="shared" si="60"/>
        <v>14.6</v>
      </c>
      <c r="S552" s="10">
        <f t="shared" si="61"/>
        <v>4.0333333333333332</v>
      </c>
      <c r="T552" s="10">
        <f t="shared" si="62"/>
        <v>4.6833333333333336</v>
      </c>
    </row>
    <row r="553" spans="1:20" x14ac:dyDescent="0.25">
      <c r="A553">
        <v>57000</v>
      </c>
      <c r="B553">
        <v>698</v>
      </c>
      <c r="C553" s="1">
        <v>41054</v>
      </c>
      <c r="D553" s="2">
        <v>0.36527777777777781</v>
      </c>
      <c r="E553">
        <v>38.9086</v>
      </c>
      <c r="F553">
        <v>-77.032300000000006</v>
      </c>
      <c r="G553">
        <v>38.897221999999999</v>
      </c>
      <c r="H553">
        <v>-77.019346999999996</v>
      </c>
      <c r="I553">
        <v>608</v>
      </c>
      <c r="J553">
        <v>648</v>
      </c>
      <c r="K553">
        <v>242</v>
      </c>
      <c r="L553">
        <v>0</v>
      </c>
      <c r="M553">
        <v>456</v>
      </c>
      <c r="N553">
        <f t="shared" si="63"/>
        <v>0</v>
      </c>
      <c r="O553" s="10">
        <f t="shared" si="57"/>
        <v>11.633333333333333</v>
      </c>
      <c r="P553" s="10">
        <f t="shared" si="58"/>
        <v>10.133333333333333</v>
      </c>
      <c r="Q553" s="10">
        <f t="shared" si="59"/>
        <v>10.8</v>
      </c>
      <c r="R553" s="10">
        <f t="shared" si="60"/>
        <v>24.966666666666665</v>
      </c>
      <c r="S553" s="10">
        <f t="shared" si="61"/>
        <v>4.0333333333333332</v>
      </c>
      <c r="T553" s="10">
        <f t="shared" si="62"/>
        <v>7.6</v>
      </c>
    </row>
    <row r="554" spans="1:20" x14ac:dyDescent="0.25">
      <c r="A554">
        <v>57100</v>
      </c>
      <c r="B554">
        <v>442</v>
      </c>
      <c r="C554" s="1">
        <v>41054</v>
      </c>
      <c r="D554" s="2">
        <v>0.37638888888888888</v>
      </c>
      <c r="E554">
        <v>38.915399999999998</v>
      </c>
      <c r="F554">
        <v>-77.044600000000003</v>
      </c>
      <c r="G554">
        <v>38.909849999999999</v>
      </c>
      <c r="H554">
        <v>-77.034437999999994</v>
      </c>
      <c r="I554">
        <v>170</v>
      </c>
      <c r="J554">
        <v>366</v>
      </c>
      <c r="K554">
        <v>613</v>
      </c>
      <c r="L554">
        <v>1</v>
      </c>
      <c r="M554">
        <v>316</v>
      </c>
      <c r="N554">
        <f t="shared" si="63"/>
        <v>0</v>
      </c>
      <c r="O554" s="10">
        <f t="shared" si="57"/>
        <v>7.3666666666666663</v>
      </c>
      <c r="P554" s="10">
        <f t="shared" si="58"/>
        <v>2.8333333333333335</v>
      </c>
      <c r="Q554" s="10">
        <f t="shared" si="59"/>
        <v>6.1</v>
      </c>
      <c r="R554" s="10">
        <f t="shared" si="60"/>
        <v>19.149999999999999</v>
      </c>
      <c r="S554" s="10">
        <f t="shared" si="61"/>
        <v>10.216666666666667</v>
      </c>
      <c r="T554" s="10">
        <f t="shared" si="62"/>
        <v>5.2666666666666666</v>
      </c>
    </row>
    <row r="555" spans="1:20" x14ac:dyDescent="0.25">
      <c r="A555">
        <v>57200</v>
      </c>
      <c r="B555">
        <v>198</v>
      </c>
      <c r="C555" s="1">
        <v>41054</v>
      </c>
      <c r="D555" s="2">
        <v>0.38680555555555557</v>
      </c>
      <c r="E555">
        <v>38.900283000000002</v>
      </c>
      <c r="F555">
        <v>-77.029821999999996</v>
      </c>
      <c r="G555">
        <v>38.894514000000001</v>
      </c>
      <c r="H555">
        <v>-77.031616999999997</v>
      </c>
      <c r="I555">
        <v>586</v>
      </c>
      <c r="J555">
        <v>0</v>
      </c>
      <c r="K555">
        <v>0</v>
      </c>
      <c r="L555">
        <v>-1</v>
      </c>
      <c r="M555">
        <v>186</v>
      </c>
      <c r="N555">
        <f t="shared" si="63"/>
        <v>1</v>
      </c>
      <c r="O555" s="10">
        <f t="shared" si="57"/>
        <v>3.3</v>
      </c>
      <c r="P555" s="10">
        <f t="shared" si="58"/>
        <v>9.7666666666666675</v>
      </c>
      <c r="Q555" s="10">
        <f t="shared" si="59"/>
        <v>0</v>
      </c>
      <c r="R555" s="10">
        <f t="shared" si="60"/>
        <v>9.7666666666666675</v>
      </c>
      <c r="S555" s="10">
        <f t="shared" si="61"/>
        <v>0</v>
      </c>
      <c r="T555" s="10">
        <f t="shared" si="62"/>
        <v>3.1</v>
      </c>
    </row>
    <row r="556" spans="1:20" x14ac:dyDescent="0.25">
      <c r="A556">
        <v>57300</v>
      </c>
      <c r="B556">
        <v>243</v>
      </c>
      <c r="C556" s="1">
        <v>41054</v>
      </c>
      <c r="D556" s="2">
        <v>0.40208333333333335</v>
      </c>
      <c r="E556">
        <v>38.928156000000001</v>
      </c>
      <c r="F556">
        <v>-77.023439999999994</v>
      </c>
      <c r="G556">
        <v>38.936500000000002</v>
      </c>
      <c r="H556">
        <v>-77.024000000000001</v>
      </c>
      <c r="I556">
        <v>179</v>
      </c>
      <c r="J556">
        <v>186</v>
      </c>
      <c r="K556">
        <v>242</v>
      </c>
      <c r="L556">
        <v>0</v>
      </c>
      <c r="M556">
        <v>261</v>
      </c>
      <c r="N556">
        <f t="shared" si="63"/>
        <v>0</v>
      </c>
      <c r="O556" s="10">
        <f t="shared" si="57"/>
        <v>4.05</v>
      </c>
      <c r="P556" s="10">
        <f t="shared" si="58"/>
        <v>2.9833333333333334</v>
      </c>
      <c r="Q556" s="10">
        <f t="shared" si="59"/>
        <v>3.1</v>
      </c>
      <c r="R556" s="10">
        <f t="shared" si="60"/>
        <v>10.116666666666667</v>
      </c>
      <c r="S556" s="10">
        <f t="shared" si="61"/>
        <v>4.0333333333333332</v>
      </c>
      <c r="T556" s="10">
        <f t="shared" si="62"/>
        <v>4.3499999999999996</v>
      </c>
    </row>
    <row r="557" spans="1:20" x14ac:dyDescent="0.25">
      <c r="A557">
        <v>57400</v>
      </c>
      <c r="B557">
        <v>786</v>
      </c>
      <c r="C557" s="1">
        <v>41054</v>
      </c>
      <c r="D557" s="2">
        <v>0.43402777777777773</v>
      </c>
      <c r="E557">
        <v>38.900283000000002</v>
      </c>
      <c r="F557">
        <v>-77.029821999999996</v>
      </c>
      <c r="G557">
        <v>38.895184</v>
      </c>
      <c r="H557">
        <v>-77.054845</v>
      </c>
      <c r="I557">
        <v>2902</v>
      </c>
      <c r="J557">
        <v>498</v>
      </c>
      <c r="K557">
        <v>242</v>
      </c>
      <c r="L557">
        <v>0</v>
      </c>
      <c r="M557">
        <v>569</v>
      </c>
      <c r="N557">
        <f t="shared" si="63"/>
        <v>0</v>
      </c>
      <c r="O557" s="10">
        <f t="shared" si="57"/>
        <v>13.1</v>
      </c>
      <c r="P557" s="10">
        <f t="shared" si="58"/>
        <v>48.366666666666667</v>
      </c>
      <c r="Q557" s="10">
        <f t="shared" si="59"/>
        <v>8.3000000000000007</v>
      </c>
      <c r="R557" s="10">
        <f t="shared" si="60"/>
        <v>60.7</v>
      </c>
      <c r="S557" s="10">
        <f t="shared" si="61"/>
        <v>4.0333333333333332</v>
      </c>
      <c r="T557" s="10">
        <f t="shared" si="62"/>
        <v>9.4833333333333325</v>
      </c>
    </row>
    <row r="558" spans="1:20" x14ac:dyDescent="0.25">
      <c r="A558">
        <v>57500</v>
      </c>
      <c r="B558">
        <v>395</v>
      </c>
      <c r="C558" s="1">
        <v>41054</v>
      </c>
      <c r="D558" s="2">
        <v>0.47638888888888892</v>
      </c>
      <c r="E558">
        <v>38.930799999999998</v>
      </c>
      <c r="F558">
        <v>-77.031499999999994</v>
      </c>
      <c r="G558">
        <v>38.924900000000001</v>
      </c>
      <c r="H558">
        <v>-77.022199999999998</v>
      </c>
      <c r="I558">
        <v>622</v>
      </c>
      <c r="J558">
        <v>198</v>
      </c>
      <c r="K558">
        <v>242</v>
      </c>
      <c r="L558">
        <v>0</v>
      </c>
      <c r="M558">
        <v>313</v>
      </c>
      <c r="N558">
        <f t="shared" si="63"/>
        <v>0</v>
      </c>
      <c r="O558" s="10">
        <f t="shared" si="57"/>
        <v>6.583333333333333</v>
      </c>
      <c r="P558" s="10">
        <f t="shared" si="58"/>
        <v>10.366666666666667</v>
      </c>
      <c r="Q558" s="10">
        <f t="shared" si="59"/>
        <v>3.3</v>
      </c>
      <c r="R558" s="10">
        <f t="shared" si="60"/>
        <v>17.7</v>
      </c>
      <c r="S558" s="10">
        <f t="shared" si="61"/>
        <v>4.0333333333333332</v>
      </c>
      <c r="T558" s="10">
        <f t="shared" si="62"/>
        <v>5.2166666666666668</v>
      </c>
    </row>
    <row r="559" spans="1:20" x14ac:dyDescent="0.25">
      <c r="A559">
        <v>57600</v>
      </c>
      <c r="B559">
        <v>458</v>
      </c>
      <c r="C559" s="1">
        <v>41054</v>
      </c>
      <c r="D559" s="2">
        <v>0.50902777777777775</v>
      </c>
      <c r="E559">
        <v>38.9236</v>
      </c>
      <c r="F559">
        <v>-77.0501</v>
      </c>
      <c r="G559">
        <v>38.920668999999997</v>
      </c>
      <c r="H559">
        <v>-77.043679999999995</v>
      </c>
      <c r="I559">
        <v>109</v>
      </c>
      <c r="J559">
        <v>162</v>
      </c>
      <c r="K559">
        <v>242</v>
      </c>
      <c r="L559">
        <v>0</v>
      </c>
      <c r="M559">
        <v>157</v>
      </c>
      <c r="N559">
        <f t="shared" si="63"/>
        <v>0</v>
      </c>
      <c r="O559" s="10">
        <f t="shared" si="57"/>
        <v>7.6333333333333337</v>
      </c>
      <c r="P559" s="10">
        <f t="shared" si="58"/>
        <v>1.8166666666666667</v>
      </c>
      <c r="Q559" s="10">
        <f t="shared" si="59"/>
        <v>2.7</v>
      </c>
      <c r="R559" s="10">
        <f t="shared" si="60"/>
        <v>8.5500000000000007</v>
      </c>
      <c r="S559" s="10">
        <f t="shared" si="61"/>
        <v>4.0333333333333332</v>
      </c>
      <c r="T559" s="10">
        <f t="shared" si="62"/>
        <v>2.6166666666666667</v>
      </c>
    </row>
    <row r="560" spans="1:20" x14ac:dyDescent="0.25">
      <c r="A560">
        <v>57700</v>
      </c>
      <c r="B560">
        <v>289</v>
      </c>
      <c r="C560" s="1">
        <v>41054</v>
      </c>
      <c r="D560" s="2">
        <v>0.54166666666666663</v>
      </c>
      <c r="E560">
        <v>38.903827</v>
      </c>
      <c r="F560">
        <v>-77.053484999999995</v>
      </c>
      <c r="G560">
        <v>38.899679999999996</v>
      </c>
      <c r="H560">
        <v>-77.041539</v>
      </c>
      <c r="I560">
        <v>212</v>
      </c>
      <c r="J560">
        <v>456</v>
      </c>
      <c r="K560">
        <v>242</v>
      </c>
      <c r="L560">
        <v>0</v>
      </c>
      <c r="M560">
        <v>245</v>
      </c>
      <c r="N560">
        <f t="shared" si="63"/>
        <v>0</v>
      </c>
      <c r="O560" s="10">
        <f t="shared" si="57"/>
        <v>4.8166666666666664</v>
      </c>
      <c r="P560" s="10">
        <f t="shared" si="58"/>
        <v>3.5333333333333332</v>
      </c>
      <c r="Q560" s="10">
        <f t="shared" si="59"/>
        <v>7.6</v>
      </c>
      <c r="R560" s="10">
        <f t="shared" si="60"/>
        <v>15.166666666666666</v>
      </c>
      <c r="S560" s="10">
        <f t="shared" si="61"/>
        <v>4.0333333333333332</v>
      </c>
      <c r="T560" s="10">
        <f t="shared" si="62"/>
        <v>4.083333333333333</v>
      </c>
    </row>
    <row r="561" spans="1:20" x14ac:dyDescent="0.25">
      <c r="A561">
        <v>57800</v>
      </c>
      <c r="B561">
        <v>2464</v>
      </c>
      <c r="C561" s="1">
        <v>41054</v>
      </c>
      <c r="D561" s="2">
        <v>0.56944444444444442</v>
      </c>
      <c r="E561">
        <v>38.926088</v>
      </c>
      <c r="F561">
        <v>-77.036535999999998</v>
      </c>
      <c r="G561">
        <v>38.9022212</v>
      </c>
      <c r="H561">
        <v>-77.059218999999999</v>
      </c>
      <c r="I561">
        <v>73</v>
      </c>
      <c r="J561">
        <v>1356</v>
      </c>
      <c r="K561">
        <v>560</v>
      </c>
      <c r="L561">
        <v>0</v>
      </c>
      <c r="M561">
        <v>808</v>
      </c>
      <c r="N561">
        <f t="shared" si="63"/>
        <v>0</v>
      </c>
      <c r="O561" s="10">
        <f t="shared" si="57"/>
        <v>41.06666666666667</v>
      </c>
      <c r="P561" s="10">
        <f t="shared" si="58"/>
        <v>1.2166666666666666</v>
      </c>
      <c r="Q561" s="10">
        <f t="shared" si="59"/>
        <v>22.6</v>
      </c>
      <c r="R561" s="10">
        <f t="shared" si="60"/>
        <v>33.15</v>
      </c>
      <c r="S561" s="10">
        <f t="shared" si="61"/>
        <v>9.3333333333333339</v>
      </c>
      <c r="T561" s="10">
        <f t="shared" si="62"/>
        <v>13.466666666666667</v>
      </c>
    </row>
    <row r="562" spans="1:20" x14ac:dyDescent="0.25">
      <c r="A562">
        <v>57900</v>
      </c>
      <c r="B562">
        <v>420</v>
      </c>
      <c r="C562" s="1">
        <v>41054</v>
      </c>
      <c r="D562" s="2">
        <v>0.59861111111111109</v>
      </c>
      <c r="E562">
        <v>38.894832000000001</v>
      </c>
      <c r="F562">
        <v>-76.987633000000002</v>
      </c>
      <c r="G562">
        <v>38.884</v>
      </c>
      <c r="H562">
        <v>-76.995396999999997</v>
      </c>
      <c r="I562">
        <v>572</v>
      </c>
      <c r="J562">
        <v>342</v>
      </c>
      <c r="K562">
        <v>242</v>
      </c>
      <c r="L562">
        <v>0</v>
      </c>
      <c r="M562">
        <v>360</v>
      </c>
      <c r="N562">
        <f t="shared" si="63"/>
        <v>0</v>
      </c>
      <c r="O562" s="10">
        <f t="shared" si="57"/>
        <v>7</v>
      </c>
      <c r="P562" s="10">
        <f t="shared" si="58"/>
        <v>9.5333333333333332</v>
      </c>
      <c r="Q562" s="10">
        <f t="shared" si="59"/>
        <v>5.7</v>
      </c>
      <c r="R562" s="10">
        <f t="shared" si="60"/>
        <v>19.266666666666666</v>
      </c>
      <c r="S562" s="10">
        <f t="shared" si="61"/>
        <v>4.0333333333333332</v>
      </c>
      <c r="T562" s="10">
        <f t="shared" si="62"/>
        <v>6</v>
      </c>
    </row>
    <row r="563" spans="1:20" x14ac:dyDescent="0.25">
      <c r="A563">
        <v>58000</v>
      </c>
      <c r="B563">
        <v>291</v>
      </c>
      <c r="C563" s="1">
        <v>41054</v>
      </c>
      <c r="D563" s="2">
        <v>0.63541666666666663</v>
      </c>
      <c r="E563">
        <v>38.880299999999998</v>
      </c>
      <c r="F563">
        <v>-76.986199999999997</v>
      </c>
      <c r="G563">
        <v>38.884</v>
      </c>
      <c r="H563">
        <v>-76.995396999999997</v>
      </c>
      <c r="I563">
        <v>127</v>
      </c>
      <c r="J563">
        <v>120</v>
      </c>
      <c r="K563">
        <v>242</v>
      </c>
      <c r="L563">
        <v>0</v>
      </c>
      <c r="M563">
        <v>277</v>
      </c>
      <c r="N563">
        <f t="shared" si="63"/>
        <v>0</v>
      </c>
      <c r="O563" s="10">
        <f t="shared" si="57"/>
        <v>4.8499999999999996</v>
      </c>
      <c r="P563" s="10">
        <f t="shared" si="58"/>
        <v>2.1166666666666667</v>
      </c>
      <c r="Q563" s="10">
        <f t="shared" si="59"/>
        <v>2</v>
      </c>
      <c r="R563" s="10">
        <f t="shared" si="60"/>
        <v>8.15</v>
      </c>
      <c r="S563" s="10">
        <f t="shared" si="61"/>
        <v>4.0333333333333332</v>
      </c>
      <c r="T563" s="10">
        <f t="shared" si="62"/>
        <v>4.6166666666666663</v>
      </c>
    </row>
    <row r="564" spans="1:20" x14ac:dyDescent="0.25">
      <c r="A564">
        <v>58100</v>
      </c>
      <c r="B564">
        <v>385</v>
      </c>
      <c r="C564" s="1">
        <v>41054</v>
      </c>
      <c r="D564" s="2">
        <v>0.65972222222222221</v>
      </c>
      <c r="E564">
        <v>38.900283000000002</v>
      </c>
      <c r="F564">
        <v>-77.029821999999996</v>
      </c>
      <c r="G564">
        <v>38.903039999999997</v>
      </c>
      <c r="H564">
        <v>-77.019026999999994</v>
      </c>
      <c r="I564">
        <v>379</v>
      </c>
      <c r="J564">
        <v>192</v>
      </c>
      <c r="K564">
        <v>242</v>
      </c>
      <c r="L564">
        <v>0</v>
      </c>
      <c r="M564">
        <v>253</v>
      </c>
      <c r="N564">
        <f t="shared" si="63"/>
        <v>0</v>
      </c>
      <c r="O564" s="10">
        <f t="shared" si="57"/>
        <v>6.416666666666667</v>
      </c>
      <c r="P564" s="10">
        <f t="shared" si="58"/>
        <v>6.3166666666666664</v>
      </c>
      <c r="Q564" s="10">
        <f t="shared" si="59"/>
        <v>3.2</v>
      </c>
      <c r="R564" s="10">
        <f t="shared" si="60"/>
        <v>13.55</v>
      </c>
      <c r="S564" s="10">
        <f t="shared" si="61"/>
        <v>4.0333333333333332</v>
      </c>
      <c r="T564" s="10">
        <f t="shared" si="62"/>
        <v>4.2166666666666668</v>
      </c>
    </row>
    <row r="565" spans="1:20" x14ac:dyDescent="0.25">
      <c r="A565">
        <v>58200</v>
      </c>
      <c r="B565">
        <v>507</v>
      </c>
      <c r="C565" s="1">
        <v>41054</v>
      </c>
      <c r="D565" s="2">
        <v>0.68611111111111101</v>
      </c>
      <c r="E565">
        <v>38.887236999999999</v>
      </c>
      <c r="F565">
        <v>-77.028226000000004</v>
      </c>
      <c r="G565">
        <v>38.897446000000002</v>
      </c>
      <c r="H565">
        <v>-77.009888000000004</v>
      </c>
      <c r="I565">
        <v>558</v>
      </c>
      <c r="J565">
        <v>624</v>
      </c>
      <c r="K565">
        <v>242</v>
      </c>
      <c r="L565">
        <v>0</v>
      </c>
      <c r="M565">
        <v>580</v>
      </c>
      <c r="N565">
        <f t="shared" si="63"/>
        <v>0</v>
      </c>
      <c r="O565" s="10">
        <f t="shared" si="57"/>
        <v>8.4499999999999993</v>
      </c>
      <c r="P565" s="10">
        <f t="shared" si="58"/>
        <v>9.3000000000000007</v>
      </c>
      <c r="Q565" s="10">
        <f t="shared" si="59"/>
        <v>10.4</v>
      </c>
      <c r="R565" s="10">
        <f t="shared" si="60"/>
        <v>23.733333333333334</v>
      </c>
      <c r="S565" s="10">
        <f t="shared" si="61"/>
        <v>4.0333333333333332</v>
      </c>
      <c r="T565" s="10">
        <f t="shared" si="62"/>
        <v>9.6666666666666661</v>
      </c>
    </row>
    <row r="566" spans="1:20" x14ac:dyDescent="0.25">
      <c r="A566">
        <v>58300</v>
      </c>
      <c r="B566">
        <v>274</v>
      </c>
      <c r="C566" s="1">
        <v>41054</v>
      </c>
      <c r="D566" s="2">
        <v>0.70833333333333337</v>
      </c>
      <c r="E566">
        <v>38.904741999999999</v>
      </c>
      <c r="F566">
        <v>-77.041606000000002</v>
      </c>
      <c r="G566">
        <v>38.900799999999997</v>
      </c>
      <c r="H566">
        <v>-77.046999999999997</v>
      </c>
      <c r="I566">
        <v>690</v>
      </c>
      <c r="J566">
        <v>0</v>
      </c>
      <c r="K566">
        <v>0</v>
      </c>
      <c r="L566">
        <v>-1</v>
      </c>
      <c r="M566">
        <v>235</v>
      </c>
      <c r="N566">
        <f t="shared" si="63"/>
        <v>1</v>
      </c>
      <c r="O566" s="10">
        <f t="shared" si="57"/>
        <v>4.5666666666666664</v>
      </c>
      <c r="P566" s="10">
        <f t="shared" si="58"/>
        <v>11.5</v>
      </c>
      <c r="Q566" s="10">
        <f t="shared" si="59"/>
        <v>0</v>
      </c>
      <c r="R566" s="10">
        <f t="shared" si="60"/>
        <v>11.5</v>
      </c>
      <c r="S566" s="10">
        <f t="shared" si="61"/>
        <v>0</v>
      </c>
      <c r="T566" s="10">
        <f t="shared" si="62"/>
        <v>3.9166666666666665</v>
      </c>
    </row>
    <row r="567" spans="1:20" x14ac:dyDescent="0.25">
      <c r="A567">
        <v>58400</v>
      </c>
      <c r="B567">
        <v>366</v>
      </c>
      <c r="C567" s="1">
        <v>41054</v>
      </c>
      <c r="D567" s="2">
        <v>0.72083333333333333</v>
      </c>
      <c r="E567">
        <v>38.900283000000002</v>
      </c>
      <c r="F567">
        <v>-77.029821999999996</v>
      </c>
      <c r="G567">
        <v>38.900300000000001</v>
      </c>
      <c r="H567">
        <v>-77.042900000000003</v>
      </c>
      <c r="I567">
        <v>131</v>
      </c>
      <c r="J567">
        <v>564</v>
      </c>
      <c r="K567">
        <v>242</v>
      </c>
      <c r="L567">
        <v>0</v>
      </c>
      <c r="M567">
        <v>275</v>
      </c>
      <c r="N567">
        <f t="shared" si="63"/>
        <v>0</v>
      </c>
      <c r="O567" s="10">
        <f t="shared" si="57"/>
        <v>6.1</v>
      </c>
      <c r="P567" s="10">
        <f t="shared" si="58"/>
        <v>2.1833333333333331</v>
      </c>
      <c r="Q567" s="10">
        <f t="shared" si="59"/>
        <v>9.4</v>
      </c>
      <c r="R567" s="10">
        <f t="shared" si="60"/>
        <v>15.616666666666667</v>
      </c>
      <c r="S567" s="10">
        <f t="shared" si="61"/>
        <v>4.0333333333333332</v>
      </c>
      <c r="T567" s="10">
        <f t="shared" si="62"/>
        <v>4.583333333333333</v>
      </c>
    </row>
    <row r="568" spans="1:20" x14ac:dyDescent="0.25">
      <c r="A568">
        <v>58500</v>
      </c>
      <c r="B568">
        <v>252</v>
      </c>
      <c r="C568" s="1">
        <v>41054</v>
      </c>
      <c r="D568" s="2">
        <v>0.73333333333333339</v>
      </c>
      <c r="E568">
        <v>38.899099999999997</v>
      </c>
      <c r="F568">
        <v>-77.033699999999996</v>
      </c>
      <c r="G568">
        <v>38.899679999999996</v>
      </c>
      <c r="H568">
        <v>-77.041539</v>
      </c>
      <c r="I568">
        <v>591</v>
      </c>
      <c r="J568">
        <v>0</v>
      </c>
      <c r="K568">
        <v>0</v>
      </c>
      <c r="L568">
        <v>-1</v>
      </c>
      <c r="M568">
        <v>162</v>
      </c>
      <c r="N568">
        <f t="shared" si="63"/>
        <v>1</v>
      </c>
      <c r="O568" s="10">
        <f t="shared" si="57"/>
        <v>4.2</v>
      </c>
      <c r="P568" s="10">
        <f t="shared" si="58"/>
        <v>9.85</v>
      </c>
      <c r="Q568" s="10">
        <f t="shared" si="59"/>
        <v>0</v>
      </c>
      <c r="R568" s="10">
        <f t="shared" si="60"/>
        <v>9.85</v>
      </c>
      <c r="S568" s="10">
        <f t="shared" si="61"/>
        <v>0</v>
      </c>
      <c r="T568" s="10">
        <f t="shared" si="62"/>
        <v>2.7</v>
      </c>
    </row>
    <row r="569" spans="1:20" x14ac:dyDescent="0.25">
      <c r="A569">
        <v>58600</v>
      </c>
      <c r="B569">
        <v>1252</v>
      </c>
      <c r="C569" s="1">
        <v>41054</v>
      </c>
      <c r="D569" s="2">
        <v>0.74375000000000002</v>
      </c>
      <c r="E569">
        <v>38.884120000000003</v>
      </c>
      <c r="F569">
        <v>-77.017444999999995</v>
      </c>
      <c r="G569">
        <v>38.899679999999996</v>
      </c>
      <c r="H569">
        <v>-77.041539</v>
      </c>
      <c r="I569">
        <v>517</v>
      </c>
      <c r="J569">
        <v>486</v>
      </c>
      <c r="K569">
        <v>242</v>
      </c>
      <c r="L569">
        <v>0</v>
      </c>
      <c r="M569">
        <v>737</v>
      </c>
      <c r="N569">
        <f t="shared" si="63"/>
        <v>0</v>
      </c>
      <c r="O569" s="10">
        <f t="shared" si="57"/>
        <v>20.866666666666667</v>
      </c>
      <c r="P569" s="10">
        <f t="shared" si="58"/>
        <v>8.6166666666666671</v>
      </c>
      <c r="Q569" s="10">
        <f t="shared" si="59"/>
        <v>8.1</v>
      </c>
      <c r="R569" s="10">
        <f t="shared" si="60"/>
        <v>20.75</v>
      </c>
      <c r="S569" s="10">
        <f t="shared" si="61"/>
        <v>4.0333333333333332</v>
      </c>
      <c r="T569" s="10">
        <f t="shared" si="62"/>
        <v>12.283333333333333</v>
      </c>
    </row>
    <row r="570" spans="1:20" x14ac:dyDescent="0.25">
      <c r="A570">
        <v>58700</v>
      </c>
      <c r="B570">
        <v>420</v>
      </c>
      <c r="C570" s="1">
        <v>41054</v>
      </c>
      <c r="D570" s="2">
        <v>0.75555555555555554</v>
      </c>
      <c r="E570">
        <v>38.894919000000002</v>
      </c>
      <c r="F570">
        <v>-77.046587000000002</v>
      </c>
      <c r="G570">
        <v>38.899099999999997</v>
      </c>
      <c r="H570">
        <v>-77.033699999999996</v>
      </c>
      <c r="I570">
        <v>259</v>
      </c>
      <c r="J570">
        <v>570</v>
      </c>
      <c r="K570">
        <v>565</v>
      </c>
      <c r="L570">
        <v>1</v>
      </c>
      <c r="M570">
        <v>390</v>
      </c>
      <c r="N570">
        <f t="shared" si="63"/>
        <v>0</v>
      </c>
      <c r="O570" s="10">
        <f t="shared" si="57"/>
        <v>7</v>
      </c>
      <c r="P570" s="10">
        <f t="shared" si="58"/>
        <v>4.3166666666666664</v>
      </c>
      <c r="Q570" s="10">
        <f t="shared" si="59"/>
        <v>9.5</v>
      </c>
      <c r="R570" s="10">
        <f t="shared" si="60"/>
        <v>23.233333333333334</v>
      </c>
      <c r="S570" s="10">
        <f t="shared" si="61"/>
        <v>9.4166666666666661</v>
      </c>
      <c r="T570" s="10">
        <f t="shared" si="62"/>
        <v>6.5</v>
      </c>
    </row>
    <row r="571" spans="1:20" x14ac:dyDescent="0.25">
      <c r="A571">
        <v>58800</v>
      </c>
      <c r="B571">
        <v>415</v>
      </c>
      <c r="C571" s="1">
        <v>41054</v>
      </c>
      <c r="D571" s="2">
        <v>0.76944444444444438</v>
      </c>
      <c r="E571">
        <v>38.9101</v>
      </c>
      <c r="F571">
        <v>-77.044399999999996</v>
      </c>
      <c r="G571">
        <v>38.917760999999999</v>
      </c>
      <c r="H571">
        <v>-77.040620000000004</v>
      </c>
      <c r="I571">
        <v>273</v>
      </c>
      <c r="J571">
        <v>180</v>
      </c>
      <c r="K571">
        <v>242</v>
      </c>
      <c r="L571">
        <v>0</v>
      </c>
      <c r="M571">
        <v>245</v>
      </c>
      <c r="N571">
        <f t="shared" si="63"/>
        <v>0</v>
      </c>
      <c r="O571" s="10">
        <f t="shared" si="57"/>
        <v>6.916666666666667</v>
      </c>
      <c r="P571" s="10">
        <f t="shared" si="58"/>
        <v>4.55</v>
      </c>
      <c r="Q571" s="10">
        <f t="shared" si="59"/>
        <v>3</v>
      </c>
      <c r="R571" s="10">
        <f t="shared" si="60"/>
        <v>11.583333333333334</v>
      </c>
      <c r="S571" s="10">
        <f t="shared" si="61"/>
        <v>4.0333333333333332</v>
      </c>
      <c r="T571" s="10">
        <f t="shared" si="62"/>
        <v>4.083333333333333</v>
      </c>
    </row>
    <row r="572" spans="1:20" x14ac:dyDescent="0.25">
      <c r="A572">
        <v>58900</v>
      </c>
      <c r="B572">
        <v>302</v>
      </c>
      <c r="C572" s="1">
        <v>41054</v>
      </c>
      <c r="D572" s="2">
        <v>0.78263888888888899</v>
      </c>
      <c r="E572">
        <v>38.920668999999997</v>
      </c>
      <c r="F572">
        <v>-77.043679999999995</v>
      </c>
      <c r="G572">
        <v>38.912100000000002</v>
      </c>
      <c r="H572">
        <v>-77.038700000000006</v>
      </c>
      <c r="I572">
        <v>321</v>
      </c>
      <c r="J572">
        <v>234</v>
      </c>
      <c r="K572">
        <v>242</v>
      </c>
      <c r="L572">
        <v>0</v>
      </c>
      <c r="M572">
        <v>293</v>
      </c>
      <c r="N572">
        <f t="shared" si="63"/>
        <v>0</v>
      </c>
      <c r="O572" s="10">
        <f t="shared" si="57"/>
        <v>5.0333333333333332</v>
      </c>
      <c r="P572" s="10">
        <f t="shared" si="58"/>
        <v>5.35</v>
      </c>
      <c r="Q572" s="10">
        <f t="shared" si="59"/>
        <v>3.9</v>
      </c>
      <c r="R572" s="10">
        <f t="shared" si="60"/>
        <v>13.283333333333333</v>
      </c>
      <c r="S572" s="10">
        <f t="shared" si="61"/>
        <v>4.0333333333333332</v>
      </c>
      <c r="T572" s="10">
        <f t="shared" si="62"/>
        <v>4.8833333333333337</v>
      </c>
    </row>
    <row r="573" spans="1:20" x14ac:dyDescent="0.25">
      <c r="A573">
        <v>59000</v>
      </c>
      <c r="B573">
        <v>258</v>
      </c>
      <c r="C573" s="1">
        <v>41054</v>
      </c>
      <c r="D573" s="2">
        <v>0.80138888888888893</v>
      </c>
      <c r="E573">
        <v>38.876300000000001</v>
      </c>
      <c r="F573">
        <v>-77.003699999999995</v>
      </c>
      <c r="G573">
        <v>38.881185000000002</v>
      </c>
      <c r="H573">
        <v>-77.001828000000003</v>
      </c>
      <c r="I573">
        <v>540</v>
      </c>
      <c r="J573">
        <v>0</v>
      </c>
      <c r="K573">
        <v>0</v>
      </c>
      <c r="L573">
        <v>-1</v>
      </c>
      <c r="M573">
        <v>148</v>
      </c>
      <c r="N573">
        <f t="shared" si="63"/>
        <v>1</v>
      </c>
      <c r="O573" s="10">
        <f t="shared" si="57"/>
        <v>4.3</v>
      </c>
      <c r="P573" s="10">
        <f t="shared" si="58"/>
        <v>9</v>
      </c>
      <c r="Q573" s="10">
        <f t="shared" si="59"/>
        <v>0</v>
      </c>
      <c r="R573" s="10">
        <f t="shared" si="60"/>
        <v>9</v>
      </c>
      <c r="S573" s="10">
        <f t="shared" si="61"/>
        <v>0</v>
      </c>
      <c r="T573" s="10">
        <f t="shared" si="62"/>
        <v>2.4666666666666668</v>
      </c>
    </row>
    <row r="574" spans="1:20" x14ac:dyDescent="0.25">
      <c r="A574">
        <v>59100</v>
      </c>
      <c r="B574">
        <v>254</v>
      </c>
      <c r="C574" s="1">
        <v>41054</v>
      </c>
      <c r="D574" s="2">
        <v>0.82291666666666663</v>
      </c>
      <c r="E574">
        <v>38.917200000000001</v>
      </c>
      <c r="F574">
        <v>-77.025899999999993</v>
      </c>
      <c r="G574">
        <v>38.912681999999997</v>
      </c>
      <c r="H574">
        <v>-77.031681000000006</v>
      </c>
      <c r="I574">
        <v>394</v>
      </c>
      <c r="J574">
        <v>138</v>
      </c>
      <c r="K574">
        <v>242</v>
      </c>
      <c r="L574">
        <v>0</v>
      </c>
      <c r="M574">
        <v>196</v>
      </c>
      <c r="N574">
        <f t="shared" si="63"/>
        <v>0</v>
      </c>
      <c r="O574" s="10">
        <f t="shared" si="57"/>
        <v>4.2333333333333334</v>
      </c>
      <c r="P574" s="10">
        <f t="shared" si="58"/>
        <v>6.5666666666666664</v>
      </c>
      <c r="Q574" s="10">
        <f t="shared" si="59"/>
        <v>2.2999999999999998</v>
      </c>
      <c r="R574" s="10">
        <f t="shared" si="60"/>
        <v>12.9</v>
      </c>
      <c r="S574" s="10">
        <f t="shared" si="61"/>
        <v>4.0333333333333332</v>
      </c>
      <c r="T574" s="10">
        <f t="shared" si="62"/>
        <v>3.2666666666666666</v>
      </c>
    </row>
    <row r="575" spans="1:20" x14ac:dyDescent="0.25">
      <c r="A575">
        <v>59200</v>
      </c>
      <c r="B575">
        <v>662</v>
      </c>
      <c r="C575" s="1">
        <v>41054</v>
      </c>
      <c r="D575" s="2">
        <v>0.84861111111111109</v>
      </c>
      <c r="E575">
        <v>38.900799999999997</v>
      </c>
      <c r="F575">
        <v>-77.046999999999997</v>
      </c>
      <c r="G575">
        <v>38.915500000000002</v>
      </c>
      <c r="H575">
        <v>-77.022199999999998</v>
      </c>
      <c r="I575">
        <v>624</v>
      </c>
      <c r="J575">
        <v>678</v>
      </c>
      <c r="K575">
        <v>546</v>
      </c>
      <c r="L575">
        <v>1</v>
      </c>
      <c r="M575">
        <v>709</v>
      </c>
      <c r="N575">
        <f t="shared" si="63"/>
        <v>0</v>
      </c>
      <c r="O575" s="10">
        <f t="shared" si="57"/>
        <v>11.033333333333333</v>
      </c>
      <c r="P575" s="10">
        <f t="shared" si="58"/>
        <v>10.4</v>
      </c>
      <c r="Q575" s="10">
        <f t="shared" si="59"/>
        <v>11.3</v>
      </c>
      <c r="R575" s="10">
        <f t="shared" si="60"/>
        <v>30.8</v>
      </c>
      <c r="S575" s="10">
        <f t="shared" si="61"/>
        <v>9.1</v>
      </c>
      <c r="T575" s="10">
        <f t="shared" si="62"/>
        <v>11.816666666666666</v>
      </c>
    </row>
    <row r="576" spans="1:20" x14ac:dyDescent="0.25">
      <c r="A576">
        <v>59300</v>
      </c>
      <c r="B576">
        <v>621</v>
      </c>
      <c r="C576" s="1">
        <v>41054</v>
      </c>
      <c r="D576" s="2">
        <v>0.88055555555555554</v>
      </c>
      <c r="E576">
        <v>38.900300000000001</v>
      </c>
      <c r="F576">
        <v>-76.988200000000006</v>
      </c>
      <c r="G576">
        <v>38.897221999999999</v>
      </c>
      <c r="H576">
        <v>-77.019346999999996</v>
      </c>
      <c r="I576">
        <v>449</v>
      </c>
      <c r="J576">
        <v>660</v>
      </c>
      <c r="K576">
        <v>242</v>
      </c>
      <c r="L576">
        <v>0</v>
      </c>
      <c r="M576">
        <v>616</v>
      </c>
      <c r="N576">
        <f t="shared" si="63"/>
        <v>0</v>
      </c>
      <c r="O576" s="10">
        <f t="shared" si="57"/>
        <v>10.35</v>
      </c>
      <c r="P576" s="10">
        <f t="shared" si="58"/>
        <v>7.4833333333333334</v>
      </c>
      <c r="Q576" s="10">
        <f t="shared" si="59"/>
        <v>11</v>
      </c>
      <c r="R576" s="10">
        <f t="shared" si="60"/>
        <v>22.516666666666666</v>
      </c>
      <c r="S576" s="10">
        <f t="shared" si="61"/>
        <v>4.0333333333333332</v>
      </c>
      <c r="T576" s="10">
        <f t="shared" si="62"/>
        <v>10.266666666666667</v>
      </c>
    </row>
    <row r="577" spans="1:20" x14ac:dyDescent="0.25">
      <c r="A577">
        <v>59400</v>
      </c>
      <c r="B577">
        <v>348</v>
      </c>
      <c r="C577" s="1">
        <v>41054</v>
      </c>
      <c r="D577" s="2">
        <v>0.92013888888888884</v>
      </c>
      <c r="E577">
        <v>38.9086</v>
      </c>
      <c r="F577">
        <v>-77.032300000000006</v>
      </c>
      <c r="G577">
        <v>38.91554</v>
      </c>
      <c r="H577">
        <v>-77.038179999999997</v>
      </c>
      <c r="I577">
        <v>598</v>
      </c>
      <c r="J577">
        <v>138</v>
      </c>
      <c r="K577">
        <v>242</v>
      </c>
      <c r="L577">
        <v>0</v>
      </c>
      <c r="M577">
        <v>352</v>
      </c>
      <c r="N577">
        <f t="shared" si="63"/>
        <v>0</v>
      </c>
      <c r="O577" s="10">
        <f t="shared" si="57"/>
        <v>5.8</v>
      </c>
      <c r="P577" s="10">
        <f t="shared" si="58"/>
        <v>9.9666666666666668</v>
      </c>
      <c r="Q577" s="10">
        <f t="shared" si="59"/>
        <v>2.2999999999999998</v>
      </c>
      <c r="R577" s="10">
        <f t="shared" si="60"/>
        <v>16.3</v>
      </c>
      <c r="S577" s="10">
        <f t="shared" si="61"/>
        <v>4.0333333333333332</v>
      </c>
      <c r="T577" s="10">
        <f t="shared" si="62"/>
        <v>5.8666666666666663</v>
      </c>
    </row>
    <row r="578" spans="1:20" x14ac:dyDescent="0.25">
      <c r="A578">
        <v>59500</v>
      </c>
      <c r="B578">
        <v>146</v>
      </c>
      <c r="C578" s="1">
        <v>41055</v>
      </c>
      <c r="D578" s="2">
        <v>9.0277777777777787E-3</v>
      </c>
      <c r="E578">
        <v>38.8489</v>
      </c>
      <c r="F578">
        <v>-77.051299999999998</v>
      </c>
      <c r="G578">
        <v>38.853613000000003</v>
      </c>
      <c r="H578">
        <v>-77.053534999999997</v>
      </c>
      <c r="I578">
        <v>575</v>
      </c>
      <c r="J578">
        <v>0</v>
      </c>
      <c r="K578">
        <v>0</v>
      </c>
      <c r="L578">
        <v>-1</v>
      </c>
      <c r="M578">
        <v>179</v>
      </c>
      <c r="N578">
        <f t="shared" si="63"/>
        <v>1</v>
      </c>
      <c r="O578" s="10">
        <f t="shared" si="57"/>
        <v>2.4333333333333331</v>
      </c>
      <c r="P578" s="10">
        <f t="shared" si="58"/>
        <v>9.5833333333333339</v>
      </c>
      <c r="Q578" s="10">
        <f t="shared" si="59"/>
        <v>0</v>
      </c>
      <c r="R578" s="10">
        <f t="shared" si="60"/>
        <v>9.5833333333333339</v>
      </c>
      <c r="S578" s="10">
        <f t="shared" si="61"/>
        <v>0</v>
      </c>
      <c r="T578" s="10">
        <f t="shared" si="62"/>
        <v>2.9833333333333334</v>
      </c>
    </row>
    <row r="579" spans="1:20" x14ac:dyDescent="0.25">
      <c r="A579">
        <v>59600</v>
      </c>
      <c r="B579">
        <v>553</v>
      </c>
      <c r="C579" s="1">
        <v>41055</v>
      </c>
      <c r="D579" s="2">
        <v>0.33194444444444443</v>
      </c>
      <c r="E579">
        <v>38.924900000000001</v>
      </c>
      <c r="F579">
        <v>-77.022199999999998</v>
      </c>
      <c r="G579">
        <v>38.903039999999997</v>
      </c>
      <c r="H579">
        <v>-77.019026999999994</v>
      </c>
      <c r="I579">
        <v>398</v>
      </c>
      <c r="J579">
        <v>570</v>
      </c>
      <c r="K579">
        <v>242</v>
      </c>
      <c r="L579">
        <v>0</v>
      </c>
      <c r="M579">
        <v>554</v>
      </c>
      <c r="N579">
        <f t="shared" si="63"/>
        <v>0</v>
      </c>
      <c r="O579" s="10">
        <f t="shared" ref="O579:O642" si="64">B579/60</f>
        <v>9.2166666666666668</v>
      </c>
      <c r="P579" s="10">
        <f t="shared" ref="P579:P642" si="65">I579/60</f>
        <v>6.6333333333333337</v>
      </c>
      <c r="Q579" s="10">
        <f t="shared" ref="Q579:Q642" si="66">J579/60</f>
        <v>9.5</v>
      </c>
      <c r="R579" s="10">
        <f t="shared" ref="R579:R642" si="67">SUM(I579:K579)/60</f>
        <v>20.166666666666668</v>
      </c>
      <c r="S579" s="10">
        <f t="shared" ref="S579:S642" si="68">K579/60</f>
        <v>4.0333333333333332</v>
      </c>
      <c r="T579" s="10">
        <f t="shared" ref="T579:T642" si="69">M579/60</f>
        <v>9.2333333333333325</v>
      </c>
    </row>
    <row r="580" spans="1:20" x14ac:dyDescent="0.25">
      <c r="A580">
        <v>59700</v>
      </c>
      <c r="B580">
        <v>672</v>
      </c>
      <c r="C580" s="1">
        <v>41055</v>
      </c>
      <c r="D580" s="2">
        <v>0.44861111111111113</v>
      </c>
      <c r="E580">
        <v>38.900799999999997</v>
      </c>
      <c r="F580">
        <v>-77.046999999999997</v>
      </c>
      <c r="G580">
        <v>38.903039999999997</v>
      </c>
      <c r="H580">
        <v>-77.019026999999994</v>
      </c>
      <c r="I580">
        <v>234</v>
      </c>
      <c r="J580">
        <v>1002</v>
      </c>
      <c r="K580">
        <v>242</v>
      </c>
      <c r="L580">
        <v>0</v>
      </c>
      <c r="M580">
        <v>545</v>
      </c>
      <c r="N580">
        <f t="shared" si="63"/>
        <v>0</v>
      </c>
      <c r="O580" s="10">
        <f t="shared" si="64"/>
        <v>11.2</v>
      </c>
      <c r="P580" s="10">
        <f t="shared" si="65"/>
        <v>3.9</v>
      </c>
      <c r="Q580" s="10">
        <f t="shared" si="66"/>
        <v>16.7</v>
      </c>
      <c r="R580" s="10">
        <f t="shared" si="67"/>
        <v>24.633333333333333</v>
      </c>
      <c r="S580" s="10">
        <f t="shared" si="68"/>
        <v>4.0333333333333332</v>
      </c>
      <c r="T580" s="10">
        <f t="shared" si="69"/>
        <v>9.0833333333333339</v>
      </c>
    </row>
    <row r="581" spans="1:20" x14ac:dyDescent="0.25">
      <c r="A581">
        <v>59800</v>
      </c>
      <c r="B581">
        <v>708</v>
      </c>
      <c r="C581" s="1">
        <v>41055</v>
      </c>
      <c r="D581" s="2">
        <v>0.51666666666666672</v>
      </c>
      <c r="E581">
        <v>38.903827</v>
      </c>
      <c r="F581">
        <v>-77.053484999999995</v>
      </c>
      <c r="G581">
        <v>38.915399999999998</v>
      </c>
      <c r="H581">
        <v>-77.044600000000003</v>
      </c>
      <c r="I581">
        <v>563</v>
      </c>
      <c r="J581">
        <v>510</v>
      </c>
      <c r="K581">
        <v>499</v>
      </c>
      <c r="L581">
        <v>1</v>
      </c>
      <c r="M581">
        <v>379</v>
      </c>
      <c r="N581">
        <f t="shared" si="63"/>
        <v>0</v>
      </c>
      <c r="O581" s="10">
        <f t="shared" si="64"/>
        <v>11.8</v>
      </c>
      <c r="P581" s="10">
        <f t="shared" si="65"/>
        <v>9.3833333333333329</v>
      </c>
      <c r="Q581" s="10">
        <f t="shared" si="66"/>
        <v>8.5</v>
      </c>
      <c r="R581" s="10">
        <f t="shared" si="67"/>
        <v>26.2</v>
      </c>
      <c r="S581" s="10">
        <f t="shared" si="68"/>
        <v>8.3166666666666664</v>
      </c>
      <c r="T581" s="10">
        <f t="shared" si="69"/>
        <v>6.3166666666666664</v>
      </c>
    </row>
    <row r="582" spans="1:20" x14ac:dyDescent="0.25">
      <c r="A582">
        <v>59900</v>
      </c>
      <c r="B582">
        <v>215</v>
      </c>
      <c r="C582" s="1">
        <v>41055</v>
      </c>
      <c r="D582" s="2">
        <v>0.57500000000000007</v>
      </c>
      <c r="E582">
        <v>38.930799999999998</v>
      </c>
      <c r="F582">
        <v>-77.031499999999994</v>
      </c>
      <c r="G582">
        <v>38.929464000000003</v>
      </c>
      <c r="H582">
        <v>-77.027822</v>
      </c>
      <c r="I582">
        <v>405</v>
      </c>
      <c r="J582">
        <v>0</v>
      </c>
      <c r="K582">
        <v>0</v>
      </c>
      <c r="L582">
        <v>-1</v>
      </c>
      <c r="M582">
        <v>110</v>
      </c>
      <c r="N582">
        <f t="shared" si="63"/>
        <v>1</v>
      </c>
      <c r="O582" s="10">
        <f t="shared" si="64"/>
        <v>3.5833333333333335</v>
      </c>
      <c r="P582" s="10">
        <f t="shared" si="65"/>
        <v>6.75</v>
      </c>
      <c r="Q582" s="10">
        <f t="shared" si="66"/>
        <v>0</v>
      </c>
      <c r="R582" s="10">
        <f t="shared" si="67"/>
        <v>6.75</v>
      </c>
      <c r="S582" s="10">
        <f t="shared" si="68"/>
        <v>0</v>
      </c>
      <c r="T582" s="10">
        <f t="shared" si="69"/>
        <v>1.8333333333333333</v>
      </c>
    </row>
    <row r="583" spans="1:20" x14ac:dyDescent="0.25">
      <c r="A583">
        <v>60000</v>
      </c>
      <c r="B583">
        <v>1176</v>
      </c>
      <c r="C583" s="1">
        <v>41055</v>
      </c>
      <c r="D583" s="2">
        <v>0.61875000000000002</v>
      </c>
      <c r="E583">
        <v>38.900384000000003</v>
      </c>
      <c r="F583">
        <v>-76.998310000000004</v>
      </c>
      <c r="G583">
        <v>38.900300000000001</v>
      </c>
      <c r="H583">
        <v>-77.016000000000005</v>
      </c>
      <c r="I583">
        <v>117</v>
      </c>
      <c r="J583">
        <v>366</v>
      </c>
      <c r="K583">
        <v>242</v>
      </c>
      <c r="L583">
        <v>0</v>
      </c>
      <c r="M583">
        <v>380</v>
      </c>
      <c r="N583">
        <f t="shared" si="63"/>
        <v>0</v>
      </c>
      <c r="O583" s="10">
        <f t="shared" si="64"/>
        <v>19.600000000000001</v>
      </c>
      <c r="P583" s="10">
        <f t="shared" si="65"/>
        <v>1.95</v>
      </c>
      <c r="Q583" s="10">
        <f t="shared" si="66"/>
        <v>6.1</v>
      </c>
      <c r="R583" s="10">
        <f t="shared" si="67"/>
        <v>12.083333333333334</v>
      </c>
      <c r="S583" s="10">
        <f t="shared" si="68"/>
        <v>4.0333333333333332</v>
      </c>
      <c r="T583" s="10">
        <f t="shared" si="69"/>
        <v>6.333333333333333</v>
      </c>
    </row>
    <row r="584" spans="1:20" x14ac:dyDescent="0.25">
      <c r="A584">
        <v>60100</v>
      </c>
      <c r="B584">
        <v>161</v>
      </c>
      <c r="C584" s="1">
        <v>41055</v>
      </c>
      <c r="D584" s="2">
        <v>0.65486111111111112</v>
      </c>
      <c r="E584">
        <v>38.9236</v>
      </c>
      <c r="F584">
        <v>-77.0501</v>
      </c>
      <c r="G584">
        <v>38.922924999999999</v>
      </c>
      <c r="H584">
        <v>-77.042580999999998</v>
      </c>
      <c r="I584">
        <v>121</v>
      </c>
      <c r="J584">
        <v>156</v>
      </c>
      <c r="K584">
        <v>242</v>
      </c>
      <c r="L584">
        <v>0</v>
      </c>
      <c r="M584">
        <v>145</v>
      </c>
      <c r="N584">
        <f t="shared" si="63"/>
        <v>0</v>
      </c>
      <c r="O584" s="10">
        <f t="shared" si="64"/>
        <v>2.6833333333333331</v>
      </c>
      <c r="P584" s="10">
        <f t="shared" si="65"/>
        <v>2.0166666666666666</v>
      </c>
      <c r="Q584" s="10">
        <f t="shared" si="66"/>
        <v>2.6</v>
      </c>
      <c r="R584" s="10">
        <f t="shared" si="67"/>
        <v>8.65</v>
      </c>
      <c r="S584" s="10">
        <f t="shared" si="68"/>
        <v>4.0333333333333332</v>
      </c>
      <c r="T584" s="10">
        <f t="shared" si="69"/>
        <v>2.4166666666666665</v>
      </c>
    </row>
    <row r="585" spans="1:20" x14ac:dyDescent="0.25">
      <c r="A585">
        <v>60200</v>
      </c>
      <c r="B585">
        <v>638</v>
      </c>
      <c r="C585" s="1">
        <v>41055</v>
      </c>
      <c r="D585" s="2">
        <v>0.68958333333333333</v>
      </c>
      <c r="E585">
        <v>38.9268</v>
      </c>
      <c r="F585">
        <v>-77.032200000000003</v>
      </c>
      <c r="G585">
        <v>38.929464000000003</v>
      </c>
      <c r="H585">
        <v>-77.027822</v>
      </c>
      <c r="I585">
        <v>200</v>
      </c>
      <c r="J585">
        <v>114</v>
      </c>
      <c r="K585">
        <v>242</v>
      </c>
      <c r="L585">
        <v>0</v>
      </c>
      <c r="M585">
        <v>157</v>
      </c>
      <c r="N585">
        <f t="shared" si="63"/>
        <v>0</v>
      </c>
      <c r="O585" s="10">
        <f t="shared" si="64"/>
        <v>10.633333333333333</v>
      </c>
      <c r="P585" s="10">
        <f t="shared" si="65"/>
        <v>3.3333333333333335</v>
      </c>
      <c r="Q585" s="10">
        <f t="shared" si="66"/>
        <v>1.9</v>
      </c>
      <c r="R585" s="10">
        <f t="shared" si="67"/>
        <v>9.2666666666666675</v>
      </c>
      <c r="S585" s="10">
        <f t="shared" si="68"/>
        <v>4.0333333333333332</v>
      </c>
      <c r="T585" s="10">
        <f t="shared" si="69"/>
        <v>2.6166666666666667</v>
      </c>
    </row>
    <row r="586" spans="1:20" x14ac:dyDescent="0.25">
      <c r="A586">
        <v>60300</v>
      </c>
      <c r="B586">
        <v>402</v>
      </c>
      <c r="C586" s="1">
        <v>41055</v>
      </c>
      <c r="D586" s="2">
        <v>0.72986111111111107</v>
      </c>
      <c r="E586">
        <v>38.912681999999997</v>
      </c>
      <c r="F586">
        <v>-77.031681000000006</v>
      </c>
      <c r="G586">
        <v>38.905720000000002</v>
      </c>
      <c r="H586">
        <v>-77.022264000000007</v>
      </c>
      <c r="I586">
        <v>567</v>
      </c>
      <c r="J586">
        <v>168</v>
      </c>
      <c r="K586">
        <v>242</v>
      </c>
      <c r="L586">
        <v>0</v>
      </c>
      <c r="M586">
        <v>338</v>
      </c>
      <c r="N586">
        <f t="shared" si="63"/>
        <v>0</v>
      </c>
      <c r="O586" s="10">
        <f t="shared" si="64"/>
        <v>6.7</v>
      </c>
      <c r="P586" s="10">
        <f t="shared" si="65"/>
        <v>9.4499999999999993</v>
      </c>
      <c r="Q586" s="10">
        <f t="shared" si="66"/>
        <v>2.8</v>
      </c>
      <c r="R586" s="10">
        <f t="shared" si="67"/>
        <v>16.283333333333335</v>
      </c>
      <c r="S586" s="10">
        <f t="shared" si="68"/>
        <v>4.0333333333333332</v>
      </c>
      <c r="T586" s="10">
        <f t="shared" si="69"/>
        <v>5.6333333333333337</v>
      </c>
    </row>
    <row r="587" spans="1:20" x14ac:dyDescent="0.25">
      <c r="A587">
        <v>60400</v>
      </c>
      <c r="B587">
        <v>848</v>
      </c>
      <c r="C587" s="1">
        <v>41055</v>
      </c>
      <c r="D587" s="2">
        <v>0.76458333333333339</v>
      </c>
      <c r="E587">
        <v>38.898364000000001</v>
      </c>
      <c r="F587">
        <v>-77.027868999999995</v>
      </c>
      <c r="G587">
        <v>38.91554</v>
      </c>
      <c r="H587">
        <v>-77.038179999999997</v>
      </c>
      <c r="I587">
        <v>280</v>
      </c>
      <c r="J587">
        <v>768</v>
      </c>
      <c r="K587">
        <v>242</v>
      </c>
      <c r="L587">
        <v>0</v>
      </c>
      <c r="M587">
        <v>605</v>
      </c>
      <c r="N587">
        <f t="shared" si="63"/>
        <v>0</v>
      </c>
      <c r="O587" s="10">
        <f t="shared" si="64"/>
        <v>14.133333333333333</v>
      </c>
      <c r="P587" s="10">
        <f t="shared" si="65"/>
        <v>4.666666666666667</v>
      </c>
      <c r="Q587" s="10">
        <f t="shared" si="66"/>
        <v>12.8</v>
      </c>
      <c r="R587" s="10">
        <f t="shared" si="67"/>
        <v>21.5</v>
      </c>
      <c r="S587" s="10">
        <f t="shared" si="68"/>
        <v>4.0333333333333332</v>
      </c>
      <c r="T587" s="10">
        <f t="shared" si="69"/>
        <v>10.083333333333334</v>
      </c>
    </row>
    <row r="588" spans="1:20" x14ac:dyDescent="0.25">
      <c r="A588">
        <v>60500</v>
      </c>
      <c r="B588">
        <v>981</v>
      </c>
      <c r="C588" s="1">
        <v>41055</v>
      </c>
      <c r="D588" s="2">
        <v>0.80833333333333324</v>
      </c>
      <c r="E588">
        <v>38.909849999999999</v>
      </c>
      <c r="F588">
        <v>-77.034437999999994</v>
      </c>
      <c r="G588">
        <v>38.890461000000002</v>
      </c>
      <c r="H588">
        <v>-76.988354999999999</v>
      </c>
      <c r="I588">
        <v>559</v>
      </c>
      <c r="J588">
        <v>1374</v>
      </c>
      <c r="K588">
        <v>536</v>
      </c>
      <c r="L588">
        <v>0</v>
      </c>
      <c r="M588">
        <v>1123</v>
      </c>
      <c r="N588">
        <f t="shared" si="63"/>
        <v>0</v>
      </c>
      <c r="O588" s="10">
        <f t="shared" si="64"/>
        <v>16.350000000000001</v>
      </c>
      <c r="P588" s="10">
        <f t="shared" si="65"/>
        <v>9.3166666666666664</v>
      </c>
      <c r="Q588" s="10">
        <f t="shared" si="66"/>
        <v>22.9</v>
      </c>
      <c r="R588" s="10">
        <f t="shared" si="67"/>
        <v>41.15</v>
      </c>
      <c r="S588" s="10">
        <f t="shared" si="68"/>
        <v>8.9333333333333336</v>
      </c>
      <c r="T588" s="10">
        <f t="shared" si="69"/>
        <v>18.716666666666665</v>
      </c>
    </row>
    <row r="589" spans="1:20" x14ac:dyDescent="0.25">
      <c r="A589">
        <v>60600</v>
      </c>
      <c r="B589">
        <v>1113</v>
      </c>
      <c r="C589" s="1">
        <v>41055</v>
      </c>
      <c r="D589" s="2">
        <v>0.86388888888888893</v>
      </c>
      <c r="E589">
        <v>38.904035999999998</v>
      </c>
      <c r="F589">
        <v>-77.062697</v>
      </c>
      <c r="G589">
        <v>38.916442000000004</v>
      </c>
      <c r="H589">
        <v>-77.068200000000004</v>
      </c>
      <c r="I589">
        <v>264</v>
      </c>
      <c r="J589">
        <v>366</v>
      </c>
      <c r="K589">
        <v>242</v>
      </c>
      <c r="L589">
        <v>0</v>
      </c>
      <c r="M589">
        <v>308</v>
      </c>
      <c r="N589">
        <f t="shared" si="63"/>
        <v>0</v>
      </c>
      <c r="O589" s="10">
        <f t="shared" si="64"/>
        <v>18.55</v>
      </c>
      <c r="P589" s="10">
        <f t="shared" si="65"/>
        <v>4.4000000000000004</v>
      </c>
      <c r="Q589" s="10">
        <f t="shared" si="66"/>
        <v>6.1</v>
      </c>
      <c r="R589" s="10">
        <f t="shared" si="67"/>
        <v>14.533333333333333</v>
      </c>
      <c r="S589" s="10">
        <f t="shared" si="68"/>
        <v>4.0333333333333332</v>
      </c>
      <c r="T589" s="10">
        <f t="shared" si="69"/>
        <v>5.1333333333333337</v>
      </c>
    </row>
    <row r="590" spans="1:20" x14ac:dyDescent="0.25">
      <c r="A590">
        <v>60700</v>
      </c>
      <c r="B590">
        <v>537</v>
      </c>
      <c r="C590" s="1">
        <v>41055</v>
      </c>
      <c r="D590" s="2">
        <v>0.92083333333333339</v>
      </c>
      <c r="E590">
        <v>38.897323999999998</v>
      </c>
      <c r="F590">
        <v>-77.022322000000003</v>
      </c>
      <c r="G590">
        <v>38.900016999999998</v>
      </c>
      <c r="H590">
        <v>-77.001966999999993</v>
      </c>
      <c r="I590">
        <v>271</v>
      </c>
      <c r="J590">
        <v>516</v>
      </c>
      <c r="K590">
        <v>241</v>
      </c>
      <c r="L590">
        <v>0</v>
      </c>
      <c r="M590">
        <v>425</v>
      </c>
      <c r="N590">
        <f t="shared" si="63"/>
        <v>0</v>
      </c>
      <c r="O590" s="10">
        <f t="shared" si="64"/>
        <v>8.9499999999999993</v>
      </c>
      <c r="P590" s="10">
        <f t="shared" si="65"/>
        <v>4.5166666666666666</v>
      </c>
      <c r="Q590" s="10">
        <f t="shared" si="66"/>
        <v>8.6</v>
      </c>
      <c r="R590" s="10">
        <f t="shared" si="67"/>
        <v>17.133333333333333</v>
      </c>
      <c r="S590" s="10">
        <f t="shared" si="68"/>
        <v>4.0166666666666666</v>
      </c>
      <c r="T590" s="10">
        <f t="shared" si="69"/>
        <v>7.083333333333333</v>
      </c>
    </row>
    <row r="591" spans="1:20" x14ac:dyDescent="0.25">
      <c r="A591">
        <v>60800</v>
      </c>
      <c r="B591">
        <v>1016</v>
      </c>
      <c r="C591" s="1">
        <v>41056</v>
      </c>
      <c r="D591" s="2">
        <v>1.3888888888888889E-3</v>
      </c>
      <c r="E591">
        <v>38.9268</v>
      </c>
      <c r="F591">
        <v>-77.032200000000003</v>
      </c>
      <c r="G591">
        <v>38.9176</v>
      </c>
      <c r="H591">
        <v>-77.0321</v>
      </c>
      <c r="I591">
        <v>5</v>
      </c>
      <c r="J591">
        <v>306</v>
      </c>
      <c r="K591">
        <v>241</v>
      </c>
      <c r="L591">
        <v>-1</v>
      </c>
      <c r="M591">
        <v>212</v>
      </c>
      <c r="N591">
        <f t="shared" si="63"/>
        <v>0</v>
      </c>
      <c r="O591" s="10">
        <f t="shared" si="64"/>
        <v>16.933333333333334</v>
      </c>
      <c r="P591" s="10">
        <f t="shared" si="65"/>
        <v>8.3333333333333329E-2</v>
      </c>
      <c r="Q591" s="10">
        <f t="shared" si="66"/>
        <v>5.0999999999999996</v>
      </c>
      <c r="R591" s="10">
        <f t="shared" si="67"/>
        <v>9.1999999999999993</v>
      </c>
      <c r="S591" s="10">
        <f t="shared" si="68"/>
        <v>4.0166666666666666</v>
      </c>
      <c r="T591" s="10">
        <f t="shared" si="69"/>
        <v>3.5333333333333332</v>
      </c>
    </row>
    <row r="592" spans="1:20" x14ac:dyDescent="0.25">
      <c r="A592">
        <v>60900</v>
      </c>
      <c r="B592">
        <v>336</v>
      </c>
      <c r="C592" s="1">
        <v>41056</v>
      </c>
      <c r="D592" s="2">
        <v>8.1250000000000003E-2</v>
      </c>
      <c r="E592">
        <v>38.9176</v>
      </c>
      <c r="F592">
        <v>-77.0321</v>
      </c>
      <c r="G592">
        <v>38.922924999999999</v>
      </c>
      <c r="H592">
        <v>-77.042580999999998</v>
      </c>
      <c r="I592">
        <v>87</v>
      </c>
      <c r="J592">
        <v>510</v>
      </c>
      <c r="K592">
        <v>242</v>
      </c>
      <c r="L592">
        <v>0</v>
      </c>
      <c r="M592">
        <v>300</v>
      </c>
      <c r="N592">
        <f t="shared" si="63"/>
        <v>0</v>
      </c>
      <c r="O592" s="10">
        <f t="shared" si="64"/>
        <v>5.6</v>
      </c>
      <c r="P592" s="10">
        <f t="shared" si="65"/>
        <v>1.45</v>
      </c>
      <c r="Q592" s="10">
        <f t="shared" si="66"/>
        <v>8.5</v>
      </c>
      <c r="R592" s="10">
        <f t="shared" si="67"/>
        <v>13.983333333333333</v>
      </c>
      <c r="S592" s="10">
        <f t="shared" si="68"/>
        <v>4.0333333333333332</v>
      </c>
      <c r="T592" s="10">
        <f t="shared" si="69"/>
        <v>5</v>
      </c>
    </row>
    <row r="593" spans="1:20" x14ac:dyDescent="0.25">
      <c r="A593">
        <v>61000</v>
      </c>
      <c r="B593">
        <v>420</v>
      </c>
      <c r="C593" s="1">
        <v>41056</v>
      </c>
      <c r="D593" s="2">
        <v>0.35000000000000003</v>
      </c>
      <c r="E593">
        <v>38.884</v>
      </c>
      <c r="F593">
        <v>-76.986099999999993</v>
      </c>
      <c r="G593">
        <v>38.885100000000001</v>
      </c>
      <c r="H593">
        <v>-77.002300000000005</v>
      </c>
      <c r="I593">
        <v>604</v>
      </c>
      <c r="J593">
        <v>246</v>
      </c>
      <c r="K593">
        <v>242</v>
      </c>
      <c r="L593">
        <v>0</v>
      </c>
      <c r="M593">
        <v>317</v>
      </c>
      <c r="N593">
        <f t="shared" si="63"/>
        <v>0</v>
      </c>
      <c r="O593" s="10">
        <f t="shared" si="64"/>
        <v>7</v>
      </c>
      <c r="P593" s="10">
        <f t="shared" si="65"/>
        <v>10.066666666666666</v>
      </c>
      <c r="Q593" s="10">
        <f t="shared" si="66"/>
        <v>4.0999999999999996</v>
      </c>
      <c r="R593" s="10">
        <f t="shared" si="67"/>
        <v>18.2</v>
      </c>
      <c r="S593" s="10">
        <f t="shared" si="68"/>
        <v>4.0333333333333332</v>
      </c>
      <c r="T593" s="10">
        <f t="shared" si="69"/>
        <v>5.2833333333333332</v>
      </c>
    </row>
    <row r="594" spans="1:20" x14ac:dyDescent="0.25">
      <c r="A594">
        <v>61100</v>
      </c>
      <c r="B594">
        <v>238</v>
      </c>
      <c r="C594" s="1">
        <v>41056</v>
      </c>
      <c r="D594" s="2">
        <v>0.42430555555555555</v>
      </c>
      <c r="E594">
        <v>38.912681999999997</v>
      </c>
      <c r="F594">
        <v>-77.031681000000006</v>
      </c>
      <c r="G594">
        <v>38.905900000000003</v>
      </c>
      <c r="H594">
        <v>-77.032499999999999</v>
      </c>
      <c r="I594">
        <v>237</v>
      </c>
      <c r="J594">
        <v>150</v>
      </c>
      <c r="K594">
        <v>242</v>
      </c>
      <c r="L594">
        <v>0</v>
      </c>
      <c r="M594">
        <v>169</v>
      </c>
      <c r="N594">
        <f t="shared" si="63"/>
        <v>0</v>
      </c>
      <c r="O594" s="10">
        <f t="shared" si="64"/>
        <v>3.9666666666666668</v>
      </c>
      <c r="P594" s="10">
        <f t="shared" si="65"/>
        <v>3.95</v>
      </c>
      <c r="Q594" s="10">
        <f t="shared" si="66"/>
        <v>2.5</v>
      </c>
      <c r="R594" s="10">
        <f t="shared" si="67"/>
        <v>10.483333333333333</v>
      </c>
      <c r="S594" s="10">
        <f t="shared" si="68"/>
        <v>4.0333333333333332</v>
      </c>
      <c r="T594" s="10">
        <f t="shared" si="69"/>
        <v>2.8166666666666669</v>
      </c>
    </row>
    <row r="595" spans="1:20" x14ac:dyDescent="0.25">
      <c r="A595">
        <v>61200</v>
      </c>
      <c r="B595">
        <v>289</v>
      </c>
      <c r="C595" s="1">
        <v>41056</v>
      </c>
      <c r="D595" s="2">
        <v>0.45208333333333334</v>
      </c>
      <c r="E595">
        <v>38.922924999999999</v>
      </c>
      <c r="F595">
        <v>-77.042580999999998</v>
      </c>
      <c r="G595">
        <v>38.9101</v>
      </c>
      <c r="H595">
        <v>-77.044399999999996</v>
      </c>
      <c r="I595">
        <v>232</v>
      </c>
      <c r="J595">
        <v>444</v>
      </c>
      <c r="K595">
        <v>242</v>
      </c>
      <c r="L595">
        <v>0</v>
      </c>
      <c r="M595">
        <v>325</v>
      </c>
      <c r="N595">
        <f t="shared" si="63"/>
        <v>0</v>
      </c>
      <c r="O595" s="10">
        <f t="shared" si="64"/>
        <v>4.8166666666666664</v>
      </c>
      <c r="P595" s="10">
        <f t="shared" si="65"/>
        <v>3.8666666666666667</v>
      </c>
      <c r="Q595" s="10">
        <f t="shared" si="66"/>
        <v>7.4</v>
      </c>
      <c r="R595" s="10">
        <f t="shared" si="67"/>
        <v>15.3</v>
      </c>
      <c r="S595" s="10">
        <f t="shared" si="68"/>
        <v>4.0333333333333332</v>
      </c>
      <c r="T595" s="10">
        <f t="shared" si="69"/>
        <v>5.416666666666667</v>
      </c>
    </row>
    <row r="596" spans="1:20" x14ac:dyDescent="0.25">
      <c r="A596">
        <v>61300</v>
      </c>
      <c r="B596">
        <v>449</v>
      </c>
      <c r="C596" s="1">
        <v>41056</v>
      </c>
      <c r="D596" s="2">
        <v>0.48472222222222222</v>
      </c>
      <c r="E596">
        <v>38.915500000000002</v>
      </c>
      <c r="F596">
        <v>-77.022199999999998</v>
      </c>
      <c r="G596">
        <v>38.903039999999997</v>
      </c>
      <c r="H596">
        <v>-77.019026999999994</v>
      </c>
      <c r="I596">
        <v>337</v>
      </c>
      <c r="J596">
        <v>360</v>
      </c>
      <c r="K596">
        <v>242</v>
      </c>
      <c r="L596">
        <v>0</v>
      </c>
      <c r="M596">
        <v>355</v>
      </c>
      <c r="N596">
        <f t="shared" si="63"/>
        <v>0</v>
      </c>
      <c r="O596" s="10">
        <f t="shared" si="64"/>
        <v>7.4833333333333334</v>
      </c>
      <c r="P596" s="10">
        <f t="shared" si="65"/>
        <v>5.6166666666666663</v>
      </c>
      <c r="Q596" s="10">
        <f t="shared" si="66"/>
        <v>6</v>
      </c>
      <c r="R596" s="10">
        <f t="shared" si="67"/>
        <v>15.65</v>
      </c>
      <c r="S596" s="10">
        <f t="shared" si="68"/>
        <v>4.0333333333333332</v>
      </c>
      <c r="T596" s="10">
        <f t="shared" si="69"/>
        <v>5.916666666666667</v>
      </c>
    </row>
    <row r="597" spans="1:20" x14ac:dyDescent="0.25">
      <c r="A597">
        <v>61400</v>
      </c>
      <c r="B597">
        <v>463</v>
      </c>
      <c r="C597" s="1">
        <v>41056</v>
      </c>
      <c r="D597" s="2">
        <v>0.5131944444444444</v>
      </c>
      <c r="E597">
        <v>38.9236</v>
      </c>
      <c r="F597">
        <v>-77.0501</v>
      </c>
      <c r="G597">
        <v>38.915399999999998</v>
      </c>
      <c r="H597">
        <v>-77.044600000000003</v>
      </c>
      <c r="I597">
        <v>101</v>
      </c>
      <c r="J597">
        <v>318</v>
      </c>
      <c r="K597">
        <v>242</v>
      </c>
      <c r="L597">
        <v>0</v>
      </c>
      <c r="M597">
        <v>266</v>
      </c>
      <c r="N597">
        <f t="shared" si="63"/>
        <v>0</v>
      </c>
      <c r="O597" s="10">
        <f t="shared" si="64"/>
        <v>7.7166666666666668</v>
      </c>
      <c r="P597" s="10">
        <f t="shared" si="65"/>
        <v>1.6833333333333333</v>
      </c>
      <c r="Q597" s="10">
        <f t="shared" si="66"/>
        <v>5.3</v>
      </c>
      <c r="R597" s="10">
        <f t="shared" si="67"/>
        <v>11.016666666666667</v>
      </c>
      <c r="S597" s="10">
        <f t="shared" si="68"/>
        <v>4.0333333333333332</v>
      </c>
      <c r="T597" s="10">
        <f t="shared" si="69"/>
        <v>4.4333333333333336</v>
      </c>
    </row>
    <row r="598" spans="1:20" x14ac:dyDescent="0.25">
      <c r="A598">
        <v>61500</v>
      </c>
      <c r="B598">
        <v>811</v>
      </c>
      <c r="C598" s="1">
        <v>41056</v>
      </c>
      <c r="D598" s="2">
        <v>0.53402777777777777</v>
      </c>
      <c r="E598">
        <v>38.900283000000002</v>
      </c>
      <c r="F598">
        <v>-77.029821999999996</v>
      </c>
      <c r="G598">
        <v>38.915416999999998</v>
      </c>
      <c r="H598">
        <v>-77.012288999999996</v>
      </c>
      <c r="I598">
        <v>148</v>
      </c>
      <c r="J598">
        <v>606</v>
      </c>
      <c r="K598">
        <v>242</v>
      </c>
      <c r="L598">
        <v>0</v>
      </c>
      <c r="M598">
        <v>580</v>
      </c>
      <c r="N598">
        <f t="shared" si="63"/>
        <v>0</v>
      </c>
      <c r="O598" s="10">
        <f t="shared" si="64"/>
        <v>13.516666666666667</v>
      </c>
      <c r="P598" s="10">
        <f t="shared" si="65"/>
        <v>2.4666666666666668</v>
      </c>
      <c r="Q598" s="10">
        <f t="shared" si="66"/>
        <v>10.1</v>
      </c>
      <c r="R598" s="10">
        <f t="shared" si="67"/>
        <v>16.600000000000001</v>
      </c>
      <c r="S598" s="10">
        <f t="shared" si="68"/>
        <v>4.0333333333333332</v>
      </c>
      <c r="T598" s="10">
        <f t="shared" si="69"/>
        <v>9.6666666666666661</v>
      </c>
    </row>
    <row r="599" spans="1:20" x14ac:dyDescent="0.25">
      <c r="A599">
        <v>61600</v>
      </c>
      <c r="B599">
        <v>206</v>
      </c>
      <c r="C599" s="1">
        <v>41056</v>
      </c>
      <c r="D599" s="2">
        <v>0.55486111111111114</v>
      </c>
      <c r="E599">
        <v>38.885100000000001</v>
      </c>
      <c r="F599">
        <v>-77.002300000000005</v>
      </c>
      <c r="G599">
        <v>38.884</v>
      </c>
      <c r="H599">
        <v>-76.995396999999997</v>
      </c>
      <c r="I599">
        <v>485</v>
      </c>
      <c r="J599">
        <v>0</v>
      </c>
      <c r="K599">
        <v>1</v>
      </c>
      <c r="L599">
        <v>-1</v>
      </c>
      <c r="M599">
        <v>135</v>
      </c>
      <c r="N599">
        <f t="shared" si="63"/>
        <v>1</v>
      </c>
      <c r="O599" s="10">
        <f t="shared" si="64"/>
        <v>3.4333333333333331</v>
      </c>
      <c r="P599" s="10">
        <f t="shared" si="65"/>
        <v>8.0833333333333339</v>
      </c>
      <c r="Q599" s="10">
        <f t="shared" si="66"/>
        <v>0</v>
      </c>
      <c r="R599" s="10">
        <f t="shared" si="67"/>
        <v>8.1</v>
      </c>
      <c r="S599" s="10">
        <f t="shared" si="68"/>
        <v>1.6666666666666666E-2</v>
      </c>
      <c r="T599" s="10">
        <f t="shared" si="69"/>
        <v>2.25</v>
      </c>
    </row>
    <row r="600" spans="1:20" x14ac:dyDescent="0.25">
      <c r="A600">
        <v>61700</v>
      </c>
      <c r="B600">
        <v>244</v>
      </c>
      <c r="C600" s="1">
        <v>41056</v>
      </c>
      <c r="D600" s="2">
        <v>0.57708333333333328</v>
      </c>
      <c r="E600">
        <v>38.890461000000002</v>
      </c>
      <c r="F600">
        <v>-76.988354999999999</v>
      </c>
      <c r="G600">
        <v>38.884</v>
      </c>
      <c r="H600">
        <v>-76.986099999999993</v>
      </c>
      <c r="I600">
        <v>633</v>
      </c>
      <c r="J600">
        <v>0</v>
      </c>
      <c r="K600">
        <v>0</v>
      </c>
      <c r="L600">
        <v>-1</v>
      </c>
      <c r="M600">
        <v>224</v>
      </c>
      <c r="N600">
        <f t="shared" si="63"/>
        <v>1</v>
      </c>
      <c r="O600" s="10">
        <f t="shared" si="64"/>
        <v>4.0666666666666664</v>
      </c>
      <c r="P600" s="10">
        <f t="shared" si="65"/>
        <v>10.55</v>
      </c>
      <c r="Q600" s="10">
        <f t="shared" si="66"/>
        <v>0</v>
      </c>
      <c r="R600" s="10">
        <f t="shared" si="67"/>
        <v>10.55</v>
      </c>
      <c r="S600" s="10">
        <f t="shared" si="68"/>
        <v>0</v>
      </c>
      <c r="T600" s="10">
        <f t="shared" si="69"/>
        <v>3.7333333333333334</v>
      </c>
    </row>
    <row r="601" spans="1:20" x14ac:dyDescent="0.25">
      <c r="A601">
        <v>61800</v>
      </c>
      <c r="B601">
        <v>646</v>
      </c>
      <c r="C601" s="1">
        <v>41056</v>
      </c>
      <c r="D601" s="2">
        <v>0.59861111111111109</v>
      </c>
      <c r="E601">
        <v>38.898069</v>
      </c>
      <c r="F601">
        <v>-77.031823000000003</v>
      </c>
      <c r="G601">
        <v>38.900799999999997</v>
      </c>
      <c r="H601">
        <v>-77.046999999999997</v>
      </c>
      <c r="I601">
        <v>474</v>
      </c>
      <c r="J601">
        <v>150</v>
      </c>
      <c r="K601">
        <v>242</v>
      </c>
      <c r="L601">
        <v>0</v>
      </c>
      <c r="M601">
        <v>319</v>
      </c>
      <c r="N601">
        <f t="shared" si="63"/>
        <v>0</v>
      </c>
      <c r="O601" s="10">
        <f t="shared" si="64"/>
        <v>10.766666666666667</v>
      </c>
      <c r="P601" s="10">
        <f t="shared" si="65"/>
        <v>7.9</v>
      </c>
      <c r="Q601" s="10">
        <f t="shared" si="66"/>
        <v>2.5</v>
      </c>
      <c r="R601" s="10">
        <f t="shared" si="67"/>
        <v>14.433333333333334</v>
      </c>
      <c r="S601" s="10">
        <f t="shared" si="68"/>
        <v>4.0333333333333332</v>
      </c>
      <c r="T601" s="10">
        <f t="shared" si="69"/>
        <v>5.3166666666666664</v>
      </c>
    </row>
    <row r="602" spans="1:20" x14ac:dyDescent="0.25">
      <c r="A602">
        <v>61900</v>
      </c>
      <c r="B602">
        <v>439</v>
      </c>
      <c r="C602" s="1">
        <v>41056</v>
      </c>
      <c r="D602" s="2">
        <v>0.62083333333333335</v>
      </c>
      <c r="E602">
        <v>38.890461000000002</v>
      </c>
      <c r="F602">
        <v>-76.988354999999999</v>
      </c>
      <c r="G602">
        <v>38.899982999999999</v>
      </c>
      <c r="H602">
        <v>-76.991382999999999</v>
      </c>
      <c r="I602">
        <v>1020</v>
      </c>
      <c r="J602">
        <v>0</v>
      </c>
      <c r="K602">
        <v>0</v>
      </c>
      <c r="L602">
        <v>-1</v>
      </c>
      <c r="M602">
        <v>279</v>
      </c>
      <c r="N602">
        <f t="shared" si="63"/>
        <v>1</v>
      </c>
      <c r="O602" s="10">
        <f t="shared" si="64"/>
        <v>7.3166666666666664</v>
      </c>
      <c r="P602" s="10">
        <f t="shared" si="65"/>
        <v>17</v>
      </c>
      <c r="Q602" s="10">
        <f t="shared" si="66"/>
        <v>0</v>
      </c>
      <c r="R602" s="10">
        <f t="shared" si="67"/>
        <v>17</v>
      </c>
      <c r="S602" s="10">
        <f t="shared" si="68"/>
        <v>0</v>
      </c>
      <c r="T602" s="10">
        <f t="shared" si="69"/>
        <v>4.6500000000000004</v>
      </c>
    </row>
    <row r="603" spans="1:20" x14ac:dyDescent="0.25">
      <c r="A603">
        <v>62000</v>
      </c>
      <c r="B603">
        <v>496</v>
      </c>
      <c r="C603" s="1">
        <v>41056</v>
      </c>
      <c r="D603" s="2">
        <v>0.64374999999999993</v>
      </c>
      <c r="E603">
        <v>38.895344000000001</v>
      </c>
      <c r="F603">
        <v>-77.016105999999994</v>
      </c>
      <c r="G603">
        <v>38.896999000000001</v>
      </c>
      <c r="H603">
        <v>-77.004962000000006</v>
      </c>
      <c r="I603">
        <v>258</v>
      </c>
      <c r="J603">
        <v>234</v>
      </c>
      <c r="K603">
        <v>242</v>
      </c>
      <c r="L603">
        <v>0</v>
      </c>
      <c r="M603">
        <v>279</v>
      </c>
      <c r="N603">
        <f t="shared" si="63"/>
        <v>0</v>
      </c>
      <c r="O603" s="10">
        <f t="shared" si="64"/>
        <v>8.2666666666666675</v>
      </c>
      <c r="P603" s="10">
        <f t="shared" si="65"/>
        <v>4.3</v>
      </c>
      <c r="Q603" s="10">
        <f t="shared" si="66"/>
        <v>3.9</v>
      </c>
      <c r="R603" s="10">
        <f t="shared" si="67"/>
        <v>12.233333333333333</v>
      </c>
      <c r="S603" s="10">
        <f t="shared" si="68"/>
        <v>4.0333333333333332</v>
      </c>
      <c r="T603" s="10">
        <f t="shared" si="69"/>
        <v>4.6500000000000004</v>
      </c>
    </row>
    <row r="604" spans="1:20" x14ac:dyDescent="0.25">
      <c r="A604">
        <v>62100</v>
      </c>
      <c r="B604">
        <v>488</v>
      </c>
      <c r="C604" s="1">
        <v>41056</v>
      </c>
      <c r="D604" s="2">
        <v>0.66875000000000007</v>
      </c>
      <c r="E604">
        <v>38.920668999999997</v>
      </c>
      <c r="F604">
        <v>-77.043679999999995</v>
      </c>
      <c r="G604">
        <v>38.909849999999999</v>
      </c>
      <c r="H604">
        <v>-77.034437999999994</v>
      </c>
      <c r="I604">
        <v>286</v>
      </c>
      <c r="J604">
        <v>390</v>
      </c>
      <c r="K604">
        <v>563</v>
      </c>
      <c r="L604">
        <v>1</v>
      </c>
      <c r="M604">
        <v>416</v>
      </c>
      <c r="N604">
        <f t="shared" ref="N604:N667" si="70">IF(J604=0,1,0)</f>
        <v>0</v>
      </c>
      <c r="O604" s="10">
        <f t="shared" si="64"/>
        <v>8.1333333333333329</v>
      </c>
      <c r="P604" s="10">
        <f t="shared" si="65"/>
        <v>4.7666666666666666</v>
      </c>
      <c r="Q604" s="10">
        <f t="shared" si="66"/>
        <v>6.5</v>
      </c>
      <c r="R604" s="10">
        <f t="shared" si="67"/>
        <v>20.65</v>
      </c>
      <c r="S604" s="10">
        <f t="shared" si="68"/>
        <v>9.3833333333333329</v>
      </c>
      <c r="T604" s="10">
        <f t="shared" si="69"/>
        <v>6.9333333333333336</v>
      </c>
    </row>
    <row r="605" spans="1:20" x14ac:dyDescent="0.25">
      <c r="A605">
        <v>62200</v>
      </c>
      <c r="B605">
        <v>661</v>
      </c>
      <c r="C605" s="1">
        <v>41056</v>
      </c>
      <c r="D605" s="2">
        <v>0.69861111111111107</v>
      </c>
      <c r="E605">
        <v>38.9054</v>
      </c>
      <c r="F605">
        <v>-77.0471</v>
      </c>
      <c r="G605">
        <v>38.899700000000003</v>
      </c>
      <c r="H605">
        <v>-77.023086000000006</v>
      </c>
      <c r="I605">
        <v>487</v>
      </c>
      <c r="J605">
        <v>624</v>
      </c>
      <c r="K605">
        <v>242</v>
      </c>
      <c r="L605">
        <v>0</v>
      </c>
      <c r="M605">
        <v>638</v>
      </c>
      <c r="N605">
        <f t="shared" si="70"/>
        <v>0</v>
      </c>
      <c r="O605" s="10">
        <f t="shared" si="64"/>
        <v>11.016666666666667</v>
      </c>
      <c r="P605" s="10">
        <f t="shared" si="65"/>
        <v>8.1166666666666671</v>
      </c>
      <c r="Q605" s="10">
        <f t="shared" si="66"/>
        <v>10.4</v>
      </c>
      <c r="R605" s="10">
        <f t="shared" si="67"/>
        <v>22.55</v>
      </c>
      <c r="S605" s="10">
        <f t="shared" si="68"/>
        <v>4.0333333333333332</v>
      </c>
      <c r="T605" s="10">
        <f t="shared" si="69"/>
        <v>10.633333333333333</v>
      </c>
    </row>
    <row r="606" spans="1:20" x14ac:dyDescent="0.25">
      <c r="A606">
        <v>62300</v>
      </c>
      <c r="B606">
        <v>261</v>
      </c>
      <c r="C606" s="1">
        <v>41056</v>
      </c>
      <c r="D606" s="2">
        <v>0.73125000000000007</v>
      </c>
      <c r="E606">
        <v>38.906601999999999</v>
      </c>
      <c r="F606">
        <v>-77.038785000000004</v>
      </c>
      <c r="G606">
        <v>38.9101</v>
      </c>
      <c r="H606">
        <v>-77.044399999999996</v>
      </c>
      <c r="I606">
        <v>596</v>
      </c>
      <c r="J606">
        <v>0</v>
      </c>
      <c r="K606">
        <v>0</v>
      </c>
      <c r="L606">
        <v>-1</v>
      </c>
      <c r="M606">
        <v>162</v>
      </c>
      <c r="N606">
        <f t="shared" si="70"/>
        <v>1</v>
      </c>
      <c r="O606" s="10">
        <f t="shared" si="64"/>
        <v>4.3499999999999996</v>
      </c>
      <c r="P606" s="10">
        <f t="shared" si="65"/>
        <v>9.9333333333333336</v>
      </c>
      <c r="Q606" s="10">
        <f t="shared" si="66"/>
        <v>0</v>
      </c>
      <c r="R606" s="10">
        <f t="shared" si="67"/>
        <v>9.9333333333333336</v>
      </c>
      <c r="S606" s="10">
        <f t="shared" si="68"/>
        <v>0</v>
      </c>
      <c r="T606" s="10">
        <f t="shared" si="69"/>
        <v>2.7</v>
      </c>
    </row>
    <row r="607" spans="1:20" x14ac:dyDescent="0.25">
      <c r="A607">
        <v>62500</v>
      </c>
      <c r="B607">
        <v>573</v>
      </c>
      <c r="C607" s="1">
        <v>41056</v>
      </c>
      <c r="D607" s="2">
        <v>0.8027777777777777</v>
      </c>
      <c r="E607">
        <v>38.917760999999999</v>
      </c>
      <c r="F607">
        <v>-77.040620000000004</v>
      </c>
      <c r="G607">
        <v>38.902760000000001</v>
      </c>
      <c r="H607">
        <v>-77.038629999999998</v>
      </c>
      <c r="I607">
        <v>252</v>
      </c>
      <c r="J607">
        <v>534</v>
      </c>
      <c r="K607">
        <v>242</v>
      </c>
      <c r="L607">
        <v>0</v>
      </c>
      <c r="M607">
        <v>405</v>
      </c>
      <c r="N607">
        <f t="shared" si="70"/>
        <v>0</v>
      </c>
      <c r="O607" s="10">
        <f t="shared" si="64"/>
        <v>9.5500000000000007</v>
      </c>
      <c r="P607" s="10">
        <f t="shared" si="65"/>
        <v>4.2</v>
      </c>
      <c r="Q607" s="10">
        <f t="shared" si="66"/>
        <v>8.9</v>
      </c>
      <c r="R607" s="10">
        <f t="shared" si="67"/>
        <v>17.133333333333333</v>
      </c>
      <c r="S607" s="10">
        <f t="shared" si="68"/>
        <v>4.0333333333333332</v>
      </c>
      <c r="T607" s="10">
        <f t="shared" si="69"/>
        <v>6.75</v>
      </c>
    </row>
    <row r="608" spans="1:20" x14ac:dyDescent="0.25">
      <c r="A608">
        <v>62600</v>
      </c>
      <c r="B608">
        <v>467</v>
      </c>
      <c r="C608" s="1">
        <v>41056</v>
      </c>
      <c r="D608" s="2">
        <v>0.84930555555555554</v>
      </c>
      <c r="E608">
        <v>38.905700000000003</v>
      </c>
      <c r="F608">
        <v>-77.005600000000001</v>
      </c>
      <c r="G608">
        <v>38.896999000000001</v>
      </c>
      <c r="H608">
        <v>-77.004962000000006</v>
      </c>
      <c r="I608">
        <v>622</v>
      </c>
      <c r="J608">
        <v>222</v>
      </c>
      <c r="K608">
        <v>242</v>
      </c>
      <c r="L608">
        <v>0</v>
      </c>
      <c r="M608">
        <v>300</v>
      </c>
      <c r="N608">
        <f t="shared" si="70"/>
        <v>0</v>
      </c>
      <c r="O608" s="10">
        <f t="shared" si="64"/>
        <v>7.7833333333333332</v>
      </c>
      <c r="P608" s="10">
        <f t="shared" si="65"/>
        <v>10.366666666666667</v>
      </c>
      <c r="Q608" s="10">
        <f t="shared" si="66"/>
        <v>3.7</v>
      </c>
      <c r="R608" s="10">
        <f t="shared" si="67"/>
        <v>18.100000000000001</v>
      </c>
      <c r="S608" s="10">
        <f t="shared" si="68"/>
        <v>4.0333333333333332</v>
      </c>
      <c r="T608" s="10">
        <f t="shared" si="69"/>
        <v>5</v>
      </c>
    </row>
    <row r="609" spans="1:20" x14ac:dyDescent="0.25">
      <c r="A609">
        <v>62700</v>
      </c>
      <c r="B609">
        <v>199</v>
      </c>
      <c r="C609" s="1">
        <v>41056</v>
      </c>
      <c r="D609" s="2">
        <v>0.9375</v>
      </c>
      <c r="E609">
        <v>38.9176</v>
      </c>
      <c r="F609">
        <v>-77.0321</v>
      </c>
      <c r="G609">
        <v>38.909849999999999</v>
      </c>
      <c r="H609">
        <v>-77.034437999999994</v>
      </c>
      <c r="I609">
        <v>222</v>
      </c>
      <c r="J609">
        <v>222</v>
      </c>
      <c r="K609">
        <v>242</v>
      </c>
      <c r="L609">
        <v>0</v>
      </c>
      <c r="M609">
        <v>228</v>
      </c>
      <c r="N609">
        <f t="shared" si="70"/>
        <v>0</v>
      </c>
      <c r="O609" s="10">
        <f t="shared" si="64"/>
        <v>3.3166666666666669</v>
      </c>
      <c r="P609" s="10">
        <f t="shared" si="65"/>
        <v>3.7</v>
      </c>
      <c r="Q609" s="10">
        <f t="shared" si="66"/>
        <v>3.7</v>
      </c>
      <c r="R609" s="10">
        <f t="shared" si="67"/>
        <v>11.433333333333334</v>
      </c>
      <c r="S609" s="10">
        <f t="shared" si="68"/>
        <v>4.0333333333333332</v>
      </c>
      <c r="T609" s="10">
        <f t="shared" si="69"/>
        <v>3.8</v>
      </c>
    </row>
    <row r="610" spans="1:20" x14ac:dyDescent="0.25">
      <c r="A610">
        <v>62800</v>
      </c>
      <c r="B610">
        <v>351</v>
      </c>
      <c r="C610" s="1">
        <v>41050</v>
      </c>
      <c r="D610" s="2">
        <v>9.7916666666666666E-2</v>
      </c>
      <c r="E610">
        <v>38.926088</v>
      </c>
      <c r="F610">
        <v>-77.036535999999998</v>
      </c>
      <c r="G610">
        <v>38.928156000000001</v>
      </c>
      <c r="H610">
        <v>-77.023439999999994</v>
      </c>
      <c r="I610">
        <v>915</v>
      </c>
      <c r="J610">
        <v>0</v>
      </c>
      <c r="K610">
        <v>0</v>
      </c>
      <c r="L610">
        <v>-1</v>
      </c>
      <c r="M610">
        <v>274</v>
      </c>
      <c r="N610">
        <f t="shared" si="70"/>
        <v>1</v>
      </c>
      <c r="O610" s="10">
        <f t="shared" si="64"/>
        <v>5.85</v>
      </c>
      <c r="P610" s="10">
        <f t="shared" si="65"/>
        <v>15.25</v>
      </c>
      <c r="Q610" s="10">
        <f t="shared" si="66"/>
        <v>0</v>
      </c>
      <c r="R610" s="10">
        <f t="shared" si="67"/>
        <v>15.25</v>
      </c>
      <c r="S610" s="10">
        <f t="shared" si="68"/>
        <v>0</v>
      </c>
      <c r="T610" s="10">
        <f t="shared" si="69"/>
        <v>4.5666666666666664</v>
      </c>
    </row>
    <row r="611" spans="1:20" x14ac:dyDescent="0.25">
      <c r="A611">
        <v>62900</v>
      </c>
      <c r="B611">
        <v>375</v>
      </c>
      <c r="C611" s="1">
        <v>41050</v>
      </c>
      <c r="D611" s="2">
        <v>0.31388888888888888</v>
      </c>
      <c r="E611">
        <v>38.903407000000001</v>
      </c>
      <c r="F611">
        <v>-77.043648000000005</v>
      </c>
      <c r="G611">
        <v>38.9101</v>
      </c>
      <c r="H611">
        <v>-77.044399999999996</v>
      </c>
      <c r="I611">
        <v>600</v>
      </c>
      <c r="J611">
        <v>0</v>
      </c>
      <c r="K611">
        <v>0</v>
      </c>
      <c r="L611">
        <v>-1</v>
      </c>
      <c r="M611">
        <v>234</v>
      </c>
      <c r="N611">
        <f t="shared" si="70"/>
        <v>1</v>
      </c>
      <c r="O611" s="10">
        <f t="shared" si="64"/>
        <v>6.25</v>
      </c>
      <c r="P611" s="10">
        <f t="shared" si="65"/>
        <v>10</v>
      </c>
      <c r="Q611" s="10">
        <f t="shared" si="66"/>
        <v>0</v>
      </c>
      <c r="R611" s="10">
        <f t="shared" si="67"/>
        <v>10</v>
      </c>
      <c r="S611" s="10">
        <f t="shared" si="68"/>
        <v>0</v>
      </c>
      <c r="T611" s="10">
        <f t="shared" si="69"/>
        <v>3.9</v>
      </c>
    </row>
    <row r="612" spans="1:20" x14ac:dyDescent="0.25">
      <c r="A612">
        <v>63000</v>
      </c>
      <c r="B612">
        <v>350</v>
      </c>
      <c r="C612" s="1">
        <v>41050</v>
      </c>
      <c r="D612" s="2">
        <v>0.33749999999999997</v>
      </c>
      <c r="E612">
        <v>38.912681999999997</v>
      </c>
      <c r="F612">
        <v>-77.031681000000006</v>
      </c>
      <c r="G612">
        <v>38.906601999999999</v>
      </c>
      <c r="H612">
        <v>-77.038785000000004</v>
      </c>
      <c r="I612">
        <v>843</v>
      </c>
      <c r="J612">
        <v>0</v>
      </c>
      <c r="K612">
        <v>0</v>
      </c>
      <c r="L612">
        <v>-1</v>
      </c>
      <c r="M612">
        <v>231</v>
      </c>
      <c r="N612">
        <f t="shared" si="70"/>
        <v>1</v>
      </c>
      <c r="O612" s="10">
        <f t="shared" si="64"/>
        <v>5.833333333333333</v>
      </c>
      <c r="P612" s="10">
        <f t="shared" si="65"/>
        <v>14.05</v>
      </c>
      <c r="Q612" s="10">
        <f t="shared" si="66"/>
        <v>0</v>
      </c>
      <c r="R612" s="10">
        <f t="shared" si="67"/>
        <v>14.05</v>
      </c>
      <c r="S612" s="10">
        <f t="shared" si="68"/>
        <v>0</v>
      </c>
      <c r="T612" s="10">
        <f t="shared" si="69"/>
        <v>3.85</v>
      </c>
    </row>
    <row r="613" spans="1:20" x14ac:dyDescent="0.25">
      <c r="A613">
        <v>63100</v>
      </c>
      <c r="B613">
        <v>183</v>
      </c>
      <c r="C613" s="1">
        <v>41050</v>
      </c>
      <c r="D613" s="2">
        <v>0.35347222222222219</v>
      </c>
      <c r="E613">
        <v>38.842599999999997</v>
      </c>
      <c r="F613">
        <v>-77.050200000000004</v>
      </c>
      <c r="G613">
        <v>38.8489</v>
      </c>
      <c r="H613">
        <v>-77.051299999999998</v>
      </c>
      <c r="I613">
        <v>178</v>
      </c>
      <c r="J613">
        <v>198</v>
      </c>
      <c r="K613">
        <v>242</v>
      </c>
      <c r="L613">
        <v>0</v>
      </c>
      <c r="M613">
        <v>149</v>
      </c>
      <c r="N613">
        <f t="shared" si="70"/>
        <v>0</v>
      </c>
      <c r="O613" s="10">
        <f t="shared" si="64"/>
        <v>3.05</v>
      </c>
      <c r="P613" s="10">
        <f t="shared" si="65"/>
        <v>2.9666666666666668</v>
      </c>
      <c r="Q613" s="10">
        <f t="shared" si="66"/>
        <v>3.3</v>
      </c>
      <c r="R613" s="10">
        <f t="shared" si="67"/>
        <v>10.3</v>
      </c>
      <c r="S613" s="10">
        <f t="shared" si="68"/>
        <v>4.0333333333333332</v>
      </c>
      <c r="T613" s="10">
        <f t="shared" si="69"/>
        <v>2.4833333333333334</v>
      </c>
    </row>
    <row r="614" spans="1:20" x14ac:dyDescent="0.25">
      <c r="A614">
        <v>63200</v>
      </c>
      <c r="B614">
        <v>354</v>
      </c>
      <c r="C614" s="1">
        <v>41050</v>
      </c>
      <c r="D614" s="2">
        <v>0.36527777777777781</v>
      </c>
      <c r="E614">
        <v>38.912100000000002</v>
      </c>
      <c r="F614">
        <v>-77.038700000000006</v>
      </c>
      <c r="G614">
        <v>38.902061000000003</v>
      </c>
      <c r="H614">
        <v>-77.038321999999994</v>
      </c>
      <c r="I614">
        <v>392</v>
      </c>
      <c r="J614">
        <v>162</v>
      </c>
      <c r="K614">
        <v>243</v>
      </c>
      <c r="L614">
        <v>0</v>
      </c>
      <c r="M614">
        <v>239</v>
      </c>
      <c r="N614">
        <f t="shared" si="70"/>
        <v>0</v>
      </c>
      <c r="O614" s="10">
        <f t="shared" si="64"/>
        <v>5.9</v>
      </c>
      <c r="P614" s="10">
        <f t="shared" si="65"/>
        <v>6.5333333333333332</v>
      </c>
      <c r="Q614" s="10">
        <f t="shared" si="66"/>
        <v>2.7</v>
      </c>
      <c r="R614" s="10">
        <f t="shared" si="67"/>
        <v>13.283333333333333</v>
      </c>
      <c r="S614" s="10">
        <f t="shared" si="68"/>
        <v>4.05</v>
      </c>
      <c r="T614" s="10">
        <f t="shared" si="69"/>
        <v>3.9833333333333334</v>
      </c>
    </row>
    <row r="615" spans="1:20" x14ac:dyDescent="0.25">
      <c r="A615">
        <v>63300</v>
      </c>
      <c r="B615">
        <v>425</v>
      </c>
      <c r="C615" s="1">
        <v>41050</v>
      </c>
      <c r="D615" s="2">
        <v>0.3833333333333333</v>
      </c>
      <c r="E615">
        <v>38.931899999999999</v>
      </c>
      <c r="F615">
        <v>-77.038799999999995</v>
      </c>
      <c r="G615">
        <v>38.912100000000002</v>
      </c>
      <c r="H615">
        <v>-77.038700000000006</v>
      </c>
      <c r="I615">
        <v>422</v>
      </c>
      <c r="J615">
        <v>480</v>
      </c>
      <c r="K615">
        <v>242</v>
      </c>
      <c r="L615">
        <v>0</v>
      </c>
      <c r="M615">
        <v>479</v>
      </c>
      <c r="N615">
        <f t="shared" si="70"/>
        <v>0</v>
      </c>
      <c r="O615" s="10">
        <f t="shared" si="64"/>
        <v>7.083333333333333</v>
      </c>
      <c r="P615" s="10">
        <f t="shared" si="65"/>
        <v>7.0333333333333332</v>
      </c>
      <c r="Q615" s="10">
        <f t="shared" si="66"/>
        <v>8</v>
      </c>
      <c r="R615" s="10">
        <f t="shared" si="67"/>
        <v>19.066666666666666</v>
      </c>
      <c r="S615" s="10">
        <f t="shared" si="68"/>
        <v>4.0333333333333332</v>
      </c>
      <c r="T615" s="10">
        <f t="shared" si="69"/>
        <v>7.9833333333333334</v>
      </c>
    </row>
    <row r="616" spans="1:20" x14ac:dyDescent="0.25">
      <c r="A616">
        <v>63400</v>
      </c>
      <c r="B616">
        <v>914</v>
      </c>
      <c r="C616" s="1">
        <v>41050</v>
      </c>
      <c r="D616" s="2">
        <v>0.40138888888888885</v>
      </c>
      <c r="E616">
        <v>38.934600000000003</v>
      </c>
      <c r="F616">
        <v>-76.995500000000007</v>
      </c>
      <c r="G616">
        <v>38.905700000000003</v>
      </c>
      <c r="H616">
        <v>-77.005600000000001</v>
      </c>
      <c r="I616">
        <v>479</v>
      </c>
      <c r="J616">
        <v>246</v>
      </c>
      <c r="K616">
        <v>242</v>
      </c>
      <c r="L616">
        <v>0</v>
      </c>
      <c r="M616">
        <v>794</v>
      </c>
      <c r="N616">
        <f t="shared" si="70"/>
        <v>0</v>
      </c>
      <c r="O616" s="10">
        <f t="shared" si="64"/>
        <v>15.233333333333333</v>
      </c>
      <c r="P616" s="10">
        <f t="shared" si="65"/>
        <v>7.9833333333333334</v>
      </c>
      <c r="Q616" s="10">
        <f t="shared" si="66"/>
        <v>4.0999999999999996</v>
      </c>
      <c r="R616" s="10">
        <f t="shared" si="67"/>
        <v>16.116666666666667</v>
      </c>
      <c r="S616" s="10">
        <f t="shared" si="68"/>
        <v>4.0333333333333332</v>
      </c>
      <c r="T616" s="10">
        <f t="shared" si="69"/>
        <v>13.233333333333333</v>
      </c>
    </row>
    <row r="617" spans="1:20" x14ac:dyDescent="0.25">
      <c r="A617">
        <v>63500</v>
      </c>
      <c r="B617">
        <v>328</v>
      </c>
      <c r="C617" s="1">
        <v>41050</v>
      </c>
      <c r="D617" s="2">
        <v>0.42708333333333331</v>
      </c>
      <c r="E617">
        <v>38.890461000000002</v>
      </c>
      <c r="F617">
        <v>-76.988354999999999</v>
      </c>
      <c r="G617">
        <v>38.884</v>
      </c>
      <c r="H617">
        <v>-76.995396999999997</v>
      </c>
      <c r="I617">
        <v>921</v>
      </c>
      <c r="J617">
        <v>0</v>
      </c>
      <c r="K617">
        <v>0</v>
      </c>
      <c r="L617">
        <v>-1</v>
      </c>
      <c r="M617">
        <v>270</v>
      </c>
      <c r="N617">
        <f t="shared" si="70"/>
        <v>1</v>
      </c>
      <c r="O617" s="10">
        <f t="shared" si="64"/>
        <v>5.4666666666666668</v>
      </c>
      <c r="P617" s="10">
        <f t="shared" si="65"/>
        <v>15.35</v>
      </c>
      <c r="Q617" s="10">
        <f t="shared" si="66"/>
        <v>0</v>
      </c>
      <c r="R617" s="10">
        <f t="shared" si="67"/>
        <v>15.35</v>
      </c>
      <c r="S617" s="10">
        <f t="shared" si="68"/>
        <v>0</v>
      </c>
      <c r="T617" s="10">
        <f t="shared" si="69"/>
        <v>4.5</v>
      </c>
    </row>
    <row r="618" spans="1:20" x14ac:dyDescent="0.25">
      <c r="A618">
        <v>63600</v>
      </c>
      <c r="B618">
        <v>442</v>
      </c>
      <c r="C618" s="1">
        <v>41050</v>
      </c>
      <c r="D618" s="2">
        <v>0.45277777777777778</v>
      </c>
      <c r="E618">
        <v>38.903827</v>
      </c>
      <c r="F618">
        <v>-77.053484999999995</v>
      </c>
      <c r="G618">
        <v>38.896299999999997</v>
      </c>
      <c r="H618">
        <v>-77.045000000000002</v>
      </c>
      <c r="I618">
        <v>267</v>
      </c>
      <c r="J618">
        <v>474</v>
      </c>
      <c r="K618">
        <v>242</v>
      </c>
      <c r="L618">
        <v>0</v>
      </c>
      <c r="M618">
        <v>340</v>
      </c>
      <c r="N618">
        <f t="shared" si="70"/>
        <v>0</v>
      </c>
      <c r="O618" s="10">
        <f t="shared" si="64"/>
        <v>7.3666666666666663</v>
      </c>
      <c r="P618" s="10">
        <f t="shared" si="65"/>
        <v>4.45</v>
      </c>
      <c r="Q618" s="10">
        <f t="shared" si="66"/>
        <v>7.9</v>
      </c>
      <c r="R618" s="10">
        <f t="shared" si="67"/>
        <v>16.383333333333333</v>
      </c>
      <c r="S618" s="10">
        <f t="shared" si="68"/>
        <v>4.0333333333333332</v>
      </c>
      <c r="T618" s="10">
        <f t="shared" si="69"/>
        <v>5.666666666666667</v>
      </c>
    </row>
    <row r="619" spans="1:20" x14ac:dyDescent="0.25">
      <c r="A619">
        <v>63700</v>
      </c>
      <c r="B619">
        <v>275</v>
      </c>
      <c r="C619" s="1">
        <v>41050</v>
      </c>
      <c r="D619" s="2">
        <v>0.50694444444444442</v>
      </c>
      <c r="E619">
        <v>38.904741999999999</v>
      </c>
      <c r="F619">
        <v>-77.041606000000002</v>
      </c>
      <c r="G619">
        <v>38.900799999999997</v>
      </c>
      <c r="H619">
        <v>-77.046999999999997</v>
      </c>
      <c r="I619">
        <v>690</v>
      </c>
      <c r="J619">
        <v>0</v>
      </c>
      <c r="K619">
        <v>0</v>
      </c>
      <c r="L619">
        <v>-1</v>
      </c>
      <c r="M619">
        <v>235</v>
      </c>
      <c r="N619">
        <f t="shared" si="70"/>
        <v>1</v>
      </c>
      <c r="O619" s="10">
        <f t="shared" si="64"/>
        <v>4.583333333333333</v>
      </c>
      <c r="P619" s="10">
        <f t="shared" si="65"/>
        <v>11.5</v>
      </c>
      <c r="Q619" s="10">
        <f t="shared" si="66"/>
        <v>0</v>
      </c>
      <c r="R619" s="10">
        <f t="shared" si="67"/>
        <v>11.5</v>
      </c>
      <c r="S619" s="10">
        <f t="shared" si="68"/>
        <v>0</v>
      </c>
      <c r="T619" s="10">
        <f t="shared" si="69"/>
        <v>3.9166666666666665</v>
      </c>
    </row>
    <row r="620" spans="1:20" x14ac:dyDescent="0.25">
      <c r="A620">
        <v>63800</v>
      </c>
      <c r="B620">
        <v>740</v>
      </c>
      <c r="C620" s="1">
        <v>41050</v>
      </c>
      <c r="D620" s="2">
        <v>0.60138888888888886</v>
      </c>
      <c r="E620">
        <v>38.890461000000002</v>
      </c>
      <c r="F620">
        <v>-76.988354999999999</v>
      </c>
      <c r="G620">
        <v>38.895344000000001</v>
      </c>
      <c r="H620">
        <v>-77.016105999999994</v>
      </c>
      <c r="I620">
        <v>352</v>
      </c>
      <c r="J620">
        <v>774</v>
      </c>
      <c r="K620">
        <v>242</v>
      </c>
      <c r="L620">
        <v>0</v>
      </c>
      <c r="M620">
        <v>586</v>
      </c>
      <c r="N620">
        <f t="shared" si="70"/>
        <v>0</v>
      </c>
      <c r="O620" s="10">
        <f t="shared" si="64"/>
        <v>12.333333333333334</v>
      </c>
      <c r="P620" s="10">
        <f t="shared" si="65"/>
        <v>5.8666666666666663</v>
      </c>
      <c r="Q620" s="10">
        <f t="shared" si="66"/>
        <v>12.9</v>
      </c>
      <c r="R620" s="10">
        <f t="shared" si="67"/>
        <v>22.8</v>
      </c>
      <c r="S620" s="10">
        <f t="shared" si="68"/>
        <v>4.0333333333333332</v>
      </c>
      <c r="T620" s="10">
        <f t="shared" si="69"/>
        <v>9.7666666666666675</v>
      </c>
    </row>
    <row r="621" spans="1:20" x14ac:dyDescent="0.25">
      <c r="A621">
        <v>63900</v>
      </c>
      <c r="B621">
        <v>353</v>
      </c>
      <c r="C621" s="1">
        <v>41050</v>
      </c>
      <c r="D621" s="2">
        <v>0.65972222222222221</v>
      </c>
      <c r="E621">
        <v>38.884</v>
      </c>
      <c r="F621">
        <v>-76.995396999999997</v>
      </c>
      <c r="G621">
        <v>38.890461000000002</v>
      </c>
      <c r="H621">
        <v>-76.988354999999999</v>
      </c>
      <c r="I621">
        <v>919</v>
      </c>
      <c r="J621">
        <v>0</v>
      </c>
      <c r="K621">
        <v>0</v>
      </c>
      <c r="L621">
        <v>-1</v>
      </c>
      <c r="M621">
        <v>254</v>
      </c>
      <c r="N621">
        <f t="shared" si="70"/>
        <v>1</v>
      </c>
      <c r="O621" s="10">
        <f t="shared" si="64"/>
        <v>5.8833333333333337</v>
      </c>
      <c r="P621" s="10">
        <f t="shared" si="65"/>
        <v>15.316666666666666</v>
      </c>
      <c r="Q621" s="10">
        <f t="shared" si="66"/>
        <v>0</v>
      </c>
      <c r="R621" s="10">
        <f t="shared" si="67"/>
        <v>15.316666666666666</v>
      </c>
      <c r="S621" s="10">
        <f t="shared" si="68"/>
        <v>0</v>
      </c>
      <c r="T621" s="10">
        <f t="shared" si="69"/>
        <v>4.2333333333333334</v>
      </c>
    </row>
    <row r="622" spans="1:20" x14ac:dyDescent="0.25">
      <c r="A622">
        <v>64000</v>
      </c>
      <c r="B622">
        <v>401</v>
      </c>
      <c r="C622" s="1">
        <v>41050</v>
      </c>
      <c r="D622" s="2">
        <v>0.69791666666666663</v>
      </c>
      <c r="E622">
        <v>38.9054</v>
      </c>
      <c r="F622">
        <v>-77.0471</v>
      </c>
      <c r="G622">
        <v>38.912100000000002</v>
      </c>
      <c r="H622">
        <v>-77.038700000000006</v>
      </c>
      <c r="I622">
        <v>945</v>
      </c>
      <c r="J622">
        <v>0</v>
      </c>
      <c r="K622">
        <v>0</v>
      </c>
      <c r="L622">
        <v>-1</v>
      </c>
      <c r="M622">
        <v>343</v>
      </c>
      <c r="N622">
        <f t="shared" si="70"/>
        <v>1</v>
      </c>
      <c r="O622" s="10">
        <f t="shared" si="64"/>
        <v>6.6833333333333336</v>
      </c>
      <c r="P622" s="10">
        <f t="shared" si="65"/>
        <v>15.75</v>
      </c>
      <c r="Q622" s="10">
        <f t="shared" si="66"/>
        <v>0</v>
      </c>
      <c r="R622" s="10">
        <f t="shared" si="67"/>
        <v>15.75</v>
      </c>
      <c r="S622" s="10">
        <f t="shared" si="68"/>
        <v>0</v>
      </c>
      <c r="T622" s="10">
        <f t="shared" si="69"/>
        <v>5.7166666666666668</v>
      </c>
    </row>
    <row r="623" spans="1:20" x14ac:dyDescent="0.25">
      <c r="A623">
        <v>64100</v>
      </c>
      <c r="B623">
        <v>1031</v>
      </c>
      <c r="C623" s="1">
        <v>41050</v>
      </c>
      <c r="D623" s="2">
        <v>0.71875</v>
      </c>
      <c r="E623">
        <v>38.916442000000004</v>
      </c>
      <c r="F623">
        <v>-77.068200000000004</v>
      </c>
      <c r="G623">
        <v>38.922924999999999</v>
      </c>
      <c r="H623">
        <v>-77.042580999999998</v>
      </c>
      <c r="I623">
        <v>257</v>
      </c>
      <c r="J623">
        <v>1062</v>
      </c>
      <c r="K623">
        <v>654</v>
      </c>
      <c r="L623">
        <v>1</v>
      </c>
      <c r="M623">
        <v>748</v>
      </c>
      <c r="N623">
        <f t="shared" si="70"/>
        <v>0</v>
      </c>
      <c r="O623" s="10">
        <f t="shared" si="64"/>
        <v>17.183333333333334</v>
      </c>
      <c r="P623" s="10">
        <f t="shared" si="65"/>
        <v>4.2833333333333332</v>
      </c>
      <c r="Q623" s="10">
        <f t="shared" si="66"/>
        <v>17.7</v>
      </c>
      <c r="R623" s="10">
        <f t="shared" si="67"/>
        <v>32.883333333333333</v>
      </c>
      <c r="S623" s="10">
        <f t="shared" si="68"/>
        <v>10.9</v>
      </c>
      <c r="T623" s="10">
        <f t="shared" si="69"/>
        <v>12.466666666666667</v>
      </c>
    </row>
    <row r="624" spans="1:20" x14ac:dyDescent="0.25">
      <c r="A624">
        <v>64200</v>
      </c>
      <c r="B624">
        <v>705</v>
      </c>
      <c r="C624" s="1">
        <v>41050</v>
      </c>
      <c r="D624" s="2">
        <v>0.73402777777777783</v>
      </c>
      <c r="E624">
        <v>38.898364000000001</v>
      </c>
      <c r="F624">
        <v>-77.027868999999995</v>
      </c>
      <c r="G624">
        <v>38.917200000000001</v>
      </c>
      <c r="H624">
        <v>-77.025899999999993</v>
      </c>
      <c r="I624">
        <v>116</v>
      </c>
      <c r="J624">
        <v>816</v>
      </c>
      <c r="K624">
        <v>242</v>
      </c>
      <c r="L624">
        <v>0</v>
      </c>
      <c r="M624">
        <v>458</v>
      </c>
      <c r="N624">
        <f t="shared" si="70"/>
        <v>0</v>
      </c>
      <c r="O624" s="10">
        <f t="shared" si="64"/>
        <v>11.75</v>
      </c>
      <c r="P624" s="10">
        <f t="shared" si="65"/>
        <v>1.9333333333333333</v>
      </c>
      <c r="Q624" s="10">
        <f t="shared" si="66"/>
        <v>13.6</v>
      </c>
      <c r="R624" s="10">
        <f t="shared" si="67"/>
        <v>19.566666666666666</v>
      </c>
      <c r="S624" s="10">
        <f t="shared" si="68"/>
        <v>4.0333333333333332</v>
      </c>
      <c r="T624" s="10">
        <f t="shared" si="69"/>
        <v>7.6333333333333337</v>
      </c>
    </row>
    <row r="625" spans="1:20" x14ac:dyDescent="0.25">
      <c r="A625">
        <v>64300</v>
      </c>
      <c r="B625">
        <v>623</v>
      </c>
      <c r="C625" s="1">
        <v>41050</v>
      </c>
      <c r="D625" s="2">
        <v>0.74722222222222223</v>
      </c>
      <c r="E625">
        <v>38.9176</v>
      </c>
      <c r="F625">
        <v>-77.0321</v>
      </c>
      <c r="G625">
        <v>38.894514000000001</v>
      </c>
      <c r="H625">
        <v>-77.031616999999997</v>
      </c>
      <c r="I625">
        <v>45</v>
      </c>
      <c r="J625">
        <v>858</v>
      </c>
      <c r="K625">
        <v>242</v>
      </c>
      <c r="L625">
        <v>0</v>
      </c>
      <c r="M625">
        <v>579</v>
      </c>
      <c r="N625">
        <f t="shared" si="70"/>
        <v>0</v>
      </c>
      <c r="O625" s="10">
        <f t="shared" si="64"/>
        <v>10.383333333333333</v>
      </c>
      <c r="P625" s="10">
        <f t="shared" si="65"/>
        <v>0.75</v>
      </c>
      <c r="Q625" s="10">
        <f t="shared" si="66"/>
        <v>14.3</v>
      </c>
      <c r="R625" s="10">
        <f t="shared" si="67"/>
        <v>19.083333333333332</v>
      </c>
      <c r="S625" s="10">
        <f t="shared" si="68"/>
        <v>4.0333333333333332</v>
      </c>
      <c r="T625" s="10">
        <f t="shared" si="69"/>
        <v>9.65</v>
      </c>
    </row>
    <row r="626" spans="1:20" x14ac:dyDescent="0.25">
      <c r="A626">
        <v>64400</v>
      </c>
      <c r="B626">
        <v>699</v>
      </c>
      <c r="C626" s="1">
        <v>41050</v>
      </c>
      <c r="D626" s="2">
        <v>0.76180555555555562</v>
      </c>
      <c r="E626">
        <v>38.899641000000003</v>
      </c>
      <c r="F626">
        <v>-77.032004999999998</v>
      </c>
      <c r="G626">
        <v>38.915416999999998</v>
      </c>
      <c r="H626">
        <v>-77.012288999999996</v>
      </c>
      <c r="I626">
        <v>167</v>
      </c>
      <c r="J626">
        <v>1080</v>
      </c>
      <c r="K626">
        <v>242</v>
      </c>
      <c r="L626">
        <v>0</v>
      </c>
      <c r="M626">
        <v>588</v>
      </c>
      <c r="N626">
        <f t="shared" si="70"/>
        <v>0</v>
      </c>
      <c r="O626" s="10">
        <f t="shared" si="64"/>
        <v>11.65</v>
      </c>
      <c r="P626" s="10">
        <f t="shared" si="65"/>
        <v>2.7833333333333332</v>
      </c>
      <c r="Q626" s="10">
        <f t="shared" si="66"/>
        <v>18</v>
      </c>
      <c r="R626" s="10">
        <f t="shared" si="67"/>
        <v>24.816666666666666</v>
      </c>
      <c r="S626" s="10">
        <f t="shared" si="68"/>
        <v>4.0333333333333332</v>
      </c>
      <c r="T626" s="10">
        <f t="shared" si="69"/>
        <v>9.8000000000000007</v>
      </c>
    </row>
    <row r="627" spans="1:20" x14ac:dyDescent="0.25">
      <c r="A627">
        <v>64500</v>
      </c>
      <c r="B627">
        <v>505</v>
      </c>
      <c r="C627" s="1">
        <v>41050</v>
      </c>
      <c r="D627" s="2">
        <v>0.77638888888888891</v>
      </c>
      <c r="E627">
        <v>38.9101</v>
      </c>
      <c r="F627">
        <v>-77.044399999999996</v>
      </c>
      <c r="G627">
        <v>38.9086</v>
      </c>
      <c r="H627">
        <v>-77.032300000000006</v>
      </c>
      <c r="I627">
        <v>219</v>
      </c>
      <c r="J627">
        <v>462</v>
      </c>
      <c r="K627">
        <v>242</v>
      </c>
      <c r="L627">
        <v>0</v>
      </c>
      <c r="M627">
        <v>261</v>
      </c>
      <c r="N627">
        <f t="shared" si="70"/>
        <v>0</v>
      </c>
      <c r="O627" s="10">
        <f t="shared" si="64"/>
        <v>8.4166666666666661</v>
      </c>
      <c r="P627" s="10">
        <f t="shared" si="65"/>
        <v>3.65</v>
      </c>
      <c r="Q627" s="10">
        <f t="shared" si="66"/>
        <v>7.7</v>
      </c>
      <c r="R627" s="10">
        <f t="shared" si="67"/>
        <v>15.383333333333333</v>
      </c>
      <c r="S627" s="10">
        <f t="shared" si="68"/>
        <v>4.0333333333333332</v>
      </c>
      <c r="T627" s="10">
        <f t="shared" si="69"/>
        <v>4.3499999999999996</v>
      </c>
    </row>
    <row r="628" spans="1:20" x14ac:dyDescent="0.25">
      <c r="A628">
        <v>64600</v>
      </c>
      <c r="B628">
        <v>591</v>
      </c>
      <c r="C628" s="1">
        <v>41050</v>
      </c>
      <c r="D628" s="2">
        <v>0.79236111111111107</v>
      </c>
      <c r="E628">
        <v>38.884</v>
      </c>
      <c r="F628">
        <v>-76.995396999999997</v>
      </c>
      <c r="G628">
        <v>38.900413</v>
      </c>
      <c r="H628">
        <v>-76.982872</v>
      </c>
      <c r="I628">
        <v>244</v>
      </c>
      <c r="J628">
        <v>756</v>
      </c>
      <c r="K628">
        <v>540</v>
      </c>
      <c r="L628">
        <v>1</v>
      </c>
      <c r="M628">
        <v>521</v>
      </c>
      <c r="N628">
        <f t="shared" si="70"/>
        <v>0</v>
      </c>
      <c r="O628" s="10">
        <f t="shared" si="64"/>
        <v>9.85</v>
      </c>
      <c r="P628" s="10">
        <f t="shared" si="65"/>
        <v>4.0666666666666664</v>
      </c>
      <c r="Q628" s="10">
        <f t="shared" si="66"/>
        <v>12.6</v>
      </c>
      <c r="R628" s="10">
        <f t="shared" si="67"/>
        <v>25.666666666666668</v>
      </c>
      <c r="S628" s="10">
        <f t="shared" si="68"/>
        <v>9</v>
      </c>
      <c r="T628" s="10">
        <f t="shared" si="69"/>
        <v>8.6833333333333336</v>
      </c>
    </row>
    <row r="629" spans="1:20" x14ac:dyDescent="0.25">
      <c r="A629">
        <v>64700</v>
      </c>
      <c r="B629">
        <v>548</v>
      </c>
      <c r="C629" s="1">
        <v>41050</v>
      </c>
      <c r="D629" s="2">
        <v>0.80972222222222223</v>
      </c>
      <c r="E629">
        <v>38.899099999999997</v>
      </c>
      <c r="F629">
        <v>-77.033699999999996</v>
      </c>
      <c r="G629">
        <v>38.905126000000003</v>
      </c>
      <c r="H629">
        <v>-77.056887000000003</v>
      </c>
      <c r="I629">
        <v>122</v>
      </c>
      <c r="J629">
        <v>762</v>
      </c>
      <c r="K629">
        <v>242</v>
      </c>
      <c r="L629">
        <v>0</v>
      </c>
      <c r="M629">
        <v>478</v>
      </c>
      <c r="N629">
        <f t="shared" si="70"/>
        <v>0</v>
      </c>
      <c r="O629" s="10">
        <f t="shared" si="64"/>
        <v>9.1333333333333329</v>
      </c>
      <c r="P629" s="10">
        <f t="shared" si="65"/>
        <v>2.0333333333333332</v>
      </c>
      <c r="Q629" s="10">
        <f t="shared" si="66"/>
        <v>12.7</v>
      </c>
      <c r="R629" s="10">
        <f t="shared" si="67"/>
        <v>18.766666666666666</v>
      </c>
      <c r="S629" s="10">
        <f t="shared" si="68"/>
        <v>4.0333333333333332</v>
      </c>
      <c r="T629" s="10">
        <f t="shared" si="69"/>
        <v>7.9666666666666668</v>
      </c>
    </row>
    <row r="630" spans="1:20" x14ac:dyDescent="0.25">
      <c r="A630">
        <v>64800</v>
      </c>
      <c r="B630">
        <v>168</v>
      </c>
      <c r="C630" s="1">
        <v>41050</v>
      </c>
      <c r="D630" s="2">
        <v>0.8305555555555556</v>
      </c>
      <c r="E630">
        <v>38.898364000000001</v>
      </c>
      <c r="F630">
        <v>-77.027868999999995</v>
      </c>
      <c r="G630">
        <v>38.897323999999998</v>
      </c>
      <c r="H630">
        <v>-77.022322000000003</v>
      </c>
      <c r="I630">
        <v>127</v>
      </c>
      <c r="J630">
        <v>96</v>
      </c>
      <c r="K630">
        <v>242</v>
      </c>
      <c r="L630">
        <v>0</v>
      </c>
      <c r="M630">
        <v>125</v>
      </c>
      <c r="N630">
        <f t="shared" si="70"/>
        <v>0</v>
      </c>
      <c r="O630" s="10">
        <f t="shared" si="64"/>
        <v>2.8</v>
      </c>
      <c r="P630" s="10">
        <f t="shared" si="65"/>
        <v>2.1166666666666667</v>
      </c>
      <c r="Q630" s="10">
        <f t="shared" si="66"/>
        <v>1.6</v>
      </c>
      <c r="R630" s="10">
        <f t="shared" si="67"/>
        <v>7.75</v>
      </c>
      <c r="S630" s="10">
        <f t="shared" si="68"/>
        <v>4.0333333333333332</v>
      </c>
      <c r="T630" s="10">
        <f t="shared" si="69"/>
        <v>2.0833333333333335</v>
      </c>
    </row>
    <row r="631" spans="1:20" x14ac:dyDescent="0.25">
      <c r="A631">
        <v>64900</v>
      </c>
      <c r="B631">
        <v>433</v>
      </c>
      <c r="C631" s="1">
        <v>41050</v>
      </c>
      <c r="D631" s="2">
        <v>0.85138888888888886</v>
      </c>
      <c r="E631">
        <v>38.909849999999999</v>
      </c>
      <c r="F631">
        <v>-77.034437999999994</v>
      </c>
      <c r="G631">
        <v>38.9101</v>
      </c>
      <c r="H631">
        <v>-77.044399999999996</v>
      </c>
      <c r="I631">
        <v>98</v>
      </c>
      <c r="J631">
        <v>288</v>
      </c>
      <c r="K631">
        <v>242</v>
      </c>
      <c r="L631">
        <v>0</v>
      </c>
      <c r="M631">
        <v>194</v>
      </c>
      <c r="N631">
        <f t="shared" si="70"/>
        <v>0</v>
      </c>
      <c r="O631" s="10">
        <f t="shared" si="64"/>
        <v>7.2166666666666668</v>
      </c>
      <c r="P631" s="10">
        <f t="shared" si="65"/>
        <v>1.6333333333333333</v>
      </c>
      <c r="Q631" s="10">
        <f t="shared" si="66"/>
        <v>4.8</v>
      </c>
      <c r="R631" s="10">
        <f t="shared" si="67"/>
        <v>10.466666666666667</v>
      </c>
      <c r="S631" s="10">
        <f t="shared" si="68"/>
        <v>4.0333333333333332</v>
      </c>
      <c r="T631" s="10">
        <f t="shared" si="69"/>
        <v>3.2333333333333334</v>
      </c>
    </row>
    <row r="632" spans="1:20" x14ac:dyDescent="0.25">
      <c r="A632">
        <v>65000</v>
      </c>
      <c r="B632">
        <v>422</v>
      </c>
      <c r="C632" s="1">
        <v>41050</v>
      </c>
      <c r="D632" s="2">
        <v>0.88055555555555554</v>
      </c>
      <c r="E632">
        <v>38.897323999999998</v>
      </c>
      <c r="F632">
        <v>-77.022322000000003</v>
      </c>
      <c r="G632">
        <v>38.905900000000003</v>
      </c>
      <c r="H632">
        <v>-77.032499999999999</v>
      </c>
      <c r="I632">
        <v>567</v>
      </c>
      <c r="J632">
        <v>348</v>
      </c>
      <c r="K632">
        <v>242</v>
      </c>
      <c r="L632">
        <v>0</v>
      </c>
      <c r="M632">
        <v>349</v>
      </c>
      <c r="N632">
        <f t="shared" si="70"/>
        <v>0</v>
      </c>
      <c r="O632" s="10">
        <f t="shared" si="64"/>
        <v>7.0333333333333332</v>
      </c>
      <c r="P632" s="10">
        <f t="shared" si="65"/>
        <v>9.4499999999999993</v>
      </c>
      <c r="Q632" s="10">
        <f t="shared" si="66"/>
        <v>5.8</v>
      </c>
      <c r="R632" s="10">
        <f t="shared" si="67"/>
        <v>19.283333333333335</v>
      </c>
      <c r="S632" s="10">
        <f t="shared" si="68"/>
        <v>4.0333333333333332</v>
      </c>
      <c r="T632" s="10">
        <f t="shared" si="69"/>
        <v>5.8166666666666664</v>
      </c>
    </row>
    <row r="633" spans="1:20" x14ac:dyDescent="0.25">
      <c r="A633">
        <v>65200</v>
      </c>
      <c r="B633">
        <v>208</v>
      </c>
      <c r="C633" s="1">
        <v>41050</v>
      </c>
      <c r="D633" s="2">
        <v>0.98263888888888884</v>
      </c>
      <c r="E633">
        <v>38.905900000000003</v>
      </c>
      <c r="F633">
        <v>-77.032499999999999</v>
      </c>
      <c r="G633">
        <v>38.912100000000002</v>
      </c>
      <c r="H633">
        <v>-77.038700000000006</v>
      </c>
      <c r="I633">
        <v>798</v>
      </c>
      <c r="J633">
        <v>0</v>
      </c>
      <c r="K633">
        <v>0</v>
      </c>
      <c r="L633">
        <v>-1</v>
      </c>
      <c r="M633">
        <v>250</v>
      </c>
      <c r="N633">
        <f t="shared" si="70"/>
        <v>1</v>
      </c>
      <c r="O633" s="10">
        <f t="shared" si="64"/>
        <v>3.4666666666666668</v>
      </c>
      <c r="P633" s="10">
        <f t="shared" si="65"/>
        <v>13.3</v>
      </c>
      <c r="Q633" s="10">
        <f t="shared" si="66"/>
        <v>0</v>
      </c>
      <c r="R633" s="10">
        <f t="shared" si="67"/>
        <v>13.3</v>
      </c>
      <c r="S633" s="10">
        <f t="shared" si="68"/>
        <v>0</v>
      </c>
      <c r="T633" s="10">
        <f t="shared" si="69"/>
        <v>4.166666666666667</v>
      </c>
    </row>
    <row r="634" spans="1:20" x14ac:dyDescent="0.25">
      <c r="A634">
        <v>65300</v>
      </c>
      <c r="B634">
        <v>1581</v>
      </c>
      <c r="C634" s="1">
        <v>41051</v>
      </c>
      <c r="D634" s="2">
        <v>0.26111111111111113</v>
      </c>
      <c r="E634">
        <v>38.915399999999998</v>
      </c>
      <c r="F634">
        <v>-77.044600000000003</v>
      </c>
      <c r="G634">
        <v>38.896999000000001</v>
      </c>
      <c r="H634">
        <v>-77.004962000000006</v>
      </c>
      <c r="I634">
        <v>352</v>
      </c>
      <c r="J634">
        <v>1134</v>
      </c>
      <c r="K634">
        <v>242</v>
      </c>
      <c r="L634">
        <v>0</v>
      </c>
      <c r="M634">
        <v>1011</v>
      </c>
      <c r="N634">
        <f t="shared" si="70"/>
        <v>0</v>
      </c>
      <c r="O634" s="10">
        <f t="shared" si="64"/>
        <v>26.35</v>
      </c>
      <c r="P634" s="10">
        <f t="shared" si="65"/>
        <v>5.8666666666666663</v>
      </c>
      <c r="Q634" s="10">
        <f t="shared" si="66"/>
        <v>18.899999999999999</v>
      </c>
      <c r="R634" s="10">
        <f t="shared" si="67"/>
        <v>28.8</v>
      </c>
      <c r="S634" s="10">
        <f t="shared" si="68"/>
        <v>4.0333333333333332</v>
      </c>
      <c r="T634" s="10">
        <f t="shared" si="69"/>
        <v>16.850000000000001</v>
      </c>
    </row>
    <row r="635" spans="1:20" x14ac:dyDescent="0.25">
      <c r="A635">
        <v>65400</v>
      </c>
      <c r="B635">
        <v>573</v>
      </c>
      <c r="C635" s="1">
        <v>41051</v>
      </c>
      <c r="D635" s="2">
        <v>0.30069444444444443</v>
      </c>
      <c r="E635">
        <v>38.902061000000003</v>
      </c>
      <c r="F635">
        <v>-77.038321999999994</v>
      </c>
      <c r="G635">
        <v>38.915399999999998</v>
      </c>
      <c r="H635">
        <v>-77.044600000000003</v>
      </c>
      <c r="I635">
        <v>241</v>
      </c>
      <c r="J635">
        <v>516</v>
      </c>
      <c r="K635">
        <v>242</v>
      </c>
      <c r="L635">
        <v>0</v>
      </c>
      <c r="M635">
        <v>371</v>
      </c>
      <c r="N635">
        <f t="shared" si="70"/>
        <v>0</v>
      </c>
      <c r="O635" s="10">
        <f t="shared" si="64"/>
        <v>9.5500000000000007</v>
      </c>
      <c r="P635" s="10">
        <f t="shared" si="65"/>
        <v>4.0166666666666666</v>
      </c>
      <c r="Q635" s="10">
        <f t="shared" si="66"/>
        <v>8.6</v>
      </c>
      <c r="R635" s="10">
        <f t="shared" si="67"/>
        <v>16.649999999999999</v>
      </c>
      <c r="S635" s="10">
        <f t="shared" si="68"/>
        <v>4.0333333333333332</v>
      </c>
      <c r="T635" s="10">
        <f t="shared" si="69"/>
        <v>6.1833333333333336</v>
      </c>
    </row>
    <row r="636" spans="1:20" x14ac:dyDescent="0.25">
      <c r="A636">
        <v>65500</v>
      </c>
      <c r="B636">
        <v>500</v>
      </c>
      <c r="C636" s="1">
        <v>41051</v>
      </c>
      <c r="D636" s="2">
        <v>0.31805555555555554</v>
      </c>
      <c r="E636">
        <v>38.894832000000001</v>
      </c>
      <c r="F636">
        <v>-76.987633000000002</v>
      </c>
      <c r="G636">
        <v>38.896999000000001</v>
      </c>
      <c r="H636">
        <v>-77.004962000000006</v>
      </c>
      <c r="I636">
        <v>275</v>
      </c>
      <c r="J636">
        <v>438</v>
      </c>
      <c r="K636">
        <v>242</v>
      </c>
      <c r="L636">
        <v>0</v>
      </c>
      <c r="M636">
        <v>397</v>
      </c>
      <c r="N636">
        <f t="shared" si="70"/>
        <v>0</v>
      </c>
      <c r="O636" s="10">
        <f t="shared" si="64"/>
        <v>8.3333333333333339</v>
      </c>
      <c r="P636" s="10">
        <f t="shared" si="65"/>
        <v>4.583333333333333</v>
      </c>
      <c r="Q636" s="10">
        <f t="shared" si="66"/>
        <v>7.3</v>
      </c>
      <c r="R636" s="10">
        <f t="shared" si="67"/>
        <v>15.916666666666666</v>
      </c>
      <c r="S636" s="10">
        <f t="shared" si="68"/>
        <v>4.0333333333333332</v>
      </c>
      <c r="T636" s="10">
        <f t="shared" si="69"/>
        <v>6.6166666666666663</v>
      </c>
    </row>
    <row r="637" spans="1:20" x14ac:dyDescent="0.25">
      <c r="A637">
        <v>65700</v>
      </c>
      <c r="B637">
        <v>796</v>
      </c>
      <c r="C637" s="1">
        <v>41051</v>
      </c>
      <c r="D637" s="2">
        <v>0.34166666666666662</v>
      </c>
      <c r="E637">
        <v>38.903039999999997</v>
      </c>
      <c r="F637">
        <v>-77.019026999999994</v>
      </c>
      <c r="G637">
        <v>38.900300000000001</v>
      </c>
      <c r="H637">
        <v>-77.042900000000003</v>
      </c>
      <c r="I637">
        <v>398</v>
      </c>
      <c r="J637">
        <v>804</v>
      </c>
      <c r="K637">
        <v>242</v>
      </c>
      <c r="L637">
        <v>0</v>
      </c>
      <c r="M637">
        <v>501</v>
      </c>
      <c r="N637">
        <f t="shared" si="70"/>
        <v>0</v>
      </c>
      <c r="O637" s="10">
        <f t="shared" si="64"/>
        <v>13.266666666666667</v>
      </c>
      <c r="P637" s="10">
        <f t="shared" si="65"/>
        <v>6.6333333333333337</v>
      </c>
      <c r="Q637" s="10">
        <f t="shared" si="66"/>
        <v>13.4</v>
      </c>
      <c r="R637" s="10">
        <f t="shared" si="67"/>
        <v>24.066666666666666</v>
      </c>
      <c r="S637" s="10">
        <f t="shared" si="68"/>
        <v>4.0333333333333332</v>
      </c>
      <c r="T637" s="10">
        <f t="shared" si="69"/>
        <v>8.35</v>
      </c>
    </row>
    <row r="638" spans="1:20" x14ac:dyDescent="0.25">
      <c r="A638">
        <v>65800</v>
      </c>
      <c r="B638">
        <v>533</v>
      </c>
      <c r="C638" s="1">
        <v>41051</v>
      </c>
      <c r="D638" s="2">
        <v>0.35069444444444442</v>
      </c>
      <c r="E638">
        <v>38.884</v>
      </c>
      <c r="F638">
        <v>-76.986099999999993</v>
      </c>
      <c r="G638">
        <v>38.900413</v>
      </c>
      <c r="H638">
        <v>-76.982872</v>
      </c>
      <c r="I638">
        <v>708</v>
      </c>
      <c r="J638">
        <v>366</v>
      </c>
      <c r="K638">
        <v>242</v>
      </c>
      <c r="L638">
        <v>0</v>
      </c>
      <c r="M638">
        <v>434</v>
      </c>
      <c r="N638">
        <f t="shared" si="70"/>
        <v>0</v>
      </c>
      <c r="O638" s="10">
        <f t="shared" si="64"/>
        <v>8.8833333333333329</v>
      </c>
      <c r="P638" s="10">
        <f t="shared" si="65"/>
        <v>11.8</v>
      </c>
      <c r="Q638" s="10">
        <f t="shared" si="66"/>
        <v>6.1</v>
      </c>
      <c r="R638" s="10">
        <f t="shared" si="67"/>
        <v>21.933333333333334</v>
      </c>
      <c r="S638" s="10">
        <f t="shared" si="68"/>
        <v>4.0333333333333332</v>
      </c>
      <c r="T638" s="10">
        <f t="shared" si="69"/>
        <v>7.2333333333333334</v>
      </c>
    </row>
    <row r="639" spans="1:20" x14ac:dyDescent="0.25">
      <c r="A639">
        <v>65900</v>
      </c>
      <c r="B639">
        <v>282</v>
      </c>
      <c r="C639" s="1">
        <v>41051</v>
      </c>
      <c r="D639" s="2">
        <v>0.35833333333333334</v>
      </c>
      <c r="E639">
        <v>38.912599999999998</v>
      </c>
      <c r="F639">
        <v>-77.013499999999993</v>
      </c>
      <c r="G639">
        <v>38.912719000000003</v>
      </c>
      <c r="H639">
        <v>-77.022154999999998</v>
      </c>
      <c r="I639">
        <v>569</v>
      </c>
      <c r="J639">
        <v>0</v>
      </c>
      <c r="K639">
        <v>0</v>
      </c>
      <c r="L639">
        <v>-1</v>
      </c>
      <c r="M639">
        <v>156</v>
      </c>
      <c r="N639">
        <f t="shared" si="70"/>
        <v>1</v>
      </c>
      <c r="O639" s="10">
        <f t="shared" si="64"/>
        <v>4.7</v>
      </c>
      <c r="P639" s="10">
        <f t="shared" si="65"/>
        <v>9.4833333333333325</v>
      </c>
      <c r="Q639" s="10">
        <f t="shared" si="66"/>
        <v>0</v>
      </c>
      <c r="R639" s="10">
        <f t="shared" si="67"/>
        <v>9.4833333333333325</v>
      </c>
      <c r="S639" s="10">
        <f t="shared" si="68"/>
        <v>0</v>
      </c>
      <c r="T639" s="10">
        <f t="shared" si="69"/>
        <v>2.6</v>
      </c>
    </row>
    <row r="640" spans="1:20" x14ac:dyDescent="0.25">
      <c r="A640">
        <v>66000</v>
      </c>
      <c r="B640">
        <v>407</v>
      </c>
      <c r="C640" s="1">
        <v>41051</v>
      </c>
      <c r="D640" s="2">
        <v>0.3659722222222222</v>
      </c>
      <c r="E640">
        <v>38.900799999999997</v>
      </c>
      <c r="F640">
        <v>-77.046999999999997</v>
      </c>
      <c r="G640">
        <v>38.9022212</v>
      </c>
      <c r="H640">
        <v>-77.059218999999999</v>
      </c>
      <c r="I640">
        <v>223</v>
      </c>
      <c r="J640">
        <v>462</v>
      </c>
      <c r="K640">
        <v>242</v>
      </c>
      <c r="L640">
        <v>0</v>
      </c>
      <c r="M640">
        <v>277</v>
      </c>
      <c r="N640">
        <f t="shared" si="70"/>
        <v>0</v>
      </c>
      <c r="O640" s="10">
        <f t="shared" si="64"/>
        <v>6.7833333333333332</v>
      </c>
      <c r="P640" s="10">
        <f t="shared" si="65"/>
        <v>3.7166666666666668</v>
      </c>
      <c r="Q640" s="10">
        <f t="shared" si="66"/>
        <v>7.7</v>
      </c>
      <c r="R640" s="10">
        <f t="shared" si="67"/>
        <v>15.45</v>
      </c>
      <c r="S640" s="10">
        <f t="shared" si="68"/>
        <v>4.0333333333333332</v>
      </c>
      <c r="T640" s="10">
        <f t="shared" si="69"/>
        <v>4.6166666666666663</v>
      </c>
    </row>
    <row r="641" spans="1:20" x14ac:dyDescent="0.25">
      <c r="A641">
        <v>66100</v>
      </c>
      <c r="B641">
        <v>712</v>
      </c>
      <c r="C641" s="1">
        <v>41051</v>
      </c>
      <c r="D641" s="2">
        <v>0.37638888888888888</v>
      </c>
      <c r="E641">
        <v>38.924900000000001</v>
      </c>
      <c r="F641">
        <v>-77.022199999999998</v>
      </c>
      <c r="G641">
        <v>38.905900000000003</v>
      </c>
      <c r="H641">
        <v>-77.032499999999999</v>
      </c>
      <c r="I641">
        <v>552</v>
      </c>
      <c r="J641">
        <v>594</v>
      </c>
      <c r="K641">
        <v>242</v>
      </c>
      <c r="L641">
        <v>0</v>
      </c>
      <c r="M641">
        <v>579</v>
      </c>
      <c r="N641">
        <f t="shared" si="70"/>
        <v>0</v>
      </c>
      <c r="O641" s="10">
        <f t="shared" si="64"/>
        <v>11.866666666666667</v>
      </c>
      <c r="P641" s="10">
        <f t="shared" si="65"/>
        <v>9.1999999999999993</v>
      </c>
      <c r="Q641" s="10">
        <f t="shared" si="66"/>
        <v>9.9</v>
      </c>
      <c r="R641" s="10">
        <f t="shared" si="67"/>
        <v>23.133333333333333</v>
      </c>
      <c r="S641" s="10">
        <f t="shared" si="68"/>
        <v>4.0333333333333332</v>
      </c>
      <c r="T641" s="10">
        <f t="shared" si="69"/>
        <v>9.65</v>
      </c>
    </row>
    <row r="642" spans="1:20" x14ac:dyDescent="0.25">
      <c r="A642">
        <v>66200</v>
      </c>
      <c r="B642">
        <v>371</v>
      </c>
      <c r="C642" s="1">
        <v>41051</v>
      </c>
      <c r="D642" s="2">
        <v>0.38750000000000001</v>
      </c>
      <c r="E642">
        <v>38.903039999999997</v>
      </c>
      <c r="F642">
        <v>-77.019026999999994</v>
      </c>
      <c r="G642">
        <v>38.898364000000001</v>
      </c>
      <c r="H642">
        <v>-77.027868999999995</v>
      </c>
      <c r="I642">
        <v>188</v>
      </c>
      <c r="J642">
        <v>360</v>
      </c>
      <c r="K642">
        <v>242</v>
      </c>
      <c r="L642">
        <v>0</v>
      </c>
      <c r="M642">
        <v>253</v>
      </c>
      <c r="N642">
        <f t="shared" si="70"/>
        <v>0</v>
      </c>
      <c r="O642" s="10">
        <f t="shared" si="64"/>
        <v>6.1833333333333336</v>
      </c>
      <c r="P642" s="10">
        <f t="shared" si="65"/>
        <v>3.1333333333333333</v>
      </c>
      <c r="Q642" s="10">
        <f t="shared" si="66"/>
        <v>6</v>
      </c>
      <c r="R642" s="10">
        <f t="shared" si="67"/>
        <v>13.166666666666666</v>
      </c>
      <c r="S642" s="10">
        <f t="shared" si="68"/>
        <v>4.0333333333333332</v>
      </c>
      <c r="T642" s="10">
        <f t="shared" si="69"/>
        <v>4.2166666666666668</v>
      </c>
    </row>
    <row r="643" spans="1:20" x14ac:dyDescent="0.25">
      <c r="A643">
        <v>66300</v>
      </c>
      <c r="B643">
        <v>639</v>
      </c>
      <c r="C643" s="1">
        <v>41051</v>
      </c>
      <c r="D643" s="2">
        <v>0.40486111111111112</v>
      </c>
      <c r="E643">
        <v>38.909849999999999</v>
      </c>
      <c r="F643">
        <v>-77.034437999999994</v>
      </c>
      <c r="G643">
        <v>38.897323999999998</v>
      </c>
      <c r="H643">
        <v>-77.022322000000003</v>
      </c>
      <c r="I643">
        <v>554</v>
      </c>
      <c r="J643">
        <v>666</v>
      </c>
      <c r="K643">
        <v>242</v>
      </c>
      <c r="L643">
        <v>0</v>
      </c>
      <c r="M643">
        <v>446</v>
      </c>
      <c r="N643">
        <f t="shared" si="70"/>
        <v>0</v>
      </c>
      <c r="O643" s="10">
        <f t="shared" ref="O643:O706" si="71">B643/60</f>
        <v>10.65</v>
      </c>
      <c r="P643" s="10">
        <f t="shared" ref="P643:P706" si="72">I643/60</f>
        <v>9.2333333333333325</v>
      </c>
      <c r="Q643" s="10">
        <f t="shared" ref="Q643:Q706" si="73">J643/60</f>
        <v>11.1</v>
      </c>
      <c r="R643" s="10">
        <f t="shared" ref="R643:R706" si="74">SUM(I643:K643)/60</f>
        <v>24.366666666666667</v>
      </c>
      <c r="S643" s="10">
        <f t="shared" ref="S643:S706" si="75">K643/60</f>
        <v>4.0333333333333332</v>
      </c>
      <c r="T643" s="10">
        <f t="shared" ref="T643:T706" si="76">M643/60</f>
        <v>7.4333333333333336</v>
      </c>
    </row>
    <row r="644" spans="1:20" x14ac:dyDescent="0.25">
      <c r="A644">
        <v>66400</v>
      </c>
      <c r="B644">
        <v>552</v>
      </c>
      <c r="C644" s="1">
        <v>41051</v>
      </c>
      <c r="D644" s="2">
        <v>0.43541666666666662</v>
      </c>
      <c r="E644">
        <v>38.894919000000002</v>
      </c>
      <c r="F644">
        <v>-77.046587000000002</v>
      </c>
      <c r="G644">
        <v>38.909849999999999</v>
      </c>
      <c r="H644">
        <v>-77.034437999999994</v>
      </c>
      <c r="I644">
        <v>648</v>
      </c>
      <c r="J644">
        <v>714</v>
      </c>
      <c r="K644">
        <v>241</v>
      </c>
      <c r="L644">
        <v>-1</v>
      </c>
      <c r="M644">
        <v>558</v>
      </c>
      <c r="N644">
        <f t="shared" si="70"/>
        <v>0</v>
      </c>
      <c r="O644" s="10">
        <f t="shared" si="71"/>
        <v>9.1999999999999993</v>
      </c>
      <c r="P644" s="10">
        <f t="shared" si="72"/>
        <v>10.8</v>
      </c>
      <c r="Q644" s="10">
        <f t="shared" si="73"/>
        <v>11.9</v>
      </c>
      <c r="R644" s="10">
        <f t="shared" si="74"/>
        <v>26.716666666666665</v>
      </c>
      <c r="S644" s="10">
        <f t="shared" si="75"/>
        <v>4.0166666666666666</v>
      </c>
      <c r="T644" s="10">
        <f t="shared" si="76"/>
        <v>9.3000000000000007</v>
      </c>
    </row>
    <row r="645" spans="1:20" x14ac:dyDescent="0.25">
      <c r="A645">
        <v>66500</v>
      </c>
      <c r="B645">
        <v>9983</v>
      </c>
      <c r="C645" s="1">
        <v>41051</v>
      </c>
      <c r="D645" s="2">
        <v>0.47083333333333338</v>
      </c>
      <c r="E645">
        <v>38.894919000000002</v>
      </c>
      <c r="F645">
        <v>-77.046587000000002</v>
      </c>
      <c r="G645">
        <v>38.887236999999999</v>
      </c>
      <c r="H645">
        <v>-77.028226000000004</v>
      </c>
      <c r="I645">
        <v>646</v>
      </c>
      <c r="J645">
        <v>378</v>
      </c>
      <c r="K645">
        <v>242</v>
      </c>
      <c r="L645">
        <v>0</v>
      </c>
      <c r="M645">
        <v>463</v>
      </c>
      <c r="N645">
        <f t="shared" si="70"/>
        <v>0</v>
      </c>
      <c r="O645" s="10">
        <f t="shared" si="71"/>
        <v>166.38333333333333</v>
      </c>
      <c r="P645" s="10">
        <f t="shared" si="72"/>
        <v>10.766666666666667</v>
      </c>
      <c r="Q645" s="10">
        <f t="shared" si="73"/>
        <v>6.3</v>
      </c>
      <c r="R645" s="10">
        <f t="shared" si="74"/>
        <v>21.1</v>
      </c>
      <c r="S645" s="10">
        <f t="shared" si="75"/>
        <v>4.0333333333333332</v>
      </c>
      <c r="T645" s="10">
        <f t="shared" si="76"/>
        <v>7.7166666666666668</v>
      </c>
    </row>
    <row r="646" spans="1:20" x14ac:dyDescent="0.25">
      <c r="A646">
        <v>66600</v>
      </c>
      <c r="B646">
        <v>1040</v>
      </c>
      <c r="C646" s="1">
        <v>41051</v>
      </c>
      <c r="D646" s="2">
        <v>0.49583333333333335</v>
      </c>
      <c r="E646">
        <v>38.915399999999998</v>
      </c>
      <c r="F646">
        <v>-77.044600000000003</v>
      </c>
      <c r="G646">
        <v>38.902061000000003</v>
      </c>
      <c r="H646">
        <v>-77.038321999999994</v>
      </c>
      <c r="I646">
        <v>87</v>
      </c>
      <c r="J646">
        <v>846</v>
      </c>
      <c r="K646">
        <v>242</v>
      </c>
      <c r="L646">
        <v>0</v>
      </c>
      <c r="M646">
        <v>371</v>
      </c>
      <c r="N646">
        <f t="shared" si="70"/>
        <v>0</v>
      </c>
      <c r="O646" s="10">
        <f t="shared" si="71"/>
        <v>17.333333333333332</v>
      </c>
      <c r="P646" s="10">
        <f t="shared" si="72"/>
        <v>1.45</v>
      </c>
      <c r="Q646" s="10">
        <f t="shared" si="73"/>
        <v>14.1</v>
      </c>
      <c r="R646" s="10">
        <f t="shared" si="74"/>
        <v>19.583333333333332</v>
      </c>
      <c r="S646" s="10">
        <f t="shared" si="75"/>
        <v>4.0333333333333332</v>
      </c>
      <c r="T646" s="10">
        <f t="shared" si="76"/>
        <v>6.1833333333333336</v>
      </c>
    </row>
    <row r="647" spans="1:20" x14ac:dyDescent="0.25">
      <c r="A647">
        <v>66700</v>
      </c>
      <c r="B647">
        <v>505</v>
      </c>
      <c r="C647" s="1">
        <v>41051</v>
      </c>
      <c r="D647" s="2">
        <v>0.51874999999999993</v>
      </c>
      <c r="E647">
        <v>38.917760999999999</v>
      </c>
      <c r="F647">
        <v>-77.040620000000004</v>
      </c>
      <c r="G647">
        <v>38.902061000000003</v>
      </c>
      <c r="H647">
        <v>-77.038321999999994</v>
      </c>
      <c r="I647">
        <v>530</v>
      </c>
      <c r="J647">
        <v>360</v>
      </c>
      <c r="K647">
        <v>243</v>
      </c>
      <c r="L647">
        <v>0</v>
      </c>
      <c r="M647">
        <v>416</v>
      </c>
      <c r="N647">
        <f t="shared" si="70"/>
        <v>0</v>
      </c>
      <c r="O647" s="10">
        <f t="shared" si="71"/>
        <v>8.4166666666666661</v>
      </c>
      <c r="P647" s="10">
        <f t="shared" si="72"/>
        <v>8.8333333333333339</v>
      </c>
      <c r="Q647" s="10">
        <f t="shared" si="73"/>
        <v>6</v>
      </c>
      <c r="R647" s="10">
        <f t="shared" si="74"/>
        <v>18.883333333333333</v>
      </c>
      <c r="S647" s="10">
        <f t="shared" si="75"/>
        <v>4.05</v>
      </c>
      <c r="T647" s="10">
        <f t="shared" si="76"/>
        <v>6.9333333333333336</v>
      </c>
    </row>
    <row r="648" spans="1:20" x14ac:dyDescent="0.25">
      <c r="A648">
        <v>66900</v>
      </c>
      <c r="B648">
        <v>894</v>
      </c>
      <c r="C648" s="1">
        <v>41051</v>
      </c>
      <c r="D648" s="2">
        <v>0.56111111111111112</v>
      </c>
      <c r="E648">
        <v>38.9101</v>
      </c>
      <c r="F648">
        <v>-77.044399999999996</v>
      </c>
      <c r="G648">
        <v>38.9375</v>
      </c>
      <c r="H648">
        <v>-77.032799999999995</v>
      </c>
      <c r="I648">
        <v>888</v>
      </c>
      <c r="J648">
        <v>714</v>
      </c>
      <c r="K648">
        <v>242</v>
      </c>
      <c r="L648">
        <v>0</v>
      </c>
      <c r="M648">
        <v>771</v>
      </c>
      <c r="N648">
        <f t="shared" si="70"/>
        <v>0</v>
      </c>
      <c r="O648" s="10">
        <f t="shared" si="71"/>
        <v>14.9</v>
      </c>
      <c r="P648" s="10">
        <f t="shared" si="72"/>
        <v>14.8</v>
      </c>
      <c r="Q648" s="10">
        <f t="shared" si="73"/>
        <v>11.9</v>
      </c>
      <c r="R648" s="10">
        <f t="shared" si="74"/>
        <v>30.733333333333334</v>
      </c>
      <c r="S648" s="10">
        <f t="shared" si="75"/>
        <v>4.0333333333333332</v>
      </c>
      <c r="T648" s="10">
        <f t="shared" si="76"/>
        <v>12.85</v>
      </c>
    </row>
    <row r="649" spans="1:20" x14ac:dyDescent="0.25">
      <c r="A649">
        <v>67000</v>
      </c>
      <c r="B649">
        <v>281</v>
      </c>
      <c r="C649" s="1">
        <v>41051</v>
      </c>
      <c r="D649" s="2">
        <v>0.58402777777777781</v>
      </c>
      <c r="E649">
        <v>38.853299999999997</v>
      </c>
      <c r="F649">
        <v>-77.049800000000005</v>
      </c>
      <c r="G649">
        <v>38.842599999999997</v>
      </c>
      <c r="H649">
        <v>-77.050200000000004</v>
      </c>
      <c r="I649">
        <v>341</v>
      </c>
      <c r="J649">
        <v>372</v>
      </c>
      <c r="K649">
        <v>242</v>
      </c>
      <c r="L649">
        <v>0</v>
      </c>
      <c r="M649">
        <v>306</v>
      </c>
      <c r="N649">
        <f t="shared" si="70"/>
        <v>0</v>
      </c>
      <c r="O649" s="10">
        <f t="shared" si="71"/>
        <v>4.6833333333333336</v>
      </c>
      <c r="P649" s="10">
        <f t="shared" si="72"/>
        <v>5.6833333333333336</v>
      </c>
      <c r="Q649" s="10">
        <f t="shared" si="73"/>
        <v>6.2</v>
      </c>
      <c r="R649" s="10">
        <f t="shared" si="74"/>
        <v>15.916666666666666</v>
      </c>
      <c r="S649" s="10">
        <f t="shared" si="75"/>
        <v>4.0333333333333332</v>
      </c>
      <c r="T649" s="10">
        <f t="shared" si="76"/>
        <v>5.0999999999999996</v>
      </c>
    </row>
    <row r="650" spans="1:20" x14ac:dyDescent="0.25">
      <c r="A650">
        <v>67100</v>
      </c>
      <c r="B650">
        <v>412</v>
      </c>
      <c r="C650" s="1">
        <v>41051</v>
      </c>
      <c r="D650" s="2">
        <v>0.61249999999999993</v>
      </c>
      <c r="E650">
        <v>38.9101</v>
      </c>
      <c r="F650">
        <v>-77.044399999999996</v>
      </c>
      <c r="G650">
        <v>38.896299999999997</v>
      </c>
      <c r="H650">
        <v>-77.045000000000002</v>
      </c>
      <c r="I650">
        <v>609</v>
      </c>
      <c r="J650">
        <v>354</v>
      </c>
      <c r="K650">
        <v>242</v>
      </c>
      <c r="L650">
        <v>0</v>
      </c>
      <c r="M650">
        <v>370</v>
      </c>
      <c r="N650">
        <f t="shared" si="70"/>
        <v>0</v>
      </c>
      <c r="O650" s="10">
        <f t="shared" si="71"/>
        <v>6.8666666666666663</v>
      </c>
      <c r="P650" s="10">
        <f t="shared" si="72"/>
        <v>10.15</v>
      </c>
      <c r="Q650" s="10">
        <f t="shared" si="73"/>
        <v>5.9</v>
      </c>
      <c r="R650" s="10">
        <f t="shared" si="74"/>
        <v>20.083333333333332</v>
      </c>
      <c r="S650" s="10">
        <f t="shared" si="75"/>
        <v>4.0333333333333332</v>
      </c>
      <c r="T650" s="10">
        <f t="shared" si="76"/>
        <v>6.166666666666667</v>
      </c>
    </row>
    <row r="651" spans="1:20" x14ac:dyDescent="0.25">
      <c r="A651">
        <v>67200</v>
      </c>
      <c r="B651">
        <v>233</v>
      </c>
      <c r="C651" s="1">
        <v>41051</v>
      </c>
      <c r="D651" s="2">
        <v>0.63055555555555554</v>
      </c>
      <c r="E651">
        <v>38.899641000000003</v>
      </c>
      <c r="F651">
        <v>-77.032004999999998</v>
      </c>
      <c r="G651">
        <v>38.899700000000003</v>
      </c>
      <c r="H651">
        <v>-77.023086000000006</v>
      </c>
      <c r="I651">
        <v>160</v>
      </c>
      <c r="J651">
        <v>210</v>
      </c>
      <c r="K651">
        <v>242</v>
      </c>
      <c r="L651">
        <v>0</v>
      </c>
      <c r="M651">
        <v>170</v>
      </c>
      <c r="N651">
        <f t="shared" si="70"/>
        <v>0</v>
      </c>
      <c r="O651" s="10">
        <f t="shared" si="71"/>
        <v>3.8833333333333333</v>
      </c>
      <c r="P651" s="10">
        <f t="shared" si="72"/>
        <v>2.6666666666666665</v>
      </c>
      <c r="Q651" s="10">
        <f t="shared" si="73"/>
        <v>3.5</v>
      </c>
      <c r="R651" s="10">
        <f t="shared" si="74"/>
        <v>10.199999999999999</v>
      </c>
      <c r="S651" s="10">
        <f t="shared" si="75"/>
        <v>4.0333333333333332</v>
      </c>
      <c r="T651" s="10">
        <f t="shared" si="76"/>
        <v>2.8333333333333335</v>
      </c>
    </row>
    <row r="652" spans="1:20" x14ac:dyDescent="0.25">
      <c r="A652">
        <v>67400</v>
      </c>
      <c r="B652">
        <v>349</v>
      </c>
      <c r="C652" s="1">
        <v>41051</v>
      </c>
      <c r="D652" s="2">
        <v>0.67152777777777783</v>
      </c>
      <c r="E652">
        <v>38.906601999999999</v>
      </c>
      <c r="F652">
        <v>-77.038785000000004</v>
      </c>
      <c r="G652">
        <v>38.912100000000002</v>
      </c>
      <c r="H652">
        <v>-77.038700000000006</v>
      </c>
      <c r="I652">
        <v>489</v>
      </c>
      <c r="J652">
        <v>0</v>
      </c>
      <c r="K652">
        <v>0</v>
      </c>
      <c r="L652">
        <v>-1</v>
      </c>
      <c r="M652">
        <v>225</v>
      </c>
      <c r="N652">
        <f t="shared" si="70"/>
        <v>1</v>
      </c>
      <c r="O652" s="10">
        <f t="shared" si="71"/>
        <v>5.8166666666666664</v>
      </c>
      <c r="P652" s="10">
        <f t="shared" si="72"/>
        <v>8.15</v>
      </c>
      <c r="Q652" s="10">
        <f t="shared" si="73"/>
        <v>0</v>
      </c>
      <c r="R652" s="10">
        <f t="shared" si="74"/>
        <v>8.15</v>
      </c>
      <c r="S652" s="10">
        <f t="shared" si="75"/>
        <v>0</v>
      </c>
      <c r="T652" s="10">
        <f t="shared" si="76"/>
        <v>3.75</v>
      </c>
    </row>
    <row r="653" spans="1:20" x14ac:dyDescent="0.25">
      <c r="A653">
        <v>67500</v>
      </c>
      <c r="B653">
        <v>128</v>
      </c>
      <c r="C653" s="1">
        <v>41051</v>
      </c>
      <c r="D653" s="2">
        <v>0.69027777777777777</v>
      </c>
      <c r="E653">
        <v>38.885100000000001</v>
      </c>
      <c r="F653">
        <v>-77.002300000000005</v>
      </c>
      <c r="G653">
        <v>38.881185000000002</v>
      </c>
      <c r="H653">
        <v>-77.001828000000003</v>
      </c>
      <c r="I653">
        <v>358</v>
      </c>
      <c r="J653">
        <v>0</v>
      </c>
      <c r="K653">
        <v>0</v>
      </c>
      <c r="L653">
        <v>-1</v>
      </c>
      <c r="M653">
        <v>97</v>
      </c>
      <c r="N653">
        <f t="shared" si="70"/>
        <v>1</v>
      </c>
      <c r="O653" s="10">
        <f t="shared" si="71"/>
        <v>2.1333333333333333</v>
      </c>
      <c r="P653" s="10">
        <f t="shared" si="72"/>
        <v>5.9666666666666668</v>
      </c>
      <c r="Q653" s="10">
        <f t="shared" si="73"/>
        <v>0</v>
      </c>
      <c r="R653" s="10">
        <f t="shared" si="74"/>
        <v>5.9666666666666668</v>
      </c>
      <c r="S653" s="10">
        <f t="shared" si="75"/>
        <v>0</v>
      </c>
      <c r="T653" s="10">
        <f t="shared" si="76"/>
        <v>1.6166666666666667</v>
      </c>
    </row>
    <row r="654" spans="1:20" x14ac:dyDescent="0.25">
      <c r="A654">
        <v>67600</v>
      </c>
      <c r="B654">
        <v>227</v>
      </c>
      <c r="C654" s="1">
        <v>41051</v>
      </c>
      <c r="D654" s="2">
        <v>0.70208333333333339</v>
      </c>
      <c r="E654">
        <v>38.895344000000001</v>
      </c>
      <c r="F654">
        <v>-77.016105999999994</v>
      </c>
      <c r="G654">
        <v>38.897446000000002</v>
      </c>
      <c r="H654">
        <v>-77.009888000000004</v>
      </c>
      <c r="I654">
        <v>186</v>
      </c>
      <c r="J654">
        <v>192</v>
      </c>
      <c r="K654">
        <v>242</v>
      </c>
      <c r="L654">
        <v>0</v>
      </c>
      <c r="M654">
        <v>188</v>
      </c>
      <c r="N654">
        <f t="shared" si="70"/>
        <v>0</v>
      </c>
      <c r="O654" s="10">
        <f t="shared" si="71"/>
        <v>3.7833333333333332</v>
      </c>
      <c r="P654" s="10">
        <f t="shared" si="72"/>
        <v>3.1</v>
      </c>
      <c r="Q654" s="10">
        <f t="shared" si="73"/>
        <v>3.2</v>
      </c>
      <c r="R654" s="10">
        <f t="shared" si="74"/>
        <v>10.333333333333334</v>
      </c>
      <c r="S654" s="10">
        <f t="shared" si="75"/>
        <v>4.0333333333333332</v>
      </c>
      <c r="T654" s="10">
        <f t="shared" si="76"/>
        <v>3.1333333333333333</v>
      </c>
    </row>
    <row r="655" spans="1:20" x14ac:dyDescent="0.25">
      <c r="A655">
        <v>67700</v>
      </c>
      <c r="B655">
        <v>1104</v>
      </c>
      <c r="C655" s="1">
        <v>41051</v>
      </c>
      <c r="D655" s="2">
        <v>0.71250000000000002</v>
      </c>
      <c r="E655">
        <v>38.905126000000003</v>
      </c>
      <c r="F655">
        <v>-77.056887000000003</v>
      </c>
      <c r="G655">
        <v>38.922924999999999</v>
      </c>
      <c r="H655">
        <v>-77.042580999999998</v>
      </c>
      <c r="I655">
        <v>642</v>
      </c>
      <c r="J655">
        <v>750</v>
      </c>
      <c r="K655">
        <v>243</v>
      </c>
      <c r="L655">
        <v>0</v>
      </c>
      <c r="M655">
        <v>575</v>
      </c>
      <c r="N655">
        <f t="shared" si="70"/>
        <v>0</v>
      </c>
      <c r="O655" s="10">
        <f t="shared" si="71"/>
        <v>18.399999999999999</v>
      </c>
      <c r="P655" s="10">
        <f t="shared" si="72"/>
        <v>10.7</v>
      </c>
      <c r="Q655" s="10">
        <f t="shared" si="73"/>
        <v>12.5</v>
      </c>
      <c r="R655" s="10">
        <f t="shared" si="74"/>
        <v>27.25</v>
      </c>
      <c r="S655" s="10">
        <f t="shared" si="75"/>
        <v>4.05</v>
      </c>
      <c r="T655" s="10">
        <f t="shared" si="76"/>
        <v>9.5833333333333339</v>
      </c>
    </row>
    <row r="656" spans="1:20" x14ac:dyDescent="0.25">
      <c r="A656">
        <v>67800</v>
      </c>
      <c r="B656">
        <v>1119</v>
      </c>
      <c r="C656" s="1">
        <v>41051</v>
      </c>
      <c r="D656" s="2">
        <v>0.72083333333333333</v>
      </c>
      <c r="E656">
        <v>38.897221999999999</v>
      </c>
      <c r="F656">
        <v>-77.019346999999996</v>
      </c>
      <c r="G656">
        <v>38.91554</v>
      </c>
      <c r="H656">
        <v>-77.038179999999997</v>
      </c>
      <c r="I656">
        <v>437</v>
      </c>
      <c r="J656">
        <v>492</v>
      </c>
      <c r="K656">
        <v>746</v>
      </c>
      <c r="L656">
        <v>1</v>
      </c>
      <c r="M656">
        <v>744</v>
      </c>
      <c r="N656">
        <f t="shared" si="70"/>
        <v>0</v>
      </c>
      <c r="O656" s="10">
        <f t="shared" si="71"/>
        <v>18.649999999999999</v>
      </c>
      <c r="P656" s="10">
        <f t="shared" si="72"/>
        <v>7.2833333333333332</v>
      </c>
      <c r="Q656" s="10">
        <f t="shared" si="73"/>
        <v>8.1999999999999993</v>
      </c>
      <c r="R656" s="10">
        <f t="shared" si="74"/>
        <v>27.916666666666668</v>
      </c>
      <c r="S656" s="10">
        <f t="shared" si="75"/>
        <v>12.433333333333334</v>
      </c>
      <c r="T656" s="10">
        <f t="shared" si="76"/>
        <v>12.4</v>
      </c>
    </row>
    <row r="657" spans="1:20" x14ac:dyDescent="0.25">
      <c r="A657">
        <v>67900</v>
      </c>
      <c r="B657">
        <v>585</v>
      </c>
      <c r="C657" s="1">
        <v>41051</v>
      </c>
      <c r="D657" s="2">
        <v>0.72916666666666663</v>
      </c>
      <c r="E657">
        <v>38.894514000000001</v>
      </c>
      <c r="F657">
        <v>-77.031616999999997</v>
      </c>
      <c r="G657">
        <v>38.886265999999999</v>
      </c>
      <c r="H657">
        <v>-77.022240999999994</v>
      </c>
      <c r="I657">
        <v>252</v>
      </c>
      <c r="J657">
        <v>696</v>
      </c>
      <c r="K657">
        <v>242</v>
      </c>
      <c r="L657">
        <v>0</v>
      </c>
      <c r="M657">
        <v>381</v>
      </c>
      <c r="N657">
        <f t="shared" si="70"/>
        <v>0</v>
      </c>
      <c r="O657" s="10">
        <f t="shared" si="71"/>
        <v>9.75</v>
      </c>
      <c r="P657" s="10">
        <f t="shared" si="72"/>
        <v>4.2</v>
      </c>
      <c r="Q657" s="10">
        <f t="shared" si="73"/>
        <v>11.6</v>
      </c>
      <c r="R657" s="10">
        <f t="shared" si="74"/>
        <v>19.833333333333332</v>
      </c>
      <c r="S657" s="10">
        <f t="shared" si="75"/>
        <v>4.0333333333333332</v>
      </c>
      <c r="T657" s="10">
        <f t="shared" si="76"/>
        <v>6.35</v>
      </c>
    </row>
    <row r="658" spans="1:20" x14ac:dyDescent="0.25">
      <c r="A658">
        <v>68000</v>
      </c>
      <c r="B658">
        <v>492</v>
      </c>
      <c r="C658" s="1">
        <v>41051</v>
      </c>
      <c r="D658" s="2">
        <v>0.73611111111111116</v>
      </c>
      <c r="E658">
        <v>38.878925000000002</v>
      </c>
      <c r="F658">
        <v>-77.024016000000003</v>
      </c>
      <c r="G658">
        <v>38.897323999999998</v>
      </c>
      <c r="H658">
        <v>-77.022322000000003</v>
      </c>
      <c r="I658">
        <v>302</v>
      </c>
      <c r="J658">
        <v>654</v>
      </c>
      <c r="K658">
        <v>242</v>
      </c>
      <c r="L658">
        <v>0</v>
      </c>
      <c r="M658">
        <v>478</v>
      </c>
      <c r="N658">
        <f t="shared" si="70"/>
        <v>0</v>
      </c>
      <c r="O658" s="10">
        <f t="shared" si="71"/>
        <v>8.1999999999999993</v>
      </c>
      <c r="P658" s="10">
        <f t="shared" si="72"/>
        <v>5.0333333333333332</v>
      </c>
      <c r="Q658" s="10">
        <f t="shared" si="73"/>
        <v>10.9</v>
      </c>
      <c r="R658" s="10">
        <f t="shared" si="74"/>
        <v>19.966666666666665</v>
      </c>
      <c r="S658" s="10">
        <f t="shared" si="75"/>
        <v>4.0333333333333332</v>
      </c>
      <c r="T658" s="10">
        <f t="shared" si="76"/>
        <v>7.9666666666666668</v>
      </c>
    </row>
    <row r="659" spans="1:20" x14ac:dyDescent="0.25">
      <c r="A659">
        <v>68100</v>
      </c>
      <c r="B659">
        <v>1681</v>
      </c>
      <c r="C659" s="1">
        <v>41051</v>
      </c>
      <c r="D659" s="2">
        <v>0.74513888888888891</v>
      </c>
      <c r="E659">
        <v>38.892164000000001</v>
      </c>
      <c r="F659">
        <v>-77.079374999999999</v>
      </c>
      <c r="G659">
        <v>38.909849999999999</v>
      </c>
      <c r="H659">
        <v>-77.034437999999994</v>
      </c>
      <c r="I659">
        <v>606</v>
      </c>
      <c r="J659">
        <v>906</v>
      </c>
      <c r="K659">
        <v>660</v>
      </c>
      <c r="L659">
        <v>1</v>
      </c>
      <c r="M659">
        <v>1241</v>
      </c>
      <c r="N659">
        <f t="shared" si="70"/>
        <v>0</v>
      </c>
      <c r="O659" s="10">
        <f t="shared" si="71"/>
        <v>28.016666666666666</v>
      </c>
      <c r="P659" s="10">
        <f t="shared" si="72"/>
        <v>10.1</v>
      </c>
      <c r="Q659" s="10">
        <f t="shared" si="73"/>
        <v>15.1</v>
      </c>
      <c r="R659" s="10">
        <f t="shared" si="74"/>
        <v>36.200000000000003</v>
      </c>
      <c r="S659" s="10">
        <f t="shared" si="75"/>
        <v>11</v>
      </c>
      <c r="T659" s="10">
        <f t="shared" si="76"/>
        <v>20.683333333333334</v>
      </c>
    </row>
    <row r="660" spans="1:20" x14ac:dyDescent="0.25">
      <c r="A660">
        <v>68200</v>
      </c>
      <c r="B660">
        <v>1420</v>
      </c>
      <c r="C660" s="1">
        <v>41051</v>
      </c>
      <c r="D660" s="2">
        <v>0.75277777777777777</v>
      </c>
      <c r="E660">
        <v>38.905126000000003</v>
      </c>
      <c r="F660">
        <v>-77.056887000000003</v>
      </c>
      <c r="G660">
        <v>38.897221999999999</v>
      </c>
      <c r="H660">
        <v>-77.019346999999996</v>
      </c>
      <c r="I660">
        <v>351</v>
      </c>
      <c r="J660">
        <v>1392</v>
      </c>
      <c r="K660">
        <v>241</v>
      </c>
      <c r="L660">
        <v>-1</v>
      </c>
      <c r="M660">
        <v>756</v>
      </c>
      <c r="N660">
        <f t="shared" si="70"/>
        <v>0</v>
      </c>
      <c r="O660" s="10">
        <f t="shared" si="71"/>
        <v>23.666666666666668</v>
      </c>
      <c r="P660" s="10">
        <f t="shared" si="72"/>
        <v>5.85</v>
      </c>
      <c r="Q660" s="10">
        <f t="shared" si="73"/>
        <v>23.2</v>
      </c>
      <c r="R660" s="10">
        <f t="shared" si="74"/>
        <v>33.06666666666667</v>
      </c>
      <c r="S660" s="10">
        <f t="shared" si="75"/>
        <v>4.0166666666666666</v>
      </c>
      <c r="T660" s="10">
        <f t="shared" si="76"/>
        <v>12.6</v>
      </c>
    </row>
    <row r="661" spans="1:20" x14ac:dyDescent="0.25">
      <c r="A661">
        <v>68300</v>
      </c>
      <c r="B661">
        <v>199</v>
      </c>
      <c r="C661" s="1">
        <v>41051</v>
      </c>
      <c r="D661" s="2">
        <v>0.76111111111111107</v>
      </c>
      <c r="E661">
        <v>38.909849999999999</v>
      </c>
      <c r="F661">
        <v>-77.034437999999994</v>
      </c>
      <c r="G661">
        <v>38.905900000000003</v>
      </c>
      <c r="H661">
        <v>-77.032499999999999</v>
      </c>
      <c r="I661">
        <v>429</v>
      </c>
      <c r="J661">
        <v>0</v>
      </c>
      <c r="K661">
        <v>0</v>
      </c>
      <c r="L661">
        <v>-1</v>
      </c>
      <c r="M661">
        <v>147</v>
      </c>
      <c r="N661">
        <f t="shared" si="70"/>
        <v>1</v>
      </c>
      <c r="O661" s="10">
        <f t="shared" si="71"/>
        <v>3.3166666666666669</v>
      </c>
      <c r="P661" s="10">
        <f t="shared" si="72"/>
        <v>7.15</v>
      </c>
      <c r="Q661" s="10">
        <f t="shared" si="73"/>
        <v>0</v>
      </c>
      <c r="R661" s="10">
        <f t="shared" si="74"/>
        <v>7.15</v>
      </c>
      <c r="S661" s="10">
        <f t="shared" si="75"/>
        <v>0</v>
      </c>
      <c r="T661" s="10">
        <f t="shared" si="76"/>
        <v>2.4500000000000002</v>
      </c>
    </row>
    <row r="662" spans="1:20" x14ac:dyDescent="0.25">
      <c r="A662">
        <v>68400</v>
      </c>
      <c r="B662">
        <v>705</v>
      </c>
      <c r="C662" s="1">
        <v>41051</v>
      </c>
      <c r="D662" s="2">
        <v>0.77013888888888893</v>
      </c>
      <c r="E662">
        <v>38.898364000000001</v>
      </c>
      <c r="F662">
        <v>-77.027868999999995</v>
      </c>
      <c r="G662">
        <v>38.909849999999999</v>
      </c>
      <c r="H662">
        <v>-77.034437999999994</v>
      </c>
      <c r="I662">
        <v>212</v>
      </c>
      <c r="J662">
        <v>672</v>
      </c>
      <c r="K662">
        <v>242</v>
      </c>
      <c r="L662">
        <v>0</v>
      </c>
      <c r="M662">
        <v>348</v>
      </c>
      <c r="N662">
        <f t="shared" si="70"/>
        <v>0</v>
      </c>
      <c r="O662" s="10">
        <f t="shared" si="71"/>
        <v>11.75</v>
      </c>
      <c r="P662" s="10">
        <f t="shared" si="72"/>
        <v>3.5333333333333332</v>
      </c>
      <c r="Q662" s="10">
        <f t="shared" si="73"/>
        <v>11.2</v>
      </c>
      <c r="R662" s="10">
        <f t="shared" si="74"/>
        <v>18.766666666666666</v>
      </c>
      <c r="S662" s="10">
        <f t="shared" si="75"/>
        <v>4.0333333333333332</v>
      </c>
      <c r="T662" s="10">
        <f t="shared" si="76"/>
        <v>5.8</v>
      </c>
    </row>
    <row r="663" spans="1:20" x14ac:dyDescent="0.25">
      <c r="A663">
        <v>68500</v>
      </c>
      <c r="B663">
        <v>184</v>
      </c>
      <c r="C663" s="1">
        <v>41051</v>
      </c>
      <c r="D663" s="2">
        <v>0.78055555555555556</v>
      </c>
      <c r="E663">
        <v>38.922924999999999</v>
      </c>
      <c r="F663">
        <v>-77.042580999999998</v>
      </c>
      <c r="G663">
        <v>38.9236</v>
      </c>
      <c r="H663">
        <v>-77.0501</v>
      </c>
      <c r="I663">
        <v>143</v>
      </c>
      <c r="J663">
        <v>174</v>
      </c>
      <c r="K663">
        <v>242</v>
      </c>
      <c r="L663">
        <v>0</v>
      </c>
      <c r="M663">
        <v>145</v>
      </c>
      <c r="N663">
        <f t="shared" si="70"/>
        <v>0</v>
      </c>
      <c r="O663" s="10">
        <f t="shared" si="71"/>
        <v>3.0666666666666669</v>
      </c>
      <c r="P663" s="10">
        <f t="shared" si="72"/>
        <v>2.3833333333333333</v>
      </c>
      <c r="Q663" s="10">
        <f t="shared" si="73"/>
        <v>2.9</v>
      </c>
      <c r="R663" s="10">
        <f t="shared" si="74"/>
        <v>9.3166666666666664</v>
      </c>
      <c r="S663" s="10">
        <f t="shared" si="75"/>
        <v>4.0333333333333332</v>
      </c>
      <c r="T663" s="10">
        <f t="shared" si="76"/>
        <v>2.4166666666666665</v>
      </c>
    </row>
    <row r="664" spans="1:20" x14ac:dyDescent="0.25">
      <c r="A664">
        <v>68600</v>
      </c>
      <c r="B664">
        <v>553</v>
      </c>
      <c r="C664" s="1">
        <v>41051</v>
      </c>
      <c r="D664" s="2">
        <v>0.79166666666666663</v>
      </c>
      <c r="E664">
        <v>38.909849999999999</v>
      </c>
      <c r="F664">
        <v>-77.034437999999994</v>
      </c>
      <c r="G664">
        <v>38.917200000000001</v>
      </c>
      <c r="H664">
        <v>-77.025899999999993</v>
      </c>
      <c r="I664">
        <v>597</v>
      </c>
      <c r="J664">
        <v>222</v>
      </c>
      <c r="K664">
        <v>241</v>
      </c>
      <c r="L664">
        <v>0</v>
      </c>
      <c r="M664">
        <v>308</v>
      </c>
      <c r="N664">
        <f t="shared" si="70"/>
        <v>0</v>
      </c>
      <c r="O664" s="10">
        <f t="shared" si="71"/>
        <v>9.2166666666666668</v>
      </c>
      <c r="P664" s="10">
        <f t="shared" si="72"/>
        <v>9.9499999999999993</v>
      </c>
      <c r="Q664" s="10">
        <f t="shared" si="73"/>
        <v>3.7</v>
      </c>
      <c r="R664" s="10">
        <f t="shared" si="74"/>
        <v>17.666666666666668</v>
      </c>
      <c r="S664" s="10">
        <f t="shared" si="75"/>
        <v>4.0166666666666666</v>
      </c>
      <c r="T664" s="10">
        <f t="shared" si="76"/>
        <v>5.1333333333333337</v>
      </c>
    </row>
    <row r="665" spans="1:20" x14ac:dyDescent="0.25">
      <c r="A665">
        <v>68700</v>
      </c>
      <c r="B665">
        <v>471</v>
      </c>
      <c r="C665" s="1">
        <v>41051</v>
      </c>
      <c r="D665" s="2">
        <v>0.8041666666666667</v>
      </c>
      <c r="E665">
        <v>38.929464000000003</v>
      </c>
      <c r="F665">
        <v>-77.027822</v>
      </c>
      <c r="G665">
        <v>38.912681999999997</v>
      </c>
      <c r="H665">
        <v>-77.031681000000006</v>
      </c>
      <c r="I665">
        <v>385</v>
      </c>
      <c r="J665">
        <v>432</v>
      </c>
      <c r="K665">
        <v>242</v>
      </c>
      <c r="L665">
        <v>0</v>
      </c>
      <c r="M665">
        <v>460</v>
      </c>
      <c r="N665">
        <f t="shared" si="70"/>
        <v>0</v>
      </c>
      <c r="O665" s="10">
        <f t="shared" si="71"/>
        <v>7.85</v>
      </c>
      <c r="P665" s="10">
        <f t="shared" si="72"/>
        <v>6.416666666666667</v>
      </c>
      <c r="Q665" s="10">
        <f t="shared" si="73"/>
        <v>7.2</v>
      </c>
      <c r="R665" s="10">
        <f t="shared" si="74"/>
        <v>17.649999999999999</v>
      </c>
      <c r="S665" s="10">
        <f t="shared" si="75"/>
        <v>4.0333333333333332</v>
      </c>
      <c r="T665" s="10">
        <f t="shared" si="76"/>
        <v>7.666666666666667</v>
      </c>
    </row>
    <row r="666" spans="1:20" x14ac:dyDescent="0.25">
      <c r="A666">
        <v>68800</v>
      </c>
      <c r="B666">
        <v>157</v>
      </c>
      <c r="C666" s="1">
        <v>41051</v>
      </c>
      <c r="D666" s="2">
        <v>0.81805555555555554</v>
      </c>
      <c r="E666">
        <v>38.905720000000002</v>
      </c>
      <c r="F666">
        <v>-77.022264000000007</v>
      </c>
      <c r="G666">
        <v>38.899700000000003</v>
      </c>
      <c r="H666">
        <v>-77.023086000000006</v>
      </c>
      <c r="I666">
        <v>118</v>
      </c>
      <c r="J666">
        <v>114</v>
      </c>
      <c r="K666">
        <v>242</v>
      </c>
      <c r="L666">
        <v>0</v>
      </c>
      <c r="M666">
        <v>161</v>
      </c>
      <c r="N666">
        <f t="shared" si="70"/>
        <v>0</v>
      </c>
      <c r="O666" s="10">
        <f t="shared" si="71"/>
        <v>2.6166666666666667</v>
      </c>
      <c r="P666" s="10">
        <f t="shared" si="72"/>
        <v>1.9666666666666666</v>
      </c>
      <c r="Q666" s="10">
        <f t="shared" si="73"/>
        <v>1.9</v>
      </c>
      <c r="R666" s="10">
        <f t="shared" si="74"/>
        <v>7.9</v>
      </c>
      <c r="S666" s="10">
        <f t="shared" si="75"/>
        <v>4.0333333333333332</v>
      </c>
      <c r="T666" s="10">
        <f t="shared" si="76"/>
        <v>2.6833333333333331</v>
      </c>
    </row>
    <row r="667" spans="1:20" x14ac:dyDescent="0.25">
      <c r="A667">
        <v>68900</v>
      </c>
      <c r="B667">
        <v>1213</v>
      </c>
      <c r="C667" s="1">
        <v>41051</v>
      </c>
      <c r="D667" s="2">
        <v>0.8305555555555556</v>
      </c>
      <c r="E667">
        <v>38.880299999999998</v>
      </c>
      <c r="F667">
        <v>-76.986199999999997</v>
      </c>
      <c r="G667">
        <v>38.905700000000003</v>
      </c>
      <c r="H667">
        <v>-77.005600000000001</v>
      </c>
      <c r="I667">
        <v>496</v>
      </c>
      <c r="J667">
        <v>984</v>
      </c>
      <c r="K667">
        <v>571</v>
      </c>
      <c r="L667">
        <v>1</v>
      </c>
      <c r="M667">
        <v>860</v>
      </c>
      <c r="N667">
        <f t="shared" si="70"/>
        <v>0</v>
      </c>
      <c r="O667" s="10">
        <f t="shared" si="71"/>
        <v>20.216666666666665</v>
      </c>
      <c r="P667" s="10">
        <f t="shared" si="72"/>
        <v>8.2666666666666675</v>
      </c>
      <c r="Q667" s="10">
        <f t="shared" si="73"/>
        <v>16.399999999999999</v>
      </c>
      <c r="R667" s="10">
        <f t="shared" si="74"/>
        <v>34.18333333333333</v>
      </c>
      <c r="S667" s="10">
        <f t="shared" si="75"/>
        <v>9.5166666666666675</v>
      </c>
      <c r="T667" s="10">
        <f t="shared" si="76"/>
        <v>14.333333333333334</v>
      </c>
    </row>
    <row r="668" spans="1:20" x14ac:dyDescent="0.25">
      <c r="A668">
        <v>69000</v>
      </c>
      <c r="B668">
        <v>531</v>
      </c>
      <c r="C668" s="1">
        <v>41051</v>
      </c>
      <c r="D668" s="2">
        <v>0.84652777777777777</v>
      </c>
      <c r="E668">
        <v>38.903827</v>
      </c>
      <c r="F668">
        <v>-77.053484999999995</v>
      </c>
      <c r="G668">
        <v>38.907739999999997</v>
      </c>
      <c r="H668">
        <v>-77.071652</v>
      </c>
      <c r="I668">
        <v>613</v>
      </c>
      <c r="J668">
        <v>342</v>
      </c>
      <c r="K668">
        <v>242</v>
      </c>
      <c r="L668">
        <v>0</v>
      </c>
      <c r="M668">
        <v>397</v>
      </c>
      <c r="N668">
        <f t="shared" ref="N668:N731" si="77">IF(J668=0,1,0)</f>
        <v>0</v>
      </c>
      <c r="O668" s="10">
        <f t="shared" si="71"/>
        <v>8.85</v>
      </c>
      <c r="P668" s="10">
        <f t="shared" si="72"/>
        <v>10.216666666666667</v>
      </c>
      <c r="Q668" s="10">
        <f t="shared" si="73"/>
        <v>5.7</v>
      </c>
      <c r="R668" s="10">
        <f t="shared" si="74"/>
        <v>19.95</v>
      </c>
      <c r="S668" s="10">
        <f t="shared" si="75"/>
        <v>4.0333333333333332</v>
      </c>
      <c r="T668" s="10">
        <f t="shared" si="76"/>
        <v>6.6166666666666663</v>
      </c>
    </row>
    <row r="669" spans="1:20" x14ac:dyDescent="0.25">
      <c r="A669">
        <v>69100</v>
      </c>
      <c r="B669">
        <v>381</v>
      </c>
      <c r="C669" s="1">
        <v>41051</v>
      </c>
      <c r="D669" s="2">
        <v>0.86458333333333337</v>
      </c>
      <c r="E669">
        <v>38.931899999999999</v>
      </c>
      <c r="F669">
        <v>-77.038799999999995</v>
      </c>
      <c r="G669">
        <v>38.936500000000002</v>
      </c>
      <c r="H669">
        <v>-77.024000000000001</v>
      </c>
      <c r="I669">
        <v>188</v>
      </c>
      <c r="J669">
        <v>564</v>
      </c>
      <c r="K669">
        <v>242</v>
      </c>
      <c r="L669">
        <v>0</v>
      </c>
      <c r="M669">
        <v>380</v>
      </c>
      <c r="N669">
        <f t="shared" si="77"/>
        <v>0</v>
      </c>
      <c r="O669" s="10">
        <f t="shared" si="71"/>
        <v>6.35</v>
      </c>
      <c r="P669" s="10">
        <f t="shared" si="72"/>
        <v>3.1333333333333333</v>
      </c>
      <c r="Q669" s="10">
        <f t="shared" si="73"/>
        <v>9.4</v>
      </c>
      <c r="R669" s="10">
        <f t="shared" si="74"/>
        <v>16.566666666666666</v>
      </c>
      <c r="S669" s="10">
        <f t="shared" si="75"/>
        <v>4.0333333333333332</v>
      </c>
      <c r="T669" s="10">
        <f t="shared" si="76"/>
        <v>6.333333333333333</v>
      </c>
    </row>
    <row r="670" spans="1:20" x14ac:dyDescent="0.25">
      <c r="A670">
        <v>69200</v>
      </c>
      <c r="B670">
        <v>772</v>
      </c>
      <c r="C670" s="1">
        <v>41051</v>
      </c>
      <c r="D670" s="2">
        <v>0.8881944444444444</v>
      </c>
      <c r="E670">
        <v>38.905900000000003</v>
      </c>
      <c r="F670">
        <v>-77.032499999999999</v>
      </c>
      <c r="G670">
        <v>38.922924999999999</v>
      </c>
      <c r="H670">
        <v>-77.042580999999998</v>
      </c>
      <c r="I670">
        <v>250</v>
      </c>
      <c r="J670">
        <v>1404</v>
      </c>
      <c r="K670">
        <v>242</v>
      </c>
      <c r="L670">
        <v>0</v>
      </c>
      <c r="M670">
        <v>506</v>
      </c>
      <c r="N670">
        <f t="shared" si="77"/>
        <v>0</v>
      </c>
      <c r="O670" s="10">
        <f t="shared" si="71"/>
        <v>12.866666666666667</v>
      </c>
      <c r="P670" s="10">
        <f t="shared" si="72"/>
        <v>4.166666666666667</v>
      </c>
      <c r="Q670" s="10">
        <f t="shared" si="73"/>
        <v>23.4</v>
      </c>
      <c r="R670" s="10">
        <f t="shared" si="74"/>
        <v>31.6</v>
      </c>
      <c r="S670" s="10">
        <f t="shared" si="75"/>
        <v>4.0333333333333332</v>
      </c>
      <c r="T670" s="10">
        <f t="shared" si="76"/>
        <v>8.4333333333333336</v>
      </c>
    </row>
    <row r="671" spans="1:20" x14ac:dyDescent="0.25">
      <c r="A671">
        <v>69300</v>
      </c>
      <c r="B671">
        <v>145</v>
      </c>
      <c r="C671" s="1">
        <v>41051</v>
      </c>
      <c r="D671" s="2">
        <v>0.91319444444444453</v>
      </c>
      <c r="E671">
        <v>38.881185000000002</v>
      </c>
      <c r="F671">
        <v>-77.001828000000003</v>
      </c>
      <c r="G671">
        <v>38.885100000000001</v>
      </c>
      <c r="H671">
        <v>-77.002300000000005</v>
      </c>
      <c r="I671">
        <v>360</v>
      </c>
      <c r="J671">
        <v>0</v>
      </c>
      <c r="K671">
        <v>0</v>
      </c>
      <c r="L671">
        <v>-1</v>
      </c>
      <c r="M671">
        <v>97</v>
      </c>
      <c r="N671">
        <f t="shared" si="77"/>
        <v>1</v>
      </c>
      <c r="O671" s="10">
        <f t="shared" si="71"/>
        <v>2.4166666666666665</v>
      </c>
      <c r="P671" s="10">
        <f t="shared" si="72"/>
        <v>6</v>
      </c>
      <c r="Q671" s="10">
        <f t="shared" si="73"/>
        <v>0</v>
      </c>
      <c r="R671" s="10">
        <f t="shared" si="74"/>
        <v>6</v>
      </c>
      <c r="S671" s="10">
        <f t="shared" si="75"/>
        <v>0</v>
      </c>
      <c r="T671" s="10">
        <f t="shared" si="76"/>
        <v>1.6166666666666667</v>
      </c>
    </row>
    <row r="672" spans="1:20" x14ac:dyDescent="0.25">
      <c r="A672">
        <v>69400</v>
      </c>
      <c r="B672">
        <v>524</v>
      </c>
      <c r="C672" s="1">
        <v>41051</v>
      </c>
      <c r="D672" s="2">
        <v>0.94097222222222221</v>
      </c>
      <c r="E672">
        <v>38.905900000000003</v>
      </c>
      <c r="F672">
        <v>-77.032499999999999</v>
      </c>
      <c r="G672">
        <v>38.912719000000003</v>
      </c>
      <c r="H672">
        <v>-77.022154999999998</v>
      </c>
      <c r="I672">
        <v>452</v>
      </c>
      <c r="J672">
        <v>306</v>
      </c>
      <c r="K672">
        <v>242</v>
      </c>
      <c r="L672">
        <v>0</v>
      </c>
      <c r="M672">
        <v>373</v>
      </c>
      <c r="N672">
        <f t="shared" si="77"/>
        <v>0</v>
      </c>
      <c r="O672" s="10">
        <f t="shared" si="71"/>
        <v>8.7333333333333325</v>
      </c>
      <c r="P672" s="10">
        <f t="shared" si="72"/>
        <v>7.5333333333333332</v>
      </c>
      <c r="Q672" s="10">
        <f t="shared" si="73"/>
        <v>5.0999999999999996</v>
      </c>
      <c r="R672" s="10">
        <f t="shared" si="74"/>
        <v>16.666666666666668</v>
      </c>
      <c r="S672" s="10">
        <f t="shared" si="75"/>
        <v>4.0333333333333332</v>
      </c>
      <c r="T672" s="10">
        <f t="shared" si="76"/>
        <v>6.2166666666666668</v>
      </c>
    </row>
    <row r="673" spans="1:20" x14ac:dyDescent="0.25">
      <c r="A673">
        <v>69500</v>
      </c>
      <c r="B673">
        <v>1212</v>
      </c>
      <c r="C673" s="1">
        <v>41051</v>
      </c>
      <c r="D673" s="2">
        <v>0.97361111111111109</v>
      </c>
      <c r="E673">
        <v>38.903039999999997</v>
      </c>
      <c r="F673">
        <v>-77.019026999999994</v>
      </c>
      <c r="G673">
        <v>38.930799999999998</v>
      </c>
      <c r="H673">
        <v>-77.031499999999994</v>
      </c>
      <c r="I673">
        <v>642</v>
      </c>
      <c r="J673">
        <v>366</v>
      </c>
      <c r="K673">
        <v>242</v>
      </c>
      <c r="L673">
        <v>0</v>
      </c>
      <c r="M673">
        <v>805</v>
      </c>
      <c r="N673">
        <f t="shared" si="77"/>
        <v>0</v>
      </c>
      <c r="O673" s="10">
        <f t="shared" si="71"/>
        <v>20.2</v>
      </c>
      <c r="P673" s="10">
        <f t="shared" si="72"/>
        <v>10.7</v>
      </c>
      <c r="Q673" s="10">
        <f t="shared" si="73"/>
        <v>6.1</v>
      </c>
      <c r="R673" s="10">
        <f t="shared" si="74"/>
        <v>20.833333333333332</v>
      </c>
      <c r="S673" s="10">
        <f t="shared" si="75"/>
        <v>4.0333333333333332</v>
      </c>
      <c r="T673" s="10">
        <f t="shared" si="76"/>
        <v>13.416666666666666</v>
      </c>
    </row>
    <row r="674" spans="1:20" x14ac:dyDescent="0.25">
      <c r="A674">
        <v>69600</v>
      </c>
      <c r="B674">
        <v>656</v>
      </c>
      <c r="C674" s="1">
        <v>41052</v>
      </c>
      <c r="D674" s="2">
        <v>0.20625000000000002</v>
      </c>
      <c r="E674">
        <v>38.879199999999997</v>
      </c>
      <c r="F674">
        <v>-76.9953</v>
      </c>
      <c r="G674">
        <v>38.896999000000001</v>
      </c>
      <c r="H674">
        <v>-77.004962000000006</v>
      </c>
      <c r="I674">
        <v>263</v>
      </c>
      <c r="J674">
        <v>480</v>
      </c>
      <c r="K674">
        <v>720</v>
      </c>
      <c r="L674">
        <v>1</v>
      </c>
      <c r="M674">
        <v>532</v>
      </c>
      <c r="N674">
        <f t="shared" si="77"/>
        <v>0</v>
      </c>
      <c r="O674" s="10">
        <f t="shared" si="71"/>
        <v>10.933333333333334</v>
      </c>
      <c r="P674" s="10">
        <f t="shared" si="72"/>
        <v>4.3833333333333337</v>
      </c>
      <c r="Q674" s="10">
        <f t="shared" si="73"/>
        <v>8</v>
      </c>
      <c r="R674" s="10">
        <f t="shared" si="74"/>
        <v>24.383333333333333</v>
      </c>
      <c r="S674" s="10">
        <f t="shared" si="75"/>
        <v>12</v>
      </c>
      <c r="T674" s="10">
        <f t="shared" si="76"/>
        <v>8.8666666666666671</v>
      </c>
    </row>
    <row r="675" spans="1:20" x14ac:dyDescent="0.25">
      <c r="A675">
        <v>69700</v>
      </c>
      <c r="B675">
        <v>322</v>
      </c>
      <c r="C675" s="1">
        <v>41052</v>
      </c>
      <c r="D675" s="2">
        <v>0.28402777777777777</v>
      </c>
      <c r="E675">
        <v>38.9101</v>
      </c>
      <c r="F675">
        <v>-77.044399999999996</v>
      </c>
      <c r="G675">
        <v>38.894919000000002</v>
      </c>
      <c r="H675">
        <v>-77.046587000000002</v>
      </c>
      <c r="I675">
        <v>74</v>
      </c>
      <c r="J675">
        <v>462</v>
      </c>
      <c r="K675">
        <v>241</v>
      </c>
      <c r="L675">
        <v>0</v>
      </c>
      <c r="M675">
        <v>364</v>
      </c>
      <c r="N675">
        <f t="shared" si="77"/>
        <v>0</v>
      </c>
      <c r="O675" s="10">
        <f t="shared" si="71"/>
        <v>5.3666666666666663</v>
      </c>
      <c r="P675" s="10">
        <f t="shared" si="72"/>
        <v>1.2333333333333334</v>
      </c>
      <c r="Q675" s="10">
        <f t="shared" si="73"/>
        <v>7.7</v>
      </c>
      <c r="R675" s="10">
        <f t="shared" si="74"/>
        <v>12.95</v>
      </c>
      <c r="S675" s="10">
        <f t="shared" si="75"/>
        <v>4.0166666666666666</v>
      </c>
      <c r="T675" s="10">
        <f t="shared" si="76"/>
        <v>6.0666666666666664</v>
      </c>
    </row>
    <row r="676" spans="1:20" x14ac:dyDescent="0.25">
      <c r="A676">
        <v>69800</v>
      </c>
      <c r="B676">
        <v>261</v>
      </c>
      <c r="C676" s="1">
        <v>41052</v>
      </c>
      <c r="D676" s="2">
        <v>0.31041666666666667</v>
      </c>
      <c r="E676">
        <v>38.912100000000002</v>
      </c>
      <c r="F676">
        <v>-77.038700000000006</v>
      </c>
      <c r="G676">
        <v>38.905900000000003</v>
      </c>
      <c r="H676">
        <v>-77.032499999999999</v>
      </c>
      <c r="I676">
        <v>798</v>
      </c>
      <c r="J676">
        <v>0</v>
      </c>
      <c r="K676">
        <v>0</v>
      </c>
      <c r="L676">
        <v>-1</v>
      </c>
      <c r="M676">
        <v>276</v>
      </c>
      <c r="N676">
        <f t="shared" si="77"/>
        <v>1</v>
      </c>
      <c r="O676" s="10">
        <f t="shared" si="71"/>
        <v>4.3499999999999996</v>
      </c>
      <c r="P676" s="10">
        <f t="shared" si="72"/>
        <v>13.3</v>
      </c>
      <c r="Q676" s="10">
        <f t="shared" si="73"/>
        <v>0</v>
      </c>
      <c r="R676" s="10">
        <f t="shared" si="74"/>
        <v>13.3</v>
      </c>
      <c r="S676" s="10">
        <f t="shared" si="75"/>
        <v>0</v>
      </c>
      <c r="T676" s="10">
        <f t="shared" si="76"/>
        <v>4.5999999999999996</v>
      </c>
    </row>
    <row r="677" spans="1:20" x14ac:dyDescent="0.25">
      <c r="A677">
        <v>69900</v>
      </c>
      <c r="B677">
        <v>969</v>
      </c>
      <c r="C677" s="1">
        <v>41052</v>
      </c>
      <c r="D677" s="2">
        <v>0.32500000000000001</v>
      </c>
      <c r="E677">
        <v>38.890461000000002</v>
      </c>
      <c r="F677">
        <v>-76.988354999999999</v>
      </c>
      <c r="G677">
        <v>38.899641000000003</v>
      </c>
      <c r="H677">
        <v>-77.032004999999998</v>
      </c>
      <c r="I677">
        <v>328</v>
      </c>
      <c r="J677">
        <v>1236</v>
      </c>
      <c r="K677">
        <v>580</v>
      </c>
      <c r="L677">
        <v>1</v>
      </c>
      <c r="M677">
        <v>901</v>
      </c>
      <c r="N677">
        <f t="shared" si="77"/>
        <v>0</v>
      </c>
      <c r="O677" s="10">
        <f t="shared" si="71"/>
        <v>16.149999999999999</v>
      </c>
      <c r="P677" s="10">
        <f t="shared" si="72"/>
        <v>5.4666666666666668</v>
      </c>
      <c r="Q677" s="10">
        <f t="shared" si="73"/>
        <v>20.6</v>
      </c>
      <c r="R677" s="10">
        <f t="shared" si="74"/>
        <v>35.733333333333334</v>
      </c>
      <c r="S677" s="10">
        <f t="shared" si="75"/>
        <v>9.6666666666666661</v>
      </c>
      <c r="T677" s="10">
        <f t="shared" si="76"/>
        <v>15.016666666666667</v>
      </c>
    </row>
    <row r="678" spans="1:20" x14ac:dyDescent="0.25">
      <c r="A678">
        <v>70000</v>
      </c>
      <c r="B678">
        <v>954</v>
      </c>
      <c r="C678" s="1">
        <v>41052</v>
      </c>
      <c r="D678" s="2">
        <v>0.3354166666666667</v>
      </c>
      <c r="E678">
        <v>38.916442000000004</v>
      </c>
      <c r="F678">
        <v>-77.068200000000004</v>
      </c>
      <c r="G678">
        <v>38.938735999999999</v>
      </c>
      <c r="H678">
        <v>-77.087170999999998</v>
      </c>
      <c r="I678">
        <v>640</v>
      </c>
      <c r="J678">
        <v>450</v>
      </c>
      <c r="K678">
        <v>242</v>
      </c>
      <c r="L678">
        <v>0</v>
      </c>
      <c r="M678">
        <v>648</v>
      </c>
      <c r="N678">
        <f t="shared" si="77"/>
        <v>0</v>
      </c>
      <c r="O678" s="10">
        <f t="shared" si="71"/>
        <v>15.9</v>
      </c>
      <c r="P678" s="10">
        <f t="shared" si="72"/>
        <v>10.666666666666666</v>
      </c>
      <c r="Q678" s="10">
        <f t="shared" si="73"/>
        <v>7.5</v>
      </c>
      <c r="R678" s="10">
        <f t="shared" si="74"/>
        <v>22.2</v>
      </c>
      <c r="S678" s="10">
        <f t="shared" si="75"/>
        <v>4.0333333333333332</v>
      </c>
      <c r="T678" s="10">
        <f t="shared" si="76"/>
        <v>10.8</v>
      </c>
    </row>
    <row r="679" spans="1:20" x14ac:dyDescent="0.25">
      <c r="A679">
        <v>70100</v>
      </c>
      <c r="B679">
        <v>418</v>
      </c>
      <c r="C679" s="1">
        <v>41052</v>
      </c>
      <c r="D679" s="2">
        <v>0.34375</v>
      </c>
      <c r="E679">
        <v>38.903827</v>
      </c>
      <c r="F679">
        <v>-77.053484999999995</v>
      </c>
      <c r="G679">
        <v>38.902760000000001</v>
      </c>
      <c r="H679">
        <v>-77.038629999999998</v>
      </c>
      <c r="I679">
        <v>131</v>
      </c>
      <c r="J679">
        <v>396</v>
      </c>
      <c r="K679">
        <v>242</v>
      </c>
      <c r="L679">
        <v>0</v>
      </c>
      <c r="M679">
        <v>289</v>
      </c>
      <c r="N679">
        <f t="shared" si="77"/>
        <v>0</v>
      </c>
      <c r="O679" s="10">
        <f t="shared" si="71"/>
        <v>6.9666666666666668</v>
      </c>
      <c r="P679" s="10">
        <f t="shared" si="72"/>
        <v>2.1833333333333331</v>
      </c>
      <c r="Q679" s="10">
        <f t="shared" si="73"/>
        <v>6.6</v>
      </c>
      <c r="R679" s="10">
        <f t="shared" si="74"/>
        <v>12.816666666666666</v>
      </c>
      <c r="S679" s="10">
        <f t="shared" si="75"/>
        <v>4.0333333333333332</v>
      </c>
      <c r="T679" s="10">
        <f t="shared" si="76"/>
        <v>4.8166666666666664</v>
      </c>
    </row>
    <row r="680" spans="1:20" x14ac:dyDescent="0.25">
      <c r="A680">
        <v>70200</v>
      </c>
      <c r="B680">
        <v>426</v>
      </c>
      <c r="C680" s="1">
        <v>41052</v>
      </c>
      <c r="D680" s="2">
        <v>0.35069444444444442</v>
      </c>
      <c r="E680">
        <v>38.889955</v>
      </c>
      <c r="F680">
        <v>-77.000349</v>
      </c>
      <c r="G680">
        <v>38.897446000000002</v>
      </c>
      <c r="H680">
        <v>-77.009888000000004</v>
      </c>
      <c r="I680">
        <v>98</v>
      </c>
      <c r="J680">
        <v>420</v>
      </c>
      <c r="K680">
        <v>241</v>
      </c>
      <c r="L680">
        <v>-1</v>
      </c>
      <c r="M680">
        <v>355</v>
      </c>
      <c r="N680">
        <f t="shared" si="77"/>
        <v>0</v>
      </c>
      <c r="O680" s="10">
        <f t="shared" si="71"/>
        <v>7.1</v>
      </c>
      <c r="P680" s="10">
        <f t="shared" si="72"/>
        <v>1.6333333333333333</v>
      </c>
      <c r="Q680" s="10">
        <f t="shared" si="73"/>
        <v>7</v>
      </c>
      <c r="R680" s="10">
        <f t="shared" si="74"/>
        <v>12.65</v>
      </c>
      <c r="S680" s="10">
        <f t="shared" si="75"/>
        <v>4.0166666666666666</v>
      </c>
      <c r="T680" s="10">
        <f t="shared" si="76"/>
        <v>5.916666666666667</v>
      </c>
    </row>
    <row r="681" spans="1:20" x14ac:dyDescent="0.25">
      <c r="A681">
        <v>70300</v>
      </c>
      <c r="B681">
        <v>329</v>
      </c>
      <c r="C681" s="1">
        <v>41052</v>
      </c>
      <c r="D681" s="2">
        <v>0.35833333333333334</v>
      </c>
      <c r="E681">
        <v>38.905126000000003</v>
      </c>
      <c r="F681">
        <v>-77.056887000000003</v>
      </c>
      <c r="G681">
        <v>38.900799999999997</v>
      </c>
      <c r="H681">
        <v>-77.046999999999997</v>
      </c>
      <c r="I681">
        <v>104</v>
      </c>
      <c r="J681">
        <v>294</v>
      </c>
      <c r="K681">
        <v>242</v>
      </c>
      <c r="L681">
        <v>0</v>
      </c>
      <c r="M681">
        <v>238</v>
      </c>
      <c r="N681">
        <f t="shared" si="77"/>
        <v>0</v>
      </c>
      <c r="O681" s="10">
        <f t="shared" si="71"/>
        <v>5.4833333333333334</v>
      </c>
      <c r="P681" s="10">
        <f t="shared" si="72"/>
        <v>1.7333333333333334</v>
      </c>
      <c r="Q681" s="10">
        <f t="shared" si="73"/>
        <v>4.9000000000000004</v>
      </c>
      <c r="R681" s="10">
        <f t="shared" si="74"/>
        <v>10.666666666666666</v>
      </c>
      <c r="S681" s="10">
        <f t="shared" si="75"/>
        <v>4.0333333333333332</v>
      </c>
      <c r="T681" s="10">
        <f t="shared" si="76"/>
        <v>3.9666666666666668</v>
      </c>
    </row>
    <row r="682" spans="1:20" x14ac:dyDescent="0.25">
      <c r="A682">
        <v>70400</v>
      </c>
      <c r="B682">
        <v>278</v>
      </c>
      <c r="C682" s="1">
        <v>41052</v>
      </c>
      <c r="D682" s="2">
        <v>0.3666666666666667</v>
      </c>
      <c r="E682">
        <v>38.899641000000003</v>
      </c>
      <c r="F682">
        <v>-77.032004999999998</v>
      </c>
      <c r="G682">
        <v>38.900300000000001</v>
      </c>
      <c r="H682">
        <v>-77.042900000000003</v>
      </c>
      <c r="I682">
        <v>472</v>
      </c>
      <c r="J682">
        <v>66</v>
      </c>
      <c r="K682">
        <v>242</v>
      </c>
      <c r="L682">
        <v>0</v>
      </c>
      <c r="M682">
        <v>239</v>
      </c>
      <c r="N682">
        <f t="shared" si="77"/>
        <v>0</v>
      </c>
      <c r="O682" s="10">
        <f t="shared" si="71"/>
        <v>4.6333333333333337</v>
      </c>
      <c r="P682" s="10">
        <f t="shared" si="72"/>
        <v>7.8666666666666663</v>
      </c>
      <c r="Q682" s="10">
        <f t="shared" si="73"/>
        <v>1.1000000000000001</v>
      </c>
      <c r="R682" s="10">
        <f t="shared" si="74"/>
        <v>13</v>
      </c>
      <c r="S682" s="10">
        <f t="shared" si="75"/>
        <v>4.0333333333333332</v>
      </c>
      <c r="T682" s="10">
        <f t="shared" si="76"/>
        <v>3.9833333333333334</v>
      </c>
    </row>
    <row r="683" spans="1:20" x14ac:dyDescent="0.25">
      <c r="A683">
        <v>70500</v>
      </c>
      <c r="B683">
        <v>759</v>
      </c>
      <c r="C683" s="1">
        <v>41052</v>
      </c>
      <c r="D683" s="2">
        <v>0.37638888888888888</v>
      </c>
      <c r="E683">
        <v>38.917200000000001</v>
      </c>
      <c r="F683">
        <v>-77.025899999999993</v>
      </c>
      <c r="G683">
        <v>38.9054</v>
      </c>
      <c r="H683">
        <v>-77.0471</v>
      </c>
      <c r="I683">
        <v>297</v>
      </c>
      <c r="J683">
        <v>1110</v>
      </c>
      <c r="K683">
        <v>559</v>
      </c>
      <c r="L683">
        <v>1</v>
      </c>
      <c r="M683">
        <v>540</v>
      </c>
      <c r="N683">
        <f t="shared" si="77"/>
        <v>0</v>
      </c>
      <c r="O683" s="10">
        <f t="shared" si="71"/>
        <v>12.65</v>
      </c>
      <c r="P683" s="10">
        <f t="shared" si="72"/>
        <v>4.95</v>
      </c>
      <c r="Q683" s="10">
        <f t="shared" si="73"/>
        <v>18.5</v>
      </c>
      <c r="R683" s="10">
        <f t="shared" si="74"/>
        <v>32.766666666666666</v>
      </c>
      <c r="S683" s="10">
        <f t="shared" si="75"/>
        <v>9.3166666666666664</v>
      </c>
      <c r="T683" s="10">
        <f t="shared" si="76"/>
        <v>9</v>
      </c>
    </row>
    <row r="684" spans="1:20" x14ac:dyDescent="0.25">
      <c r="A684">
        <v>70600</v>
      </c>
      <c r="B684">
        <v>228</v>
      </c>
      <c r="C684" s="1">
        <v>41052</v>
      </c>
      <c r="D684" s="2">
        <v>0.38680555555555557</v>
      </c>
      <c r="E684">
        <v>38.9101</v>
      </c>
      <c r="F684">
        <v>-77.044399999999996</v>
      </c>
      <c r="G684">
        <v>38.902760000000001</v>
      </c>
      <c r="H684">
        <v>-77.038629999999998</v>
      </c>
      <c r="I684">
        <v>179</v>
      </c>
      <c r="J684">
        <v>450</v>
      </c>
      <c r="K684">
        <v>243</v>
      </c>
      <c r="L684">
        <v>0</v>
      </c>
      <c r="M684">
        <v>220</v>
      </c>
      <c r="N684">
        <f t="shared" si="77"/>
        <v>0</v>
      </c>
      <c r="O684" s="10">
        <f t="shared" si="71"/>
        <v>3.8</v>
      </c>
      <c r="P684" s="10">
        <f t="shared" si="72"/>
        <v>2.9833333333333334</v>
      </c>
      <c r="Q684" s="10">
        <f t="shared" si="73"/>
        <v>7.5</v>
      </c>
      <c r="R684" s="10">
        <f t="shared" si="74"/>
        <v>14.533333333333333</v>
      </c>
      <c r="S684" s="10">
        <f t="shared" si="75"/>
        <v>4.05</v>
      </c>
      <c r="T684" s="10">
        <f t="shared" si="76"/>
        <v>3.6666666666666665</v>
      </c>
    </row>
    <row r="685" spans="1:20" x14ac:dyDescent="0.25">
      <c r="A685">
        <v>70700</v>
      </c>
      <c r="B685">
        <v>235</v>
      </c>
      <c r="C685" s="1">
        <v>41052</v>
      </c>
      <c r="D685" s="2">
        <v>0.40763888888888888</v>
      </c>
      <c r="E685">
        <v>38.867373000000001</v>
      </c>
      <c r="F685">
        <v>-76.988039000000001</v>
      </c>
      <c r="G685">
        <v>38.862400000000001</v>
      </c>
      <c r="H685">
        <v>-76.994900000000001</v>
      </c>
      <c r="I685">
        <v>93</v>
      </c>
      <c r="J685">
        <v>180</v>
      </c>
      <c r="K685">
        <v>242</v>
      </c>
      <c r="L685">
        <v>0</v>
      </c>
      <c r="M685">
        <v>206</v>
      </c>
      <c r="N685">
        <f t="shared" si="77"/>
        <v>0</v>
      </c>
      <c r="O685" s="10">
        <f t="shared" si="71"/>
        <v>3.9166666666666665</v>
      </c>
      <c r="P685" s="10">
        <f t="shared" si="72"/>
        <v>1.55</v>
      </c>
      <c r="Q685" s="10">
        <f t="shared" si="73"/>
        <v>3</v>
      </c>
      <c r="R685" s="10">
        <f t="shared" si="74"/>
        <v>8.5833333333333339</v>
      </c>
      <c r="S685" s="10">
        <f t="shared" si="75"/>
        <v>4.0333333333333332</v>
      </c>
      <c r="T685" s="10">
        <f t="shared" si="76"/>
        <v>3.4333333333333331</v>
      </c>
    </row>
    <row r="686" spans="1:20" x14ac:dyDescent="0.25">
      <c r="A686">
        <v>70800</v>
      </c>
      <c r="B686">
        <v>356</v>
      </c>
      <c r="C686" s="1">
        <v>41052</v>
      </c>
      <c r="D686" s="2">
        <v>0.43541666666666662</v>
      </c>
      <c r="E686">
        <v>38.922924999999999</v>
      </c>
      <c r="F686">
        <v>-77.042580999999998</v>
      </c>
      <c r="G686">
        <v>38.9101</v>
      </c>
      <c r="H686">
        <v>-77.044399999999996</v>
      </c>
      <c r="I686">
        <v>232</v>
      </c>
      <c r="J686">
        <v>432</v>
      </c>
      <c r="K686">
        <v>242</v>
      </c>
      <c r="L686">
        <v>0</v>
      </c>
      <c r="M686">
        <v>325</v>
      </c>
      <c r="N686">
        <f t="shared" si="77"/>
        <v>0</v>
      </c>
      <c r="O686" s="10">
        <f t="shared" si="71"/>
        <v>5.9333333333333336</v>
      </c>
      <c r="P686" s="10">
        <f t="shared" si="72"/>
        <v>3.8666666666666667</v>
      </c>
      <c r="Q686" s="10">
        <f t="shared" si="73"/>
        <v>7.2</v>
      </c>
      <c r="R686" s="10">
        <f t="shared" si="74"/>
        <v>15.1</v>
      </c>
      <c r="S686" s="10">
        <f t="shared" si="75"/>
        <v>4.0333333333333332</v>
      </c>
      <c r="T686" s="10">
        <f t="shared" si="76"/>
        <v>5.416666666666667</v>
      </c>
    </row>
    <row r="687" spans="1:20" x14ac:dyDescent="0.25">
      <c r="A687">
        <v>70900</v>
      </c>
      <c r="B687">
        <v>1500</v>
      </c>
      <c r="C687" s="1">
        <v>41052</v>
      </c>
      <c r="D687" s="2">
        <v>0.47013888888888888</v>
      </c>
      <c r="E687">
        <v>38.907739999999997</v>
      </c>
      <c r="F687">
        <v>-77.071652</v>
      </c>
      <c r="G687">
        <v>38.887236999999999</v>
      </c>
      <c r="H687">
        <v>-77.028226000000004</v>
      </c>
      <c r="I687">
        <v>651</v>
      </c>
      <c r="J687">
        <v>924</v>
      </c>
      <c r="K687">
        <v>544</v>
      </c>
      <c r="L687">
        <v>1</v>
      </c>
      <c r="M687">
        <v>1098</v>
      </c>
      <c r="N687">
        <f t="shared" si="77"/>
        <v>0</v>
      </c>
      <c r="O687" s="10">
        <f t="shared" si="71"/>
        <v>25</v>
      </c>
      <c r="P687" s="10">
        <f t="shared" si="72"/>
        <v>10.85</v>
      </c>
      <c r="Q687" s="10">
        <f t="shared" si="73"/>
        <v>15.4</v>
      </c>
      <c r="R687" s="10">
        <f t="shared" si="74"/>
        <v>35.31666666666667</v>
      </c>
      <c r="S687" s="10">
        <f t="shared" si="75"/>
        <v>9.0666666666666664</v>
      </c>
      <c r="T687" s="10">
        <f t="shared" si="76"/>
        <v>18.3</v>
      </c>
    </row>
    <row r="688" spans="1:20" x14ac:dyDescent="0.25">
      <c r="A688">
        <v>71000</v>
      </c>
      <c r="B688">
        <v>1406</v>
      </c>
      <c r="C688" s="1">
        <v>41052</v>
      </c>
      <c r="D688" s="2">
        <v>0.49374999999999997</v>
      </c>
      <c r="E688">
        <v>38.915399999999998</v>
      </c>
      <c r="F688">
        <v>-77.044600000000003</v>
      </c>
      <c r="G688">
        <v>38.898069</v>
      </c>
      <c r="H688">
        <v>-77.031823000000003</v>
      </c>
      <c r="I688">
        <v>710</v>
      </c>
      <c r="J688">
        <v>240</v>
      </c>
      <c r="K688">
        <v>242</v>
      </c>
      <c r="L688">
        <v>0</v>
      </c>
      <c r="M688">
        <v>572</v>
      </c>
      <c r="N688">
        <f t="shared" si="77"/>
        <v>0</v>
      </c>
      <c r="O688" s="10">
        <f t="shared" si="71"/>
        <v>23.433333333333334</v>
      </c>
      <c r="P688" s="10">
        <f t="shared" si="72"/>
        <v>11.833333333333334</v>
      </c>
      <c r="Q688" s="10">
        <f t="shared" si="73"/>
        <v>4</v>
      </c>
      <c r="R688" s="10">
        <f t="shared" si="74"/>
        <v>19.866666666666667</v>
      </c>
      <c r="S688" s="10">
        <f t="shared" si="75"/>
        <v>4.0333333333333332</v>
      </c>
      <c r="T688" s="10">
        <f t="shared" si="76"/>
        <v>9.5333333333333332</v>
      </c>
    </row>
    <row r="689" spans="1:20" x14ac:dyDescent="0.25">
      <c r="A689">
        <v>71100</v>
      </c>
      <c r="B689">
        <v>712</v>
      </c>
      <c r="C689" s="1">
        <v>41052</v>
      </c>
      <c r="D689" s="2">
        <v>0.51527777777777783</v>
      </c>
      <c r="E689">
        <v>38.900016999999998</v>
      </c>
      <c r="F689">
        <v>-77.001966999999993</v>
      </c>
      <c r="G689">
        <v>38.884</v>
      </c>
      <c r="H689">
        <v>-76.995396999999997</v>
      </c>
      <c r="I689">
        <v>503</v>
      </c>
      <c r="J689">
        <v>480</v>
      </c>
      <c r="K689">
        <v>242</v>
      </c>
      <c r="L689">
        <v>0</v>
      </c>
      <c r="M689">
        <v>444</v>
      </c>
      <c r="N689">
        <f t="shared" si="77"/>
        <v>0</v>
      </c>
      <c r="O689" s="10">
        <f t="shared" si="71"/>
        <v>11.866666666666667</v>
      </c>
      <c r="P689" s="10">
        <f t="shared" si="72"/>
        <v>8.3833333333333329</v>
      </c>
      <c r="Q689" s="10">
        <f t="shared" si="73"/>
        <v>8</v>
      </c>
      <c r="R689" s="10">
        <f t="shared" si="74"/>
        <v>20.416666666666668</v>
      </c>
      <c r="S689" s="10">
        <f t="shared" si="75"/>
        <v>4.0333333333333332</v>
      </c>
      <c r="T689" s="10">
        <f t="shared" si="76"/>
        <v>7.4</v>
      </c>
    </row>
    <row r="690" spans="1:20" x14ac:dyDescent="0.25">
      <c r="A690">
        <v>71200</v>
      </c>
      <c r="B690">
        <v>249</v>
      </c>
      <c r="C690" s="1">
        <v>41052</v>
      </c>
      <c r="D690" s="2">
        <v>0.53611111111111109</v>
      </c>
      <c r="E690">
        <v>38.889000000000003</v>
      </c>
      <c r="F690">
        <v>-77.092500000000001</v>
      </c>
      <c r="G690">
        <v>38.891696000000003</v>
      </c>
      <c r="H690">
        <v>-77.084599999999995</v>
      </c>
      <c r="I690">
        <v>570</v>
      </c>
      <c r="J690">
        <v>0</v>
      </c>
      <c r="K690">
        <v>0</v>
      </c>
      <c r="L690">
        <v>-1</v>
      </c>
      <c r="M690">
        <v>243</v>
      </c>
      <c r="N690">
        <f t="shared" si="77"/>
        <v>1</v>
      </c>
      <c r="O690" s="10">
        <f t="shared" si="71"/>
        <v>4.1500000000000004</v>
      </c>
      <c r="P690" s="10">
        <f t="shared" si="72"/>
        <v>9.5</v>
      </c>
      <c r="Q690" s="10">
        <f t="shared" si="73"/>
        <v>0</v>
      </c>
      <c r="R690" s="10">
        <f t="shared" si="74"/>
        <v>9.5</v>
      </c>
      <c r="S690" s="10">
        <f t="shared" si="75"/>
        <v>0</v>
      </c>
      <c r="T690" s="10">
        <f t="shared" si="76"/>
        <v>4.05</v>
      </c>
    </row>
    <row r="691" spans="1:20" x14ac:dyDescent="0.25">
      <c r="A691">
        <v>71300</v>
      </c>
      <c r="B691">
        <v>297</v>
      </c>
      <c r="C691" s="1">
        <v>41052</v>
      </c>
      <c r="D691" s="2">
        <v>0.55347222222222225</v>
      </c>
      <c r="E691">
        <v>38.9101</v>
      </c>
      <c r="F691">
        <v>-77.044399999999996</v>
      </c>
      <c r="G691">
        <v>38.909849999999999</v>
      </c>
      <c r="H691">
        <v>-77.034437999999994</v>
      </c>
      <c r="I691">
        <v>127</v>
      </c>
      <c r="J691">
        <v>336</v>
      </c>
      <c r="K691">
        <v>242</v>
      </c>
      <c r="L691">
        <v>0</v>
      </c>
      <c r="M691">
        <v>202</v>
      </c>
      <c r="N691">
        <f t="shared" si="77"/>
        <v>0</v>
      </c>
      <c r="O691" s="10">
        <f t="shared" si="71"/>
        <v>4.95</v>
      </c>
      <c r="P691" s="10">
        <f t="shared" si="72"/>
        <v>2.1166666666666667</v>
      </c>
      <c r="Q691" s="10">
        <f t="shared" si="73"/>
        <v>5.6</v>
      </c>
      <c r="R691" s="10">
        <f t="shared" si="74"/>
        <v>11.75</v>
      </c>
      <c r="S691" s="10">
        <f t="shared" si="75"/>
        <v>4.0333333333333332</v>
      </c>
      <c r="T691" s="10">
        <f t="shared" si="76"/>
        <v>3.3666666666666667</v>
      </c>
    </row>
    <row r="692" spans="1:20" x14ac:dyDescent="0.25">
      <c r="A692">
        <v>71400</v>
      </c>
      <c r="B692">
        <v>462</v>
      </c>
      <c r="C692" s="1">
        <v>41052</v>
      </c>
      <c r="D692" s="2">
        <v>0.57708333333333328</v>
      </c>
      <c r="E692">
        <v>38.9054</v>
      </c>
      <c r="F692">
        <v>-77.0471</v>
      </c>
      <c r="G692">
        <v>38.900300000000001</v>
      </c>
      <c r="H692">
        <v>-77.042900000000003</v>
      </c>
      <c r="I692">
        <v>671</v>
      </c>
      <c r="J692">
        <v>0</v>
      </c>
      <c r="K692">
        <v>0</v>
      </c>
      <c r="L692">
        <v>-1</v>
      </c>
      <c r="M692">
        <v>280</v>
      </c>
      <c r="N692">
        <f t="shared" si="77"/>
        <v>1</v>
      </c>
      <c r="O692" s="10">
        <f t="shared" si="71"/>
        <v>7.7</v>
      </c>
      <c r="P692" s="10">
        <f t="shared" si="72"/>
        <v>11.183333333333334</v>
      </c>
      <c r="Q692" s="10">
        <f t="shared" si="73"/>
        <v>0</v>
      </c>
      <c r="R692" s="10">
        <f t="shared" si="74"/>
        <v>11.183333333333334</v>
      </c>
      <c r="S692" s="10">
        <f t="shared" si="75"/>
        <v>0</v>
      </c>
      <c r="T692" s="10">
        <f t="shared" si="76"/>
        <v>4.666666666666667</v>
      </c>
    </row>
    <row r="693" spans="1:20" x14ac:dyDescent="0.25">
      <c r="A693">
        <v>71600</v>
      </c>
      <c r="B693">
        <v>416</v>
      </c>
      <c r="C693" s="1">
        <v>41052</v>
      </c>
      <c r="D693" s="2">
        <v>0.62708333333333333</v>
      </c>
      <c r="E693">
        <v>38.903407000000001</v>
      </c>
      <c r="F693">
        <v>-77.043648000000005</v>
      </c>
      <c r="G693">
        <v>38.894919000000002</v>
      </c>
      <c r="H693">
        <v>-77.046587000000002</v>
      </c>
      <c r="I693">
        <v>241</v>
      </c>
      <c r="J693">
        <v>228</v>
      </c>
      <c r="K693">
        <v>242</v>
      </c>
      <c r="L693">
        <v>0</v>
      </c>
      <c r="M693">
        <v>250</v>
      </c>
      <c r="N693">
        <f t="shared" si="77"/>
        <v>0</v>
      </c>
      <c r="O693" s="10">
        <f t="shared" si="71"/>
        <v>6.9333333333333336</v>
      </c>
      <c r="P693" s="10">
        <f t="shared" si="72"/>
        <v>4.0166666666666666</v>
      </c>
      <c r="Q693" s="10">
        <f t="shared" si="73"/>
        <v>3.8</v>
      </c>
      <c r="R693" s="10">
        <f t="shared" si="74"/>
        <v>11.85</v>
      </c>
      <c r="S693" s="10">
        <f t="shared" si="75"/>
        <v>4.0333333333333332</v>
      </c>
      <c r="T693" s="10">
        <f t="shared" si="76"/>
        <v>4.166666666666667</v>
      </c>
    </row>
    <row r="694" spans="1:20" x14ac:dyDescent="0.25">
      <c r="A694">
        <v>71700</v>
      </c>
      <c r="B694">
        <v>390</v>
      </c>
      <c r="C694" s="1">
        <v>41052</v>
      </c>
      <c r="D694" s="2">
        <v>0.65555555555555556</v>
      </c>
      <c r="E694">
        <v>38.900799999999997</v>
      </c>
      <c r="F694">
        <v>-77.046999999999997</v>
      </c>
      <c r="G694">
        <v>38.9101</v>
      </c>
      <c r="H694">
        <v>-77.044399999999996</v>
      </c>
      <c r="I694">
        <v>302</v>
      </c>
      <c r="J694">
        <v>330</v>
      </c>
      <c r="K694">
        <v>242</v>
      </c>
      <c r="L694">
        <v>0</v>
      </c>
      <c r="M694">
        <v>273</v>
      </c>
      <c r="N694">
        <f t="shared" si="77"/>
        <v>0</v>
      </c>
      <c r="O694" s="10">
        <f t="shared" si="71"/>
        <v>6.5</v>
      </c>
      <c r="P694" s="10">
        <f t="shared" si="72"/>
        <v>5.0333333333333332</v>
      </c>
      <c r="Q694" s="10">
        <f t="shared" si="73"/>
        <v>5.5</v>
      </c>
      <c r="R694" s="10">
        <f t="shared" si="74"/>
        <v>14.566666666666666</v>
      </c>
      <c r="S694" s="10">
        <f t="shared" si="75"/>
        <v>4.0333333333333332</v>
      </c>
      <c r="T694" s="10">
        <f t="shared" si="76"/>
        <v>4.55</v>
      </c>
    </row>
    <row r="695" spans="1:20" x14ac:dyDescent="0.25">
      <c r="A695">
        <v>71800</v>
      </c>
      <c r="B695">
        <v>1404</v>
      </c>
      <c r="C695" s="1">
        <v>41052</v>
      </c>
      <c r="D695" s="2">
        <v>0.67499999999999993</v>
      </c>
      <c r="E695">
        <v>38.886952000000001</v>
      </c>
      <c r="F695">
        <v>-76.996806000000007</v>
      </c>
      <c r="G695">
        <v>38.897221999999999</v>
      </c>
      <c r="H695">
        <v>-77.019346999999996</v>
      </c>
      <c r="I695">
        <v>678</v>
      </c>
      <c r="J695">
        <v>822</v>
      </c>
      <c r="K695">
        <v>242</v>
      </c>
      <c r="L695">
        <v>0</v>
      </c>
      <c r="M695">
        <v>632</v>
      </c>
      <c r="N695">
        <f t="shared" si="77"/>
        <v>0</v>
      </c>
      <c r="O695" s="10">
        <f t="shared" si="71"/>
        <v>23.4</v>
      </c>
      <c r="P695" s="10">
        <f t="shared" si="72"/>
        <v>11.3</v>
      </c>
      <c r="Q695" s="10">
        <f t="shared" si="73"/>
        <v>13.7</v>
      </c>
      <c r="R695" s="10">
        <f t="shared" si="74"/>
        <v>29.033333333333335</v>
      </c>
      <c r="S695" s="10">
        <f t="shared" si="75"/>
        <v>4.0333333333333332</v>
      </c>
      <c r="T695" s="10">
        <f t="shared" si="76"/>
        <v>10.533333333333333</v>
      </c>
    </row>
    <row r="696" spans="1:20" x14ac:dyDescent="0.25">
      <c r="A696">
        <v>71900</v>
      </c>
      <c r="B696">
        <v>500</v>
      </c>
      <c r="C696" s="1">
        <v>41052</v>
      </c>
      <c r="D696" s="2">
        <v>0.69305555555555554</v>
      </c>
      <c r="E696">
        <v>38.903039999999997</v>
      </c>
      <c r="F696">
        <v>-77.019026999999994</v>
      </c>
      <c r="G696">
        <v>38.905700000000003</v>
      </c>
      <c r="H696">
        <v>-77.005600000000001</v>
      </c>
      <c r="I696">
        <v>414</v>
      </c>
      <c r="J696">
        <v>336</v>
      </c>
      <c r="K696">
        <v>242</v>
      </c>
      <c r="L696">
        <v>0</v>
      </c>
      <c r="M696">
        <v>324</v>
      </c>
      <c r="N696">
        <f t="shared" si="77"/>
        <v>0</v>
      </c>
      <c r="O696" s="10">
        <f t="shared" si="71"/>
        <v>8.3333333333333339</v>
      </c>
      <c r="P696" s="10">
        <f t="shared" si="72"/>
        <v>6.9</v>
      </c>
      <c r="Q696" s="10">
        <f t="shared" si="73"/>
        <v>5.6</v>
      </c>
      <c r="R696" s="10">
        <f t="shared" si="74"/>
        <v>16.533333333333335</v>
      </c>
      <c r="S696" s="10">
        <f t="shared" si="75"/>
        <v>4.0333333333333332</v>
      </c>
      <c r="T696" s="10">
        <f t="shared" si="76"/>
        <v>5.4</v>
      </c>
    </row>
    <row r="697" spans="1:20" x14ac:dyDescent="0.25">
      <c r="A697">
        <v>72000</v>
      </c>
      <c r="B697">
        <v>574</v>
      </c>
      <c r="C697" s="1">
        <v>41052</v>
      </c>
      <c r="D697" s="2">
        <v>0.7090277777777777</v>
      </c>
      <c r="E697">
        <v>38.915399999999998</v>
      </c>
      <c r="F697">
        <v>-77.044600000000003</v>
      </c>
      <c r="G697">
        <v>38.902760000000001</v>
      </c>
      <c r="H697">
        <v>-77.038629999999998</v>
      </c>
      <c r="I697">
        <v>524</v>
      </c>
      <c r="J697">
        <v>108</v>
      </c>
      <c r="K697">
        <v>242</v>
      </c>
      <c r="L697">
        <v>0</v>
      </c>
      <c r="M697">
        <v>351</v>
      </c>
      <c r="N697">
        <f t="shared" si="77"/>
        <v>0</v>
      </c>
      <c r="O697" s="10">
        <f t="shared" si="71"/>
        <v>9.5666666666666664</v>
      </c>
      <c r="P697" s="10">
        <f t="shared" si="72"/>
        <v>8.7333333333333325</v>
      </c>
      <c r="Q697" s="10">
        <f t="shared" si="73"/>
        <v>1.8</v>
      </c>
      <c r="R697" s="10">
        <f t="shared" si="74"/>
        <v>14.566666666666666</v>
      </c>
      <c r="S697" s="10">
        <f t="shared" si="75"/>
        <v>4.0333333333333332</v>
      </c>
      <c r="T697" s="10">
        <f t="shared" si="76"/>
        <v>5.85</v>
      </c>
    </row>
    <row r="698" spans="1:20" x14ac:dyDescent="0.25">
      <c r="A698">
        <v>72100</v>
      </c>
      <c r="B698">
        <v>494</v>
      </c>
      <c r="C698" s="1">
        <v>41052</v>
      </c>
      <c r="D698" s="2">
        <v>0.71944444444444444</v>
      </c>
      <c r="E698">
        <v>38.897446000000002</v>
      </c>
      <c r="F698">
        <v>-77.009888000000004</v>
      </c>
      <c r="G698">
        <v>38.912599999999998</v>
      </c>
      <c r="H698">
        <v>-77.013499999999993</v>
      </c>
      <c r="I698">
        <v>398</v>
      </c>
      <c r="J698">
        <v>534</v>
      </c>
      <c r="K698">
        <v>242</v>
      </c>
      <c r="L698">
        <v>0</v>
      </c>
      <c r="M698">
        <v>442</v>
      </c>
      <c r="N698">
        <f t="shared" si="77"/>
        <v>0</v>
      </c>
      <c r="O698" s="10">
        <f t="shared" si="71"/>
        <v>8.2333333333333325</v>
      </c>
      <c r="P698" s="10">
        <f t="shared" si="72"/>
        <v>6.6333333333333337</v>
      </c>
      <c r="Q698" s="10">
        <f t="shared" si="73"/>
        <v>8.9</v>
      </c>
      <c r="R698" s="10">
        <f t="shared" si="74"/>
        <v>19.566666666666666</v>
      </c>
      <c r="S698" s="10">
        <f t="shared" si="75"/>
        <v>4.0333333333333332</v>
      </c>
      <c r="T698" s="10">
        <f t="shared" si="76"/>
        <v>7.3666666666666663</v>
      </c>
    </row>
    <row r="699" spans="1:20" x14ac:dyDescent="0.25">
      <c r="A699">
        <v>72200</v>
      </c>
      <c r="B699">
        <v>675</v>
      </c>
      <c r="C699" s="1">
        <v>41052</v>
      </c>
      <c r="D699" s="2">
        <v>0.7284722222222223</v>
      </c>
      <c r="E699">
        <v>38.902760000000001</v>
      </c>
      <c r="F699">
        <v>-77.038629999999998</v>
      </c>
      <c r="G699">
        <v>38.915399999999998</v>
      </c>
      <c r="H699">
        <v>-77.044600000000003</v>
      </c>
      <c r="I699">
        <v>288</v>
      </c>
      <c r="J699">
        <v>414</v>
      </c>
      <c r="K699">
        <v>242</v>
      </c>
      <c r="L699">
        <v>0</v>
      </c>
      <c r="M699">
        <v>355</v>
      </c>
      <c r="N699">
        <f t="shared" si="77"/>
        <v>0</v>
      </c>
      <c r="O699" s="10">
        <f t="shared" si="71"/>
        <v>11.25</v>
      </c>
      <c r="P699" s="10">
        <f t="shared" si="72"/>
        <v>4.8</v>
      </c>
      <c r="Q699" s="10">
        <f t="shared" si="73"/>
        <v>6.9</v>
      </c>
      <c r="R699" s="10">
        <f t="shared" si="74"/>
        <v>15.733333333333333</v>
      </c>
      <c r="S699" s="10">
        <f t="shared" si="75"/>
        <v>4.0333333333333332</v>
      </c>
      <c r="T699" s="10">
        <f t="shared" si="76"/>
        <v>5.916666666666667</v>
      </c>
    </row>
    <row r="700" spans="1:20" x14ac:dyDescent="0.25">
      <c r="A700">
        <v>72300</v>
      </c>
      <c r="B700">
        <v>957</v>
      </c>
      <c r="C700" s="1">
        <v>41052</v>
      </c>
      <c r="D700" s="2">
        <v>0.73611111111111116</v>
      </c>
      <c r="E700">
        <v>38.9054</v>
      </c>
      <c r="F700">
        <v>-77.0471</v>
      </c>
      <c r="G700">
        <v>38.926088</v>
      </c>
      <c r="H700">
        <v>-77.036535999999998</v>
      </c>
      <c r="I700">
        <v>137</v>
      </c>
      <c r="J700">
        <v>1032</v>
      </c>
      <c r="K700">
        <v>242</v>
      </c>
      <c r="L700">
        <v>0</v>
      </c>
      <c r="M700">
        <v>614</v>
      </c>
      <c r="N700">
        <f t="shared" si="77"/>
        <v>0</v>
      </c>
      <c r="O700" s="10">
        <f t="shared" si="71"/>
        <v>15.95</v>
      </c>
      <c r="P700" s="10">
        <f t="shared" si="72"/>
        <v>2.2833333333333332</v>
      </c>
      <c r="Q700" s="10">
        <f t="shared" si="73"/>
        <v>17.2</v>
      </c>
      <c r="R700" s="10">
        <f t="shared" si="74"/>
        <v>23.516666666666666</v>
      </c>
      <c r="S700" s="10">
        <f t="shared" si="75"/>
        <v>4.0333333333333332</v>
      </c>
      <c r="T700" s="10">
        <f t="shared" si="76"/>
        <v>10.233333333333333</v>
      </c>
    </row>
    <row r="701" spans="1:20" x14ac:dyDescent="0.25">
      <c r="A701">
        <v>72400</v>
      </c>
      <c r="B701">
        <v>1114</v>
      </c>
      <c r="C701" s="1">
        <v>41052</v>
      </c>
      <c r="D701" s="2">
        <v>0.74513888888888891</v>
      </c>
      <c r="E701">
        <v>38.905700000000003</v>
      </c>
      <c r="F701">
        <v>-77.005600000000001</v>
      </c>
      <c r="G701">
        <v>38.936500000000002</v>
      </c>
      <c r="H701">
        <v>-77.024000000000001</v>
      </c>
      <c r="I701">
        <v>426</v>
      </c>
      <c r="J701">
        <v>582</v>
      </c>
      <c r="K701">
        <v>584</v>
      </c>
      <c r="L701">
        <v>0</v>
      </c>
      <c r="M701">
        <v>962</v>
      </c>
      <c r="N701">
        <f t="shared" si="77"/>
        <v>0</v>
      </c>
      <c r="O701" s="10">
        <f t="shared" si="71"/>
        <v>18.566666666666666</v>
      </c>
      <c r="P701" s="10">
        <f t="shared" si="72"/>
        <v>7.1</v>
      </c>
      <c r="Q701" s="10">
        <f t="shared" si="73"/>
        <v>9.6999999999999993</v>
      </c>
      <c r="R701" s="10">
        <f t="shared" si="74"/>
        <v>26.533333333333335</v>
      </c>
      <c r="S701" s="10">
        <f t="shared" si="75"/>
        <v>9.7333333333333325</v>
      </c>
      <c r="T701" s="10">
        <f t="shared" si="76"/>
        <v>16.033333333333335</v>
      </c>
    </row>
    <row r="702" spans="1:20" x14ac:dyDescent="0.25">
      <c r="A702">
        <v>72500</v>
      </c>
      <c r="B702">
        <v>778</v>
      </c>
      <c r="C702" s="1">
        <v>41052</v>
      </c>
      <c r="D702" s="2">
        <v>0.75277777777777777</v>
      </c>
      <c r="E702">
        <v>38.896299999999997</v>
      </c>
      <c r="F702">
        <v>-77.045000000000002</v>
      </c>
      <c r="G702">
        <v>38.909849999999999</v>
      </c>
      <c r="H702">
        <v>-77.034437999999994</v>
      </c>
      <c r="I702">
        <v>481</v>
      </c>
      <c r="J702">
        <v>588</v>
      </c>
      <c r="K702">
        <v>242</v>
      </c>
      <c r="L702">
        <v>0</v>
      </c>
      <c r="M702">
        <v>487</v>
      </c>
      <c r="N702">
        <f t="shared" si="77"/>
        <v>0</v>
      </c>
      <c r="O702" s="10">
        <f t="shared" si="71"/>
        <v>12.966666666666667</v>
      </c>
      <c r="P702" s="10">
        <f t="shared" si="72"/>
        <v>8.0166666666666675</v>
      </c>
      <c r="Q702" s="10">
        <f t="shared" si="73"/>
        <v>9.8000000000000007</v>
      </c>
      <c r="R702" s="10">
        <f t="shared" si="74"/>
        <v>21.85</v>
      </c>
      <c r="S702" s="10">
        <f t="shared" si="75"/>
        <v>4.0333333333333332</v>
      </c>
      <c r="T702" s="10">
        <f t="shared" si="76"/>
        <v>8.1166666666666671</v>
      </c>
    </row>
    <row r="703" spans="1:20" x14ac:dyDescent="0.25">
      <c r="A703">
        <v>72600</v>
      </c>
      <c r="B703">
        <v>211</v>
      </c>
      <c r="C703" s="1">
        <v>41052</v>
      </c>
      <c r="D703" s="2">
        <v>0.76111111111111107</v>
      </c>
      <c r="E703">
        <v>38.904035999999998</v>
      </c>
      <c r="F703">
        <v>-77.062697</v>
      </c>
      <c r="G703">
        <v>38.903827</v>
      </c>
      <c r="H703">
        <v>-77.053484999999995</v>
      </c>
      <c r="I703">
        <v>198</v>
      </c>
      <c r="J703">
        <v>228</v>
      </c>
      <c r="K703">
        <v>242</v>
      </c>
      <c r="L703">
        <v>0</v>
      </c>
      <c r="M703">
        <v>206</v>
      </c>
      <c r="N703">
        <f t="shared" si="77"/>
        <v>0</v>
      </c>
      <c r="O703" s="10">
        <f t="shared" si="71"/>
        <v>3.5166666666666666</v>
      </c>
      <c r="P703" s="10">
        <f t="shared" si="72"/>
        <v>3.3</v>
      </c>
      <c r="Q703" s="10">
        <f t="shared" si="73"/>
        <v>3.8</v>
      </c>
      <c r="R703" s="10">
        <f t="shared" si="74"/>
        <v>11.133333333333333</v>
      </c>
      <c r="S703" s="10">
        <f t="shared" si="75"/>
        <v>4.0333333333333332</v>
      </c>
      <c r="T703" s="10">
        <f t="shared" si="76"/>
        <v>3.4333333333333331</v>
      </c>
    </row>
    <row r="704" spans="1:20" x14ac:dyDescent="0.25">
      <c r="A704">
        <v>72700</v>
      </c>
      <c r="B704">
        <v>272</v>
      </c>
      <c r="C704" s="1">
        <v>41052</v>
      </c>
      <c r="D704" s="2">
        <v>0.77013888888888893</v>
      </c>
      <c r="E704">
        <v>38.909849999999999</v>
      </c>
      <c r="F704">
        <v>-77.034437999999994</v>
      </c>
      <c r="G704">
        <v>38.917200000000001</v>
      </c>
      <c r="H704">
        <v>-77.025899999999993</v>
      </c>
      <c r="I704">
        <v>476</v>
      </c>
      <c r="J704">
        <v>306</v>
      </c>
      <c r="K704">
        <v>242</v>
      </c>
      <c r="L704">
        <v>0</v>
      </c>
      <c r="M704">
        <v>308</v>
      </c>
      <c r="N704">
        <f t="shared" si="77"/>
        <v>0</v>
      </c>
      <c r="O704" s="10">
        <f t="shared" si="71"/>
        <v>4.5333333333333332</v>
      </c>
      <c r="P704" s="10">
        <f t="shared" si="72"/>
        <v>7.9333333333333336</v>
      </c>
      <c r="Q704" s="10">
        <f t="shared" si="73"/>
        <v>5.0999999999999996</v>
      </c>
      <c r="R704" s="10">
        <f t="shared" si="74"/>
        <v>17.066666666666666</v>
      </c>
      <c r="S704" s="10">
        <f t="shared" si="75"/>
        <v>4.0333333333333332</v>
      </c>
      <c r="T704" s="10">
        <f t="shared" si="76"/>
        <v>5.1333333333333337</v>
      </c>
    </row>
    <row r="705" spans="1:20" x14ac:dyDescent="0.25">
      <c r="A705">
        <v>72900</v>
      </c>
      <c r="B705">
        <v>407</v>
      </c>
      <c r="C705" s="1">
        <v>41052</v>
      </c>
      <c r="D705" s="2">
        <v>0.7909722222222223</v>
      </c>
      <c r="E705">
        <v>38.900300000000001</v>
      </c>
      <c r="F705">
        <v>-77.042900000000003</v>
      </c>
      <c r="G705">
        <v>38.909849999999999</v>
      </c>
      <c r="H705">
        <v>-77.034437999999994</v>
      </c>
      <c r="I705">
        <v>328</v>
      </c>
      <c r="J705">
        <v>420</v>
      </c>
      <c r="K705">
        <v>242</v>
      </c>
      <c r="L705">
        <v>0</v>
      </c>
      <c r="M705">
        <v>361</v>
      </c>
      <c r="N705">
        <f t="shared" si="77"/>
        <v>0</v>
      </c>
      <c r="O705" s="10">
        <f t="shared" si="71"/>
        <v>6.7833333333333332</v>
      </c>
      <c r="P705" s="10">
        <f t="shared" si="72"/>
        <v>5.4666666666666668</v>
      </c>
      <c r="Q705" s="10">
        <f t="shared" si="73"/>
        <v>7</v>
      </c>
      <c r="R705" s="10">
        <f t="shared" si="74"/>
        <v>16.5</v>
      </c>
      <c r="S705" s="10">
        <f t="shared" si="75"/>
        <v>4.0333333333333332</v>
      </c>
      <c r="T705" s="10">
        <f t="shared" si="76"/>
        <v>6.0166666666666666</v>
      </c>
    </row>
    <row r="706" spans="1:20" x14ac:dyDescent="0.25">
      <c r="A706">
        <v>73000</v>
      </c>
      <c r="B706">
        <v>324</v>
      </c>
      <c r="C706" s="1">
        <v>41052</v>
      </c>
      <c r="D706" s="2">
        <v>0.8027777777777777</v>
      </c>
      <c r="E706">
        <v>38.904741999999999</v>
      </c>
      <c r="F706">
        <v>-77.041606000000002</v>
      </c>
      <c r="G706">
        <v>38.909849999999999</v>
      </c>
      <c r="H706">
        <v>-77.034437999999994</v>
      </c>
      <c r="I706">
        <v>769</v>
      </c>
      <c r="J706">
        <v>0</v>
      </c>
      <c r="K706">
        <v>0</v>
      </c>
      <c r="L706">
        <v>-1</v>
      </c>
      <c r="M706">
        <v>245</v>
      </c>
      <c r="N706">
        <f t="shared" si="77"/>
        <v>1</v>
      </c>
      <c r="O706" s="10">
        <f t="shared" si="71"/>
        <v>5.4</v>
      </c>
      <c r="P706" s="10">
        <f t="shared" si="72"/>
        <v>12.816666666666666</v>
      </c>
      <c r="Q706" s="10">
        <f t="shared" si="73"/>
        <v>0</v>
      </c>
      <c r="R706" s="10">
        <f t="shared" si="74"/>
        <v>12.816666666666666</v>
      </c>
      <c r="S706" s="10">
        <f t="shared" si="75"/>
        <v>0</v>
      </c>
      <c r="T706" s="10">
        <f t="shared" si="76"/>
        <v>4.083333333333333</v>
      </c>
    </row>
    <row r="707" spans="1:20" x14ac:dyDescent="0.25">
      <c r="A707">
        <v>73100</v>
      </c>
      <c r="B707">
        <v>251</v>
      </c>
      <c r="C707" s="1">
        <v>41052</v>
      </c>
      <c r="D707" s="2">
        <v>0.81666666666666676</v>
      </c>
      <c r="E707">
        <v>38.9176</v>
      </c>
      <c r="F707">
        <v>-77.0321</v>
      </c>
      <c r="G707">
        <v>38.917760999999999</v>
      </c>
      <c r="H707">
        <v>-77.040620000000004</v>
      </c>
      <c r="I707">
        <v>169</v>
      </c>
      <c r="J707">
        <v>156</v>
      </c>
      <c r="K707">
        <v>242</v>
      </c>
      <c r="L707">
        <v>0</v>
      </c>
      <c r="M707">
        <v>173</v>
      </c>
      <c r="N707">
        <f t="shared" si="77"/>
        <v>0</v>
      </c>
      <c r="O707" s="10">
        <f t="shared" ref="O707:O770" si="78">B707/60</f>
        <v>4.1833333333333336</v>
      </c>
      <c r="P707" s="10">
        <f t="shared" ref="P707:P770" si="79">I707/60</f>
        <v>2.8166666666666669</v>
      </c>
      <c r="Q707" s="10">
        <f t="shared" ref="Q707:Q770" si="80">J707/60</f>
        <v>2.6</v>
      </c>
      <c r="R707" s="10">
        <f t="shared" ref="R707:R770" si="81">SUM(I707:K707)/60</f>
        <v>9.4499999999999993</v>
      </c>
      <c r="S707" s="10">
        <f t="shared" ref="S707:S770" si="82">K707/60</f>
        <v>4.0333333333333332</v>
      </c>
      <c r="T707" s="10">
        <f t="shared" ref="T707:T770" si="83">M707/60</f>
        <v>2.8833333333333333</v>
      </c>
    </row>
    <row r="708" spans="1:20" x14ac:dyDescent="0.25">
      <c r="A708">
        <v>73200</v>
      </c>
      <c r="B708">
        <v>733</v>
      </c>
      <c r="C708" s="1">
        <v>41052</v>
      </c>
      <c r="D708" s="2">
        <v>0.8305555555555556</v>
      </c>
      <c r="E708">
        <v>38.900300000000001</v>
      </c>
      <c r="F708">
        <v>-77.042900000000003</v>
      </c>
      <c r="G708">
        <v>38.903039999999997</v>
      </c>
      <c r="H708">
        <v>-77.019026999999994</v>
      </c>
      <c r="I708">
        <v>395</v>
      </c>
      <c r="J708">
        <v>846</v>
      </c>
      <c r="K708">
        <v>242</v>
      </c>
      <c r="L708">
        <v>0</v>
      </c>
      <c r="M708">
        <v>468</v>
      </c>
      <c r="N708">
        <f t="shared" si="77"/>
        <v>0</v>
      </c>
      <c r="O708" s="10">
        <f t="shared" si="78"/>
        <v>12.216666666666667</v>
      </c>
      <c r="P708" s="10">
        <f t="shared" si="79"/>
        <v>6.583333333333333</v>
      </c>
      <c r="Q708" s="10">
        <f t="shared" si="80"/>
        <v>14.1</v>
      </c>
      <c r="R708" s="10">
        <f t="shared" si="81"/>
        <v>24.716666666666665</v>
      </c>
      <c r="S708" s="10">
        <f t="shared" si="82"/>
        <v>4.0333333333333332</v>
      </c>
      <c r="T708" s="10">
        <f t="shared" si="83"/>
        <v>7.8</v>
      </c>
    </row>
    <row r="709" spans="1:20" x14ac:dyDescent="0.25">
      <c r="A709">
        <v>73300</v>
      </c>
      <c r="B709">
        <v>184</v>
      </c>
      <c r="C709" s="1">
        <v>41052</v>
      </c>
      <c r="D709" s="2">
        <v>0.84375</v>
      </c>
      <c r="E709">
        <v>38.884</v>
      </c>
      <c r="F709">
        <v>-76.995396999999997</v>
      </c>
      <c r="G709">
        <v>38.880299999999998</v>
      </c>
      <c r="H709">
        <v>-76.986199999999997</v>
      </c>
      <c r="I709">
        <v>55</v>
      </c>
      <c r="J709">
        <v>192</v>
      </c>
      <c r="K709">
        <v>241</v>
      </c>
      <c r="L709">
        <v>-1</v>
      </c>
      <c r="M709">
        <v>237</v>
      </c>
      <c r="N709">
        <f t="shared" si="77"/>
        <v>0</v>
      </c>
      <c r="O709" s="10">
        <f t="shared" si="78"/>
        <v>3.0666666666666669</v>
      </c>
      <c r="P709" s="10">
        <f t="shared" si="79"/>
        <v>0.91666666666666663</v>
      </c>
      <c r="Q709" s="10">
        <f t="shared" si="80"/>
        <v>3.2</v>
      </c>
      <c r="R709" s="10">
        <f t="shared" si="81"/>
        <v>8.1333333333333329</v>
      </c>
      <c r="S709" s="10">
        <f t="shared" si="82"/>
        <v>4.0166666666666666</v>
      </c>
      <c r="T709" s="10">
        <f t="shared" si="83"/>
        <v>3.95</v>
      </c>
    </row>
    <row r="710" spans="1:20" x14ac:dyDescent="0.25">
      <c r="A710">
        <v>73400</v>
      </c>
      <c r="B710">
        <v>110</v>
      </c>
      <c r="C710" s="1">
        <v>41052</v>
      </c>
      <c r="D710" s="2">
        <v>0.86319444444444438</v>
      </c>
      <c r="E710">
        <v>38.892299999999999</v>
      </c>
      <c r="F710">
        <v>-77.043599999999998</v>
      </c>
      <c r="G710">
        <v>38.894919000000002</v>
      </c>
      <c r="H710">
        <v>-77.046587000000002</v>
      </c>
      <c r="I710">
        <v>343</v>
      </c>
      <c r="J710">
        <v>0</v>
      </c>
      <c r="K710">
        <v>0</v>
      </c>
      <c r="L710">
        <v>-1</v>
      </c>
      <c r="M710">
        <v>152</v>
      </c>
      <c r="N710">
        <f t="shared" si="77"/>
        <v>1</v>
      </c>
      <c r="O710" s="10">
        <f t="shared" si="78"/>
        <v>1.8333333333333333</v>
      </c>
      <c r="P710" s="10">
        <f t="shared" si="79"/>
        <v>5.7166666666666668</v>
      </c>
      <c r="Q710" s="10">
        <f t="shared" si="80"/>
        <v>0</v>
      </c>
      <c r="R710" s="10">
        <f t="shared" si="81"/>
        <v>5.7166666666666668</v>
      </c>
      <c r="S710" s="10">
        <f t="shared" si="82"/>
        <v>0</v>
      </c>
      <c r="T710" s="10">
        <f t="shared" si="83"/>
        <v>2.5333333333333332</v>
      </c>
    </row>
    <row r="711" spans="1:20" x14ac:dyDescent="0.25">
      <c r="A711">
        <v>73500</v>
      </c>
      <c r="B711">
        <v>374</v>
      </c>
      <c r="C711" s="1">
        <v>41052</v>
      </c>
      <c r="D711" s="2">
        <v>0.88611111111111107</v>
      </c>
      <c r="E711">
        <v>38.917200000000001</v>
      </c>
      <c r="F711">
        <v>-77.025899999999993</v>
      </c>
      <c r="G711">
        <v>38.9086</v>
      </c>
      <c r="H711">
        <v>-77.032300000000006</v>
      </c>
      <c r="I711">
        <v>205</v>
      </c>
      <c r="J711">
        <v>366</v>
      </c>
      <c r="K711">
        <v>614</v>
      </c>
      <c r="L711">
        <v>1</v>
      </c>
      <c r="M711">
        <v>281</v>
      </c>
      <c r="N711">
        <f t="shared" si="77"/>
        <v>0</v>
      </c>
      <c r="O711" s="10">
        <f t="shared" si="78"/>
        <v>6.2333333333333334</v>
      </c>
      <c r="P711" s="10">
        <f t="shared" si="79"/>
        <v>3.4166666666666665</v>
      </c>
      <c r="Q711" s="10">
        <f t="shared" si="80"/>
        <v>6.1</v>
      </c>
      <c r="R711" s="10">
        <f t="shared" si="81"/>
        <v>19.75</v>
      </c>
      <c r="S711" s="10">
        <f t="shared" si="82"/>
        <v>10.233333333333333</v>
      </c>
      <c r="T711" s="10">
        <f t="shared" si="83"/>
        <v>4.6833333333333336</v>
      </c>
    </row>
    <row r="712" spans="1:20" x14ac:dyDescent="0.25">
      <c r="A712">
        <v>73600</v>
      </c>
      <c r="B712">
        <v>635</v>
      </c>
      <c r="C712" s="1">
        <v>41052</v>
      </c>
      <c r="D712" s="2">
        <v>0.90694444444444444</v>
      </c>
      <c r="E712">
        <v>38.915399999999998</v>
      </c>
      <c r="F712">
        <v>-77.044600000000003</v>
      </c>
      <c r="G712">
        <v>38.9101</v>
      </c>
      <c r="H712">
        <v>-77.044399999999996</v>
      </c>
      <c r="I712">
        <v>162</v>
      </c>
      <c r="J712">
        <v>198</v>
      </c>
      <c r="K712">
        <v>242</v>
      </c>
      <c r="L712">
        <v>0</v>
      </c>
      <c r="M712">
        <v>155</v>
      </c>
      <c r="N712">
        <f t="shared" si="77"/>
        <v>0</v>
      </c>
      <c r="O712" s="10">
        <f t="shared" si="78"/>
        <v>10.583333333333334</v>
      </c>
      <c r="P712" s="10">
        <f t="shared" si="79"/>
        <v>2.7</v>
      </c>
      <c r="Q712" s="10">
        <f t="shared" si="80"/>
        <v>3.3</v>
      </c>
      <c r="R712" s="10">
        <f t="shared" si="81"/>
        <v>10.033333333333333</v>
      </c>
      <c r="S712" s="10">
        <f t="shared" si="82"/>
        <v>4.0333333333333332</v>
      </c>
      <c r="T712" s="10">
        <f t="shared" si="83"/>
        <v>2.5833333333333335</v>
      </c>
    </row>
    <row r="713" spans="1:20" x14ac:dyDescent="0.25">
      <c r="A713">
        <v>73700</v>
      </c>
      <c r="B713">
        <v>447</v>
      </c>
      <c r="C713" s="1">
        <v>41052</v>
      </c>
      <c r="D713" s="2">
        <v>0.93541666666666667</v>
      </c>
      <c r="E713">
        <v>38.889955</v>
      </c>
      <c r="F713">
        <v>-77.000349</v>
      </c>
      <c r="G713">
        <v>38.881185000000002</v>
      </c>
      <c r="H713">
        <v>-77.001828000000003</v>
      </c>
      <c r="I713">
        <v>823</v>
      </c>
      <c r="J713">
        <v>0</v>
      </c>
      <c r="K713">
        <v>0</v>
      </c>
      <c r="L713">
        <v>-1</v>
      </c>
      <c r="M713">
        <v>225</v>
      </c>
      <c r="N713">
        <f t="shared" si="77"/>
        <v>1</v>
      </c>
      <c r="O713" s="10">
        <f t="shared" si="78"/>
        <v>7.45</v>
      </c>
      <c r="P713" s="10">
        <f t="shared" si="79"/>
        <v>13.716666666666667</v>
      </c>
      <c r="Q713" s="10">
        <f t="shared" si="80"/>
        <v>0</v>
      </c>
      <c r="R713" s="10">
        <f t="shared" si="81"/>
        <v>13.716666666666667</v>
      </c>
      <c r="S713" s="10">
        <f t="shared" si="82"/>
        <v>0</v>
      </c>
      <c r="T713" s="10">
        <f t="shared" si="83"/>
        <v>3.75</v>
      </c>
    </row>
    <row r="714" spans="1:20" x14ac:dyDescent="0.25">
      <c r="A714">
        <v>73800</v>
      </c>
      <c r="B714">
        <v>1202</v>
      </c>
      <c r="C714" s="1">
        <v>41052</v>
      </c>
      <c r="D714" s="2">
        <v>0.98402777777777783</v>
      </c>
      <c r="E714">
        <v>38.9054</v>
      </c>
      <c r="F714">
        <v>-77.0471</v>
      </c>
      <c r="G714">
        <v>38.893647999999999</v>
      </c>
      <c r="H714">
        <v>-77.076701</v>
      </c>
      <c r="I714">
        <v>432</v>
      </c>
      <c r="J714">
        <v>912</v>
      </c>
      <c r="K714">
        <v>242</v>
      </c>
      <c r="L714">
        <v>0</v>
      </c>
      <c r="M714">
        <v>961</v>
      </c>
      <c r="N714">
        <f t="shared" si="77"/>
        <v>0</v>
      </c>
      <c r="O714" s="10">
        <f t="shared" si="78"/>
        <v>20.033333333333335</v>
      </c>
      <c r="P714" s="10">
        <f t="shared" si="79"/>
        <v>7.2</v>
      </c>
      <c r="Q714" s="10">
        <f t="shared" si="80"/>
        <v>15.2</v>
      </c>
      <c r="R714" s="10">
        <f t="shared" si="81"/>
        <v>26.433333333333334</v>
      </c>
      <c r="S714" s="10">
        <f t="shared" si="82"/>
        <v>4.0333333333333332</v>
      </c>
      <c r="T714" s="10">
        <f t="shared" si="83"/>
        <v>16.016666666666666</v>
      </c>
    </row>
    <row r="715" spans="1:20" x14ac:dyDescent="0.25">
      <c r="A715">
        <v>73900</v>
      </c>
      <c r="B715">
        <v>211</v>
      </c>
      <c r="C715" s="1">
        <v>41053</v>
      </c>
      <c r="D715" s="2">
        <v>0.24166666666666667</v>
      </c>
      <c r="E715">
        <v>38.912719000000003</v>
      </c>
      <c r="F715">
        <v>-77.022154999999998</v>
      </c>
      <c r="G715">
        <v>38.912681999999997</v>
      </c>
      <c r="H715">
        <v>-77.031681000000006</v>
      </c>
      <c r="I715">
        <v>623</v>
      </c>
      <c r="J715">
        <v>0</v>
      </c>
      <c r="K715">
        <v>0</v>
      </c>
      <c r="L715">
        <v>-1</v>
      </c>
      <c r="M715">
        <v>167</v>
      </c>
      <c r="N715">
        <f t="shared" si="77"/>
        <v>1</v>
      </c>
      <c r="O715" s="10">
        <f t="shared" si="78"/>
        <v>3.5166666666666666</v>
      </c>
      <c r="P715" s="10">
        <f t="shared" si="79"/>
        <v>10.383333333333333</v>
      </c>
      <c r="Q715" s="10">
        <f t="shared" si="80"/>
        <v>0</v>
      </c>
      <c r="R715" s="10">
        <f t="shared" si="81"/>
        <v>10.383333333333333</v>
      </c>
      <c r="S715" s="10">
        <f t="shared" si="82"/>
        <v>0</v>
      </c>
      <c r="T715" s="10">
        <f t="shared" si="83"/>
        <v>2.7833333333333332</v>
      </c>
    </row>
    <row r="716" spans="1:20" x14ac:dyDescent="0.25">
      <c r="A716">
        <v>74000</v>
      </c>
      <c r="B716">
        <v>1608</v>
      </c>
      <c r="C716" s="1">
        <v>41053</v>
      </c>
      <c r="D716" s="2">
        <v>0.29444444444444445</v>
      </c>
      <c r="E716">
        <v>38.915399999999998</v>
      </c>
      <c r="F716">
        <v>-77.044600000000003</v>
      </c>
      <c r="G716">
        <v>38.896999000000001</v>
      </c>
      <c r="H716">
        <v>-77.004962000000006</v>
      </c>
      <c r="I716">
        <v>352</v>
      </c>
      <c r="J716">
        <v>1278</v>
      </c>
      <c r="K716">
        <v>242</v>
      </c>
      <c r="L716">
        <v>0</v>
      </c>
      <c r="M716">
        <v>1011</v>
      </c>
      <c r="N716">
        <f t="shared" si="77"/>
        <v>0</v>
      </c>
      <c r="O716" s="10">
        <f t="shared" si="78"/>
        <v>26.8</v>
      </c>
      <c r="P716" s="10">
        <f t="shared" si="79"/>
        <v>5.8666666666666663</v>
      </c>
      <c r="Q716" s="10">
        <f t="shared" si="80"/>
        <v>21.3</v>
      </c>
      <c r="R716" s="10">
        <f t="shared" si="81"/>
        <v>31.2</v>
      </c>
      <c r="S716" s="10">
        <f t="shared" si="82"/>
        <v>4.0333333333333332</v>
      </c>
      <c r="T716" s="10">
        <f t="shared" si="83"/>
        <v>16.850000000000001</v>
      </c>
    </row>
    <row r="717" spans="1:20" x14ac:dyDescent="0.25">
      <c r="A717">
        <v>74100</v>
      </c>
      <c r="B717">
        <v>876</v>
      </c>
      <c r="C717" s="1">
        <v>41053</v>
      </c>
      <c r="D717" s="2">
        <v>0.31736111111111115</v>
      </c>
      <c r="E717">
        <v>38.900300000000001</v>
      </c>
      <c r="F717">
        <v>-76.988200000000006</v>
      </c>
      <c r="G717">
        <v>38.902061000000003</v>
      </c>
      <c r="H717">
        <v>-77.038321999999994</v>
      </c>
      <c r="I717">
        <v>534</v>
      </c>
      <c r="J717">
        <v>1296</v>
      </c>
      <c r="K717">
        <v>242</v>
      </c>
      <c r="L717">
        <v>0</v>
      </c>
      <c r="M717">
        <v>933</v>
      </c>
      <c r="N717">
        <f t="shared" si="77"/>
        <v>0</v>
      </c>
      <c r="O717" s="10">
        <f t="shared" si="78"/>
        <v>14.6</v>
      </c>
      <c r="P717" s="10">
        <f t="shared" si="79"/>
        <v>8.9</v>
      </c>
      <c r="Q717" s="10">
        <f t="shared" si="80"/>
        <v>21.6</v>
      </c>
      <c r="R717" s="10">
        <f t="shared" si="81"/>
        <v>34.533333333333331</v>
      </c>
      <c r="S717" s="10">
        <f t="shared" si="82"/>
        <v>4.0333333333333332</v>
      </c>
      <c r="T717" s="10">
        <f t="shared" si="83"/>
        <v>15.55</v>
      </c>
    </row>
    <row r="718" spans="1:20" x14ac:dyDescent="0.25">
      <c r="A718">
        <v>74200</v>
      </c>
      <c r="B718">
        <v>1353</v>
      </c>
      <c r="C718" s="1">
        <v>41053</v>
      </c>
      <c r="D718" s="2">
        <v>0.32916666666666666</v>
      </c>
      <c r="E718">
        <v>38.912100000000002</v>
      </c>
      <c r="F718">
        <v>-77.038700000000006</v>
      </c>
      <c r="G718">
        <v>38.891696000000003</v>
      </c>
      <c r="H718">
        <v>-77.084599999999995</v>
      </c>
      <c r="I718">
        <v>370</v>
      </c>
      <c r="J718">
        <v>720</v>
      </c>
      <c r="K718">
        <v>561</v>
      </c>
      <c r="L718">
        <v>1</v>
      </c>
      <c r="M718">
        <v>1268</v>
      </c>
      <c r="N718">
        <f t="shared" si="77"/>
        <v>0</v>
      </c>
      <c r="O718" s="10">
        <f t="shared" si="78"/>
        <v>22.55</v>
      </c>
      <c r="P718" s="10">
        <f t="shared" si="79"/>
        <v>6.166666666666667</v>
      </c>
      <c r="Q718" s="10">
        <f t="shared" si="80"/>
        <v>12</v>
      </c>
      <c r="R718" s="10">
        <f t="shared" si="81"/>
        <v>27.516666666666666</v>
      </c>
      <c r="S718" s="10">
        <f t="shared" si="82"/>
        <v>9.35</v>
      </c>
      <c r="T718" s="10">
        <f t="shared" si="83"/>
        <v>21.133333333333333</v>
      </c>
    </row>
    <row r="719" spans="1:20" x14ac:dyDescent="0.25">
      <c r="A719">
        <v>74300</v>
      </c>
      <c r="B719">
        <v>1091</v>
      </c>
      <c r="C719" s="1">
        <v>41053</v>
      </c>
      <c r="D719" s="2">
        <v>0.34027777777777773</v>
      </c>
      <c r="E719">
        <v>38.931899999999999</v>
      </c>
      <c r="F719">
        <v>-77.038799999999995</v>
      </c>
      <c r="G719">
        <v>38.899641000000003</v>
      </c>
      <c r="H719">
        <v>-77.032004999999998</v>
      </c>
      <c r="I719">
        <v>341</v>
      </c>
      <c r="J719">
        <v>1086</v>
      </c>
      <c r="K719">
        <v>242</v>
      </c>
      <c r="L719">
        <v>0</v>
      </c>
      <c r="M719">
        <v>816</v>
      </c>
      <c r="N719">
        <f t="shared" si="77"/>
        <v>0</v>
      </c>
      <c r="O719" s="10">
        <f t="shared" si="78"/>
        <v>18.183333333333334</v>
      </c>
      <c r="P719" s="10">
        <f t="shared" si="79"/>
        <v>5.6833333333333336</v>
      </c>
      <c r="Q719" s="10">
        <f t="shared" si="80"/>
        <v>18.100000000000001</v>
      </c>
      <c r="R719" s="10">
        <f t="shared" si="81"/>
        <v>27.816666666666666</v>
      </c>
      <c r="S719" s="10">
        <f t="shared" si="82"/>
        <v>4.0333333333333332</v>
      </c>
      <c r="T719" s="10">
        <f t="shared" si="83"/>
        <v>13.6</v>
      </c>
    </row>
    <row r="720" spans="1:20" x14ac:dyDescent="0.25">
      <c r="A720">
        <v>74400</v>
      </c>
      <c r="B720">
        <v>519</v>
      </c>
      <c r="C720" s="1">
        <v>41053</v>
      </c>
      <c r="D720" s="2">
        <v>0.34722222222222227</v>
      </c>
      <c r="E720">
        <v>38.887320000000003</v>
      </c>
      <c r="F720">
        <v>-76.983569000000003</v>
      </c>
      <c r="G720">
        <v>38.896999000000001</v>
      </c>
      <c r="H720">
        <v>-77.004962000000006</v>
      </c>
      <c r="I720">
        <v>393</v>
      </c>
      <c r="J720">
        <v>972</v>
      </c>
      <c r="K720">
        <v>242</v>
      </c>
      <c r="L720">
        <v>0</v>
      </c>
      <c r="M720">
        <v>532</v>
      </c>
      <c r="N720">
        <f t="shared" si="77"/>
        <v>0</v>
      </c>
      <c r="O720" s="10">
        <f t="shared" si="78"/>
        <v>8.65</v>
      </c>
      <c r="P720" s="10">
        <f t="shared" si="79"/>
        <v>6.55</v>
      </c>
      <c r="Q720" s="10">
        <f t="shared" si="80"/>
        <v>16.2</v>
      </c>
      <c r="R720" s="10">
        <f t="shared" si="81"/>
        <v>26.783333333333335</v>
      </c>
      <c r="S720" s="10">
        <f t="shared" si="82"/>
        <v>4.0333333333333332</v>
      </c>
      <c r="T720" s="10">
        <f t="shared" si="83"/>
        <v>8.8666666666666671</v>
      </c>
    </row>
    <row r="721" spans="1:20" x14ac:dyDescent="0.25">
      <c r="A721">
        <v>74500</v>
      </c>
      <c r="B721">
        <v>346</v>
      </c>
      <c r="C721" s="1">
        <v>41053</v>
      </c>
      <c r="D721" s="2">
        <v>0.35555555555555557</v>
      </c>
      <c r="E721">
        <v>38.912100000000002</v>
      </c>
      <c r="F721">
        <v>-77.038700000000006</v>
      </c>
      <c r="G721">
        <v>38.903407000000001</v>
      </c>
      <c r="H721">
        <v>-77.043648000000005</v>
      </c>
      <c r="I721">
        <v>373</v>
      </c>
      <c r="J721">
        <v>318</v>
      </c>
      <c r="K721">
        <v>242</v>
      </c>
      <c r="L721">
        <v>0</v>
      </c>
      <c r="M721">
        <v>275</v>
      </c>
      <c r="N721">
        <f t="shared" si="77"/>
        <v>0</v>
      </c>
      <c r="O721" s="10">
        <f t="shared" si="78"/>
        <v>5.7666666666666666</v>
      </c>
      <c r="P721" s="10">
        <f t="shared" si="79"/>
        <v>6.2166666666666668</v>
      </c>
      <c r="Q721" s="10">
        <f t="shared" si="80"/>
        <v>5.3</v>
      </c>
      <c r="R721" s="10">
        <f t="shared" si="81"/>
        <v>15.55</v>
      </c>
      <c r="S721" s="10">
        <f t="shared" si="82"/>
        <v>4.0333333333333332</v>
      </c>
      <c r="T721" s="10">
        <f t="shared" si="83"/>
        <v>4.583333333333333</v>
      </c>
    </row>
    <row r="722" spans="1:20" x14ac:dyDescent="0.25">
      <c r="A722">
        <v>74600</v>
      </c>
      <c r="B722">
        <v>593</v>
      </c>
      <c r="C722" s="1">
        <v>41053</v>
      </c>
      <c r="D722" s="2">
        <v>0.36180555555555555</v>
      </c>
      <c r="E722">
        <v>38.932513999999998</v>
      </c>
      <c r="F722">
        <v>-76.992889000000005</v>
      </c>
      <c r="G722">
        <v>38.905700000000003</v>
      </c>
      <c r="H722">
        <v>-77.005600000000001</v>
      </c>
      <c r="I722">
        <v>248</v>
      </c>
      <c r="J722">
        <v>1080</v>
      </c>
      <c r="K722">
        <v>242</v>
      </c>
      <c r="L722">
        <v>0</v>
      </c>
      <c r="M722">
        <v>754</v>
      </c>
      <c r="N722">
        <f t="shared" si="77"/>
        <v>0</v>
      </c>
      <c r="O722" s="10">
        <f t="shared" si="78"/>
        <v>9.8833333333333329</v>
      </c>
      <c r="P722" s="10">
        <f t="shared" si="79"/>
        <v>4.1333333333333337</v>
      </c>
      <c r="Q722" s="10">
        <f t="shared" si="80"/>
        <v>18</v>
      </c>
      <c r="R722" s="10">
        <f t="shared" si="81"/>
        <v>26.166666666666668</v>
      </c>
      <c r="S722" s="10">
        <f t="shared" si="82"/>
        <v>4.0333333333333332</v>
      </c>
      <c r="T722" s="10">
        <f t="shared" si="83"/>
        <v>12.566666666666666</v>
      </c>
    </row>
    <row r="723" spans="1:20" x14ac:dyDescent="0.25">
      <c r="A723">
        <v>74800</v>
      </c>
      <c r="B723">
        <v>372</v>
      </c>
      <c r="C723" s="1">
        <v>41053</v>
      </c>
      <c r="D723" s="2">
        <v>0.37708333333333338</v>
      </c>
      <c r="E723">
        <v>38.905700000000003</v>
      </c>
      <c r="F723">
        <v>-77.005600000000001</v>
      </c>
      <c r="G723">
        <v>38.896999000000001</v>
      </c>
      <c r="H723">
        <v>-77.004962000000006</v>
      </c>
      <c r="I723">
        <v>990</v>
      </c>
      <c r="J723">
        <v>0</v>
      </c>
      <c r="K723">
        <v>0</v>
      </c>
      <c r="L723">
        <v>-1</v>
      </c>
      <c r="M723">
        <v>300</v>
      </c>
      <c r="N723">
        <f t="shared" si="77"/>
        <v>1</v>
      </c>
      <c r="O723" s="10">
        <f t="shared" si="78"/>
        <v>6.2</v>
      </c>
      <c r="P723" s="10">
        <f t="shared" si="79"/>
        <v>16.5</v>
      </c>
      <c r="Q723" s="10">
        <f t="shared" si="80"/>
        <v>0</v>
      </c>
      <c r="R723" s="10">
        <f t="shared" si="81"/>
        <v>16.5</v>
      </c>
      <c r="S723" s="10">
        <f t="shared" si="82"/>
        <v>0</v>
      </c>
      <c r="T723" s="10">
        <f t="shared" si="83"/>
        <v>5</v>
      </c>
    </row>
    <row r="724" spans="1:20" x14ac:dyDescent="0.25">
      <c r="A724">
        <v>74900</v>
      </c>
      <c r="B724">
        <v>1109</v>
      </c>
      <c r="C724" s="1">
        <v>41053</v>
      </c>
      <c r="D724" s="2">
        <v>0.39097222222222222</v>
      </c>
      <c r="E724">
        <v>38.941800000000001</v>
      </c>
      <c r="F724">
        <v>-77.025099999999995</v>
      </c>
      <c r="G724">
        <v>38.898364000000001</v>
      </c>
      <c r="H724">
        <v>-77.027868999999995</v>
      </c>
      <c r="I724">
        <v>505</v>
      </c>
      <c r="J724">
        <v>672</v>
      </c>
      <c r="K724">
        <v>530</v>
      </c>
      <c r="L724">
        <v>0</v>
      </c>
      <c r="M724">
        <v>1048</v>
      </c>
      <c r="N724">
        <f t="shared" si="77"/>
        <v>0</v>
      </c>
      <c r="O724" s="10">
        <f t="shared" si="78"/>
        <v>18.483333333333334</v>
      </c>
      <c r="P724" s="10">
        <f t="shared" si="79"/>
        <v>8.4166666666666661</v>
      </c>
      <c r="Q724" s="10">
        <f t="shared" si="80"/>
        <v>11.2</v>
      </c>
      <c r="R724" s="10">
        <f t="shared" si="81"/>
        <v>28.45</v>
      </c>
      <c r="S724" s="10">
        <f t="shared" si="82"/>
        <v>8.8333333333333339</v>
      </c>
      <c r="T724" s="10">
        <f t="shared" si="83"/>
        <v>17.466666666666665</v>
      </c>
    </row>
    <row r="725" spans="1:20" x14ac:dyDescent="0.25">
      <c r="A725">
        <v>75000</v>
      </c>
      <c r="B725">
        <v>994</v>
      </c>
      <c r="C725" s="1">
        <v>41053</v>
      </c>
      <c r="D725" s="2">
        <v>0.40763888888888888</v>
      </c>
      <c r="E725">
        <v>38.934266999999998</v>
      </c>
      <c r="F725">
        <v>-77.057979000000003</v>
      </c>
      <c r="G725">
        <v>38.912681999999997</v>
      </c>
      <c r="H725">
        <v>-77.031681000000006</v>
      </c>
      <c r="I725">
        <v>148</v>
      </c>
      <c r="J725">
        <v>972</v>
      </c>
      <c r="K725">
        <v>1098</v>
      </c>
      <c r="L725">
        <v>1</v>
      </c>
      <c r="M725">
        <v>858</v>
      </c>
      <c r="N725">
        <f t="shared" si="77"/>
        <v>0</v>
      </c>
      <c r="O725" s="10">
        <f t="shared" si="78"/>
        <v>16.566666666666666</v>
      </c>
      <c r="P725" s="10">
        <f t="shared" si="79"/>
        <v>2.4666666666666668</v>
      </c>
      <c r="Q725" s="10">
        <f t="shared" si="80"/>
        <v>16.2</v>
      </c>
      <c r="R725" s="10">
        <f t="shared" si="81"/>
        <v>36.966666666666669</v>
      </c>
      <c r="S725" s="10">
        <f t="shared" si="82"/>
        <v>18.3</v>
      </c>
      <c r="T725" s="10">
        <f t="shared" si="83"/>
        <v>14.3</v>
      </c>
    </row>
    <row r="726" spans="1:20" x14ac:dyDescent="0.25">
      <c r="A726">
        <v>75100</v>
      </c>
      <c r="B726">
        <v>221</v>
      </c>
      <c r="C726" s="1">
        <v>41053</v>
      </c>
      <c r="D726" s="2">
        <v>0.43402777777777773</v>
      </c>
      <c r="E726">
        <v>38.899700000000003</v>
      </c>
      <c r="F726">
        <v>-77.023086000000006</v>
      </c>
      <c r="G726">
        <v>38.893028000000001</v>
      </c>
      <c r="H726">
        <v>-77.026013000000006</v>
      </c>
      <c r="I726">
        <v>128</v>
      </c>
      <c r="J726">
        <v>450</v>
      </c>
      <c r="K726">
        <v>242</v>
      </c>
      <c r="L726">
        <v>0</v>
      </c>
      <c r="M726">
        <v>206</v>
      </c>
      <c r="N726">
        <f t="shared" si="77"/>
        <v>0</v>
      </c>
      <c r="O726" s="10">
        <f t="shared" si="78"/>
        <v>3.6833333333333331</v>
      </c>
      <c r="P726" s="10">
        <f t="shared" si="79"/>
        <v>2.1333333333333333</v>
      </c>
      <c r="Q726" s="10">
        <f t="shared" si="80"/>
        <v>7.5</v>
      </c>
      <c r="R726" s="10">
        <f t="shared" si="81"/>
        <v>13.666666666666666</v>
      </c>
      <c r="S726" s="10">
        <f t="shared" si="82"/>
        <v>4.0333333333333332</v>
      </c>
      <c r="T726" s="10">
        <f t="shared" si="83"/>
        <v>3.4333333333333331</v>
      </c>
    </row>
    <row r="727" spans="1:20" x14ac:dyDescent="0.25">
      <c r="A727">
        <v>75200</v>
      </c>
      <c r="B727">
        <v>1139</v>
      </c>
      <c r="C727" s="1">
        <v>41053</v>
      </c>
      <c r="D727" s="2">
        <v>0.47986111111111113</v>
      </c>
      <c r="E727">
        <v>38.930281999999998</v>
      </c>
      <c r="F727">
        <v>-77.055599000000001</v>
      </c>
      <c r="G727">
        <v>38.904741999999999</v>
      </c>
      <c r="H727">
        <v>-77.041606000000002</v>
      </c>
      <c r="I727">
        <v>140</v>
      </c>
      <c r="J727">
        <v>888</v>
      </c>
      <c r="K727">
        <v>565</v>
      </c>
      <c r="L727">
        <v>-1</v>
      </c>
      <c r="M727">
        <v>688</v>
      </c>
      <c r="N727">
        <f t="shared" si="77"/>
        <v>0</v>
      </c>
      <c r="O727" s="10">
        <f t="shared" si="78"/>
        <v>18.983333333333334</v>
      </c>
      <c r="P727" s="10">
        <f t="shared" si="79"/>
        <v>2.3333333333333335</v>
      </c>
      <c r="Q727" s="10">
        <f t="shared" si="80"/>
        <v>14.8</v>
      </c>
      <c r="R727" s="10">
        <f t="shared" si="81"/>
        <v>26.55</v>
      </c>
      <c r="S727" s="10">
        <f t="shared" si="82"/>
        <v>9.4166666666666661</v>
      </c>
      <c r="T727" s="10">
        <f t="shared" si="83"/>
        <v>11.466666666666667</v>
      </c>
    </row>
    <row r="728" spans="1:20" x14ac:dyDescent="0.25">
      <c r="A728">
        <v>75300</v>
      </c>
      <c r="B728">
        <v>453</v>
      </c>
      <c r="C728" s="1">
        <v>41053</v>
      </c>
      <c r="D728" s="2">
        <v>0.51041666666666663</v>
      </c>
      <c r="E728">
        <v>38.899099999999997</v>
      </c>
      <c r="F728">
        <v>-77.033699999999996</v>
      </c>
      <c r="G728">
        <v>38.903039999999997</v>
      </c>
      <c r="H728">
        <v>-77.019026999999994</v>
      </c>
      <c r="I728">
        <v>464</v>
      </c>
      <c r="J728">
        <v>252</v>
      </c>
      <c r="K728">
        <v>242</v>
      </c>
      <c r="L728">
        <v>0</v>
      </c>
      <c r="M728">
        <v>313</v>
      </c>
      <c r="N728">
        <f t="shared" si="77"/>
        <v>0</v>
      </c>
      <c r="O728" s="10">
        <f t="shared" si="78"/>
        <v>7.55</v>
      </c>
      <c r="P728" s="10">
        <f t="shared" si="79"/>
        <v>7.7333333333333334</v>
      </c>
      <c r="Q728" s="10">
        <f t="shared" si="80"/>
        <v>4.2</v>
      </c>
      <c r="R728" s="10">
        <f t="shared" si="81"/>
        <v>15.966666666666667</v>
      </c>
      <c r="S728" s="10">
        <f t="shared" si="82"/>
        <v>4.0333333333333332</v>
      </c>
      <c r="T728" s="10">
        <f t="shared" si="83"/>
        <v>5.2166666666666668</v>
      </c>
    </row>
    <row r="729" spans="1:20" x14ac:dyDescent="0.25">
      <c r="A729">
        <v>75400</v>
      </c>
      <c r="B729">
        <v>564</v>
      </c>
      <c r="C729" s="1">
        <v>41053</v>
      </c>
      <c r="D729" s="2">
        <v>0.53611111111111109</v>
      </c>
      <c r="E729">
        <v>38.909849999999999</v>
      </c>
      <c r="F729">
        <v>-77.034437999999994</v>
      </c>
      <c r="G729">
        <v>38.897323999999998</v>
      </c>
      <c r="H729">
        <v>-77.022322000000003</v>
      </c>
      <c r="I729">
        <v>514</v>
      </c>
      <c r="J729">
        <v>732</v>
      </c>
      <c r="K729">
        <v>242</v>
      </c>
      <c r="L729">
        <v>0</v>
      </c>
      <c r="M729">
        <v>446</v>
      </c>
      <c r="N729">
        <f t="shared" si="77"/>
        <v>0</v>
      </c>
      <c r="O729" s="10">
        <f t="shared" si="78"/>
        <v>9.4</v>
      </c>
      <c r="P729" s="10">
        <f t="shared" si="79"/>
        <v>8.5666666666666664</v>
      </c>
      <c r="Q729" s="10">
        <f t="shared" si="80"/>
        <v>12.2</v>
      </c>
      <c r="R729" s="10">
        <f t="shared" si="81"/>
        <v>24.8</v>
      </c>
      <c r="S729" s="10">
        <f t="shared" si="82"/>
        <v>4.0333333333333332</v>
      </c>
      <c r="T729" s="10">
        <f t="shared" si="83"/>
        <v>7.4333333333333336</v>
      </c>
    </row>
    <row r="730" spans="1:20" x14ac:dyDescent="0.25">
      <c r="A730">
        <v>75500</v>
      </c>
      <c r="B730">
        <v>1137</v>
      </c>
      <c r="C730" s="1">
        <v>41053</v>
      </c>
      <c r="D730" s="2">
        <v>0.56041666666666667</v>
      </c>
      <c r="E730">
        <v>38.917200000000001</v>
      </c>
      <c r="F730">
        <v>-77.025899999999993</v>
      </c>
      <c r="G730">
        <v>38.896999000000001</v>
      </c>
      <c r="H730">
        <v>-77.004962000000006</v>
      </c>
      <c r="I730">
        <v>314</v>
      </c>
      <c r="J730">
        <v>1344</v>
      </c>
      <c r="K730">
        <v>241</v>
      </c>
      <c r="L730">
        <v>-1</v>
      </c>
      <c r="M730">
        <v>787</v>
      </c>
      <c r="N730">
        <f t="shared" si="77"/>
        <v>0</v>
      </c>
      <c r="O730" s="10">
        <f t="shared" si="78"/>
        <v>18.95</v>
      </c>
      <c r="P730" s="10">
        <f t="shared" si="79"/>
        <v>5.2333333333333334</v>
      </c>
      <c r="Q730" s="10">
        <f t="shared" si="80"/>
        <v>22.4</v>
      </c>
      <c r="R730" s="10">
        <f t="shared" si="81"/>
        <v>31.65</v>
      </c>
      <c r="S730" s="10">
        <f t="shared" si="82"/>
        <v>4.0166666666666666</v>
      </c>
      <c r="T730" s="10">
        <f t="shared" si="83"/>
        <v>13.116666666666667</v>
      </c>
    </row>
    <row r="731" spans="1:20" x14ac:dyDescent="0.25">
      <c r="A731">
        <v>75600</v>
      </c>
      <c r="B731">
        <v>779</v>
      </c>
      <c r="C731" s="1">
        <v>41053</v>
      </c>
      <c r="D731" s="2">
        <v>0.5854166666666667</v>
      </c>
      <c r="E731">
        <v>38.900799999999997</v>
      </c>
      <c r="F731">
        <v>-77.046999999999997</v>
      </c>
      <c r="G731">
        <v>38.912719000000003</v>
      </c>
      <c r="H731">
        <v>-77.022154999999998</v>
      </c>
      <c r="I731">
        <v>167</v>
      </c>
      <c r="J731">
        <v>1302</v>
      </c>
      <c r="K731">
        <v>673</v>
      </c>
      <c r="L731">
        <v>1</v>
      </c>
      <c r="M731">
        <v>666</v>
      </c>
      <c r="N731">
        <f t="shared" si="77"/>
        <v>0</v>
      </c>
      <c r="O731" s="10">
        <f t="shared" si="78"/>
        <v>12.983333333333333</v>
      </c>
      <c r="P731" s="10">
        <f t="shared" si="79"/>
        <v>2.7833333333333332</v>
      </c>
      <c r="Q731" s="10">
        <f t="shared" si="80"/>
        <v>21.7</v>
      </c>
      <c r="R731" s="10">
        <f t="shared" si="81"/>
        <v>35.700000000000003</v>
      </c>
      <c r="S731" s="10">
        <f t="shared" si="82"/>
        <v>11.216666666666667</v>
      </c>
      <c r="T731" s="10">
        <f t="shared" si="83"/>
        <v>11.1</v>
      </c>
    </row>
    <row r="732" spans="1:20" x14ac:dyDescent="0.25">
      <c r="A732">
        <v>75700</v>
      </c>
      <c r="B732">
        <v>570</v>
      </c>
      <c r="C732" s="1">
        <v>41053</v>
      </c>
      <c r="D732" s="2">
        <v>0.61805555555555558</v>
      </c>
      <c r="E732">
        <v>38.917200000000001</v>
      </c>
      <c r="F732">
        <v>-77.025899999999993</v>
      </c>
      <c r="G732">
        <v>38.912681999999997</v>
      </c>
      <c r="H732">
        <v>-77.031681000000006</v>
      </c>
      <c r="I732">
        <v>710</v>
      </c>
      <c r="J732">
        <v>0</v>
      </c>
      <c r="K732">
        <v>0</v>
      </c>
      <c r="L732">
        <v>-1</v>
      </c>
      <c r="M732">
        <v>196</v>
      </c>
      <c r="N732">
        <f t="shared" ref="N732:N795" si="84">IF(J732=0,1,0)</f>
        <v>1</v>
      </c>
      <c r="O732" s="10">
        <f t="shared" si="78"/>
        <v>9.5</v>
      </c>
      <c r="P732" s="10">
        <f t="shared" si="79"/>
        <v>11.833333333333334</v>
      </c>
      <c r="Q732" s="10">
        <f t="shared" si="80"/>
        <v>0</v>
      </c>
      <c r="R732" s="10">
        <f t="shared" si="81"/>
        <v>11.833333333333334</v>
      </c>
      <c r="S732" s="10">
        <f t="shared" si="82"/>
        <v>0</v>
      </c>
      <c r="T732" s="10">
        <f t="shared" si="83"/>
        <v>3.2666666666666666</v>
      </c>
    </row>
    <row r="733" spans="1:20" x14ac:dyDescent="0.25">
      <c r="A733">
        <v>75800</v>
      </c>
      <c r="B733">
        <v>976</v>
      </c>
      <c r="C733" s="1">
        <v>41053</v>
      </c>
      <c r="D733" s="2">
        <v>0.64444444444444449</v>
      </c>
      <c r="E733">
        <v>38.9375</v>
      </c>
      <c r="F733">
        <v>-77.032799999999995</v>
      </c>
      <c r="G733">
        <v>38.932513999999998</v>
      </c>
      <c r="H733">
        <v>-76.992889000000005</v>
      </c>
      <c r="I733">
        <v>266</v>
      </c>
      <c r="J733">
        <v>1506</v>
      </c>
      <c r="K733">
        <v>579</v>
      </c>
      <c r="L733">
        <v>1</v>
      </c>
      <c r="M733">
        <v>848</v>
      </c>
      <c r="N733">
        <f t="shared" si="84"/>
        <v>0</v>
      </c>
      <c r="O733" s="10">
        <f t="shared" si="78"/>
        <v>16.266666666666666</v>
      </c>
      <c r="P733" s="10">
        <f t="shared" si="79"/>
        <v>4.4333333333333336</v>
      </c>
      <c r="Q733" s="10">
        <f t="shared" si="80"/>
        <v>25.1</v>
      </c>
      <c r="R733" s="10">
        <f t="shared" si="81"/>
        <v>39.18333333333333</v>
      </c>
      <c r="S733" s="10">
        <f t="shared" si="82"/>
        <v>9.65</v>
      </c>
      <c r="T733" s="10">
        <f t="shared" si="83"/>
        <v>14.133333333333333</v>
      </c>
    </row>
    <row r="734" spans="1:20" x14ac:dyDescent="0.25">
      <c r="A734">
        <v>75900</v>
      </c>
      <c r="B734">
        <v>1043</v>
      </c>
      <c r="C734" s="1">
        <v>41053</v>
      </c>
      <c r="D734" s="2">
        <v>0.67013888888888884</v>
      </c>
      <c r="E734">
        <v>38.898069</v>
      </c>
      <c r="F734">
        <v>-77.031823000000003</v>
      </c>
      <c r="G734">
        <v>38.885100000000001</v>
      </c>
      <c r="H734">
        <v>-77.002300000000005</v>
      </c>
      <c r="I734">
        <v>589</v>
      </c>
      <c r="J734">
        <v>444</v>
      </c>
      <c r="K734">
        <v>242</v>
      </c>
      <c r="L734">
        <v>0</v>
      </c>
      <c r="M734">
        <v>776</v>
      </c>
      <c r="N734">
        <f t="shared" si="84"/>
        <v>0</v>
      </c>
      <c r="O734" s="10">
        <f t="shared" si="78"/>
        <v>17.383333333333333</v>
      </c>
      <c r="P734" s="10">
        <f t="shared" si="79"/>
        <v>9.8166666666666664</v>
      </c>
      <c r="Q734" s="10">
        <f t="shared" si="80"/>
        <v>7.4</v>
      </c>
      <c r="R734" s="10">
        <f t="shared" si="81"/>
        <v>21.25</v>
      </c>
      <c r="S734" s="10">
        <f t="shared" si="82"/>
        <v>4.0333333333333332</v>
      </c>
      <c r="T734" s="10">
        <f t="shared" si="83"/>
        <v>12.933333333333334</v>
      </c>
    </row>
    <row r="735" spans="1:20" x14ac:dyDescent="0.25">
      <c r="A735">
        <v>76000</v>
      </c>
      <c r="B735">
        <v>529</v>
      </c>
      <c r="C735" s="1">
        <v>41053</v>
      </c>
      <c r="D735" s="2">
        <v>0.69236111111111109</v>
      </c>
      <c r="E735">
        <v>38.915500000000002</v>
      </c>
      <c r="F735">
        <v>-77.022199999999998</v>
      </c>
      <c r="G735">
        <v>38.91554</v>
      </c>
      <c r="H735">
        <v>-77.038179999999997</v>
      </c>
      <c r="I735">
        <v>344</v>
      </c>
      <c r="J735">
        <v>438</v>
      </c>
      <c r="K735">
        <v>242</v>
      </c>
      <c r="L735">
        <v>0</v>
      </c>
      <c r="M735">
        <v>396</v>
      </c>
      <c r="N735">
        <f t="shared" si="84"/>
        <v>0</v>
      </c>
      <c r="O735" s="10">
        <f t="shared" si="78"/>
        <v>8.8166666666666664</v>
      </c>
      <c r="P735" s="10">
        <f t="shared" si="79"/>
        <v>5.7333333333333334</v>
      </c>
      <c r="Q735" s="10">
        <f t="shared" si="80"/>
        <v>7.3</v>
      </c>
      <c r="R735" s="10">
        <f t="shared" si="81"/>
        <v>17.066666666666666</v>
      </c>
      <c r="S735" s="10">
        <f t="shared" si="82"/>
        <v>4.0333333333333332</v>
      </c>
      <c r="T735" s="10">
        <f t="shared" si="83"/>
        <v>6.6</v>
      </c>
    </row>
    <row r="736" spans="1:20" x14ac:dyDescent="0.25">
      <c r="A736">
        <v>76100</v>
      </c>
      <c r="B736">
        <v>2667</v>
      </c>
      <c r="C736" s="1">
        <v>41053</v>
      </c>
      <c r="D736" s="2">
        <v>0.70624999999999993</v>
      </c>
      <c r="E736">
        <v>38.906601999999999</v>
      </c>
      <c r="F736">
        <v>-77.038785000000004</v>
      </c>
      <c r="G736">
        <v>38.9086</v>
      </c>
      <c r="H736">
        <v>-77.032300000000006</v>
      </c>
      <c r="I736">
        <v>473</v>
      </c>
      <c r="J736">
        <v>0</v>
      </c>
      <c r="K736">
        <v>0</v>
      </c>
      <c r="L736">
        <v>-1</v>
      </c>
      <c r="M736">
        <v>132</v>
      </c>
      <c r="N736">
        <f t="shared" si="84"/>
        <v>1</v>
      </c>
      <c r="O736" s="10">
        <f t="shared" si="78"/>
        <v>44.45</v>
      </c>
      <c r="P736" s="10">
        <f t="shared" si="79"/>
        <v>7.8833333333333337</v>
      </c>
      <c r="Q736" s="10">
        <f t="shared" si="80"/>
        <v>0</v>
      </c>
      <c r="R736" s="10">
        <f t="shared" si="81"/>
        <v>7.8833333333333337</v>
      </c>
      <c r="S736" s="10">
        <f t="shared" si="82"/>
        <v>0</v>
      </c>
      <c r="T736" s="10">
        <f t="shared" si="83"/>
        <v>2.2000000000000002</v>
      </c>
    </row>
    <row r="737" spans="1:20" x14ac:dyDescent="0.25">
      <c r="A737">
        <v>76300</v>
      </c>
      <c r="B737">
        <v>991</v>
      </c>
      <c r="C737" s="1">
        <v>41053</v>
      </c>
      <c r="D737" s="2">
        <v>0.72986111111111107</v>
      </c>
      <c r="E737">
        <v>38.894514000000001</v>
      </c>
      <c r="F737">
        <v>-77.031616999999997</v>
      </c>
      <c r="G737">
        <v>38.9101</v>
      </c>
      <c r="H737">
        <v>-77.044399999999996</v>
      </c>
      <c r="I737">
        <v>388</v>
      </c>
      <c r="J737">
        <v>942</v>
      </c>
      <c r="K737">
        <v>242</v>
      </c>
      <c r="L737">
        <v>0</v>
      </c>
      <c r="M737">
        <v>528</v>
      </c>
      <c r="N737">
        <f t="shared" si="84"/>
        <v>0</v>
      </c>
      <c r="O737" s="10">
        <f t="shared" si="78"/>
        <v>16.516666666666666</v>
      </c>
      <c r="P737" s="10">
        <f t="shared" si="79"/>
        <v>6.4666666666666668</v>
      </c>
      <c r="Q737" s="10">
        <f t="shared" si="80"/>
        <v>15.7</v>
      </c>
      <c r="R737" s="10">
        <f t="shared" si="81"/>
        <v>26.2</v>
      </c>
      <c r="S737" s="10">
        <f t="shared" si="82"/>
        <v>4.0333333333333332</v>
      </c>
      <c r="T737" s="10">
        <f t="shared" si="83"/>
        <v>8.8000000000000007</v>
      </c>
    </row>
    <row r="738" spans="1:20" x14ac:dyDescent="0.25">
      <c r="A738">
        <v>76400</v>
      </c>
      <c r="B738">
        <v>158</v>
      </c>
      <c r="C738" s="1">
        <v>41053</v>
      </c>
      <c r="D738" s="2">
        <v>0.73819444444444438</v>
      </c>
      <c r="E738">
        <v>38.900300000000001</v>
      </c>
      <c r="F738">
        <v>-77.042900000000003</v>
      </c>
      <c r="G738">
        <v>38.903407000000001</v>
      </c>
      <c r="H738">
        <v>-77.043648000000005</v>
      </c>
      <c r="I738">
        <v>311</v>
      </c>
      <c r="J738">
        <v>0</v>
      </c>
      <c r="K738">
        <v>0</v>
      </c>
      <c r="L738">
        <v>-1</v>
      </c>
      <c r="M738">
        <v>184</v>
      </c>
      <c r="N738">
        <f t="shared" si="84"/>
        <v>1</v>
      </c>
      <c r="O738" s="10">
        <f t="shared" si="78"/>
        <v>2.6333333333333333</v>
      </c>
      <c r="P738" s="10">
        <f t="shared" si="79"/>
        <v>5.1833333333333336</v>
      </c>
      <c r="Q738" s="10">
        <f t="shared" si="80"/>
        <v>0</v>
      </c>
      <c r="R738" s="10">
        <f t="shared" si="81"/>
        <v>5.1833333333333336</v>
      </c>
      <c r="S738" s="10">
        <f t="shared" si="82"/>
        <v>0</v>
      </c>
      <c r="T738" s="10">
        <f t="shared" si="83"/>
        <v>3.0666666666666669</v>
      </c>
    </row>
    <row r="739" spans="1:20" x14ac:dyDescent="0.25">
      <c r="A739">
        <v>76500</v>
      </c>
      <c r="B739">
        <v>59</v>
      </c>
      <c r="C739" s="1">
        <v>41053</v>
      </c>
      <c r="D739" s="2">
        <v>0.74722222222222223</v>
      </c>
      <c r="E739">
        <v>38.856400000000001</v>
      </c>
      <c r="F739">
        <v>-77.049199999999999</v>
      </c>
      <c r="G739">
        <v>38.857300000000002</v>
      </c>
      <c r="H739">
        <v>-77.051100000000005</v>
      </c>
      <c r="I739">
        <v>247</v>
      </c>
      <c r="J739">
        <v>0</v>
      </c>
      <c r="K739">
        <v>0</v>
      </c>
      <c r="L739">
        <v>-1</v>
      </c>
      <c r="M739">
        <v>66</v>
      </c>
      <c r="N739">
        <f t="shared" si="84"/>
        <v>1</v>
      </c>
      <c r="O739" s="10">
        <f t="shared" si="78"/>
        <v>0.98333333333333328</v>
      </c>
      <c r="P739" s="10">
        <f t="shared" si="79"/>
        <v>4.1166666666666663</v>
      </c>
      <c r="Q739" s="10">
        <f t="shared" si="80"/>
        <v>0</v>
      </c>
      <c r="R739" s="10">
        <f t="shared" si="81"/>
        <v>4.1166666666666663</v>
      </c>
      <c r="S739" s="10">
        <f t="shared" si="82"/>
        <v>0</v>
      </c>
      <c r="T739" s="10">
        <f t="shared" si="83"/>
        <v>1.1000000000000001</v>
      </c>
    </row>
    <row r="740" spans="1:20" x14ac:dyDescent="0.25">
      <c r="A740">
        <v>76600</v>
      </c>
      <c r="B740">
        <v>1635</v>
      </c>
      <c r="C740" s="1">
        <v>41053</v>
      </c>
      <c r="D740" s="2">
        <v>0.75624999999999998</v>
      </c>
      <c r="E740">
        <v>38.894919000000002</v>
      </c>
      <c r="F740">
        <v>-77.046587000000002</v>
      </c>
      <c r="G740">
        <v>38.897323999999998</v>
      </c>
      <c r="H740">
        <v>-77.022322000000003</v>
      </c>
      <c r="I740">
        <v>105</v>
      </c>
      <c r="J740">
        <v>618</v>
      </c>
      <c r="K740">
        <v>545</v>
      </c>
      <c r="L740">
        <v>1</v>
      </c>
      <c r="M740">
        <v>595</v>
      </c>
      <c r="N740">
        <f t="shared" si="84"/>
        <v>0</v>
      </c>
      <c r="O740" s="10">
        <f t="shared" si="78"/>
        <v>27.25</v>
      </c>
      <c r="P740" s="10">
        <f t="shared" si="79"/>
        <v>1.75</v>
      </c>
      <c r="Q740" s="10">
        <f t="shared" si="80"/>
        <v>10.3</v>
      </c>
      <c r="R740" s="10">
        <f t="shared" si="81"/>
        <v>21.133333333333333</v>
      </c>
      <c r="S740" s="10">
        <f t="shared" si="82"/>
        <v>9.0833333333333339</v>
      </c>
      <c r="T740" s="10">
        <f t="shared" si="83"/>
        <v>9.9166666666666661</v>
      </c>
    </row>
    <row r="741" spans="1:20" x14ac:dyDescent="0.25">
      <c r="A741">
        <v>76700</v>
      </c>
      <c r="B741">
        <v>125</v>
      </c>
      <c r="C741" s="1">
        <v>41053</v>
      </c>
      <c r="D741" s="2">
        <v>0.76597222222222217</v>
      </c>
      <c r="E741">
        <v>38.862509000000003</v>
      </c>
      <c r="F741">
        <v>-77.059889999999996</v>
      </c>
      <c r="G741">
        <v>38.857300000000002</v>
      </c>
      <c r="H741">
        <v>-77.057400000000001</v>
      </c>
      <c r="I741">
        <v>641</v>
      </c>
      <c r="J741">
        <v>0</v>
      </c>
      <c r="K741">
        <v>0</v>
      </c>
      <c r="L741">
        <v>-1</v>
      </c>
      <c r="M741">
        <v>175</v>
      </c>
      <c r="N741">
        <f t="shared" si="84"/>
        <v>1</v>
      </c>
      <c r="O741" s="10">
        <f t="shared" si="78"/>
        <v>2.0833333333333335</v>
      </c>
      <c r="P741" s="10">
        <f t="shared" si="79"/>
        <v>10.683333333333334</v>
      </c>
      <c r="Q741" s="10">
        <f t="shared" si="80"/>
        <v>0</v>
      </c>
      <c r="R741" s="10">
        <f t="shared" si="81"/>
        <v>10.683333333333334</v>
      </c>
      <c r="S741" s="10">
        <f t="shared" si="82"/>
        <v>0</v>
      </c>
      <c r="T741" s="10">
        <f t="shared" si="83"/>
        <v>2.9166666666666665</v>
      </c>
    </row>
    <row r="742" spans="1:20" x14ac:dyDescent="0.25">
      <c r="A742">
        <v>76800</v>
      </c>
      <c r="B742">
        <v>173</v>
      </c>
      <c r="C742" s="1">
        <v>41053</v>
      </c>
      <c r="D742" s="2">
        <v>0.77638888888888891</v>
      </c>
      <c r="E742">
        <v>38.857300000000002</v>
      </c>
      <c r="F742">
        <v>-77.051100000000005</v>
      </c>
      <c r="G742">
        <v>38.853299999999997</v>
      </c>
      <c r="H742">
        <v>-77.049800000000005</v>
      </c>
      <c r="I742">
        <v>492</v>
      </c>
      <c r="J742">
        <v>0</v>
      </c>
      <c r="K742">
        <v>0</v>
      </c>
      <c r="L742">
        <v>-1</v>
      </c>
      <c r="M742">
        <v>133</v>
      </c>
      <c r="N742">
        <f t="shared" si="84"/>
        <v>1</v>
      </c>
      <c r="O742" s="10">
        <f t="shared" si="78"/>
        <v>2.8833333333333333</v>
      </c>
      <c r="P742" s="10">
        <f t="shared" si="79"/>
        <v>8.1999999999999993</v>
      </c>
      <c r="Q742" s="10">
        <f t="shared" si="80"/>
        <v>0</v>
      </c>
      <c r="R742" s="10">
        <f t="shared" si="81"/>
        <v>8.1999999999999993</v>
      </c>
      <c r="S742" s="10">
        <f t="shared" si="82"/>
        <v>0</v>
      </c>
      <c r="T742" s="10">
        <f t="shared" si="83"/>
        <v>2.2166666666666668</v>
      </c>
    </row>
    <row r="743" spans="1:20" x14ac:dyDescent="0.25">
      <c r="A743">
        <v>76900</v>
      </c>
      <c r="B743">
        <v>1296</v>
      </c>
      <c r="C743" s="1">
        <v>41053</v>
      </c>
      <c r="D743" s="2">
        <v>0.78749999999999998</v>
      </c>
      <c r="E743">
        <v>38.906601999999999</v>
      </c>
      <c r="F743">
        <v>-77.038785000000004</v>
      </c>
      <c r="G743">
        <v>38.884</v>
      </c>
      <c r="H743">
        <v>-76.995396999999997</v>
      </c>
      <c r="I743">
        <v>562</v>
      </c>
      <c r="J743">
        <v>702</v>
      </c>
      <c r="K743">
        <v>242</v>
      </c>
      <c r="L743">
        <v>0</v>
      </c>
      <c r="M743">
        <v>1095</v>
      </c>
      <c r="N743">
        <f t="shared" si="84"/>
        <v>0</v>
      </c>
      <c r="O743" s="10">
        <f t="shared" si="78"/>
        <v>21.6</v>
      </c>
      <c r="P743" s="10">
        <f t="shared" si="79"/>
        <v>9.3666666666666671</v>
      </c>
      <c r="Q743" s="10">
        <f t="shared" si="80"/>
        <v>11.7</v>
      </c>
      <c r="R743" s="10">
        <f t="shared" si="81"/>
        <v>25.1</v>
      </c>
      <c r="S743" s="10">
        <f t="shared" si="82"/>
        <v>4.0333333333333332</v>
      </c>
      <c r="T743" s="10">
        <f t="shared" si="83"/>
        <v>18.25</v>
      </c>
    </row>
    <row r="744" spans="1:20" x14ac:dyDescent="0.25">
      <c r="A744">
        <v>77000</v>
      </c>
      <c r="B744">
        <v>455</v>
      </c>
      <c r="C744" s="1">
        <v>41053</v>
      </c>
      <c r="D744" s="2">
        <v>0.7993055555555556</v>
      </c>
      <c r="E744">
        <v>38.900016999999998</v>
      </c>
      <c r="F744">
        <v>-77.001966999999993</v>
      </c>
      <c r="G744">
        <v>38.900300000000001</v>
      </c>
      <c r="H744">
        <v>-76.988200000000006</v>
      </c>
      <c r="I744">
        <v>104</v>
      </c>
      <c r="J744">
        <v>222</v>
      </c>
      <c r="K744">
        <v>241</v>
      </c>
      <c r="L744">
        <v>-1</v>
      </c>
      <c r="M744">
        <v>249</v>
      </c>
      <c r="N744">
        <f t="shared" si="84"/>
        <v>0</v>
      </c>
      <c r="O744" s="10">
        <f t="shared" si="78"/>
        <v>7.583333333333333</v>
      </c>
      <c r="P744" s="10">
        <f t="shared" si="79"/>
        <v>1.7333333333333334</v>
      </c>
      <c r="Q744" s="10">
        <f t="shared" si="80"/>
        <v>3.7</v>
      </c>
      <c r="R744" s="10">
        <f t="shared" si="81"/>
        <v>9.4499999999999993</v>
      </c>
      <c r="S744" s="10">
        <f t="shared" si="82"/>
        <v>4.0166666666666666</v>
      </c>
      <c r="T744" s="10">
        <f t="shared" si="83"/>
        <v>4.1500000000000004</v>
      </c>
    </row>
    <row r="745" spans="1:20" x14ac:dyDescent="0.25">
      <c r="A745">
        <v>77100</v>
      </c>
      <c r="B745">
        <v>645</v>
      </c>
      <c r="C745" s="1">
        <v>41053</v>
      </c>
      <c r="D745" s="2">
        <v>0.81111111111111101</v>
      </c>
      <c r="E745">
        <v>38.9101</v>
      </c>
      <c r="F745">
        <v>-77.044399999999996</v>
      </c>
      <c r="G745">
        <v>38.922924999999999</v>
      </c>
      <c r="H745">
        <v>-77.042580999999998</v>
      </c>
      <c r="I745">
        <v>134</v>
      </c>
      <c r="J745">
        <v>414</v>
      </c>
      <c r="K745">
        <v>242</v>
      </c>
      <c r="L745">
        <v>0</v>
      </c>
      <c r="M745">
        <v>342</v>
      </c>
      <c r="N745">
        <f t="shared" si="84"/>
        <v>0</v>
      </c>
      <c r="O745" s="10">
        <f t="shared" si="78"/>
        <v>10.75</v>
      </c>
      <c r="P745" s="10">
        <f t="shared" si="79"/>
        <v>2.2333333333333334</v>
      </c>
      <c r="Q745" s="10">
        <f t="shared" si="80"/>
        <v>6.9</v>
      </c>
      <c r="R745" s="10">
        <f t="shared" si="81"/>
        <v>13.166666666666666</v>
      </c>
      <c r="S745" s="10">
        <f t="shared" si="82"/>
        <v>4.0333333333333332</v>
      </c>
      <c r="T745" s="10">
        <f t="shared" si="83"/>
        <v>5.7</v>
      </c>
    </row>
    <row r="746" spans="1:20" x14ac:dyDescent="0.25">
      <c r="A746">
        <v>77200</v>
      </c>
      <c r="B746">
        <v>605</v>
      </c>
      <c r="C746" s="1">
        <v>41053</v>
      </c>
      <c r="D746" s="2">
        <v>0.82638888888888884</v>
      </c>
      <c r="E746">
        <v>38.897446000000002</v>
      </c>
      <c r="F746">
        <v>-77.009888000000004</v>
      </c>
      <c r="G746">
        <v>38.890461000000002</v>
      </c>
      <c r="H746">
        <v>-76.988354999999999</v>
      </c>
      <c r="I746">
        <v>437</v>
      </c>
      <c r="J746">
        <v>618</v>
      </c>
      <c r="K746">
        <v>242</v>
      </c>
      <c r="L746">
        <v>0</v>
      </c>
      <c r="M746">
        <v>539</v>
      </c>
      <c r="N746">
        <f t="shared" si="84"/>
        <v>0</v>
      </c>
      <c r="O746" s="10">
        <f t="shared" si="78"/>
        <v>10.083333333333334</v>
      </c>
      <c r="P746" s="10">
        <f t="shared" si="79"/>
        <v>7.2833333333333332</v>
      </c>
      <c r="Q746" s="10">
        <f t="shared" si="80"/>
        <v>10.3</v>
      </c>
      <c r="R746" s="10">
        <f t="shared" si="81"/>
        <v>21.616666666666667</v>
      </c>
      <c r="S746" s="10">
        <f t="shared" si="82"/>
        <v>4.0333333333333332</v>
      </c>
      <c r="T746" s="10">
        <f t="shared" si="83"/>
        <v>8.9833333333333325</v>
      </c>
    </row>
    <row r="747" spans="1:20" x14ac:dyDescent="0.25">
      <c r="A747">
        <v>77300</v>
      </c>
      <c r="B747">
        <v>313</v>
      </c>
      <c r="C747" s="1">
        <v>41053</v>
      </c>
      <c r="D747" s="2">
        <v>0.84027777777777779</v>
      </c>
      <c r="E747">
        <v>38.917760999999999</v>
      </c>
      <c r="F747">
        <v>-77.040620000000004</v>
      </c>
      <c r="G747">
        <v>38.909849999999999</v>
      </c>
      <c r="H747">
        <v>-77.034437999999994</v>
      </c>
      <c r="I747">
        <v>481</v>
      </c>
      <c r="J747">
        <v>174</v>
      </c>
      <c r="K747">
        <v>242</v>
      </c>
      <c r="L747">
        <v>0</v>
      </c>
      <c r="M747">
        <v>302</v>
      </c>
      <c r="N747">
        <f t="shared" si="84"/>
        <v>0</v>
      </c>
      <c r="O747" s="10">
        <f t="shared" si="78"/>
        <v>5.2166666666666668</v>
      </c>
      <c r="P747" s="10">
        <f t="shared" si="79"/>
        <v>8.0166666666666675</v>
      </c>
      <c r="Q747" s="10">
        <f t="shared" si="80"/>
        <v>2.9</v>
      </c>
      <c r="R747" s="10">
        <f t="shared" si="81"/>
        <v>14.95</v>
      </c>
      <c r="S747" s="10">
        <f t="shared" si="82"/>
        <v>4.0333333333333332</v>
      </c>
      <c r="T747" s="10">
        <f t="shared" si="83"/>
        <v>5.0333333333333332</v>
      </c>
    </row>
    <row r="748" spans="1:20" x14ac:dyDescent="0.25">
      <c r="A748">
        <v>77400</v>
      </c>
      <c r="B748">
        <v>127</v>
      </c>
      <c r="C748" s="1">
        <v>41053</v>
      </c>
      <c r="D748" s="2">
        <v>0.85763888888888884</v>
      </c>
      <c r="E748">
        <v>38.895344000000001</v>
      </c>
      <c r="F748">
        <v>-77.016105999999994</v>
      </c>
      <c r="G748">
        <v>38.897221999999999</v>
      </c>
      <c r="H748">
        <v>-77.019346999999996</v>
      </c>
      <c r="I748">
        <v>378</v>
      </c>
      <c r="J748">
        <v>0</v>
      </c>
      <c r="K748">
        <v>0</v>
      </c>
      <c r="L748">
        <v>-1</v>
      </c>
      <c r="M748">
        <v>129</v>
      </c>
      <c r="N748">
        <f t="shared" si="84"/>
        <v>1</v>
      </c>
      <c r="O748" s="10">
        <f t="shared" si="78"/>
        <v>2.1166666666666667</v>
      </c>
      <c r="P748" s="10">
        <f t="shared" si="79"/>
        <v>6.3</v>
      </c>
      <c r="Q748" s="10">
        <f t="shared" si="80"/>
        <v>0</v>
      </c>
      <c r="R748" s="10">
        <f t="shared" si="81"/>
        <v>6.3</v>
      </c>
      <c r="S748" s="10">
        <f t="shared" si="82"/>
        <v>0</v>
      </c>
      <c r="T748" s="10">
        <f t="shared" si="83"/>
        <v>2.15</v>
      </c>
    </row>
    <row r="749" spans="1:20" x14ac:dyDescent="0.25">
      <c r="A749">
        <v>77500</v>
      </c>
      <c r="B749">
        <v>139</v>
      </c>
      <c r="C749" s="1">
        <v>41053</v>
      </c>
      <c r="D749" s="2">
        <v>0.8833333333333333</v>
      </c>
      <c r="E749">
        <v>38.9268</v>
      </c>
      <c r="F749">
        <v>-77.032200000000003</v>
      </c>
      <c r="G749">
        <v>38.930799999999998</v>
      </c>
      <c r="H749">
        <v>-77.031499999999994</v>
      </c>
      <c r="I749">
        <v>383</v>
      </c>
      <c r="J749">
        <v>0</v>
      </c>
      <c r="K749">
        <v>0</v>
      </c>
      <c r="L749">
        <v>-1</v>
      </c>
      <c r="M749">
        <v>103</v>
      </c>
      <c r="N749">
        <f t="shared" si="84"/>
        <v>1</v>
      </c>
      <c r="O749" s="10">
        <f t="shared" si="78"/>
        <v>2.3166666666666669</v>
      </c>
      <c r="P749" s="10">
        <f t="shared" si="79"/>
        <v>6.3833333333333337</v>
      </c>
      <c r="Q749" s="10">
        <f t="shared" si="80"/>
        <v>0</v>
      </c>
      <c r="R749" s="10">
        <f t="shared" si="81"/>
        <v>6.3833333333333337</v>
      </c>
      <c r="S749" s="10">
        <f t="shared" si="82"/>
        <v>0</v>
      </c>
      <c r="T749" s="10">
        <f t="shared" si="83"/>
        <v>1.7166666666666666</v>
      </c>
    </row>
    <row r="750" spans="1:20" x14ac:dyDescent="0.25">
      <c r="A750">
        <v>77600</v>
      </c>
      <c r="B750">
        <v>296</v>
      </c>
      <c r="C750" s="1">
        <v>41053</v>
      </c>
      <c r="D750" s="2">
        <v>0.90277777777777779</v>
      </c>
      <c r="E750">
        <v>38.9101</v>
      </c>
      <c r="F750">
        <v>-77.044399999999996</v>
      </c>
      <c r="G750">
        <v>38.903827</v>
      </c>
      <c r="H750">
        <v>-77.053484999999995</v>
      </c>
      <c r="I750">
        <v>570</v>
      </c>
      <c r="J750">
        <v>192</v>
      </c>
      <c r="K750">
        <v>242</v>
      </c>
      <c r="L750">
        <v>0</v>
      </c>
      <c r="M750">
        <v>293</v>
      </c>
      <c r="N750">
        <f t="shared" si="84"/>
        <v>0</v>
      </c>
      <c r="O750" s="10">
        <f t="shared" si="78"/>
        <v>4.9333333333333336</v>
      </c>
      <c r="P750" s="10">
        <f t="shared" si="79"/>
        <v>9.5</v>
      </c>
      <c r="Q750" s="10">
        <f t="shared" si="80"/>
        <v>3.2</v>
      </c>
      <c r="R750" s="10">
        <f t="shared" si="81"/>
        <v>16.733333333333334</v>
      </c>
      <c r="S750" s="10">
        <f t="shared" si="82"/>
        <v>4.0333333333333332</v>
      </c>
      <c r="T750" s="10">
        <f t="shared" si="83"/>
        <v>4.8833333333333337</v>
      </c>
    </row>
    <row r="751" spans="1:20" x14ac:dyDescent="0.25">
      <c r="A751">
        <v>77700</v>
      </c>
      <c r="B751">
        <v>245</v>
      </c>
      <c r="C751" s="1">
        <v>41053</v>
      </c>
      <c r="D751" s="2">
        <v>0.92708333333333337</v>
      </c>
      <c r="E751">
        <v>38.9236</v>
      </c>
      <c r="F751">
        <v>-77.0501</v>
      </c>
      <c r="G751">
        <v>38.920668999999997</v>
      </c>
      <c r="H751">
        <v>-77.043679999999995</v>
      </c>
      <c r="I751">
        <v>109</v>
      </c>
      <c r="J751">
        <v>192</v>
      </c>
      <c r="K751">
        <v>242</v>
      </c>
      <c r="L751">
        <v>0</v>
      </c>
      <c r="M751">
        <v>157</v>
      </c>
      <c r="N751">
        <f t="shared" si="84"/>
        <v>0</v>
      </c>
      <c r="O751" s="10">
        <f t="shared" si="78"/>
        <v>4.083333333333333</v>
      </c>
      <c r="P751" s="10">
        <f t="shared" si="79"/>
        <v>1.8166666666666667</v>
      </c>
      <c r="Q751" s="10">
        <f t="shared" si="80"/>
        <v>3.2</v>
      </c>
      <c r="R751" s="10">
        <f t="shared" si="81"/>
        <v>9.0500000000000007</v>
      </c>
      <c r="S751" s="10">
        <f t="shared" si="82"/>
        <v>4.0333333333333332</v>
      </c>
      <c r="T751" s="10">
        <f t="shared" si="83"/>
        <v>2.6166666666666667</v>
      </c>
    </row>
    <row r="752" spans="1:20" x14ac:dyDescent="0.25">
      <c r="A752">
        <v>77800</v>
      </c>
      <c r="B752">
        <v>383</v>
      </c>
      <c r="C752" s="1">
        <v>41053</v>
      </c>
      <c r="D752" s="2">
        <v>0.95763888888888893</v>
      </c>
      <c r="E752">
        <v>38.889955</v>
      </c>
      <c r="F752">
        <v>-77.000349</v>
      </c>
      <c r="G752">
        <v>38.887320000000003</v>
      </c>
      <c r="H752">
        <v>-76.983569000000003</v>
      </c>
      <c r="I752">
        <v>90</v>
      </c>
      <c r="J752">
        <v>330</v>
      </c>
      <c r="K752">
        <v>243</v>
      </c>
      <c r="L752">
        <v>0</v>
      </c>
      <c r="M752">
        <v>331</v>
      </c>
      <c r="N752">
        <f t="shared" si="84"/>
        <v>0</v>
      </c>
      <c r="O752" s="10">
        <f t="shared" si="78"/>
        <v>6.3833333333333337</v>
      </c>
      <c r="P752" s="10">
        <f t="shared" si="79"/>
        <v>1.5</v>
      </c>
      <c r="Q752" s="10">
        <f t="shared" si="80"/>
        <v>5.5</v>
      </c>
      <c r="R752" s="10">
        <f t="shared" si="81"/>
        <v>11.05</v>
      </c>
      <c r="S752" s="10">
        <f t="shared" si="82"/>
        <v>4.05</v>
      </c>
      <c r="T752" s="10">
        <f t="shared" si="83"/>
        <v>5.5166666666666666</v>
      </c>
    </row>
    <row r="753" spans="1:20" x14ac:dyDescent="0.25">
      <c r="A753">
        <v>77900</v>
      </c>
      <c r="B753">
        <v>352</v>
      </c>
      <c r="C753" s="1">
        <v>41054</v>
      </c>
      <c r="D753" s="2">
        <v>2.7777777777777779E-3</v>
      </c>
      <c r="E753">
        <v>38.900799999999997</v>
      </c>
      <c r="F753">
        <v>-77.046999999999997</v>
      </c>
      <c r="G753">
        <v>38.9101</v>
      </c>
      <c r="H753">
        <v>-77.044399999999996</v>
      </c>
      <c r="I753">
        <v>888</v>
      </c>
      <c r="J753">
        <v>0</v>
      </c>
      <c r="K753">
        <v>0</v>
      </c>
      <c r="L753">
        <v>-1</v>
      </c>
      <c r="M753">
        <v>273</v>
      </c>
      <c r="N753">
        <f t="shared" si="84"/>
        <v>1</v>
      </c>
      <c r="O753" s="10">
        <f t="shared" si="78"/>
        <v>5.8666666666666663</v>
      </c>
      <c r="P753" s="10">
        <f t="shared" si="79"/>
        <v>14.8</v>
      </c>
      <c r="Q753" s="10">
        <f t="shared" si="80"/>
        <v>0</v>
      </c>
      <c r="R753" s="10">
        <f t="shared" si="81"/>
        <v>14.8</v>
      </c>
      <c r="S753" s="10">
        <f t="shared" si="82"/>
        <v>0</v>
      </c>
      <c r="T753" s="10">
        <f t="shared" si="83"/>
        <v>4.55</v>
      </c>
    </row>
    <row r="754" spans="1:20" x14ac:dyDescent="0.25">
      <c r="A754">
        <v>78000</v>
      </c>
      <c r="B754">
        <v>171</v>
      </c>
      <c r="C754" s="1">
        <v>41054</v>
      </c>
      <c r="D754" s="2">
        <v>0.24583333333333335</v>
      </c>
      <c r="E754">
        <v>38.912100000000002</v>
      </c>
      <c r="F754">
        <v>-77.038700000000006</v>
      </c>
      <c r="G754">
        <v>38.906601999999999</v>
      </c>
      <c r="H754">
        <v>-77.038785000000004</v>
      </c>
      <c r="I754">
        <v>489</v>
      </c>
      <c r="J754">
        <v>0</v>
      </c>
      <c r="K754">
        <v>0</v>
      </c>
      <c r="L754">
        <v>-1</v>
      </c>
      <c r="M754">
        <v>134</v>
      </c>
      <c r="N754">
        <f t="shared" si="84"/>
        <v>1</v>
      </c>
      <c r="O754" s="10">
        <f t="shared" si="78"/>
        <v>2.85</v>
      </c>
      <c r="P754" s="10">
        <f t="shared" si="79"/>
        <v>8.15</v>
      </c>
      <c r="Q754" s="10">
        <f t="shared" si="80"/>
        <v>0</v>
      </c>
      <c r="R754" s="10">
        <f t="shared" si="81"/>
        <v>8.15</v>
      </c>
      <c r="S754" s="10">
        <f t="shared" si="82"/>
        <v>0</v>
      </c>
      <c r="T754" s="10">
        <f t="shared" si="83"/>
        <v>2.2333333333333334</v>
      </c>
    </row>
    <row r="755" spans="1:20" x14ac:dyDescent="0.25">
      <c r="A755">
        <v>78100</v>
      </c>
      <c r="B755">
        <v>388</v>
      </c>
      <c r="C755" s="1">
        <v>41054</v>
      </c>
      <c r="D755" s="2">
        <v>0.3</v>
      </c>
      <c r="E755">
        <v>38.903039999999997</v>
      </c>
      <c r="F755">
        <v>-77.019026999999994</v>
      </c>
      <c r="G755">
        <v>38.899099999999997</v>
      </c>
      <c r="H755">
        <v>-77.033699999999996</v>
      </c>
      <c r="I755">
        <v>553</v>
      </c>
      <c r="J755">
        <v>264</v>
      </c>
      <c r="K755">
        <v>242</v>
      </c>
      <c r="L755">
        <v>0</v>
      </c>
      <c r="M755">
        <v>308</v>
      </c>
      <c r="N755">
        <f t="shared" si="84"/>
        <v>0</v>
      </c>
      <c r="O755" s="10">
        <f t="shared" si="78"/>
        <v>6.4666666666666668</v>
      </c>
      <c r="P755" s="10">
        <f t="shared" si="79"/>
        <v>9.2166666666666668</v>
      </c>
      <c r="Q755" s="10">
        <f t="shared" si="80"/>
        <v>4.4000000000000004</v>
      </c>
      <c r="R755" s="10">
        <f t="shared" si="81"/>
        <v>17.649999999999999</v>
      </c>
      <c r="S755" s="10">
        <f t="shared" si="82"/>
        <v>4.0333333333333332</v>
      </c>
      <c r="T755" s="10">
        <f t="shared" si="83"/>
        <v>5.1333333333333337</v>
      </c>
    </row>
    <row r="756" spans="1:20" x14ac:dyDescent="0.25">
      <c r="A756">
        <v>78200</v>
      </c>
      <c r="B756">
        <v>990</v>
      </c>
      <c r="C756" s="1">
        <v>41054</v>
      </c>
      <c r="D756" s="2">
        <v>0.32777777777777778</v>
      </c>
      <c r="E756">
        <v>38.930799999999998</v>
      </c>
      <c r="F756">
        <v>-77.031499999999994</v>
      </c>
      <c r="G756">
        <v>38.904741999999999</v>
      </c>
      <c r="H756">
        <v>-77.041606000000002</v>
      </c>
      <c r="I756">
        <v>598</v>
      </c>
      <c r="J756">
        <v>888</v>
      </c>
      <c r="K756">
        <v>242</v>
      </c>
      <c r="L756">
        <v>0</v>
      </c>
      <c r="M756">
        <v>819</v>
      </c>
      <c r="N756">
        <f t="shared" si="84"/>
        <v>0</v>
      </c>
      <c r="O756" s="10">
        <f t="shared" si="78"/>
        <v>16.5</v>
      </c>
      <c r="P756" s="10">
        <f t="shared" si="79"/>
        <v>9.9666666666666668</v>
      </c>
      <c r="Q756" s="10">
        <f t="shared" si="80"/>
        <v>14.8</v>
      </c>
      <c r="R756" s="10">
        <f t="shared" si="81"/>
        <v>28.8</v>
      </c>
      <c r="S756" s="10">
        <f t="shared" si="82"/>
        <v>4.0333333333333332</v>
      </c>
      <c r="T756" s="10">
        <f t="shared" si="83"/>
        <v>13.65</v>
      </c>
    </row>
    <row r="757" spans="1:20" x14ac:dyDescent="0.25">
      <c r="A757">
        <v>78300</v>
      </c>
      <c r="B757">
        <v>1196</v>
      </c>
      <c r="C757" s="1">
        <v>41054</v>
      </c>
      <c r="D757" s="2">
        <v>0.34861111111111115</v>
      </c>
      <c r="E757">
        <v>38.912599999999998</v>
      </c>
      <c r="F757">
        <v>-77.013499999999993</v>
      </c>
      <c r="G757">
        <v>38.922924999999999</v>
      </c>
      <c r="H757">
        <v>-77.042580999999998</v>
      </c>
      <c r="I757">
        <v>75</v>
      </c>
      <c r="J757">
        <v>1026</v>
      </c>
      <c r="K757">
        <v>242</v>
      </c>
      <c r="L757">
        <v>0</v>
      </c>
      <c r="M757">
        <v>680</v>
      </c>
      <c r="N757">
        <f t="shared" si="84"/>
        <v>0</v>
      </c>
      <c r="O757" s="10">
        <f t="shared" si="78"/>
        <v>19.933333333333334</v>
      </c>
      <c r="P757" s="10">
        <f t="shared" si="79"/>
        <v>1.25</v>
      </c>
      <c r="Q757" s="10">
        <f t="shared" si="80"/>
        <v>17.100000000000001</v>
      </c>
      <c r="R757" s="10">
        <f t="shared" si="81"/>
        <v>22.383333333333333</v>
      </c>
      <c r="S757" s="10">
        <f t="shared" si="82"/>
        <v>4.0333333333333332</v>
      </c>
      <c r="T757" s="10">
        <f t="shared" si="83"/>
        <v>11.333333333333334</v>
      </c>
    </row>
    <row r="758" spans="1:20" x14ac:dyDescent="0.25">
      <c r="A758">
        <v>78400</v>
      </c>
      <c r="B758">
        <v>236</v>
      </c>
      <c r="C758" s="1">
        <v>41054</v>
      </c>
      <c r="D758" s="2">
        <v>0.36458333333333331</v>
      </c>
      <c r="E758">
        <v>38.912681999999997</v>
      </c>
      <c r="F758">
        <v>-77.031681000000006</v>
      </c>
      <c r="G758">
        <v>38.917200000000001</v>
      </c>
      <c r="H758">
        <v>-77.025899999999993</v>
      </c>
      <c r="I758">
        <v>710</v>
      </c>
      <c r="J758">
        <v>0</v>
      </c>
      <c r="K758">
        <v>0</v>
      </c>
      <c r="L758">
        <v>-1</v>
      </c>
      <c r="M758">
        <v>213</v>
      </c>
      <c r="N758">
        <f t="shared" si="84"/>
        <v>1</v>
      </c>
      <c r="O758" s="10">
        <f t="shared" si="78"/>
        <v>3.9333333333333331</v>
      </c>
      <c r="P758" s="10">
        <f t="shared" si="79"/>
        <v>11.833333333333334</v>
      </c>
      <c r="Q758" s="10">
        <f t="shared" si="80"/>
        <v>0</v>
      </c>
      <c r="R758" s="10">
        <f t="shared" si="81"/>
        <v>11.833333333333334</v>
      </c>
      <c r="S758" s="10">
        <f t="shared" si="82"/>
        <v>0</v>
      </c>
      <c r="T758" s="10">
        <f t="shared" si="83"/>
        <v>3.55</v>
      </c>
    </row>
    <row r="759" spans="1:20" x14ac:dyDescent="0.25">
      <c r="A759">
        <v>78600</v>
      </c>
      <c r="B759">
        <v>315</v>
      </c>
      <c r="C759" s="1">
        <v>41054</v>
      </c>
      <c r="D759" s="2">
        <v>0.43263888888888885</v>
      </c>
      <c r="E759">
        <v>38.912681999999997</v>
      </c>
      <c r="F759">
        <v>-77.031681000000006</v>
      </c>
      <c r="G759">
        <v>38.899641000000003</v>
      </c>
      <c r="H759">
        <v>-77.032004999999998</v>
      </c>
      <c r="I759">
        <v>220</v>
      </c>
      <c r="J759">
        <v>540</v>
      </c>
      <c r="K759">
        <v>242</v>
      </c>
      <c r="L759">
        <v>0</v>
      </c>
      <c r="M759">
        <v>315</v>
      </c>
      <c r="N759">
        <f t="shared" si="84"/>
        <v>0</v>
      </c>
      <c r="O759" s="10">
        <f t="shared" si="78"/>
        <v>5.25</v>
      </c>
      <c r="P759" s="10">
        <f t="shared" si="79"/>
        <v>3.6666666666666665</v>
      </c>
      <c r="Q759" s="10">
        <f t="shared" si="80"/>
        <v>9</v>
      </c>
      <c r="R759" s="10">
        <f t="shared" si="81"/>
        <v>16.7</v>
      </c>
      <c r="S759" s="10">
        <f t="shared" si="82"/>
        <v>4.0333333333333332</v>
      </c>
      <c r="T759" s="10">
        <f t="shared" si="83"/>
        <v>5.25</v>
      </c>
    </row>
    <row r="760" spans="1:20" x14ac:dyDescent="0.25">
      <c r="A760">
        <v>78700</v>
      </c>
      <c r="B760">
        <v>574</v>
      </c>
      <c r="C760" s="1">
        <v>41054</v>
      </c>
      <c r="D760" s="2">
        <v>0.47291666666666665</v>
      </c>
      <c r="E760">
        <v>38.892299999999999</v>
      </c>
      <c r="F760">
        <v>-77.043599999999998</v>
      </c>
      <c r="G760">
        <v>38.893028000000001</v>
      </c>
      <c r="H760">
        <v>-77.026013000000006</v>
      </c>
      <c r="I760">
        <v>1253</v>
      </c>
      <c r="J760">
        <v>0</v>
      </c>
      <c r="K760">
        <v>0</v>
      </c>
      <c r="L760">
        <v>-1</v>
      </c>
      <c r="M760">
        <v>341</v>
      </c>
      <c r="N760">
        <f t="shared" si="84"/>
        <v>1</v>
      </c>
      <c r="O760" s="10">
        <f t="shared" si="78"/>
        <v>9.5666666666666664</v>
      </c>
      <c r="P760" s="10">
        <f t="shared" si="79"/>
        <v>20.883333333333333</v>
      </c>
      <c r="Q760" s="10">
        <f t="shared" si="80"/>
        <v>0</v>
      </c>
      <c r="R760" s="10">
        <f t="shared" si="81"/>
        <v>20.883333333333333</v>
      </c>
      <c r="S760" s="10">
        <f t="shared" si="82"/>
        <v>0</v>
      </c>
      <c r="T760" s="10">
        <f t="shared" si="83"/>
        <v>5.6833333333333336</v>
      </c>
    </row>
    <row r="761" spans="1:20" x14ac:dyDescent="0.25">
      <c r="A761">
        <v>78900</v>
      </c>
      <c r="B761">
        <v>2438</v>
      </c>
      <c r="C761" s="1">
        <v>41054</v>
      </c>
      <c r="D761" s="2">
        <v>0.53125</v>
      </c>
      <c r="E761">
        <v>38.926088</v>
      </c>
      <c r="F761">
        <v>-77.036535999999998</v>
      </c>
      <c r="G761">
        <v>38.897323999999998</v>
      </c>
      <c r="H761">
        <v>-77.022322000000003</v>
      </c>
      <c r="I761">
        <v>546</v>
      </c>
      <c r="J761">
        <v>468</v>
      </c>
      <c r="K761">
        <v>242</v>
      </c>
      <c r="L761">
        <v>0</v>
      </c>
      <c r="M761">
        <v>848</v>
      </c>
      <c r="N761">
        <f t="shared" si="84"/>
        <v>0</v>
      </c>
      <c r="O761" s="10">
        <f t="shared" si="78"/>
        <v>40.633333333333333</v>
      </c>
      <c r="P761" s="10">
        <f t="shared" si="79"/>
        <v>9.1</v>
      </c>
      <c r="Q761" s="10">
        <f t="shared" si="80"/>
        <v>7.8</v>
      </c>
      <c r="R761" s="10">
        <f t="shared" si="81"/>
        <v>20.933333333333334</v>
      </c>
      <c r="S761" s="10">
        <f t="shared" si="82"/>
        <v>4.0333333333333332</v>
      </c>
      <c r="T761" s="10">
        <f t="shared" si="83"/>
        <v>14.133333333333333</v>
      </c>
    </row>
    <row r="762" spans="1:20" x14ac:dyDescent="0.25">
      <c r="A762">
        <v>79000</v>
      </c>
      <c r="B762">
        <v>279</v>
      </c>
      <c r="C762" s="1">
        <v>41054</v>
      </c>
      <c r="D762" s="2">
        <v>0.55208333333333337</v>
      </c>
      <c r="E762">
        <v>38.897323999999998</v>
      </c>
      <c r="F762">
        <v>-77.022322000000003</v>
      </c>
      <c r="G762">
        <v>38.905720000000002</v>
      </c>
      <c r="H762">
        <v>-77.022264000000007</v>
      </c>
      <c r="I762">
        <v>144</v>
      </c>
      <c r="J762">
        <v>96</v>
      </c>
      <c r="K762">
        <v>242</v>
      </c>
      <c r="L762">
        <v>0</v>
      </c>
      <c r="M762">
        <v>206</v>
      </c>
      <c r="N762">
        <f t="shared" si="84"/>
        <v>0</v>
      </c>
      <c r="O762" s="10">
        <f t="shared" si="78"/>
        <v>4.6500000000000004</v>
      </c>
      <c r="P762" s="10">
        <f t="shared" si="79"/>
        <v>2.4</v>
      </c>
      <c r="Q762" s="10">
        <f t="shared" si="80"/>
        <v>1.6</v>
      </c>
      <c r="R762" s="10">
        <f t="shared" si="81"/>
        <v>8.0333333333333332</v>
      </c>
      <c r="S762" s="10">
        <f t="shared" si="82"/>
        <v>4.0333333333333332</v>
      </c>
      <c r="T762" s="10">
        <f t="shared" si="83"/>
        <v>3.4333333333333331</v>
      </c>
    </row>
    <row r="763" spans="1:20" x14ac:dyDescent="0.25">
      <c r="A763">
        <v>79100</v>
      </c>
      <c r="B763">
        <v>994</v>
      </c>
      <c r="C763" s="1">
        <v>41054</v>
      </c>
      <c r="D763" s="2">
        <v>0.57222222222222219</v>
      </c>
      <c r="E763">
        <v>38.926088</v>
      </c>
      <c r="F763">
        <v>-77.036535999999998</v>
      </c>
      <c r="G763">
        <v>38.904035999999998</v>
      </c>
      <c r="H763">
        <v>-77.062697</v>
      </c>
      <c r="I763">
        <v>159</v>
      </c>
      <c r="J763">
        <v>1614</v>
      </c>
      <c r="K763">
        <v>536</v>
      </c>
      <c r="L763">
        <v>0</v>
      </c>
      <c r="M763">
        <v>833</v>
      </c>
      <c r="N763">
        <f t="shared" si="84"/>
        <v>0</v>
      </c>
      <c r="O763" s="10">
        <f t="shared" si="78"/>
        <v>16.566666666666666</v>
      </c>
      <c r="P763" s="10">
        <f t="shared" si="79"/>
        <v>2.65</v>
      </c>
      <c r="Q763" s="10">
        <f t="shared" si="80"/>
        <v>26.9</v>
      </c>
      <c r="R763" s="10">
        <f t="shared" si="81"/>
        <v>38.483333333333334</v>
      </c>
      <c r="S763" s="10">
        <f t="shared" si="82"/>
        <v>8.9333333333333336</v>
      </c>
      <c r="T763" s="10">
        <f t="shared" si="83"/>
        <v>13.883333333333333</v>
      </c>
    </row>
    <row r="764" spans="1:20" x14ac:dyDescent="0.25">
      <c r="A764">
        <v>79200</v>
      </c>
      <c r="B764">
        <v>704</v>
      </c>
      <c r="C764" s="1">
        <v>41054</v>
      </c>
      <c r="D764" s="2">
        <v>0.59166666666666667</v>
      </c>
      <c r="E764">
        <v>38.9375</v>
      </c>
      <c r="F764">
        <v>-77.032799999999995</v>
      </c>
      <c r="G764">
        <v>38.9236</v>
      </c>
      <c r="H764">
        <v>-77.0501</v>
      </c>
      <c r="I764">
        <v>569</v>
      </c>
      <c r="J764">
        <v>870</v>
      </c>
      <c r="K764">
        <v>772</v>
      </c>
      <c r="L764">
        <v>1</v>
      </c>
      <c r="M764">
        <v>585</v>
      </c>
      <c r="N764">
        <f t="shared" si="84"/>
        <v>0</v>
      </c>
      <c r="O764" s="10">
        <f t="shared" si="78"/>
        <v>11.733333333333333</v>
      </c>
      <c r="P764" s="10">
        <f t="shared" si="79"/>
        <v>9.4833333333333325</v>
      </c>
      <c r="Q764" s="10">
        <f t="shared" si="80"/>
        <v>14.5</v>
      </c>
      <c r="R764" s="10">
        <f t="shared" si="81"/>
        <v>36.85</v>
      </c>
      <c r="S764" s="10">
        <f t="shared" si="82"/>
        <v>12.866666666666667</v>
      </c>
      <c r="T764" s="10">
        <f t="shared" si="83"/>
        <v>9.75</v>
      </c>
    </row>
    <row r="765" spans="1:20" x14ac:dyDescent="0.25">
      <c r="A765">
        <v>79300</v>
      </c>
      <c r="B765">
        <v>770</v>
      </c>
      <c r="C765" s="1">
        <v>41054</v>
      </c>
      <c r="D765" s="2">
        <v>0.6166666666666667</v>
      </c>
      <c r="E765">
        <v>38.9101</v>
      </c>
      <c r="F765">
        <v>-77.044399999999996</v>
      </c>
      <c r="G765">
        <v>38.907739999999997</v>
      </c>
      <c r="H765">
        <v>-77.071652</v>
      </c>
      <c r="I765">
        <v>514</v>
      </c>
      <c r="J765">
        <v>672</v>
      </c>
      <c r="K765">
        <v>242</v>
      </c>
      <c r="L765">
        <v>0</v>
      </c>
      <c r="M765">
        <v>539</v>
      </c>
      <c r="N765">
        <f t="shared" si="84"/>
        <v>0</v>
      </c>
      <c r="O765" s="10">
        <f t="shared" si="78"/>
        <v>12.833333333333334</v>
      </c>
      <c r="P765" s="10">
        <f t="shared" si="79"/>
        <v>8.5666666666666664</v>
      </c>
      <c r="Q765" s="10">
        <f t="shared" si="80"/>
        <v>11.2</v>
      </c>
      <c r="R765" s="10">
        <f t="shared" si="81"/>
        <v>23.8</v>
      </c>
      <c r="S765" s="10">
        <f t="shared" si="82"/>
        <v>4.0333333333333332</v>
      </c>
      <c r="T765" s="10">
        <f t="shared" si="83"/>
        <v>8.9833333333333325</v>
      </c>
    </row>
    <row r="766" spans="1:20" x14ac:dyDescent="0.25">
      <c r="A766">
        <v>79400</v>
      </c>
      <c r="B766">
        <v>218</v>
      </c>
      <c r="C766" s="1">
        <v>41054</v>
      </c>
      <c r="D766" s="2">
        <v>0.64444444444444449</v>
      </c>
      <c r="E766">
        <v>38.917200000000001</v>
      </c>
      <c r="F766">
        <v>-77.025899999999993</v>
      </c>
      <c r="G766">
        <v>38.912681999999997</v>
      </c>
      <c r="H766">
        <v>-77.031681000000006</v>
      </c>
      <c r="I766">
        <v>389</v>
      </c>
      <c r="J766">
        <v>126</v>
      </c>
      <c r="K766">
        <v>242</v>
      </c>
      <c r="L766">
        <v>0</v>
      </c>
      <c r="M766">
        <v>196</v>
      </c>
      <c r="N766">
        <f t="shared" si="84"/>
        <v>0</v>
      </c>
      <c r="O766" s="10">
        <f t="shared" si="78"/>
        <v>3.6333333333333333</v>
      </c>
      <c r="P766" s="10">
        <f t="shared" si="79"/>
        <v>6.4833333333333334</v>
      </c>
      <c r="Q766" s="10">
        <f t="shared" si="80"/>
        <v>2.1</v>
      </c>
      <c r="R766" s="10">
        <f t="shared" si="81"/>
        <v>12.616666666666667</v>
      </c>
      <c r="S766" s="10">
        <f t="shared" si="82"/>
        <v>4.0333333333333332</v>
      </c>
      <c r="T766" s="10">
        <f t="shared" si="83"/>
        <v>3.2666666666666666</v>
      </c>
    </row>
    <row r="767" spans="1:20" x14ac:dyDescent="0.25">
      <c r="A767">
        <v>79500</v>
      </c>
      <c r="B767">
        <v>353</v>
      </c>
      <c r="C767" s="1">
        <v>41054</v>
      </c>
      <c r="D767" s="2">
        <v>0.66180555555555554</v>
      </c>
      <c r="E767">
        <v>38.893028000000001</v>
      </c>
      <c r="F767">
        <v>-77.026013000000006</v>
      </c>
      <c r="G767">
        <v>38.899099999999997</v>
      </c>
      <c r="H767">
        <v>-77.033699999999996</v>
      </c>
      <c r="I767">
        <v>269</v>
      </c>
      <c r="J767">
        <v>258</v>
      </c>
      <c r="K767">
        <v>242</v>
      </c>
      <c r="L767">
        <v>0</v>
      </c>
      <c r="M767">
        <v>255</v>
      </c>
      <c r="N767">
        <f t="shared" si="84"/>
        <v>0</v>
      </c>
      <c r="O767" s="10">
        <f t="shared" si="78"/>
        <v>5.8833333333333337</v>
      </c>
      <c r="P767" s="10">
        <f t="shared" si="79"/>
        <v>4.4833333333333334</v>
      </c>
      <c r="Q767" s="10">
        <f t="shared" si="80"/>
        <v>4.3</v>
      </c>
      <c r="R767" s="10">
        <f t="shared" si="81"/>
        <v>12.816666666666666</v>
      </c>
      <c r="S767" s="10">
        <f t="shared" si="82"/>
        <v>4.0333333333333332</v>
      </c>
      <c r="T767" s="10">
        <f t="shared" si="83"/>
        <v>4.25</v>
      </c>
    </row>
    <row r="768" spans="1:20" x14ac:dyDescent="0.25">
      <c r="A768">
        <v>79600</v>
      </c>
      <c r="B768">
        <v>296</v>
      </c>
      <c r="C768" s="1">
        <v>41054</v>
      </c>
      <c r="D768" s="2">
        <v>0.6791666666666667</v>
      </c>
      <c r="E768">
        <v>38.886952000000001</v>
      </c>
      <c r="F768">
        <v>-76.996806000000007</v>
      </c>
      <c r="G768">
        <v>38.884</v>
      </c>
      <c r="H768">
        <v>-76.986099999999993</v>
      </c>
      <c r="I768">
        <v>962</v>
      </c>
      <c r="J768">
        <v>0</v>
      </c>
      <c r="K768">
        <v>0</v>
      </c>
      <c r="L768">
        <v>-1</v>
      </c>
      <c r="M768">
        <v>263</v>
      </c>
      <c r="N768">
        <f t="shared" si="84"/>
        <v>1</v>
      </c>
      <c r="O768" s="10">
        <f t="shared" si="78"/>
        <v>4.9333333333333336</v>
      </c>
      <c r="P768" s="10">
        <f t="shared" si="79"/>
        <v>16.033333333333335</v>
      </c>
      <c r="Q768" s="10">
        <f t="shared" si="80"/>
        <v>0</v>
      </c>
      <c r="R768" s="10">
        <f t="shared" si="81"/>
        <v>16.033333333333335</v>
      </c>
      <c r="S768" s="10">
        <f t="shared" si="82"/>
        <v>0</v>
      </c>
      <c r="T768" s="10">
        <f t="shared" si="83"/>
        <v>4.3833333333333337</v>
      </c>
    </row>
    <row r="769" spans="1:20" x14ac:dyDescent="0.25">
      <c r="A769">
        <v>79800</v>
      </c>
      <c r="B769">
        <v>352</v>
      </c>
      <c r="C769" s="1">
        <v>41054</v>
      </c>
      <c r="D769" s="2">
        <v>0.7090277777777777</v>
      </c>
      <c r="E769">
        <v>38.9101</v>
      </c>
      <c r="F769">
        <v>-77.044399999999996</v>
      </c>
      <c r="G769">
        <v>38.909849999999999</v>
      </c>
      <c r="H769">
        <v>-77.034437999999994</v>
      </c>
      <c r="I769">
        <v>127</v>
      </c>
      <c r="J769">
        <v>378</v>
      </c>
      <c r="K769">
        <v>242</v>
      </c>
      <c r="L769">
        <v>0</v>
      </c>
      <c r="M769">
        <v>202</v>
      </c>
      <c r="N769">
        <f t="shared" si="84"/>
        <v>0</v>
      </c>
      <c r="O769" s="10">
        <f t="shared" si="78"/>
        <v>5.8666666666666663</v>
      </c>
      <c r="P769" s="10">
        <f t="shared" si="79"/>
        <v>2.1166666666666667</v>
      </c>
      <c r="Q769" s="10">
        <f t="shared" si="80"/>
        <v>6.3</v>
      </c>
      <c r="R769" s="10">
        <f t="shared" si="81"/>
        <v>12.45</v>
      </c>
      <c r="S769" s="10">
        <f t="shared" si="82"/>
        <v>4.0333333333333332</v>
      </c>
      <c r="T769" s="10">
        <f t="shared" si="83"/>
        <v>3.3666666666666667</v>
      </c>
    </row>
    <row r="770" spans="1:20" x14ac:dyDescent="0.25">
      <c r="A770">
        <v>79900</v>
      </c>
      <c r="B770">
        <v>1136</v>
      </c>
      <c r="C770" s="1">
        <v>41054</v>
      </c>
      <c r="D770" s="2">
        <v>0.71944444444444444</v>
      </c>
      <c r="E770">
        <v>38.900300000000001</v>
      </c>
      <c r="F770">
        <v>-77.042900000000003</v>
      </c>
      <c r="G770">
        <v>38.917200000000001</v>
      </c>
      <c r="H770">
        <v>-77.025899999999993</v>
      </c>
      <c r="I770">
        <v>341</v>
      </c>
      <c r="J770">
        <v>1038</v>
      </c>
      <c r="K770">
        <v>495</v>
      </c>
      <c r="L770">
        <v>1</v>
      </c>
      <c r="M770">
        <v>612</v>
      </c>
      <c r="N770">
        <f t="shared" si="84"/>
        <v>0</v>
      </c>
      <c r="O770" s="10">
        <f t="shared" si="78"/>
        <v>18.933333333333334</v>
      </c>
      <c r="P770" s="10">
        <f t="shared" si="79"/>
        <v>5.6833333333333336</v>
      </c>
      <c r="Q770" s="10">
        <f t="shared" si="80"/>
        <v>17.3</v>
      </c>
      <c r="R770" s="10">
        <f t="shared" si="81"/>
        <v>31.233333333333334</v>
      </c>
      <c r="S770" s="10">
        <f t="shared" si="82"/>
        <v>8.25</v>
      </c>
      <c r="T770" s="10">
        <f t="shared" si="83"/>
        <v>10.199999999999999</v>
      </c>
    </row>
    <row r="771" spans="1:20" x14ac:dyDescent="0.25">
      <c r="A771">
        <v>80000</v>
      </c>
      <c r="B771">
        <v>730</v>
      </c>
      <c r="C771" s="1">
        <v>41054</v>
      </c>
      <c r="D771" s="2">
        <v>0.72986111111111107</v>
      </c>
      <c r="E771">
        <v>38.897446000000002</v>
      </c>
      <c r="F771">
        <v>-77.009888000000004</v>
      </c>
      <c r="G771">
        <v>38.894832000000001</v>
      </c>
      <c r="H771">
        <v>-76.987633000000002</v>
      </c>
      <c r="I771">
        <v>189</v>
      </c>
      <c r="J771">
        <v>624</v>
      </c>
      <c r="K771">
        <v>242</v>
      </c>
      <c r="L771">
        <v>0</v>
      </c>
      <c r="M771">
        <v>457</v>
      </c>
      <c r="N771">
        <f t="shared" si="84"/>
        <v>0</v>
      </c>
      <c r="O771" s="10">
        <f t="shared" ref="O771:O834" si="85">B771/60</f>
        <v>12.166666666666666</v>
      </c>
      <c r="P771" s="10">
        <f t="shared" ref="P771:P834" si="86">I771/60</f>
        <v>3.15</v>
      </c>
      <c r="Q771" s="10">
        <f t="shared" ref="Q771:Q834" si="87">J771/60</f>
        <v>10.4</v>
      </c>
      <c r="R771" s="10">
        <f t="shared" ref="R771:R834" si="88">SUM(I771:K771)/60</f>
        <v>17.583333333333332</v>
      </c>
      <c r="S771" s="10">
        <f t="shared" ref="S771:S834" si="89">K771/60</f>
        <v>4.0333333333333332</v>
      </c>
      <c r="T771" s="10">
        <f t="shared" ref="T771:T834" si="90">M771/60</f>
        <v>7.6166666666666663</v>
      </c>
    </row>
    <row r="772" spans="1:20" x14ac:dyDescent="0.25">
      <c r="A772">
        <v>80100</v>
      </c>
      <c r="B772">
        <v>285</v>
      </c>
      <c r="C772" s="1">
        <v>41054</v>
      </c>
      <c r="D772" s="2">
        <v>0.73749999999999993</v>
      </c>
      <c r="E772">
        <v>38.910972000000001</v>
      </c>
      <c r="F772">
        <v>-77.004949999999994</v>
      </c>
      <c r="G772">
        <v>38.905700000000003</v>
      </c>
      <c r="H772">
        <v>-77.005600000000001</v>
      </c>
      <c r="I772">
        <v>527</v>
      </c>
      <c r="J772">
        <v>0</v>
      </c>
      <c r="K772">
        <v>0</v>
      </c>
      <c r="L772">
        <v>-1</v>
      </c>
      <c r="M772">
        <v>145</v>
      </c>
      <c r="N772">
        <f t="shared" si="84"/>
        <v>1</v>
      </c>
      <c r="O772" s="10">
        <f t="shared" si="85"/>
        <v>4.75</v>
      </c>
      <c r="P772" s="10">
        <f t="shared" si="86"/>
        <v>8.7833333333333332</v>
      </c>
      <c r="Q772" s="10">
        <f t="shared" si="87"/>
        <v>0</v>
      </c>
      <c r="R772" s="10">
        <f t="shared" si="88"/>
        <v>8.7833333333333332</v>
      </c>
      <c r="S772" s="10">
        <f t="shared" si="89"/>
        <v>0</v>
      </c>
      <c r="T772" s="10">
        <f t="shared" si="90"/>
        <v>2.4166666666666665</v>
      </c>
    </row>
    <row r="773" spans="1:20" x14ac:dyDescent="0.25">
      <c r="A773">
        <v>80200</v>
      </c>
      <c r="B773">
        <v>317</v>
      </c>
      <c r="C773" s="1">
        <v>41054</v>
      </c>
      <c r="D773" s="2">
        <v>0.74861111111111101</v>
      </c>
      <c r="E773">
        <v>38.903407000000001</v>
      </c>
      <c r="F773">
        <v>-77.043648000000005</v>
      </c>
      <c r="G773">
        <v>38.903827</v>
      </c>
      <c r="H773">
        <v>-77.053484999999995</v>
      </c>
      <c r="I773">
        <v>251</v>
      </c>
      <c r="J773">
        <v>300</v>
      </c>
      <c r="K773">
        <v>242</v>
      </c>
      <c r="L773">
        <v>0</v>
      </c>
      <c r="M773">
        <v>215</v>
      </c>
      <c r="N773">
        <f t="shared" si="84"/>
        <v>0</v>
      </c>
      <c r="O773" s="10">
        <f t="shared" si="85"/>
        <v>5.2833333333333332</v>
      </c>
      <c r="P773" s="10">
        <f t="shared" si="86"/>
        <v>4.1833333333333336</v>
      </c>
      <c r="Q773" s="10">
        <f t="shared" si="87"/>
        <v>5</v>
      </c>
      <c r="R773" s="10">
        <f t="shared" si="88"/>
        <v>13.216666666666667</v>
      </c>
      <c r="S773" s="10">
        <f t="shared" si="89"/>
        <v>4.0333333333333332</v>
      </c>
      <c r="T773" s="10">
        <f t="shared" si="90"/>
        <v>3.5833333333333335</v>
      </c>
    </row>
    <row r="774" spans="1:20" x14ac:dyDescent="0.25">
      <c r="A774">
        <v>80300</v>
      </c>
      <c r="B774">
        <v>419</v>
      </c>
      <c r="C774" s="1">
        <v>41054</v>
      </c>
      <c r="D774" s="2">
        <v>0.7583333333333333</v>
      </c>
      <c r="E774">
        <v>38.899641000000003</v>
      </c>
      <c r="F774">
        <v>-77.032004999999998</v>
      </c>
      <c r="G774">
        <v>38.900300000000001</v>
      </c>
      <c r="H774">
        <v>-77.042900000000003</v>
      </c>
      <c r="I774">
        <v>472</v>
      </c>
      <c r="J774">
        <v>66</v>
      </c>
      <c r="K774">
        <v>242</v>
      </c>
      <c r="L774">
        <v>0</v>
      </c>
      <c r="M774">
        <v>239</v>
      </c>
      <c r="N774">
        <f t="shared" si="84"/>
        <v>0</v>
      </c>
      <c r="O774" s="10">
        <f t="shared" si="85"/>
        <v>6.9833333333333334</v>
      </c>
      <c r="P774" s="10">
        <f t="shared" si="86"/>
        <v>7.8666666666666663</v>
      </c>
      <c r="Q774" s="10">
        <f t="shared" si="87"/>
        <v>1.1000000000000001</v>
      </c>
      <c r="R774" s="10">
        <f t="shared" si="88"/>
        <v>13</v>
      </c>
      <c r="S774" s="10">
        <f t="shared" si="89"/>
        <v>4.0333333333333332</v>
      </c>
      <c r="T774" s="10">
        <f t="shared" si="90"/>
        <v>3.9833333333333334</v>
      </c>
    </row>
    <row r="775" spans="1:20" x14ac:dyDescent="0.25">
      <c r="A775">
        <v>80400</v>
      </c>
      <c r="B775">
        <v>523</v>
      </c>
      <c r="C775" s="1">
        <v>41054</v>
      </c>
      <c r="D775" s="2">
        <v>0.76666666666666661</v>
      </c>
      <c r="E775">
        <v>38.900799999999997</v>
      </c>
      <c r="F775">
        <v>-77.046999999999997</v>
      </c>
      <c r="G775">
        <v>38.902061000000003</v>
      </c>
      <c r="H775">
        <v>-77.038321999999994</v>
      </c>
      <c r="I775">
        <v>144</v>
      </c>
      <c r="J775">
        <v>306</v>
      </c>
      <c r="K775">
        <v>242</v>
      </c>
      <c r="L775">
        <v>0</v>
      </c>
      <c r="M775">
        <v>200</v>
      </c>
      <c r="N775">
        <f t="shared" si="84"/>
        <v>0</v>
      </c>
      <c r="O775" s="10">
        <f t="shared" si="85"/>
        <v>8.7166666666666668</v>
      </c>
      <c r="P775" s="10">
        <f t="shared" si="86"/>
        <v>2.4</v>
      </c>
      <c r="Q775" s="10">
        <f t="shared" si="87"/>
        <v>5.0999999999999996</v>
      </c>
      <c r="R775" s="10">
        <f t="shared" si="88"/>
        <v>11.533333333333333</v>
      </c>
      <c r="S775" s="10">
        <f t="shared" si="89"/>
        <v>4.0333333333333332</v>
      </c>
      <c r="T775" s="10">
        <f t="shared" si="90"/>
        <v>3.3333333333333335</v>
      </c>
    </row>
    <row r="776" spans="1:20" x14ac:dyDescent="0.25">
      <c r="A776">
        <v>80500</v>
      </c>
      <c r="B776">
        <v>1397</v>
      </c>
      <c r="C776" s="1">
        <v>41054</v>
      </c>
      <c r="D776" s="2">
        <v>0.77638888888888891</v>
      </c>
      <c r="E776">
        <v>38.902760000000001</v>
      </c>
      <c r="F776">
        <v>-77.038629999999998</v>
      </c>
      <c r="G776">
        <v>38.884</v>
      </c>
      <c r="H776">
        <v>-76.986099999999993</v>
      </c>
      <c r="I776">
        <v>461</v>
      </c>
      <c r="J776">
        <v>828</v>
      </c>
      <c r="K776">
        <v>242</v>
      </c>
      <c r="L776">
        <v>0</v>
      </c>
      <c r="M776">
        <v>1213</v>
      </c>
      <c r="N776">
        <f t="shared" si="84"/>
        <v>0</v>
      </c>
      <c r="O776" s="10">
        <f t="shared" si="85"/>
        <v>23.283333333333335</v>
      </c>
      <c r="P776" s="10">
        <f t="shared" si="86"/>
        <v>7.6833333333333336</v>
      </c>
      <c r="Q776" s="10">
        <f t="shared" si="87"/>
        <v>13.8</v>
      </c>
      <c r="R776" s="10">
        <f t="shared" si="88"/>
        <v>25.516666666666666</v>
      </c>
      <c r="S776" s="10">
        <f t="shared" si="89"/>
        <v>4.0333333333333332</v>
      </c>
      <c r="T776" s="10">
        <f t="shared" si="90"/>
        <v>20.216666666666665</v>
      </c>
    </row>
    <row r="777" spans="1:20" x14ac:dyDescent="0.25">
      <c r="A777">
        <v>80600</v>
      </c>
      <c r="B777">
        <v>447</v>
      </c>
      <c r="C777" s="1">
        <v>41054</v>
      </c>
      <c r="D777" s="2">
        <v>0.79166666666666663</v>
      </c>
      <c r="E777">
        <v>38.896999000000001</v>
      </c>
      <c r="F777">
        <v>-77.004962000000006</v>
      </c>
      <c r="G777">
        <v>38.890461000000002</v>
      </c>
      <c r="H777">
        <v>-76.988354999999999</v>
      </c>
      <c r="I777">
        <v>473</v>
      </c>
      <c r="J777">
        <v>708</v>
      </c>
      <c r="K777">
        <v>242</v>
      </c>
      <c r="L777">
        <v>0</v>
      </c>
      <c r="M777">
        <v>458</v>
      </c>
      <c r="N777">
        <f t="shared" si="84"/>
        <v>0</v>
      </c>
      <c r="O777" s="10">
        <f t="shared" si="85"/>
        <v>7.45</v>
      </c>
      <c r="P777" s="10">
        <f t="shared" si="86"/>
        <v>7.8833333333333337</v>
      </c>
      <c r="Q777" s="10">
        <f t="shared" si="87"/>
        <v>11.8</v>
      </c>
      <c r="R777" s="10">
        <f t="shared" si="88"/>
        <v>23.716666666666665</v>
      </c>
      <c r="S777" s="10">
        <f t="shared" si="89"/>
        <v>4.0333333333333332</v>
      </c>
      <c r="T777" s="10">
        <f t="shared" si="90"/>
        <v>7.6333333333333337</v>
      </c>
    </row>
    <row r="778" spans="1:20" x14ac:dyDescent="0.25">
      <c r="A778">
        <v>80700</v>
      </c>
      <c r="B778">
        <v>659</v>
      </c>
      <c r="C778" s="1">
        <v>41054</v>
      </c>
      <c r="D778" s="2">
        <v>0.80694444444444446</v>
      </c>
      <c r="E778">
        <v>38.900799999999997</v>
      </c>
      <c r="F778">
        <v>-77.046999999999997</v>
      </c>
      <c r="G778">
        <v>38.899700000000003</v>
      </c>
      <c r="H778">
        <v>-77.023086000000006</v>
      </c>
      <c r="I778">
        <v>336</v>
      </c>
      <c r="J778">
        <v>318</v>
      </c>
      <c r="K778">
        <v>486</v>
      </c>
      <c r="L778">
        <v>1</v>
      </c>
      <c r="M778">
        <v>435</v>
      </c>
      <c r="N778">
        <f t="shared" si="84"/>
        <v>0</v>
      </c>
      <c r="O778" s="10">
        <f t="shared" si="85"/>
        <v>10.983333333333333</v>
      </c>
      <c r="P778" s="10">
        <f t="shared" si="86"/>
        <v>5.6</v>
      </c>
      <c r="Q778" s="10">
        <f t="shared" si="87"/>
        <v>5.3</v>
      </c>
      <c r="R778" s="10">
        <f t="shared" si="88"/>
        <v>19</v>
      </c>
      <c r="S778" s="10">
        <f t="shared" si="89"/>
        <v>8.1</v>
      </c>
      <c r="T778" s="10">
        <f t="shared" si="90"/>
        <v>7.25</v>
      </c>
    </row>
    <row r="779" spans="1:20" x14ac:dyDescent="0.25">
      <c r="A779">
        <v>80800</v>
      </c>
      <c r="B779">
        <v>437</v>
      </c>
      <c r="C779" s="1">
        <v>41054</v>
      </c>
      <c r="D779" s="2">
        <v>0.82361111111111107</v>
      </c>
      <c r="E779">
        <v>38.899700000000003</v>
      </c>
      <c r="F779">
        <v>-77.023086000000006</v>
      </c>
      <c r="G779">
        <v>38.896999000000001</v>
      </c>
      <c r="H779">
        <v>-77.004962000000006</v>
      </c>
      <c r="I779">
        <v>565</v>
      </c>
      <c r="J779">
        <v>312</v>
      </c>
      <c r="K779">
        <v>242</v>
      </c>
      <c r="L779">
        <v>0</v>
      </c>
      <c r="M779">
        <v>398</v>
      </c>
      <c r="N779">
        <f t="shared" si="84"/>
        <v>0</v>
      </c>
      <c r="O779" s="10">
        <f t="shared" si="85"/>
        <v>7.2833333333333332</v>
      </c>
      <c r="P779" s="10">
        <f t="shared" si="86"/>
        <v>9.4166666666666661</v>
      </c>
      <c r="Q779" s="10">
        <f t="shared" si="87"/>
        <v>5.2</v>
      </c>
      <c r="R779" s="10">
        <f t="shared" si="88"/>
        <v>18.649999999999999</v>
      </c>
      <c r="S779" s="10">
        <f t="shared" si="89"/>
        <v>4.0333333333333332</v>
      </c>
      <c r="T779" s="10">
        <f t="shared" si="90"/>
        <v>6.6333333333333337</v>
      </c>
    </row>
    <row r="780" spans="1:20" x14ac:dyDescent="0.25">
      <c r="A780">
        <v>80900</v>
      </c>
      <c r="B780">
        <v>352</v>
      </c>
      <c r="C780" s="1">
        <v>41054</v>
      </c>
      <c r="D780" s="2">
        <v>0.84444444444444444</v>
      </c>
      <c r="E780">
        <v>38.889955</v>
      </c>
      <c r="F780">
        <v>-77.000349</v>
      </c>
      <c r="G780">
        <v>38.887320000000003</v>
      </c>
      <c r="H780">
        <v>-76.983569000000003</v>
      </c>
      <c r="I780">
        <v>90</v>
      </c>
      <c r="J780">
        <v>390</v>
      </c>
      <c r="K780">
        <v>243</v>
      </c>
      <c r="L780">
        <v>0</v>
      </c>
      <c r="M780">
        <v>331</v>
      </c>
      <c r="N780">
        <f t="shared" si="84"/>
        <v>0</v>
      </c>
      <c r="O780" s="10">
        <f t="shared" si="85"/>
        <v>5.8666666666666663</v>
      </c>
      <c r="P780" s="10">
        <f t="shared" si="86"/>
        <v>1.5</v>
      </c>
      <c r="Q780" s="10">
        <f t="shared" si="87"/>
        <v>6.5</v>
      </c>
      <c r="R780" s="10">
        <f t="shared" si="88"/>
        <v>12.05</v>
      </c>
      <c r="S780" s="10">
        <f t="shared" si="89"/>
        <v>4.05</v>
      </c>
      <c r="T780" s="10">
        <f t="shared" si="90"/>
        <v>5.5166666666666666</v>
      </c>
    </row>
    <row r="781" spans="1:20" x14ac:dyDescent="0.25">
      <c r="A781">
        <v>81000</v>
      </c>
      <c r="B781">
        <v>420</v>
      </c>
      <c r="C781" s="1">
        <v>41054</v>
      </c>
      <c r="D781" s="2">
        <v>0.87152777777777779</v>
      </c>
      <c r="E781">
        <v>38.91554</v>
      </c>
      <c r="F781">
        <v>-77.038179999999997</v>
      </c>
      <c r="G781">
        <v>38.9054</v>
      </c>
      <c r="H781">
        <v>-77.0471</v>
      </c>
      <c r="I781">
        <v>449</v>
      </c>
      <c r="J781">
        <v>252</v>
      </c>
      <c r="K781">
        <v>242</v>
      </c>
      <c r="L781">
        <v>0</v>
      </c>
      <c r="M781">
        <v>315</v>
      </c>
      <c r="N781">
        <f t="shared" si="84"/>
        <v>0</v>
      </c>
      <c r="O781" s="10">
        <f t="shared" si="85"/>
        <v>7</v>
      </c>
      <c r="P781" s="10">
        <f t="shared" si="86"/>
        <v>7.4833333333333334</v>
      </c>
      <c r="Q781" s="10">
        <f t="shared" si="87"/>
        <v>4.2</v>
      </c>
      <c r="R781" s="10">
        <f t="shared" si="88"/>
        <v>15.716666666666667</v>
      </c>
      <c r="S781" s="10">
        <f t="shared" si="89"/>
        <v>4.0333333333333332</v>
      </c>
      <c r="T781" s="10">
        <f t="shared" si="90"/>
        <v>5.25</v>
      </c>
    </row>
    <row r="782" spans="1:20" x14ac:dyDescent="0.25">
      <c r="A782">
        <v>81100</v>
      </c>
      <c r="B782">
        <v>901</v>
      </c>
      <c r="C782" s="1">
        <v>41054</v>
      </c>
      <c r="D782" s="2">
        <v>0.90277777777777779</v>
      </c>
      <c r="E782">
        <v>38.905126000000003</v>
      </c>
      <c r="F782">
        <v>-77.056887000000003</v>
      </c>
      <c r="G782">
        <v>38.886265999999999</v>
      </c>
      <c r="H782">
        <v>-77.022240999999994</v>
      </c>
      <c r="I782">
        <v>287</v>
      </c>
      <c r="J782">
        <v>1170</v>
      </c>
      <c r="K782">
        <v>242</v>
      </c>
      <c r="L782">
        <v>0</v>
      </c>
      <c r="M782">
        <v>928</v>
      </c>
      <c r="N782">
        <f t="shared" si="84"/>
        <v>0</v>
      </c>
      <c r="O782" s="10">
        <f t="shared" si="85"/>
        <v>15.016666666666667</v>
      </c>
      <c r="P782" s="10">
        <f t="shared" si="86"/>
        <v>4.7833333333333332</v>
      </c>
      <c r="Q782" s="10">
        <f t="shared" si="87"/>
        <v>19.5</v>
      </c>
      <c r="R782" s="10">
        <f t="shared" si="88"/>
        <v>28.316666666666666</v>
      </c>
      <c r="S782" s="10">
        <f t="shared" si="89"/>
        <v>4.0333333333333332</v>
      </c>
      <c r="T782" s="10">
        <f t="shared" si="90"/>
        <v>15.466666666666667</v>
      </c>
    </row>
    <row r="783" spans="1:20" x14ac:dyDescent="0.25">
      <c r="A783">
        <v>81200</v>
      </c>
      <c r="B783">
        <v>889</v>
      </c>
      <c r="C783" s="1">
        <v>41054</v>
      </c>
      <c r="D783" s="2">
        <v>0.93541666666666667</v>
      </c>
      <c r="E783">
        <v>38.897323999999998</v>
      </c>
      <c r="F783">
        <v>-77.022322000000003</v>
      </c>
      <c r="G783">
        <v>38.91554</v>
      </c>
      <c r="H783">
        <v>-77.038179999999997</v>
      </c>
      <c r="I783">
        <v>778</v>
      </c>
      <c r="J783">
        <v>282</v>
      </c>
      <c r="K783">
        <v>242</v>
      </c>
      <c r="L783">
        <v>0</v>
      </c>
      <c r="M783">
        <v>718</v>
      </c>
      <c r="N783">
        <f t="shared" si="84"/>
        <v>0</v>
      </c>
      <c r="O783" s="10">
        <f t="shared" si="85"/>
        <v>14.816666666666666</v>
      </c>
      <c r="P783" s="10">
        <f t="shared" si="86"/>
        <v>12.966666666666667</v>
      </c>
      <c r="Q783" s="10">
        <f t="shared" si="87"/>
        <v>4.7</v>
      </c>
      <c r="R783" s="10">
        <f t="shared" si="88"/>
        <v>21.7</v>
      </c>
      <c r="S783" s="10">
        <f t="shared" si="89"/>
        <v>4.0333333333333332</v>
      </c>
      <c r="T783" s="10">
        <f t="shared" si="90"/>
        <v>11.966666666666667</v>
      </c>
    </row>
    <row r="784" spans="1:20" x14ac:dyDescent="0.25">
      <c r="A784">
        <v>81300</v>
      </c>
      <c r="B784">
        <v>557</v>
      </c>
      <c r="C784" s="1">
        <v>41054</v>
      </c>
      <c r="D784" s="2">
        <v>0.97291666666666676</v>
      </c>
      <c r="E784">
        <v>38.880299999999998</v>
      </c>
      <c r="F784">
        <v>-76.986199999999997</v>
      </c>
      <c r="G784">
        <v>38.885100000000001</v>
      </c>
      <c r="H784">
        <v>-77.002300000000005</v>
      </c>
      <c r="I784">
        <v>304</v>
      </c>
      <c r="J784">
        <v>228</v>
      </c>
      <c r="K784">
        <v>242</v>
      </c>
      <c r="L784">
        <v>0</v>
      </c>
      <c r="M784">
        <v>375</v>
      </c>
      <c r="N784">
        <f t="shared" si="84"/>
        <v>0</v>
      </c>
      <c r="O784" s="10">
        <f t="shared" si="85"/>
        <v>9.2833333333333332</v>
      </c>
      <c r="P784" s="10">
        <f t="shared" si="86"/>
        <v>5.0666666666666664</v>
      </c>
      <c r="Q784" s="10">
        <f t="shared" si="87"/>
        <v>3.8</v>
      </c>
      <c r="R784" s="10">
        <f t="shared" si="88"/>
        <v>12.9</v>
      </c>
      <c r="S784" s="10">
        <f t="shared" si="89"/>
        <v>4.0333333333333332</v>
      </c>
      <c r="T784" s="10">
        <f t="shared" si="90"/>
        <v>6.25</v>
      </c>
    </row>
    <row r="785" spans="1:20" x14ac:dyDescent="0.25">
      <c r="A785">
        <v>81400</v>
      </c>
      <c r="B785">
        <v>756</v>
      </c>
      <c r="C785" s="1">
        <v>41055</v>
      </c>
      <c r="D785" s="2">
        <v>3.2638888888888891E-2</v>
      </c>
      <c r="E785">
        <v>38.922924999999999</v>
      </c>
      <c r="F785">
        <v>-77.042580999999998</v>
      </c>
      <c r="G785">
        <v>38.9375</v>
      </c>
      <c r="H785">
        <v>-77.032799999999995</v>
      </c>
      <c r="I785">
        <v>779</v>
      </c>
      <c r="J785">
        <v>246</v>
      </c>
      <c r="K785">
        <v>242</v>
      </c>
      <c r="L785">
        <v>0</v>
      </c>
      <c r="M785">
        <v>465</v>
      </c>
      <c r="N785">
        <f t="shared" si="84"/>
        <v>0</v>
      </c>
      <c r="O785" s="10">
        <f t="shared" si="85"/>
        <v>12.6</v>
      </c>
      <c r="P785" s="10">
        <f t="shared" si="86"/>
        <v>12.983333333333333</v>
      </c>
      <c r="Q785" s="10">
        <f t="shared" si="87"/>
        <v>4.0999999999999996</v>
      </c>
      <c r="R785" s="10">
        <f t="shared" si="88"/>
        <v>21.116666666666667</v>
      </c>
      <c r="S785" s="10">
        <f t="shared" si="89"/>
        <v>4.0333333333333332</v>
      </c>
      <c r="T785" s="10">
        <f t="shared" si="90"/>
        <v>7.75</v>
      </c>
    </row>
    <row r="786" spans="1:20" x14ac:dyDescent="0.25">
      <c r="A786">
        <v>81600</v>
      </c>
      <c r="B786">
        <v>402</v>
      </c>
      <c r="C786" s="1">
        <v>41055</v>
      </c>
      <c r="D786" s="2">
        <v>0.33611111111111108</v>
      </c>
      <c r="E786">
        <v>38.9054</v>
      </c>
      <c r="F786">
        <v>-77.0471</v>
      </c>
      <c r="G786">
        <v>38.912100000000002</v>
      </c>
      <c r="H786">
        <v>-77.038700000000006</v>
      </c>
      <c r="I786">
        <v>466</v>
      </c>
      <c r="J786">
        <v>138</v>
      </c>
      <c r="K786">
        <v>242</v>
      </c>
      <c r="L786">
        <v>0</v>
      </c>
      <c r="M786">
        <v>343</v>
      </c>
      <c r="N786">
        <f t="shared" si="84"/>
        <v>0</v>
      </c>
      <c r="O786" s="10">
        <f t="shared" si="85"/>
        <v>6.7</v>
      </c>
      <c r="P786" s="10">
        <f t="shared" si="86"/>
        <v>7.7666666666666666</v>
      </c>
      <c r="Q786" s="10">
        <f t="shared" si="87"/>
        <v>2.2999999999999998</v>
      </c>
      <c r="R786" s="10">
        <f t="shared" si="88"/>
        <v>14.1</v>
      </c>
      <c r="S786" s="10">
        <f t="shared" si="89"/>
        <v>4.0333333333333332</v>
      </c>
      <c r="T786" s="10">
        <f t="shared" si="90"/>
        <v>5.7166666666666668</v>
      </c>
    </row>
    <row r="787" spans="1:20" x14ac:dyDescent="0.25">
      <c r="A787">
        <v>81700</v>
      </c>
      <c r="B787">
        <v>720</v>
      </c>
      <c r="C787" s="1">
        <v>41055</v>
      </c>
      <c r="D787" s="2">
        <v>0.37986111111111115</v>
      </c>
      <c r="E787">
        <v>38.929464000000003</v>
      </c>
      <c r="F787">
        <v>-77.027822</v>
      </c>
      <c r="G787">
        <v>38.906601999999999</v>
      </c>
      <c r="H787">
        <v>-77.038785000000004</v>
      </c>
      <c r="I787">
        <v>324</v>
      </c>
      <c r="J787">
        <v>1254</v>
      </c>
      <c r="K787">
        <v>532</v>
      </c>
      <c r="L787">
        <v>1</v>
      </c>
      <c r="M787">
        <v>661</v>
      </c>
      <c r="N787">
        <f t="shared" si="84"/>
        <v>0</v>
      </c>
      <c r="O787" s="10">
        <f t="shared" si="85"/>
        <v>12</v>
      </c>
      <c r="P787" s="10">
        <f t="shared" si="86"/>
        <v>5.4</v>
      </c>
      <c r="Q787" s="10">
        <f t="shared" si="87"/>
        <v>20.9</v>
      </c>
      <c r="R787" s="10">
        <f t="shared" si="88"/>
        <v>35.166666666666664</v>
      </c>
      <c r="S787" s="10">
        <f t="shared" si="89"/>
        <v>8.8666666666666671</v>
      </c>
      <c r="T787" s="10">
        <f t="shared" si="90"/>
        <v>11.016666666666667</v>
      </c>
    </row>
    <row r="788" spans="1:20" x14ac:dyDescent="0.25">
      <c r="A788">
        <v>81800</v>
      </c>
      <c r="B788">
        <v>630</v>
      </c>
      <c r="C788" s="1">
        <v>41055</v>
      </c>
      <c r="D788" s="2">
        <v>0.4069444444444445</v>
      </c>
      <c r="E788">
        <v>38.899982999999999</v>
      </c>
      <c r="F788">
        <v>-76.991382999999999</v>
      </c>
      <c r="G788">
        <v>38.884</v>
      </c>
      <c r="H788">
        <v>-76.995396999999997</v>
      </c>
      <c r="I788">
        <v>353</v>
      </c>
      <c r="J788">
        <v>540</v>
      </c>
      <c r="K788">
        <v>242</v>
      </c>
      <c r="L788">
        <v>0</v>
      </c>
      <c r="M788">
        <v>423</v>
      </c>
      <c r="N788">
        <f t="shared" si="84"/>
        <v>0</v>
      </c>
      <c r="O788" s="10">
        <f t="shared" si="85"/>
        <v>10.5</v>
      </c>
      <c r="P788" s="10">
        <f t="shared" si="86"/>
        <v>5.8833333333333337</v>
      </c>
      <c r="Q788" s="10">
        <f t="shared" si="87"/>
        <v>9</v>
      </c>
      <c r="R788" s="10">
        <f t="shared" si="88"/>
        <v>18.916666666666668</v>
      </c>
      <c r="S788" s="10">
        <f t="shared" si="89"/>
        <v>4.0333333333333332</v>
      </c>
      <c r="T788" s="10">
        <f t="shared" si="90"/>
        <v>7.05</v>
      </c>
    </row>
    <row r="789" spans="1:20" x14ac:dyDescent="0.25">
      <c r="A789">
        <v>81900</v>
      </c>
      <c r="B789">
        <v>1141</v>
      </c>
      <c r="C789" s="1">
        <v>41055</v>
      </c>
      <c r="D789" s="2">
        <v>0.42986111111111108</v>
      </c>
      <c r="E789">
        <v>38.915399999999998</v>
      </c>
      <c r="F789">
        <v>-77.044600000000003</v>
      </c>
      <c r="G789">
        <v>38.893028000000001</v>
      </c>
      <c r="H789">
        <v>-77.026013000000006</v>
      </c>
      <c r="I789">
        <v>106</v>
      </c>
      <c r="J789">
        <v>1068</v>
      </c>
      <c r="K789">
        <v>636</v>
      </c>
      <c r="L789">
        <v>1</v>
      </c>
      <c r="M789">
        <v>765</v>
      </c>
      <c r="N789">
        <f t="shared" si="84"/>
        <v>0</v>
      </c>
      <c r="O789" s="10">
        <f t="shared" si="85"/>
        <v>19.016666666666666</v>
      </c>
      <c r="P789" s="10">
        <f t="shared" si="86"/>
        <v>1.7666666666666666</v>
      </c>
      <c r="Q789" s="10">
        <f t="shared" si="87"/>
        <v>17.8</v>
      </c>
      <c r="R789" s="10">
        <f t="shared" si="88"/>
        <v>30.166666666666668</v>
      </c>
      <c r="S789" s="10">
        <f t="shared" si="89"/>
        <v>10.6</v>
      </c>
      <c r="T789" s="10">
        <f t="shared" si="90"/>
        <v>12.75</v>
      </c>
    </row>
    <row r="790" spans="1:20" x14ac:dyDescent="0.25">
      <c r="A790">
        <v>82100</v>
      </c>
      <c r="B790">
        <v>620</v>
      </c>
      <c r="C790" s="1">
        <v>41055</v>
      </c>
      <c r="D790" s="2">
        <v>0.46875</v>
      </c>
      <c r="E790">
        <v>38.899700000000003</v>
      </c>
      <c r="F790">
        <v>-77.023086000000006</v>
      </c>
      <c r="G790">
        <v>38.9054</v>
      </c>
      <c r="H790">
        <v>-77.0471</v>
      </c>
      <c r="I790">
        <v>217</v>
      </c>
      <c r="J790">
        <v>768</v>
      </c>
      <c r="K790">
        <v>500</v>
      </c>
      <c r="L790">
        <v>0</v>
      </c>
      <c r="M790">
        <v>535</v>
      </c>
      <c r="N790">
        <f t="shared" si="84"/>
        <v>0</v>
      </c>
      <c r="O790" s="10">
        <f t="shared" si="85"/>
        <v>10.333333333333334</v>
      </c>
      <c r="P790" s="10">
        <f t="shared" si="86"/>
        <v>3.6166666666666667</v>
      </c>
      <c r="Q790" s="10">
        <f t="shared" si="87"/>
        <v>12.8</v>
      </c>
      <c r="R790" s="10">
        <f t="shared" si="88"/>
        <v>24.75</v>
      </c>
      <c r="S790" s="10">
        <f t="shared" si="89"/>
        <v>8.3333333333333339</v>
      </c>
      <c r="T790" s="10">
        <f t="shared" si="90"/>
        <v>8.9166666666666661</v>
      </c>
    </row>
    <row r="791" spans="1:20" x14ac:dyDescent="0.25">
      <c r="A791">
        <v>82200</v>
      </c>
      <c r="B791">
        <v>203</v>
      </c>
      <c r="C791" s="1">
        <v>41055</v>
      </c>
      <c r="D791" s="2">
        <v>0.48194444444444445</v>
      </c>
      <c r="E791">
        <v>38.909849999999999</v>
      </c>
      <c r="F791">
        <v>-77.034437999999994</v>
      </c>
      <c r="G791">
        <v>38.9176</v>
      </c>
      <c r="H791">
        <v>-77.0321</v>
      </c>
      <c r="I791">
        <v>179</v>
      </c>
      <c r="J791">
        <v>252</v>
      </c>
      <c r="K791">
        <v>242</v>
      </c>
      <c r="L791">
        <v>0</v>
      </c>
      <c r="M791">
        <v>228</v>
      </c>
      <c r="N791">
        <f t="shared" si="84"/>
        <v>0</v>
      </c>
      <c r="O791" s="10">
        <f t="shared" si="85"/>
        <v>3.3833333333333333</v>
      </c>
      <c r="P791" s="10">
        <f t="shared" si="86"/>
        <v>2.9833333333333334</v>
      </c>
      <c r="Q791" s="10">
        <f t="shared" si="87"/>
        <v>4.2</v>
      </c>
      <c r="R791" s="10">
        <f t="shared" si="88"/>
        <v>11.216666666666667</v>
      </c>
      <c r="S791" s="10">
        <f t="shared" si="89"/>
        <v>4.0333333333333332</v>
      </c>
      <c r="T791" s="10">
        <f t="shared" si="90"/>
        <v>3.8</v>
      </c>
    </row>
    <row r="792" spans="1:20" x14ac:dyDescent="0.25">
      <c r="A792">
        <v>82300</v>
      </c>
      <c r="B792">
        <v>1633</v>
      </c>
      <c r="C792" s="1">
        <v>41055</v>
      </c>
      <c r="D792" s="2">
        <v>0.49583333333333335</v>
      </c>
      <c r="E792">
        <v>38.926088</v>
      </c>
      <c r="F792">
        <v>-77.036535999999998</v>
      </c>
      <c r="G792">
        <v>38.899099999999997</v>
      </c>
      <c r="H792">
        <v>-77.033699999999996</v>
      </c>
      <c r="I792">
        <v>246</v>
      </c>
      <c r="J792">
        <v>678</v>
      </c>
      <c r="K792">
        <v>242</v>
      </c>
      <c r="L792">
        <v>0</v>
      </c>
      <c r="M792">
        <v>671</v>
      </c>
      <c r="N792">
        <f t="shared" si="84"/>
        <v>0</v>
      </c>
      <c r="O792" s="10">
        <f t="shared" si="85"/>
        <v>27.216666666666665</v>
      </c>
      <c r="P792" s="10">
        <f t="shared" si="86"/>
        <v>4.0999999999999996</v>
      </c>
      <c r="Q792" s="10">
        <f t="shared" si="87"/>
        <v>11.3</v>
      </c>
      <c r="R792" s="10">
        <f t="shared" si="88"/>
        <v>19.433333333333334</v>
      </c>
      <c r="S792" s="10">
        <f t="shared" si="89"/>
        <v>4.0333333333333332</v>
      </c>
      <c r="T792" s="10">
        <f t="shared" si="90"/>
        <v>11.183333333333334</v>
      </c>
    </row>
    <row r="793" spans="1:20" x14ac:dyDescent="0.25">
      <c r="A793">
        <v>82400</v>
      </c>
      <c r="B793">
        <v>2005</v>
      </c>
      <c r="C793" s="1">
        <v>41055</v>
      </c>
      <c r="D793" s="2">
        <v>0.50902777777777775</v>
      </c>
      <c r="E793">
        <v>38.900384000000003</v>
      </c>
      <c r="F793">
        <v>-76.998310000000004</v>
      </c>
      <c r="G793">
        <v>38.9022212</v>
      </c>
      <c r="H793">
        <v>-77.059218999999999</v>
      </c>
      <c r="I793">
        <v>255</v>
      </c>
      <c r="J793">
        <v>1800</v>
      </c>
      <c r="K793">
        <v>544</v>
      </c>
      <c r="L793">
        <v>1</v>
      </c>
      <c r="M793">
        <v>1195</v>
      </c>
      <c r="N793">
        <f t="shared" si="84"/>
        <v>0</v>
      </c>
      <c r="O793" s="10">
        <f t="shared" si="85"/>
        <v>33.416666666666664</v>
      </c>
      <c r="P793" s="10">
        <f t="shared" si="86"/>
        <v>4.25</v>
      </c>
      <c r="Q793" s="10">
        <f t="shared" si="87"/>
        <v>30</v>
      </c>
      <c r="R793" s="10">
        <f t="shared" si="88"/>
        <v>43.31666666666667</v>
      </c>
      <c r="S793" s="10">
        <f t="shared" si="89"/>
        <v>9.0666666666666664</v>
      </c>
      <c r="T793" s="10">
        <f t="shared" si="90"/>
        <v>19.916666666666668</v>
      </c>
    </row>
    <row r="794" spans="1:20" x14ac:dyDescent="0.25">
      <c r="A794">
        <v>82500</v>
      </c>
      <c r="B794">
        <v>415</v>
      </c>
      <c r="C794" s="1">
        <v>41055</v>
      </c>
      <c r="D794" s="2">
        <v>0.52222222222222225</v>
      </c>
      <c r="E794">
        <v>38.897446000000002</v>
      </c>
      <c r="F794">
        <v>-77.009888000000004</v>
      </c>
      <c r="G794">
        <v>38.905700000000003</v>
      </c>
      <c r="H794">
        <v>-77.005600000000001</v>
      </c>
      <c r="I794">
        <v>282</v>
      </c>
      <c r="J794">
        <v>222</v>
      </c>
      <c r="K794">
        <v>242</v>
      </c>
      <c r="L794">
        <v>0</v>
      </c>
      <c r="M794">
        <v>387</v>
      </c>
      <c r="N794">
        <f t="shared" si="84"/>
        <v>0</v>
      </c>
      <c r="O794" s="10">
        <f t="shared" si="85"/>
        <v>6.916666666666667</v>
      </c>
      <c r="P794" s="10">
        <f t="shared" si="86"/>
        <v>4.7</v>
      </c>
      <c r="Q794" s="10">
        <f t="shared" si="87"/>
        <v>3.7</v>
      </c>
      <c r="R794" s="10">
        <f t="shared" si="88"/>
        <v>12.433333333333334</v>
      </c>
      <c r="S794" s="10">
        <f t="shared" si="89"/>
        <v>4.0333333333333332</v>
      </c>
      <c r="T794" s="10">
        <f t="shared" si="90"/>
        <v>6.45</v>
      </c>
    </row>
    <row r="795" spans="1:20" x14ac:dyDescent="0.25">
      <c r="A795">
        <v>82600</v>
      </c>
      <c r="B795">
        <v>635</v>
      </c>
      <c r="C795" s="1">
        <v>41055</v>
      </c>
      <c r="D795" s="2">
        <v>0.53611111111111109</v>
      </c>
      <c r="E795">
        <v>38.898364000000001</v>
      </c>
      <c r="F795">
        <v>-77.027868999999995</v>
      </c>
      <c r="G795">
        <v>38.909849999999999</v>
      </c>
      <c r="H795">
        <v>-77.034437999999994</v>
      </c>
      <c r="I795">
        <v>212</v>
      </c>
      <c r="J795">
        <v>630</v>
      </c>
      <c r="K795">
        <v>242</v>
      </c>
      <c r="L795">
        <v>0</v>
      </c>
      <c r="M795">
        <v>348</v>
      </c>
      <c r="N795">
        <f t="shared" si="84"/>
        <v>0</v>
      </c>
      <c r="O795" s="10">
        <f t="shared" si="85"/>
        <v>10.583333333333334</v>
      </c>
      <c r="P795" s="10">
        <f t="shared" si="86"/>
        <v>3.5333333333333332</v>
      </c>
      <c r="Q795" s="10">
        <f t="shared" si="87"/>
        <v>10.5</v>
      </c>
      <c r="R795" s="10">
        <f t="shared" si="88"/>
        <v>18.066666666666666</v>
      </c>
      <c r="S795" s="10">
        <f t="shared" si="89"/>
        <v>4.0333333333333332</v>
      </c>
      <c r="T795" s="10">
        <f t="shared" si="90"/>
        <v>5.8</v>
      </c>
    </row>
    <row r="796" spans="1:20" x14ac:dyDescent="0.25">
      <c r="A796">
        <v>82700</v>
      </c>
      <c r="B796">
        <v>642</v>
      </c>
      <c r="C796" s="1">
        <v>41055</v>
      </c>
      <c r="D796" s="2">
        <v>0.54861111111111105</v>
      </c>
      <c r="E796">
        <v>38.915416999999998</v>
      </c>
      <c r="F796">
        <v>-77.012288999999996</v>
      </c>
      <c r="G796">
        <v>38.900300000000001</v>
      </c>
      <c r="H796">
        <v>-76.988200000000006</v>
      </c>
      <c r="I796">
        <v>825</v>
      </c>
      <c r="J796">
        <v>702</v>
      </c>
      <c r="K796">
        <v>242</v>
      </c>
      <c r="L796">
        <v>0</v>
      </c>
      <c r="M796">
        <v>626</v>
      </c>
      <c r="N796">
        <f t="shared" ref="N796:N859" si="91">IF(J796=0,1,0)</f>
        <v>0</v>
      </c>
      <c r="O796" s="10">
        <f t="shared" si="85"/>
        <v>10.7</v>
      </c>
      <c r="P796" s="10">
        <f t="shared" si="86"/>
        <v>13.75</v>
      </c>
      <c r="Q796" s="10">
        <f t="shared" si="87"/>
        <v>11.7</v>
      </c>
      <c r="R796" s="10">
        <f t="shared" si="88"/>
        <v>29.483333333333334</v>
      </c>
      <c r="S796" s="10">
        <f t="shared" si="89"/>
        <v>4.0333333333333332</v>
      </c>
      <c r="T796" s="10">
        <f t="shared" si="90"/>
        <v>10.433333333333334</v>
      </c>
    </row>
    <row r="797" spans="1:20" x14ac:dyDescent="0.25">
      <c r="A797">
        <v>82800</v>
      </c>
      <c r="B797">
        <v>2210</v>
      </c>
      <c r="C797" s="1">
        <v>41055</v>
      </c>
      <c r="D797" s="2">
        <v>0.55972222222222223</v>
      </c>
      <c r="E797">
        <v>38.947606999999998</v>
      </c>
      <c r="F797">
        <v>-77.079381999999995</v>
      </c>
      <c r="G797">
        <v>38.9101</v>
      </c>
      <c r="H797">
        <v>-77.044399999999996</v>
      </c>
      <c r="I797">
        <v>420</v>
      </c>
      <c r="J797">
        <v>468</v>
      </c>
      <c r="K797">
        <v>242</v>
      </c>
      <c r="L797">
        <v>0</v>
      </c>
      <c r="M797">
        <v>1193</v>
      </c>
      <c r="N797">
        <f t="shared" si="91"/>
        <v>0</v>
      </c>
      <c r="O797" s="10">
        <f t="shared" si="85"/>
        <v>36.833333333333336</v>
      </c>
      <c r="P797" s="10">
        <f t="shared" si="86"/>
        <v>7</v>
      </c>
      <c r="Q797" s="10">
        <f t="shared" si="87"/>
        <v>7.8</v>
      </c>
      <c r="R797" s="10">
        <f t="shared" si="88"/>
        <v>18.833333333333332</v>
      </c>
      <c r="S797" s="10">
        <f t="shared" si="89"/>
        <v>4.0333333333333332</v>
      </c>
      <c r="T797" s="10">
        <f t="shared" si="90"/>
        <v>19.883333333333333</v>
      </c>
    </row>
    <row r="798" spans="1:20" x14ac:dyDescent="0.25">
      <c r="A798">
        <v>82900</v>
      </c>
      <c r="B798">
        <v>1138</v>
      </c>
      <c r="C798" s="1">
        <v>41055</v>
      </c>
      <c r="D798" s="2">
        <v>0.5708333333333333</v>
      </c>
      <c r="E798">
        <v>38.904741999999999</v>
      </c>
      <c r="F798">
        <v>-77.041606000000002</v>
      </c>
      <c r="G798">
        <v>38.899700000000003</v>
      </c>
      <c r="H798">
        <v>-77.023086000000006</v>
      </c>
      <c r="I798">
        <v>208</v>
      </c>
      <c r="J798">
        <v>666</v>
      </c>
      <c r="K798">
        <v>242</v>
      </c>
      <c r="L798">
        <v>0</v>
      </c>
      <c r="M798">
        <v>486</v>
      </c>
      <c r="N798">
        <f t="shared" si="91"/>
        <v>0</v>
      </c>
      <c r="O798" s="10">
        <f t="shared" si="85"/>
        <v>18.966666666666665</v>
      </c>
      <c r="P798" s="10">
        <f t="shared" si="86"/>
        <v>3.4666666666666668</v>
      </c>
      <c r="Q798" s="10">
        <f t="shared" si="87"/>
        <v>11.1</v>
      </c>
      <c r="R798" s="10">
        <f t="shared" si="88"/>
        <v>18.600000000000001</v>
      </c>
      <c r="S798" s="10">
        <f t="shared" si="89"/>
        <v>4.0333333333333332</v>
      </c>
      <c r="T798" s="10">
        <f t="shared" si="90"/>
        <v>8.1</v>
      </c>
    </row>
    <row r="799" spans="1:20" x14ac:dyDescent="0.25">
      <c r="A799">
        <v>83000</v>
      </c>
      <c r="B799">
        <v>737</v>
      </c>
      <c r="C799" s="1">
        <v>41055</v>
      </c>
      <c r="D799" s="2">
        <v>0.5805555555555556</v>
      </c>
      <c r="E799">
        <v>38.896999000000001</v>
      </c>
      <c r="F799">
        <v>-77.004962000000006</v>
      </c>
      <c r="G799">
        <v>38.879199999999997</v>
      </c>
      <c r="H799">
        <v>-76.9953</v>
      </c>
      <c r="I799">
        <v>845</v>
      </c>
      <c r="J799">
        <v>540</v>
      </c>
      <c r="K799">
        <v>242</v>
      </c>
      <c r="L799">
        <v>0</v>
      </c>
      <c r="M799">
        <v>549</v>
      </c>
      <c r="N799">
        <f t="shared" si="91"/>
        <v>0</v>
      </c>
      <c r="O799" s="10">
        <f t="shared" si="85"/>
        <v>12.283333333333333</v>
      </c>
      <c r="P799" s="10">
        <f t="shared" si="86"/>
        <v>14.083333333333334</v>
      </c>
      <c r="Q799" s="10">
        <f t="shared" si="87"/>
        <v>9</v>
      </c>
      <c r="R799" s="10">
        <f t="shared" si="88"/>
        <v>27.116666666666667</v>
      </c>
      <c r="S799" s="10">
        <f t="shared" si="89"/>
        <v>4.0333333333333332</v>
      </c>
      <c r="T799" s="10">
        <f t="shared" si="90"/>
        <v>9.15</v>
      </c>
    </row>
    <row r="800" spans="1:20" x14ac:dyDescent="0.25">
      <c r="A800">
        <v>83200</v>
      </c>
      <c r="B800">
        <v>534</v>
      </c>
      <c r="C800" s="1">
        <v>41055</v>
      </c>
      <c r="D800" s="2">
        <v>0.60347222222222219</v>
      </c>
      <c r="E800">
        <v>38.904741999999999</v>
      </c>
      <c r="F800">
        <v>-77.041606000000002</v>
      </c>
      <c r="G800">
        <v>38.905126000000003</v>
      </c>
      <c r="H800">
        <v>-77.056887000000003</v>
      </c>
      <c r="I800">
        <v>354</v>
      </c>
      <c r="J800">
        <v>450</v>
      </c>
      <c r="K800">
        <v>242</v>
      </c>
      <c r="L800">
        <v>0</v>
      </c>
      <c r="M800">
        <v>300</v>
      </c>
      <c r="N800">
        <f t="shared" si="91"/>
        <v>0</v>
      </c>
      <c r="O800" s="10">
        <f t="shared" si="85"/>
        <v>8.9</v>
      </c>
      <c r="P800" s="10">
        <f t="shared" si="86"/>
        <v>5.9</v>
      </c>
      <c r="Q800" s="10">
        <f t="shared" si="87"/>
        <v>7.5</v>
      </c>
      <c r="R800" s="10">
        <f t="shared" si="88"/>
        <v>17.433333333333334</v>
      </c>
      <c r="S800" s="10">
        <f t="shared" si="89"/>
        <v>4.0333333333333332</v>
      </c>
      <c r="T800" s="10">
        <f t="shared" si="90"/>
        <v>5</v>
      </c>
    </row>
    <row r="801" spans="1:20" x14ac:dyDescent="0.25">
      <c r="A801">
        <v>83300</v>
      </c>
      <c r="B801">
        <v>2278</v>
      </c>
      <c r="C801" s="1">
        <v>41055</v>
      </c>
      <c r="D801" s="2">
        <v>0.61458333333333337</v>
      </c>
      <c r="E801">
        <v>38.892299999999999</v>
      </c>
      <c r="F801">
        <v>-77.043599999999998</v>
      </c>
      <c r="G801">
        <v>38.903039999999997</v>
      </c>
      <c r="H801">
        <v>-77.019026999999994</v>
      </c>
      <c r="I801">
        <v>224</v>
      </c>
      <c r="J801">
        <v>936</v>
      </c>
      <c r="K801">
        <v>656</v>
      </c>
      <c r="L801">
        <v>0</v>
      </c>
      <c r="M801">
        <v>656</v>
      </c>
      <c r="N801">
        <f t="shared" si="91"/>
        <v>0</v>
      </c>
      <c r="O801" s="10">
        <f t="shared" si="85"/>
        <v>37.966666666666669</v>
      </c>
      <c r="P801" s="10">
        <f t="shared" si="86"/>
        <v>3.7333333333333334</v>
      </c>
      <c r="Q801" s="10">
        <f t="shared" si="87"/>
        <v>15.6</v>
      </c>
      <c r="R801" s="10">
        <f t="shared" si="88"/>
        <v>30.266666666666666</v>
      </c>
      <c r="S801" s="10">
        <f t="shared" si="89"/>
        <v>10.933333333333334</v>
      </c>
      <c r="T801" s="10">
        <f t="shared" si="90"/>
        <v>10.933333333333334</v>
      </c>
    </row>
    <row r="802" spans="1:20" x14ac:dyDescent="0.25">
      <c r="A802">
        <v>83400</v>
      </c>
      <c r="B802">
        <v>250</v>
      </c>
      <c r="C802" s="1">
        <v>41055</v>
      </c>
      <c r="D802" s="2">
        <v>0.62777777777777777</v>
      </c>
      <c r="E802">
        <v>38.900016999999998</v>
      </c>
      <c r="F802">
        <v>-77.001966999999993</v>
      </c>
      <c r="G802">
        <v>38.900300000000001</v>
      </c>
      <c r="H802">
        <v>-76.988200000000006</v>
      </c>
      <c r="I802">
        <v>104</v>
      </c>
      <c r="J802">
        <v>324</v>
      </c>
      <c r="K802">
        <v>241</v>
      </c>
      <c r="L802">
        <v>-1</v>
      </c>
      <c r="M802">
        <v>249</v>
      </c>
      <c r="N802">
        <f t="shared" si="91"/>
        <v>0</v>
      </c>
      <c r="O802" s="10">
        <f t="shared" si="85"/>
        <v>4.166666666666667</v>
      </c>
      <c r="P802" s="10">
        <f t="shared" si="86"/>
        <v>1.7333333333333334</v>
      </c>
      <c r="Q802" s="10">
        <f t="shared" si="87"/>
        <v>5.4</v>
      </c>
      <c r="R802" s="10">
        <f t="shared" si="88"/>
        <v>11.15</v>
      </c>
      <c r="S802" s="10">
        <f t="shared" si="89"/>
        <v>4.0166666666666666</v>
      </c>
      <c r="T802" s="10">
        <f t="shared" si="90"/>
        <v>4.1500000000000004</v>
      </c>
    </row>
    <row r="803" spans="1:20" x14ac:dyDescent="0.25">
      <c r="A803">
        <v>83500</v>
      </c>
      <c r="B803">
        <v>820</v>
      </c>
      <c r="C803" s="1">
        <v>41055</v>
      </c>
      <c r="D803" s="2">
        <v>0.6381944444444444</v>
      </c>
      <c r="E803">
        <v>38.903039999999997</v>
      </c>
      <c r="F803">
        <v>-77.019026999999994</v>
      </c>
      <c r="G803">
        <v>38.905126000000003</v>
      </c>
      <c r="H803">
        <v>-77.056887000000003</v>
      </c>
      <c r="I803">
        <v>596</v>
      </c>
      <c r="J803">
        <v>1104</v>
      </c>
      <c r="K803">
        <v>242</v>
      </c>
      <c r="L803">
        <v>0</v>
      </c>
      <c r="M803">
        <v>732</v>
      </c>
      <c r="N803">
        <f t="shared" si="91"/>
        <v>0</v>
      </c>
      <c r="O803" s="10">
        <f t="shared" si="85"/>
        <v>13.666666666666666</v>
      </c>
      <c r="P803" s="10">
        <f t="shared" si="86"/>
        <v>9.9333333333333336</v>
      </c>
      <c r="Q803" s="10">
        <f t="shared" si="87"/>
        <v>18.399999999999999</v>
      </c>
      <c r="R803" s="10">
        <f t="shared" si="88"/>
        <v>32.366666666666667</v>
      </c>
      <c r="S803" s="10">
        <f t="shared" si="89"/>
        <v>4.0333333333333332</v>
      </c>
      <c r="T803" s="10">
        <f t="shared" si="90"/>
        <v>12.2</v>
      </c>
    </row>
    <row r="804" spans="1:20" x14ac:dyDescent="0.25">
      <c r="A804">
        <v>83600</v>
      </c>
      <c r="B804">
        <v>631</v>
      </c>
      <c r="C804" s="1">
        <v>41055</v>
      </c>
      <c r="D804" s="2">
        <v>0.6479166666666667</v>
      </c>
      <c r="E804">
        <v>38.903039999999997</v>
      </c>
      <c r="F804">
        <v>-77.019026999999994</v>
      </c>
      <c r="G804">
        <v>38.9086</v>
      </c>
      <c r="H804">
        <v>-77.032300000000006</v>
      </c>
      <c r="I804">
        <v>697</v>
      </c>
      <c r="J804">
        <v>360</v>
      </c>
      <c r="K804">
        <v>242</v>
      </c>
      <c r="L804">
        <v>0</v>
      </c>
      <c r="M804">
        <v>346</v>
      </c>
      <c r="N804">
        <f t="shared" si="91"/>
        <v>0</v>
      </c>
      <c r="O804" s="10">
        <f t="shared" si="85"/>
        <v>10.516666666666667</v>
      </c>
      <c r="P804" s="10">
        <f t="shared" si="86"/>
        <v>11.616666666666667</v>
      </c>
      <c r="Q804" s="10">
        <f t="shared" si="87"/>
        <v>6</v>
      </c>
      <c r="R804" s="10">
        <f t="shared" si="88"/>
        <v>21.65</v>
      </c>
      <c r="S804" s="10">
        <f t="shared" si="89"/>
        <v>4.0333333333333332</v>
      </c>
      <c r="T804" s="10">
        <f t="shared" si="90"/>
        <v>5.7666666666666666</v>
      </c>
    </row>
    <row r="805" spans="1:20" x14ac:dyDescent="0.25">
      <c r="A805">
        <v>83700</v>
      </c>
      <c r="B805">
        <v>1561</v>
      </c>
      <c r="C805" s="1">
        <v>41055</v>
      </c>
      <c r="D805" s="2">
        <v>0.65833333333333333</v>
      </c>
      <c r="E805">
        <v>38.896999000000001</v>
      </c>
      <c r="F805">
        <v>-77.004962000000006</v>
      </c>
      <c r="G805">
        <v>38.928156000000001</v>
      </c>
      <c r="H805">
        <v>-77.023439999999994</v>
      </c>
      <c r="I805">
        <v>244</v>
      </c>
      <c r="J805">
        <v>1512</v>
      </c>
      <c r="K805">
        <v>632</v>
      </c>
      <c r="L805">
        <v>0</v>
      </c>
      <c r="M805">
        <v>979</v>
      </c>
      <c r="N805">
        <f t="shared" si="91"/>
        <v>0</v>
      </c>
      <c r="O805" s="10">
        <f t="shared" si="85"/>
        <v>26.016666666666666</v>
      </c>
      <c r="P805" s="10">
        <f t="shared" si="86"/>
        <v>4.0666666666666664</v>
      </c>
      <c r="Q805" s="10">
        <f t="shared" si="87"/>
        <v>25.2</v>
      </c>
      <c r="R805" s="10">
        <f t="shared" si="88"/>
        <v>39.799999999999997</v>
      </c>
      <c r="S805" s="10">
        <f t="shared" si="89"/>
        <v>10.533333333333333</v>
      </c>
      <c r="T805" s="10">
        <f t="shared" si="90"/>
        <v>16.316666666666666</v>
      </c>
    </row>
    <row r="806" spans="1:20" x14ac:dyDescent="0.25">
      <c r="A806">
        <v>83800</v>
      </c>
      <c r="B806">
        <v>719</v>
      </c>
      <c r="C806" s="1">
        <v>41055</v>
      </c>
      <c r="D806" s="2">
        <v>0.66736111111111107</v>
      </c>
      <c r="E806">
        <v>38.909849999999999</v>
      </c>
      <c r="F806">
        <v>-77.034437999999994</v>
      </c>
      <c r="G806">
        <v>38.898069</v>
      </c>
      <c r="H806">
        <v>-77.031823000000003</v>
      </c>
      <c r="I806">
        <v>256</v>
      </c>
      <c r="J806">
        <v>462</v>
      </c>
      <c r="K806">
        <v>242</v>
      </c>
      <c r="L806">
        <v>0</v>
      </c>
      <c r="M806">
        <v>304</v>
      </c>
      <c r="N806">
        <f t="shared" si="91"/>
        <v>0</v>
      </c>
      <c r="O806" s="10">
        <f t="shared" si="85"/>
        <v>11.983333333333333</v>
      </c>
      <c r="P806" s="10">
        <f t="shared" si="86"/>
        <v>4.2666666666666666</v>
      </c>
      <c r="Q806" s="10">
        <f t="shared" si="87"/>
        <v>7.7</v>
      </c>
      <c r="R806" s="10">
        <f t="shared" si="88"/>
        <v>16</v>
      </c>
      <c r="S806" s="10">
        <f t="shared" si="89"/>
        <v>4.0333333333333332</v>
      </c>
      <c r="T806" s="10">
        <f t="shared" si="90"/>
        <v>5.0666666666666664</v>
      </c>
    </row>
    <row r="807" spans="1:20" x14ac:dyDescent="0.25">
      <c r="A807">
        <v>83900</v>
      </c>
      <c r="B807">
        <v>2447</v>
      </c>
      <c r="C807" s="1">
        <v>41055</v>
      </c>
      <c r="D807" s="2">
        <v>0.67708333333333337</v>
      </c>
      <c r="E807">
        <v>38.9101</v>
      </c>
      <c r="F807">
        <v>-77.044399999999996</v>
      </c>
      <c r="G807">
        <v>38.895344000000001</v>
      </c>
      <c r="H807">
        <v>-77.016105999999994</v>
      </c>
      <c r="I807">
        <v>424</v>
      </c>
      <c r="J807">
        <v>432</v>
      </c>
      <c r="K807">
        <v>242</v>
      </c>
      <c r="L807">
        <v>0</v>
      </c>
      <c r="M807">
        <v>698</v>
      </c>
      <c r="N807">
        <f t="shared" si="91"/>
        <v>0</v>
      </c>
      <c r="O807" s="10">
        <f t="shared" si="85"/>
        <v>40.783333333333331</v>
      </c>
      <c r="P807" s="10">
        <f t="shared" si="86"/>
        <v>7.0666666666666664</v>
      </c>
      <c r="Q807" s="10">
        <f t="shared" si="87"/>
        <v>7.2</v>
      </c>
      <c r="R807" s="10">
        <f t="shared" si="88"/>
        <v>18.3</v>
      </c>
      <c r="S807" s="10">
        <f t="shared" si="89"/>
        <v>4.0333333333333332</v>
      </c>
      <c r="T807" s="10">
        <f t="shared" si="90"/>
        <v>11.633333333333333</v>
      </c>
    </row>
    <row r="808" spans="1:20" x14ac:dyDescent="0.25">
      <c r="A808">
        <v>84000</v>
      </c>
      <c r="B808">
        <v>827</v>
      </c>
      <c r="C808" s="1">
        <v>41055</v>
      </c>
      <c r="D808" s="2">
        <v>0.68611111111111101</v>
      </c>
      <c r="E808">
        <v>38.917200000000001</v>
      </c>
      <c r="F808">
        <v>-77.025899999999993</v>
      </c>
      <c r="G808">
        <v>38.9268</v>
      </c>
      <c r="H808">
        <v>-77.032200000000003</v>
      </c>
      <c r="I808">
        <v>381</v>
      </c>
      <c r="J808">
        <v>138</v>
      </c>
      <c r="K808">
        <v>242</v>
      </c>
      <c r="L808">
        <v>0</v>
      </c>
      <c r="M808">
        <v>331</v>
      </c>
      <c r="N808">
        <f t="shared" si="91"/>
        <v>0</v>
      </c>
      <c r="O808" s="10">
        <f t="shared" si="85"/>
        <v>13.783333333333333</v>
      </c>
      <c r="P808" s="10">
        <f t="shared" si="86"/>
        <v>6.35</v>
      </c>
      <c r="Q808" s="10">
        <f t="shared" si="87"/>
        <v>2.2999999999999998</v>
      </c>
      <c r="R808" s="10">
        <f t="shared" si="88"/>
        <v>12.683333333333334</v>
      </c>
      <c r="S808" s="10">
        <f t="shared" si="89"/>
        <v>4.0333333333333332</v>
      </c>
      <c r="T808" s="10">
        <f t="shared" si="90"/>
        <v>5.5166666666666666</v>
      </c>
    </row>
    <row r="809" spans="1:20" x14ac:dyDescent="0.25">
      <c r="A809">
        <v>84100</v>
      </c>
      <c r="B809">
        <v>980</v>
      </c>
      <c r="C809" s="1">
        <v>41055</v>
      </c>
      <c r="D809" s="2">
        <v>0.69791666666666663</v>
      </c>
      <c r="E809">
        <v>38.884</v>
      </c>
      <c r="F809">
        <v>-76.995396999999997</v>
      </c>
      <c r="G809">
        <v>38.8767</v>
      </c>
      <c r="H809">
        <v>-77.017799999999994</v>
      </c>
      <c r="I809">
        <v>78</v>
      </c>
      <c r="J809">
        <v>396</v>
      </c>
      <c r="K809">
        <v>542</v>
      </c>
      <c r="L809">
        <v>0</v>
      </c>
      <c r="M809">
        <v>579</v>
      </c>
      <c r="N809">
        <f t="shared" si="91"/>
        <v>0</v>
      </c>
      <c r="O809" s="10">
        <f t="shared" si="85"/>
        <v>16.333333333333332</v>
      </c>
      <c r="P809" s="10">
        <f t="shared" si="86"/>
        <v>1.3</v>
      </c>
      <c r="Q809" s="10">
        <f t="shared" si="87"/>
        <v>6.6</v>
      </c>
      <c r="R809" s="10">
        <f t="shared" si="88"/>
        <v>16.933333333333334</v>
      </c>
      <c r="S809" s="10">
        <f t="shared" si="89"/>
        <v>9.0333333333333332</v>
      </c>
      <c r="T809" s="10">
        <f t="shared" si="90"/>
        <v>9.65</v>
      </c>
    </row>
    <row r="810" spans="1:20" x14ac:dyDescent="0.25">
      <c r="A810">
        <v>84300</v>
      </c>
      <c r="B810">
        <v>742</v>
      </c>
      <c r="C810" s="1">
        <v>41055</v>
      </c>
      <c r="D810" s="2">
        <v>0.72152777777777777</v>
      </c>
      <c r="E810">
        <v>38.890461000000002</v>
      </c>
      <c r="F810">
        <v>-76.988354999999999</v>
      </c>
      <c r="G810">
        <v>38.886265999999999</v>
      </c>
      <c r="H810">
        <v>-77.022240999999994</v>
      </c>
      <c r="I810">
        <v>360</v>
      </c>
      <c r="J810">
        <v>894</v>
      </c>
      <c r="K810">
        <v>634</v>
      </c>
      <c r="L810">
        <v>1</v>
      </c>
      <c r="M810">
        <v>674</v>
      </c>
      <c r="N810">
        <f t="shared" si="91"/>
        <v>0</v>
      </c>
      <c r="O810" s="10">
        <f t="shared" si="85"/>
        <v>12.366666666666667</v>
      </c>
      <c r="P810" s="10">
        <f t="shared" si="86"/>
        <v>6</v>
      </c>
      <c r="Q810" s="10">
        <f t="shared" si="87"/>
        <v>14.9</v>
      </c>
      <c r="R810" s="10">
        <f t="shared" si="88"/>
        <v>31.466666666666665</v>
      </c>
      <c r="S810" s="10">
        <f t="shared" si="89"/>
        <v>10.566666666666666</v>
      </c>
      <c r="T810" s="10">
        <f t="shared" si="90"/>
        <v>11.233333333333333</v>
      </c>
    </row>
    <row r="811" spans="1:20" x14ac:dyDescent="0.25">
      <c r="A811">
        <v>84400</v>
      </c>
      <c r="B811">
        <v>1355</v>
      </c>
      <c r="C811" s="1">
        <v>41055</v>
      </c>
      <c r="D811" s="2">
        <v>0.73611111111111116</v>
      </c>
      <c r="E811">
        <v>38.907739999999997</v>
      </c>
      <c r="F811">
        <v>-77.071652</v>
      </c>
      <c r="G811">
        <v>38.926088</v>
      </c>
      <c r="H811">
        <v>-77.036535999999998</v>
      </c>
      <c r="I811">
        <v>821</v>
      </c>
      <c r="J811">
        <v>1146</v>
      </c>
      <c r="K811">
        <v>840</v>
      </c>
      <c r="L811">
        <v>1</v>
      </c>
      <c r="M811">
        <v>915</v>
      </c>
      <c r="N811">
        <f t="shared" si="91"/>
        <v>0</v>
      </c>
      <c r="O811" s="10">
        <f t="shared" si="85"/>
        <v>22.583333333333332</v>
      </c>
      <c r="P811" s="10">
        <f t="shared" si="86"/>
        <v>13.683333333333334</v>
      </c>
      <c r="Q811" s="10">
        <f t="shared" si="87"/>
        <v>19.100000000000001</v>
      </c>
      <c r="R811" s="10">
        <f t="shared" si="88"/>
        <v>46.783333333333331</v>
      </c>
      <c r="S811" s="10">
        <f t="shared" si="89"/>
        <v>14</v>
      </c>
      <c r="T811" s="10">
        <f t="shared" si="90"/>
        <v>15.25</v>
      </c>
    </row>
    <row r="812" spans="1:20" x14ac:dyDescent="0.25">
      <c r="A812">
        <v>84500</v>
      </c>
      <c r="B812">
        <v>394</v>
      </c>
      <c r="C812" s="1">
        <v>41055</v>
      </c>
      <c r="D812" s="2">
        <v>0.75138888888888899</v>
      </c>
      <c r="E812">
        <v>38.912681999999997</v>
      </c>
      <c r="F812">
        <v>-77.031681000000006</v>
      </c>
      <c r="G812">
        <v>38.898364000000001</v>
      </c>
      <c r="H812">
        <v>-77.027868999999995</v>
      </c>
      <c r="I812">
        <v>132</v>
      </c>
      <c r="J812">
        <v>480</v>
      </c>
      <c r="K812">
        <v>540</v>
      </c>
      <c r="L812">
        <v>1</v>
      </c>
      <c r="M812">
        <v>403</v>
      </c>
      <c r="N812">
        <f t="shared" si="91"/>
        <v>0</v>
      </c>
      <c r="O812" s="10">
        <f t="shared" si="85"/>
        <v>6.5666666666666664</v>
      </c>
      <c r="P812" s="10">
        <f t="shared" si="86"/>
        <v>2.2000000000000002</v>
      </c>
      <c r="Q812" s="10">
        <f t="shared" si="87"/>
        <v>8</v>
      </c>
      <c r="R812" s="10">
        <f t="shared" si="88"/>
        <v>19.2</v>
      </c>
      <c r="S812" s="10">
        <f t="shared" si="89"/>
        <v>9</v>
      </c>
      <c r="T812" s="10">
        <f t="shared" si="90"/>
        <v>6.7166666666666668</v>
      </c>
    </row>
    <row r="813" spans="1:20" x14ac:dyDescent="0.25">
      <c r="A813">
        <v>84600</v>
      </c>
      <c r="B813">
        <v>310</v>
      </c>
      <c r="C813" s="1">
        <v>41055</v>
      </c>
      <c r="D813" s="2">
        <v>0.76874999999999993</v>
      </c>
      <c r="E813">
        <v>38.904741999999999</v>
      </c>
      <c r="F813">
        <v>-77.041606000000002</v>
      </c>
      <c r="G813">
        <v>38.912100000000002</v>
      </c>
      <c r="H813">
        <v>-77.038700000000006</v>
      </c>
      <c r="I813">
        <v>780</v>
      </c>
      <c r="J813">
        <v>0</v>
      </c>
      <c r="K813">
        <v>0</v>
      </c>
      <c r="L813">
        <v>-1</v>
      </c>
      <c r="M813">
        <v>225</v>
      </c>
      <c r="N813">
        <f t="shared" si="91"/>
        <v>1</v>
      </c>
      <c r="O813" s="10">
        <f t="shared" si="85"/>
        <v>5.166666666666667</v>
      </c>
      <c r="P813" s="10">
        <f t="shared" si="86"/>
        <v>13</v>
      </c>
      <c r="Q813" s="10">
        <f t="shared" si="87"/>
        <v>0</v>
      </c>
      <c r="R813" s="10">
        <f t="shared" si="88"/>
        <v>13</v>
      </c>
      <c r="S813" s="10">
        <f t="shared" si="89"/>
        <v>0</v>
      </c>
      <c r="T813" s="10">
        <f t="shared" si="90"/>
        <v>3.75</v>
      </c>
    </row>
    <row r="814" spans="1:20" x14ac:dyDescent="0.25">
      <c r="A814">
        <v>84700</v>
      </c>
      <c r="B814">
        <v>237</v>
      </c>
      <c r="C814" s="1">
        <v>41055</v>
      </c>
      <c r="D814" s="2">
        <v>0.78680555555555554</v>
      </c>
      <c r="E814">
        <v>38.884</v>
      </c>
      <c r="F814">
        <v>-76.995396999999997</v>
      </c>
      <c r="G814">
        <v>38.880299999999998</v>
      </c>
      <c r="H814">
        <v>-76.986199999999997</v>
      </c>
      <c r="I814">
        <v>127</v>
      </c>
      <c r="J814">
        <v>84</v>
      </c>
      <c r="K814">
        <v>242</v>
      </c>
      <c r="L814">
        <v>0</v>
      </c>
      <c r="M814">
        <v>237</v>
      </c>
      <c r="N814">
        <f t="shared" si="91"/>
        <v>0</v>
      </c>
      <c r="O814" s="10">
        <f t="shared" si="85"/>
        <v>3.95</v>
      </c>
      <c r="P814" s="10">
        <f t="shared" si="86"/>
        <v>2.1166666666666667</v>
      </c>
      <c r="Q814" s="10">
        <f t="shared" si="87"/>
        <v>1.4</v>
      </c>
      <c r="R814" s="10">
        <f t="shared" si="88"/>
        <v>7.55</v>
      </c>
      <c r="S814" s="10">
        <f t="shared" si="89"/>
        <v>4.0333333333333332</v>
      </c>
      <c r="T814" s="10">
        <f t="shared" si="90"/>
        <v>3.95</v>
      </c>
    </row>
    <row r="815" spans="1:20" x14ac:dyDescent="0.25">
      <c r="A815">
        <v>84900</v>
      </c>
      <c r="B815">
        <v>626</v>
      </c>
      <c r="C815" s="1">
        <v>41055</v>
      </c>
      <c r="D815" s="2">
        <v>0.82500000000000007</v>
      </c>
      <c r="E815">
        <v>38.899700000000003</v>
      </c>
      <c r="F815">
        <v>-77.023086000000006</v>
      </c>
      <c r="G815">
        <v>38.905900000000003</v>
      </c>
      <c r="H815">
        <v>-77.032499999999999</v>
      </c>
      <c r="I815">
        <v>401</v>
      </c>
      <c r="J815">
        <v>360</v>
      </c>
      <c r="K815">
        <v>242</v>
      </c>
      <c r="L815">
        <v>0</v>
      </c>
      <c r="M815">
        <v>295</v>
      </c>
      <c r="N815">
        <f t="shared" si="91"/>
        <v>0</v>
      </c>
      <c r="O815" s="10">
        <f t="shared" si="85"/>
        <v>10.433333333333334</v>
      </c>
      <c r="P815" s="10">
        <f t="shared" si="86"/>
        <v>6.6833333333333336</v>
      </c>
      <c r="Q815" s="10">
        <f t="shared" si="87"/>
        <v>6</v>
      </c>
      <c r="R815" s="10">
        <f t="shared" si="88"/>
        <v>16.716666666666665</v>
      </c>
      <c r="S815" s="10">
        <f t="shared" si="89"/>
        <v>4.0333333333333332</v>
      </c>
      <c r="T815" s="10">
        <f t="shared" si="90"/>
        <v>4.916666666666667</v>
      </c>
    </row>
    <row r="816" spans="1:20" x14ac:dyDescent="0.25">
      <c r="A816">
        <v>85000</v>
      </c>
      <c r="B816">
        <v>653</v>
      </c>
      <c r="C816" s="1">
        <v>41055</v>
      </c>
      <c r="D816" s="2">
        <v>0.8569444444444444</v>
      </c>
      <c r="E816">
        <v>38.9054</v>
      </c>
      <c r="F816">
        <v>-77.0471</v>
      </c>
      <c r="G816">
        <v>38.9268</v>
      </c>
      <c r="H816">
        <v>-77.032200000000003</v>
      </c>
      <c r="I816">
        <v>978</v>
      </c>
      <c r="J816">
        <v>678</v>
      </c>
      <c r="K816">
        <v>242</v>
      </c>
      <c r="L816">
        <v>0</v>
      </c>
      <c r="M816">
        <v>685</v>
      </c>
      <c r="N816">
        <f t="shared" si="91"/>
        <v>0</v>
      </c>
      <c r="O816" s="10">
        <f t="shared" si="85"/>
        <v>10.883333333333333</v>
      </c>
      <c r="P816" s="10">
        <f t="shared" si="86"/>
        <v>16.3</v>
      </c>
      <c r="Q816" s="10">
        <f t="shared" si="87"/>
        <v>11.3</v>
      </c>
      <c r="R816" s="10">
        <f t="shared" si="88"/>
        <v>31.633333333333333</v>
      </c>
      <c r="S816" s="10">
        <f t="shared" si="89"/>
        <v>4.0333333333333332</v>
      </c>
      <c r="T816" s="10">
        <f t="shared" si="90"/>
        <v>11.416666666666666</v>
      </c>
    </row>
    <row r="817" spans="1:20" x14ac:dyDescent="0.25">
      <c r="A817">
        <v>85100</v>
      </c>
      <c r="B817">
        <v>1129</v>
      </c>
      <c r="C817" s="1">
        <v>41055</v>
      </c>
      <c r="D817" s="2">
        <v>0.8881944444444444</v>
      </c>
      <c r="E817">
        <v>38.897323999999998</v>
      </c>
      <c r="F817">
        <v>-77.022322000000003</v>
      </c>
      <c r="G817">
        <v>38.890461000000002</v>
      </c>
      <c r="H817">
        <v>-76.988354999999999</v>
      </c>
      <c r="I817">
        <v>550</v>
      </c>
      <c r="J817">
        <v>816</v>
      </c>
      <c r="K817">
        <v>242</v>
      </c>
      <c r="L817">
        <v>0</v>
      </c>
      <c r="M817">
        <v>758</v>
      </c>
      <c r="N817">
        <f t="shared" si="91"/>
        <v>0</v>
      </c>
      <c r="O817" s="10">
        <f t="shared" si="85"/>
        <v>18.816666666666666</v>
      </c>
      <c r="P817" s="10">
        <f t="shared" si="86"/>
        <v>9.1666666666666661</v>
      </c>
      <c r="Q817" s="10">
        <f t="shared" si="87"/>
        <v>13.6</v>
      </c>
      <c r="R817" s="10">
        <f t="shared" si="88"/>
        <v>26.8</v>
      </c>
      <c r="S817" s="10">
        <f t="shared" si="89"/>
        <v>4.0333333333333332</v>
      </c>
      <c r="T817" s="10">
        <f t="shared" si="90"/>
        <v>12.633333333333333</v>
      </c>
    </row>
    <row r="818" spans="1:20" x14ac:dyDescent="0.25">
      <c r="A818">
        <v>85200</v>
      </c>
      <c r="B818">
        <v>239</v>
      </c>
      <c r="C818" s="1">
        <v>41055</v>
      </c>
      <c r="D818" s="2">
        <v>0.92152777777777783</v>
      </c>
      <c r="E818">
        <v>38.926088</v>
      </c>
      <c r="F818">
        <v>-77.036535999999998</v>
      </c>
      <c r="G818">
        <v>38.922924999999999</v>
      </c>
      <c r="H818">
        <v>-77.042580999999998</v>
      </c>
      <c r="I818">
        <v>49</v>
      </c>
      <c r="J818">
        <v>306</v>
      </c>
      <c r="K818">
        <v>242</v>
      </c>
      <c r="L818">
        <v>0</v>
      </c>
      <c r="M818">
        <v>150</v>
      </c>
      <c r="N818">
        <f t="shared" si="91"/>
        <v>0</v>
      </c>
      <c r="O818" s="10">
        <f t="shared" si="85"/>
        <v>3.9833333333333334</v>
      </c>
      <c r="P818" s="10">
        <f t="shared" si="86"/>
        <v>0.81666666666666665</v>
      </c>
      <c r="Q818" s="10">
        <f t="shared" si="87"/>
        <v>5.0999999999999996</v>
      </c>
      <c r="R818" s="10">
        <f t="shared" si="88"/>
        <v>9.9499999999999993</v>
      </c>
      <c r="S818" s="10">
        <f t="shared" si="89"/>
        <v>4.0333333333333332</v>
      </c>
      <c r="T818" s="10">
        <f t="shared" si="90"/>
        <v>2.5</v>
      </c>
    </row>
    <row r="819" spans="1:20" x14ac:dyDescent="0.25">
      <c r="A819">
        <v>85300</v>
      </c>
      <c r="B819">
        <v>345</v>
      </c>
      <c r="C819" s="1">
        <v>41055</v>
      </c>
      <c r="D819" s="2">
        <v>0.96597222222222223</v>
      </c>
      <c r="E819">
        <v>38.904741999999999</v>
      </c>
      <c r="F819">
        <v>-77.041606000000002</v>
      </c>
      <c r="G819">
        <v>38.9086</v>
      </c>
      <c r="H819">
        <v>-77.032300000000006</v>
      </c>
      <c r="I819">
        <v>764</v>
      </c>
      <c r="J819">
        <v>0</v>
      </c>
      <c r="K819">
        <v>0</v>
      </c>
      <c r="L819">
        <v>-1</v>
      </c>
      <c r="M819">
        <v>251</v>
      </c>
      <c r="N819">
        <f t="shared" si="91"/>
        <v>1</v>
      </c>
      <c r="O819" s="10">
        <f t="shared" si="85"/>
        <v>5.75</v>
      </c>
      <c r="P819" s="10">
        <f t="shared" si="86"/>
        <v>12.733333333333333</v>
      </c>
      <c r="Q819" s="10">
        <f t="shared" si="87"/>
        <v>0</v>
      </c>
      <c r="R819" s="10">
        <f t="shared" si="88"/>
        <v>12.733333333333333</v>
      </c>
      <c r="S819" s="10">
        <f t="shared" si="89"/>
        <v>0</v>
      </c>
      <c r="T819" s="10">
        <f t="shared" si="90"/>
        <v>4.1833333333333336</v>
      </c>
    </row>
    <row r="820" spans="1:20" x14ac:dyDescent="0.25">
      <c r="A820">
        <v>85400</v>
      </c>
      <c r="B820">
        <v>1977</v>
      </c>
      <c r="C820" s="1">
        <v>41056</v>
      </c>
      <c r="D820" s="2">
        <v>1.4583333333333332E-2</v>
      </c>
      <c r="E820">
        <v>38.884</v>
      </c>
      <c r="F820">
        <v>-76.995396999999997</v>
      </c>
      <c r="G820">
        <v>38.931899999999999</v>
      </c>
      <c r="H820">
        <v>-77.038799999999995</v>
      </c>
      <c r="I820">
        <v>665</v>
      </c>
      <c r="J820">
        <v>882</v>
      </c>
      <c r="K820">
        <v>482</v>
      </c>
      <c r="L820">
        <v>0</v>
      </c>
      <c r="M820">
        <v>1625</v>
      </c>
      <c r="N820">
        <f t="shared" si="91"/>
        <v>0</v>
      </c>
      <c r="O820" s="10">
        <f t="shared" si="85"/>
        <v>32.950000000000003</v>
      </c>
      <c r="P820" s="10">
        <f t="shared" si="86"/>
        <v>11.083333333333334</v>
      </c>
      <c r="Q820" s="10">
        <f t="shared" si="87"/>
        <v>14.7</v>
      </c>
      <c r="R820" s="10">
        <f t="shared" si="88"/>
        <v>33.81666666666667</v>
      </c>
      <c r="S820" s="10">
        <f t="shared" si="89"/>
        <v>8.0333333333333332</v>
      </c>
      <c r="T820" s="10">
        <f t="shared" si="90"/>
        <v>27.083333333333332</v>
      </c>
    </row>
    <row r="821" spans="1:20" x14ac:dyDescent="0.25">
      <c r="A821">
        <v>85500</v>
      </c>
      <c r="B821">
        <v>300</v>
      </c>
      <c r="C821" s="1">
        <v>41056</v>
      </c>
      <c r="D821" s="2">
        <v>5.6250000000000001E-2</v>
      </c>
      <c r="E821">
        <v>38.912100000000002</v>
      </c>
      <c r="F821">
        <v>-77.038700000000006</v>
      </c>
      <c r="G821">
        <v>38.904741999999999</v>
      </c>
      <c r="H821">
        <v>-77.041606000000002</v>
      </c>
      <c r="I821">
        <v>779</v>
      </c>
      <c r="J821">
        <v>0</v>
      </c>
      <c r="K821">
        <v>0</v>
      </c>
      <c r="L821">
        <v>-1</v>
      </c>
      <c r="M821">
        <v>282</v>
      </c>
      <c r="N821">
        <f t="shared" si="91"/>
        <v>1</v>
      </c>
      <c r="O821" s="10">
        <f t="shared" si="85"/>
        <v>5</v>
      </c>
      <c r="P821" s="10">
        <f t="shared" si="86"/>
        <v>12.983333333333333</v>
      </c>
      <c r="Q821" s="10">
        <f t="shared" si="87"/>
        <v>0</v>
      </c>
      <c r="R821" s="10">
        <f t="shared" si="88"/>
        <v>12.983333333333333</v>
      </c>
      <c r="S821" s="10">
        <f t="shared" si="89"/>
        <v>0</v>
      </c>
      <c r="T821" s="10">
        <f t="shared" si="90"/>
        <v>4.7</v>
      </c>
    </row>
    <row r="822" spans="1:20" x14ac:dyDescent="0.25">
      <c r="A822">
        <v>85600</v>
      </c>
      <c r="B822">
        <v>366</v>
      </c>
      <c r="C822" s="1">
        <v>41056</v>
      </c>
      <c r="D822" s="2">
        <v>0.14722222222222223</v>
      </c>
      <c r="E822">
        <v>38.929464000000003</v>
      </c>
      <c r="F822">
        <v>-77.027822</v>
      </c>
      <c r="G822">
        <v>38.915500000000002</v>
      </c>
      <c r="H822">
        <v>-77.022199999999998</v>
      </c>
      <c r="I822">
        <v>384</v>
      </c>
      <c r="J822">
        <v>258</v>
      </c>
      <c r="K822">
        <v>242</v>
      </c>
      <c r="L822">
        <v>0</v>
      </c>
      <c r="M822">
        <v>375</v>
      </c>
      <c r="N822">
        <f t="shared" si="91"/>
        <v>0</v>
      </c>
      <c r="O822" s="10">
        <f t="shared" si="85"/>
        <v>6.1</v>
      </c>
      <c r="P822" s="10">
        <f t="shared" si="86"/>
        <v>6.4</v>
      </c>
      <c r="Q822" s="10">
        <f t="shared" si="87"/>
        <v>4.3</v>
      </c>
      <c r="R822" s="10">
        <f t="shared" si="88"/>
        <v>14.733333333333333</v>
      </c>
      <c r="S822" s="10">
        <f t="shared" si="89"/>
        <v>4.0333333333333332</v>
      </c>
      <c r="T822" s="10">
        <f t="shared" si="90"/>
        <v>6.25</v>
      </c>
    </row>
    <row r="823" spans="1:20" x14ac:dyDescent="0.25">
      <c r="A823">
        <v>85700</v>
      </c>
      <c r="B823">
        <v>145</v>
      </c>
      <c r="C823" s="1">
        <v>41056</v>
      </c>
      <c r="D823" s="2">
        <v>0.36944444444444446</v>
      </c>
      <c r="E823">
        <v>38.912100000000002</v>
      </c>
      <c r="F823">
        <v>-77.038700000000006</v>
      </c>
      <c r="G823">
        <v>38.909849999999999</v>
      </c>
      <c r="H823">
        <v>-77.034437999999994</v>
      </c>
      <c r="I823">
        <v>454</v>
      </c>
      <c r="J823">
        <v>0</v>
      </c>
      <c r="K823">
        <v>0</v>
      </c>
      <c r="L823">
        <v>-1</v>
      </c>
      <c r="M823">
        <v>123</v>
      </c>
      <c r="N823">
        <f t="shared" si="91"/>
        <v>1</v>
      </c>
      <c r="O823" s="10">
        <f t="shared" si="85"/>
        <v>2.4166666666666665</v>
      </c>
      <c r="P823" s="10">
        <f t="shared" si="86"/>
        <v>7.5666666666666664</v>
      </c>
      <c r="Q823" s="10">
        <f t="shared" si="87"/>
        <v>0</v>
      </c>
      <c r="R823" s="10">
        <f t="shared" si="88"/>
        <v>7.5666666666666664</v>
      </c>
      <c r="S823" s="10">
        <f t="shared" si="89"/>
        <v>0</v>
      </c>
      <c r="T823" s="10">
        <f t="shared" si="90"/>
        <v>2.0499999999999998</v>
      </c>
    </row>
    <row r="824" spans="1:20" x14ac:dyDescent="0.25">
      <c r="A824">
        <v>85800</v>
      </c>
      <c r="B824">
        <v>1966</v>
      </c>
      <c r="C824" s="1">
        <v>41056</v>
      </c>
      <c r="D824" s="2">
        <v>0.41111111111111115</v>
      </c>
      <c r="E824">
        <v>38.897323999999998</v>
      </c>
      <c r="F824">
        <v>-77.022322000000003</v>
      </c>
      <c r="G824">
        <v>38.904035999999998</v>
      </c>
      <c r="H824">
        <v>-77.062697</v>
      </c>
      <c r="I824">
        <v>605</v>
      </c>
      <c r="J824">
        <v>1188</v>
      </c>
      <c r="K824">
        <v>242</v>
      </c>
      <c r="L824">
        <v>0</v>
      </c>
      <c r="M824">
        <v>835</v>
      </c>
      <c r="N824">
        <f t="shared" si="91"/>
        <v>0</v>
      </c>
      <c r="O824" s="10">
        <f t="shared" si="85"/>
        <v>32.766666666666666</v>
      </c>
      <c r="P824" s="10">
        <f t="shared" si="86"/>
        <v>10.083333333333334</v>
      </c>
      <c r="Q824" s="10">
        <f t="shared" si="87"/>
        <v>19.8</v>
      </c>
      <c r="R824" s="10">
        <f t="shared" si="88"/>
        <v>33.916666666666664</v>
      </c>
      <c r="S824" s="10">
        <f t="shared" si="89"/>
        <v>4.0333333333333332</v>
      </c>
      <c r="T824" s="10">
        <f t="shared" si="90"/>
        <v>13.916666666666666</v>
      </c>
    </row>
    <row r="825" spans="1:20" x14ac:dyDescent="0.25">
      <c r="A825">
        <v>85900</v>
      </c>
      <c r="B825">
        <v>1581</v>
      </c>
      <c r="C825" s="1">
        <v>41056</v>
      </c>
      <c r="D825" s="2">
        <v>0.43402777777777773</v>
      </c>
      <c r="E825">
        <v>38.897446000000002</v>
      </c>
      <c r="F825">
        <v>-77.009888000000004</v>
      </c>
      <c r="G825">
        <v>38.899099999999997</v>
      </c>
      <c r="H825">
        <v>-77.033699999999996</v>
      </c>
      <c r="I825">
        <v>421</v>
      </c>
      <c r="J825">
        <v>534</v>
      </c>
      <c r="K825">
        <v>242</v>
      </c>
      <c r="L825">
        <v>0</v>
      </c>
      <c r="M825">
        <v>483</v>
      </c>
      <c r="N825">
        <f t="shared" si="91"/>
        <v>0</v>
      </c>
      <c r="O825" s="10">
        <f t="shared" si="85"/>
        <v>26.35</v>
      </c>
      <c r="P825" s="10">
        <f t="shared" si="86"/>
        <v>7.0166666666666666</v>
      </c>
      <c r="Q825" s="10">
        <f t="shared" si="87"/>
        <v>8.9</v>
      </c>
      <c r="R825" s="10">
        <f t="shared" si="88"/>
        <v>19.95</v>
      </c>
      <c r="S825" s="10">
        <f t="shared" si="89"/>
        <v>4.0333333333333332</v>
      </c>
      <c r="T825" s="10">
        <f t="shared" si="90"/>
        <v>8.0500000000000007</v>
      </c>
    </row>
    <row r="826" spans="1:20" x14ac:dyDescent="0.25">
      <c r="A826">
        <v>86000</v>
      </c>
      <c r="B826">
        <v>314</v>
      </c>
      <c r="C826" s="1">
        <v>41056</v>
      </c>
      <c r="D826" s="2">
        <v>0.45555555555555555</v>
      </c>
      <c r="E826">
        <v>38.894832000000001</v>
      </c>
      <c r="F826">
        <v>-76.987633000000002</v>
      </c>
      <c r="G826">
        <v>38.889955</v>
      </c>
      <c r="H826">
        <v>-77.000349</v>
      </c>
      <c r="I826">
        <v>468</v>
      </c>
      <c r="J826">
        <v>234</v>
      </c>
      <c r="K826">
        <v>241</v>
      </c>
      <c r="L826">
        <v>0</v>
      </c>
      <c r="M826">
        <v>326</v>
      </c>
      <c r="N826">
        <f t="shared" si="91"/>
        <v>0</v>
      </c>
      <c r="O826" s="10">
        <f t="shared" si="85"/>
        <v>5.2333333333333334</v>
      </c>
      <c r="P826" s="10">
        <f t="shared" si="86"/>
        <v>7.8</v>
      </c>
      <c r="Q826" s="10">
        <f t="shared" si="87"/>
        <v>3.9</v>
      </c>
      <c r="R826" s="10">
        <f t="shared" si="88"/>
        <v>15.716666666666667</v>
      </c>
      <c r="S826" s="10">
        <f t="shared" si="89"/>
        <v>4.0166666666666666</v>
      </c>
      <c r="T826" s="10">
        <f t="shared" si="90"/>
        <v>5.4333333333333336</v>
      </c>
    </row>
    <row r="827" spans="1:20" x14ac:dyDescent="0.25">
      <c r="A827">
        <v>86100</v>
      </c>
      <c r="B827">
        <v>200</v>
      </c>
      <c r="C827" s="1">
        <v>41056</v>
      </c>
      <c r="D827" s="2">
        <v>0.47500000000000003</v>
      </c>
      <c r="E827">
        <v>38.905900000000003</v>
      </c>
      <c r="F827">
        <v>-77.032499999999999</v>
      </c>
      <c r="G827">
        <v>38.912681999999997</v>
      </c>
      <c r="H827">
        <v>-77.031681000000006</v>
      </c>
      <c r="I827">
        <v>138</v>
      </c>
      <c r="J827">
        <v>174</v>
      </c>
      <c r="K827">
        <v>242</v>
      </c>
      <c r="L827">
        <v>0</v>
      </c>
      <c r="M827">
        <v>274</v>
      </c>
      <c r="N827">
        <f t="shared" si="91"/>
        <v>0</v>
      </c>
      <c r="O827" s="10">
        <f t="shared" si="85"/>
        <v>3.3333333333333335</v>
      </c>
      <c r="P827" s="10">
        <f t="shared" si="86"/>
        <v>2.2999999999999998</v>
      </c>
      <c r="Q827" s="10">
        <f t="shared" si="87"/>
        <v>2.9</v>
      </c>
      <c r="R827" s="10">
        <f t="shared" si="88"/>
        <v>9.2333333333333325</v>
      </c>
      <c r="S827" s="10">
        <f t="shared" si="89"/>
        <v>4.0333333333333332</v>
      </c>
      <c r="T827" s="10">
        <f t="shared" si="90"/>
        <v>4.5666666666666664</v>
      </c>
    </row>
    <row r="828" spans="1:20" x14ac:dyDescent="0.25">
      <c r="A828">
        <v>86200</v>
      </c>
      <c r="B828">
        <v>331</v>
      </c>
      <c r="C828" s="1">
        <v>41056</v>
      </c>
      <c r="D828" s="2">
        <v>0.48958333333333331</v>
      </c>
      <c r="E828">
        <v>38.917760999999999</v>
      </c>
      <c r="F828">
        <v>-77.040620000000004</v>
      </c>
      <c r="G828">
        <v>38.909849999999999</v>
      </c>
      <c r="H828">
        <v>-77.034437999999994</v>
      </c>
      <c r="I828">
        <v>481</v>
      </c>
      <c r="J828">
        <v>168</v>
      </c>
      <c r="K828">
        <v>242</v>
      </c>
      <c r="L828">
        <v>0</v>
      </c>
      <c r="M828">
        <v>302</v>
      </c>
      <c r="N828">
        <f t="shared" si="91"/>
        <v>0</v>
      </c>
      <c r="O828" s="10">
        <f t="shared" si="85"/>
        <v>5.5166666666666666</v>
      </c>
      <c r="P828" s="10">
        <f t="shared" si="86"/>
        <v>8.0166666666666675</v>
      </c>
      <c r="Q828" s="10">
        <f t="shared" si="87"/>
        <v>2.8</v>
      </c>
      <c r="R828" s="10">
        <f t="shared" si="88"/>
        <v>14.85</v>
      </c>
      <c r="S828" s="10">
        <f t="shared" si="89"/>
        <v>4.0333333333333332</v>
      </c>
      <c r="T828" s="10">
        <f t="shared" si="90"/>
        <v>5.0333333333333332</v>
      </c>
    </row>
    <row r="829" spans="1:20" x14ac:dyDescent="0.25">
      <c r="A829">
        <v>86300</v>
      </c>
      <c r="B829">
        <v>1990</v>
      </c>
      <c r="C829" s="1">
        <v>41056</v>
      </c>
      <c r="D829" s="2">
        <v>0.50486111111111109</v>
      </c>
      <c r="E829">
        <v>38.920668999999997</v>
      </c>
      <c r="F829">
        <v>-77.043679999999995</v>
      </c>
      <c r="G829">
        <v>38.893028000000001</v>
      </c>
      <c r="H829">
        <v>-77.026013000000006</v>
      </c>
      <c r="I829">
        <v>145</v>
      </c>
      <c r="J829">
        <v>1188</v>
      </c>
      <c r="K829">
        <v>569</v>
      </c>
      <c r="L829">
        <v>1</v>
      </c>
      <c r="M829">
        <v>860</v>
      </c>
      <c r="N829">
        <f t="shared" si="91"/>
        <v>0</v>
      </c>
      <c r="O829" s="10">
        <f t="shared" si="85"/>
        <v>33.166666666666664</v>
      </c>
      <c r="P829" s="10">
        <f t="shared" si="86"/>
        <v>2.4166666666666665</v>
      </c>
      <c r="Q829" s="10">
        <f t="shared" si="87"/>
        <v>19.8</v>
      </c>
      <c r="R829" s="10">
        <f t="shared" si="88"/>
        <v>31.7</v>
      </c>
      <c r="S829" s="10">
        <f t="shared" si="89"/>
        <v>9.4833333333333325</v>
      </c>
      <c r="T829" s="10">
        <f t="shared" si="90"/>
        <v>14.333333333333334</v>
      </c>
    </row>
    <row r="830" spans="1:20" x14ac:dyDescent="0.25">
      <c r="A830">
        <v>86400</v>
      </c>
      <c r="B830">
        <v>411</v>
      </c>
      <c r="C830" s="1">
        <v>41056</v>
      </c>
      <c r="D830" s="2">
        <v>0.51944444444444449</v>
      </c>
      <c r="E830">
        <v>38.885100000000001</v>
      </c>
      <c r="F830">
        <v>-77.002300000000005</v>
      </c>
      <c r="G830">
        <v>38.890461000000002</v>
      </c>
      <c r="H830">
        <v>-76.988354999999999</v>
      </c>
      <c r="I830">
        <v>597</v>
      </c>
      <c r="J830">
        <v>264</v>
      </c>
      <c r="K830">
        <v>242</v>
      </c>
      <c r="L830">
        <v>0</v>
      </c>
      <c r="M830">
        <v>305</v>
      </c>
      <c r="N830">
        <f t="shared" si="91"/>
        <v>0</v>
      </c>
      <c r="O830" s="10">
        <f t="shared" si="85"/>
        <v>6.85</v>
      </c>
      <c r="P830" s="10">
        <f t="shared" si="86"/>
        <v>9.9499999999999993</v>
      </c>
      <c r="Q830" s="10">
        <f t="shared" si="87"/>
        <v>4.4000000000000004</v>
      </c>
      <c r="R830" s="10">
        <f t="shared" si="88"/>
        <v>18.383333333333333</v>
      </c>
      <c r="S830" s="10">
        <f t="shared" si="89"/>
        <v>4.0333333333333332</v>
      </c>
      <c r="T830" s="10">
        <f t="shared" si="90"/>
        <v>5.083333333333333</v>
      </c>
    </row>
    <row r="831" spans="1:20" x14ac:dyDescent="0.25">
      <c r="A831">
        <v>86500</v>
      </c>
      <c r="B831">
        <v>717</v>
      </c>
      <c r="C831" s="1">
        <v>41056</v>
      </c>
      <c r="D831" s="2">
        <v>0.53333333333333333</v>
      </c>
      <c r="E831">
        <v>38.9101</v>
      </c>
      <c r="F831">
        <v>-77.044399999999996</v>
      </c>
      <c r="G831">
        <v>38.9176</v>
      </c>
      <c r="H831">
        <v>-77.0321</v>
      </c>
      <c r="I831">
        <v>103</v>
      </c>
      <c r="J831">
        <v>690</v>
      </c>
      <c r="K831">
        <v>530</v>
      </c>
      <c r="L831">
        <v>0</v>
      </c>
      <c r="M831">
        <v>349</v>
      </c>
      <c r="N831">
        <f t="shared" si="91"/>
        <v>0</v>
      </c>
      <c r="O831" s="10">
        <f t="shared" si="85"/>
        <v>11.95</v>
      </c>
      <c r="P831" s="10">
        <f t="shared" si="86"/>
        <v>1.7166666666666666</v>
      </c>
      <c r="Q831" s="10">
        <f t="shared" si="87"/>
        <v>11.5</v>
      </c>
      <c r="R831" s="10">
        <f t="shared" si="88"/>
        <v>22.05</v>
      </c>
      <c r="S831" s="10">
        <f t="shared" si="89"/>
        <v>8.8333333333333339</v>
      </c>
      <c r="T831" s="10">
        <f t="shared" si="90"/>
        <v>5.8166666666666664</v>
      </c>
    </row>
    <row r="832" spans="1:20" x14ac:dyDescent="0.25">
      <c r="A832">
        <v>86600</v>
      </c>
      <c r="B832">
        <v>1004</v>
      </c>
      <c r="C832" s="1">
        <v>41056</v>
      </c>
      <c r="D832" s="2">
        <v>0.54791666666666672</v>
      </c>
      <c r="E832">
        <v>38.889955</v>
      </c>
      <c r="F832">
        <v>-77.000349</v>
      </c>
      <c r="G832">
        <v>38.899679999999996</v>
      </c>
      <c r="H832">
        <v>-77.041539</v>
      </c>
      <c r="I832">
        <v>457</v>
      </c>
      <c r="J832">
        <v>1158</v>
      </c>
      <c r="K832">
        <v>242</v>
      </c>
      <c r="L832">
        <v>0</v>
      </c>
      <c r="M832">
        <v>930</v>
      </c>
      <c r="N832">
        <f t="shared" si="91"/>
        <v>0</v>
      </c>
      <c r="O832" s="10">
        <f t="shared" si="85"/>
        <v>16.733333333333334</v>
      </c>
      <c r="P832" s="10">
        <f t="shared" si="86"/>
        <v>7.6166666666666663</v>
      </c>
      <c r="Q832" s="10">
        <f t="shared" si="87"/>
        <v>19.3</v>
      </c>
      <c r="R832" s="10">
        <f t="shared" si="88"/>
        <v>30.95</v>
      </c>
      <c r="S832" s="10">
        <f t="shared" si="89"/>
        <v>4.0333333333333332</v>
      </c>
      <c r="T832" s="10">
        <f t="shared" si="90"/>
        <v>15.5</v>
      </c>
    </row>
    <row r="833" spans="1:20" x14ac:dyDescent="0.25">
      <c r="A833">
        <v>86700</v>
      </c>
      <c r="B833">
        <v>2584</v>
      </c>
      <c r="C833" s="1">
        <v>41056</v>
      </c>
      <c r="D833" s="2">
        <v>0.55902777777777779</v>
      </c>
      <c r="E833">
        <v>38.904035999999998</v>
      </c>
      <c r="F833">
        <v>-77.062697</v>
      </c>
      <c r="G833">
        <v>38.9101</v>
      </c>
      <c r="H833">
        <v>-77.044399999999996</v>
      </c>
      <c r="I833">
        <v>433</v>
      </c>
      <c r="J833">
        <v>522</v>
      </c>
      <c r="K833">
        <v>242</v>
      </c>
      <c r="L833">
        <v>0</v>
      </c>
      <c r="M833">
        <v>537</v>
      </c>
      <c r="N833">
        <f t="shared" si="91"/>
        <v>0</v>
      </c>
      <c r="O833" s="10">
        <f t="shared" si="85"/>
        <v>43.06666666666667</v>
      </c>
      <c r="P833" s="10">
        <f t="shared" si="86"/>
        <v>7.2166666666666668</v>
      </c>
      <c r="Q833" s="10">
        <f t="shared" si="87"/>
        <v>8.6999999999999993</v>
      </c>
      <c r="R833" s="10">
        <f t="shared" si="88"/>
        <v>19.95</v>
      </c>
      <c r="S833" s="10">
        <f t="shared" si="89"/>
        <v>4.0333333333333332</v>
      </c>
      <c r="T833" s="10">
        <f t="shared" si="90"/>
        <v>8.9499999999999993</v>
      </c>
    </row>
    <row r="834" spans="1:20" x14ac:dyDescent="0.25">
      <c r="A834">
        <v>86800</v>
      </c>
      <c r="B834">
        <v>524</v>
      </c>
      <c r="C834" s="1">
        <v>41056</v>
      </c>
      <c r="D834" s="2">
        <v>0.57361111111111118</v>
      </c>
      <c r="E834">
        <v>38.897323999999998</v>
      </c>
      <c r="F834">
        <v>-77.022322000000003</v>
      </c>
      <c r="G834">
        <v>38.898069</v>
      </c>
      <c r="H834">
        <v>-77.031823000000003</v>
      </c>
      <c r="I834">
        <v>699</v>
      </c>
      <c r="J834">
        <v>0</v>
      </c>
      <c r="K834">
        <v>0</v>
      </c>
      <c r="L834">
        <v>-1</v>
      </c>
      <c r="M834">
        <v>192</v>
      </c>
      <c r="N834">
        <f t="shared" si="91"/>
        <v>1</v>
      </c>
      <c r="O834" s="10">
        <f t="shared" si="85"/>
        <v>8.7333333333333325</v>
      </c>
      <c r="P834" s="10">
        <f t="shared" si="86"/>
        <v>11.65</v>
      </c>
      <c r="Q834" s="10">
        <f t="shared" si="87"/>
        <v>0</v>
      </c>
      <c r="R834" s="10">
        <f t="shared" si="88"/>
        <v>11.65</v>
      </c>
      <c r="S834" s="10">
        <f t="shared" si="89"/>
        <v>0</v>
      </c>
      <c r="T834" s="10">
        <f t="shared" si="90"/>
        <v>3.2</v>
      </c>
    </row>
    <row r="835" spans="1:20" x14ac:dyDescent="0.25">
      <c r="A835">
        <v>86900</v>
      </c>
      <c r="B835">
        <v>390</v>
      </c>
      <c r="C835" s="1">
        <v>41056</v>
      </c>
      <c r="D835" s="2">
        <v>0.58750000000000002</v>
      </c>
      <c r="E835">
        <v>38.9176</v>
      </c>
      <c r="F835">
        <v>-77.0321</v>
      </c>
      <c r="G835">
        <v>38.909849999999999</v>
      </c>
      <c r="H835">
        <v>-77.034437999999994</v>
      </c>
      <c r="I835">
        <v>249</v>
      </c>
      <c r="J835">
        <v>306</v>
      </c>
      <c r="K835">
        <v>242</v>
      </c>
      <c r="L835">
        <v>0</v>
      </c>
      <c r="M835">
        <v>228</v>
      </c>
      <c r="N835">
        <f t="shared" si="91"/>
        <v>0</v>
      </c>
      <c r="O835" s="10">
        <f t="shared" ref="O835:O898" si="92">B835/60</f>
        <v>6.5</v>
      </c>
      <c r="P835" s="10">
        <f t="shared" ref="P835:P898" si="93">I835/60</f>
        <v>4.1500000000000004</v>
      </c>
      <c r="Q835" s="10">
        <f t="shared" ref="Q835:Q898" si="94">J835/60</f>
        <v>5.0999999999999996</v>
      </c>
      <c r="R835" s="10">
        <f t="shared" ref="R835:R898" si="95">SUM(I835:K835)/60</f>
        <v>13.283333333333333</v>
      </c>
      <c r="S835" s="10">
        <f t="shared" ref="S835:S898" si="96">K835/60</f>
        <v>4.0333333333333332</v>
      </c>
      <c r="T835" s="10">
        <f t="shared" ref="T835:T898" si="97">M835/60</f>
        <v>3.8</v>
      </c>
    </row>
    <row r="836" spans="1:20" x14ac:dyDescent="0.25">
      <c r="A836">
        <v>87000</v>
      </c>
      <c r="B836">
        <v>572</v>
      </c>
      <c r="C836" s="1">
        <v>41056</v>
      </c>
      <c r="D836" s="2">
        <v>0.60347222222222219</v>
      </c>
      <c r="E836">
        <v>38.9022212</v>
      </c>
      <c r="F836">
        <v>-77.059218999999999</v>
      </c>
      <c r="G836">
        <v>38.912100000000002</v>
      </c>
      <c r="H836">
        <v>-77.038700000000006</v>
      </c>
      <c r="I836">
        <v>686</v>
      </c>
      <c r="J836">
        <v>642</v>
      </c>
      <c r="K836">
        <v>242</v>
      </c>
      <c r="L836">
        <v>0</v>
      </c>
      <c r="M836">
        <v>581</v>
      </c>
      <c r="N836">
        <f t="shared" si="91"/>
        <v>0</v>
      </c>
      <c r="O836" s="10">
        <f t="shared" si="92"/>
        <v>9.5333333333333332</v>
      </c>
      <c r="P836" s="10">
        <f t="shared" si="93"/>
        <v>11.433333333333334</v>
      </c>
      <c r="Q836" s="10">
        <f t="shared" si="94"/>
        <v>10.7</v>
      </c>
      <c r="R836" s="10">
        <f t="shared" si="95"/>
        <v>26.166666666666668</v>
      </c>
      <c r="S836" s="10">
        <f t="shared" si="96"/>
        <v>4.0333333333333332</v>
      </c>
      <c r="T836" s="10">
        <f t="shared" si="97"/>
        <v>9.6833333333333336</v>
      </c>
    </row>
    <row r="837" spans="1:20" x14ac:dyDescent="0.25">
      <c r="A837">
        <v>87100</v>
      </c>
      <c r="B837">
        <v>303</v>
      </c>
      <c r="C837" s="1">
        <v>41056</v>
      </c>
      <c r="D837" s="2">
        <v>0.61805555555555558</v>
      </c>
      <c r="E837">
        <v>38.884</v>
      </c>
      <c r="F837">
        <v>-76.995396999999997</v>
      </c>
      <c r="G837">
        <v>38.884</v>
      </c>
      <c r="H837">
        <v>-76.986099999999993</v>
      </c>
      <c r="I837">
        <v>350</v>
      </c>
      <c r="J837">
        <v>90</v>
      </c>
      <c r="K837">
        <v>242</v>
      </c>
      <c r="L837">
        <v>0</v>
      </c>
      <c r="M837">
        <v>182</v>
      </c>
      <c r="N837">
        <f t="shared" si="91"/>
        <v>0</v>
      </c>
      <c r="O837" s="10">
        <f t="shared" si="92"/>
        <v>5.05</v>
      </c>
      <c r="P837" s="10">
        <f t="shared" si="93"/>
        <v>5.833333333333333</v>
      </c>
      <c r="Q837" s="10">
        <f t="shared" si="94"/>
        <v>1.5</v>
      </c>
      <c r="R837" s="10">
        <f t="shared" si="95"/>
        <v>11.366666666666667</v>
      </c>
      <c r="S837" s="10">
        <f t="shared" si="96"/>
        <v>4.0333333333333332</v>
      </c>
      <c r="T837" s="10">
        <f t="shared" si="97"/>
        <v>3.0333333333333332</v>
      </c>
    </row>
    <row r="838" spans="1:20" x14ac:dyDescent="0.25">
      <c r="A838">
        <v>87200</v>
      </c>
      <c r="B838">
        <v>329</v>
      </c>
      <c r="C838" s="1">
        <v>41056</v>
      </c>
      <c r="D838" s="2">
        <v>0.63055555555555554</v>
      </c>
      <c r="E838">
        <v>38.912681999999997</v>
      </c>
      <c r="F838">
        <v>-77.031681000000006</v>
      </c>
      <c r="G838">
        <v>38.91554</v>
      </c>
      <c r="H838">
        <v>-77.038179999999997</v>
      </c>
      <c r="I838">
        <v>684</v>
      </c>
      <c r="J838">
        <v>0</v>
      </c>
      <c r="K838">
        <v>0</v>
      </c>
      <c r="L838">
        <v>-1</v>
      </c>
      <c r="M838">
        <v>264</v>
      </c>
      <c r="N838">
        <f t="shared" si="91"/>
        <v>1</v>
      </c>
      <c r="O838" s="10">
        <f t="shared" si="92"/>
        <v>5.4833333333333334</v>
      </c>
      <c r="P838" s="10">
        <f t="shared" si="93"/>
        <v>11.4</v>
      </c>
      <c r="Q838" s="10">
        <f t="shared" si="94"/>
        <v>0</v>
      </c>
      <c r="R838" s="10">
        <f t="shared" si="95"/>
        <v>11.4</v>
      </c>
      <c r="S838" s="10">
        <f t="shared" si="96"/>
        <v>0</v>
      </c>
      <c r="T838" s="10">
        <f t="shared" si="97"/>
        <v>4.4000000000000004</v>
      </c>
    </row>
    <row r="839" spans="1:20" x14ac:dyDescent="0.25">
      <c r="A839">
        <v>87300</v>
      </c>
      <c r="B839">
        <v>304</v>
      </c>
      <c r="C839" s="1">
        <v>41056</v>
      </c>
      <c r="D839" s="2">
        <v>0.64444444444444449</v>
      </c>
      <c r="E839">
        <v>38.905700000000003</v>
      </c>
      <c r="F839">
        <v>-77.005600000000001</v>
      </c>
      <c r="G839">
        <v>38.900016999999998</v>
      </c>
      <c r="H839">
        <v>-77.001966999999993</v>
      </c>
      <c r="I839">
        <v>703</v>
      </c>
      <c r="J839">
        <v>0</v>
      </c>
      <c r="K839">
        <v>0</v>
      </c>
      <c r="L839">
        <v>-1</v>
      </c>
      <c r="M839">
        <v>190</v>
      </c>
      <c r="N839">
        <f t="shared" si="91"/>
        <v>1</v>
      </c>
      <c r="O839" s="10">
        <f t="shared" si="92"/>
        <v>5.0666666666666664</v>
      </c>
      <c r="P839" s="10">
        <f t="shared" si="93"/>
        <v>11.716666666666667</v>
      </c>
      <c r="Q839" s="10">
        <f t="shared" si="94"/>
        <v>0</v>
      </c>
      <c r="R839" s="10">
        <f t="shared" si="95"/>
        <v>11.716666666666667</v>
      </c>
      <c r="S839" s="10">
        <f t="shared" si="96"/>
        <v>0</v>
      </c>
      <c r="T839" s="10">
        <f t="shared" si="97"/>
        <v>3.1666666666666665</v>
      </c>
    </row>
    <row r="840" spans="1:20" x14ac:dyDescent="0.25">
      <c r="A840">
        <v>87400</v>
      </c>
      <c r="B840">
        <v>333</v>
      </c>
      <c r="C840" s="1">
        <v>41056</v>
      </c>
      <c r="D840" s="2">
        <v>0.65833333333333333</v>
      </c>
      <c r="E840">
        <v>38.902061000000003</v>
      </c>
      <c r="F840">
        <v>-77.038321999999994</v>
      </c>
      <c r="G840">
        <v>38.909849999999999</v>
      </c>
      <c r="H840">
        <v>-77.034437999999994</v>
      </c>
      <c r="I840">
        <v>380</v>
      </c>
      <c r="J840">
        <v>258</v>
      </c>
      <c r="K840">
        <v>243</v>
      </c>
      <c r="L840">
        <v>0</v>
      </c>
      <c r="M840">
        <v>240</v>
      </c>
      <c r="N840">
        <f t="shared" si="91"/>
        <v>0</v>
      </c>
      <c r="O840" s="10">
        <f t="shared" si="92"/>
        <v>5.55</v>
      </c>
      <c r="P840" s="10">
        <f t="shared" si="93"/>
        <v>6.333333333333333</v>
      </c>
      <c r="Q840" s="10">
        <f t="shared" si="94"/>
        <v>4.3</v>
      </c>
      <c r="R840" s="10">
        <f t="shared" si="95"/>
        <v>14.683333333333334</v>
      </c>
      <c r="S840" s="10">
        <f t="shared" si="96"/>
        <v>4.05</v>
      </c>
      <c r="T840" s="10">
        <f t="shared" si="97"/>
        <v>4</v>
      </c>
    </row>
    <row r="841" spans="1:20" x14ac:dyDescent="0.25">
      <c r="A841">
        <v>87500</v>
      </c>
      <c r="B841">
        <v>698</v>
      </c>
      <c r="C841" s="1">
        <v>41056</v>
      </c>
      <c r="D841" s="2">
        <v>0.67083333333333339</v>
      </c>
      <c r="E841">
        <v>38.9054</v>
      </c>
      <c r="F841">
        <v>-77.0471</v>
      </c>
      <c r="G841">
        <v>38.903039999999997</v>
      </c>
      <c r="H841">
        <v>-77.019026999999994</v>
      </c>
      <c r="I841">
        <v>506</v>
      </c>
      <c r="J841">
        <v>1080</v>
      </c>
      <c r="K841">
        <v>242</v>
      </c>
      <c r="L841">
        <v>0</v>
      </c>
      <c r="M841">
        <v>665</v>
      </c>
      <c r="N841">
        <f t="shared" si="91"/>
        <v>0</v>
      </c>
      <c r="O841" s="10">
        <f t="shared" si="92"/>
        <v>11.633333333333333</v>
      </c>
      <c r="P841" s="10">
        <f t="shared" si="93"/>
        <v>8.4333333333333336</v>
      </c>
      <c r="Q841" s="10">
        <f t="shared" si="94"/>
        <v>18</v>
      </c>
      <c r="R841" s="10">
        <f t="shared" si="95"/>
        <v>30.466666666666665</v>
      </c>
      <c r="S841" s="10">
        <f t="shared" si="96"/>
        <v>4.0333333333333332</v>
      </c>
      <c r="T841" s="10">
        <f t="shared" si="97"/>
        <v>11.083333333333334</v>
      </c>
    </row>
    <row r="842" spans="1:20" x14ac:dyDescent="0.25">
      <c r="A842">
        <v>87600</v>
      </c>
      <c r="B842">
        <v>564</v>
      </c>
      <c r="C842" s="1">
        <v>41056</v>
      </c>
      <c r="D842" s="2">
        <v>0.68402777777777779</v>
      </c>
      <c r="E842">
        <v>38.903827</v>
      </c>
      <c r="F842">
        <v>-77.053484999999995</v>
      </c>
      <c r="G842">
        <v>38.912100000000002</v>
      </c>
      <c r="H842">
        <v>-77.038700000000006</v>
      </c>
      <c r="I842">
        <v>731</v>
      </c>
      <c r="J842">
        <v>588</v>
      </c>
      <c r="K842">
        <v>242</v>
      </c>
      <c r="L842">
        <v>0</v>
      </c>
      <c r="M842">
        <v>430</v>
      </c>
      <c r="N842">
        <f t="shared" si="91"/>
        <v>0</v>
      </c>
      <c r="O842" s="10">
        <f t="shared" si="92"/>
        <v>9.4</v>
      </c>
      <c r="P842" s="10">
        <f t="shared" si="93"/>
        <v>12.183333333333334</v>
      </c>
      <c r="Q842" s="10">
        <f t="shared" si="94"/>
        <v>9.8000000000000007</v>
      </c>
      <c r="R842" s="10">
        <f t="shared" si="95"/>
        <v>26.016666666666666</v>
      </c>
      <c r="S842" s="10">
        <f t="shared" si="96"/>
        <v>4.0333333333333332</v>
      </c>
      <c r="T842" s="10">
        <f t="shared" si="97"/>
        <v>7.166666666666667</v>
      </c>
    </row>
    <row r="843" spans="1:20" x14ac:dyDescent="0.25">
      <c r="A843">
        <v>87700</v>
      </c>
      <c r="B843">
        <v>866</v>
      </c>
      <c r="C843" s="1">
        <v>41056</v>
      </c>
      <c r="D843" s="2">
        <v>0.69861111111111107</v>
      </c>
      <c r="E843">
        <v>38.903827</v>
      </c>
      <c r="F843">
        <v>-77.053484999999995</v>
      </c>
      <c r="G843">
        <v>38.912681999999997</v>
      </c>
      <c r="H843">
        <v>-77.031681000000006</v>
      </c>
      <c r="I843">
        <v>424</v>
      </c>
      <c r="J843">
        <v>588</v>
      </c>
      <c r="K843">
        <v>780</v>
      </c>
      <c r="L843">
        <v>1</v>
      </c>
      <c r="M843">
        <v>635</v>
      </c>
      <c r="N843">
        <f t="shared" si="91"/>
        <v>0</v>
      </c>
      <c r="O843" s="10">
        <f t="shared" si="92"/>
        <v>14.433333333333334</v>
      </c>
      <c r="P843" s="10">
        <f t="shared" si="93"/>
        <v>7.0666666666666664</v>
      </c>
      <c r="Q843" s="10">
        <f t="shared" si="94"/>
        <v>9.8000000000000007</v>
      </c>
      <c r="R843" s="10">
        <f t="shared" si="95"/>
        <v>29.866666666666667</v>
      </c>
      <c r="S843" s="10">
        <f t="shared" si="96"/>
        <v>13</v>
      </c>
      <c r="T843" s="10">
        <f t="shared" si="97"/>
        <v>10.583333333333334</v>
      </c>
    </row>
    <row r="844" spans="1:20" x14ac:dyDescent="0.25">
      <c r="A844">
        <v>87800</v>
      </c>
      <c r="B844">
        <v>1463</v>
      </c>
      <c r="C844" s="1">
        <v>41056</v>
      </c>
      <c r="D844" s="2">
        <v>0.70972222222222225</v>
      </c>
      <c r="E844">
        <v>38.893028000000001</v>
      </c>
      <c r="F844">
        <v>-77.026013000000006</v>
      </c>
      <c r="G844">
        <v>38.9022212</v>
      </c>
      <c r="H844">
        <v>-77.059218999999999</v>
      </c>
      <c r="I844">
        <v>435</v>
      </c>
      <c r="J844">
        <v>1032</v>
      </c>
      <c r="K844">
        <v>242</v>
      </c>
      <c r="L844">
        <v>0</v>
      </c>
      <c r="M844">
        <v>711</v>
      </c>
      <c r="N844">
        <f t="shared" si="91"/>
        <v>0</v>
      </c>
      <c r="O844" s="10">
        <f t="shared" si="92"/>
        <v>24.383333333333333</v>
      </c>
      <c r="P844" s="10">
        <f t="shared" si="93"/>
        <v>7.25</v>
      </c>
      <c r="Q844" s="10">
        <f t="shared" si="94"/>
        <v>17.2</v>
      </c>
      <c r="R844" s="10">
        <f t="shared" si="95"/>
        <v>28.483333333333334</v>
      </c>
      <c r="S844" s="10">
        <f t="shared" si="96"/>
        <v>4.0333333333333332</v>
      </c>
      <c r="T844" s="10">
        <f t="shared" si="97"/>
        <v>11.85</v>
      </c>
    </row>
    <row r="845" spans="1:20" x14ac:dyDescent="0.25">
      <c r="A845">
        <v>87900</v>
      </c>
      <c r="B845">
        <v>654</v>
      </c>
      <c r="C845" s="1">
        <v>41056</v>
      </c>
      <c r="D845" s="2">
        <v>0.72777777777777775</v>
      </c>
      <c r="E845">
        <v>38.9101</v>
      </c>
      <c r="F845">
        <v>-77.044399999999996</v>
      </c>
      <c r="G845">
        <v>38.904035999999998</v>
      </c>
      <c r="H845">
        <v>-77.062697</v>
      </c>
      <c r="I845">
        <v>415</v>
      </c>
      <c r="J845">
        <v>486</v>
      </c>
      <c r="K845">
        <v>242</v>
      </c>
      <c r="L845">
        <v>0</v>
      </c>
      <c r="M845">
        <v>443</v>
      </c>
      <c r="N845">
        <f t="shared" si="91"/>
        <v>0</v>
      </c>
      <c r="O845" s="10">
        <f t="shared" si="92"/>
        <v>10.9</v>
      </c>
      <c r="P845" s="10">
        <f t="shared" si="93"/>
        <v>6.916666666666667</v>
      </c>
      <c r="Q845" s="10">
        <f t="shared" si="94"/>
        <v>8.1</v>
      </c>
      <c r="R845" s="10">
        <f t="shared" si="95"/>
        <v>19.05</v>
      </c>
      <c r="S845" s="10">
        <f t="shared" si="96"/>
        <v>4.0333333333333332</v>
      </c>
      <c r="T845" s="10">
        <f t="shared" si="97"/>
        <v>7.3833333333333337</v>
      </c>
    </row>
    <row r="846" spans="1:20" x14ac:dyDescent="0.25">
      <c r="A846">
        <v>88000</v>
      </c>
      <c r="B846">
        <v>699</v>
      </c>
      <c r="C846" s="1">
        <v>41056</v>
      </c>
      <c r="D846" s="2">
        <v>0.74583333333333324</v>
      </c>
      <c r="E846">
        <v>38.900300000000001</v>
      </c>
      <c r="F846">
        <v>-76.988200000000006</v>
      </c>
      <c r="G846">
        <v>38.884</v>
      </c>
      <c r="H846">
        <v>-76.986099999999993</v>
      </c>
      <c r="I846">
        <v>783</v>
      </c>
      <c r="J846">
        <v>246</v>
      </c>
      <c r="K846">
        <v>242</v>
      </c>
      <c r="L846">
        <v>0</v>
      </c>
      <c r="M846">
        <v>435</v>
      </c>
      <c r="N846">
        <f t="shared" si="91"/>
        <v>0</v>
      </c>
      <c r="O846" s="10">
        <f t="shared" si="92"/>
        <v>11.65</v>
      </c>
      <c r="P846" s="10">
        <f t="shared" si="93"/>
        <v>13.05</v>
      </c>
      <c r="Q846" s="10">
        <f t="shared" si="94"/>
        <v>4.0999999999999996</v>
      </c>
      <c r="R846" s="10">
        <f t="shared" si="95"/>
        <v>21.183333333333334</v>
      </c>
      <c r="S846" s="10">
        <f t="shared" si="96"/>
        <v>4.0333333333333332</v>
      </c>
      <c r="T846" s="10">
        <f t="shared" si="97"/>
        <v>7.25</v>
      </c>
    </row>
    <row r="847" spans="1:20" x14ac:dyDescent="0.25">
      <c r="A847">
        <v>88100</v>
      </c>
      <c r="B847">
        <v>418</v>
      </c>
      <c r="C847" s="1">
        <v>41056</v>
      </c>
      <c r="D847" s="2">
        <v>0.77222222222222225</v>
      </c>
      <c r="E847">
        <v>38.884</v>
      </c>
      <c r="F847">
        <v>-76.986099999999993</v>
      </c>
      <c r="G847">
        <v>38.886952000000001</v>
      </c>
      <c r="H847">
        <v>-76.996806000000007</v>
      </c>
      <c r="I847">
        <v>526</v>
      </c>
      <c r="J847">
        <v>186</v>
      </c>
      <c r="K847">
        <v>242</v>
      </c>
      <c r="L847">
        <v>0</v>
      </c>
      <c r="M847">
        <v>268</v>
      </c>
      <c r="N847">
        <f t="shared" si="91"/>
        <v>0</v>
      </c>
      <c r="O847" s="10">
        <f t="shared" si="92"/>
        <v>6.9666666666666668</v>
      </c>
      <c r="P847" s="10">
        <f t="shared" si="93"/>
        <v>8.7666666666666675</v>
      </c>
      <c r="Q847" s="10">
        <f t="shared" si="94"/>
        <v>3.1</v>
      </c>
      <c r="R847" s="10">
        <f t="shared" si="95"/>
        <v>15.9</v>
      </c>
      <c r="S847" s="10">
        <f t="shared" si="96"/>
        <v>4.0333333333333332</v>
      </c>
      <c r="T847" s="10">
        <f t="shared" si="97"/>
        <v>4.4666666666666668</v>
      </c>
    </row>
    <row r="848" spans="1:20" x14ac:dyDescent="0.25">
      <c r="A848">
        <v>88200</v>
      </c>
      <c r="B848">
        <v>2075</v>
      </c>
      <c r="C848" s="1">
        <v>41056</v>
      </c>
      <c r="D848" s="2">
        <v>0.79375000000000007</v>
      </c>
      <c r="E848">
        <v>38.915416999999998</v>
      </c>
      <c r="F848">
        <v>-77.012288999999996</v>
      </c>
      <c r="G848">
        <v>38.909849999999999</v>
      </c>
      <c r="H848">
        <v>-77.034437999999994</v>
      </c>
      <c r="I848">
        <v>292</v>
      </c>
      <c r="J848">
        <v>744</v>
      </c>
      <c r="K848">
        <v>242</v>
      </c>
      <c r="L848">
        <v>0</v>
      </c>
      <c r="M848">
        <v>455</v>
      </c>
      <c r="N848">
        <f t="shared" si="91"/>
        <v>0</v>
      </c>
      <c r="O848" s="10">
        <f t="shared" si="92"/>
        <v>34.583333333333336</v>
      </c>
      <c r="P848" s="10">
        <f t="shared" si="93"/>
        <v>4.8666666666666663</v>
      </c>
      <c r="Q848" s="10">
        <f t="shared" si="94"/>
        <v>12.4</v>
      </c>
      <c r="R848" s="10">
        <f t="shared" si="95"/>
        <v>21.3</v>
      </c>
      <c r="S848" s="10">
        <f t="shared" si="96"/>
        <v>4.0333333333333332</v>
      </c>
      <c r="T848" s="10">
        <f t="shared" si="97"/>
        <v>7.583333333333333</v>
      </c>
    </row>
    <row r="849" spans="1:20" x14ac:dyDescent="0.25">
      <c r="A849">
        <v>88300</v>
      </c>
      <c r="B849">
        <v>431</v>
      </c>
      <c r="C849" s="1">
        <v>41056</v>
      </c>
      <c r="D849" s="2">
        <v>0.81944444444444453</v>
      </c>
      <c r="E849">
        <v>38.885100000000001</v>
      </c>
      <c r="F849">
        <v>-77.002300000000005</v>
      </c>
      <c r="G849">
        <v>38.896999000000001</v>
      </c>
      <c r="H849">
        <v>-77.004962000000006</v>
      </c>
      <c r="I849">
        <v>1170</v>
      </c>
      <c r="J849">
        <v>0</v>
      </c>
      <c r="K849">
        <v>0</v>
      </c>
      <c r="L849">
        <v>-1</v>
      </c>
      <c r="M849">
        <v>326</v>
      </c>
      <c r="N849">
        <f t="shared" si="91"/>
        <v>1</v>
      </c>
      <c r="O849" s="10">
        <f t="shared" si="92"/>
        <v>7.1833333333333336</v>
      </c>
      <c r="P849" s="10">
        <f t="shared" si="93"/>
        <v>19.5</v>
      </c>
      <c r="Q849" s="10">
        <f t="shared" si="94"/>
        <v>0</v>
      </c>
      <c r="R849" s="10">
        <f t="shared" si="95"/>
        <v>19.5</v>
      </c>
      <c r="S849" s="10">
        <f t="shared" si="96"/>
        <v>0</v>
      </c>
      <c r="T849" s="10">
        <f t="shared" si="97"/>
        <v>5.4333333333333336</v>
      </c>
    </row>
    <row r="850" spans="1:20" x14ac:dyDescent="0.25">
      <c r="A850">
        <v>88400</v>
      </c>
      <c r="B850">
        <v>206</v>
      </c>
      <c r="C850" s="1">
        <v>41056</v>
      </c>
      <c r="D850" s="2">
        <v>0.85555555555555562</v>
      </c>
      <c r="E850">
        <v>38.899641000000003</v>
      </c>
      <c r="F850">
        <v>-77.032004999999998</v>
      </c>
      <c r="G850">
        <v>38.905900000000003</v>
      </c>
      <c r="H850">
        <v>-77.032499999999999</v>
      </c>
      <c r="I850">
        <v>560</v>
      </c>
      <c r="J850">
        <v>0</v>
      </c>
      <c r="K850">
        <v>0</v>
      </c>
      <c r="L850">
        <v>-1</v>
      </c>
      <c r="M850">
        <v>169</v>
      </c>
      <c r="N850">
        <f t="shared" si="91"/>
        <v>1</v>
      </c>
      <c r="O850" s="10">
        <f t="shared" si="92"/>
        <v>3.4333333333333331</v>
      </c>
      <c r="P850" s="10">
        <f t="shared" si="93"/>
        <v>9.3333333333333339</v>
      </c>
      <c r="Q850" s="10">
        <f t="shared" si="94"/>
        <v>0</v>
      </c>
      <c r="R850" s="10">
        <f t="shared" si="95"/>
        <v>9.3333333333333339</v>
      </c>
      <c r="S850" s="10">
        <f t="shared" si="96"/>
        <v>0</v>
      </c>
      <c r="T850" s="10">
        <f t="shared" si="97"/>
        <v>2.8166666666666669</v>
      </c>
    </row>
    <row r="851" spans="1:20" x14ac:dyDescent="0.25">
      <c r="A851">
        <v>88500</v>
      </c>
      <c r="B851">
        <v>945</v>
      </c>
      <c r="C851" s="1">
        <v>41056</v>
      </c>
      <c r="D851" s="2">
        <v>0.90138888888888891</v>
      </c>
      <c r="E851">
        <v>38.907739999999997</v>
      </c>
      <c r="F851">
        <v>-77.071652</v>
      </c>
      <c r="G851">
        <v>38.912681999999997</v>
      </c>
      <c r="H851">
        <v>-77.031681000000006</v>
      </c>
      <c r="I851">
        <v>869</v>
      </c>
      <c r="J851">
        <v>756</v>
      </c>
      <c r="K851">
        <v>242</v>
      </c>
      <c r="L851">
        <v>0</v>
      </c>
      <c r="M851">
        <v>870</v>
      </c>
      <c r="N851">
        <f t="shared" si="91"/>
        <v>0</v>
      </c>
      <c r="O851" s="10">
        <f t="shared" si="92"/>
        <v>15.75</v>
      </c>
      <c r="P851" s="10">
        <f t="shared" si="93"/>
        <v>14.483333333333333</v>
      </c>
      <c r="Q851" s="10">
        <f t="shared" si="94"/>
        <v>12.6</v>
      </c>
      <c r="R851" s="10">
        <f t="shared" si="95"/>
        <v>31.116666666666667</v>
      </c>
      <c r="S851" s="10">
        <f t="shared" si="96"/>
        <v>4.0333333333333332</v>
      </c>
      <c r="T851" s="10">
        <f t="shared" si="97"/>
        <v>14.5</v>
      </c>
    </row>
    <row r="852" spans="1:20" x14ac:dyDescent="0.25">
      <c r="A852">
        <v>88600</v>
      </c>
      <c r="B852">
        <v>490</v>
      </c>
      <c r="C852" s="1">
        <v>41056</v>
      </c>
      <c r="D852" s="2">
        <v>0.97361111111111109</v>
      </c>
      <c r="E852">
        <v>38.904741999999999</v>
      </c>
      <c r="F852">
        <v>-77.041606000000002</v>
      </c>
      <c r="G852">
        <v>38.917760999999999</v>
      </c>
      <c r="H852">
        <v>-77.040620000000004</v>
      </c>
      <c r="I852">
        <v>355</v>
      </c>
      <c r="J852">
        <v>438</v>
      </c>
      <c r="K852">
        <v>242</v>
      </c>
      <c r="L852">
        <v>0</v>
      </c>
      <c r="M852">
        <v>318</v>
      </c>
      <c r="N852">
        <f t="shared" si="91"/>
        <v>0</v>
      </c>
      <c r="O852" s="10">
        <f t="shared" si="92"/>
        <v>8.1666666666666661</v>
      </c>
      <c r="P852" s="10">
        <f t="shared" si="93"/>
        <v>5.916666666666667</v>
      </c>
      <c r="Q852" s="10">
        <f t="shared" si="94"/>
        <v>7.3</v>
      </c>
      <c r="R852" s="10">
        <f t="shared" si="95"/>
        <v>17.25</v>
      </c>
      <c r="S852" s="10">
        <f t="shared" si="96"/>
        <v>4.0333333333333332</v>
      </c>
      <c r="T852" s="10">
        <f t="shared" si="97"/>
        <v>5.3</v>
      </c>
    </row>
    <row r="853" spans="1:20" x14ac:dyDescent="0.25">
      <c r="A853">
        <v>88700</v>
      </c>
      <c r="B853">
        <v>196</v>
      </c>
      <c r="C853" s="1">
        <v>41050</v>
      </c>
      <c r="D853" s="2">
        <v>0.26944444444444443</v>
      </c>
      <c r="E853">
        <v>38.912100000000002</v>
      </c>
      <c r="F853">
        <v>-77.038700000000006</v>
      </c>
      <c r="G853">
        <v>38.904741999999999</v>
      </c>
      <c r="H853">
        <v>-77.041606000000002</v>
      </c>
      <c r="I853">
        <v>372</v>
      </c>
      <c r="J853">
        <v>270</v>
      </c>
      <c r="K853">
        <v>242</v>
      </c>
      <c r="L853">
        <v>0</v>
      </c>
      <c r="M853">
        <v>282</v>
      </c>
      <c r="N853">
        <f t="shared" si="91"/>
        <v>0</v>
      </c>
      <c r="O853" s="10">
        <f t="shared" si="92"/>
        <v>3.2666666666666666</v>
      </c>
      <c r="P853" s="10">
        <f t="shared" si="93"/>
        <v>6.2</v>
      </c>
      <c r="Q853" s="10">
        <f t="shared" si="94"/>
        <v>4.5</v>
      </c>
      <c r="R853" s="10">
        <f t="shared" si="95"/>
        <v>14.733333333333333</v>
      </c>
      <c r="S853" s="10">
        <f t="shared" si="96"/>
        <v>4.0333333333333332</v>
      </c>
      <c r="T853" s="10">
        <f t="shared" si="97"/>
        <v>4.7</v>
      </c>
    </row>
    <row r="854" spans="1:20" x14ac:dyDescent="0.25">
      <c r="A854">
        <v>88800</v>
      </c>
      <c r="B854">
        <v>240</v>
      </c>
      <c r="C854" s="1">
        <v>41050</v>
      </c>
      <c r="D854" s="2">
        <v>0.30555555555555552</v>
      </c>
      <c r="E854">
        <v>38.898069</v>
      </c>
      <c r="F854">
        <v>-77.031823000000003</v>
      </c>
      <c r="G854">
        <v>38.899700000000003</v>
      </c>
      <c r="H854">
        <v>-77.023086000000006</v>
      </c>
      <c r="I854">
        <v>292</v>
      </c>
      <c r="J854">
        <v>222</v>
      </c>
      <c r="K854">
        <v>242</v>
      </c>
      <c r="L854">
        <v>0</v>
      </c>
      <c r="M854">
        <v>191</v>
      </c>
      <c r="N854">
        <f t="shared" si="91"/>
        <v>0</v>
      </c>
      <c r="O854" s="10">
        <f t="shared" si="92"/>
        <v>4</v>
      </c>
      <c r="P854" s="10">
        <f t="shared" si="93"/>
        <v>4.8666666666666663</v>
      </c>
      <c r="Q854" s="10">
        <f t="shared" si="94"/>
        <v>3.7</v>
      </c>
      <c r="R854" s="10">
        <f t="shared" si="95"/>
        <v>12.6</v>
      </c>
      <c r="S854" s="10">
        <f t="shared" si="96"/>
        <v>4.0333333333333332</v>
      </c>
      <c r="T854" s="10">
        <f t="shared" si="97"/>
        <v>3.1833333333333331</v>
      </c>
    </row>
    <row r="855" spans="1:20" x14ac:dyDescent="0.25">
      <c r="A855">
        <v>88900</v>
      </c>
      <c r="B855">
        <v>522</v>
      </c>
      <c r="C855" s="1">
        <v>41050</v>
      </c>
      <c r="D855" s="2">
        <v>0.32291666666666669</v>
      </c>
      <c r="E855">
        <v>38.909849999999999</v>
      </c>
      <c r="F855">
        <v>-77.034437999999994</v>
      </c>
      <c r="G855">
        <v>38.900300000000001</v>
      </c>
      <c r="H855">
        <v>-77.042900000000003</v>
      </c>
      <c r="I855">
        <v>274</v>
      </c>
      <c r="J855">
        <v>354</v>
      </c>
      <c r="K855">
        <v>242</v>
      </c>
      <c r="L855">
        <v>0</v>
      </c>
      <c r="M855">
        <v>357</v>
      </c>
      <c r="N855">
        <f t="shared" si="91"/>
        <v>0</v>
      </c>
      <c r="O855" s="10">
        <f t="shared" si="92"/>
        <v>8.6999999999999993</v>
      </c>
      <c r="P855" s="10">
        <f t="shared" si="93"/>
        <v>4.5666666666666664</v>
      </c>
      <c r="Q855" s="10">
        <f t="shared" si="94"/>
        <v>5.9</v>
      </c>
      <c r="R855" s="10">
        <f t="shared" si="95"/>
        <v>14.5</v>
      </c>
      <c r="S855" s="10">
        <f t="shared" si="96"/>
        <v>4.0333333333333332</v>
      </c>
      <c r="T855" s="10">
        <f t="shared" si="97"/>
        <v>5.95</v>
      </c>
    </row>
    <row r="856" spans="1:20" x14ac:dyDescent="0.25">
      <c r="A856">
        <v>89000</v>
      </c>
      <c r="B856">
        <v>766</v>
      </c>
      <c r="C856" s="1">
        <v>41050</v>
      </c>
      <c r="D856" s="2">
        <v>0.3354166666666667</v>
      </c>
      <c r="E856">
        <v>38.922924999999999</v>
      </c>
      <c r="F856">
        <v>-77.042580999999998</v>
      </c>
      <c r="G856">
        <v>38.894919000000002</v>
      </c>
      <c r="H856">
        <v>-77.046587000000002</v>
      </c>
      <c r="I856">
        <v>347</v>
      </c>
      <c r="J856">
        <v>990</v>
      </c>
      <c r="K856">
        <v>242</v>
      </c>
      <c r="L856">
        <v>0</v>
      </c>
      <c r="M856">
        <v>664</v>
      </c>
      <c r="N856">
        <f t="shared" si="91"/>
        <v>0</v>
      </c>
      <c r="O856" s="10">
        <f t="shared" si="92"/>
        <v>12.766666666666667</v>
      </c>
      <c r="P856" s="10">
        <f t="shared" si="93"/>
        <v>5.7833333333333332</v>
      </c>
      <c r="Q856" s="10">
        <f t="shared" si="94"/>
        <v>16.5</v>
      </c>
      <c r="R856" s="10">
        <f t="shared" si="95"/>
        <v>26.316666666666666</v>
      </c>
      <c r="S856" s="10">
        <f t="shared" si="96"/>
        <v>4.0333333333333332</v>
      </c>
      <c r="T856" s="10">
        <f t="shared" si="97"/>
        <v>11.066666666666666</v>
      </c>
    </row>
    <row r="857" spans="1:20" x14ac:dyDescent="0.25">
      <c r="A857">
        <v>89100</v>
      </c>
      <c r="B857">
        <v>763</v>
      </c>
      <c r="C857" s="1">
        <v>41050</v>
      </c>
      <c r="D857" s="2">
        <v>0.34583333333333338</v>
      </c>
      <c r="E857">
        <v>38.897446000000002</v>
      </c>
      <c r="F857">
        <v>-77.009888000000004</v>
      </c>
      <c r="G857">
        <v>38.902061000000003</v>
      </c>
      <c r="H857">
        <v>-77.038321999999994</v>
      </c>
      <c r="I857">
        <v>122</v>
      </c>
      <c r="J857">
        <v>990</v>
      </c>
      <c r="K857">
        <v>243</v>
      </c>
      <c r="L857">
        <v>0</v>
      </c>
      <c r="M857">
        <v>592</v>
      </c>
      <c r="N857">
        <f t="shared" si="91"/>
        <v>0</v>
      </c>
      <c r="O857" s="10">
        <f t="shared" si="92"/>
        <v>12.716666666666667</v>
      </c>
      <c r="P857" s="10">
        <f t="shared" si="93"/>
        <v>2.0333333333333332</v>
      </c>
      <c r="Q857" s="10">
        <f t="shared" si="94"/>
        <v>16.5</v>
      </c>
      <c r="R857" s="10">
        <f t="shared" si="95"/>
        <v>22.583333333333332</v>
      </c>
      <c r="S857" s="10">
        <f t="shared" si="96"/>
        <v>4.05</v>
      </c>
      <c r="T857" s="10">
        <f t="shared" si="97"/>
        <v>9.8666666666666671</v>
      </c>
    </row>
    <row r="858" spans="1:20" x14ac:dyDescent="0.25">
      <c r="A858">
        <v>89200</v>
      </c>
      <c r="B858">
        <v>98</v>
      </c>
      <c r="C858" s="1">
        <v>41050</v>
      </c>
      <c r="D858" s="2">
        <v>0.35416666666666669</v>
      </c>
      <c r="E858">
        <v>38.898069</v>
      </c>
      <c r="F858">
        <v>-77.031823000000003</v>
      </c>
      <c r="G858">
        <v>38.898364000000001</v>
      </c>
      <c r="H858">
        <v>-77.027868999999995</v>
      </c>
      <c r="I858">
        <v>292</v>
      </c>
      <c r="J858">
        <v>0</v>
      </c>
      <c r="K858">
        <v>0</v>
      </c>
      <c r="L858">
        <v>-1</v>
      </c>
      <c r="M858">
        <v>79</v>
      </c>
      <c r="N858">
        <f t="shared" si="91"/>
        <v>1</v>
      </c>
      <c r="O858" s="10">
        <f t="shared" si="92"/>
        <v>1.6333333333333333</v>
      </c>
      <c r="P858" s="10">
        <f t="shared" si="93"/>
        <v>4.8666666666666663</v>
      </c>
      <c r="Q858" s="10">
        <f t="shared" si="94"/>
        <v>0</v>
      </c>
      <c r="R858" s="10">
        <f t="shared" si="95"/>
        <v>4.8666666666666663</v>
      </c>
      <c r="S858" s="10">
        <f t="shared" si="96"/>
        <v>0</v>
      </c>
      <c r="T858" s="10">
        <f t="shared" si="97"/>
        <v>1.3166666666666667</v>
      </c>
    </row>
    <row r="859" spans="1:20" x14ac:dyDescent="0.25">
      <c r="A859">
        <v>89300</v>
      </c>
      <c r="B859">
        <v>1256</v>
      </c>
      <c r="C859" s="1">
        <v>41050</v>
      </c>
      <c r="D859" s="2">
        <v>0.36180555555555555</v>
      </c>
      <c r="E859">
        <v>38.910972000000001</v>
      </c>
      <c r="F859">
        <v>-77.004949999999994</v>
      </c>
      <c r="G859">
        <v>38.894514000000001</v>
      </c>
      <c r="H859">
        <v>-77.031616999999997</v>
      </c>
      <c r="I859">
        <v>651</v>
      </c>
      <c r="J859">
        <v>1068</v>
      </c>
      <c r="K859">
        <v>242</v>
      </c>
      <c r="L859">
        <v>0</v>
      </c>
      <c r="M859">
        <v>802</v>
      </c>
      <c r="N859">
        <f t="shared" si="91"/>
        <v>0</v>
      </c>
      <c r="O859" s="10">
        <f t="shared" si="92"/>
        <v>20.933333333333334</v>
      </c>
      <c r="P859" s="10">
        <f t="shared" si="93"/>
        <v>10.85</v>
      </c>
      <c r="Q859" s="10">
        <f t="shared" si="94"/>
        <v>17.8</v>
      </c>
      <c r="R859" s="10">
        <f t="shared" si="95"/>
        <v>32.68333333333333</v>
      </c>
      <c r="S859" s="10">
        <f t="shared" si="96"/>
        <v>4.0333333333333332</v>
      </c>
      <c r="T859" s="10">
        <f t="shared" si="97"/>
        <v>13.366666666666667</v>
      </c>
    </row>
    <row r="860" spans="1:20" x14ac:dyDescent="0.25">
      <c r="A860">
        <v>89400</v>
      </c>
      <c r="B860">
        <v>379</v>
      </c>
      <c r="C860" s="1">
        <v>41050</v>
      </c>
      <c r="D860" s="2">
        <v>0.36874999999999997</v>
      </c>
      <c r="E860">
        <v>38.917200000000001</v>
      </c>
      <c r="F860">
        <v>-77.025899999999993</v>
      </c>
      <c r="G860">
        <v>38.905900000000003</v>
      </c>
      <c r="H860">
        <v>-77.032499999999999</v>
      </c>
      <c r="I860">
        <v>353</v>
      </c>
      <c r="J860">
        <v>390</v>
      </c>
      <c r="K860">
        <v>242</v>
      </c>
      <c r="L860">
        <v>0</v>
      </c>
      <c r="M860">
        <v>346</v>
      </c>
      <c r="N860">
        <f t="shared" ref="N860:N923" si="98">IF(J860=0,1,0)</f>
        <v>0</v>
      </c>
      <c r="O860" s="10">
        <f t="shared" si="92"/>
        <v>6.3166666666666664</v>
      </c>
      <c r="P860" s="10">
        <f t="shared" si="93"/>
        <v>5.8833333333333337</v>
      </c>
      <c r="Q860" s="10">
        <f t="shared" si="94"/>
        <v>6.5</v>
      </c>
      <c r="R860" s="10">
        <f t="shared" si="95"/>
        <v>16.416666666666668</v>
      </c>
      <c r="S860" s="10">
        <f t="shared" si="96"/>
        <v>4.0333333333333332</v>
      </c>
      <c r="T860" s="10">
        <f t="shared" si="97"/>
        <v>5.7666666666666666</v>
      </c>
    </row>
    <row r="861" spans="1:20" x14ac:dyDescent="0.25">
      <c r="A861">
        <v>89500</v>
      </c>
      <c r="B861">
        <v>668</v>
      </c>
      <c r="C861" s="1">
        <v>41050</v>
      </c>
      <c r="D861" s="2">
        <v>0.37777777777777777</v>
      </c>
      <c r="E861">
        <v>38.884</v>
      </c>
      <c r="F861">
        <v>-76.986099999999993</v>
      </c>
      <c r="G861">
        <v>38.897446000000002</v>
      </c>
      <c r="H861">
        <v>-77.009888000000004</v>
      </c>
      <c r="I861">
        <v>630</v>
      </c>
      <c r="J861">
        <v>720</v>
      </c>
      <c r="K861">
        <v>242</v>
      </c>
      <c r="L861">
        <v>0</v>
      </c>
      <c r="M861">
        <v>670</v>
      </c>
      <c r="N861">
        <f t="shared" si="98"/>
        <v>0</v>
      </c>
      <c r="O861" s="10">
        <f t="shared" si="92"/>
        <v>11.133333333333333</v>
      </c>
      <c r="P861" s="10">
        <f t="shared" si="93"/>
        <v>10.5</v>
      </c>
      <c r="Q861" s="10">
        <f t="shared" si="94"/>
        <v>12</v>
      </c>
      <c r="R861" s="10">
        <f t="shared" si="95"/>
        <v>26.533333333333335</v>
      </c>
      <c r="S861" s="10">
        <f t="shared" si="96"/>
        <v>4.0333333333333332</v>
      </c>
      <c r="T861" s="10">
        <f t="shared" si="97"/>
        <v>11.166666666666666</v>
      </c>
    </row>
    <row r="862" spans="1:20" x14ac:dyDescent="0.25">
      <c r="A862">
        <v>89600</v>
      </c>
      <c r="B862">
        <v>263</v>
      </c>
      <c r="C862" s="1">
        <v>41050</v>
      </c>
      <c r="D862" s="2">
        <v>0.39513888888888887</v>
      </c>
      <c r="E862">
        <v>38.880299999999998</v>
      </c>
      <c r="F862">
        <v>-76.986199999999997</v>
      </c>
      <c r="G862">
        <v>38.884</v>
      </c>
      <c r="H862">
        <v>-76.995396999999997</v>
      </c>
      <c r="I862">
        <v>127</v>
      </c>
      <c r="J862">
        <v>120</v>
      </c>
      <c r="K862">
        <v>242</v>
      </c>
      <c r="L862">
        <v>0</v>
      </c>
      <c r="M862">
        <v>277</v>
      </c>
      <c r="N862">
        <f t="shared" si="98"/>
        <v>0</v>
      </c>
      <c r="O862" s="10">
        <f t="shared" si="92"/>
        <v>4.3833333333333337</v>
      </c>
      <c r="P862" s="10">
        <f t="shared" si="93"/>
        <v>2.1166666666666667</v>
      </c>
      <c r="Q862" s="10">
        <f t="shared" si="94"/>
        <v>2</v>
      </c>
      <c r="R862" s="10">
        <f t="shared" si="95"/>
        <v>8.15</v>
      </c>
      <c r="S862" s="10">
        <f t="shared" si="96"/>
        <v>4.0333333333333332</v>
      </c>
      <c r="T862" s="10">
        <f t="shared" si="97"/>
        <v>4.6166666666666663</v>
      </c>
    </row>
    <row r="863" spans="1:20" x14ac:dyDescent="0.25">
      <c r="A863">
        <v>89700</v>
      </c>
      <c r="B863">
        <v>545</v>
      </c>
      <c r="C863" s="1">
        <v>41050</v>
      </c>
      <c r="D863" s="2">
        <v>0.43124999999999997</v>
      </c>
      <c r="E863">
        <v>38.904035999999998</v>
      </c>
      <c r="F863">
        <v>-77.062697</v>
      </c>
      <c r="G863">
        <v>38.894599999999997</v>
      </c>
      <c r="H863">
        <v>-77.072305</v>
      </c>
      <c r="I863">
        <v>300</v>
      </c>
      <c r="J863">
        <v>288</v>
      </c>
      <c r="K863">
        <v>242</v>
      </c>
      <c r="L863">
        <v>0</v>
      </c>
      <c r="M863">
        <v>728</v>
      </c>
      <c r="N863">
        <f t="shared" si="98"/>
        <v>0</v>
      </c>
      <c r="O863" s="10">
        <f t="shared" si="92"/>
        <v>9.0833333333333339</v>
      </c>
      <c r="P863" s="10">
        <f t="shared" si="93"/>
        <v>5</v>
      </c>
      <c r="Q863" s="10">
        <f t="shared" si="94"/>
        <v>4.8</v>
      </c>
      <c r="R863" s="10">
        <f t="shared" si="95"/>
        <v>13.833333333333334</v>
      </c>
      <c r="S863" s="10">
        <f t="shared" si="96"/>
        <v>4.0333333333333332</v>
      </c>
      <c r="T863" s="10">
        <f t="shared" si="97"/>
        <v>12.133333333333333</v>
      </c>
    </row>
    <row r="864" spans="1:20" x14ac:dyDescent="0.25">
      <c r="A864">
        <v>89800</v>
      </c>
      <c r="B864">
        <v>912</v>
      </c>
      <c r="C864" s="1">
        <v>41050</v>
      </c>
      <c r="D864" s="2">
        <v>0.48472222222222222</v>
      </c>
      <c r="E864">
        <v>38.900384000000003</v>
      </c>
      <c r="F864">
        <v>-76.998310000000004</v>
      </c>
      <c r="G864">
        <v>38.899099999999997</v>
      </c>
      <c r="H864">
        <v>-77.033699999999996</v>
      </c>
      <c r="I864">
        <v>363</v>
      </c>
      <c r="J864">
        <v>942</v>
      </c>
      <c r="K864">
        <v>242</v>
      </c>
      <c r="L864">
        <v>0</v>
      </c>
      <c r="M864">
        <v>706</v>
      </c>
      <c r="N864">
        <f t="shared" si="98"/>
        <v>0</v>
      </c>
      <c r="O864" s="10">
        <f t="shared" si="92"/>
        <v>15.2</v>
      </c>
      <c r="P864" s="10">
        <f t="shared" si="93"/>
        <v>6.05</v>
      </c>
      <c r="Q864" s="10">
        <f t="shared" si="94"/>
        <v>15.7</v>
      </c>
      <c r="R864" s="10">
        <f t="shared" si="95"/>
        <v>25.783333333333335</v>
      </c>
      <c r="S864" s="10">
        <f t="shared" si="96"/>
        <v>4.0333333333333332</v>
      </c>
      <c r="T864" s="10">
        <f t="shared" si="97"/>
        <v>11.766666666666667</v>
      </c>
    </row>
    <row r="865" spans="1:20" x14ac:dyDescent="0.25">
      <c r="A865">
        <v>89900</v>
      </c>
      <c r="B865">
        <v>886</v>
      </c>
      <c r="C865" s="1">
        <v>41050</v>
      </c>
      <c r="D865" s="2">
        <v>0.51597222222222217</v>
      </c>
      <c r="E865">
        <v>38.886952000000001</v>
      </c>
      <c r="F865">
        <v>-76.996806000000007</v>
      </c>
      <c r="G865">
        <v>38.886265999999999</v>
      </c>
      <c r="H865">
        <v>-77.022240999999994</v>
      </c>
      <c r="I865">
        <v>359</v>
      </c>
      <c r="J865">
        <v>576</v>
      </c>
      <c r="K865">
        <v>242</v>
      </c>
      <c r="L865">
        <v>0</v>
      </c>
      <c r="M865">
        <v>473</v>
      </c>
      <c r="N865">
        <f t="shared" si="98"/>
        <v>0</v>
      </c>
      <c r="O865" s="10">
        <f t="shared" si="92"/>
        <v>14.766666666666667</v>
      </c>
      <c r="P865" s="10">
        <f t="shared" si="93"/>
        <v>5.9833333333333334</v>
      </c>
      <c r="Q865" s="10">
        <f t="shared" si="94"/>
        <v>9.6</v>
      </c>
      <c r="R865" s="10">
        <f t="shared" si="95"/>
        <v>19.616666666666667</v>
      </c>
      <c r="S865" s="10">
        <f t="shared" si="96"/>
        <v>4.0333333333333332</v>
      </c>
      <c r="T865" s="10">
        <f t="shared" si="97"/>
        <v>7.8833333333333337</v>
      </c>
    </row>
    <row r="866" spans="1:20" x14ac:dyDescent="0.25">
      <c r="A866">
        <v>90000</v>
      </c>
      <c r="B866">
        <v>427</v>
      </c>
      <c r="C866" s="1">
        <v>41050</v>
      </c>
      <c r="D866" s="2">
        <v>0.54375000000000007</v>
      </c>
      <c r="E866">
        <v>38.912681999999997</v>
      </c>
      <c r="F866">
        <v>-77.031681000000006</v>
      </c>
      <c r="G866">
        <v>38.899641000000003</v>
      </c>
      <c r="H866">
        <v>-77.032004999999998</v>
      </c>
      <c r="I866">
        <v>220</v>
      </c>
      <c r="J866">
        <v>528</v>
      </c>
      <c r="K866">
        <v>242</v>
      </c>
      <c r="L866">
        <v>0</v>
      </c>
      <c r="M866">
        <v>315</v>
      </c>
      <c r="N866">
        <f t="shared" si="98"/>
        <v>0</v>
      </c>
      <c r="O866" s="10">
        <f t="shared" si="92"/>
        <v>7.1166666666666663</v>
      </c>
      <c r="P866" s="10">
        <f t="shared" si="93"/>
        <v>3.6666666666666665</v>
      </c>
      <c r="Q866" s="10">
        <f t="shared" si="94"/>
        <v>8.8000000000000007</v>
      </c>
      <c r="R866" s="10">
        <f t="shared" si="95"/>
        <v>16.5</v>
      </c>
      <c r="S866" s="10">
        <f t="shared" si="96"/>
        <v>4.0333333333333332</v>
      </c>
      <c r="T866" s="10">
        <f t="shared" si="97"/>
        <v>5.25</v>
      </c>
    </row>
    <row r="867" spans="1:20" x14ac:dyDescent="0.25">
      <c r="A867">
        <v>90100</v>
      </c>
      <c r="B867">
        <v>422</v>
      </c>
      <c r="C867" s="1">
        <v>41050</v>
      </c>
      <c r="D867" s="2">
        <v>0.57500000000000007</v>
      </c>
      <c r="E867">
        <v>38.894832000000001</v>
      </c>
      <c r="F867">
        <v>-76.987633000000002</v>
      </c>
      <c r="G867">
        <v>38.896999000000001</v>
      </c>
      <c r="H867">
        <v>-77.004962000000006</v>
      </c>
      <c r="I867">
        <v>275</v>
      </c>
      <c r="J867">
        <v>360</v>
      </c>
      <c r="K867">
        <v>242</v>
      </c>
      <c r="L867">
        <v>0</v>
      </c>
      <c r="M867">
        <v>397</v>
      </c>
      <c r="N867">
        <f t="shared" si="98"/>
        <v>0</v>
      </c>
      <c r="O867" s="10">
        <f t="shared" si="92"/>
        <v>7.0333333333333332</v>
      </c>
      <c r="P867" s="10">
        <f t="shared" si="93"/>
        <v>4.583333333333333</v>
      </c>
      <c r="Q867" s="10">
        <f t="shared" si="94"/>
        <v>6</v>
      </c>
      <c r="R867" s="10">
        <f t="shared" si="95"/>
        <v>14.616666666666667</v>
      </c>
      <c r="S867" s="10">
        <f t="shared" si="96"/>
        <v>4.0333333333333332</v>
      </c>
      <c r="T867" s="10">
        <f t="shared" si="97"/>
        <v>6.6166666666666663</v>
      </c>
    </row>
    <row r="868" spans="1:20" x14ac:dyDescent="0.25">
      <c r="A868">
        <v>90200</v>
      </c>
      <c r="B868">
        <v>1510</v>
      </c>
      <c r="C868" s="1">
        <v>41050</v>
      </c>
      <c r="D868" s="2">
        <v>0.60902777777777783</v>
      </c>
      <c r="E868">
        <v>38.887320000000003</v>
      </c>
      <c r="F868">
        <v>-76.983569000000003</v>
      </c>
      <c r="G868">
        <v>38.892299999999999</v>
      </c>
      <c r="H868">
        <v>-77.043599999999998</v>
      </c>
      <c r="I868">
        <v>912</v>
      </c>
      <c r="J868">
        <v>1038</v>
      </c>
      <c r="K868">
        <v>563</v>
      </c>
      <c r="L868">
        <v>1</v>
      </c>
      <c r="M868">
        <v>1203</v>
      </c>
      <c r="N868">
        <f t="shared" si="98"/>
        <v>0</v>
      </c>
      <c r="O868" s="10">
        <f t="shared" si="92"/>
        <v>25.166666666666668</v>
      </c>
      <c r="P868" s="10">
        <f t="shared" si="93"/>
        <v>15.2</v>
      </c>
      <c r="Q868" s="10">
        <f t="shared" si="94"/>
        <v>17.3</v>
      </c>
      <c r="R868" s="10">
        <f t="shared" si="95"/>
        <v>41.883333333333333</v>
      </c>
      <c r="S868" s="10">
        <f t="shared" si="96"/>
        <v>9.3833333333333329</v>
      </c>
      <c r="T868" s="10">
        <f t="shared" si="97"/>
        <v>20.05</v>
      </c>
    </row>
    <row r="869" spans="1:20" x14ac:dyDescent="0.25">
      <c r="A869">
        <v>90300</v>
      </c>
      <c r="B869">
        <v>363</v>
      </c>
      <c r="C869" s="1">
        <v>41050</v>
      </c>
      <c r="D869" s="2">
        <v>0.64652777777777781</v>
      </c>
      <c r="E869">
        <v>38.894832000000001</v>
      </c>
      <c r="F869">
        <v>-76.987633000000002</v>
      </c>
      <c r="G869">
        <v>38.886952000000001</v>
      </c>
      <c r="H869">
        <v>-76.996806000000007</v>
      </c>
      <c r="I869">
        <v>666</v>
      </c>
      <c r="J869">
        <v>252</v>
      </c>
      <c r="K869">
        <v>242</v>
      </c>
      <c r="L869">
        <v>0</v>
      </c>
      <c r="M869">
        <v>292</v>
      </c>
      <c r="N869">
        <f t="shared" si="98"/>
        <v>0</v>
      </c>
      <c r="O869" s="10">
        <f t="shared" si="92"/>
        <v>6.05</v>
      </c>
      <c r="P869" s="10">
        <f t="shared" si="93"/>
        <v>11.1</v>
      </c>
      <c r="Q869" s="10">
        <f t="shared" si="94"/>
        <v>4.2</v>
      </c>
      <c r="R869" s="10">
        <f t="shared" si="95"/>
        <v>19.333333333333332</v>
      </c>
      <c r="S869" s="10">
        <f t="shared" si="96"/>
        <v>4.0333333333333332</v>
      </c>
      <c r="T869" s="10">
        <f t="shared" si="97"/>
        <v>4.8666666666666663</v>
      </c>
    </row>
    <row r="870" spans="1:20" x14ac:dyDescent="0.25">
      <c r="A870">
        <v>90400</v>
      </c>
      <c r="B870">
        <v>679</v>
      </c>
      <c r="C870" s="1">
        <v>41050</v>
      </c>
      <c r="D870" s="2">
        <v>0.67222222222222217</v>
      </c>
      <c r="E870">
        <v>38.857300000000002</v>
      </c>
      <c r="F870">
        <v>-77.051100000000005</v>
      </c>
      <c r="G870">
        <v>38.842599999999997</v>
      </c>
      <c r="H870">
        <v>-77.050200000000004</v>
      </c>
      <c r="I870">
        <v>203</v>
      </c>
      <c r="J870">
        <v>588</v>
      </c>
      <c r="K870">
        <v>242</v>
      </c>
      <c r="L870">
        <v>0</v>
      </c>
      <c r="M870">
        <v>369</v>
      </c>
      <c r="N870">
        <f t="shared" si="98"/>
        <v>0</v>
      </c>
      <c r="O870" s="10">
        <f t="shared" si="92"/>
        <v>11.316666666666666</v>
      </c>
      <c r="P870" s="10">
        <f t="shared" si="93"/>
        <v>3.3833333333333333</v>
      </c>
      <c r="Q870" s="10">
        <f t="shared" si="94"/>
        <v>9.8000000000000007</v>
      </c>
      <c r="R870" s="10">
        <f t="shared" si="95"/>
        <v>17.216666666666665</v>
      </c>
      <c r="S870" s="10">
        <f t="shared" si="96"/>
        <v>4.0333333333333332</v>
      </c>
      <c r="T870" s="10">
        <f t="shared" si="97"/>
        <v>6.15</v>
      </c>
    </row>
    <row r="871" spans="1:20" x14ac:dyDescent="0.25">
      <c r="A871">
        <v>90500</v>
      </c>
      <c r="B871">
        <v>142</v>
      </c>
      <c r="C871" s="1">
        <v>41050</v>
      </c>
      <c r="D871" s="2">
        <v>0.69374999999999998</v>
      </c>
      <c r="E871">
        <v>38.899700000000003</v>
      </c>
      <c r="F871">
        <v>-77.023086000000006</v>
      </c>
      <c r="G871">
        <v>38.898364000000001</v>
      </c>
      <c r="H871">
        <v>-77.027868999999995</v>
      </c>
      <c r="I871">
        <v>438</v>
      </c>
      <c r="J871">
        <v>0</v>
      </c>
      <c r="K871">
        <v>0</v>
      </c>
      <c r="L871">
        <v>-1</v>
      </c>
      <c r="M871">
        <v>120</v>
      </c>
      <c r="N871">
        <f t="shared" si="98"/>
        <v>1</v>
      </c>
      <c r="O871" s="10">
        <f t="shared" si="92"/>
        <v>2.3666666666666667</v>
      </c>
      <c r="P871" s="10">
        <f t="shared" si="93"/>
        <v>7.3</v>
      </c>
      <c r="Q871" s="10">
        <f t="shared" si="94"/>
        <v>0</v>
      </c>
      <c r="R871" s="10">
        <f t="shared" si="95"/>
        <v>7.3</v>
      </c>
      <c r="S871" s="10">
        <f t="shared" si="96"/>
        <v>0</v>
      </c>
      <c r="T871" s="10">
        <f t="shared" si="97"/>
        <v>2</v>
      </c>
    </row>
    <row r="872" spans="1:20" x14ac:dyDescent="0.25">
      <c r="A872">
        <v>90600</v>
      </c>
      <c r="B872">
        <v>257</v>
      </c>
      <c r="C872" s="1">
        <v>41050</v>
      </c>
      <c r="D872" s="2">
        <v>0.70833333333333337</v>
      </c>
      <c r="E872">
        <v>38.880299999999998</v>
      </c>
      <c r="F872">
        <v>-76.986199999999997</v>
      </c>
      <c r="G872">
        <v>38.887320000000003</v>
      </c>
      <c r="H872">
        <v>-76.983569000000003</v>
      </c>
      <c r="I872">
        <v>721</v>
      </c>
      <c r="J872">
        <v>0</v>
      </c>
      <c r="K872">
        <v>0</v>
      </c>
      <c r="L872">
        <v>-1</v>
      </c>
      <c r="M872">
        <v>210</v>
      </c>
      <c r="N872">
        <f t="shared" si="98"/>
        <v>1</v>
      </c>
      <c r="O872" s="10">
        <f t="shared" si="92"/>
        <v>4.2833333333333332</v>
      </c>
      <c r="P872" s="10">
        <f t="shared" si="93"/>
        <v>12.016666666666667</v>
      </c>
      <c r="Q872" s="10">
        <f t="shared" si="94"/>
        <v>0</v>
      </c>
      <c r="R872" s="10">
        <f t="shared" si="95"/>
        <v>12.016666666666667</v>
      </c>
      <c r="S872" s="10">
        <f t="shared" si="96"/>
        <v>0</v>
      </c>
      <c r="T872" s="10">
        <f t="shared" si="97"/>
        <v>3.5</v>
      </c>
    </row>
    <row r="873" spans="1:20" x14ac:dyDescent="0.25">
      <c r="A873">
        <v>90700</v>
      </c>
      <c r="B873">
        <v>1122</v>
      </c>
      <c r="C873" s="1">
        <v>41050</v>
      </c>
      <c r="D873" s="2">
        <v>0.71875</v>
      </c>
      <c r="E873">
        <v>38.894514000000001</v>
      </c>
      <c r="F873">
        <v>-77.031616999999997</v>
      </c>
      <c r="G873">
        <v>38.930799999999998</v>
      </c>
      <c r="H873">
        <v>-77.031499999999994</v>
      </c>
      <c r="I873">
        <v>222</v>
      </c>
      <c r="J873">
        <v>1626</v>
      </c>
      <c r="K873">
        <v>242</v>
      </c>
      <c r="L873">
        <v>0</v>
      </c>
      <c r="M873">
        <v>861</v>
      </c>
      <c r="N873">
        <f t="shared" si="98"/>
        <v>0</v>
      </c>
      <c r="O873" s="10">
        <f t="shared" si="92"/>
        <v>18.7</v>
      </c>
      <c r="P873" s="10">
        <f t="shared" si="93"/>
        <v>3.7</v>
      </c>
      <c r="Q873" s="10">
        <f t="shared" si="94"/>
        <v>27.1</v>
      </c>
      <c r="R873" s="10">
        <f t="shared" si="95"/>
        <v>34.833333333333336</v>
      </c>
      <c r="S873" s="10">
        <f t="shared" si="96"/>
        <v>4.0333333333333332</v>
      </c>
      <c r="T873" s="10">
        <f t="shared" si="97"/>
        <v>14.35</v>
      </c>
    </row>
    <row r="874" spans="1:20" x14ac:dyDescent="0.25">
      <c r="A874">
        <v>90800</v>
      </c>
      <c r="B874">
        <v>1199</v>
      </c>
      <c r="C874" s="1">
        <v>41050</v>
      </c>
      <c r="D874" s="2">
        <v>0.72638888888888886</v>
      </c>
      <c r="E874">
        <v>38.8767</v>
      </c>
      <c r="F874">
        <v>-77.017799999999994</v>
      </c>
      <c r="G874">
        <v>38.862400000000001</v>
      </c>
      <c r="H874">
        <v>-76.994900000000001</v>
      </c>
      <c r="I874">
        <v>173</v>
      </c>
      <c r="J874">
        <v>270</v>
      </c>
      <c r="K874">
        <v>242</v>
      </c>
      <c r="L874">
        <v>0</v>
      </c>
      <c r="M874">
        <v>955</v>
      </c>
      <c r="N874">
        <f t="shared" si="98"/>
        <v>0</v>
      </c>
      <c r="O874" s="10">
        <f t="shared" si="92"/>
        <v>19.983333333333334</v>
      </c>
      <c r="P874" s="10">
        <f t="shared" si="93"/>
        <v>2.8833333333333333</v>
      </c>
      <c r="Q874" s="10">
        <f t="shared" si="94"/>
        <v>4.5</v>
      </c>
      <c r="R874" s="10">
        <f t="shared" si="95"/>
        <v>11.416666666666666</v>
      </c>
      <c r="S874" s="10">
        <f t="shared" si="96"/>
        <v>4.0333333333333332</v>
      </c>
      <c r="T874" s="10">
        <f t="shared" si="97"/>
        <v>15.916666666666666</v>
      </c>
    </row>
    <row r="875" spans="1:20" x14ac:dyDescent="0.25">
      <c r="A875">
        <v>90900</v>
      </c>
      <c r="B875">
        <v>832</v>
      </c>
      <c r="C875" s="1">
        <v>41050</v>
      </c>
      <c r="D875" s="2">
        <v>0.73541666666666661</v>
      </c>
      <c r="E875">
        <v>38.909849999999999</v>
      </c>
      <c r="F875">
        <v>-77.034437999999994</v>
      </c>
      <c r="G875">
        <v>38.896299999999997</v>
      </c>
      <c r="H875">
        <v>-77.045000000000002</v>
      </c>
      <c r="I875">
        <v>401</v>
      </c>
      <c r="J875">
        <v>660</v>
      </c>
      <c r="K875">
        <v>799</v>
      </c>
      <c r="L875">
        <v>1</v>
      </c>
      <c r="M875">
        <v>487</v>
      </c>
      <c r="N875">
        <f t="shared" si="98"/>
        <v>0</v>
      </c>
      <c r="O875" s="10">
        <f t="shared" si="92"/>
        <v>13.866666666666667</v>
      </c>
      <c r="P875" s="10">
        <f t="shared" si="93"/>
        <v>6.6833333333333336</v>
      </c>
      <c r="Q875" s="10">
        <f t="shared" si="94"/>
        <v>11</v>
      </c>
      <c r="R875" s="10">
        <f t="shared" si="95"/>
        <v>31</v>
      </c>
      <c r="S875" s="10">
        <f t="shared" si="96"/>
        <v>13.316666666666666</v>
      </c>
      <c r="T875" s="10">
        <f t="shared" si="97"/>
        <v>8.1166666666666671</v>
      </c>
    </row>
    <row r="876" spans="1:20" x14ac:dyDescent="0.25">
      <c r="A876">
        <v>91000</v>
      </c>
      <c r="B876">
        <v>389</v>
      </c>
      <c r="C876" s="1">
        <v>41050</v>
      </c>
      <c r="D876" s="2">
        <v>0.74583333333333324</v>
      </c>
      <c r="E876">
        <v>38.905900000000003</v>
      </c>
      <c r="F876">
        <v>-77.032499999999999</v>
      </c>
      <c r="G876">
        <v>38.917200000000001</v>
      </c>
      <c r="H876">
        <v>-77.025899999999993</v>
      </c>
      <c r="I876">
        <v>263</v>
      </c>
      <c r="J876">
        <v>432</v>
      </c>
      <c r="K876">
        <v>242</v>
      </c>
      <c r="L876">
        <v>0</v>
      </c>
      <c r="M876">
        <v>396</v>
      </c>
      <c r="N876">
        <f t="shared" si="98"/>
        <v>0</v>
      </c>
      <c r="O876" s="10">
        <f t="shared" si="92"/>
        <v>6.4833333333333334</v>
      </c>
      <c r="P876" s="10">
        <f t="shared" si="93"/>
        <v>4.3833333333333337</v>
      </c>
      <c r="Q876" s="10">
        <f t="shared" si="94"/>
        <v>7.2</v>
      </c>
      <c r="R876" s="10">
        <f t="shared" si="95"/>
        <v>15.616666666666667</v>
      </c>
      <c r="S876" s="10">
        <f t="shared" si="96"/>
        <v>4.0333333333333332</v>
      </c>
      <c r="T876" s="10">
        <f t="shared" si="97"/>
        <v>6.6</v>
      </c>
    </row>
    <row r="877" spans="1:20" x14ac:dyDescent="0.25">
      <c r="A877">
        <v>91100</v>
      </c>
      <c r="B877">
        <v>766</v>
      </c>
      <c r="C877" s="1">
        <v>41050</v>
      </c>
      <c r="D877" s="2">
        <v>0.75555555555555554</v>
      </c>
      <c r="E877">
        <v>38.895200000000003</v>
      </c>
      <c r="F877">
        <v>-77.043599999999998</v>
      </c>
      <c r="G877">
        <v>38.905720000000002</v>
      </c>
      <c r="H877">
        <v>-77.022264000000007</v>
      </c>
      <c r="I877">
        <v>211</v>
      </c>
      <c r="J877">
        <v>786</v>
      </c>
      <c r="K877">
        <v>545</v>
      </c>
      <c r="L877">
        <v>1</v>
      </c>
      <c r="M877">
        <v>666</v>
      </c>
      <c r="N877">
        <f t="shared" si="98"/>
        <v>0</v>
      </c>
      <c r="O877" s="10">
        <f t="shared" si="92"/>
        <v>12.766666666666667</v>
      </c>
      <c r="P877" s="10">
        <f t="shared" si="93"/>
        <v>3.5166666666666666</v>
      </c>
      <c r="Q877" s="10">
        <f t="shared" si="94"/>
        <v>13.1</v>
      </c>
      <c r="R877" s="10">
        <f t="shared" si="95"/>
        <v>25.7</v>
      </c>
      <c r="S877" s="10">
        <f t="shared" si="96"/>
        <v>9.0833333333333339</v>
      </c>
      <c r="T877" s="10">
        <f t="shared" si="97"/>
        <v>11.1</v>
      </c>
    </row>
    <row r="878" spans="1:20" x14ac:dyDescent="0.25">
      <c r="A878">
        <v>91200</v>
      </c>
      <c r="B878">
        <v>1071</v>
      </c>
      <c r="C878" s="1">
        <v>41050</v>
      </c>
      <c r="D878" s="2">
        <v>0.76458333333333339</v>
      </c>
      <c r="E878">
        <v>38.9268</v>
      </c>
      <c r="F878">
        <v>-77.032200000000003</v>
      </c>
      <c r="G878">
        <v>38.915399999999998</v>
      </c>
      <c r="H878">
        <v>-77.044600000000003</v>
      </c>
      <c r="I878">
        <v>569</v>
      </c>
      <c r="J878">
        <v>390</v>
      </c>
      <c r="K878">
        <v>242</v>
      </c>
      <c r="L878">
        <v>0</v>
      </c>
      <c r="M878">
        <v>422</v>
      </c>
      <c r="N878">
        <f t="shared" si="98"/>
        <v>0</v>
      </c>
      <c r="O878" s="10">
        <f t="shared" si="92"/>
        <v>17.850000000000001</v>
      </c>
      <c r="P878" s="10">
        <f t="shared" si="93"/>
        <v>9.4833333333333325</v>
      </c>
      <c r="Q878" s="10">
        <f t="shared" si="94"/>
        <v>6.5</v>
      </c>
      <c r="R878" s="10">
        <f t="shared" si="95"/>
        <v>20.016666666666666</v>
      </c>
      <c r="S878" s="10">
        <f t="shared" si="96"/>
        <v>4.0333333333333332</v>
      </c>
      <c r="T878" s="10">
        <f t="shared" si="97"/>
        <v>7.0333333333333332</v>
      </c>
    </row>
    <row r="879" spans="1:20" x14ac:dyDescent="0.25">
      <c r="A879">
        <v>91300</v>
      </c>
      <c r="B879">
        <v>842</v>
      </c>
      <c r="C879" s="1">
        <v>41050</v>
      </c>
      <c r="D879" s="2">
        <v>0.77430555555555547</v>
      </c>
      <c r="E879">
        <v>38.917200000000001</v>
      </c>
      <c r="F879">
        <v>-77.025899999999993</v>
      </c>
      <c r="G879">
        <v>38.912681999999997</v>
      </c>
      <c r="H879">
        <v>-77.031681000000006</v>
      </c>
      <c r="I879">
        <v>710</v>
      </c>
      <c r="J879">
        <v>0</v>
      </c>
      <c r="K879">
        <v>0</v>
      </c>
      <c r="L879">
        <v>-1</v>
      </c>
      <c r="M879">
        <v>196</v>
      </c>
      <c r="N879">
        <f t="shared" si="98"/>
        <v>1</v>
      </c>
      <c r="O879" s="10">
        <f t="shared" si="92"/>
        <v>14.033333333333333</v>
      </c>
      <c r="P879" s="10">
        <f t="shared" si="93"/>
        <v>11.833333333333334</v>
      </c>
      <c r="Q879" s="10">
        <f t="shared" si="94"/>
        <v>0</v>
      </c>
      <c r="R879" s="10">
        <f t="shared" si="95"/>
        <v>11.833333333333334</v>
      </c>
      <c r="S879" s="10">
        <f t="shared" si="96"/>
        <v>0</v>
      </c>
      <c r="T879" s="10">
        <f t="shared" si="97"/>
        <v>3.2666666666666666</v>
      </c>
    </row>
    <row r="880" spans="1:20" x14ac:dyDescent="0.25">
      <c r="A880">
        <v>91400</v>
      </c>
      <c r="B880">
        <v>421</v>
      </c>
      <c r="C880" s="1">
        <v>41050</v>
      </c>
      <c r="D880" s="2">
        <v>0.78541666666666676</v>
      </c>
      <c r="E880">
        <v>38.91554</v>
      </c>
      <c r="F880">
        <v>-77.038179999999997</v>
      </c>
      <c r="G880">
        <v>38.926088</v>
      </c>
      <c r="H880">
        <v>-77.036535999999998</v>
      </c>
      <c r="I880">
        <v>208</v>
      </c>
      <c r="J880">
        <v>234</v>
      </c>
      <c r="K880">
        <v>242</v>
      </c>
      <c r="L880">
        <v>0</v>
      </c>
      <c r="M880">
        <v>252</v>
      </c>
      <c r="N880">
        <f t="shared" si="98"/>
        <v>0</v>
      </c>
      <c r="O880" s="10">
        <f t="shared" si="92"/>
        <v>7.0166666666666666</v>
      </c>
      <c r="P880" s="10">
        <f t="shared" si="93"/>
        <v>3.4666666666666668</v>
      </c>
      <c r="Q880" s="10">
        <f t="shared" si="94"/>
        <v>3.9</v>
      </c>
      <c r="R880" s="10">
        <f t="shared" si="95"/>
        <v>11.4</v>
      </c>
      <c r="S880" s="10">
        <f t="shared" si="96"/>
        <v>4.0333333333333332</v>
      </c>
      <c r="T880" s="10">
        <f t="shared" si="97"/>
        <v>4.2</v>
      </c>
    </row>
    <row r="881" spans="1:20" x14ac:dyDescent="0.25">
      <c r="A881">
        <v>91500</v>
      </c>
      <c r="B881">
        <v>120</v>
      </c>
      <c r="C881" s="1">
        <v>41050</v>
      </c>
      <c r="D881" s="2">
        <v>0.79861111111111116</v>
      </c>
      <c r="E881">
        <v>38.857300000000002</v>
      </c>
      <c r="F881">
        <v>-77.051100000000005</v>
      </c>
      <c r="G881">
        <v>38.853613000000003</v>
      </c>
      <c r="H881">
        <v>-77.053534999999997</v>
      </c>
      <c r="I881">
        <v>458</v>
      </c>
      <c r="J881">
        <v>0</v>
      </c>
      <c r="K881">
        <v>0</v>
      </c>
      <c r="L881">
        <v>-1</v>
      </c>
      <c r="M881">
        <v>133</v>
      </c>
      <c r="N881">
        <f t="shared" si="98"/>
        <v>1</v>
      </c>
      <c r="O881" s="10">
        <f t="shared" si="92"/>
        <v>2</v>
      </c>
      <c r="P881" s="10">
        <f t="shared" si="93"/>
        <v>7.6333333333333337</v>
      </c>
      <c r="Q881" s="10">
        <f t="shared" si="94"/>
        <v>0</v>
      </c>
      <c r="R881" s="10">
        <f t="shared" si="95"/>
        <v>7.6333333333333337</v>
      </c>
      <c r="S881" s="10">
        <f t="shared" si="96"/>
        <v>0</v>
      </c>
      <c r="T881" s="10">
        <f t="shared" si="97"/>
        <v>2.2166666666666668</v>
      </c>
    </row>
    <row r="882" spans="1:20" x14ac:dyDescent="0.25">
      <c r="A882">
        <v>91600</v>
      </c>
      <c r="B882">
        <v>921</v>
      </c>
      <c r="C882" s="1">
        <v>41050</v>
      </c>
      <c r="D882" s="2">
        <v>0.81111111111111101</v>
      </c>
      <c r="E882">
        <v>38.930799999999998</v>
      </c>
      <c r="F882">
        <v>-77.031499999999994</v>
      </c>
      <c r="G882">
        <v>38.912719000000003</v>
      </c>
      <c r="H882">
        <v>-77.022154999999998</v>
      </c>
      <c r="I882">
        <v>406</v>
      </c>
      <c r="J882">
        <v>246</v>
      </c>
      <c r="K882">
        <v>242</v>
      </c>
      <c r="L882">
        <v>0</v>
      </c>
      <c r="M882">
        <v>552</v>
      </c>
      <c r="N882">
        <f t="shared" si="98"/>
        <v>0</v>
      </c>
      <c r="O882" s="10">
        <f t="shared" si="92"/>
        <v>15.35</v>
      </c>
      <c r="P882" s="10">
        <f t="shared" si="93"/>
        <v>6.7666666666666666</v>
      </c>
      <c r="Q882" s="10">
        <f t="shared" si="94"/>
        <v>4.0999999999999996</v>
      </c>
      <c r="R882" s="10">
        <f t="shared" si="95"/>
        <v>14.9</v>
      </c>
      <c r="S882" s="10">
        <f t="shared" si="96"/>
        <v>4.0333333333333332</v>
      </c>
      <c r="T882" s="10">
        <f t="shared" si="97"/>
        <v>9.1999999999999993</v>
      </c>
    </row>
    <row r="883" spans="1:20" x14ac:dyDescent="0.25">
      <c r="A883">
        <v>91700</v>
      </c>
      <c r="B883">
        <v>410</v>
      </c>
      <c r="C883" s="1">
        <v>41050</v>
      </c>
      <c r="D883" s="2">
        <v>0.82361111111111107</v>
      </c>
      <c r="E883">
        <v>38.900283000000002</v>
      </c>
      <c r="F883">
        <v>-77.029821999999996</v>
      </c>
      <c r="G883">
        <v>38.905720000000002</v>
      </c>
      <c r="H883">
        <v>-77.022264000000007</v>
      </c>
      <c r="I883">
        <v>386</v>
      </c>
      <c r="J883">
        <v>318</v>
      </c>
      <c r="K883">
        <v>242</v>
      </c>
      <c r="L883">
        <v>0</v>
      </c>
      <c r="M883">
        <v>266</v>
      </c>
      <c r="N883">
        <f t="shared" si="98"/>
        <v>0</v>
      </c>
      <c r="O883" s="10">
        <f t="shared" si="92"/>
        <v>6.833333333333333</v>
      </c>
      <c r="P883" s="10">
        <f t="shared" si="93"/>
        <v>6.4333333333333336</v>
      </c>
      <c r="Q883" s="10">
        <f t="shared" si="94"/>
        <v>5.3</v>
      </c>
      <c r="R883" s="10">
        <f t="shared" si="95"/>
        <v>15.766666666666667</v>
      </c>
      <c r="S883" s="10">
        <f t="shared" si="96"/>
        <v>4.0333333333333332</v>
      </c>
      <c r="T883" s="10">
        <f t="shared" si="97"/>
        <v>4.4333333333333336</v>
      </c>
    </row>
    <row r="884" spans="1:20" x14ac:dyDescent="0.25">
      <c r="A884">
        <v>91800</v>
      </c>
      <c r="B884">
        <v>358</v>
      </c>
      <c r="C884" s="1">
        <v>41050</v>
      </c>
      <c r="D884" s="2">
        <v>0.84027777777777779</v>
      </c>
      <c r="E884">
        <v>38.922924999999999</v>
      </c>
      <c r="F884">
        <v>-77.042580999999998</v>
      </c>
      <c r="G884">
        <v>38.930799999999998</v>
      </c>
      <c r="H884">
        <v>-77.031499999999994</v>
      </c>
      <c r="I884">
        <v>404</v>
      </c>
      <c r="J884">
        <v>408</v>
      </c>
      <c r="K884">
        <v>242</v>
      </c>
      <c r="L884">
        <v>0</v>
      </c>
      <c r="M884">
        <v>321</v>
      </c>
      <c r="N884">
        <f t="shared" si="98"/>
        <v>0</v>
      </c>
      <c r="O884" s="10">
        <f t="shared" si="92"/>
        <v>5.9666666666666668</v>
      </c>
      <c r="P884" s="10">
        <f t="shared" si="93"/>
        <v>6.7333333333333334</v>
      </c>
      <c r="Q884" s="10">
        <f t="shared" si="94"/>
        <v>6.8</v>
      </c>
      <c r="R884" s="10">
        <f t="shared" si="95"/>
        <v>17.566666666666666</v>
      </c>
      <c r="S884" s="10">
        <f t="shared" si="96"/>
        <v>4.0333333333333332</v>
      </c>
      <c r="T884" s="10">
        <f t="shared" si="97"/>
        <v>5.35</v>
      </c>
    </row>
    <row r="885" spans="1:20" x14ac:dyDescent="0.25">
      <c r="A885">
        <v>91900</v>
      </c>
      <c r="B885">
        <v>378</v>
      </c>
      <c r="C885" s="1">
        <v>41050</v>
      </c>
      <c r="D885" s="2">
        <v>0.8666666666666667</v>
      </c>
      <c r="E885">
        <v>38.900016999999998</v>
      </c>
      <c r="F885">
        <v>-77.001966999999993</v>
      </c>
      <c r="G885">
        <v>38.899982999999999</v>
      </c>
      <c r="H885">
        <v>-76.991382999999999</v>
      </c>
      <c r="I885">
        <v>144</v>
      </c>
      <c r="J885">
        <v>198</v>
      </c>
      <c r="K885">
        <v>241</v>
      </c>
      <c r="L885">
        <v>-1</v>
      </c>
      <c r="M885">
        <v>192</v>
      </c>
      <c r="N885">
        <f t="shared" si="98"/>
        <v>0</v>
      </c>
      <c r="O885" s="10">
        <f t="shared" si="92"/>
        <v>6.3</v>
      </c>
      <c r="P885" s="10">
        <f t="shared" si="93"/>
        <v>2.4</v>
      </c>
      <c r="Q885" s="10">
        <f t="shared" si="94"/>
        <v>3.3</v>
      </c>
      <c r="R885" s="10">
        <f t="shared" si="95"/>
        <v>9.7166666666666668</v>
      </c>
      <c r="S885" s="10">
        <f t="shared" si="96"/>
        <v>4.0166666666666666</v>
      </c>
      <c r="T885" s="10">
        <f t="shared" si="97"/>
        <v>3.2</v>
      </c>
    </row>
    <row r="886" spans="1:20" x14ac:dyDescent="0.25">
      <c r="A886">
        <v>92000</v>
      </c>
      <c r="B886">
        <v>736</v>
      </c>
      <c r="C886" s="1">
        <v>41050</v>
      </c>
      <c r="D886" s="2">
        <v>0.88888888888888884</v>
      </c>
      <c r="E886">
        <v>38.886952000000001</v>
      </c>
      <c r="F886">
        <v>-76.996806000000007</v>
      </c>
      <c r="G886">
        <v>38.890461000000002</v>
      </c>
      <c r="H886">
        <v>-76.988354999999999</v>
      </c>
      <c r="I886">
        <v>712</v>
      </c>
      <c r="J886">
        <v>0</v>
      </c>
      <c r="K886">
        <v>0</v>
      </c>
      <c r="L886">
        <v>-1</v>
      </c>
      <c r="M886">
        <v>197</v>
      </c>
      <c r="N886">
        <f t="shared" si="98"/>
        <v>1</v>
      </c>
      <c r="O886" s="10">
        <f t="shared" si="92"/>
        <v>12.266666666666667</v>
      </c>
      <c r="P886" s="10">
        <f t="shared" si="93"/>
        <v>11.866666666666667</v>
      </c>
      <c r="Q886" s="10">
        <f t="shared" si="94"/>
        <v>0</v>
      </c>
      <c r="R886" s="10">
        <f t="shared" si="95"/>
        <v>11.866666666666667</v>
      </c>
      <c r="S886" s="10">
        <f t="shared" si="96"/>
        <v>0</v>
      </c>
      <c r="T886" s="10">
        <f t="shared" si="97"/>
        <v>3.2833333333333332</v>
      </c>
    </row>
    <row r="887" spans="1:20" x14ac:dyDescent="0.25">
      <c r="A887">
        <v>92100</v>
      </c>
      <c r="B887">
        <v>469</v>
      </c>
      <c r="C887" s="1">
        <v>41050</v>
      </c>
      <c r="D887" s="2">
        <v>0.9194444444444444</v>
      </c>
      <c r="E887">
        <v>38.900300000000001</v>
      </c>
      <c r="F887">
        <v>-77.042900000000003</v>
      </c>
      <c r="G887">
        <v>38.912100000000002</v>
      </c>
      <c r="H887">
        <v>-77.038700000000006</v>
      </c>
      <c r="I887">
        <v>663</v>
      </c>
      <c r="J887">
        <v>252</v>
      </c>
      <c r="K887">
        <v>242</v>
      </c>
      <c r="L887">
        <v>0</v>
      </c>
      <c r="M887">
        <v>349</v>
      </c>
      <c r="N887">
        <f t="shared" si="98"/>
        <v>0</v>
      </c>
      <c r="O887" s="10">
        <f t="shared" si="92"/>
        <v>7.8166666666666664</v>
      </c>
      <c r="P887" s="10">
        <f t="shared" si="93"/>
        <v>11.05</v>
      </c>
      <c r="Q887" s="10">
        <f t="shared" si="94"/>
        <v>4.2</v>
      </c>
      <c r="R887" s="10">
        <f t="shared" si="95"/>
        <v>19.283333333333335</v>
      </c>
      <c r="S887" s="10">
        <f t="shared" si="96"/>
        <v>4.0333333333333332</v>
      </c>
      <c r="T887" s="10">
        <f t="shared" si="97"/>
        <v>5.8166666666666664</v>
      </c>
    </row>
    <row r="888" spans="1:20" x14ac:dyDescent="0.25">
      <c r="A888">
        <v>92200</v>
      </c>
      <c r="B888">
        <v>313</v>
      </c>
      <c r="C888" s="1">
        <v>41050</v>
      </c>
      <c r="D888" s="2">
        <v>0.96597222222222223</v>
      </c>
      <c r="E888">
        <v>38.9086</v>
      </c>
      <c r="F888">
        <v>-77.032300000000006</v>
      </c>
      <c r="G888">
        <v>38.91554</v>
      </c>
      <c r="H888">
        <v>-77.038179999999997</v>
      </c>
      <c r="I888">
        <v>545</v>
      </c>
      <c r="J888">
        <v>210</v>
      </c>
      <c r="K888">
        <v>242</v>
      </c>
      <c r="L888">
        <v>0</v>
      </c>
      <c r="M888">
        <v>352</v>
      </c>
      <c r="N888">
        <f t="shared" si="98"/>
        <v>0</v>
      </c>
      <c r="O888" s="10">
        <f t="shared" si="92"/>
        <v>5.2166666666666668</v>
      </c>
      <c r="P888" s="10">
        <f t="shared" si="93"/>
        <v>9.0833333333333339</v>
      </c>
      <c r="Q888" s="10">
        <f t="shared" si="94"/>
        <v>3.5</v>
      </c>
      <c r="R888" s="10">
        <f t="shared" si="95"/>
        <v>16.616666666666667</v>
      </c>
      <c r="S888" s="10">
        <f t="shared" si="96"/>
        <v>4.0333333333333332</v>
      </c>
      <c r="T888" s="10">
        <f t="shared" si="97"/>
        <v>5.8666666666666663</v>
      </c>
    </row>
    <row r="889" spans="1:20" x14ac:dyDescent="0.25">
      <c r="A889">
        <v>92300</v>
      </c>
      <c r="B889">
        <v>721</v>
      </c>
      <c r="C889" s="1">
        <v>41051</v>
      </c>
      <c r="D889" s="2">
        <v>0.25763888888888892</v>
      </c>
      <c r="E889">
        <v>38.9268</v>
      </c>
      <c r="F889">
        <v>-77.032200000000003</v>
      </c>
      <c r="G889">
        <v>38.900283000000002</v>
      </c>
      <c r="H889">
        <v>-77.029821999999996</v>
      </c>
      <c r="I889">
        <v>251</v>
      </c>
      <c r="J889">
        <v>792</v>
      </c>
      <c r="K889">
        <v>241</v>
      </c>
      <c r="L889">
        <v>-1</v>
      </c>
      <c r="M889">
        <v>649</v>
      </c>
      <c r="N889">
        <f t="shared" si="98"/>
        <v>0</v>
      </c>
      <c r="O889" s="10">
        <f t="shared" si="92"/>
        <v>12.016666666666667</v>
      </c>
      <c r="P889" s="10">
        <f t="shared" si="93"/>
        <v>4.1833333333333336</v>
      </c>
      <c r="Q889" s="10">
        <f t="shared" si="94"/>
        <v>13.2</v>
      </c>
      <c r="R889" s="10">
        <f t="shared" si="95"/>
        <v>21.4</v>
      </c>
      <c r="S889" s="10">
        <f t="shared" si="96"/>
        <v>4.0166666666666666</v>
      </c>
      <c r="T889" s="10">
        <f t="shared" si="97"/>
        <v>10.816666666666666</v>
      </c>
    </row>
    <row r="890" spans="1:20" x14ac:dyDescent="0.25">
      <c r="A890">
        <v>92400</v>
      </c>
      <c r="B890">
        <v>312</v>
      </c>
      <c r="C890" s="1">
        <v>41051</v>
      </c>
      <c r="D890" s="2">
        <v>0.29583333333333334</v>
      </c>
      <c r="E890">
        <v>38.905700000000003</v>
      </c>
      <c r="F890">
        <v>-77.005600000000001</v>
      </c>
      <c r="G890">
        <v>38.903039999999997</v>
      </c>
      <c r="H890">
        <v>-77.019026999999994</v>
      </c>
      <c r="I890">
        <v>369</v>
      </c>
      <c r="J890">
        <v>276</v>
      </c>
      <c r="K890">
        <v>242</v>
      </c>
      <c r="L890">
        <v>0</v>
      </c>
      <c r="M890">
        <v>324</v>
      </c>
      <c r="N890">
        <f t="shared" si="98"/>
        <v>0</v>
      </c>
      <c r="O890" s="10">
        <f t="shared" si="92"/>
        <v>5.2</v>
      </c>
      <c r="P890" s="10">
        <f t="shared" si="93"/>
        <v>6.15</v>
      </c>
      <c r="Q890" s="10">
        <f t="shared" si="94"/>
        <v>4.5999999999999996</v>
      </c>
      <c r="R890" s="10">
        <f t="shared" si="95"/>
        <v>14.783333333333333</v>
      </c>
      <c r="S890" s="10">
        <f t="shared" si="96"/>
        <v>4.0333333333333332</v>
      </c>
      <c r="T890" s="10">
        <f t="shared" si="97"/>
        <v>5.4</v>
      </c>
    </row>
    <row r="891" spans="1:20" x14ac:dyDescent="0.25">
      <c r="A891">
        <v>92500</v>
      </c>
      <c r="B891">
        <v>187</v>
      </c>
      <c r="C891" s="1">
        <v>41051</v>
      </c>
      <c r="D891" s="2">
        <v>0.31319444444444444</v>
      </c>
      <c r="E891">
        <v>38.909849999999999</v>
      </c>
      <c r="F891">
        <v>-77.034437999999994</v>
      </c>
      <c r="G891">
        <v>38.9101</v>
      </c>
      <c r="H891">
        <v>-77.044399999999996</v>
      </c>
      <c r="I891">
        <v>98</v>
      </c>
      <c r="J891">
        <v>378</v>
      </c>
      <c r="K891">
        <v>242</v>
      </c>
      <c r="L891">
        <v>0</v>
      </c>
      <c r="M891">
        <v>194</v>
      </c>
      <c r="N891">
        <f t="shared" si="98"/>
        <v>0</v>
      </c>
      <c r="O891" s="10">
        <f t="shared" si="92"/>
        <v>3.1166666666666667</v>
      </c>
      <c r="P891" s="10">
        <f t="shared" si="93"/>
        <v>1.6333333333333333</v>
      </c>
      <c r="Q891" s="10">
        <f t="shared" si="94"/>
        <v>6.3</v>
      </c>
      <c r="R891" s="10">
        <f t="shared" si="95"/>
        <v>11.966666666666667</v>
      </c>
      <c r="S891" s="10">
        <f t="shared" si="96"/>
        <v>4.0333333333333332</v>
      </c>
      <c r="T891" s="10">
        <f t="shared" si="97"/>
        <v>3.2333333333333334</v>
      </c>
    </row>
    <row r="892" spans="1:20" x14ac:dyDescent="0.25">
      <c r="A892">
        <v>92600</v>
      </c>
      <c r="B892">
        <v>381</v>
      </c>
      <c r="C892" s="1">
        <v>41051</v>
      </c>
      <c r="D892" s="2">
        <v>0.32500000000000001</v>
      </c>
      <c r="E892">
        <v>38.922924999999999</v>
      </c>
      <c r="F892">
        <v>-77.042580999999998</v>
      </c>
      <c r="G892">
        <v>38.904741999999999</v>
      </c>
      <c r="H892">
        <v>-77.041606000000002</v>
      </c>
      <c r="I892">
        <v>197</v>
      </c>
      <c r="J892">
        <v>564</v>
      </c>
      <c r="K892">
        <v>242</v>
      </c>
      <c r="L892">
        <v>0</v>
      </c>
      <c r="M892">
        <v>486</v>
      </c>
      <c r="N892">
        <f t="shared" si="98"/>
        <v>0</v>
      </c>
      <c r="O892" s="10">
        <f t="shared" si="92"/>
        <v>6.35</v>
      </c>
      <c r="P892" s="10">
        <f t="shared" si="93"/>
        <v>3.2833333333333332</v>
      </c>
      <c r="Q892" s="10">
        <f t="shared" si="94"/>
        <v>9.4</v>
      </c>
      <c r="R892" s="10">
        <f t="shared" si="95"/>
        <v>16.716666666666665</v>
      </c>
      <c r="S892" s="10">
        <f t="shared" si="96"/>
        <v>4.0333333333333332</v>
      </c>
      <c r="T892" s="10">
        <f t="shared" si="97"/>
        <v>8.1</v>
      </c>
    </row>
    <row r="893" spans="1:20" x14ac:dyDescent="0.25">
      <c r="A893">
        <v>92700</v>
      </c>
      <c r="B893">
        <v>938</v>
      </c>
      <c r="C893" s="1">
        <v>41051</v>
      </c>
      <c r="D893" s="2">
        <v>0.3354166666666667</v>
      </c>
      <c r="E893">
        <v>38.9101</v>
      </c>
      <c r="F893">
        <v>-77.044399999999996</v>
      </c>
      <c r="G893">
        <v>38.894599999999997</v>
      </c>
      <c r="H893">
        <v>-77.072305</v>
      </c>
      <c r="I893">
        <v>388</v>
      </c>
      <c r="J893">
        <v>1110</v>
      </c>
      <c r="K893">
        <v>662</v>
      </c>
      <c r="L893">
        <v>1</v>
      </c>
      <c r="M893">
        <v>1089</v>
      </c>
      <c r="N893">
        <f t="shared" si="98"/>
        <v>0</v>
      </c>
      <c r="O893" s="10">
        <f t="shared" si="92"/>
        <v>15.633333333333333</v>
      </c>
      <c r="P893" s="10">
        <f t="shared" si="93"/>
        <v>6.4666666666666668</v>
      </c>
      <c r="Q893" s="10">
        <f t="shared" si="94"/>
        <v>18.5</v>
      </c>
      <c r="R893" s="10">
        <f t="shared" si="95"/>
        <v>36</v>
      </c>
      <c r="S893" s="10">
        <f t="shared" si="96"/>
        <v>11.033333333333333</v>
      </c>
      <c r="T893" s="10">
        <f t="shared" si="97"/>
        <v>18.149999999999999</v>
      </c>
    </row>
    <row r="894" spans="1:20" x14ac:dyDescent="0.25">
      <c r="A894">
        <v>92800</v>
      </c>
      <c r="B894">
        <v>318</v>
      </c>
      <c r="C894" s="1">
        <v>41051</v>
      </c>
      <c r="D894" s="2">
        <v>0.34375</v>
      </c>
      <c r="E894">
        <v>38.862509000000003</v>
      </c>
      <c r="F894">
        <v>-77.059889999999996</v>
      </c>
      <c r="G894">
        <v>38.857300000000002</v>
      </c>
      <c r="H894">
        <v>-77.051100000000005</v>
      </c>
      <c r="I894">
        <v>164</v>
      </c>
      <c r="J894">
        <v>108</v>
      </c>
      <c r="K894">
        <v>242</v>
      </c>
      <c r="L894">
        <v>0</v>
      </c>
      <c r="M894">
        <v>281</v>
      </c>
      <c r="N894">
        <f t="shared" si="98"/>
        <v>0</v>
      </c>
      <c r="O894" s="10">
        <f t="shared" si="92"/>
        <v>5.3</v>
      </c>
      <c r="P894" s="10">
        <f t="shared" si="93"/>
        <v>2.7333333333333334</v>
      </c>
      <c r="Q894" s="10">
        <f t="shared" si="94"/>
        <v>1.8</v>
      </c>
      <c r="R894" s="10">
        <f t="shared" si="95"/>
        <v>8.5666666666666664</v>
      </c>
      <c r="S894" s="10">
        <f t="shared" si="96"/>
        <v>4.0333333333333332</v>
      </c>
      <c r="T894" s="10">
        <f t="shared" si="97"/>
        <v>4.6833333333333336</v>
      </c>
    </row>
    <row r="895" spans="1:20" x14ac:dyDescent="0.25">
      <c r="A895">
        <v>92900</v>
      </c>
      <c r="B895">
        <v>424</v>
      </c>
      <c r="C895" s="1">
        <v>41051</v>
      </c>
      <c r="D895" s="2">
        <v>0.35138888888888892</v>
      </c>
      <c r="E895">
        <v>38.9176</v>
      </c>
      <c r="F895">
        <v>-77.0321</v>
      </c>
      <c r="G895">
        <v>38.906601999999999</v>
      </c>
      <c r="H895">
        <v>-77.038785000000004</v>
      </c>
      <c r="I895">
        <v>552</v>
      </c>
      <c r="J895">
        <v>432</v>
      </c>
      <c r="K895">
        <v>242</v>
      </c>
      <c r="L895">
        <v>0</v>
      </c>
      <c r="M895">
        <v>340</v>
      </c>
      <c r="N895">
        <f t="shared" si="98"/>
        <v>0</v>
      </c>
      <c r="O895" s="10">
        <f t="shared" si="92"/>
        <v>7.0666666666666664</v>
      </c>
      <c r="P895" s="10">
        <f t="shared" si="93"/>
        <v>9.1999999999999993</v>
      </c>
      <c r="Q895" s="10">
        <f t="shared" si="94"/>
        <v>7.2</v>
      </c>
      <c r="R895" s="10">
        <f t="shared" si="95"/>
        <v>20.433333333333334</v>
      </c>
      <c r="S895" s="10">
        <f t="shared" si="96"/>
        <v>4.0333333333333332</v>
      </c>
      <c r="T895" s="10">
        <f t="shared" si="97"/>
        <v>5.666666666666667</v>
      </c>
    </row>
    <row r="896" spans="1:20" x14ac:dyDescent="0.25">
      <c r="A896">
        <v>93000</v>
      </c>
      <c r="B896">
        <v>986</v>
      </c>
      <c r="C896" s="1">
        <v>41051</v>
      </c>
      <c r="D896" s="2">
        <v>0.35833333333333334</v>
      </c>
      <c r="E896">
        <v>38.9236</v>
      </c>
      <c r="F896">
        <v>-77.0501</v>
      </c>
      <c r="G896">
        <v>38.898364000000001</v>
      </c>
      <c r="H896">
        <v>-77.027868999999995</v>
      </c>
      <c r="I896">
        <v>232</v>
      </c>
      <c r="J896">
        <v>402</v>
      </c>
      <c r="K896">
        <v>242</v>
      </c>
      <c r="L896">
        <v>0</v>
      </c>
      <c r="M896">
        <v>855</v>
      </c>
      <c r="N896">
        <f t="shared" si="98"/>
        <v>0</v>
      </c>
      <c r="O896" s="10">
        <f t="shared" si="92"/>
        <v>16.433333333333334</v>
      </c>
      <c r="P896" s="10">
        <f t="shared" si="93"/>
        <v>3.8666666666666667</v>
      </c>
      <c r="Q896" s="10">
        <f t="shared" si="94"/>
        <v>6.7</v>
      </c>
      <c r="R896" s="10">
        <f t="shared" si="95"/>
        <v>14.6</v>
      </c>
      <c r="S896" s="10">
        <f t="shared" si="96"/>
        <v>4.0333333333333332</v>
      </c>
      <c r="T896" s="10">
        <f t="shared" si="97"/>
        <v>14.25</v>
      </c>
    </row>
    <row r="897" spans="1:20" x14ac:dyDescent="0.25">
      <c r="A897">
        <v>93100</v>
      </c>
      <c r="B897">
        <v>442</v>
      </c>
      <c r="C897" s="1">
        <v>41051</v>
      </c>
      <c r="D897" s="2">
        <v>0.3666666666666667</v>
      </c>
      <c r="E897">
        <v>38.905900000000003</v>
      </c>
      <c r="F897">
        <v>-77.032499999999999</v>
      </c>
      <c r="G897">
        <v>38.9101</v>
      </c>
      <c r="H897">
        <v>-77.044399999999996</v>
      </c>
      <c r="I897">
        <v>901</v>
      </c>
      <c r="J897">
        <v>0</v>
      </c>
      <c r="K897">
        <v>0</v>
      </c>
      <c r="L897">
        <v>-1</v>
      </c>
      <c r="M897">
        <v>245</v>
      </c>
      <c r="N897">
        <f t="shared" si="98"/>
        <v>1</v>
      </c>
      <c r="O897" s="10">
        <f t="shared" si="92"/>
        <v>7.3666666666666663</v>
      </c>
      <c r="P897" s="10">
        <f t="shared" si="93"/>
        <v>15.016666666666667</v>
      </c>
      <c r="Q897" s="10">
        <f t="shared" si="94"/>
        <v>0</v>
      </c>
      <c r="R897" s="10">
        <f t="shared" si="95"/>
        <v>15.016666666666667</v>
      </c>
      <c r="S897" s="10">
        <f t="shared" si="96"/>
        <v>0</v>
      </c>
      <c r="T897" s="10">
        <f t="shared" si="97"/>
        <v>4.083333333333333</v>
      </c>
    </row>
    <row r="898" spans="1:20" x14ac:dyDescent="0.25">
      <c r="A898">
        <v>93200</v>
      </c>
      <c r="B898">
        <v>774</v>
      </c>
      <c r="C898" s="1">
        <v>41051</v>
      </c>
      <c r="D898" s="2">
        <v>0.37708333333333338</v>
      </c>
      <c r="E898">
        <v>38.912100000000002</v>
      </c>
      <c r="F898">
        <v>-77.038700000000006</v>
      </c>
      <c r="G898">
        <v>38.893028000000001</v>
      </c>
      <c r="H898">
        <v>-77.026013000000006</v>
      </c>
      <c r="I898">
        <v>202</v>
      </c>
      <c r="J898">
        <v>1044</v>
      </c>
      <c r="K898">
        <v>242</v>
      </c>
      <c r="L898">
        <v>0</v>
      </c>
      <c r="M898">
        <v>590</v>
      </c>
      <c r="N898">
        <f t="shared" si="98"/>
        <v>0</v>
      </c>
      <c r="O898" s="10">
        <f t="shared" si="92"/>
        <v>12.9</v>
      </c>
      <c r="P898" s="10">
        <f t="shared" si="93"/>
        <v>3.3666666666666667</v>
      </c>
      <c r="Q898" s="10">
        <f t="shared" si="94"/>
        <v>17.399999999999999</v>
      </c>
      <c r="R898" s="10">
        <f t="shared" si="95"/>
        <v>24.8</v>
      </c>
      <c r="S898" s="10">
        <f t="shared" si="96"/>
        <v>4.0333333333333332</v>
      </c>
      <c r="T898" s="10">
        <f t="shared" si="97"/>
        <v>9.8333333333333339</v>
      </c>
    </row>
    <row r="899" spans="1:20" x14ac:dyDescent="0.25">
      <c r="A899">
        <v>93300</v>
      </c>
      <c r="B899">
        <v>692</v>
      </c>
      <c r="C899" s="1">
        <v>41051</v>
      </c>
      <c r="D899" s="2">
        <v>0.38750000000000001</v>
      </c>
      <c r="E899">
        <v>38.934266999999998</v>
      </c>
      <c r="F899">
        <v>-77.057979000000003</v>
      </c>
      <c r="G899">
        <v>38.9101</v>
      </c>
      <c r="H899">
        <v>-77.044399999999996</v>
      </c>
      <c r="I899">
        <v>209</v>
      </c>
      <c r="J899">
        <v>594</v>
      </c>
      <c r="K899">
        <v>242</v>
      </c>
      <c r="L899">
        <v>0</v>
      </c>
      <c r="M899">
        <v>628</v>
      </c>
      <c r="N899">
        <f t="shared" si="98"/>
        <v>0</v>
      </c>
      <c r="O899" s="10">
        <f t="shared" ref="O899:O962" si="99">B899/60</f>
        <v>11.533333333333333</v>
      </c>
      <c r="P899" s="10">
        <f t="shared" ref="P899:P962" si="100">I899/60</f>
        <v>3.4833333333333334</v>
      </c>
      <c r="Q899" s="10">
        <f t="shared" ref="Q899:Q962" si="101">J899/60</f>
        <v>9.9</v>
      </c>
      <c r="R899" s="10">
        <f t="shared" ref="R899:R962" si="102">SUM(I899:K899)/60</f>
        <v>17.416666666666668</v>
      </c>
      <c r="S899" s="10">
        <f t="shared" ref="S899:S962" si="103">K899/60</f>
        <v>4.0333333333333332</v>
      </c>
      <c r="T899" s="10">
        <f t="shared" ref="T899:T962" si="104">M899/60</f>
        <v>10.466666666666667</v>
      </c>
    </row>
    <row r="900" spans="1:20" x14ac:dyDescent="0.25">
      <c r="A900">
        <v>93400</v>
      </c>
      <c r="B900">
        <v>451</v>
      </c>
      <c r="C900" s="1">
        <v>41051</v>
      </c>
      <c r="D900" s="2">
        <v>0.40486111111111112</v>
      </c>
      <c r="E900">
        <v>38.899641000000003</v>
      </c>
      <c r="F900">
        <v>-77.032004999999998</v>
      </c>
      <c r="G900">
        <v>38.897221999999999</v>
      </c>
      <c r="H900">
        <v>-77.019346999999996</v>
      </c>
      <c r="I900">
        <v>323</v>
      </c>
      <c r="J900">
        <v>432</v>
      </c>
      <c r="K900">
        <v>242</v>
      </c>
      <c r="L900">
        <v>0</v>
      </c>
      <c r="M900">
        <v>280</v>
      </c>
      <c r="N900">
        <f t="shared" si="98"/>
        <v>0</v>
      </c>
      <c r="O900" s="10">
        <f t="shared" si="99"/>
        <v>7.5166666666666666</v>
      </c>
      <c r="P900" s="10">
        <f t="shared" si="100"/>
        <v>5.3833333333333337</v>
      </c>
      <c r="Q900" s="10">
        <f t="shared" si="101"/>
        <v>7.2</v>
      </c>
      <c r="R900" s="10">
        <f t="shared" si="102"/>
        <v>16.616666666666667</v>
      </c>
      <c r="S900" s="10">
        <f t="shared" si="103"/>
        <v>4.0333333333333332</v>
      </c>
      <c r="T900" s="10">
        <f t="shared" si="104"/>
        <v>4.666666666666667</v>
      </c>
    </row>
    <row r="901" spans="1:20" x14ac:dyDescent="0.25">
      <c r="A901">
        <v>93500</v>
      </c>
      <c r="B901">
        <v>1229</v>
      </c>
      <c r="C901" s="1">
        <v>41051</v>
      </c>
      <c r="D901" s="2">
        <v>0.43124999999999997</v>
      </c>
      <c r="E901">
        <v>38.897446000000002</v>
      </c>
      <c r="F901">
        <v>-77.009888000000004</v>
      </c>
      <c r="G901">
        <v>38.899679999999996</v>
      </c>
      <c r="H901">
        <v>-77.041539</v>
      </c>
      <c r="I901">
        <v>236</v>
      </c>
      <c r="J901">
        <v>1284</v>
      </c>
      <c r="K901">
        <v>242</v>
      </c>
      <c r="L901">
        <v>0</v>
      </c>
      <c r="M901">
        <v>632</v>
      </c>
      <c r="N901">
        <f t="shared" si="98"/>
        <v>0</v>
      </c>
      <c r="O901" s="10">
        <f t="shared" si="99"/>
        <v>20.483333333333334</v>
      </c>
      <c r="P901" s="10">
        <f t="shared" si="100"/>
        <v>3.9333333333333331</v>
      </c>
      <c r="Q901" s="10">
        <f t="shared" si="101"/>
        <v>21.4</v>
      </c>
      <c r="R901" s="10">
        <f t="shared" si="102"/>
        <v>29.366666666666667</v>
      </c>
      <c r="S901" s="10">
        <f t="shared" si="103"/>
        <v>4.0333333333333332</v>
      </c>
      <c r="T901" s="10">
        <f t="shared" si="104"/>
        <v>10.533333333333333</v>
      </c>
    </row>
    <row r="902" spans="1:20" x14ac:dyDescent="0.25">
      <c r="A902">
        <v>93600</v>
      </c>
      <c r="B902">
        <v>764</v>
      </c>
      <c r="C902" s="1">
        <v>41051</v>
      </c>
      <c r="D902" s="2">
        <v>0.46319444444444446</v>
      </c>
      <c r="E902">
        <v>38.915416999999998</v>
      </c>
      <c r="F902">
        <v>-77.012288999999996</v>
      </c>
      <c r="G902">
        <v>38.899700000000003</v>
      </c>
      <c r="H902">
        <v>-77.023086000000006</v>
      </c>
      <c r="I902">
        <v>419</v>
      </c>
      <c r="J902">
        <v>516</v>
      </c>
      <c r="K902">
        <v>242</v>
      </c>
      <c r="L902">
        <v>0</v>
      </c>
      <c r="M902">
        <v>509</v>
      </c>
      <c r="N902">
        <f t="shared" si="98"/>
        <v>0</v>
      </c>
      <c r="O902" s="10">
        <f t="shared" si="99"/>
        <v>12.733333333333333</v>
      </c>
      <c r="P902" s="10">
        <f t="shared" si="100"/>
        <v>6.9833333333333334</v>
      </c>
      <c r="Q902" s="10">
        <f t="shared" si="101"/>
        <v>8.6</v>
      </c>
      <c r="R902" s="10">
        <f t="shared" si="102"/>
        <v>19.616666666666667</v>
      </c>
      <c r="S902" s="10">
        <f t="shared" si="103"/>
        <v>4.0333333333333332</v>
      </c>
      <c r="T902" s="10">
        <f t="shared" si="104"/>
        <v>8.4833333333333325</v>
      </c>
    </row>
    <row r="903" spans="1:20" x14ac:dyDescent="0.25">
      <c r="A903">
        <v>93700</v>
      </c>
      <c r="B903">
        <v>902</v>
      </c>
      <c r="C903" s="1">
        <v>41051</v>
      </c>
      <c r="D903" s="2">
        <v>0.49236111111111108</v>
      </c>
      <c r="E903">
        <v>38.896999000000001</v>
      </c>
      <c r="F903">
        <v>-77.004962000000006</v>
      </c>
      <c r="G903">
        <v>38.909849999999999</v>
      </c>
      <c r="H903">
        <v>-77.034437999999994</v>
      </c>
      <c r="I903">
        <v>329</v>
      </c>
      <c r="J903">
        <v>1260</v>
      </c>
      <c r="K903">
        <v>686</v>
      </c>
      <c r="L903">
        <v>0</v>
      </c>
      <c r="M903">
        <v>811</v>
      </c>
      <c r="N903">
        <f t="shared" si="98"/>
        <v>0</v>
      </c>
      <c r="O903" s="10">
        <f t="shared" si="99"/>
        <v>15.033333333333333</v>
      </c>
      <c r="P903" s="10">
        <f t="shared" si="100"/>
        <v>5.4833333333333334</v>
      </c>
      <c r="Q903" s="10">
        <f t="shared" si="101"/>
        <v>21</v>
      </c>
      <c r="R903" s="10">
        <f t="shared" si="102"/>
        <v>37.916666666666664</v>
      </c>
      <c r="S903" s="10">
        <f t="shared" si="103"/>
        <v>11.433333333333334</v>
      </c>
      <c r="T903" s="10">
        <f t="shared" si="104"/>
        <v>13.516666666666667</v>
      </c>
    </row>
    <row r="904" spans="1:20" x14ac:dyDescent="0.25">
      <c r="A904">
        <v>93800</v>
      </c>
      <c r="B904">
        <v>745</v>
      </c>
      <c r="C904" s="1">
        <v>41051</v>
      </c>
      <c r="D904" s="2">
        <v>0.51388888888888895</v>
      </c>
      <c r="E904">
        <v>38.931899999999999</v>
      </c>
      <c r="F904">
        <v>-77.038799999999995</v>
      </c>
      <c r="G904">
        <v>38.902760000000001</v>
      </c>
      <c r="H904">
        <v>-77.038629999999998</v>
      </c>
      <c r="I904">
        <v>149</v>
      </c>
      <c r="J904">
        <v>1236</v>
      </c>
      <c r="K904">
        <v>242</v>
      </c>
      <c r="L904">
        <v>0</v>
      </c>
      <c r="M904">
        <v>706</v>
      </c>
      <c r="N904">
        <f t="shared" si="98"/>
        <v>0</v>
      </c>
      <c r="O904" s="10">
        <f t="shared" si="99"/>
        <v>12.416666666666666</v>
      </c>
      <c r="P904" s="10">
        <f t="shared" si="100"/>
        <v>2.4833333333333334</v>
      </c>
      <c r="Q904" s="10">
        <f t="shared" si="101"/>
        <v>20.6</v>
      </c>
      <c r="R904" s="10">
        <f t="shared" si="102"/>
        <v>27.116666666666667</v>
      </c>
      <c r="S904" s="10">
        <f t="shared" si="103"/>
        <v>4.0333333333333332</v>
      </c>
      <c r="T904" s="10">
        <f t="shared" si="104"/>
        <v>11.766666666666667</v>
      </c>
    </row>
    <row r="905" spans="1:20" x14ac:dyDescent="0.25">
      <c r="A905">
        <v>93900</v>
      </c>
      <c r="B905">
        <v>1144</v>
      </c>
      <c r="C905" s="1">
        <v>41051</v>
      </c>
      <c r="D905" s="2">
        <v>0.53263888888888888</v>
      </c>
      <c r="E905">
        <v>38.900799999999997</v>
      </c>
      <c r="F905">
        <v>-77.046999999999997</v>
      </c>
      <c r="G905">
        <v>38.900016999999998</v>
      </c>
      <c r="H905">
        <v>-77.001966999999993</v>
      </c>
      <c r="I905">
        <v>72</v>
      </c>
      <c r="J905">
        <v>1506</v>
      </c>
      <c r="K905">
        <v>667</v>
      </c>
      <c r="L905">
        <v>0</v>
      </c>
      <c r="M905">
        <v>811</v>
      </c>
      <c r="N905">
        <f t="shared" si="98"/>
        <v>0</v>
      </c>
      <c r="O905" s="10">
        <f t="shared" si="99"/>
        <v>19.066666666666666</v>
      </c>
      <c r="P905" s="10">
        <f t="shared" si="100"/>
        <v>1.2</v>
      </c>
      <c r="Q905" s="10">
        <f t="shared" si="101"/>
        <v>25.1</v>
      </c>
      <c r="R905" s="10">
        <f t="shared" si="102"/>
        <v>37.416666666666664</v>
      </c>
      <c r="S905" s="10">
        <f t="shared" si="103"/>
        <v>11.116666666666667</v>
      </c>
      <c r="T905" s="10">
        <f t="shared" si="104"/>
        <v>13.516666666666667</v>
      </c>
    </row>
    <row r="906" spans="1:20" x14ac:dyDescent="0.25">
      <c r="A906">
        <v>94000</v>
      </c>
      <c r="B906">
        <v>737</v>
      </c>
      <c r="C906" s="1">
        <v>41051</v>
      </c>
      <c r="D906" s="2">
        <v>0.55763888888888891</v>
      </c>
      <c r="E906">
        <v>38.903039999999997</v>
      </c>
      <c r="F906">
        <v>-77.019026999999994</v>
      </c>
      <c r="G906">
        <v>38.887236999999999</v>
      </c>
      <c r="H906">
        <v>-77.028226000000004</v>
      </c>
      <c r="I906">
        <v>215</v>
      </c>
      <c r="J906">
        <v>522</v>
      </c>
      <c r="K906">
        <v>504</v>
      </c>
      <c r="L906">
        <v>1</v>
      </c>
      <c r="M906">
        <v>528</v>
      </c>
      <c r="N906">
        <f t="shared" si="98"/>
        <v>0</v>
      </c>
      <c r="O906" s="10">
        <f t="shared" si="99"/>
        <v>12.283333333333333</v>
      </c>
      <c r="P906" s="10">
        <f t="shared" si="100"/>
        <v>3.5833333333333335</v>
      </c>
      <c r="Q906" s="10">
        <f t="shared" si="101"/>
        <v>8.6999999999999993</v>
      </c>
      <c r="R906" s="10">
        <f t="shared" si="102"/>
        <v>20.683333333333334</v>
      </c>
      <c r="S906" s="10">
        <f t="shared" si="103"/>
        <v>8.4</v>
      </c>
      <c r="T906" s="10">
        <f t="shared" si="104"/>
        <v>8.8000000000000007</v>
      </c>
    </row>
    <row r="907" spans="1:20" x14ac:dyDescent="0.25">
      <c r="A907">
        <v>94100</v>
      </c>
      <c r="B907">
        <v>951</v>
      </c>
      <c r="C907" s="1">
        <v>41051</v>
      </c>
      <c r="D907" s="2">
        <v>0.57847222222222217</v>
      </c>
      <c r="E907">
        <v>38.899099999999997</v>
      </c>
      <c r="F907">
        <v>-77.033699999999996</v>
      </c>
      <c r="G907">
        <v>38.889955</v>
      </c>
      <c r="H907">
        <v>-77.000349</v>
      </c>
      <c r="I907">
        <v>491</v>
      </c>
      <c r="J907">
        <v>1194</v>
      </c>
      <c r="K907">
        <v>242</v>
      </c>
      <c r="L907">
        <v>0</v>
      </c>
      <c r="M907">
        <v>765</v>
      </c>
      <c r="N907">
        <f t="shared" si="98"/>
        <v>0</v>
      </c>
      <c r="O907" s="10">
        <f t="shared" si="99"/>
        <v>15.85</v>
      </c>
      <c r="P907" s="10">
        <f t="shared" si="100"/>
        <v>8.1833333333333336</v>
      </c>
      <c r="Q907" s="10">
        <f t="shared" si="101"/>
        <v>19.899999999999999</v>
      </c>
      <c r="R907" s="10">
        <f t="shared" si="102"/>
        <v>32.116666666666667</v>
      </c>
      <c r="S907" s="10">
        <f t="shared" si="103"/>
        <v>4.0333333333333332</v>
      </c>
      <c r="T907" s="10">
        <f t="shared" si="104"/>
        <v>12.75</v>
      </c>
    </row>
    <row r="908" spans="1:20" x14ac:dyDescent="0.25">
      <c r="A908">
        <v>94200</v>
      </c>
      <c r="B908">
        <v>251</v>
      </c>
      <c r="C908" s="1">
        <v>41051</v>
      </c>
      <c r="D908" s="2">
        <v>0.6069444444444444</v>
      </c>
      <c r="E908">
        <v>38.862900000000003</v>
      </c>
      <c r="F908">
        <v>-77.052800000000005</v>
      </c>
      <c r="G908">
        <v>38.856400000000001</v>
      </c>
      <c r="H908">
        <v>-77.049199999999999</v>
      </c>
      <c r="I908">
        <v>786</v>
      </c>
      <c r="J908">
        <v>0</v>
      </c>
      <c r="K908">
        <v>0</v>
      </c>
      <c r="L908">
        <v>-1</v>
      </c>
      <c r="M908">
        <v>242</v>
      </c>
      <c r="N908">
        <f t="shared" si="98"/>
        <v>1</v>
      </c>
      <c r="O908" s="10">
        <f t="shared" si="99"/>
        <v>4.1833333333333336</v>
      </c>
      <c r="P908" s="10">
        <f t="shared" si="100"/>
        <v>13.1</v>
      </c>
      <c r="Q908" s="10">
        <f t="shared" si="101"/>
        <v>0</v>
      </c>
      <c r="R908" s="10">
        <f t="shared" si="102"/>
        <v>13.1</v>
      </c>
      <c r="S908" s="10">
        <f t="shared" si="103"/>
        <v>0</v>
      </c>
      <c r="T908" s="10">
        <f t="shared" si="104"/>
        <v>4.0333333333333332</v>
      </c>
    </row>
    <row r="909" spans="1:20" x14ac:dyDescent="0.25">
      <c r="A909">
        <v>94300</v>
      </c>
      <c r="B909">
        <v>113</v>
      </c>
      <c r="C909" s="1">
        <v>41051</v>
      </c>
      <c r="D909" s="2">
        <v>0.62986111111111109</v>
      </c>
      <c r="E909">
        <v>38.930799999999998</v>
      </c>
      <c r="F909">
        <v>-77.031499999999994</v>
      </c>
      <c r="G909">
        <v>38.929464000000003</v>
      </c>
      <c r="H909">
        <v>-77.027822</v>
      </c>
      <c r="I909">
        <v>405</v>
      </c>
      <c r="J909">
        <v>0</v>
      </c>
      <c r="K909">
        <v>0</v>
      </c>
      <c r="L909">
        <v>-1</v>
      </c>
      <c r="M909">
        <v>110</v>
      </c>
      <c r="N909">
        <f t="shared" si="98"/>
        <v>1</v>
      </c>
      <c r="O909" s="10">
        <f t="shared" si="99"/>
        <v>1.8833333333333333</v>
      </c>
      <c r="P909" s="10">
        <f t="shared" si="100"/>
        <v>6.75</v>
      </c>
      <c r="Q909" s="10">
        <f t="shared" si="101"/>
        <v>0</v>
      </c>
      <c r="R909" s="10">
        <f t="shared" si="102"/>
        <v>6.75</v>
      </c>
      <c r="S909" s="10">
        <f t="shared" si="103"/>
        <v>0</v>
      </c>
      <c r="T909" s="10">
        <f t="shared" si="104"/>
        <v>1.8333333333333333</v>
      </c>
    </row>
    <row r="910" spans="1:20" x14ac:dyDescent="0.25">
      <c r="A910">
        <v>94400</v>
      </c>
      <c r="B910">
        <v>334</v>
      </c>
      <c r="C910" s="1">
        <v>41051</v>
      </c>
      <c r="D910" s="2">
        <v>0.65069444444444446</v>
      </c>
      <c r="E910">
        <v>38.8489</v>
      </c>
      <c r="F910">
        <v>-77.051299999999998</v>
      </c>
      <c r="G910">
        <v>38.857300000000002</v>
      </c>
      <c r="H910">
        <v>-77.051100000000005</v>
      </c>
      <c r="I910">
        <v>78</v>
      </c>
      <c r="J910">
        <v>336</v>
      </c>
      <c r="K910">
        <v>242</v>
      </c>
      <c r="L910">
        <v>0</v>
      </c>
      <c r="M910">
        <v>242</v>
      </c>
      <c r="N910">
        <f t="shared" si="98"/>
        <v>0</v>
      </c>
      <c r="O910" s="10">
        <f t="shared" si="99"/>
        <v>5.5666666666666664</v>
      </c>
      <c r="P910" s="10">
        <f t="shared" si="100"/>
        <v>1.3</v>
      </c>
      <c r="Q910" s="10">
        <f t="shared" si="101"/>
        <v>5.6</v>
      </c>
      <c r="R910" s="10">
        <f t="shared" si="102"/>
        <v>10.933333333333334</v>
      </c>
      <c r="S910" s="10">
        <f t="shared" si="103"/>
        <v>4.0333333333333332</v>
      </c>
      <c r="T910" s="10">
        <f t="shared" si="104"/>
        <v>4.0333333333333332</v>
      </c>
    </row>
    <row r="911" spans="1:20" x14ac:dyDescent="0.25">
      <c r="A911">
        <v>94500</v>
      </c>
      <c r="B911">
        <v>1052</v>
      </c>
      <c r="C911" s="1">
        <v>41051</v>
      </c>
      <c r="D911" s="2">
        <v>0.6743055555555556</v>
      </c>
      <c r="E911">
        <v>38.903039999999997</v>
      </c>
      <c r="F911">
        <v>-77.019026999999994</v>
      </c>
      <c r="G911">
        <v>38.931899999999999</v>
      </c>
      <c r="H911">
        <v>-77.038799999999995</v>
      </c>
      <c r="I911">
        <v>1046</v>
      </c>
      <c r="J911">
        <v>366</v>
      </c>
      <c r="K911">
        <v>242</v>
      </c>
      <c r="L911">
        <v>0</v>
      </c>
      <c r="M911">
        <v>930</v>
      </c>
      <c r="N911">
        <f t="shared" si="98"/>
        <v>0</v>
      </c>
      <c r="O911" s="10">
        <f t="shared" si="99"/>
        <v>17.533333333333335</v>
      </c>
      <c r="P911" s="10">
        <f t="shared" si="100"/>
        <v>17.433333333333334</v>
      </c>
      <c r="Q911" s="10">
        <f t="shared" si="101"/>
        <v>6.1</v>
      </c>
      <c r="R911" s="10">
        <f t="shared" si="102"/>
        <v>27.566666666666666</v>
      </c>
      <c r="S911" s="10">
        <f t="shared" si="103"/>
        <v>4.0333333333333332</v>
      </c>
      <c r="T911" s="10">
        <f t="shared" si="104"/>
        <v>15.5</v>
      </c>
    </row>
    <row r="912" spans="1:20" x14ac:dyDescent="0.25">
      <c r="A912">
        <v>94600</v>
      </c>
      <c r="B912">
        <v>619</v>
      </c>
      <c r="C912" s="1">
        <v>41051</v>
      </c>
      <c r="D912" s="2">
        <v>0.69027777777777777</v>
      </c>
      <c r="E912">
        <v>38.899700000000003</v>
      </c>
      <c r="F912">
        <v>-77.023086000000006</v>
      </c>
      <c r="G912">
        <v>38.915416999999998</v>
      </c>
      <c r="H912">
        <v>-77.012288999999996</v>
      </c>
      <c r="I912">
        <v>170</v>
      </c>
      <c r="J912">
        <v>762</v>
      </c>
      <c r="K912">
        <v>596</v>
      </c>
      <c r="L912">
        <v>0</v>
      </c>
      <c r="M912">
        <v>491</v>
      </c>
      <c r="N912">
        <f t="shared" si="98"/>
        <v>0</v>
      </c>
      <c r="O912" s="10">
        <f t="shared" si="99"/>
        <v>10.316666666666666</v>
      </c>
      <c r="P912" s="10">
        <f t="shared" si="100"/>
        <v>2.8333333333333335</v>
      </c>
      <c r="Q912" s="10">
        <f t="shared" si="101"/>
        <v>12.7</v>
      </c>
      <c r="R912" s="10">
        <f t="shared" si="102"/>
        <v>25.466666666666665</v>
      </c>
      <c r="S912" s="10">
        <f t="shared" si="103"/>
        <v>9.9333333333333336</v>
      </c>
      <c r="T912" s="10">
        <f t="shared" si="104"/>
        <v>8.1833333333333336</v>
      </c>
    </row>
    <row r="913" spans="1:20" x14ac:dyDescent="0.25">
      <c r="A913">
        <v>94700</v>
      </c>
      <c r="B913">
        <v>572</v>
      </c>
      <c r="C913" s="1">
        <v>41051</v>
      </c>
      <c r="D913" s="2">
        <v>0.70208333333333339</v>
      </c>
      <c r="E913">
        <v>38.9268</v>
      </c>
      <c r="F913">
        <v>-77.032200000000003</v>
      </c>
      <c r="G913">
        <v>38.922924999999999</v>
      </c>
      <c r="H913">
        <v>-77.042580999999998</v>
      </c>
      <c r="I913">
        <v>121</v>
      </c>
      <c r="J913">
        <v>480</v>
      </c>
      <c r="K913">
        <v>242</v>
      </c>
      <c r="L913">
        <v>0</v>
      </c>
      <c r="M913">
        <v>235</v>
      </c>
      <c r="N913">
        <f t="shared" si="98"/>
        <v>0</v>
      </c>
      <c r="O913" s="10">
        <f t="shared" si="99"/>
        <v>9.5333333333333332</v>
      </c>
      <c r="P913" s="10">
        <f t="shared" si="100"/>
        <v>2.0166666666666666</v>
      </c>
      <c r="Q913" s="10">
        <f t="shared" si="101"/>
        <v>8</v>
      </c>
      <c r="R913" s="10">
        <f t="shared" si="102"/>
        <v>14.05</v>
      </c>
      <c r="S913" s="10">
        <f t="shared" si="103"/>
        <v>4.0333333333333332</v>
      </c>
      <c r="T913" s="10">
        <f t="shared" si="104"/>
        <v>3.9166666666666665</v>
      </c>
    </row>
    <row r="914" spans="1:20" x14ac:dyDescent="0.25">
      <c r="A914">
        <v>94800</v>
      </c>
      <c r="B914">
        <v>508</v>
      </c>
      <c r="C914" s="1">
        <v>41051</v>
      </c>
      <c r="D914" s="2">
        <v>0.7104166666666667</v>
      </c>
      <c r="E914">
        <v>38.899641000000003</v>
      </c>
      <c r="F914">
        <v>-77.032004999999998</v>
      </c>
      <c r="G914">
        <v>38.900799999999997</v>
      </c>
      <c r="H914">
        <v>-77.046999999999997</v>
      </c>
      <c r="I914">
        <v>342</v>
      </c>
      <c r="J914">
        <v>162</v>
      </c>
      <c r="K914">
        <v>242</v>
      </c>
      <c r="L914">
        <v>0</v>
      </c>
      <c r="M914">
        <v>312</v>
      </c>
      <c r="N914">
        <f t="shared" si="98"/>
        <v>0</v>
      </c>
      <c r="O914" s="10">
        <f t="shared" si="99"/>
        <v>8.4666666666666668</v>
      </c>
      <c r="P914" s="10">
        <f t="shared" si="100"/>
        <v>5.7</v>
      </c>
      <c r="Q914" s="10">
        <f t="shared" si="101"/>
        <v>2.7</v>
      </c>
      <c r="R914" s="10">
        <f t="shared" si="102"/>
        <v>12.433333333333334</v>
      </c>
      <c r="S914" s="10">
        <f t="shared" si="103"/>
        <v>4.0333333333333332</v>
      </c>
      <c r="T914" s="10">
        <f t="shared" si="104"/>
        <v>5.2</v>
      </c>
    </row>
    <row r="915" spans="1:20" x14ac:dyDescent="0.25">
      <c r="A915">
        <v>94900</v>
      </c>
      <c r="B915">
        <v>2324</v>
      </c>
      <c r="C915" s="1">
        <v>41051</v>
      </c>
      <c r="D915" s="2">
        <v>0.71944444444444444</v>
      </c>
      <c r="E915">
        <v>38.887860000000003</v>
      </c>
      <c r="F915">
        <v>-77.094875000000002</v>
      </c>
      <c r="G915">
        <v>38.894599999999997</v>
      </c>
      <c r="H915">
        <v>-77.072305</v>
      </c>
      <c r="I915">
        <v>281</v>
      </c>
      <c r="J915">
        <v>540</v>
      </c>
      <c r="K915">
        <v>242</v>
      </c>
      <c r="L915">
        <v>0</v>
      </c>
      <c r="M915">
        <v>487</v>
      </c>
      <c r="N915">
        <f t="shared" si="98"/>
        <v>0</v>
      </c>
      <c r="O915" s="10">
        <f t="shared" si="99"/>
        <v>38.733333333333334</v>
      </c>
      <c r="P915" s="10">
        <f t="shared" si="100"/>
        <v>4.6833333333333336</v>
      </c>
      <c r="Q915" s="10">
        <f t="shared" si="101"/>
        <v>9</v>
      </c>
      <c r="R915" s="10">
        <f t="shared" si="102"/>
        <v>17.716666666666665</v>
      </c>
      <c r="S915" s="10">
        <f t="shared" si="103"/>
        <v>4.0333333333333332</v>
      </c>
      <c r="T915" s="10">
        <f t="shared" si="104"/>
        <v>8.1166666666666671</v>
      </c>
    </row>
    <row r="916" spans="1:20" x14ac:dyDescent="0.25">
      <c r="A916">
        <v>95000</v>
      </c>
      <c r="B916">
        <v>924</v>
      </c>
      <c r="C916" s="1">
        <v>41051</v>
      </c>
      <c r="D916" s="2">
        <v>0.72638888888888886</v>
      </c>
      <c r="E916">
        <v>38.889955</v>
      </c>
      <c r="F916">
        <v>-77.000349</v>
      </c>
      <c r="G916">
        <v>38.919488000000001</v>
      </c>
      <c r="H916">
        <v>-77.000624000000002</v>
      </c>
      <c r="I916">
        <v>908</v>
      </c>
      <c r="J916">
        <v>732</v>
      </c>
      <c r="K916">
        <v>536</v>
      </c>
      <c r="L916">
        <v>0</v>
      </c>
      <c r="M916">
        <v>813</v>
      </c>
      <c r="N916">
        <f t="shared" si="98"/>
        <v>0</v>
      </c>
      <c r="O916" s="10">
        <f t="shared" si="99"/>
        <v>15.4</v>
      </c>
      <c r="P916" s="10">
        <f t="shared" si="100"/>
        <v>15.133333333333333</v>
      </c>
      <c r="Q916" s="10">
        <f t="shared" si="101"/>
        <v>12.2</v>
      </c>
      <c r="R916" s="10">
        <f t="shared" si="102"/>
        <v>36.266666666666666</v>
      </c>
      <c r="S916" s="10">
        <f t="shared" si="103"/>
        <v>8.9333333333333336</v>
      </c>
      <c r="T916" s="10">
        <f t="shared" si="104"/>
        <v>13.55</v>
      </c>
    </row>
    <row r="917" spans="1:20" x14ac:dyDescent="0.25">
      <c r="A917">
        <v>95100</v>
      </c>
      <c r="B917">
        <v>757</v>
      </c>
      <c r="C917" s="1">
        <v>41051</v>
      </c>
      <c r="D917" s="2">
        <v>0.73333333333333339</v>
      </c>
      <c r="E917">
        <v>38.899679999999996</v>
      </c>
      <c r="F917">
        <v>-77.041539</v>
      </c>
      <c r="G917">
        <v>38.900300000000001</v>
      </c>
      <c r="H917">
        <v>-77.016000000000005</v>
      </c>
      <c r="I917">
        <v>141</v>
      </c>
      <c r="J917">
        <v>1380</v>
      </c>
      <c r="K917">
        <v>242</v>
      </c>
      <c r="L917">
        <v>0</v>
      </c>
      <c r="M917">
        <v>498</v>
      </c>
      <c r="N917">
        <f t="shared" si="98"/>
        <v>0</v>
      </c>
      <c r="O917" s="10">
        <f t="shared" si="99"/>
        <v>12.616666666666667</v>
      </c>
      <c r="P917" s="10">
        <f t="shared" si="100"/>
        <v>2.35</v>
      </c>
      <c r="Q917" s="10">
        <f t="shared" si="101"/>
        <v>23</v>
      </c>
      <c r="R917" s="10">
        <f t="shared" si="102"/>
        <v>29.383333333333333</v>
      </c>
      <c r="S917" s="10">
        <f t="shared" si="103"/>
        <v>4.0333333333333332</v>
      </c>
      <c r="T917" s="10">
        <f t="shared" si="104"/>
        <v>8.3000000000000007</v>
      </c>
    </row>
    <row r="918" spans="1:20" x14ac:dyDescent="0.25">
      <c r="A918">
        <v>95200</v>
      </c>
      <c r="B918">
        <v>324</v>
      </c>
      <c r="C918" s="1">
        <v>41051</v>
      </c>
      <c r="D918" s="2">
        <v>0.74097222222222225</v>
      </c>
      <c r="E918">
        <v>38.928156000000001</v>
      </c>
      <c r="F918">
        <v>-77.023439999999994</v>
      </c>
      <c r="G918">
        <v>38.9268</v>
      </c>
      <c r="H918">
        <v>-77.032200000000003</v>
      </c>
      <c r="I918">
        <v>138</v>
      </c>
      <c r="J918">
        <v>306</v>
      </c>
      <c r="K918">
        <v>242</v>
      </c>
      <c r="L918">
        <v>0</v>
      </c>
      <c r="M918">
        <v>178</v>
      </c>
      <c r="N918">
        <f t="shared" si="98"/>
        <v>0</v>
      </c>
      <c r="O918" s="10">
        <f t="shared" si="99"/>
        <v>5.4</v>
      </c>
      <c r="P918" s="10">
        <f t="shared" si="100"/>
        <v>2.2999999999999998</v>
      </c>
      <c r="Q918" s="10">
        <f t="shared" si="101"/>
        <v>5.0999999999999996</v>
      </c>
      <c r="R918" s="10">
        <f t="shared" si="102"/>
        <v>11.433333333333334</v>
      </c>
      <c r="S918" s="10">
        <f t="shared" si="103"/>
        <v>4.0333333333333332</v>
      </c>
      <c r="T918" s="10">
        <f t="shared" si="104"/>
        <v>2.9666666666666668</v>
      </c>
    </row>
    <row r="919" spans="1:20" x14ac:dyDescent="0.25">
      <c r="A919">
        <v>95300</v>
      </c>
      <c r="B919">
        <v>1434</v>
      </c>
      <c r="C919" s="1">
        <v>41051</v>
      </c>
      <c r="D919" s="2">
        <v>0.74861111111111101</v>
      </c>
      <c r="E919">
        <v>38.884120000000003</v>
      </c>
      <c r="F919">
        <v>-77.017444999999995</v>
      </c>
      <c r="G919">
        <v>38.860399999999998</v>
      </c>
      <c r="H919">
        <v>-77.060299999999998</v>
      </c>
      <c r="I919">
        <v>922</v>
      </c>
      <c r="J919">
        <v>426</v>
      </c>
      <c r="K919">
        <v>242</v>
      </c>
      <c r="L919">
        <v>0</v>
      </c>
      <c r="M919">
        <v>1621</v>
      </c>
      <c r="N919">
        <f t="shared" si="98"/>
        <v>0</v>
      </c>
      <c r="O919" s="10">
        <f t="shared" si="99"/>
        <v>23.9</v>
      </c>
      <c r="P919" s="10">
        <f t="shared" si="100"/>
        <v>15.366666666666667</v>
      </c>
      <c r="Q919" s="10">
        <f t="shared" si="101"/>
        <v>7.1</v>
      </c>
      <c r="R919" s="10">
        <f t="shared" si="102"/>
        <v>26.5</v>
      </c>
      <c r="S919" s="10">
        <f t="shared" si="103"/>
        <v>4.0333333333333332</v>
      </c>
      <c r="T919" s="10">
        <f t="shared" si="104"/>
        <v>27.016666666666666</v>
      </c>
    </row>
    <row r="920" spans="1:20" x14ac:dyDescent="0.25">
      <c r="A920">
        <v>95400</v>
      </c>
      <c r="B920">
        <v>393</v>
      </c>
      <c r="C920" s="1">
        <v>41051</v>
      </c>
      <c r="D920" s="2">
        <v>0.75624999999999998</v>
      </c>
      <c r="E920">
        <v>38.9375</v>
      </c>
      <c r="F920">
        <v>-77.032799999999995</v>
      </c>
      <c r="G920">
        <v>38.931899999999999</v>
      </c>
      <c r="H920">
        <v>-77.038799999999995</v>
      </c>
      <c r="I920">
        <v>548</v>
      </c>
      <c r="J920">
        <v>168</v>
      </c>
      <c r="K920">
        <v>242</v>
      </c>
      <c r="L920">
        <v>0</v>
      </c>
      <c r="M920">
        <v>239</v>
      </c>
      <c r="N920">
        <f t="shared" si="98"/>
        <v>0</v>
      </c>
      <c r="O920" s="10">
        <f t="shared" si="99"/>
        <v>6.55</v>
      </c>
      <c r="P920" s="10">
        <f t="shared" si="100"/>
        <v>9.1333333333333329</v>
      </c>
      <c r="Q920" s="10">
        <f t="shared" si="101"/>
        <v>2.8</v>
      </c>
      <c r="R920" s="10">
        <f t="shared" si="102"/>
        <v>15.966666666666667</v>
      </c>
      <c r="S920" s="10">
        <f t="shared" si="103"/>
        <v>4.0333333333333332</v>
      </c>
      <c r="T920" s="10">
        <f t="shared" si="104"/>
        <v>3.9833333333333334</v>
      </c>
    </row>
    <row r="921" spans="1:20" x14ac:dyDescent="0.25">
      <c r="A921">
        <v>95500</v>
      </c>
      <c r="B921">
        <v>3401</v>
      </c>
      <c r="C921" s="1">
        <v>41051</v>
      </c>
      <c r="D921" s="2">
        <v>0.7631944444444444</v>
      </c>
      <c r="E921">
        <v>38.881185000000002</v>
      </c>
      <c r="F921">
        <v>-77.001828000000003</v>
      </c>
      <c r="G921">
        <v>38.890461000000002</v>
      </c>
      <c r="H921">
        <v>-76.988354999999999</v>
      </c>
      <c r="I921">
        <v>916</v>
      </c>
      <c r="J921">
        <v>318</v>
      </c>
      <c r="K921">
        <v>242</v>
      </c>
      <c r="L921">
        <v>0</v>
      </c>
      <c r="M921">
        <v>392</v>
      </c>
      <c r="N921">
        <f t="shared" si="98"/>
        <v>0</v>
      </c>
      <c r="O921" s="10">
        <f t="shared" si="99"/>
        <v>56.68333333333333</v>
      </c>
      <c r="P921" s="10">
        <f t="shared" si="100"/>
        <v>15.266666666666667</v>
      </c>
      <c r="Q921" s="10">
        <f t="shared" si="101"/>
        <v>5.3</v>
      </c>
      <c r="R921" s="10">
        <f t="shared" si="102"/>
        <v>24.6</v>
      </c>
      <c r="S921" s="10">
        <f t="shared" si="103"/>
        <v>4.0333333333333332</v>
      </c>
      <c r="T921" s="10">
        <f t="shared" si="104"/>
        <v>6.5333333333333332</v>
      </c>
    </row>
    <row r="922" spans="1:20" x14ac:dyDescent="0.25">
      <c r="A922">
        <v>95600</v>
      </c>
      <c r="B922">
        <v>1114</v>
      </c>
      <c r="C922" s="1">
        <v>41051</v>
      </c>
      <c r="D922" s="2">
        <v>0.77083333333333337</v>
      </c>
      <c r="E922">
        <v>38.894919000000002</v>
      </c>
      <c r="F922">
        <v>-77.046587000000002</v>
      </c>
      <c r="G922">
        <v>38.929464000000003</v>
      </c>
      <c r="H922">
        <v>-77.027822</v>
      </c>
      <c r="I922">
        <v>46</v>
      </c>
      <c r="J922">
        <v>1650</v>
      </c>
      <c r="K922">
        <v>643</v>
      </c>
      <c r="L922">
        <v>-1</v>
      </c>
      <c r="M922">
        <v>1013</v>
      </c>
      <c r="N922">
        <f t="shared" si="98"/>
        <v>0</v>
      </c>
      <c r="O922" s="10">
        <f t="shared" si="99"/>
        <v>18.566666666666666</v>
      </c>
      <c r="P922" s="10">
        <f t="shared" si="100"/>
        <v>0.76666666666666672</v>
      </c>
      <c r="Q922" s="10">
        <f t="shared" si="101"/>
        <v>27.5</v>
      </c>
      <c r="R922" s="10">
        <f t="shared" si="102"/>
        <v>38.983333333333334</v>
      </c>
      <c r="S922" s="10">
        <f t="shared" si="103"/>
        <v>10.716666666666667</v>
      </c>
      <c r="T922" s="10">
        <f t="shared" si="104"/>
        <v>16.883333333333333</v>
      </c>
    </row>
    <row r="923" spans="1:20" x14ac:dyDescent="0.25">
      <c r="A923">
        <v>95700</v>
      </c>
      <c r="B923">
        <v>771</v>
      </c>
      <c r="C923" s="1">
        <v>41051</v>
      </c>
      <c r="D923" s="2">
        <v>0.77986111111111101</v>
      </c>
      <c r="E923">
        <v>38.903827</v>
      </c>
      <c r="F923">
        <v>-77.053484999999995</v>
      </c>
      <c r="G923">
        <v>38.897323999999998</v>
      </c>
      <c r="H923">
        <v>-77.022322000000003</v>
      </c>
      <c r="I923">
        <v>534</v>
      </c>
      <c r="J923">
        <v>312</v>
      </c>
      <c r="K923">
        <v>542</v>
      </c>
      <c r="L923">
        <v>0</v>
      </c>
      <c r="M923">
        <v>631</v>
      </c>
      <c r="N923">
        <f t="shared" si="98"/>
        <v>0</v>
      </c>
      <c r="O923" s="10">
        <f t="shared" si="99"/>
        <v>12.85</v>
      </c>
      <c r="P923" s="10">
        <f t="shared" si="100"/>
        <v>8.9</v>
      </c>
      <c r="Q923" s="10">
        <f t="shared" si="101"/>
        <v>5.2</v>
      </c>
      <c r="R923" s="10">
        <f t="shared" si="102"/>
        <v>23.133333333333333</v>
      </c>
      <c r="S923" s="10">
        <f t="shared" si="103"/>
        <v>9.0333333333333332</v>
      </c>
      <c r="T923" s="10">
        <f t="shared" si="104"/>
        <v>10.516666666666667</v>
      </c>
    </row>
    <row r="924" spans="1:20" x14ac:dyDescent="0.25">
      <c r="A924">
        <v>95800</v>
      </c>
      <c r="B924">
        <v>577</v>
      </c>
      <c r="C924" s="1">
        <v>41051</v>
      </c>
      <c r="D924" s="2">
        <v>0.78749999999999998</v>
      </c>
      <c r="E924">
        <v>38.904741999999999</v>
      </c>
      <c r="F924">
        <v>-77.041606000000002</v>
      </c>
      <c r="G924">
        <v>38.912681999999997</v>
      </c>
      <c r="H924">
        <v>-77.031681000000006</v>
      </c>
      <c r="I924">
        <v>559</v>
      </c>
      <c r="J924">
        <v>468</v>
      </c>
      <c r="K924">
        <v>242</v>
      </c>
      <c r="L924">
        <v>0</v>
      </c>
      <c r="M924">
        <v>407</v>
      </c>
      <c r="N924">
        <f t="shared" ref="N924:N964" si="105">IF(J924=0,1,0)</f>
        <v>0</v>
      </c>
      <c r="O924" s="10">
        <f t="shared" si="99"/>
        <v>9.6166666666666671</v>
      </c>
      <c r="P924" s="10">
        <f t="shared" si="100"/>
        <v>9.3166666666666664</v>
      </c>
      <c r="Q924" s="10">
        <f t="shared" si="101"/>
        <v>7.8</v>
      </c>
      <c r="R924" s="10">
        <f t="shared" si="102"/>
        <v>21.15</v>
      </c>
      <c r="S924" s="10">
        <f t="shared" si="103"/>
        <v>4.0333333333333332</v>
      </c>
      <c r="T924" s="10">
        <f t="shared" si="104"/>
        <v>6.7833333333333332</v>
      </c>
    </row>
    <row r="925" spans="1:20" x14ac:dyDescent="0.25">
      <c r="A925">
        <v>95900</v>
      </c>
      <c r="B925">
        <v>1148</v>
      </c>
      <c r="C925" s="1">
        <v>41051</v>
      </c>
      <c r="D925" s="2">
        <v>0.80069444444444438</v>
      </c>
      <c r="E925">
        <v>38.947606999999998</v>
      </c>
      <c r="F925">
        <v>-77.079381999999995</v>
      </c>
      <c r="G925">
        <v>38.915399999999998</v>
      </c>
      <c r="H925">
        <v>-77.044600000000003</v>
      </c>
      <c r="I925">
        <v>473</v>
      </c>
      <c r="J925">
        <v>516</v>
      </c>
      <c r="K925">
        <v>242</v>
      </c>
      <c r="L925">
        <v>0</v>
      </c>
      <c r="M925">
        <v>1094</v>
      </c>
      <c r="N925">
        <f t="shared" si="105"/>
        <v>0</v>
      </c>
      <c r="O925" s="10">
        <f t="shared" si="99"/>
        <v>19.133333333333333</v>
      </c>
      <c r="P925" s="10">
        <f t="shared" si="100"/>
        <v>7.8833333333333337</v>
      </c>
      <c r="Q925" s="10">
        <f t="shared" si="101"/>
        <v>8.6</v>
      </c>
      <c r="R925" s="10">
        <f t="shared" si="102"/>
        <v>20.516666666666666</v>
      </c>
      <c r="S925" s="10">
        <f t="shared" si="103"/>
        <v>4.0333333333333332</v>
      </c>
      <c r="T925" s="10">
        <f t="shared" si="104"/>
        <v>18.233333333333334</v>
      </c>
    </row>
    <row r="926" spans="1:20" x14ac:dyDescent="0.25">
      <c r="A926">
        <v>96000</v>
      </c>
      <c r="B926">
        <v>809</v>
      </c>
      <c r="C926" s="1">
        <v>41051</v>
      </c>
      <c r="D926" s="2">
        <v>0.81319444444444444</v>
      </c>
      <c r="E926">
        <v>38.902760000000001</v>
      </c>
      <c r="F926">
        <v>-77.038629999999998</v>
      </c>
      <c r="G926">
        <v>38.897323999999998</v>
      </c>
      <c r="H926">
        <v>-77.022322000000003</v>
      </c>
      <c r="I926">
        <v>235</v>
      </c>
      <c r="J926">
        <v>228</v>
      </c>
      <c r="K926">
        <v>242</v>
      </c>
      <c r="L926">
        <v>0</v>
      </c>
      <c r="M926">
        <v>406</v>
      </c>
      <c r="N926">
        <f t="shared" si="105"/>
        <v>0</v>
      </c>
      <c r="O926" s="10">
        <f t="shared" si="99"/>
        <v>13.483333333333333</v>
      </c>
      <c r="P926" s="10">
        <f t="shared" si="100"/>
        <v>3.9166666666666665</v>
      </c>
      <c r="Q926" s="10">
        <f t="shared" si="101"/>
        <v>3.8</v>
      </c>
      <c r="R926" s="10">
        <f t="shared" si="102"/>
        <v>11.75</v>
      </c>
      <c r="S926" s="10">
        <f t="shared" si="103"/>
        <v>4.0333333333333332</v>
      </c>
      <c r="T926" s="10">
        <f t="shared" si="104"/>
        <v>6.7666666666666666</v>
      </c>
    </row>
    <row r="927" spans="1:20" x14ac:dyDescent="0.25">
      <c r="A927">
        <v>96100</v>
      </c>
      <c r="B927">
        <v>759</v>
      </c>
      <c r="C927" s="1">
        <v>41051</v>
      </c>
      <c r="D927" s="2">
        <v>0.82708333333333339</v>
      </c>
      <c r="E927">
        <v>38.8767</v>
      </c>
      <c r="F927">
        <v>-77.017799999999994</v>
      </c>
      <c r="G927">
        <v>38.884</v>
      </c>
      <c r="H927">
        <v>-76.995396999999997</v>
      </c>
      <c r="I927">
        <v>78</v>
      </c>
      <c r="J927">
        <v>420</v>
      </c>
      <c r="K927">
        <v>740</v>
      </c>
      <c r="L927">
        <v>0</v>
      </c>
      <c r="M927">
        <v>624</v>
      </c>
      <c r="N927">
        <f t="shared" si="105"/>
        <v>0</v>
      </c>
      <c r="O927" s="10">
        <f t="shared" si="99"/>
        <v>12.65</v>
      </c>
      <c r="P927" s="10">
        <f t="shared" si="100"/>
        <v>1.3</v>
      </c>
      <c r="Q927" s="10">
        <f t="shared" si="101"/>
        <v>7</v>
      </c>
      <c r="R927" s="10">
        <f t="shared" si="102"/>
        <v>20.633333333333333</v>
      </c>
      <c r="S927" s="10">
        <f t="shared" si="103"/>
        <v>12.333333333333334</v>
      </c>
      <c r="T927" s="10">
        <f t="shared" si="104"/>
        <v>10.4</v>
      </c>
    </row>
    <row r="928" spans="1:20" x14ac:dyDescent="0.25">
      <c r="A928">
        <v>96200</v>
      </c>
      <c r="B928">
        <v>315</v>
      </c>
      <c r="C928" s="1">
        <v>41051</v>
      </c>
      <c r="D928" s="2">
        <v>0.84097222222222223</v>
      </c>
      <c r="E928">
        <v>38.909849999999999</v>
      </c>
      <c r="F928">
        <v>-77.034437999999994</v>
      </c>
      <c r="G928">
        <v>38.905720000000002</v>
      </c>
      <c r="H928">
        <v>-77.022264000000007</v>
      </c>
      <c r="I928">
        <v>359</v>
      </c>
      <c r="J928">
        <v>354</v>
      </c>
      <c r="K928">
        <v>242</v>
      </c>
      <c r="L928">
        <v>0</v>
      </c>
      <c r="M928">
        <v>315</v>
      </c>
      <c r="N928">
        <f t="shared" si="105"/>
        <v>0</v>
      </c>
      <c r="O928" s="10">
        <f t="shared" si="99"/>
        <v>5.25</v>
      </c>
      <c r="P928" s="10">
        <f t="shared" si="100"/>
        <v>5.9833333333333334</v>
      </c>
      <c r="Q928" s="10">
        <f t="shared" si="101"/>
        <v>5.9</v>
      </c>
      <c r="R928" s="10">
        <f t="shared" si="102"/>
        <v>15.916666666666666</v>
      </c>
      <c r="S928" s="10">
        <f t="shared" si="103"/>
        <v>4.0333333333333332</v>
      </c>
      <c r="T928" s="10">
        <f t="shared" si="104"/>
        <v>5.25</v>
      </c>
    </row>
    <row r="929" spans="1:20" x14ac:dyDescent="0.25">
      <c r="A929">
        <v>96300</v>
      </c>
      <c r="B929">
        <v>1019</v>
      </c>
      <c r="C929" s="1">
        <v>41051</v>
      </c>
      <c r="D929" s="2">
        <v>0.85833333333333339</v>
      </c>
      <c r="E929">
        <v>38.944550999999997</v>
      </c>
      <c r="F929">
        <v>-77.063896</v>
      </c>
      <c r="G929">
        <v>38.91554</v>
      </c>
      <c r="H929">
        <v>-77.038179999999997</v>
      </c>
      <c r="I929">
        <v>300</v>
      </c>
      <c r="J929">
        <v>846</v>
      </c>
      <c r="K929">
        <v>242</v>
      </c>
      <c r="L929">
        <v>0</v>
      </c>
      <c r="M929">
        <v>877</v>
      </c>
      <c r="N929">
        <f t="shared" si="105"/>
        <v>0</v>
      </c>
      <c r="O929" s="10">
        <f t="shared" si="99"/>
        <v>16.983333333333334</v>
      </c>
      <c r="P929" s="10">
        <f t="shared" si="100"/>
        <v>5</v>
      </c>
      <c r="Q929" s="10">
        <f t="shared" si="101"/>
        <v>14.1</v>
      </c>
      <c r="R929" s="10">
        <f t="shared" si="102"/>
        <v>23.133333333333333</v>
      </c>
      <c r="S929" s="10">
        <f t="shared" si="103"/>
        <v>4.0333333333333332</v>
      </c>
      <c r="T929" s="10">
        <f t="shared" si="104"/>
        <v>14.616666666666667</v>
      </c>
    </row>
    <row r="930" spans="1:20" x14ac:dyDescent="0.25">
      <c r="A930">
        <v>96400</v>
      </c>
      <c r="B930">
        <v>280</v>
      </c>
      <c r="C930" s="1">
        <v>41051</v>
      </c>
      <c r="D930" s="2">
        <v>0.87708333333333333</v>
      </c>
      <c r="E930">
        <v>38.9268</v>
      </c>
      <c r="F930">
        <v>-77.032200000000003</v>
      </c>
      <c r="G930">
        <v>38.931899999999999</v>
      </c>
      <c r="H930">
        <v>-77.038799999999995</v>
      </c>
      <c r="I930">
        <v>272</v>
      </c>
      <c r="J930">
        <v>270</v>
      </c>
      <c r="K930">
        <v>242</v>
      </c>
      <c r="L930">
        <v>0</v>
      </c>
      <c r="M930">
        <v>216</v>
      </c>
      <c r="N930">
        <f t="shared" si="105"/>
        <v>0</v>
      </c>
      <c r="O930" s="10">
        <f t="shared" si="99"/>
        <v>4.666666666666667</v>
      </c>
      <c r="P930" s="10">
        <f t="shared" si="100"/>
        <v>4.5333333333333332</v>
      </c>
      <c r="Q930" s="10">
        <f t="shared" si="101"/>
        <v>4.5</v>
      </c>
      <c r="R930" s="10">
        <f t="shared" si="102"/>
        <v>13.066666666666666</v>
      </c>
      <c r="S930" s="10">
        <f t="shared" si="103"/>
        <v>4.0333333333333332</v>
      </c>
      <c r="T930" s="10">
        <f t="shared" si="104"/>
        <v>3.6</v>
      </c>
    </row>
    <row r="931" spans="1:20" x14ac:dyDescent="0.25">
      <c r="A931">
        <v>96500</v>
      </c>
      <c r="B931">
        <v>1097</v>
      </c>
      <c r="C931" s="1">
        <v>41051</v>
      </c>
      <c r="D931" s="2">
        <v>0.90416666666666667</v>
      </c>
      <c r="E931">
        <v>38.905900000000003</v>
      </c>
      <c r="F931">
        <v>-77.032499999999999</v>
      </c>
      <c r="G931">
        <v>38.9236</v>
      </c>
      <c r="H931">
        <v>-77.0501</v>
      </c>
      <c r="I931">
        <v>321</v>
      </c>
      <c r="J931">
        <v>900</v>
      </c>
      <c r="K931">
        <v>638</v>
      </c>
      <c r="L931">
        <v>1</v>
      </c>
      <c r="M931">
        <v>608</v>
      </c>
      <c r="N931">
        <f t="shared" si="105"/>
        <v>0</v>
      </c>
      <c r="O931" s="10">
        <f t="shared" si="99"/>
        <v>18.283333333333335</v>
      </c>
      <c r="P931" s="10">
        <f t="shared" si="100"/>
        <v>5.35</v>
      </c>
      <c r="Q931" s="10">
        <f t="shared" si="101"/>
        <v>15</v>
      </c>
      <c r="R931" s="10">
        <f t="shared" si="102"/>
        <v>30.983333333333334</v>
      </c>
      <c r="S931" s="10">
        <f t="shared" si="103"/>
        <v>10.633333333333333</v>
      </c>
      <c r="T931" s="10">
        <f t="shared" si="104"/>
        <v>10.133333333333333</v>
      </c>
    </row>
    <row r="932" spans="1:20" x14ac:dyDescent="0.25">
      <c r="A932">
        <v>96600</v>
      </c>
      <c r="B932">
        <v>556</v>
      </c>
      <c r="C932" s="1">
        <v>41051</v>
      </c>
      <c r="D932" s="2">
        <v>0.92638888888888893</v>
      </c>
      <c r="E932">
        <v>38.899700000000003</v>
      </c>
      <c r="F932">
        <v>-77.023086000000006</v>
      </c>
      <c r="G932">
        <v>38.899641000000003</v>
      </c>
      <c r="H932">
        <v>-77.032004999999998</v>
      </c>
      <c r="I932">
        <v>176</v>
      </c>
      <c r="J932">
        <v>294</v>
      </c>
      <c r="K932">
        <v>242</v>
      </c>
      <c r="L932">
        <v>0</v>
      </c>
      <c r="M932">
        <v>167</v>
      </c>
      <c r="N932">
        <f t="shared" si="105"/>
        <v>0</v>
      </c>
      <c r="O932" s="10">
        <f t="shared" si="99"/>
        <v>9.2666666666666675</v>
      </c>
      <c r="P932" s="10">
        <f t="shared" si="100"/>
        <v>2.9333333333333331</v>
      </c>
      <c r="Q932" s="10">
        <f t="shared" si="101"/>
        <v>4.9000000000000004</v>
      </c>
      <c r="R932" s="10">
        <f t="shared" si="102"/>
        <v>11.866666666666667</v>
      </c>
      <c r="S932" s="10">
        <f t="shared" si="103"/>
        <v>4.0333333333333332</v>
      </c>
      <c r="T932" s="10">
        <f t="shared" si="104"/>
        <v>2.7833333333333332</v>
      </c>
    </row>
    <row r="933" spans="1:20" x14ac:dyDescent="0.25">
      <c r="A933">
        <v>96700</v>
      </c>
      <c r="B933">
        <v>1094</v>
      </c>
      <c r="C933" s="1">
        <v>41051</v>
      </c>
      <c r="D933" s="2">
        <v>0.96597222222222223</v>
      </c>
      <c r="E933">
        <v>38.934266999999998</v>
      </c>
      <c r="F933">
        <v>-77.057979000000003</v>
      </c>
      <c r="G933">
        <v>38.903039999999997</v>
      </c>
      <c r="H933">
        <v>-77.019026999999994</v>
      </c>
      <c r="I933">
        <v>266</v>
      </c>
      <c r="J933">
        <v>750</v>
      </c>
      <c r="K933">
        <v>576</v>
      </c>
      <c r="L933">
        <v>1</v>
      </c>
      <c r="M933">
        <v>1147</v>
      </c>
      <c r="N933">
        <f t="shared" si="105"/>
        <v>0</v>
      </c>
      <c r="O933" s="10">
        <f t="shared" si="99"/>
        <v>18.233333333333334</v>
      </c>
      <c r="P933" s="10">
        <f t="shared" si="100"/>
        <v>4.4333333333333336</v>
      </c>
      <c r="Q933" s="10">
        <f t="shared" si="101"/>
        <v>12.5</v>
      </c>
      <c r="R933" s="10">
        <f t="shared" si="102"/>
        <v>26.533333333333335</v>
      </c>
      <c r="S933" s="10">
        <f t="shared" si="103"/>
        <v>9.6</v>
      </c>
      <c r="T933" s="10">
        <f t="shared" si="104"/>
        <v>19.116666666666667</v>
      </c>
    </row>
    <row r="934" spans="1:20" x14ac:dyDescent="0.25">
      <c r="A934">
        <v>96800</v>
      </c>
      <c r="B934">
        <v>1127</v>
      </c>
      <c r="C934" s="1">
        <v>41052</v>
      </c>
      <c r="D934" s="2">
        <v>0.23055555555555554</v>
      </c>
      <c r="E934">
        <v>38.889935000000001</v>
      </c>
      <c r="F934">
        <v>-76.93723</v>
      </c>
      <c r="G934">
        <v>38.873057000000003</v>
      </c>
      <c r="H934">
        <v>-76.971014999999994</v>
      </c>
      <c r="I934">
        <v>321</v>
      </c>
      <c r="J934">
        <v>528</v>
      </c>
      <c r="K934">
        <v>600</v>
      </c>
      <c r="L934">
        <v>1</v>
      </c>
      <c r="M934">
        <v>868</v>
      </c>
      <c r="N934">
        <f t="shared" si="105"/>
        <v>0</v>
      </c>
      <c r="O934" s="10">
        <f t="shared" si="99"/>
        <v>18.783333333333335</v>
      </c>
      <c r="P934" s="10">
        <f t="shared" si="100"/>
        <v>5.35</v>
      </c>
      <c r="Q934" s="10">
        <f t="shared" si="101"/>
        <v>8.8000000000000007</v>
      </c>
      <c r="R934" s="10">
        <f t="shared" si="102"/>
        <v>24.15</v>
      </c>
      <c r="S934" s="10">
        <f t="shared" si="103"/>
        <v>10</v>
      </c>
      <c r="T934" s="10">
        <f t="shared" si="104"/>
        <v>14.466666666666667</v>
      </c>
    </row>
    <row r="935" spans="1:20" x14ac:dyDescent="0.25">
      <c r="A935">
        <v>96900</v>
      </c>
      <c r="B935">
        <v>745</v>
      </c>
      <c r="C935" s="1">
        <v>41052</v>
      </c>
      <c r="D935" s="2">
        <v>0.30069444444444443</v>
      </c>
      <c r="E935">
        <v>38.922924999999999</v>
      </c>
      <c r="F935">
        <v>-77.042580999999998</v>
      </c>
      <c r="G935">
        <v>38.894919000000002</v>
      </c>
      <c r="H935">
        <v>-77.046587000000002</v>
      </c>
      <c r="I935">
        <v>347</v>
      </c>
      <c r="J935">
        <v>984</v>
      </c>
      <c r="K935">
        <v>242</v>
      </c>
      <c r="L935">
        <v>0</v>
      </c>
      <c r="M935">
        <v>664</v>
      </c>
      <c r="N935">
        <f t="shared" si="105"/>
        <v>0</v>
      </c>
      <c r="O935" s="10">
        <f t="shared" si="99"/>
        <v>12.416666666666666</v>
      </c>
      <c r="P935" s="10">
        <f t="shared" si="100"/>
        <v>5.7833333333333332</v>
      </c>
      <c r="Q935" s="10">
        <f t="shared" si="101"/>
        <v>16.399999999999999</v>
      </c>
      <c r="R935" s="10">
        <f t="shared" si="102"/>
        <v>26.216666666666665</v>
      </c>
      <c r="S935" s="10">
        <f t="shared" si="103"/>
        <v>4.0333333333333332</v>
      </c>
      <c r="T935" s="10">
        <f t="shared" si="104"/>
        <v>11.066666666666666</v>
      </c>
    </row>
    <row r="936" spans="1:20" x14ac:dyDescent="0.25">
      <c r="A936">
        <v>97000</v>
      </c>
      <c r="B936">
        <v>937</v>
      </c>
      <c r="C936" s="1">
        <v>41052</v>
      </c>
      <c r="D936" s="2">
        <v>0.32222222222222224</v>
      </c>
      <c r="E936">
        <v>38.91554</v>
      </c>
      <c r="F936">
        <v>-77.038179999999997</v>
      </c>
      <c r="G936">
        <v>38.897221999999999</v>
      </c>
      <c r="H936">
        <v>-77.019346999999996</v>
      </c>
      <c r="I936">
        <v>406</v>
      </c>
      <c r="J936">
        <v>486</v>
      </c>
      <c r="K936">
        <v>767</v>
      </c>
      <c r="L936">
        <v>1</v>
      </c>
      <c r="M936">
        <v>679</v>
      </c>
      <c r="N936">
        <f t="shared" si="105"/>
        <v>0</v>
      </c>
      <c r="O936" s="10">
        <f t="shared" si="99"/>
        <v>15.616666666666667</v>
      </c>
      <c r="P936" s="10">
        <f t="shared" si="100"/>
        <v>6.7666666666666666</v>
      </c>
      <c r="Q936" s="10">
        <f t="shared" si="101"/>
        <v>8.1</v>
      </c>
      <c r="R936" s="10">
        <f t="shared" si="102"/>
        <v>27.65</v>
      </c>
      <c r="S936" s="10">
        <f t="shared" si="103"/>
        <v>12.783333333333333</v>
      </c>
      <c r="T936" s="10">
        <f t="shared" si="104"/>
        <v>11.316666666666666</v>
      </c>
    </row>
    <row r="937" spans="1:20" x14ac:dyDescent="0.25">
      <c r="A937">
        <v>97100</v>
      </c>
      <c r="B937">
        <v>785</v>
      </c>
      <c r="C937" s="1">
        <v>41052</v>
      </c>
      <c r="D937" s="2">
        <v>0.3347222222222222</v>
      </c>
      <c r="E937">
        <v>38.880299999999998</v>
      </c>
      <c r="F937">
        <v>-76.986199999999997</v>
      </c>
      <c r="G937">
        <v>38.900016999999998</v>
      </c>
      <c r="H937">
        <v>-77.001966999999993</v>
      </c>
      <c r="I937">
        <v>347</v>
      </c>
      <c r="J937">
        <v>690</v>
      </c>
      <c r="K937">
        <v>822</v>
      </c>
      <c r="L937">
        <v>2</v>
      </c>
      <c r="M937">
        <v>669</v>
      </c>
      <c r="N937">
        <f t="shared" si="105"/>
        <v>0</v>
      </c>
      <c r="O937" s="10">
        <f t="shared" si="99"/>
        <v>13.083333333333334</v>
      </c>
      <c r="P937" s="10">
        <f t="shared" si="100"/>
        <v>5.7833333333333332</v>
      </c>
      <c r="Q937" s="10">
        <f t="shared" si="101"/>
        <v>11.5</v>
      </c>
      <c r="R937" s="10">
        <f t="shared" si="102"/>
        <v>30.983333333333334</v>
      </c>
      <c r="S937" s="10">
        <f t="shared" si="103"/>
        <v>13.7</v>
      </c>
      <c r="T937" s="10">
        <f t="shared" si="104"/>
        <v>11.15</v>
      </c>
    </row>
    <row r="938" spans="1:20" x14ac:dyDescent="0.25">
      <c r="A938">
        <v>97200</v>
      </c>
      <c r="B938">
        <v>870</v>
      </c>
      <c r="C938" s="1">
        <v>41052</v>
      </c>
      <c r="D938" s="2">
        <v>0.34375</v>
      </c>
      <c r="E938">
        <v>38.9086</v>
      </c>
      <c r="F938">
        <v>-77.032300000000006</v>
      </c>
      <c r="G938">
        <v>38.886265999999999</v>
      </c>
      <c r="H938">
        <v>-77.022240999999994</v>
      </c>
      <c r="I938">
        <v>251</v>
      </c>
      <c r="J938">
        <v>714</v>
      </c>
      <c r="K938">
        <v>600</v>
      </c>
      <c r="L938">
        <v>1</v>
      </c>
      <c r="M938">
        <v>673</v>
      </c>
      <c r="N938">
        <f t="shared" si="105"/>
        <v>0</v>
      </c>
      <c r="O938" s="10">
        <f t="shared" si="99"/>
        <v>14.5</v>
      </c>
      <c r="P938" s="10">
        <f t="shared" si="100"/>
        <v>4.1833333333333336</v>
      </c>
      <c r="Q938" s="10">
        <f t="shared" si="101"/>
        <v>11.9</v>
      </c>
      <c r="R938" s="10">
        <f t="shared" si="102"/>
        <v>26.083333333333332</v>
      </c>
      <c r="S938" s="10">
        <f t="shared" si="103"/>
        <v>10</v>
      </c>
      <c r="T938" s="10">
        <f t="shared" si="104"/>
        <v>11.216666666666667</v>
      </c>
    </row>
    <row r="939" spans="1:20" x14ac:dyDescent="0.25">
      <c r="A939">
        <v>97300</v>
      </c>
      <c r="B939">
        <v>932</v>
      </c>
      <c r="C939" s="1">
        <v>41052</v>
      </c>
      <c r="D939" s="2">
        <v>0.35138888888888892</v>
      </c>
      <c r="E939">
        <v>38.930799999999998</v>
      </c>
      <c r="F939">
        <v>-77.031499999999994</v>
      </c>
      <c r="G939">
        <v>38.899641000000003</v>
      </c>
      <c r="H939">
        <v>-77.032004999999998</v>
      </c>
      <c r="I939">
        <v>340</v>
      </c>
      <c r="J939">
        <v>1254</v>
      </c>
      <c r="K939">
        <v>242</v>
      </c>
      <c r="L939">
        <v>0</v>
      </c>
      <c r="M939">
        <v>793</v>
      </c>
      <c r="N939">
        <f t="shared" si="105"/>
        <v>0</v>
      </c>
      <c r="O939" s="10">
        <f t="shared" si="99"/>
        <v>15.533333333333333</v>
      </c>
      <c r="P939" s="10">
        <f t="shared" si="100"/>
        <v>5.666666666666667</v>
      </c>
      <c r="Q939" s="10">
        <f t="shared" si="101"/>
        <v>20.9</v>
      </c>
      <c r="R939" s="10">
        <f t="shared" si="102"/>
        <v>30.6</v>
      </c>
      <c r="S939" s="10">
        <f t="shared" si="103"/>
        <v>4.0333333333333332</v>
      </c>
      <c r="T939" s="10">
        <f t="shared" si="104"/>
        <v>13.216666666666667</v>
      </c>
    </row>
    <row r="940" spans="1:20" x14ac:dyDescent="0.25">
      <c r="A940">
        <v>97400</v>
      </c>
      <c r="B940">
        <v>379</v>
      </c>
      <c r="C940" s="1">
        <v>41052</v>
      </c>
      <c r="D940" s="2">
        <v>0.35902777777777778</v>
      </c>
      <c r="E940">
        <v>38.903039999999997</v>
      </c>
      <c r="F940">
        <v>-77.019026999999994</v>
      </c>
      <c r="G940">
        <v>38.895344000000001</v>
      </c>
      <c r="H940">
        <v>-77.016105999999994</v>
      </c>
      <c r="I940">
        <v>771</v>
      </c>
      <c r="J940">
        <v>0</v>
      </c>
      <c r="K940">
        <v>0</v>
      </c>
      <c r="L940">
        <v>-1</v>
      </c>
      <c r="M940">
        <v>209</v>
      </c>
      <c r="N940">
        <f t="shared" si="105"/>
        <v>1</v>
      </c>
      <c r="O940" s="10">
        <f t="shared" si="99"/>
        <v>6.3166666666666664</v>
      </c>
      <c r="P940" s="10">
        <f t="shared" si="100"/>
        <v>12.85</v>
      </c>
      <c r="Q940" s="10">
        <f t="shared" si="101"/>
        <v>0</v>
      </c>
      <c r="R940" s="10">
        <f t="shared" si="102"/>
        <v>12.85</v>
      </c>
      <c r="S940" s="10">
        <f t="shared" si="103"/>
        <v>0</v>
      </c>
      <c r="T940" s="10">
        <f t="shared" si="104"/>
        <v>3.4833333333333334</v>
      </c>
    </row>
    <row r="941" spans="1:20" x14ac:dyDescent="0.25">
      <c r="A941">
        <v>97500</v>
      </c>
      <c r="B941">
        <v>332</v>
      </c>
      <c r="C941" s="1">
        <v>41052</v>
      </c>
      <c r="D941" s="2">
        <v>0.36527777777777781</v>
      </c>
      <c r="E941">
        <v>38.905720000000002</v>
      </c>
      <c r="F941">
        <v>-77.022264000000007</v>
      </c>
      <c r="G941">
        <v>38.898364000000001</v>
      </c>
      <c r="H941">
        <v>-77.027868999999995</v>
      </c>
      <c r="I941">
        <v>28</v>
      </c>
      <c r="J941">
        <v>174</v>
      </c>
      <c r="K941">
        <v>530</v>
      </c>
      <c r="L941">
        <v>0</v>
      </c>
      <c r="M941">
        <v>255</v>
      </c>
      <c r="N941">
        <f t="shared" si="105"/>
        <v>0</v>
      </c>
      <c r="O941" s="10">
        <f t="shared" si="99"/>
        <v>5.5333333333333332</v>
      </c>
      <c r="P941" s="10">
        <f t="shared" si="100"/>
        <v>0.46666666666666667</v>
      </c>
      <c r="Q941" s="10">
        <f t="shared" si="101"/>
        <v>2.9</v>
      </c>
      <c r="R941" s="10">
        <f t="shared" si="102"/>
        <v>12.2</v>
      </c>
      <c r="S941" s="10">
        <f t="shared" si="103"/>
        <v>8.8333333333333339</v>
      </c>
      <c r="T941" s="10">
        <f t="shared" si="104"/>
        <v>4.25</v>
      </c>
    </row>
    <row r="942" spans="1:20" x14ac:dyDescent="0.25">
      <c r="A942">
        <v>97600</v>
      </c>
      <c r="B942">
        <v>320</v>
      </c>
      <c r="C942" s="1">
        <v>41052</v>
      </c>
      <c r="D942" s="2">
        <v>0.3743055555555555</v>
      </c>
      <c r="E942">
        <v>38.905700000000003</v>
      </c>
      <c r="F942">
        <v>-77.005600000000001</v>
      </c>
      <c r="G942">
        <v>38.896999000000001</v>
      </c>
      <c r="H942">
        <v>-77.004962000000006</v>
      </c>
      <c r="I942">
        <v>990</v>
      </c>
      <c r="J942">
        <v>0</v>
      </c>
      <c r="K942">
        <v>0</v>
      </c>
      <c r="L942">
        <v>-1</v>
      </c>
      <c r="M942">
        <v>300</v>
      </c>
      <c r="N942">
        <f t="shared" si="105"/>
        <v>1</v>
      </c>
      <c r="O942" s="10">
        <f t="shared" si="99"/>
        <v>5.333333333333333</v>
      </c>
      <c r="P942" s="10">
        <f t="shared" si="100"/>
        <v>16.5</v>
      </c>
      <c r="Q942" s="10">
        <f t="shared" si="101"/>
        <v>0</v>
      </c>
      <c r="R942" s="10">
        <f t="shared" si="102"/>
        <v>16.5</v>
      </c>
      <c r="S942" s="10">
        <f t="shared" si="103"/>
        <v>0</v>
      </c>
      <c r="T942" s="10">
        <f t="shared" si="104"/>
        <v>5</v>
      </c>
    </row>
    <row r="943" spans="1:20" x14ac:dyDescent="0.25">
      <c r="A943">
        <v>97700</v>
      </c>
      <c r="B943">
        <v>979</v>
      </c>
      <c r="C943" s="1">
        <v>41052</v>
      </c>
      <c r="D943" s="2">
        <v>0.38472222222222219</v>
      </c>
      <c r="E943">
        <v>38.896999000000001</v>
      </c>
      <c r="F943">
        <v>-77.004962000000006</v>
      </c>
      <c r="G943">
        <v>38.899679999999996</v>
      </c>
      <c r="H943">
        <v>-77.041539</v>
      </c>
      <c r="I943">
        <v>490</v>
      </c>
      <c r="J943">
        <v>1344</v>
      </c>
      <c r="K943">
        <v>242</v>
      </c>
      <c r="L943">
        <v>0</v>
      </c>
      <c r="M943">
        <v>834</v>
      </c>
      <c r="N943">
        <f t="shared" si="105"/>
        <v>0</v>
      </c>
      <c r="O943" s="10">
        <f t="shared" si="99"/>
        <v>16.316666666666666</v>
      </c>
      <c r="P943" s="10">
        <f t="shared" si="100"/>
        <v>8.1666666666666661</v>
      </c>
      <c r="Q943" s="10">
        <f t="shared" si="101"/>
        <v>22.4</v>
      </c>
      <c r="R943" s="10">
        <f t="shared" si="102"/>
        <v>34.6</v>
      </c>
      <c r="S943" s="10">
        <f t="shared" si="103"/>
        <v>4.0333333333333332</v>
      </c>
      <c r="T943" s="10">
        <f t="shared" si="104"/>
        <v>13.9</v>
      </c>
    </row>
    <row r="944" spans="1:20" x14ac:dyDescent="0.25">
      <c r="A944">
        <v>97800</v>
      </c>
      <c r="B944">
        <v>563</v>
      </c>
      <c r="C944" s="1">
        <v>41052</v>
      </c>
      <c r="D944" s="2">
        <v>0.3979166666666667</v>
      </c>
      <c r="E944">
        <v>38.900300000000001</v>
      </c>
      <c r="F944">
        <v>-76.988200000000006</v>
      </c>
      <c r="G944">
        <v>38.896999000000001</v>
      </c>
      <c r="H944">
        <v>-77.004962000000006</v>
      </c>
      <c r="I944">
        <v>278</v>
      </c>
      <c r="J944">
        <v>432</v>
      </c>
      <c r="K944">
        <v>242</v>
      </c>
      <c r="L944">
        <v>0</v>
      </c>
      <c r="M944">
        <v>413</v>
      </c>
      <c r="N944">
        <f t="shared" si="105"/>
        <v>0</v>
      </c>
      <c r="O944" s="10">
        <f t="shared" si="99"/>
        <v>9.3833333333333329</v>
      </c>
      <c r="P944" s="10">
        <f t="shared" si="100"/>
        <v>4.6333333333333337</v>
      </c>
      <c r="Q944" s="10">
        <f t="shared" si="101"/>
        <v>7.2</v>
      </c>
      <c r="R944" s="10">
        <f t="shared" si="102"/>
        <v>15.866666666666667</v>
      </c>
      <c r="S944" s="10">
        <f t="shared" si="103"/>
        <v>4.0333333333333332</v>
      </c>
      <c r="T944" s="10">
        <f t="shared" si="104"/>
        <v>6.8833333333333337</v>
      </c>
    </row>
    <row r="945" spans="1:20" x14ac:dyDescent="0.25">
      <c r="A945">
        <v>97900</v>
      </c>
      <c r="B945">
        <v>317</v>
      </c>
      <c r="C945" s="1">
        <v>41052</v>
      </c>
      <c r="D945" s="2">
        <v>0.42083333333333334</v>
      </c>
      <c r="E945">
        <v>38.863700000000001</v>
      </c>
      <c r="F945">
        <v>-77.063299999999998</v>
      </c>
      <c r="G945">
        <v>38.857300000000002</v>
      </c>
      <c r="H945">
        <v>-77.051100000000005</v>
      </c>
      <c r="I945">
        <v>267</v>
      </c>
      <c r="J945">
        <v>192</v>
      </c>
      <c r="K945">
        <v>242</v>
      </c>
      <c r="L945">
        <v>0</v>
      </c>
      <c r="M945">
        <v>322</v>
      </c>
      <c r="N945">
        <f t="shared" si="105"/>
        <v>0</v>
      </c>
      <c r="O945" s="10">
        <f t="shared" si="99"/>
        <v>5.2833333333333332</v>
      </c>
      <c r="P945" s="10">
        <f t="shared" si="100"/>
        <v>4.45</v>
      </c>
      <c r="Q945" s="10">
        <f t="shared" si="101"/>
        <v>3.2</v>
      </c>
      <c r="R945" s="10">
        <f t="shared" si="102"/>
        <v>11.683333333333334</v>
      </c>
      <c r="S945" s="10">
        <f t="shared" si="103"/>
        <v>4.0333333333333332</v>
      </c>
      <c r="T945" s="10">
        <f t="shared" si="104"/>
        <v>5.3666666666666663</v>
      </c>
    </row>
    <row r="946" spans="1:20" x14ac:dyDescent="0.25">
      <c r="A946">
        <v>98000</v>
      </c>
      <c r="B946">
        <v>1264</v>
      </c>
      <c r="C946" s="1">
        <v>41052</v>
      </c>
      <c r="D946" s="2">
        <v>0.45208333333333334</v>
      </c>
      <c r="E946">
        <v>38.889955</v>
      </c>
      <c r="F946">
        <v>-77.000349</v>
      </c>
      <c r="G946">
        <v>38.912100000000002</v>
      </c>
      <c r="H946">
        <v>-77.038700000000006</v>
      </c>
      <c r="I946">
        <v>423</v>
      </c>
      <c r="J946">
        <v>1674</v>
      </c>
      <c r="K946">
        <v>241</v>
      </c>
      <c r="L946">
        <v>-1</v>
      </c>
      <c r="M946">
        <v>1046</v>
      </c>
      <c r="N946">
        <f t="shared" si="105"/>
        <v>0</v>
      </c>
      <c r="O946" s="10">
        <f t="shared" si="99"/>
        <v>21.066666666666666</v>
      </c>
      <c r="P946" s="10">
        <f t="shared" si="100"/>
        <v>7.05</v>
      </c>
      <c r="Q946" s="10">
        <f t="shared" si="101"/>
        <v>27.9</v>
      </c>
      <c r="R946" s="10">
        <f t="shared" si="102"/>
        <v>38.966666666666669</v>
      </c>
      <c r="S946" s="10">
        <f t="shared" si="103"/>
        <v>4.0166666666666666</v>
      </c>
      <c r="T946" s="10">
        <f t="shared" si="104"/>
        <v>17.433333333333334</v>
      </c>
    </row>
    <row r="947" spans="1:20" x14ac:dyDescent="0.25">
      <c r="A947">
        <v>98100</v>
      </c>
      <c r="B947">
        <v>690</v>
      </c>
      <c r="C947" s="1">
        <v>41052</v>
      </c>
      <c r="D947" s="2">
        <v>0.48680555555555555</v>
      </c>
      <c r="E947">
        <v>38.9176</v>
      </c>
      <c r="F947">
        <v>-77.0321</v>
      </c>
      <c r="G947">
        <v>38.915416999999998</v>
      </c>
      <c r="H947">
        <v>-77.012288999999996</v>
      </c>
      <c r="I947">
        <v>474</v>
      </c>
      <c r="J947">
        <v>498</v>
      </c>
      <c r="K947">
        <v>242</v>
      </c>
      <c r="L947">
        <v>0</v>
      </c>
      <c r="M947">
        <v>394</v>
      </c>
      <c r="N947">
        <f t="shared" si="105"/>
        <v>0</v>
      </c>
      <c r="O947" s="10">
        <f t="shared" si="99"/>
        <v>11.5</v>
      </c>
      <c r="P947" s="10">
        <f t="shared" si="100"/>
        <v>7.9</v>
      </c>
      <c r="Q947" s="10">
        <f t="shared" si="101"/>
        <v>8.3000000000000007</v>
      </c>
      <c r="R947" s="10">
        <f t="shared" si="102"/>
        <v>20.233333333333334</v>
      </c>
      <c r="S947" s="10">
        <f t="shared" si="103"/>
        <v>4.0333333333333332</v>
      </c>
      <c r="T947" s="10">
        <f t="shared" si="104"/>
        <v>6.5666666666666664</v>
      </c>
    </row>
    <row r="948" spans="1:20" x14ac:dyDescent="0.25">
      <c r="A948">
        <v>98200</v>
      </c>
      <c r="B948">
        <v>1637</v>
      </c>
      <c r="C948" s="1">
        <v>41052</v>
      </c>
      <c r="D948" s="2">
        <v>0.51111111111111118</v>
      </c>
      <c r="E948">
        <v>38.907739999999997</v>
      </c>
      <c r="F948">
        <v>-77.071652</v>
      </c>
      <c r="G948">
        <v>38.930281999999998</v>
      </c>
      <c r="H948">
        <v>-77.055599000000001</v>
      </c>
      <c r="I948">
        <v>563</v>
      </c>
      <c r="J948">
        <v>1062</v>
      </c>
      <c r="K948">
        <v>714</v>
      </c>
      <c r="L948">
        <v>1</v>
      </c>
      <c r="M948">
        <v>924</v>
      </c>
      <c r="N948">
        <f t="shared" si="105"/>
        <v>0</v>
      </c>
      <c r="O948" s="10">
        <f t="shared" si="99"/>
        <v>27.283333333333335</v>
      </c>
      <c r="P948" s="10">
        <f t="shared" si="100"/>
        <v>9.3833333333333329</v>
      </c>
      <c r="Q948" s="10">
        <f t="shared" si="101"/>
        <v>17.7</v>
      </c>
      <c r="R948" s="10">
        <f t="shared" si="102"/>
        <v>38.983333333333334</v>
      </c>
      <c r="S948" s="10">
        <f t="shared" si="103"/>
        <v>11.9</v>
      </c>
      <c r="T948" s="10">
        <f t="shared" si="104"/>
        <v>15.4</v>
      </c>
    </row>
    <row r="949" spans="1:20" x14ac:dyDescent="0.25">
      <c r="A949">
        <v>98300</v>
      </c>
      <c r="B949">
        <v>858</v>
      </c>
      <c r="C949" s="1">
        <v>41052</v>
      </c>
      <c r="D949" s="2">
        <v>0.53472222222222221</v>
      </c>
      <c r="E949">
        <v>38.930799999999998</v>
      </c>
      <c r="F949">
        <v>-77.031499999999994</v>
      </c>
      <c r="G949">
        <v>38.905900000000003</v>
      </c>
      <c r="H949">
        <v>-77.032499999999999</v>
      </c>
      <c r="I949">
        <v>272</v>
      </c>
      <c r="J949">
        <v>1008</v>
      </c>
      <c r="K949">
        <v>242</v>
      </c>
      <c r="L949">
        <v>0</v>
      </c>
      <c r="M949">
        <v>647</v>
      </c>
      <c r="N949">
        <f t="shared" si="105"/>
        <v>0</v>
      </c>
      <c r="O949" s="10">
        <f t="shared" si="99"/>
        <v>14.3</v>
      </c>
      <c r="P949" s="10">
        <f t="shared" si="100"/>
        <v>4.5333333333333332</v>
      </c>
      <c r="Q949" s="10">
        <f t="shared" si="101"/>
        <v>16.8</v>
      </c>
      <c r="R949" s="10">
        <f t="shared" si="102"/>
        <v>25.366666666666667</v>
      </c>
      <c r="S949" s="10">
        <f t="shared" si="103"/>
        <v>4.0333333333333332</v>
      </c>
      <c r="T949" s="10">
        <f t="shared" si="104"/>
        <v>10.783333333333333</v>
      </c>
    </row>
    <row r="950" spans="1:20" x14ac:dyDescent="0.25">
      <c r="A950">
        <v>98400</v>
      </c>
      <c r="B950">
        <v>1237</v>
      </c>
      <c r="C950" s="1">
        <v>41052</v>
      </c>
      <c r="D950" s="2">
        <v>0.55555555555555558</v>
      </c>
      <c r="E950">
        <v>38.899099999999997</v>
      </c>
      <c r="F950">
        <v>-77.033699999999996</v>
      </c>
      <c r="G950">
        <v>38.905900000000003</v>
      </c>
      <c r="H950">
        <v>-77.032499999999999</v>
      </c>
      <c r="I950">
        <v>619</v>
      </c>
      <c r="J950">
        <v>0</v>
      </c>
      <c r="K950">
        <v>0</v>
      </c>
      <c r="L950">
        <v>-1</v>
      </c>
      <c r="M950">
        <v>189</v>
      </c>
      <c r="N950">
        <f t="shared" si="105"/>
        <v>1</v>
      </c>
      <c r="O950" s="10">
        <f t="shared" si="99"/>
        <v>20.616666666666667</v>
      </c>
      <c r="P950" s="10">
        <f t="shared" si="100"/>
        <v>10.316666666666666</v>
      </c>
      <c r="Q950" s="10">
        <f t="shared" si="101"/>
        <v>0</v>
      </c>
      <c r="R950" s="10">
        <f t="shared" si="102"/>
        <v>10.316666666666666</v>
      </c>
      <c r="S950" s="10">
        <f t="shared" si="103"/>
        <v>0</v>
      </c>
      <c r="T950" s="10">
        <f t="shared" si="104"/>
        <v>3.15</v>
      </c>
    </row>
    <row r="951" spans="1:20" x14ac:dyDescent="0.25">
      <c r="A951">
        <v>98500</v>
      </c>
      <c r="B951">
        <v>1938</v>
      </c>
      <c r="C951" s="1">
        <v>41052</v>
      </c>
      <c r="D951" s="2">
        <v>0.57777777777777783</v>
      </c>
      <c r="E951">
        <v>38.900283000000002</v>
      </c>
      <c r="F951">
        <v>-77.029821999999996</v>
      </c>
      <c r="G951">
        <v>38.857300000000002</v>
      </c>
      <c r="H951">
        <v>-77.051100000000005</v>
      </c>
      <c r="I951">
        <v>324</v>
      </c>
      <c r="J951">
        <v>876</v>
      </c>
      <c r="K951">
        <v>242</v>
      </c>
      <c r="L951">
        <v>0</v>
      </c>
      <c r="M951">
        <v>1468</v>
      </c>
      <c r="N951">
        <f t="shared" si="105"/>
        <v>0</v>
      </c>
      <c r="O951" s="10">
        <f t="shared" si="99"/>
        <v>32.299999999999997</v>
      </c>
      <c r="P951" s="10">
        <f t="shared" si="100"/>
        <v>5.4</v>
      </c>
      <c r="Q951" s="10">
        <f t="shared" si="101"/>
        <v>14.6</v>
      </c>
      <c r="R951" s="10">
        <f t="shared" si="102"/>
        <v>24.033333333333335</v>
      </c>
      <c r="S951" s="10">
        <f t="shared" si="103"/>
        <v>4.0333333333333332</v>
      </c>
      <c r="T951" s="10">
        <f t="shared" si="104"/>
        <v>24.466666666666665</v>
      </c>
    </row>
    <row r="952" spans="1:20" x14ac:dyDescent="0.25">
      <c r="A952">
        <v>98600</v>
      </c>
      <c r="B952">
        <v>909</v>
      </c>
      <c r="C952" s="1">
        <v>41052</v>
      </c>
      <c r="D952" s="2">
        <v>0.6</v>
      </c>
      <c r="E952">
        <v>38.924900000000001</v>
      </c>
      <c r="F952">
        <v>-77.022199999999998</v>
      </c>
      <c r="G952">
        <v>38.941800000000001</v>
      </c>
      <c r="H952">
        <v>-77.025099999999995</v>
      </c>
      <c r="I952">
        <v>140</v>
      </c>
      <c r="J952">
        <v>630</v>
      </c>
      <c r="K952">
        <v>242</v>
      </c>
      <c r="L952">
        <v>0</v>
      </c>
      <c r="M952">
        <v>412</v>
      </c>
      <c r="N952">
        <f t="shared" si="105"/>
        <v>0</v>
      </c>
      <c r="O952" s="10">
        <f t="shared" si="99"/>
        <v>15.15</v>
      </c>
      <c r="P952" s="10">
        <f t="shared" si="100"/>
        <v>2.3333333333333335</v>
      </c>
      <c r="Q952" s="10">
        <f t="shared" si="101"/>
        <v>10.5</v>
      </c>
      <c r="R952" s="10">
        <f t="shared" si="102"/>
        <v>16.866666666666667</v>
      </c>
      <c r="S952" s="10">
        <f t="shared" si="103"/>
        <v>4.0333333333333332</v>
      </c>
      <c r="T952" s="10">
        <f t="shared" si="104"/>
        <v>6.8666666666666663</v>
      </c>
    </row>
    <row r="953" spans="1:20" x14ac:dyDescent="0.25">
      <c r="A953">
        <v>98700</v>
      </c>
      <c r="B953">
        <v>303</v>
      </c>
      <c r="C953" s="1">
        <v>41052</v>
      </c>
      <c r="D953" s="2">
        <v>0.62013888888888891</v>
      </c>
      <c r="E953">
        <v>38.881185000000002</v>
      </c>
      <c r="F953">
        <v>-77.001828000000003</v>
      </c>
      <c r="G953">
        <v>38.889955</v>
      </c>
      <c r="H953">
        <v>-77.000349</v>
      </c>
      <c r="I953">
        <v>824</v>
      </c>
      <c r="J953">
        <v>0</v>
      </c>
      <c r="K953">
        <v>0</v>
      </c>
      <c r="L953">
        <v>-1</v>
      </c>
      <c r="M953">
        <v>231</v>
      </c>
      <c r="N953">
        <f t="shared" si="105"/>
        <v>1</v>
      </c>
      <c r="O953" s="10">
        <f t="shared" si="99"/>
        <v>5.05</v>
      </c>
      <c r="P953" s="10">
        <f t="shared" si="100"/>
        <v>13.733333333333333</v>
      </c>
      <c r="Q953" s="10">
        <f t="shared" si="101"/>
        <v>0</v>
      </c>
      <c r="R953" s="10">
        <f t="shared" si="102"/>
        <v>13.733333333333333</v>
      </c>
      <c r="S953" s="10">
        <f t="shared" si="103"/>
        <v>0</v>
      </c>
      <c r="T953" s="10">
        <f t="shared" si="104"/>
        <v>3.85</v>
      </c>
    </row>
    <row r="954" spans="1:20" x14ac:dyDescent="0.25">
      <c r="A954">
        <v>98800</v>
      </c>
      <c r="B954">
        <v>903</v>
      </c>
      <c r="C954" s="1">
        <v>41052</v>
      </c>
      <c r="D954" s="2">
        <v>0.64444444444444449</v>
      </c>
      <c r="E954">
        <v>38.947774000000003</v>
      </c>
      <c r="F954">
        <v>-77.032818000000006</v>
      </c>
      <c r="G954">
        <v>38.915399999999998</v>
      </c>
      <c r="H954">
        <v>-77.044600000000003</v>
      </c>
      <c r="I954">
        <v>655</v>
      </c>
      <c r="J954">
        <v>852</v>
      </c>
      <c r="K954">
        <v>523</v>
      </c>
      <c r="L954">
        <v>1</v>
      </c>
      <c r="M954">
        <v>849</v>
      </c>
      <c r="N954">
        <f t="shared" si="105"/>
        <v>0</v>
      </c>
      <c r="O954" s="10">
        <f t="shared" si="99"/>
        <v>15.05</v>
      </c>
      <c r="P954" s="10">
        <f t="shared" si="100"/>
        <v>10.916666666666666</v>
      </c>
      <c r="Q954" s="10">
        <f t="shared" si="101"/>
        <v>14.2</v>
      </c>
      <c r="R954" s="10">
        <f t="shared" si="102"/>
        <v>33.833333333333336</v>
      </c>
      <c r="S954" s="10">
        <f t="shared" si="103"/>
        <v>8.7166666666666668</v>
      </c>
      <c r="T954" s="10">
        <f t="shared" si="104"/>
        <v>14.15</v>
      </c>
    </row>
    <row r="955" spans="1:20" x14ac:dyDescent="0.25">
      <c r="A955">
        <v>98900</v>
      </c>
      <c r="B955">
        <v>363</v>
      </c>
      <c r="C955" s="1">
        <v>41052</v>
      </c>
      <c r="D955" s="2">
        <v>0.66527777777777775</v>
      </c>
      <c r="E955">
        <v>38.906601999999999</v>
      </c>
      <c r="F955">
        <v>-77.038785000000004</v>
      </c>
      <c r="G955">
        <v>38.912100000000002</v>
      </c>
      <c r="H955">
        <v>-77.038700000000006</v>
      </c>
      <c r="I955">
        <v>489</v>
      </c>
      <c r="J955">
        <v>0</v>
      </c>
      <c r="K955">
        <v>0</v>
      </c>
      <c r="L955">
        <v>-1</v>
      </c>
      <c r="M955">
        <v>225</v>
      </c>
      <c r="N955">
        <f t="shared" si="105"/>
        <v>1</v>
      </c>
      <c r="O955" s="10">
        <f t="shared" si="99"/>
        <v>6.05</v>
      </c>
      <c r="P955" s="10">
        <f t="shared" si="100"/>
        <v>8.15</v>
      </c>
      <c r="Q955" s="10">
        <f t="shared" si="101"/>
        <v>0</v>
      </c>
      <c r="R955" s="10">
        <f t="shared" si="102"/>
        <v>8.15</v>
      </c>
      <c r="S955" s="10">
        <f t="shared" si="103"/>
        <v>0</v>
      </c>
      <c r="T955" s="10">
        <f t="shared" si="104"/>
        <v>3.75</v>
      </c>
    </row>
    <row r="956" spans="1:20" x14ac:dyDescent="0.25">
      <c r="A956">
        <v>99000</v>
      </c>
      <c r="B956">
        <v>191</v>
      </c>
      <c r="C956" s="1">
        <v>41052</v>
      </c>
      <c r="D956" s="2">
        <v>0.68125000000000002</v>
      </c>
      <c r="E956">
        <v>38.898364000000001</v>
      </c>
      <c r="F956">
        <v>-77.027868999999995</v>
      </c>
      <c r="G956">
        <v>38.899099999999997</v>
      </c>
      <c r="H956">
        <v>-77.033699999999996</v>
      </c>
      <c r="I956">
        <v>448</v>
      </c>
      <c r="J956">
        <v>0</v>
      </c>
      <c r="K956">
        <v>0</v>
      </c>
      <c r="L956">
        <v>-1</v>
      </c>
      <c r="M956">
        <v>123</v>
      </c>
      <c r="N956">
        <f t="shared" si="105"/>
        <v>1</v>
      </c>
      <c r="O956" s="10">
        <f t="shared" si="99"/>
        <v>3.1833333333333331</v>
      </c>
      <c r="P956" s="10">
        <f t="shared" si="100"/>
        <v>7.4666666666666668</v>
      </c>
      <c r="Q956" s="10">
        <f t="shared" si="101"/>
        <v>0</v>
      </c>
      <c r="R956" s="10">
        <f t="shared" si="102"/>
        <v>7.4666666666666668</v>
      </c>
      <c r="S956" s="10">
        <f t="shared" si="103"/>
        <v>0</v>
      </c>
      <c r="T956" s="10">
        <f t="shared" si="104"/>
        <v>2.0499999999999998</v>
      </c>
    </row>
    <row r="957" spans="1:20" x14ac:dyDescent="0.25">
      <c r="A957">
        <v>99100</v>
      </c>
      <c r="B957">
        <v>989</v>
      </c>
      <c r="C957" s="1">
        <v>41052</v>
      </c>
      <c r="D957" s="2">
        <v>0.6958333333333333</v>
      </c>
      <c r="E957">
        <v>38.910972000000001</v>
      </c>
      <c r="F957">
        <v>-77.004949999999994</v>
      </c>
      <c r="G957">
        <v>38.9086</v>
      </c>
      <c r="H957">
        <v>-77.032300000000006</v>
      </c>
      <c r="I957">
        <v>326</v>
      </c>
      <c r="J957">
        <v>954</v>
      </c>
      <c r="K957">
        <v>853</v>
      </c>
      <c r="L957">
        <v>1</v>
      </c>
      <c r="M957">
        <v>546</v>
      </c>
      <c r="N957">
        <f t="shared" si="105"/>
        <v>0</v>
      </c>
      <c r="O957" s="10">
        <f t="shared" si="99"/>
        <v>16.483333333333334</v>
      </c>
      <c r="P957" s="10">
        <f t="shared" si="100"/>
        <v>5.4333333333333336</v>
      </c>
      <c r="Q957" s="10">
        <f t="shared" si="101"/>
        <v>15.9</v>
      </c>
      <c r="R957" s="10">
        <f t="shared" si="102"/>
        <v>35.549999999999997</v>
      </c>
      <c r="S957" s="10">
        <f t="shared" si="103"/>
        <v>14.216666666666667</v>
      </c>
      <c r="T957" s="10">
        <f t="shared" si="104"/>
        <v>9.1</v>
      </c>
    </row>
    <row r="958" spans="1:20" x14ac:dyDescent="0.25">
      <c r="A958">
        <v>99200</v>
      </c>
      <c r="B958">
        <v>1536</v>
      </c>
      <c r="C958" s="1">
        <v>41052</v>
      </c>
      <c r="D958" s="2">
        <v>0.7090277777777777</v>
      </c>
      <c r="E958">
        <v>38.905700000000003</v>
      </c>
      <c r="F958">
        <v>-77.005600000000001</v>
      </c>
      <c r="G958">
        <v>38.919488000000001</v>
      </c>
      <c r="H958">
        <v>-77.000624000000002</v>
      </c>
      <c r="I958">
        <v>397</v>
      </c>
      <c r="J958">
        <v>462</v>
      </c>
      <c r="K958">
        <v>242</v>
      </c>
      <c r="L958">
        <v>0</v>
      </c>
      <c r="M958">
        <v>455</v>
      </c>
      <c r="N958">
        <f t="shared" si="105"/>
        <v>0</v>
      </c>
      <c r="O958" s="10">
        <f t="shared" si="99"/>
        <v>25.6</v>
      </c>
      <c r="P958" s="10">
        <f t="shared" si="100"/>
        <v>6.6166666666666663</v>
      </c>
      <c r="Q958" s="10">
        <f t="shared" si="101"/>
        <v>7.7</v>
      </c>
      <c r="R958" s="10">
        <f t="shared" si="102"/>
        <v>18.350000000000001</v>
      </c>
      <c r="S958" s="10">
        <f t="shared" si="103"/>
        <v>4.0333333333333332</v>
      </c>
      <c r="T958" s="10">
        <f t="shared" si="104"/>
        <v>7.583333333333333</v>
      </c>
    </row>
    <row r="959" spans="1:20" x14ac:dyDescent="0.25">
      <c r="A959">
        <v>99300</v>
      </c>
      <c r="B959">
        <v>2585</v>
      </c>
      <c r="C959" s="1">
        <v>41052</v>
      </c>
      <c r="D959" s="2">
        <v>0.71875</v>
      </c>
      <c r="E959">
        <v>38.886952000000001</v>
      </c>
      <c r="F959">
        <v>-76.996806000000007</v>
      </c>
      <c r="G959">
        <v>38.927872000000001</v>
      </c>
      <c r="H959">
        <v>-77.043357999999998</v>
      </c>
      <c r="I959">
        <v>887</v>
      </c>
      <c r="J959">
        <v>1668</v>
      </c>
      <c r="K959">
        <v>501</v>
      </c>
      <c r="L959">
        <v>1</v>
      </c>
      <c r="M959">
        <v>1557</v>
      </c>
      <c r="N959">
        <f t="shared" si="105"/>
        <v>0</v>
      </c>
      <c r="O959" s="10">
        <f t="shared" si="99"/>
        <v>43.083333333333336</v>
      </c>
      <c r="P959" s="10">
        <f t="shared" si="100"/>
        <v>14.783333333333333</v>
      </c>
      <c r="Q959" s="10">
        <f t="shared" si="101"/>
        <v>27.8</v>
      </c>
      <c r="R959" s="10">
        <f t="shared" si="102"/>
        <v>50.93333333333333</v>
      </c>
      <c r="S959" s="10">
        <f t="shared" si="103"/>
        <v>8.35</v>
      </c>
      <c r="T959" s="10">
        <f t="shared" si="104"/>
        <v>25.95</v>
      </c>
    </row>
    <row r="960" spans="1:20" x14ac:dyDescent="0.25">
      <c r="A960">
        <v>99400</v>
      </c>
      <c r="B960">
        <v>408</v>
      </c>
      <c r="C960" s="1">
        <v>41052</v>
      </c>
      <c r="D960" s="2">
        <v>0.72569444444444453</v>
      </c>
      <c r="E960">
        <v>38.902760000000001</v>
      </c>
      <c r="F960">
        <v>-77.038629999999998</v>
      </c>
      <c r="G960">
        <v>38.9101</v>
      </c>
      <c r="H960">
        <v>-77.044399999999996</v>
      </c>
      <c r="I960">
        <v>202</v>
      </c>
      <c r="J960">
        <v>612</v>
      </c>
      <c r="K960">
        <v>243</v>
      </c>
      <c r="L960">
        <v>0</v>
      </c>
      <c r="M960">
        <v>242</v>
      </c>
      <c r="N960">
        <f t="shared" si="105"/>
        <v>0</v>
      </c>
      <c r="O960" s="10">
        <f t="shared" si="99"/>
        <v>6.8</v>
      </c>
      <c r="P960" s="10">
        <f t="shared" si="100"/>
        <v>3.3666666666666667</v>
      </c>
      <c r="Q960" s="10">
        <f t="shared" si="101"/>
        <v>10.199999999999999</v>
      </c>
      <c r="R960" s="10">
        <f t="shared" si="102"/>
        <v>17.616666666666667</v>
      </c>
      <c r="S960" s="10">
        <f t="shared" si="103"/>
        <v>4.05</v>
      </c>
      <c r="T960" s="10">
        <f t="shared" si="104"/>
        <v>4.0333333333333332</v>
      </c>
    </row>
    <row r="961" spans="1:20" x14ac:dyDescent="0.25">
      <c r="A961">
        <v>99500</v>
      </c>
      <c r="B961">
        <v>1068</v>
      </c>
      <c r="C961" s="1">
        <v>41052</v>
      </c>
      <c r="D961" s="2">
        <v>0.73402777777777783</v>
      </c>
      <c r="E961">
        <v>38.906601999999999</v>
      </c>
      <c r="F961">
        <v>-77.038785000000004</v>
      </c>
      <c r="G961">
        <v>38.897446000000002</v>
      </c>
      <c r="H961">
        <v>-77.009888000000004</v>
      </c>
      <c r="I961">
        <v>924</v>
      </c>
      <c r="J961">
        <v>324</v>
      </c>
      <c r="K961">
        <v>242</v>
      </c>
      <c r="L961">
        <v>0</v>
      </c>
      <c r="M961">
        <v>598</v>
      </c>
      <c r="N961">
        <f t="shared" si="105"/>
        <v>0</v>
      </c>
      <c r="O961" s="10">
        <f t="shared" si="99"/>
        <v>17.8</v>
      </c>
      <c r="P961" s="10">
        <f t="shared" si="100"/>
        <v>15.4</v>
      </c>
      <c r="Q961" s="10">
        <f t="shared" si="101"/>
        <v>5.4</v>
      </c>
      <c r="R961" s="10">
        <f t="shared" si="102"/>
        <v>24.833333333333332</v>
      </c>
      <c r="S961" s="10">
        <f t="shared" si="103"/>
        <v>4.0333333333333332</v>
      </c>
      <c r="T961" s="10">
        <f t="shared" si="104"/>
        <v>9.9666666666666668</v>
      </c>
    </row>
    <row r="962" spans="1:20" x14ac:dyDescent="0.25">
      <c r="A962">
        <v>99700</v>
      </c>
      <c r="B962">
        <v>315</v>
      </c>
      <c r="C962" s="1">
        <v>41052</v>
      </c>
      <c r="D962" s="2">
        <v>0.74722222222222223</v>
      </c>
      <c r="E962">
        <v>38.915416999999998</v>
      </c>
      <c r="F962">
        <v>-77.012288999999996</v>
      </c>
      <c r="G962">
        <v>38.905700000000003</v>
      </c>
      <c r="H962">
        <v>-77.005600000000001</v>
      </c>
      <c r="I962">
        <v>482</v>
      </c>
      <c r="J962">
        <v>312</v>
      </c>
      <c r="K962">
        <v>242</v>
      </c>
      <c r="L962">
        <v>0</v>
      </c>
      <c r="M962">
        <v>306</v>
      </c>
      <c r="N962">
        <f t="shared" si="105"/>
        <v>0</v>
      </c>
      <c r="O962" s="10">
        <f t="shared" si="99"/>
        <v>5.25</v>
      </c>
      <c r="P962" s="10">
        <f t="shared" si="100"/>
        <v>8.0333333333333332</v>
      </c>
      <c r="Q962" s="10">
        <f t="shared" si="101"/>
        <v>5.2</v>
      </c>
      <c r="R962" s="10">
        <f t="shared" si="102"/>
        <v>17.266666666666666</v>
      </c>
      <c r="S962" s="10">
        <f t="shared" si="103"/>
        <v>4.0333333333333332</v>
      </c>
      <c r="T962" s="10">
        <f t="shared" si="104"/>
        <v>5.0999999999999996</v>
      </c>
    </row>
    <row r="963" spans="1:20" x14ac:dyDescent="0.25">
      <c r="A963">
        <v>99800</v>
      </c>
      <c r="B963">
        <v>821</v>
      </c>
      <c r="C963" s="1">
        <v>41052</v>
      </c>
      <c r="D963" s="2">
        <v>0.75555555555555554</v>
      </c>
      <c r="E963">
        <v>38.930799999999998</v>
      </c>
      <c r="F963">
        <v>-77.031499999999994</v>
      </c>
      <c r="G963">
        <v>38.906601999999999</v>
      </c>
      <c r="H963">
        <v>-77.038785000000004</v>
      </c>
      <c r="I963">
        <v>666</v>
      </c>
      <c r="J963">
        <v>666</v>
      </c>
      <c r="K963">
        <v>242</v>
      </c>
      <c r="L963">
        <v>0</v>
      </c>
      <c r="M963">
        <v>694</v>
      </c>
      <c r="N963">
        <f t="shared" si="105"/>
        <v>0</v>
      </c>
      <c r="O963" s="10">
        <f t="shared" ref="O963:O1026" si="106">B963/60</f>
        <v>13.683333333333334</v>
      </c>
      <c r="P963" s="10">
        <f t="shared" ref="P963:P1026" si="107">I963/60</f>
        <v>11.1</v>
      </c>
      <c r="Q963" s="10">
        <f t="shared" ref="Q963:Q1026" si="108">J963/60</f>
        <v>11.1</v>
      </c>
      <c r="R963" s="10">
        <f t="shared" ref="R963:R1026" si="109">SUM(I963:K963)/60</f>
        <v>26.233333333333334</v>
      </c>
      <c r="S963" s="10">
        <f t="shared" ref="S963:S1026" si="110">K963/60</f>
        <v>4.0333333333333332</v>
      </c>
      <c r="T963" s="10">
        <f t="shared" ref="T963:T1026" si="111">M963/60</f>
        <v>11.566666666666666</v>
      </c>
    </row>
    <row r="964" spans="1:20" x14ac:dyDescent="0.25">
      <c r="A964">
        <v>99900</v>
      </c>
      <c r="B964">
        <v>137</v>
      </c>
      <c r="C964" s="1">
        <v>41052</v>
      </c>
      <c r="D964" s="2">
        <v>0.7631944444444444</v>
      </c>
      <c r="E964">
        <v>38.899641000000003</v>
      </c>
      <c r="F964">
        <v>-77.032004999999998</v>
      </c>
      <c r="G964">
        <v>38.898364000000001</v>
      </c>
      <c r="H964">
        <v>-77.027868999999995</v>
      </c>
      <c r="I964">
        <v>382</v>
      </c>
      <c r="J964">
        <v>0</v>
      </c>
      <c r="K964">
        <v>0</v>
      </c>
      <c r="L964">
        <v>-1</v>
      </c>
      <c r="M964">
        <v>103</v>
      </c>
      <c r="N964">
        <f t="shared" si="105"/>
        <v>1</v>
      </c>
      <c r="O964" s="10">
        <f t="shared" si="106"/>
        <v>2.2833333333333332</v>
      </c>
      <c r="P964" s="10">
        <f t="shared" si="107"/>
        <v>6.3666666666666663</v>
      </c>
      <c r="Q964" s="10">
        <f t="shared" si="108"/>
        <v>0</v>
      </c>
      <c r="R964" s="10">
        <f t="shared" si="109"/>
        <v>6.3666666666666663</v>
      </c>
      <c r="S964" s="10">
        <f t="shared" si="110"/>
        <v>0</v>
      </c>
      <c r="T964" s="10">
        <f t="shared" si="111"/>
        <v>1.7166666666666666</v>
      </c>
    </row>
    <row r="965" spans="1:20" x14ac:dyDescent="0.25">
      <c r="A965">
        <v>100000</v>
      </c>
      <c r="B965">
        <v>418</v>
      </c>
      <c r="C965" s="1">
        <v>41052</v>
      </c>
      <c r="D965" s="2">
        <v>0.7715277777777777</v>
      </c>
      <c r="E965">
        <v>38.930799999999998</v>
      </c>
      <c r="F965">
        <v>-77.031499999999994</v>
      </c>
      <c r="G965">
        <v>38.947774000000003</v>
      </c>
      <c r="H965">
        <v>-77.032818000000006</v>
      </c>
      <c r="I965">
        <v>180</v>
      </c>
      <c r="J965">
        <v>546</v>
      </c>
      <c r="K965">
        <v>242</v>
      </c>
      <c r="L965">
        <v>0</v>
      </c>
      <c r="M965">
        <v>422</v>
      </c>
      <c r="N965">
        <f t="shared" ref="N965:N1028" si="112">IF(J965=0,1,0)</f>
        <v>0</v>
      </c>
      <c r="O965" s="10">
        <f t="shared" si="106"/>
        <v>6.9666666666666668</v>
      </c>
      <c r="P965" s="10">
        <f t="shared" si="107"/>
        <v>3</v>
      </c>
      <c r="Q965" s="10">
        <f t="shared" si="108"/>
        <v>9.1</v>
      </c>
      <c r="R965" s="10">
        <f t="shared" si="109"/>
        <v>16.133333333333333</v>
      </c>
      <c r="S965" s="10">
        <f t="shared" si="110"/>
        <v>4.0333333333333332</v>
      </c>
      <c r="T965" s="10">
        <f t="shared" si="111"/>
        <v>7.0333333333333332</v>
      </c>
    </row>
    <row r="966" spans="1:20" x14ac:dyDescent="0.25">
      <c r="A966">
        <v>100100</v>
      </c>
      <c r="B966">
        <v>286</v>
      </c>
      <c r="C966" s="1">
        <v>41052</v>
      </c>
      <c r="D966" s="2">
        <v>0.77847222222222223</v>
      </c>
      <c r="E966">
        <v>38.91554</v>
      </c>
      <c r="F966">
        <v>-77.038179999999997</v>
      </c>
      <c r="G966">
        <v>38.9101</v>
      </c>
      <c r="H966">
        <v>-77.044399999999996</v>
      </c>
      <c r="I966">
        <v>684</v>
      </c>
      <c r="J966">
        <v>0</v>
      </c>
      <c r="K966">
        <v>0</v>
      </c>
      <c r="L966">
        <v>-1</v>
      </c>
      <c r="M966">
        <v>193</v>
      </c>
      <c r="N966">
        <f t="shared" si="112"/>
        <v>1</v>
      </c>
      <c r="O966" s="10">
        <f t="shared" si="106"/>
        <v>4.7666666666666666</v>
      </c>
      <c r="P966" s="10">
        <f t="shared" si="107"/>
        <v>11.4</v>
      </c>
      <c r="Q966" s="10">
        <f t="shared" si="108"/>
        <v>0</v>
      </c>
      <c r="R966" s="10">
        <f t="shared" si="109"/>
        <v>11.4</v>
      </c>
      <c r="S966" s="10">
        <f t="shared" si="110"/>
        <v>0</v>
      </c>
      <c r="T966" s="10">
        <f t="shared" si="111"/>
        <v>3.2166666666666668</v>
      </c>
    </row>
    <row r="967" spans="1:20" x14ac:dyDescent="0.25">
      <c r="A967">
        <v>100200</v>
      </c>
      <c r="B967">
        <v>1277</v>
      </c>
      <c r="C967" s="1">
        <v>41052</v>
      </c>
      <c r="D967" s="2">
        <v>0.78680555555555554</v>
      </c>
      <c r="E967">
        <v>38.899099999999997</v>
      </c>
      <c r="F967">
        <v>-77.033699999999996</v>
      </c>
      <c r="G967">
        <v>38.884</v>
      </c>
      <c r="H967">
        <v>-76.995396999999997</v>
      </c>
      <c r="I967">
        <v>340</v>
      </c>
      <c r="J967">
        <v>654</v>
      </c>
      <c r="K967">
        <v>242</v>
      </c>
      <c r="L967">
        <v>0</v>
      </c>
      <c r="M967">
        <v>926</v>
      </c>
      <c r="N967">
        <f t="shared" si="112"/>
        <v>0</v>
      </c>
      <c r="O967" s="10">
        <f t="shared" si="106"/>
        <v>21.283333333333335</v>
      </c>
      <c r="P967" s="10">
        <f t="shared" si="107"/>
        <v>5.666666666666667</v>
      </c>
      <c r="Q967" s="10">
        <f t="shared" si="108"/>
        <v>10.9</v>
      </c>
      <c r="R967" s="10">
        <f t="shared" si="109"/>
        <v>20.6</v>
      </c>
      <c r="S967" s="10">
        <f t="shared" si="110"/>
        <v>4.0333333333333332</v>
      </c>
      <c r="T967" s="10">
        <f t="shared" si="111"/>
        <v>15.433333333333334</v>
      </c>
    </row>
    <row r="968" spans="1:20" x14ac:dyDescent="0.25">
      <c r="A968">
        <v>100300</v>
      </c>
      <c r="B968">
        <v>1173</v>
      </c>
      <c r="C968" s="1">
        <v>41052</v>
      </c>
      <c r="D968" s="2">
        <v>0.79583333333333339</v>
      </c>
      <c r="E968">
        <v>38.900300000000001</v>
      </c>
      <c r="F968">
        <v>-77.016000000000005</v>
      </c>
      <c r="G968">
        <v>38.932513999999998</v>
      </c>
      <c r="H968">
        <v>-76.992889000000005</v>
      </c>
      <c r="I968">
        <v>109</v>
      </c>
      <c r="J968">
        <v>1440</v>
      </c>
      <c r="K968">
        <v>242</v>
      </c>
      <c r="L968">
        <v>0</v>
      </c>
      <c r="M968">
        <v>1050</v>
      </c>
      <c r="N968">
        <f t="shared" si="112"/>
        <v>0</v>
      </c>
      <c r="O968" s="10">
        <f t="shared" si="106"/>
        <v>19.55</v>
      </c>
      <c r="P968" s="10">
        <f t="shared" si="107"/>
        <v>1.8166666666666667</v>
      </c>
      <c r="Q968" s="10">
        <f t="shared" si="108"/>
        <v>24</v>
      </c>
      <c r="R968" s="10">
        <f t="shared" si="109"/>
        <v>29.85</v>
      </c>
      <c r="S968" s="10">
        <f t="shared" si="110"/>
        <v>4.0333333333333332</v>
      </c>
      <c r="T968" s="10">
        <f t="shared" si="111"/>
        <v>17.5</v>
      </c>
    </row>
    <row r="969" spans="1:20" x14ac:dyDescent="0.25">
      <c r="A969">
        <v>100400</v>
      </c>
      <c r="B969">
        <v>1684</v>
      </c>
      <c r="C969" s="1">
        <v>41052</v>
      </c>
      <c r="D969" s="2">
        <v>0.80555555555555547</v>
      </c>
      <c r="E969">
        <v>38.9176</v>
      </c>
      <c r="F969">
        <v>-77.0321</v>
      </c>
      <c r="G969">
        <v>38.905720000000002</v>
      </c>
      <c r="H969">
        <v>-77.022264000000007</v>
      </c>
      <c r="I969">
        <v>261</v>
      </c>
      <c r="J969">
        <v>120</v>
      </c>
      <c r="K969">
        <v>242</v>
      </c>
      <c r="L969">
        <v>0</v>
      </c>
      <c r="M969">
        <v>446</v>
      </c>
      <c r="N969">
        <f t="shared" si="112"/>
        <v>0</v>
      </c>
      <c r="O969" s="10">
        <f t="shared" si="106"/>
        <v>28.066666666666666</v>
      </c>
      <c r="P969" s="10">
        <f t="shared" si="107"/>
        <v>4.3499999999999996</v>
      </c>
      <c r="Q969" s="10">
        <f t="shared" si="108"/>
        <v>2</v>
      </c>
      <c r="R969" s="10">
        <f t="shared" si="109"/>
        <v>10.383333333333333</v>
      </c>
      <c r="S969" s="10">
        <f t="shared" si="110"/>
        <v>4.0333333333333332</v>
      </c>
      <c r="T969" s="10">
        <f t="shared" si="111"/>
        <v>7.4333333333333336</v>
      </c>
    </row>
    <row r="970" spans="1:20" x14ac:dyDescent="0.25">
      <c r="A970">
        <v>100500</v>
      </c>
      <c r="B970">
        <v>444</v>
      </c>
      <c r="C970" s="1">
        <v>41052</v>
      </c>
      <c r="D970" s="2">
        <v>0.82152777777777775</v>
      </c>
      <c r="E970">
        <v>38.896999000000001</v>
      </c>
      <c r="F970">
        <v>-77.004962000000006</v>
      </c>
      <c r="G970">
        <v>38.899982999999999</v>
      </c>
      <c r="H970">
        <v>-76.991382999999999</v>
      </c>
      <c r="I970">
        <v>615</v>
      </c>
      <c r="J970">
        <v>222</v>
      </c>
      <c r="K970">
        <v>242</v>
      </c>
      <c r="L970">
        <v>0</v>
      </c>
      <c r="M970">
        <v>306</v>
      </c>
      <c r="N970">
        <f t="shared" si="112"/>
        <v>0</v>
      </c>
      <c r="O970" s="10">
        <f t="shared" si="106"/>
        <v>7.4</v>
      </c>
      <c r="P970" s="10">
        <f t="shared" si="107"/>
        <v>10.25</v>
      </c>
      <c r="Q970" s="10">
        <f t="shared" si="108"/>
        <v>3.7</v>
      </c>
      <c r="R970" s="10">
        <f t="shared" si="109"/>
        <v>17.983333333333334</v>
      </c>
      <c r="S970" s="10">
        <f t="shared" si="110"/>
        <v>4.0333333333333332</v>
      </c>
      <c r="T970" s="10">
        <f t="shared" si="111"/>
        <v>5.0999999999999996</v>
      </c>
    </row>
    <row r="971" spans="1:20" x14ac:dyDescent="0.25">
      <c r="A971">
        <v>100600</v>
      </c>
      <c r="B971">
        <v>252</v>
      </c>
      <c r="C971" s="1">
        <v>41052</v>
      </c>
      <c r="D971" s="2">
        <v>0.8340277777777777</v>
      </c>
      <c r="E971">
        <v>38.880299999999998</v>
      </c>
      <c r="F971">
        <v>-76.986199999999997</v>
      </c>
      <c r="G971">
        <v>38.884</v>
      </c>
      <c r="H971">
        <v>-76.995396999999997</v>
      </c>
      <c r="I971">
        <v>127</v>
      </c>
      <c r="J971">
        <v>120</v>
      </c>
      <c r="K971">
        <v>242</v>
      </c>
      <c r="L971">
        <v>0</v>
      </c>
      <c r="M971">
        <v>277</v>
      </c>
      <c r="N971">
        <f t="shared" si="112"/>
        <v>0</v>
      </c>
      <c r="O971" s="10">
        <f t="shared" si="106"/>
        <v>4.2</v>
      </c>
      <c r="P971" s="10">
        <f t="shared" si="107"/>
        <v>2.1166666666666667</v>
      </c>
      <c r="Q971" s="10">
        <f t="shared" si="108"/>
        <v>2</v>
      </c>
      <c r="R971" s="10">
        <f t="shared" si="109"/>
        <v>8.15</v>
      </c>
      <c r="S971" s="10">
        <f t="shared" si="110"/>
        <v>4.0333333333333332</v>
      </c>
      <c r="T971" s="10">
        <f t="shared" si="111"/>
        <v>4.6166666666666663</v>
      </c>
    </row>
    <row r="972" spans="1:20" x14ac:dyDescent="0.25">
      <c r="A972">
        <v>100700</v>
      </c>
      <c r="B972">
        <v>885</v>
      </c>
      <c r="C972" s="1">
        <v>41052</v>
      </c>
      <c r="D972" s="2">
        <v>0.84861111111111109</v>
      </c>
      <c r="E972">
        <v>38.903827</v>
      </c>
      <c r="F972">
        <v>-77.053484999999995</v>
      </c>
      <c r="G972">
        <v>38.91554</v>
      </c>
      <c r="H972">
        <v>-77.038179999999997</v>
      </c>
      <c r="I972">
        <v>358</v>
      </c>
      <c r="J972">
        <v>1038</v>
      </c>
      <c r="K972">
        <v>512</v>
      </c>
      <c r="L972">
        <v>1</v>
      </c>
      <c r="M972">
        <v>493</v>
      </c>
      <c r="N972">
        <f t="shared" si="112"/>
        <v>0</v>
      </c>
      <c r="O972" s="10">
        <f t="shared" si="106"/>
        <v>14.75</v>
      </c>
      <c r="P972" s="10">
        <f t="shared" si="107"/>
        <v>5.9666666666666668</v>
      </c>
      <c r="Q972" s="10">
        <f t="shared" si="108"/>
        <v>17.3</v>
      </c>
      <c r="R972" s="10">
        <f t="shared" si="109"/>
        <v>31.8</v>
      </c>
      <c r="S972" s="10">
        <f t="shared" si="110"/>
        <v>8.5333333333333332</v>
      </c>
      <c r="T972" s="10">
        <f t="shared" si="111"/>
        <v>8.2166666666666668</v>
      </c>
    </row>
    <row r="973" spans="1:20" x14ac:dyDescent="0.25">
      <c r="A973">
        <v>100800</v>
      </c>
      <c r="B973">
        <v>498</v>
      </c>
      <c r="C973" s="1">
        <v>41052</v>
      </c>
      <c r="D973" s="2">
        <v>0.86458333333333337</v>
      </c>
      <c r="E973">
        <v>38.9086</v>
      </c>
      <c r="F973">
        <v>-77.032300000000006</v>
      </c>
      <c r="G973">
        <v>38.9268</v>
      </c>
      <c r="H973">
        <v>-77.032200000000003</v>
      </c>
      <c r="I973">
        <v>161</v>
      </c>
      <c r="J973">
        <v>702</v>
      </c>
      <c r="K973">
        <v>242</v>
      </c>
      <c r="L973">
        <v>0</v>
      </c>
      <c r="M973">
        <v>420</v>
      </c>
      <c r="N973">
        <f t="shared" si="112"/>
        <v>0</v>
      </c>
      <c r="O973" s="10">
        <f t="shared" si="106"/>
        <v>8.3000000000000007</v>
      </c>
      <c r="P973" s="10">
        <f t="shared" si="107"/>
        <v>2.6833333333333331</v>
      </c>
      <c r="Q973" s="10">
        <f t="shared" si="108"/>
        <v>11.7</v>
      </c>
      <c r="R973" s="10">
        <f t="shared" si="109"/>
        <v>18.416666666666668</v>
      </c>
      <c r="S973" s="10">
        <f t="shared" si="110"/>
        <v>4.0333333333333332</v>
      </c>
      <c r="T973" s="10">
        <f t="shared" si="111"/>
        <v>7</v>
      </c>
    </row>
    <row r="974" spans="1:20" x14ac:dyDescent="0.25">
      <c r="A974">
        <v>100900</v>
      </c>
      <c r="B974">
        <v>360</v>
      </c>
      <c r="C974" s="1">
        <v>41052</v>
      </c>
      <c r="D974" s="2">
        <v>0.88194444444444453</v>
      </c>
      <c r="E974">
        <v>38.894832000000001</v>
      </c>
      <c r="F974">
        <v>-76.987633000000002</v>
      </c>
      <c r="G974">
        <v>38.884</v>
      </c>
      <c r="H974">
        <v>-76.995396999999997</v>
      </c>
      <c r="I974">
        <v>572</v>
      </c>
      <c r="J974">
        <v>264</v>
      </c>
      <c r="K974">
        <v>242</v>
      </c>
      <c r="L974">
        <v>0</v>
      </c>
      <c r="M974">
        <v>360</v>
      </c>
      <c r="N974">
        <f t="shared" si="112"/>
        <v>0</v>
      </c>
      <c r="O974" s="10">
        <f t="shared" si="106"/>
        <v>6</v>
      </c>
      <c r="P974" s="10">
        <f t="shared" si="107"/>
        <v>9.5333333333333332</v>
      </c>
      <c r="Q974" s="10">
        <f t="shared" si="108"/>
        <v>4.4000000000000004</v>
      </c>
      <c r="R974" s="10">
        <f t="shared" si="109"/>
        <v>17.966666666666665</v>
      </c>
      <c r="S974" s="10">
        <f t="shared" si="110"/>
        <v>4.0333333333333332</v>
      </c>
      <c r="T974" s="10">
        <f t="shared" si="111"/>
        <v>6</v>
      </c>
    </row>
    <row r="975" spans="1:20" x14ac:dyDescent="0.25">
      <c r="A975">
        <v>101000</v>
      </c>
      <c r="B975">
        <v>613</v>
      </c>
      <c r="C975" s="1">
        <v>41052</v>
      </c>
      <c r="D975" s="2">
        <v>0.8979166666666667</v>
      </c>
      <c r="E975">
        <v>38.880299999999998</v>
      </c>
      <c r="F975">
        <v>-76.986199999999997</v>
      </c>
      <c r="G975">
        <v>38.889955</v>
      </c>
      <c r="H975">
        <v>-77.000349</v>
      </c>
      <c r="I975">
        <v>392</v>
      </c>
      <c r="J975">
        <v>252</v>
      </c>
      <c r="K975">
        <v>242</v>
      </c>
      <c r="L975">
        <v>0</v>
      </c>
      <c r="M975">
        <v>427</v>
      </c>
      <c r="N975">
        <f t="shared" si="112"/>
        <v>0</v>
      </c>
      <c r="O975" s="10">
        <f t="shared" si="106"/>
        <v>10.216666666666667</v>
      </c>
      <c r="P975" s="10">
        <f t="shared" si="107"/>
        <v>6.5333333333333332</v>
      </c>
      <c r="Q975" s="10">
        <f t="shared" si="108"/>
        <v>4.2</v>
      </c>
      <c r="R975" s="10">
        <f t="shared" si="109"/>
        <v>14.766666666666667</v>
      </c>
      <c r="S975" s="10">
        <f t="shared" si="110"/>
        <v>4.0333333333333332</v>
      </c>
      <c r="T975" s="10">
        <f t="shared" si="111"/>
        <v>7.1166666666666663</v>
      </c>
    </row>
    <row r="976" spans="1:20" x14ac:dyDescent="0.25">
      <c r="A976">
        <v>101100</v>
      </c>
      <c r="B976">
        <v>1164</v>
      </c>
      <c r="C976" s="1">
        <v>41052</v>
      </c>
      <c r="D976" s="2">
        <v>0.9194444444444444</v>
      </c>
      <c r="E976">
        <v>38.9054</v>
      </c>
      <c r="F976">
        <v>-77.0471</v>
      </c>
      <c r="G976">
        <v>38.899700000000003</v>
      </c>
      <c r="H976">
        <v>-77.023086000000006</v>
      </c>
      <c r="I976">
        <v>487</v>
      </c>
      <c r="J976">
        <v>438</v>
      </c>
      <c r="K976">
        <v>242</v>
      </c>
      <c r="L976">
        <v>0</v>
      </c>
      <c r="M976">
        <v>638</v>
      </c>
      <c r="N976">
        <f t="shared" si="112"/>
        <v>0</v>
      </c>
      <c r="O976" s="10">
        <f t="shared" si="106"/>
        <v>19.399999999999999</v>
      </c>
      <c r="P976" s="10">
        <f t="shared" si="107"/>
        <v>8.1166666666666671</v>
      </c>
      <c r="Q976" s="10">
        <f t="shared" si="108"/>
        <v>7.3</v>
      </c>
      <c r="R976" s="10">
        <f t="shared" si="109"/>
        <v>19.45</v>
      </c>
      <c r="S976" s="10">
        <f t="shared" si="110"/>
        <v>4.0333333333333332</v>
      </c>
      <c r="T976" s="10">
        <f t="shared" si="111"/>
        <v>10.633333333333333</v>
      </c>
    </row>
    <row r="977" spans="1:20" x14ac:dyDescent="0.25">
      <c r="A977">
        <v>101200</v>
      </c>
      <c r="B977">
        <v>234</v>
      </c>
      <c r="C977" s="1">
        <v>41052</v>
      </c>
      <c r="D977" s="2">
        <v>0.94791666666666663</v>
      </c>
      <c r="E977">
        <v>38.930799999999998</v>
      </c>
      <c r="F977">
        <v>-77.031499999999994</v>
      </c>
      <c r="G977">
        <v>38.931899999999999</v>
      </c>
      <c r="H977">
        <v>-77.038799999999995</v>
      </c>
      <c r="I977">
        <v>598</v>
      </c>
      <c r="J977">
        <v>0</v>
      </c>
      <c r="K977">
        <v>0</v>
      </c>
      <c r="L977">
        <v>-1</v>
      </c>
      <c r="M977">
        <v>206</v>
      </c>
      <c r="N977">
        <f t="shared" si="112"/>
        <v>1</v>
      </c>
      <c r="O977" s="10">
        <f t="shared" si="106"/>
        <v>3.9</v>
      </c>
      <c r="P977" s="10">
        <f t="shared" si="107"/>
        <v>9.9666666666666668</v>
      </c>
      <c r="Q977" s="10">
        <f t="shared" si="108"/>
        <v>0</v>
      </c>
      <c r="R977" s="10">
        <f t="shared" si="109"/>
        <v>9.9666666666666668</v>
      </c>
      <c r="S977" s="10">
        <f t="shared" si="110"/>
        <v>0</v>
      </c>
      <c r="T977" s="10">
        <f t="shared" si="111"/>
        <v>3.4333333333333331</v>
      </c>
    </row>
    <row r="978" spans="1:20" x14ac:dyDescent="0.25">
      <c r="A978">
        <v>101300</v>
      </c>
      <c r="B978">
        <v>900</v>
      </c>
      <c r="C978" s="1">
        <v>41052</v>
      </c>
      <c r="D978" s="2">
        <v>0.98888888888888893</v>
      </c>
      <c r="E978">
        <v>38.897221999999999</v>
      </c>
      <c r="F978">
        <v>-77.019346999999996</v>
      </c>
      <c r="G978">
        <v>38.889600000000002</v>
      </c>
      <c r="H978">
        <v>-76.976900000000001</v>
      </c>
      <c r="I978">
        <v>231</v>
      </c>
      <c r="J978">
        <v>1134</v>
      </c>
      <c r="K978">
        <v>242</v>
      </c>
      <c r="L978">
        <v>0</v>
      </c>
      <c r="M978">
        <v>892</v>
      </c>
      <c r="N978">
        <f t="shared" si="112"/>
        <v>0</v>
      </c>
      <c r="O978" s="10">
        <f t="shared" si="106"/>
        <v>15</v>
      </c>
      <c r="P978" s="10">
        <f t="shared" si="107"/>
        <v>3.85</v>
      </c>
      <c r="Q978" s="10">
        <f t="shared" si="108"/>
        <v>18.899999999999999</v>
      </c>
      <c r="R978" s="10">
        <f t="shared" si="109"/>
        <v>26.783333333333335</v>
      </c>
      <c r="S978" s="10">
        <f t="shared" si="110"/>
        <v>4.0333333333333332</v>
      </c>
      <c r="T978" s="10">
        <f t="shared" si="111"/>
        <v>14.866666666666667</v>
      </c>
    </row>
    <row r="979" spans="1:20" x14ac:dyDescent="0.25">
      <c r="A979">
        <v>101400</v>
      </c>
      <c r="B979">
        <v>319</v>
      </c>
      <c r="C979" s="1">
        <v>41053</v>
      </c>
      <c r="D979" s="2">
        <v>0.24513888888888888</v>
      </c>
      <c r="E979">
        <v>38.912100000000002</v>
      </c>
      <c r="F979">
        <v>-77.038700000000006</v>
      </c>
      <c r="G979">
        <v>38.9054</v>
      </c>
      <c r="H979">
        <v>-77.0471</v>
      </c>
      <c r="I979">
        <v>427</v>
      </c>
      <c r="J979">
        <v>126</v>
      </c>
      <c r="K979">
        <v>242</v>
      </c>
      <c r="L979">
        <v>0</v>
      </c>
      <c r="M979">
        <v>289</v>
      </c>
      <c r="N979">
        <f t="shared" si="112"/>
        <v>0</v>
      </c>
      <c r="O979" s="10">
        <f t="shared" si="106"/>
        <v>5.3166666666666664</v>
      </c>
      <c r="P979" s="10">
        <f t="shared" si="107"/>
        <v>7.1166666666666663</v>
      </c>
      <c r="Q979" s="10">
        <f t="shared" si="108"/>
        <v>2.1</v>
      </c>
      <c r="R979" s="10">
        <f t="shared" si="109"/>
        <v>13.25</v>
      </c>
      <c r="S979" s="10">
        <f t="shared" si="110"/>
        <v>4.0333333333333332</v>
      </c>
      <c r="T979" s="10">
        <f t="shared" si="111"/>
        <v>4.8166666666666664</v>
      </c>
    </row>
    <row r="980" spans="1:20" x14ac:dyDescent="0.25">
      <c r="A980">
        <v>101500</v>
      </c>
      <c r="B980">
        <v>723</v>
      </c>
      <c r="C980" s="1">
        <v>41053</v>
      </c>
      <c r="D980" s="2">
        <v>0.29930555555555555</v>
      </c>
      <c r="E980">
        <v>38.894919000000002</v>
      </c>
      <c r="F980">
        <v>-77.046587000000002</v>
      </c>
      <c r="G980">
        <v>38.898364000000001</v>
      </c>
      <c r="H980">
        <v>-77.027868999999995</v>
      </c>
      <c r="I980">
        <v>62</v>
      </c>
      <c r="J980">
        <v>396</v>
      </c>
      <c r="K980">
        <v>547</v>
      </c>
      <c r="L980">
        <v>1</v>
      </c>
      <c r="M980">
        <v>507</v>
      </c>
      <c r="N980">
        <f t="shared" si="112"/>
        <v>0</v>
      </c>
      <c r="O980" s="10">
        <f t="shared" si="106"/>
        <v>12.05</v>
      </c>
      <c r="P980" s="10">
        <f t="shared" si="107"/>
        <v>1.0333333333333334</v>
      </c>
      <c r="Q980" s="10">
        <f t="shared" si="108"/>
        <v>6.6</v>
      </c>
      <c r="R980" s="10">
        <f t="shared" si="109"/>
        <v>16.75</v>
      </c>
      <c r="S980" s="10">
        <f t="shared" si="110"/>
        <v>9.1166666666666671</v>
      </c>
      <c r="T980" s="10">
        <f t="shared" si="111"/>
        <v>8.4499999999999993</v>
      </c>
    </row>
    <row r="981" spans="1:20" x14ac:dyDescent="0.25">
      <c r="A981">
        <v>101600</v>
      </c>
      <c r="B981">
        <v>460</v>
      </c>
      <c r="C981" s="1">
        <v>41053</v>
      </c>
      <c r="D981" s="2">
        <v>0.31944444444444448</v>
      </c>
      <c r="E981">
        <v>38.900283000000002</v>
      </c>
      <c r="F981">
        <v>-77.029821999999996</v>
      </c>
      <c r="G981">
        <v>38.895200000000003</v>
      </c>
      <c r="H981">
        <v>-77.043599999999998</v>
      </c>
      <c r="I981">
        <v>73</v>
      </c>
      <c r="J981">
        <v>720</v>
      </c>
      <c r="K981">
        <v>242</v>
      </c>
      <c r="L981">
        <v>0</v>
      </c>
      <c r="M981">
        <v>330</v>
      </c>
      <c r="N981">
        <f t="shared" si="112"/>
        <v>0</v>
      </c>
      <c r="O981" s="10">
        <f t="shared" si="106"/>
        <v>7.666666666666667</v>
      </c>
      <c r="P981" s="10">
        <f t="shared" si="107"/>
        <v>1.2166666666666666</v>
      </c>
      <c r="Q981" s="10">
        <f t="shared" si="108"/>
        <v>12</v>
      </c>
      <c r="R981" s="10">
        <f t="shared" si="109"/>
        <v>17.25</v>
      </c>
      <c r="S981" s="10">
        <f t="shared" si="110"/>
        <v>4.0333333333333332</v>
      </c>
      <c r="T981" s="10">
        <f t="shared" si="111"/>
        <v>5.5</v>
      </c>
    </row>
    <row r="982" spans="1:20" x14ac:dyDescent="0.25">
      <c r="A982">
        <v>101700</v>
      </c>
      <c r="B982">
        <v>1085</v>
      </c>
      <c r="C982" s="1">
        <v>41053</v>
      </c>
      <c r="D982" s="2">
        <v>0.3354166666666667</v>
      </c>
      <c r="E982">
        <v>38.929464000000003</v>
      </c>
      <c r="F982">
        <v>-77.027822</v>
      </c>
      <c r="G982">
        <v>38.900300000000001</v>
      </c>
      <c r="H982">
        <v>-77.042900000000003</v>
      </c>
      <c r="I982">
        <v>253</v>
      </c>
      <c r="J982">
        <v>1434</v>
      </c>
      <c r="K982">
        <v>510</v>
      </c>
      <c r="L982">
        <v>1</v>
      </c>
      <c r="M982">
        <v>862</v>
      </c>
      <c r="N982">
        <f t="shared" si="112"/>
        <v>0</v>
      </c>
      <c r="O982" s="10">
        <f t="shared" si="106"/>
        <v>18.083333333333332</v>
      </c>
      <c r="P982" s="10">
        <f t="shared" si="107"/>
        <v>4.2166666666666668</v>
      </c>
      <c r="Q982" s="10">
        <f t="shared" si="108"/>
        <v>23.9</v>
      </c>
      <c r="R982" s="10">
        <f t="shared" si="109"/>
        <v>36.616666666666667</v>
      </c>
      <c r="S982" s="10">
        <f t="shared" si="110"/>
        <v>8.5</v>
      </c>
      <c r="T982" s="10">
        <f t="shared" si="111"/>
        <v>14.366666666666667</v>
      </c>
    </row>
    <row r="983" spans="1:20" x14ac:dyDescent="0.25">
      <c r="A983">
        <v>101800</v>
      </c>
      <c r="B983">
        <v>556</v>
      </c>
      <c r="C983" s="1">
        <v>41053</v>
      </c>
      <c r="D983" s="2">
        <v>0.34652777777777777</v>
      </c>
      <c r="E983">
        <v>38.912599999999998</v>
      </c>
      <c r="F983">
        <v>-77.013499999999993</v>
      </c>
      <c r="G983">
        <v>38.899700000000003</v>
      </c>
      <c r="H983">
        <v>-77.023086000000006</v>
      </c>
      <c r="I983">
        <v>360</v>
      </c>
      <c r="J983">
        <v>666</v>
      </c>
      <c r="K983">
        <v>242</v>
      </c>
      <c r="L983">
        <v>0</v>
      </c>
      <c r="M983">
        <v>448</v>
      </c>
      <c r="N983">
        <f t="shared" si="112"/>
        <v>0</v>
      </c>
      <c r="O983" s="10">
        <f t="shared" si="106"/>
        <v>9.2666666666666675</v>
      </c>
      <c r="P983" s="10">
        <f t="shared" si="107"/>
        <v>6</v>
      </c>
      <c r="Q983" s="10">
        <f t="shared" si="108"/>
        <v>11.1</v>
      </c>
      <c r="R983" s="10">
        <f t="shared" si="109"/>
        <v>21.133333333333333</v>
      </c>
      <c r="S983" s="10">
        <f t="shared" si="110"/>
        <v>4.0333333333333332</v>
      </c>
      <c r="T983" s="10">
        <f t="shared" si="111"/>
        <v>7.4666666666666668</v>
      </c>
    </row>
    <row r="984" spans="1:20" x14ac:dyDescent="0.25">
      <c r="A984">
        <v>101900</v>
      </c>
      <c r="B984">
        <v>545</v>
      </c>
      <c r="C984" s="1">
        <v>41053</v>
      </c>
      <c r="D984" s="2">
        <v>0.35625000000000001</v>
      </c>
      <c r="E984">
        <v>38.929464000000003</v>
      </c>
      <c r="F984">
        <v>-77.027822</v>
      </c>
      <c r="G984">
        <v>38.9101</v>
      </c>
      <c r="H984">
        <v>-77.044399999999996</v>
      </c>
      <c r="I984">
        <v>222</v>
      </c>
      <c r="J984">
        <v>984</v>
      </c>
      <c r="K984">
        <v>242</v>
      </c>
      <c r="L984">
        <v>0</v>
      </c>
      <c r="M984">
        <v>629</v>
      </c>
      <c r="N984">
        <f t="shared" si="112"/>
        <v>0</v>
      </c>
      <c r="O984" s="10">
        <f t="shared" si="106"/>
        <v>9.0833333333333339</v>
      </c>
      <c r="P984" s="10">
        <f t="shared" si="107"/>
        <v>3.7</v>
      </c>
      <c r="Q984" s="10">
        <f t="shared" si="108"/>
        <v>16.399999999999999</v>
      </c>
      <c r="R984" s="10">
        <f t="shared" si="109"/>
        <v>24.133333333333333</v>
      </c>
      <c r="S984" s="10">
        <f t="shared" si="110"/>
        <v>4.0333333333333332</v>
      </c>
      <c r="T984" s="10">
        <f t="shared" si="111"/>
        <v>10.483333333333333</v>
      </c>
    </row>
    <row r="985" spans="1:20" x14ac:dyDescent="0.25">
      <c r="A985">
        <v>102000</v>
      </c>
      <c r="B985">
        <v>705</v>
      </c>
      <c r="C985" s="1">
        <v>41053</v>
      </c>
      <c r="D985" s="2">
        <v>0.36388888888888887</v>
      </c>
      <c r="E985">
        <v>38.909849999999999</v>
      </c>
      <c r="F985">
        <v>-77.034437999999994</v>
      </c>
      <c r="G985">
        <v>38.900799999999997</v>
      </c>
      <c r="H985">
        <v>-77.046999999999997</v>
      </c>
      <c r="I985">
        <v>479</v>
      </c>
      <c r="J985">
        <v>354</v>
      </c>
      <c r="K985">
        <v>242</v>
      </c>
      <c r="L985">
        <v>0</v>
      </c>
      <c r="M985">
        <v>403</v>
      </c>
      <c r="N985">
        <f t="shared" si="112"/>
        <v>0</v>
      </c>
      <c r="O985" s="10">
        <f t="shared" si="106"/>
        <v>11.75</v>
      </c>
      <c r="P985" s="10">
        <f t="shared" si="107"/>
        <v>7.9833333333333334</v>
      </c>
      <c r="Q985" s="10">
        <f t="shared" si="108"/>
        <v>5.9</v>
      </c>
      <c r="R985" s="10">
        <f t="shared" si="109"/>
        <v>17.916666666666668</v>
      </c>
      <c r="S985" s="10">
        <f t="shared" si="110"/>
        <v>4.0333333333333332</v>
      </c>
      <c r="T985" s="10">
        <f t="shared" si="111"/>
        <v>6.7166666666666668</v>
      </c>
    </row>
    <row r="986" spans="1:20" x14ac:dyDescent="0.25">
      <c r="A986">
        <v>102100</v>
      </c>
      <c r="B986">
        <v>193</v>
      </c>
      <c r="C986" s="1">
        <v>41053</v>
      </c>
      <c r="D986" s="2">
        <v>0.37222222222222223</v>
      </c>
      <c r="E986">
        <v>38.903827</v>
      </c>
      <c r="F986">
        <v>-77.053484999999995</v>
      </c>
      <c r="G986">
        <v>38.904035999999998</v>
      </c>
      <c r="H986">
        <v>-77.062697</v>
      </c>
      <c r="I986">
        <v>170</v>
      </c>
      <c r="J986">
        <v>318</v>
      </c>
      <c r="K986">
        <v>242</v>
      </c>
      <c r="L986">
        <v>0</v>
      </c>
      <c r="M986">
        <v>222</v>
      </c>
      <c r="N986">
        <f t="shared" si="112"/>
        <v>0</v>
      </c>
      <c r="O986" s="10">
        <f t="shared" si="106"/>
        <v>3.2166666666666668</v>
      </c>
      <c r="P986" s="10">
        <f t="shared" si="107"/>
        <v>2.8333333333333335</v>
      </c>
      <c r="Q986" s="10">
        <f t="shared" si="108"/>
        <v>5.3</v>
      </c>
      <c r="R986" s="10">
        <f t="shared" si="109"/>
        <v>12.166666666666666</v>
      </c>
      <c r="S986" s="10">
        <f t="shared" si="110"/>
        <v>4.0333333333333332</v>
      </c>
      <c r="T986" s="10">
        <f t="shared" si="111"/>
        <v>3.7</v>
      </c>
    </row>
    <row r="987" spans="1:20" x14ac:dyDescent="0.25">
      <c r="A987">
        <v>102200</v>
      </c>
      <c r="B987">
        <v>1447</v>
      </c>
      <c r="C987" s="1">
        <v>41053</v>
      </c>
      <c r="D987" s="2">
        <v>0.3840277777777778</v>
      </c>
      <c r="E987">
        <v>38.896999000000001</v>
      </c>
      <c r="F987">
        <v>-77.004962000000006</v>
      </c>
      <c r="G987">
        <v>38.9022212</v>
      </c>
      <c r="H987">
        <v>-77.059218999999999</v>
      </c>
      <c r="I987">
        <v>190</v>
      </c>
      <c r="J987">
        <v>1908</v>
      </c>
      <c r="K987">
        <v>242</v>
      </c>
      <c r="L987">
        <v>0</v>
      </c>
      <c r="M987">
        <v>1176</v>
      </c>
      <c r="N987">
        <f t="shared" si="112"/>
        <v>0</v>
      </c>
      <c r="O987" s="10">
        <f t="shared" si="106"/>
        <v>24.116666666666667</v>
      </c>
      <c r="P987" s="10">
        <f t="shared" si="107"/>
        <v>3.1666666666666665</v>
      </c>
      <c r="Q987" s="10">
        <f t="shared" si="108"/>
        <v>31.8</v>
      </c>
      <c r="R987" s="10">
        <f t="shared" si="109"/>
        <v>39</v>
      </c>
      <c r="S987" s="10">
        <f t="shared" si="110"/>
        <v>4.0333333333333332</v>
      </c>
      <c r="T987" s="10">
        <f t="shared" si="111"/>
        <v>19.600000000000001</v>
      </c>
    </row>
    <row r="988" spans="1:20" x14ac:dyDescent="0.25">
      <c r="A988">
        <v>102300</v>
      </c>
      <c r="B988">
        <v>294</v>
      </c>
      <c r="C988" s="1">
        <v>41053</v>
      </c>
      <c r="D988" s="2">
        <v>0.3972222222222222</v>
      </c>
      <c r="E988">
        <v>38.909849999999999</v>
      </c>
      <c r="F988">
        <v>-77.034437999999994</v>
      </c>
      <c r="G988">
        <v>38.91554</v>
      </c>
      <c r="H988">
        <v>-77.038179999999997</v>
      </c>
      <c r="I988">
        <v>346</v>
      </c>
      <c r="J988">
        <v>150</v>
      </c>
      <c r="K988">
        <v>242</v>
      </c>
      <c r="L988">
        <v>0</v>
      </c>
      <c r="M988">
        <v>276</v>
      </c>
      <c r="N988">
        <f t="shared" si="112"/>
        <v>0</v>
      </c>
      <c r="O988" s="10">
        <f t="shared" si="106"/>
        <v>4.9000000000000004</v>
      </c>
      <c r="P988" s="10">
        <f t="shared" si="107"/>
        <v>5.7666666666666666</v>
      </c>
      <c r="Q988" s="10">
        <f t="shared" si="108"/>
        <v>2.5</v>
      </c>
      <c r="R988" s="10">
        <f t="shared" si="109"/>
        <v>12.3</v>
      </c>
      <c r="S988" s="10">
        <f t="shared" si="110"/>
        <v>4.0333333333333332</v>
      </c>
      <c r="T988" s="10">
        <f t="shared" si="111"/>
        <v>4.5999999999999996</v>
      </c>
    </row>
    <row r="989" spans="1:20" x14ac:dyDescent="0.25">
      <c r="A989">
        <v>102400</v>
      </c>
      <c r="B989">
        <v>424</v>
      </c>
      <c r="C989" s="1">
        <v>41053</v>
      </c>
      <c r="D989" s="2">
        <v>0.44305555555555554</v>
      </c>
      <c r="E989">
        <v>38.897221999999999</v>
      </c>
      <c r="F989">
        <v>-77.019346999999996</v>
      </c>
      <c r="G989">
        <v>38.884120000000003</v>
      </c>
      <c r="H989">
        <v>-77.017444999999995</v>
      </c>
      <c r="I989">
        <v>565</v>
      </c>
      <c r="J989">
        <v>150</v>
      </c>
      <c r="K989">
        <v>242</v>
      </c>
      <c r="L989">
        <v>0</v>
      </c>
      <c r="M989">
        <v>346</v>
      </c>
      <c r="N989">
        <f t="shared" si="112"/>
        <v>0</v>
      </c>
      <c r="O989" s="10">
        <f t="shared" si="106"/>
        <v>7.0666666666666664</v>
      </c>
      <c r="P989" s="10">
        <f t="shared" si="107"/>
        <v>9.4166666666666661</v>
      </c>
      <c r="Q989" s="10">
        <f t="shared" si="108"/>
        <v>2.5</v>
      </c>
      <c r="R989" s="10">
        <f t="shared" si="109"/>
        <v>15.95</v>
      </c>
      <c r="S989" s="10">
        <f t="shared" si="110"/>
        <v>4.0333333333333332</v>
      </c>
      <c r="T989" s="10">
        <f t="shared" si="111"/>
        <v>5.7666666666666666</v>
      </c>
    </row>
    <row r="990" spans="1:20" x14ac:dyDescent="0.25">
      <c r="A990">
        <v>102500</v>
      </c>
      <c r="B990">
        <v>932</v>
      </c>
      <c r="C990" s="1">
        <v>41053</v>
      </c>
      <c r="D990" s="2">
        <v>0.48541666666666666</v>
      </c>
      <c r="E990">
        <v>38.9086</v>
      </c>
      <c r="F990">
        <v>-77.032300000000006</v>
      </c>
      <c r="G990">
        <v>38.905700000000003</v>
      </c>
      <c r="H990">
        <v>-77.005600000000001</v>
      </c>
      <c r="I990">
        <v>943</v>
      </c>
      <c r="J990">
        <v>540</v>
      </c>
      <c r="K990">
        <v>242</v>
      </c>
      <c r="L990">
        <v>0</v>
      </c>
      <c r="M990">
        <v>583</v>
      </c>
      <c r="N990">
        <f t="shared" si="112"/>
        <v>0</v>
      </c>
      <c r="O990" s="10">
        <f t="shared" si="106"/>
        <v>15.533333333333333</v>
      </c>
      <c r="P990" s="10">
        <f t="shared" si="107"/>
        <v>15.716666666666667</v>
      </c>
      <c r="Q990" s="10">
        <f t="shared" si="108"/>
        <v>9</v>
      </c>
      <c r="R990" s="10">
        <f t="shared" si="109"/>
        <v>28.75</v>
      </c>
      <c r="S990" s="10">
        <f t="shared" si="110"/>
        <v>4.0333333333333332</v>
      </c>
      <c r="T990" s="10">
        <f t="shared" si="111"/>
        <v>9.7166666666666668</v>
      </c>
    </row>
    <row r="991" spans="1:20" x14ac:dyDescent="0.25">
      <c r="A991">
        <v>102600</v>
      </c>
      <c r="B991">
        <v>381</v>
      </c>
      <c r="C991" s="1">
        <v>41053</v>
      </c>
      <c r="D991" s="2">
        <v>0.51874999999999993</v>
      </c>
      <c r="E991">
        <v>38.91554</v>
      </c>
      <c r="F991">
        <v>-77.038179999999997</v>
      </c>
      <c r="G991">
        <v>38.917200000000001</v>
      </c>
      <c r="H991">
        <v>-77.025899999999993</v>
      </c>
      <c r="I991">
        <v>137</v>
      </c>
      <c r="J991">
        <v>330</v>
      </c>
      <c r="K991">
        <v>241</v>
      </c>
      <c r="L991">
        <v>0</v>
      </c>
      <c r="M991">
        <v>238</v>
      </c>
      <c r="N991">
        <f t="shared" si="112"/>
        <v>0</v>
      </c>
      <c r="O991" s="10">
        <f t="shared" si="106"/>
        <v>6.35</v>
      </c>
      <c r="P991" s="10">
        <f t="shared" si="107"/>
        <v>2.2833333333333332</v>
      </c>
      <c r="Q991" s="10">
        <f t="shared" si="108"/>
        <v>5.5</v>
      </c>
      <c r="R991" s="10">
        <f t="shared" si="109"/>
        <v>11.8</v>
      </c>
      <c r="S991" s="10">
        <f t="shared" si="110"/>
        <v>4.0166666666666666</v>
      </c>
      <c r="T991" s="10">
        <f t="shared" si="111"/>
        <v>3.9666666666666668</v>
      </c>
    </row>
    <row r="992" spans="1:20" x14ac:dyDescent="0.25">
      <c r="A992">
        <v>102700</v>
      </c>
      <c r="B992">
        <v>486</v>
      </c>
      <c r="C992" s="1">
        <v>41053</v>
      </c>
      <c r="D992" s="2">
        <v>0.54583333333333328</v>
      </c>
      <c r="E992">
        <v>38.909849999999999</v>
      </c>
      <c r="F992">
        <v>-77.034437999999994</v>
      </c>
      <c r="G992">
        <v>38.902061000000003</v>
      </c>
      <c r="H992">
        <v>-77.038321999999994</v>
      </c>
      <c r="I992">
        <v>390</v>
      </c>
      <c r="J992">
        <v>216</v>
      </c>
      <c r="K992">
        <v>243</v>
      </c>
      <c r="L992">
        <v>0</v>
      </c>
      <c r="M992">
        <v>238</v>
      </c>
      <c r="N992">
        <f t="shared" si="112"/>
        <v>0</v>
      </c>
      <c r="O992" s="10">
        <f t="shared" si="106"/>
        <v>8.1</v>
      </c>
      <c r="P992" s="10">
        <f t="shared" si="107"/>
        <v>6.5</v>
      </c>
      <c r="Q992" s="10">
        <f t="shared" si="108"/>
        <v>3.6</v>
      </c>
      <c r="R992" s="10">
        <f t="shared" si="109"/>
        <v>14.15</v>
      </c>
      <c r="S992" s="10">
        <f t="shared" si="110"/>
        <v>4.05</v>
      </c>
      <c r="T992" s="10">
        <f t="shared" si="111"/>
        <v>3.9666666666666668</v>
      </c>
    </row>
    <row r="993" spans="1:20" x14ac:dyDescent="0.25">
      <c r="A993">
        <v>102800</v>
      </c>
      <c r="B993">
        <v>206</v>
      </c>
      <c r="C993" s="1">
        <v>41053</v>
      </c>
      <c r="D993" s="2">
        <v>0.5756944444444444</v>
      </c>
      <c r="E993">
        <v>38.904741999999999</v>
      </c>
      <c r="F993">
        <v>-77.041606000000002</v>
      </c>
      <c r="G993">
        <v>38.9101</v>
      </c>
      <c r="H993">
        <v>-77.044399999999996</v>
      </c>
      <c r="I993">
        <v>526</v>
      </c>
      <c r="J993">
        <v>0</v>
      </c>
      <c r="K993">
        <v>0</v>
      </c>
      <c r="L993">
        <v>-1</v>
      </c>
      <c r="M993">
        <v>161</v>
      </c>
      <c r="N993">
        <f t="shared" si="112"/>
        <v>1</v>
      </c>
      <c r="O993" s="10">
        <f t="shared" si="106"/>
        <v>3.4333333333333331</v>
      </c>
      <c r="P993" s="10">
        <f t="shared" si="107"/>
        <v>8.7666666666666675</v>
      </c>
      <c r="Q993" s="10">
        <f t="shared" si="108"/>
        <v>0</v>
      </c>
      <c r="R993" s="10">
        <f t="shared" si="109"/>
        <v>8.7666666666666675</v>
      </c>
      <c r="S993" s="10">
        <f t="shared" si="110"/>
        <v>0</v>
      </c>
      <c r="T993" s="10">
        <f t="shared" si="111"/>
        <v>2.6833333333333331</v>
      </c>
    </row>
    <row r="994" spans="1:20" x14ac:dyDescent="0.25">
      <c r="A994">
        <v>102900</v>
      </c>
      <c r="B994">
        <v>368</v>
      </c>
      <c r="C994" s="1">
        <v>41053</v>
      </c>
      <c r="D994" s="2">
        <v>0.60902777777777783</v>
      </c>
      <c r="E994">
        <v>38.900799999999997</v>
      </c>
      <c r="F994">
        <v>-77.046999999999997</v>
      </c>
      <c r="G994">
        <v>38.904741999999999</v>
      </c>
      <c r="H994">
        <v>-77.041606000000002</v>
      </c>
      <c r="I994">
        <v>691</v>
      </c>
      <c r="J994">
        <v>0</v>
      </c>
      <c r="K994">
        <v>0</v>
      </c>
      <c r="L994">
        <v>-1</v>
      </c>
      <c r="M994">
        <v>191</v>
      </c>
      <c r="N994">
        <f t="shared" si="112"/>
        <v>1</v>
      </c>
      <c r="O994" s="10">
        <f t="shared" si="106"/>
        <v>6.1333333333333337</v>
      </c>
      <c r="P994" s="10">
        <f t="shared" si="107"/>
        <v>11.516666666666667</v>
      </c>
      <c r="Q994" s="10">
        <f t="shared" si="108"/>
        <v>0</v>
      </c>
      <c r="R994" s="10">
        <f t="shared" si="109"/>
        <v>11.516666666666667</v>
      </c>
      <c r="S994" s="10">
        <f t="shared" si="110"/>
        <v>0</v>
      </c>
      <c r="T994" s="10">
        <f t="shared" si="111"/>
        <v>3.1833333333333331</v>
      </c>
    </row>
    <row r="995" spans="1:20" x14ac:dyDescent="0.25">
      <c r="A995">
        <v>103000</v>
      </c>
      <c r="B995">
        <v>981</v>
      </c>
      <c r="C995" s="1">
        <v>41053</v>
      </c>
      <c r="D995" s="2">
        <v>0.63124999999999998</v>
      </c>
      <c r="E995">
        <v>38.899700000000003</v>
      </c>
      <c r="F995">
        <v>-77.023086000000006</v>
      </c>
      <c r="G995">
        <v>38.885100000000001</v>
      </c>
      <c r="H995">
        <v>-77.002300000000005</v>
      </c>
      <c r="I995">
        <v>495</v>
      </c>
      <c r="J995">
        <v>366</v>
      </c>
      <c r="K995">
        <v>560</v>
      </c>
      <c r="L995">
        <v>0</v>
      </c>
      <c r="M995">
        <v>701</v>
      </c>
      <c r="N995">
        <f t="shared" si="112"/>
        <v>0</v>
      </c>
      <c r="O995" s="10">
        <f t="shared" si="106"/>
        <v>16.350000000000001</v>
      </c>
      <c r="P995" s="10">
        <f t="shared" si="107"/>
        <v>8.25</v>
      </c>
      <c r="Q995" s="10">
        <f t="shared" si="108"/>
        <v>6.1</v>
      </c>
      <c r="R995" s="10">
        <f t="shared" si="109"/>
        <v>23.683333333333334</v>
      </c>
      <c r="S995" s="10">
        <f t="shared" si="110"/>
        <v>9.3333333333333339</v>
      </c>
      <c r="T995" s="10">
        <f t="shared" si="111"/>
        <v>11.683333333333334</v>
      </c>
    </row>
    <row r="996" spans="1:20" x14ac:dyDescent="0.25">
      <c r="A996">
        <v>103100</v>
      </c>
      <c r="B996">
        <v>520</v>
      </c>
      <c r="C996" s="1">
        <v>41053</v>
      </c>
      <c r="D996" s="2">
        <v>0.65902777777777777</v>
      </c>
      <c r="E996">
        <v>38.887298999999999</v>
      </c>
      <c r="F996">
        <v>-77.018939000000003</v>
      </c>
      <c r="G996">
        <v>38.898364000000001</v>
      </c>
      <c r="H996">
        <v>-77.027868999999995</v>
      </c>
      <c r="I996">
        <v>203</v>
      </c>
      <c r="J996">
        <v>414</v>
      </c>
      <c r="K996">
        <v>242</v>
      </c>
      <c r="L996">
        <v>0</v>
      </c>
      <c r="M996">
        <v>401</v>
      </c>
      <c r="N996">
        <f t="shared" si="112"/>
        <v>0</v>
      </c>
      <c r="O996" s="10">
        <f t="shared" si="106"/>
        <v>8.6666666666666661</v>
      </c>
      <c r="P996" s="10">
        <f t="shared" si="107"/>
        <v>3.3833333333333333</v>
      </c>
      <c r="Q996" s="10">
        <f t="shared" si="108"/>
        <v>6.9</v>
      </c>
      <c r="R996" s="10">
        <f t="shared" si="109"/>
        <v>14.316666666666666</v>
      </c>
      <c r="S996" s="10">
        <f t="shared" si="110"/>
        <v>4.0333333333333332</v>
      </c>
      <c r="T996" s="10">
        <f t="shared" si="111"/>
        <v>6.6833333333333336</v>
      </c>
    </row>
    <row r="997" spans="1:20" x14ac:dyDescent="0.25">
      <c r="A997">
        <v>103200</v>
      </c>
      <c r="B997">
        <v>351</v>
      </c>
      <c r="C997" s="1">
        <v>41053</v>
      </c>
      <c r="D997" s="2">
        <v>0.67847222222222225</v>
      </c>
      <c r="E997">
        <v>38.897323999999998</v>
      </c>
      <c r="F997">
        <v>-77.022322000000003</v>
      </c>
      <c r="G997">
        <v>38.896999000000001</v>
      </c>
      <c r="H997">
        <v>-77.004962000000006</v>
      </c>
      <c r="I997">
        <v>359</v>
      </c>
      <c r="J997">
        <v>468</v>
      </c>
      <c r="K997">
        <v>242</v>
      </c>
      <c r="L997">
        <v>0</v>
      </c>
      <c r="M997">
        <v>369</v>
      </c>
      <c r="N997">
        <f t="shared" si="112"/>
        <v>0</v>
      </c>
      <c r="O997" s="10">
        <f t="shared" si="106"/>
        <v>5.85</v>
      </c>
      <c r="P997" s="10">
        <f t="shared" si="107"/>
        <v>5.9833333333333334</v>
      </c>
      <c r="Q997" s="10">
        <f t="shared" si="108"/>
        <v>7.8</v>
      </c>
      <c r="R997" s="10">
        <f t="shared" si="109"/>
        <v>17.816666666666666</v>
      </c>
      <c r="S997" s="10">
        <f t="shared" si="110"/>
        <v>4.0333333333333332</v>
      </c>
      <c r="T997" s="10">
        <f t="shared" si="111"/>
        <v>6.15</v>
      </c>
    </row>
    <row r="998" spans="1:20" x14ac:dyDescent="0.25">
      <c r="A998">
        <v>103400</v>
      </c>
      <c r="B998">
        <v>843</v>
      </c>
      <c r="C998" s="1">
        <v>41053</v>
      </c>
      <c r="D998" s="2">
        <v>0.70972222222222225</v>
      </c>
      <c r="E998">
        <v>38.895200000000003</v>
      </c>
      <c r="F998">
        <v>-77.043599999999998</v>
      </c>
      <c r="G998">
        <v>38.900016999999998</v>
      </c>
      <c r="H998">
        <v>-77.001966999999993</v>
      </c>
      <c r="I998">
        <v>168</v>
      </c>
      <c r="J998">
        <v>1368</v>
      </c>
      <c r="K998">
        <v>241</v>
      </c>
      <c r="L998">
        <v>0</v>
      </c>
      <c r="M998">
        <v>967</v>
      </c>
      <c r="N998">
        <f t="shared" si="112"/>
        <v>0</v>
      </c>
      <c r="O998" s="10">
        <f t="shared" si="106"/>
        <v>14.05</v>
      </c>
      <c r="P998" s="10">
        <f t="shared" si="107"/>
        <v>2.8</v>
      </c>
      <c r="Q998" s="10">
        <f t="shared" si="108"/>
        <v>22.8</v>
      </c>
      <c r="R998" s="10">
        <f t="shared" si="109"/>
        <v>29.616666666666667</v>
      </c>
      <c r="S998" s="10">
        <f t="shared" si="110"/>
        <v>4.0166666666666666</v>
      </c>
      <c r="T998" s="10">
        <f t="shared" si="111"/>
        <v>16.116666666666667</v>
      </c>
    </row>
    <row r="999" spans="1:20" x14ac:dyDescent="0.25">
      <c r="A999">
        <v>103500</v>
      </c>
      <c r="B999">
        <v>299</v>
      </c>
      <c r="C999" s="1">
        <v>41053</v>
      </c>
      <c r="D999" s="2">
        <v>0.72013888888888899</v>
      </c>
      <c r="E999">
        <v>38.895200000000003</v>
      </c>
      <c r="F999">
        <v>-77.043599999999998</v>
      </c>
      <c r="G999">
        <v>38.900300000000001</v>
      </c>
      <c r="H999">
        <v>-77.042900000000003</v>
      </c>
      <c r="I999">
        <v>462</v>
      </c>
      <c r="J999">
        <v>0</v>
      </c>
      <c r="K999">
        <v>0</v>
      </c>
      <c r="L999">
        <v>-1</v>
      </c>
      <c r="M999">
        <v>238</v>
      </c>
      <c r="N999">
        <f t="shared" si="112"/>
        <v>1</v>
      </c>
      <c r="O999" s="10">
        <f t="shared" si="106"/>
        <v>4.9833333333333334</v>
      </c>
      <c r="P999" s="10">
        <f t="shared" si="107"/>
        <v>7.7</v>
      </c>
      <c r="Q999" s="10">
        <f t="shared" si="108"/>
        <v>0</v>
      </c>
      <c r="R999" s="10">
        <f t="shared" si="109"/>
        <v>7.7</v>
      </c>
      <c r="S999" s="10">
        <f t="shared" si="110"/>
        <v>0</v>
      </c>
      <c r="T999" s="10">
        <f t="shared" si="111"/>
        <v>3.9666666666666668</v>
      </c>
    </row>
    <row r="1000" spans="1:20" x14ac:dyDescent="0.25">
      <c r="A1000">
        <v>103600</v>
      </c>
      <c r="B1000">
        <v>753</v>
      </c>
      <c r="C1000" s="1">
        <v>41053</v>
      </c>
      <c r="D1000" s="2">
        <v>0.72986111111111107</v>
      </c>
      <c r="E1000">
        <v>38.896999000000001</v>
      </c>
      <c r="F1000">
        <v>-77.004962000000006</v>
      </c>
      <c r="G1000">
        <v>38.887320000000003</v>
      </c>
      <c r="H1000">
        <v>-76.983569000000003</v>
      </c>
      <c r="I1000">
        <v>379</v>
      </c>
      <c r="J1000">
        <v>846</v>
      </c>
      <c r="K1000">
        <v>242</v>
      </c>
      <c r="L1000">
        <v>0</v>
      </c>
      <c r="M1000">
        <v>530</v>
      </c>
      <c r="N1000">
        <f t="shared" si="112"/>
        <v>0</v>
      </c>
      <c r="O1000" s="10">
        <f t="shared" si="106"/>
        <v>12.55</v>
      </c>
      <c r="P1000" s="10">
        <f t="shared" si="107"/>
        <v>6.3166666666666664</v>
      </c>
      <c r="Q1000" s="10">
        <f t="shared" si="108"/>
        <v>14.1</v>
      </c>
      <c r="R1000" s="10">
        <f t="shared" si="109"/>
        <v>24.45</v>
      </c>
      <c r="S1000" s="10">
        <f t="shared" si="110"/>
        <v>4.0333333333333332</v>
      </c>
      <c r="T1000" s="10">
        <f t="shared" si="111"/>
        <v>8.8333333333333339</v>
      </c>
    </row>
    <row r="1001" spans="1:20" x14ac:dyDescent="0.25">
      <c r="A1001">
        <v>103700</v>
      </c>
      <c r="B1001">
        <v>897</v>
      </c>
      <c r="C1001" s="1">
        <v>41053</v>
      </c>
      <c r="D1001" s="2">
        <v>0.73819444444444438</v>
      </c>
      <c r="E1001">
        <v>38.912100000000002</v>
      </c>
      <c r="F1001">
        <v>-77.038700000000006</v>
      </c>
      <c r="G1001">
        <v>38.907739999999997</v>
      </c>
      <c r="H1001">
        <v>-77.071652</v>
      </c>
      <c r="I1001">
        <v>806</v>
      </c>
      <c r="J1001">
        <v>780</v>
      </c>
      <c r="K1001">
        <v>242</v>
      </c>
      <c r="L1001">
        <v>0</v>
      </c>
      <c r="M1001">
        <v>703</v>
      </c>
      <c r="N1001">
        <f t="shared" si="112"/>
        <v>0</v>
      </c>
      <c r="O1001" s="10">
        <f t="shared" si="106"/>
        <v>14.95</v>
      </c>
      <c r="P1001" s="10">
        <f t="shared" si="107"/>
        <v>13.433333333333334</v>
      </c>
      <c r="Q1001" s="10">
        <f t="shared" si="108"/>
        <v>13</v>
      </c>
      <c r="R1001" s="10">
        <f t="shared" si="109"/>
        <v>30.466666666666665</v>
      </c>
      <c r="S1001" s="10">
        <f t="shared" si="110"/>
        <v>4.0333333333333332</v>
      </c>
      <c r="T1001" s="10">
        <f t="shared" si="111"/>
        <v>11.716666666666667</v>
      </c>
    </row>
    <row r="1002" spans="1:20" x14ac:dyDescent="0.25">
      <c r="A1002">
        <v>103800</v>
      </c>
      <c r="B1002">
        <v>271</v>
      </c>
      <c r="C1002" s="1">
        <v>41053</v>
      </c>
      <c r="D1002" s="2">
        <v>0.74722222222222223</v>
      </c>
      <c r="E1002">
        <v>38.895200000000003</v>
      </c>
      <c r="F1002">
        <v>-77.043599999999998</v>
      </c>
      <c r="G1002">
        <v>38.900300000000001</v>
      </c>
      <c r="H1002">
        <v>-77.042900000000003</v>
      </c>
      <c r="I1002">
        <v>462</v>
      </c>
      <c r="J1002">
        <v>0</v>
      </c>
      <c r="K1002">
        <v>0</v>
      </c>
      <c r="L1002">
        <v>-1</v>
      </c>
      <c r="M1002">
        <v>238</v>
      </c>
      <c r="N1002">
        <f t="shared" si="112"/>
        <v>1</v>
      </c>
      <c r="O1002" s="10">
        <f t="shared" si="106"/>
        <v>4.5166666666666666</v>
      </c>
      <c r="P1002" s="10">
        <f t="shared" si="107"/>
        <v>7.7</v>
      </c>
      <c r="Q1002" s="10">
        <f t="shared" si="108"/>
        <v>0</v>
      </c>
      <c r="R1002" s="10">
        <f t="shared" si="109"/>
        <v>7.7</v>
      </c>
      <c r="S1002" s="10">
        <f t="shared" si="110"/>
        <v>0</v>
      </c>
      <c r="T1002" s="10">
        <f t="shared" si="111"/>
        <v>3.9666666666666668</v>
      </c>
    </row>
    <row r="1003" spans="1:20" x14ac:dyDescent="0.25">
      <c r="A1003">
        <v>103900</v>
      </c>
      <c r="B1003">
        <v>538</v>
      </c>
      <c r="C1003" s="1">
        <v>41053</v>
      </c>
      <c r="D1003" s="2">
        <v>0.75694444444444453</v>
      </c>
      <c r="E1003">
        <v>38.900300000000001</v>
      </c>
      <c r="F1003">
        <v>-77.042900000000003</v>
      </c>
      <c r="G1003">
        <v>38.9086</v>
      </c>
      <c r="H1003">
        <v>-77.032300000000006</v>
      </c>
      <c r="I1003">
        <v>605</v>
      </c>
      <c r="J1003">
        <v>294</v>
      </c>
      <c r="K1003">
        <v>242</v>
      </c>
      <c r="L1003">
        <v>0</v>
      </c>
      <c r="M1003">
        <v>359</v>
      </c>
      <c r="N1003">
        <f t="shared" si="112"/>
        <v>0</v>
      </c>
      <c r="O1003" s="10">
        <f t="shared" si="106"/>
        <v>8.9666666666666668</v>
      </c>
      <c r="P1003" s="10">
        <f t="shared" si="107"/>
        <v>10.083333333333334</v>
      </c>
      <c r="Q1003" s="10">
        <f t="shared" si="108"/>
        <v>4.9000000000000004</v>
      </c>
      <c r="R1003" s="10">
        <f t="shared" si="109"/>
        <v>19.016666666666666</v>
      </c>
      <c r="S1003" s="10">
        <f t="shared" si="110"/>
        <v>4.0333333333333332</v>
      </c>
      <c r="T1003" s="10">
        <f t="shared" si="111"/>
        <v>5.9833333333333334</v>
      </c>
    </row>
    <row r="1004" spans="1:20" x14ac:dyDescent="0.25">
      <c r="A1004">
        <v>104000</v>
      </c>
      <c r="B1004">
        <v>195</v>
      </c>
      <c r="C1004" s="1">
        <v>41053</v>
      </c>
      <c r="D1004" s="2">
        <v>0.76736111111111116</v>
      </c>
      <c r="E1004">
        <v>38.900300000000001</v>
      </c>
      <c r="F1004">
        <v>-77.042900000000003</v>
      </c>
      <c r="G1004">
        <v>38.896299999999997</v>
      </c>
      <c r="H1004">
        <v>-77.045000000000002</v>
      </c>
      <c r="I1004">
        <v>471</v>
      </c>
      <c r="J1004">
        <v>0</v>
      </c>
      <c r="K1004">
        <v>0</v>
      </c>
      <c r="L1004">
        <v>-1</v>
      </c>
      <c r="M1004">
        <v>237</v>
      </c>
      <c r="N1004">
        <f t="shared" si="112"/>
        <v>1</v>
      </c>
      <c r="O1004" s="10">
        <f t="shared" si="106"/>
        <v>3.25</v>
      </c>
      <c r="P1004" s="10">
        <f t="shared" si="107"/>
        <v>7.85</v>
      </c>
      <c r="Q1004" s="10">
        <f t="shared" si="108"/>
        <v>0</v>
      </c>
      <c r="R1004" s="10">
        <f t="shared" si="109"/>
        <v>7.85</v>
      </c>
      <c r="S1004" s="10">
        <f t="shared" si="110"/>
        <v>0</v>
      </c>
      <c r="T1004" s="10">
        <f t="shared" si="111"/>
        <v>3.95</v>
      </c>
    </row>
    <row r="1005" spans="1:20" x14ac:dyDescent="0.25">
      <c r="A1005">
        <v>104100</v>
      </c>
      <c r="B1005">
        <v>518</v>
      </c>
      <c r="C1005" s="1">
        <v>41053</v>
      </c>
      <c r="D1005" s="2">
        <v>0.77847222222222223</v>
      </c>
      <c r="E1005">
        <v>38.904741999999999</v>
      </c>
      <c r="F1005">
        <v>-77.041606000000002</v>
      </c>
      <c r="G1005">
        <v>38.899700000000003</v>
      </c>
      <c r="H1005">
        <v>-77.023086000000006</v>
      </c>
      <c r="I1005">
        <v>208</v>
      </c>
      <c r="J1005">
        <v>576</v>
      </c>
      <c r="K1005">
        <v>242</v>
      </c>
      <c r="L1005">
        <v>0</v>
      </c>
      <c r="M1005">
        <v>486</v>
      </c>
      <c r="N1005">
        <f t="shared" si="112"/>
        <v>0</v>
      </c>
      <c r="O1005" s="10">
        <f t="shared" si="106"/>
        <v>8.6333333333333329</v>
      </c>
      <c r="P1005" s="10">
        <f t="shared" si="107"/>
        <v>3.4666666666666668</v>
      </c>
      <c r="Q1005" s="10">
        <f t="shared" si="108"/>
        <v>9.6</v>
      </c>
      <c r="R1005" s="10">
        <f t="shared" si="109"/>
        <v>17.100000000000001</v>
      </c>
      <c r="S1005" s="10">
        <f t="shared" si="110"/>
        <v>4.0333333333333332</v>
      </c>
      <c r="T1005" s="10">
        <f t="shared" si="111"/>
        <v>8.1</v>
      </c>
    </row>
    <row r="1006" spans="1:20" x14ac:dyDescent="0.25">
      <c r="A1006">
        <v>104200</v>
      </c>
      <c r="B1006">
        <v>488</v>
      </c>
      <c r="C1006" s="1">
        <v>41053</v>
      </c>
      <c r="D1006" s="2">
        <v>0.78819444444444453</v>
      </c>
      <c r="E1006">
        <v>38.915399999999998</v>
      </c>
      <c r="F1006">
        <v>-77.044600000000003</v>
      </c>
      <c r="G1006">
        <v>38.917200000000001</v>
      </c>
      <c r="H1006">
        <v>-77.025899999999993</v>
      </c>
      <c r="I1006">
        <v>38</v>
      </c>
      <c r="J1006">
        <v>474</v>
      </c>
      <c r="K1006">
        <v>241</v>
      </c>
      <c r="L1006">
        <v>0</v>
      </c>
      <c r="M1006">
        <v>343</v>
      </c>
      <c r="N1006">
        <f t="shared" si="112"/>
        <v>0</v>
      </c>
      <c r="O1006" s="10">
        <f t="shared" si="106"/>
        <v>8.1333333333333329</v>
      </c>
      <c r="P1006" s="10">
        <f t="shared" si="107"/>
        <v>0.6333333333333333</v>
      </c>
      <c r="Q1006" s="10">
        <f t="shared" si="108"/>
        <v>7.9</v>
      </c>
      <c r="R1006" s="10">
        <f t="shared" si="109"/>
        <v>12.55</v>
      </c>
      <c r="S1006" s="10">
        <f t="shared" si="110"/>
        <v>4.0166666666666666</v>
      </c>
      <c r="T1006" s="10">
        <f t="shared" si="111"/>
        <v>5.7166666666666668</v>
      </c>
    </row>
    <row r="1007" spans="1:20" x14ac:dyDescent="0.25">
      <c r="A1007">
        <v>104300</v>
      </c>
      <c r="B1007">
        <v>368</v>
      </c>
      <c r="C1007" s="1">
        <v>41053</v>
      </c>
      <c r="D1007" s="2">
        <v>0.79999999999999993</v>
      </c>
      <c r="E1007">
        <v>38.896999000000001</v>
      </c>
      <c r="F1007">
        <v>-77.004962000000006</v>
      </c>
      <c r="G1007">
        <v>38.899982999999999</v>
      </c>
      <c r="H1007">
        <v>-76.991382999999999</v>
      </c>
      <c r="I1007">
        <v>615</v>
      </c>
      <c r="J1007">
        <v>222</v>
      </c>
      <c r="K1007">
        <v>242</v>
      </c>
      <c r="L1007">
        <v>0</v>
      </c>
      <c r="M1007">
        <v>306</v>
      </c>
      <c r="N1007">
        <f t="shared" si="112"/>
        <v>0</v>
      </c>
      <c r="O1007" s="10">
        <f t="shared" si="106"/>
        <v>6.1333333333333337</v>
      </c>
      <c r="P1007" s="10">
        <f t="shared" si="107"/>
        <v>10.25</v>
      </c>
      <c r="Q1007" s="10">
        <f t="shared" si="108"/>
        <v>3.7</v>
      </c>
      <c r="R1007" s="10">
        <f t="shared" si="109"/>
        <v>17.983333333333334</v>
      </c>
      <c r="S1007" s="10">
        <f t="shared" si="110"/>
        <v>4.0333333333333332</v>
      </c>
      <c r="T1007" s="10">
        <f t="shared" si="111"/>
        <v>5.0999999999999996</v>
      </c>
    </row>
    <row r="1008" spans="1:20" x14ac:dyDescent="0.25">
      <c r="A1008">
        <v>104400</v>
      </c>
      <c r="B1008">
        <v>775</v>
      </c>
      <c r="C1008" s="1">
        <v>41053</v>
      </c>
      <c r="D1008" s="2">
        <v>0.81180555555555556</v>
      </c>
      <c r="E1008">
        <v>38.905700000000003</v>
      </c>
      <c r="F1008">
        <v>-77.005600000000001</v>
      </c>
      <c r="G1008">
        <v>38.8767</v>
      </c>
      <c r="H1008">
        <v>-77.017799999999994</v>
      </c>
      <c r="I1008">
        <v>439</v>
      </c>
      <c r="J1008">
        <v>630</v>
      </c>
      <c r="K1008">
        <v>644</v>
      </c>
      <c r="L1008">
        <v>0</v>
      </c>
      <c r="M1008">
        <v>804</v>
      </c>
      <c r="N1008">
        <f t="shared" si="112"/>
        <v>0</v>
      </c>
      <c r="O1008" s="10">
        <f t="shared" si="106"/>
        <v>12.916666666666666</v>
      </c>
      <c r="P1008" s="10">
        <f t="shared" si="107"/>
        <v>7.3166666666666664</v>
      </c>
      <c r="Q1008" s="10">
        <f t="shared" si="108"/>
        <v>10.5</v>
      </c>
      <c r="R1008" s="10">
        <f t="shared" si="109"/>
        <v>28.55</v>
      </c>
      <c r="S1008" s="10">
        <f t="shared" si="110"/>
        <v>10.733333333333333</v>
      </c>
      <c r="T1008" s="10">
        <f t="shared" si="111"/>
        <v>13.4</v>
      </c>
    </row>
    <row r="1009" spans="1:20" x14ac:dyDescent="0.25">
      <c r="A1009">
        <v>104500</v>
      </c>
      <c r="B1009">
        <v>652</v>
      </c>
      <c r="C1009" s="1">
        <v>41053</v>
      </c>
      <c r="D1009" s="2">
        <v>0.82430555555555562</v>
      </c>
      <c r="E1009">
        <v>38.897221999999999</v>
      </c>
      <c r="F1009">
        <v>-77.019346999999996</v>
      </c>
      <c r="G1009">
        <v>38.899982999999999</v>
      </c>
      <c r="H1009">
        <v>-76.991382999999999</v>
      </c>
      <c r="I1009">
        <v>413</v>
      </c>
      <c r="J1009">
        <v>570</v>
      </c>
      <c r="K1009">
        <v>242</v>
      </c>
      <c r="L1009">
        <v>0</v>
      </c>
      <c r="M1009">
        <v>561</v>
      </c>
      <c r="N1009">
        <f t="shared" si="112"/>
        <v>0</v>
      </c>
      <c r="O1009" s="10">
        <f t="shared" si="106"/>
        <v>10.866666666666667</v>
      </c>
      <c r="P1009" s="10">
        <f t="shared" si="107"/>
        <v>6.8833333333333337</v>
      </c>
      <c r="Q1009" s="10">
        <f t="shared" si="108"/>
        <v>9.5</v>
      </c>
      <c r="R1009" s="10">
        <f t="shared" si="109"/>
        <v>20.416666666666668</v>
      </c>
      <c r="S1009" s="10">
        <f t="shared" si="110"/>
        <v>4.0333333333333332</v>
      </c>
      <c r="T1009" s="10">
        <f t="shared" si="111"/>
        <v>9.35</v>
      </c>
    </row>
    <row r="1010" spans="1:20" x14ac:dyDescent="0.25">
      <c r="A1010">
        <v>104600</v>
      </c>
      <c r="B1010">
        <v>3199</v>
      </c>
      <c r="C1010" s="1">
        <v>41053</v>
      </c>
      <c r="D1010" s="2">
        <v>0.84166666666666667</v>
      </c>
      <c r="E1010">
        <v>38.915416999999998</v>
      </c>
      <c r="F1010">
        <v>-77.012288999999996</v>
      </c>
      <c r="G1010">
        <v>38.905720000000002</v>
      </c>
      <c r="H1010">
        <v>-77.022264000000007</v>
      </c>
      <c r="I1010">
        <v>184</v>
      </c>
      <c r="J1010">
        <v>348</v>
      </c>
      <c r="K1010">
        <v>242</v>
      </c>
      <c r="L1010">
        <v>0</v>
      </c>
      <c r="M1010">
        <v>363</v>
      </c>
      <c r="N1010">
        <f t="shared" si="112"/>
        <v>0</v>
      </c>
      <c r="O1010" s="10">
        <f t="shared" si="106"/>
        <v>53.31666666666667</v>
      </c>
      <c r="P1010" s="10">
        <f t="shared" si="107"/>
        <v>3.0666666666666669</v>
      </c>
      <c r="Q1010" s="10">
        <f t="shared" si="108"/>
        <v>5.8</v>
      </c>
      <c r="R1010" s="10">
        <f t="shared" si="109"/>
        <v>12.9</v>
      </c>
      <c r="S1010" s="10">
        <f t="shared" si="110"/>
        <v>4.0333333333333332</v>
      </c>
      <c r="T1010" s="10">
        <f t="shared" si="111"/>
        <v>6.05</v>
      </c>
    </row>
    <row r="1011" spans="1:20" x14ac:dyDescent="0.25">
      <c r="A1011">
        <v>104700</v>
      </c>
      <c r="B1011">
        <v>714</v>
      </c>
      <c r="C1011" s="1">
        <v>41053</v>
      </c>
      <c r="D1011" s="2">
        <v>0.86041666666666661</v>
      </c>
      <c r="E1011">
        <v>38.930799999999998</v>
      </c>
      <c r="F1011">
        <v>-77.031499999999994</v>
      </c>
      <c r="G1011">
        <v>38.9236</v>
      </c>
      <c r="H1011">
        <v>-77.0501</v>
      </c>
      <c r="I1011">
        <v>787</v>
      </c>
      <c r="J1011">
        <v>540</v>
      </c>
      <c r="K1011">
        <v>242</v>
      </c>
      <c r="L1011">
        <v>0</v>
      </c>
      <c r="M1011">
        <v>520</v>
      </c>
      <c r="N1011">
        <f t="shared" si="112"/>
        <v>0</v>
      </c>
      <c r="O1011" s="10">
        <f t="shared" si="106"/>
        <v>11.9</v>
      </c>
      <c r="P1011" s="10">
        <f t="shared" si="107"/>
        <v>13.116666666666667</v>
      </c>
      <c r="Q1011" s="10">
        <f t="shared" si="108"/>
        <v>9</v>
      </c>
      <c r="R1011" s="10">
        <f t="shared" si="109"/>
        <v>26.15</v>
      </c>
      <c r="S1011" s="10">
        <f t="shared" si="110"/>
        <v>4.0333333333333332</v>
      </c>
      <c r="T1011" s="10">
        <f t="shared" si="111"/>
        <v>8.6666666666666661</v>
      </c>
    </row>
    <row r="1012" spans="1:20" x14ac:dyDescent="0.25">
      <c r="A1012">
        <v>104800</v>
      </c>
      <c r="B1012">
        <v>220</v>
      </c>
      <c r="C1012" s="1">
        <v>41053</v>
      </c>
      <c r="D1012" s="2">
        <v>0.88402777777777775</v>
      </c>
      <c r="E1012">
        <v>38.912599999999998</v>
      </c>
      <c r="F1012">
        <v>-77.013499999999993</v>
      </c>
      <c r="G1012">
        <v>38.915500000000002</v>
      </c>
      <c r="H1012">
        <v>-77.022199999999998</v>
      </c>
      <c r="I1012">
        <v>241</v>
      </c>
      <c r="J1012">
        <v>192</v>
      </c>
      <c r="K1012">
        <v>242</v>
      </c>
      <c r="L1012">
        <v>0</v>
      </c>
      <c r="M1012">
        <v>237</v>
      </c>
      <c r="N1012">
        <f t="shared" si="112"/>
        <v>0</v>
      </c>
      <c r="O1012" s="10">
        <f t="shared" si="106"/>
        <v>3.6666666666666665</v>
      </c>
      <c r="P1012" s="10">
        <f t="shared" si="107"/>
        <v>4.0166666666666666</v>
      </c>
      <c r="Q1012" s="10">
        <f t="shared" si="108"/>
        <v>3.2</v>
      </c>
      <c r="R1012" s="10">
        <f t="shared" si="109"/>
        <v>11.25</v>
      </c>
      <c r="S1012" s="10">
        <f t="shared" si="110"/>
        <v>4.0333333333333332</v>
      </c>
      <c r="T1012" s="10">
        <f t="shared" si="111"/>
        <v>3.95</v>
      </c>
    </row>
    <row r="1013" spans="1:20" x14ac:dyDescent="0.25">
      <c r="A1013">
        <v>104900</v>
      </c>
      <c r="B1013">
        <v>261</v>
      </c>
      <c r="C1013" s="1">
        <v>41053</v>
      </c>
      <c r="D1013" s="2">
        <v>0.90902777777777777</v>
      </c>
      <c r="E1013">
        <v>38.931899999999999</v>
      </c>
      <c r="F1013">
        <v>-77.038799999999995</v>
      </c>
      <c r="G1013">
        <v>38.9268</v>
      </c>
      <c r="H1013">
        <v>-77.032200000000003</v>
      </c>
      <c r="I1013">
        <v>243</v>
      </c>
      <c r="J1013">
        <v>204</v>
      </c>
      <c r="K1013">
        <v>242</v>
      </c>
      <c r="L1013">
        <v>0</v>
      </c>
      <c r="M1013">
        <v>215</v>
      </c>
      <c r="N1013">
        <f t="shared" si="112"/>
        <v>0</v>
      </c>
      <c r="O1013" s="10">
        <f t="shared" si="106"/>
        <v>4.3499999999999996</v>
      </c>
      <c r="P1013" s="10">
        <f t="shared" si="107"/>
        <v>4.05</v>
      </c>
      <c r="Q1013" s="10">
        <f t="shared" si="108"/>
        <v>3.4</v>
      </c>
      <c r="R1013" s="10">
        <f t="shared" si="109"/>
        <v>11.483333333333333</v>
      </c>
      <c r="S1013" s="10">
        <f t="shared" si="110"/>
        <v>4.0333333333333332</v>
      </c>
      <c r="T1013" s="10">
        <f t="shared" si="111"/>
        <v>3.5833333333333335</v>
      </c>
    </row>
    <row r="1014" spans="1:20" x14ac:dyDescent="0.25">
      <c r="A1014">
        <v>105000</v>
      </c>
      <c r="B1014">
        <v>393</v>
      </c>
      <c r="C1014" s="1">
        <v>41053</v>
      </c>
      <c r="D1014" s="2">
        <v>0.9458333333333333</v>
      </c>
      <c r="E1014">
        <v>38.922924999999999</v>
      </c>
      <c r="F1014">
        <v>-77.042580999999998</v>
      </c>
      <c r="G1014">
        <v>38.931899999999999</v>
      </c>
      <c r="H1014">
        <v>-77.038799999999995</v>
      </c>
      <c r="I1014">
        <v>129</v>
      </c>
      <c r="J1014">
        <v>402</v>
      </c>
      <c r="K1014">
        <v>242</v>
      </c>
      <c r="L1014">
        <v>0</v>
      </c>
      <c r="M1014">
        <v>287</v>
      </c>
      <c r="N1014">
        <f t="shared" si="112"/>
        <v>0</v>
      </c>
      <c r="O1014" s="10">
        <f t="shared" si="106"/>
        <v>6.55</v>
      </c>
      <c r="P1014" s="10">
        <f t="shared" si="107"/>
        <v>2.15</v>
      </c>
      <c r="Q1014" s="10">
        <f t="shared" si="108"/>
        <v>6.7</v>
      </c>
      <c r="R1014" s="10">
        <f t="shared" si="109"/>
        <v>12.883333333333333</v>
      </c>
      <c r="S1014" s="10">
        <f t="shared" si="110"/>
        <v>4.0333333333333332</v>
      </c>
      <c r="T1014" s="10">
        <f t="shared" si="111"/>
        <v>4.7833333333333332</v>
      </c>
    </row>
    <row r="1015" spans="1:20" x14ac:dyDescent="0.25">
      <c r="A1015">
        <v>105100</v>
      </c>
      <c r="B1015">
        <v>170</v>
      </c>
      <c r="C1015" s="1">
        <v>41054</v>
      </c>
      <c r="D1015" s="2">
        <v>1.1805555555555555E-2</v>
      </c>
      <c r="E1015">
        <v>38.917760999999999</v>
      </c>
      <c r="F1015">
        <v>-77.040620000000004</v>
      </c>
      <c r="G1015">
        <v>38.9176</v>
      </c>
      <c r="H1015">
        <v>-77.0321</v>
      </c>
      <c r="I1015">
        <v>271</v>
      </c>
      <c r="J1015">
        <v>132</v>
      </c>
      <c r="K1015">
        <v>242</v>
      </c>
      <c r="L1015">
        <v>0</v>
      </c>
      <c r="M1015">
        <v>196</v>
      </c>
      <c r="N1015">
        <f t="shared" si="112"/>
        <v>0</v>
      </c>
      <c r="O1015" s="10">
        <f t="shared" si="106"/>
        <v>2.8333333333333335</v>
      </c>
      <c r="P1015" s="10">
        <f t="shared" si="107"/>
        <v>4.5166666666666666</v>
      </c>
      <c r="Q1015" s="10">
        <f t="shared" si="108"/>
        <v>2.2000000000000002</v>
      </c>
      <c r="R1015" s="10">
        <f t="shared" si="109"/>
        <v>10.75</v>
      </c>
      <c r="S1015" s="10">
        <f t="shared" si="110"/>
        <v>4.0333333333333332</v>
      </c>
      <c r="T1015" s="10">
        <f t="shared" si="111"/>
        <v>3.2666666666666666</v>
      </c>
    </row>
    <row r="1016" spans="1:20" x14ac:dyDescent="0.25">
      <c r="A1016">
        <v>105200</v>
      </c>
      <c r="B1016">
        <v>674</v>
      </c>
      <c r="C1016" s="1">
        <v>41054</v>
      </c>
      <c r="D1016" s="2">
        <v>0.26458333333333334</v>
      </c>
      <c r="E1016">
        <v>38.931899999999999</v>
      </c>
      <c r="F1016">
        <v>-77.038799999999995</v>
      </c>
      <c r="G1016">
        <v>38.9101</v>
      </c>
      <c r="H1016">
        <v>-77.044399999999996</v>
      </c>
      <c r="I1016">
        <v>250</v>
      </c>
      <c r="J1016">
        <v>768</v>
      </c>
      <c r="K1016">
        <v>242</v>
      </c>
      <c r="L1016">
        <v>0</v>
      </c>
      <c r="M1016">
        <v>580</v>
      </c>
      <c r="N1016">
        <f t="shared" si="112"/>
        <v>0</v>
      </c>
      <c r="O1016" s="10">
        <f t="shared" si="106"/>
        <v>11.233333333333333</v>
      </c>
      <c r="P1016" s="10">
        <f t="shared" si="107"/>
        <v>4.166666666666667</v>
      </c>
      <c r="Q1016" s="10">
        <f t="shared" si="108"/>
        <v>12.8</v>
      </c>
      <c r="R1016" s="10">
        <f t="shared" si="109"/>
        <v>21</v>
      </c>
      <c r="S1016" s="10">
        <f t="shared" si="110"/>
        <v>4.0333333333333332</v>
      </c>
      <c r="T1016" s="10">
        <f t="shared" si="111"/>
        <v>9.6666666666666661</v>
      </c>
    </row>
    <row r="1017" spans="1:20" x14ac:dyDescent="0.25">
      <c r="A1017">
        <v>105300</v>
      </c>
      <c r="B1017">
        <v>529</v>
      </c>
      <c r="C1017" s="1">
        <v>41054</v>
      </c>
      <c r="D1017" s="2">
        <v>0.30208333333333331</v>
      </c>
      <c r="E1017">
        <v>38.922924999999999</v>
      </c>
      <c r="F1017">
        <v>-77.042580999999998</v>
      </c>
      <c r="G1017">
        <v>38.904741999999999</v>
      </c>
      <c r="H1017">
        <v>-77.041606000000002</v>
      </c>
      <c r="I1017">
        <v>197</v>
      </c>
      <c r="J1017">
        <v>468</v>
      </c>
      <c r="K1017">
        <v>242</v>
      </c>
      <c r="L1017">
        <v>0</v>
      </c>
      <c r="M1017">
        <v>486</v>
      </c>
      <c r="N1017">
        <f t="shared" si="112"/>
        <v>0</v>
      </c>
      <c r="O1017" s="10">
        <f t="shared" si="106"/>
        <v>8.8166666666666664</v>
      </c>
      <c r="P1017" s="10">
        <f t="shared" si="107"/>
        <v>3.2833333333333332</v>
      </c>
      <c r="Q1017" s="10">
        <f t="shared" si="108"/>
        <v>7.8</v>
      </c>
      <c r="R1017" s="10">
        <f t="shared" si="109"/>
        <v>15.116666666666667</v>
      </c>
      <c r="S1017" s="10">
        <f t="shared" si="110"/>
        <v>4.0333333333333332</v>
      </c>
      <c r="T1017" s="10">
        <f t="shared" si="111"/>
        <v>8.1</v>
      </c>
    </row>
    <row r="1018" spans="1:20" x14ac:dyDescent="0.25">
      <c r="A1018">
        <v>105400</v>
      </c>
      <c r="B1018">
        <v>755</v>
      </c>
      <c r="C1018" s="1">
        <v>41054</v>
      </c>
      <c r="D1018" s="2">
        <v>0.32222222222222224</v>
      </c>
      <c r="E1018">
        <v>38.878925000000002</v>
      </c>
      <c r="F1018">
        <v>-77.024016000000003</v>
      </c>
      <c r="G1018">
        <v>38.894919000000002</v>
      </c>
      <c r="H1018">
        <v>-77.046587000000002</v>
      </c>
      <c r="I1018">
        <v>543</v>
      </c>
      <c r="J1018">
        <v>1128</v>
      </c>
      <c r="K1018">
        <v>242</v>
      </c>
      <c r="L1018">
        <v>0</v>
      </c>
      <c r="M1018">
        <v>668</v>
      </c>
      <c r="N1018">
        <f t="shared" si="112"/>
        <v>0</v>
      </c>
      <c r="O1018" s="10">
        <f t="shared" si="106"/>
        <v>12.583333333333334</v>
      </c>
      <c r="P1018" s="10">
        <f t="shared" si="107"/>
        <v>9.0500000000000007</v>
      </c>
      <c r="Q1018" s="10">
        <f t="shared" si="108"/>
        <v>18.8</v>
      </c>
      <c r="R1018" s="10">
        <f t="shared" si="109"/>
        <v>31.883333333333333</v>
      </c>
      <c r="S1018" s="10">
        <f t="shared" si="110"/>
        <v>4.0333333333333332</v>
      </c>
      <c r="T1018" s="10">
        <f t="shared" si="111"/>
        <v>11.133333333333333</v>
      </c>
    </row>
    <row r="1019" spans="1:20" x14ac:dyDescent="0.25">
      <c r="A1019">
        <v>105500</v>
      </c>
      <c r="B1019">
        <v>451</v>
      </c>
      <c r="C1019" s="1">
        <v>41054</v>
      </c>
      <c r="D1019" s="2">
        <v>0.3347222222222222</v>
      </c>
      <c r="E1019">
        <v>38.894832000000001</v>
      </c>
      <c r="F1019">
        <v>-76.987633000000002</v>
      </c>
      <c r="G1019">
        <v>38.896999000000001</v>
      </c>
      <c r="H1019">
        <v>-77.004962000000006</v>
      </c>
      <c r="I1019">
        <v>275</v>
      </c>
      <c r="J1019">
        <v>486</v>
      </c>
      <c r="K1019">
        <v>242</v>
      </c>
      <c r="L1019">
        <v>0</v>
      </c>
      <c r="M1019">
        <v>397</v>
      </c>
      <c r="N1019">
        <f t="shared" si="112"/>
        <v>0</v>
      </c>
      <c r="O1019" s="10">
        <f t="shared" si="106"/>
        <v>7.5166666666666666</v>
      </c>
      <c r="P1019" s="10">
        <f t="shared" si="107"/>
        <v>4.583333333333333</v>
      </c>
      <c r="Q1019" s="10">
        <f t="shared" si="108"/>
        <v>8.1</v>
      </c>
      <c r="R1019" s="10">
        <f t="shared" si="109"/>
        <v>16.716666666666665</v>
      </c>
      <c r="S1019" s="10">
        <f t="shared" si="110"/>
        <v>4.0333333333333332</v>
      </c>
      <c r="T1019" s="10">
        <f t="shared" si="111"/>
        <v>6.6166666666666663</v>
      </c>
    </row>
    <row r="1020" spans="1:20" x14ac:dyDescent="0.25">
      <c r="A1020">
        <v>105600</v>
      </c>
      <c r="B1020">
        <v>1010</v>
      </c>
      <c r="C1020" s="1">
        <v>41054</v>
      </c>
      <c r="D1020" s="2">
        <v>0.34722222222222227</v>
      </c>
      <c r="E1020">
        <v>38.922924999999999</v>
      </c>
      <c r="F1020">
        <v>-77.042580999999998</v>
      </c>
      <c r="G1020">
        <v>38.898364000000001</v>
      </c>
      <c r="H1020">
        <v>-77.027868999999995</v>
      </c>
      <c r="I1020">
        <v>57</v>
      </c>
      <c r="J1020">
        <v>612</v>
      </c>
      <c r="K1020">
        <v>507</v>
      </c>
      <c r="L1020">
        <v>1</v>
      </c>
      <c r="M1020">
        <v>742</v>
      </c>
      <c r="N1020">
        <f t="shared" si="112"/>
        <v>0</v>
      </c>
      <c r="O1020" s="10">
        <f t="shared" si="106"/>
        <v>16.833333333333332</v>
      </c>
      <c r="P1020" s="10">
        <f t="shared" si="107"/>
        <v>0.95</v>
      </c>
      <c r="Q1020" s="10">
        <f t="shared" si="108"/>
        <v>10.199999999999999</v>
      </c>
      <c r="R1020" s="10">
        <f t="shared" si="109"/>
        <v>19.600000000000001</v>
      </c>
      <c r="S1020" s="10">
        <f t="shared" si="110"/>
        <v>8.4499999999999993</v>
      </c>
      <c r="T1020" s="10">
        <f t="shared" si="111"/>
        <v>12.366666666666667</v>
      </c>
    </row>
    <row r="1021" spans="1:20" x14ac:dyDescent="0.25">
      <c r="A1021">
        <v>105700</v>
      </c>
      <c r="B1021">
        <v>1283</v>
      </c>
      <c r="C1021" s="1">
        <v>41054</v>
      </c>
      <c r="D1021" s="2">
        <v>0.35486111111111113</v>
      </c>
      <c r="E1021">
        <v>38.9236</v>
      </c>
      <c r="F1021">
        <v>-77.0501</v>
      </c>
      <c r="G1021">
        <v>38.905126000000003</v>
      </c>
      <c r="H1021">
        <v>-77.056887000000003</v>
      </c>
      <c r="I1021">
        <v>640</v>
      </c>
      <c r="J1021">
        <v>624</v>
      </c>
      <c r="K1021">
        <v>242</v>
      </c>
      <c r="L1021">
        <v>0</v>
      </c>
      <c r="M1021">
        <v>597</v>
      </c>
      <c r="N1021">
        <f t="shared" si="112"/>
        <v>0</v>
      </c>
      <c r="O1021" s="10">
        <f t="shared" si="106"/>
        <v>21.383333333333333</v>
      </c>
      <c r="P1021" s="10">
        <f t="shared" si="107"/>
        <v>10.666666666666666</v>
      </c>
      <c r="Q1021" s="10">
        <f t="shared" si="108"/>
        <v>10.4</v>
      </c>
      <c r="R1021" s="10">
        <f t="shared" si="109"/>
        <v>25.1</v>
      </c>
      <c r="S1021" s="10">
        <f t="shared" si="110"/>
        <v>4.0333333333333332</v>
      </c>
      <c r="T1021" s="10">
        <f t="shared" si="111"/>
        <v>9.9499999999999993</v>
      </c>
    </row>
    <row r="1022" spans="1:20" x14ac:dyDescent="0.25">
      <c r="A1022">
        <v>105800</v>
      </c>
      <c r="B1022">
        <v>1019</v>
      </c>
      <c r="C1022" s="1">
        <v>41054</v>
      </c>
      <c r="D1022" s="2">
        <v>0.36388888888888887</v>
      </c>
      <c r="E1022">
        <v>38.9268</v>
      </c>
      <c r="F1022">
        <v>-77.032200000000003</v>
      </c>
      <c r="G1022">
        <v>38.903407000000001</v>
      </c>
      <c r="H1022">
        <v>-77.043648000000005</v>
      </c>
      <c r="I1022">
        <v>545</v>
      </c>
      <c r="J1022">
        <v>660</v>
      </c>
      <c r="K1022">
        <v>242</v>
      </c>
      <c r="L1022">
        <v>0</v>
      </c>
      <c r="M1022">
        <v>645</v>
      </c>
      <c r="N1022">
        <f t="shared" si="112"/>
        <v>0</v>
      </c>
      <c r="O1022" s="10">
        <f t="shared" si="106"/>
        <v>16.983333333333334</v>
      </c>
      <c r="P1022" s="10">
        <f t="shared" si="107"/>
        <v>9.0833333333333339</v>
      </c>
      <c r="Q1022" s="10">
        <f t="shared" si="108"/>
        <v>11</v>
      </c>
      <c r="R1022" s="10">
        <f t="shared" si="109"/>
        <v>24.116666666666667</v>
      </c>
      <c r="S1022" s="10">
        <f t="shared" si="110"/>
        <v>4.0333333333333332</v>
      </c>
      <c r="T1022" s="10">
        <f t="shared" si="111"/>
        <v>10.75</v>
      </c>
    </row>
    <row r="1023" spans="1:20" x14ac:dyDescent="0.25">
      <c r="A1023">
        <v>105900</v>
      </c>
      <c r="B1023">
        <v>479</v>
      </c>
      <c r="C1023" s="1">
        <v>41054</v>
      </c>
      <c r="D1023" s="2">
        <v>0.37152777777777773</v>
      </c>
      <c r="E1023">
        <v>38.896999000000001</v>
      </c>
      <c r="F1023">
        <v>-77.004962000000006</v>
      </c>
      <c r="G1023">
        <v>38.885100000000001</v>
      </c>
      <c r="H1023">
        <v>-77.002300000000005</v>
      </c>
      <c r="I1023">
        <v>358</v>
      </c>
      <c r="J1023">
        <v>570</v>
      </c>
      <c r="K1023">
        <v>242</v>
      </c>
      <c r="L1023">
        <v>0</v>
      </c>
      <c r="M1023">
        <v>340</v>
      </c>
      <c r="N1023">
        <f t="shared" si="112"/>
        <v>0</v>
      </c>
      <c r="O1023" s="10">
        <f t="shared" si="106"/>
        <v>7.9833333333333334</v>
      </c>
      <c r="P1023" s="10">
        <f t="shared" si="107"/>
        <v>5.9666666666666668</v>
      </c>
      <c r="Q1023" s="10">
        <f t="shared" si="108"/>
        <v>9.5</v>
      </c>
      <c r="R1023" s="10">
        <f t="shared" si="109"/>
        <v>19.5</v>
      </c>
      <c r="S1023" s="10">
        <f t="shared" si="110"/>
        <v>4.0333333333333332</v>
      </c>
      <c r="T1023" s="10">
        <f t="shared" si="111"/>
        <v>5.666666666666667</v>
      </c>
    </row>
    <row r="1024" spans="1:20" x14ac:dyDescent="0.25">
      <c r="A1024">
        <v>106000</v>
      </c>
      <c r="B1024">
        <v>753</v>
      </c>
      <c r="C1024" s="1">
        <v>41054</v>
      </c>
      <c r="D1024" s="2">
        <v>0.38194444444444442</v>
      </c>
      <c r="E1024">
        <v>38.933999999999997</v>
      </c>
      <c r="F1024">
        <v>-77.072500000000005</v>
      </c>
      <c r="G1024">
        <v>38.9101</v>
      </c>
      <c r="H1024">
        <v>-77.044399999999996</v>
      </c>
      <c r="I1024">
        <v>245</v>
      </c>
      <c r="J1024">
        <v>732</v>
      </c>
      <c r="K1024">
        <v>242</v>
      </c>
      <c r="L1024">
        <v>0</v>
      </c>
      <c r="M1024">
        <v>873</v>
      </c>
      <c r="N1024">
        <f t="shared" si="112"/>
        <v>0</v>
      </c>
      <c r="O1024" s="10">
        <f t="shared" si="106"/>
        <v>12.55</v>
      </c>
      <c r="P1024" s="10">
        <f t="shared" si="107"/>
        <v>4.083333333333333</v>
      </c>
      <c r="Q1024" s="10">
        <f t="shared" si="108"/>
        <v>12.2</v>
      </c>
      <c r="R1024" s="10">
        <f t="shared" si="109"/>
        <v>20.316666666666666</v>
      </c>
      <c r="S1024" s="10">
        <f t="shared" si="110"/>
        <v>4.0333333333333332</v>
      </c>
      <c r="T1024" s="10">
        <f t="shared" si="111"/>
        <v>14.55</v>
      </c>
    </row>
    <row r="1025" spans="1:20" x14ac:dyDescent="0.25">
      <c r="A1025">
        <v>106100</v>
      </c>
      <c r="B1025">
        <v>496</v>
      </c>
      <c r="C1025" s="1">
        <v>41054</v>
      </c>
      <c r="D1025" s="2">
        <v>0.39444444444444443</v>
      </c>
      <c r="E1025">
        <v>38.900799999999997</v>
      </c>
      <c r="F1025">
        <v>-77.046999999999997</v>
      </c>
      <c r="G1025">
        <v>38.898364000000001</v>
      </c>
      <c r="H1025">
        <v>-77.027868999999995</v>
      </c>
      <c r="I1025">
        <v>205</v>
      </c>
      <c r="J1025">
        <v>216</v>
      </c>
      <c r="K1025">
        <v>242</v>
      </c>
      <c r="L1025">
        <v>0</v>
      </c>
      <c r="M1025">
        <v>365</v>
      </c>
      <c r="N1025">
        <f t="shared" si="112"/>
        <v>0</v>
      </c>
      <c r="O1025" s="10">
        <f t="shared" si="106"/>
        <v>8.2666666666666675</v>
      </c>
      <c r="P1025" s="10">
        <f t="shared" si="107"/>
        <v>3.4166666666666665</v>
      </c>
      <c r="Q1025" s="10">
        <f t="shared" si="108"/>
        <v>3.6</v>
      </c>
      <c r="R1025" s="10">
        <f t="shared" si="109"/>
        <v>11.05</v>
      </c>
      <c r="S1025" s="10">
        <f t="shared" si="110"/>
        <v>4.0333333333333332</v>
      </c>
      <c r="T1025" s="10">
        <f t="shared" si="111"/>
        <v>6.083333333333333</v>
      </c>
    </row>
    <row r="1026" spans="1:20" x14ac:dyDescent="0.25">
      <c r="A1026">
        <v>106200</v>
      </c>
      <c r="B1026">
        <v>714</v>
      </c>
      <c r="C1026" s="1">
        <v>41054</v>
      </c>
      <c r="D1026" s="2">
        <v>0.41597222222222219</v>
      </c>
      <c r="E1026">
        <v>38.915416999999998</v>
      </c>
      <c r="F1026">
        <v>-77.012288999999996</v>
      </c>
      <c r="G1026">
        <v>38.898364000000001</v>
      </c>
      <c r="H1026">
        <v>-77.027868999999995</v>
      </c>
      <c r="I1026">
        <v>225</v>
      </c>
      <c r="J1026">
        <v>714</v>
      </c>
      <c r="K1026">
        <v>242</v>
      </c>
      <c r="L1026">
        <v>0</v>
      </c>
      <c r="M1026">
        <v>599</v>
      </c>
      <c r="N1026">
        <f t="shared" si="112"/>
        <v>0</v>
      </c>
      <c r="O1026" s="10">
        <f t="shared" si="106"/>
        <v>11.9</v>
      </c>
      <c r="P1026" s="10">
        <f t="shared" si="107"/>
        <v>3.75</v>
      </c>
      <c r="Q1026" s="10">
        <f t="shared" si="108"/>
        <v>11.9</v>
      </c>
      <c r="R1026" s="10">
        <f t="shared" si="109"/>
        <v>19.683333333333334</v>
      </c>
      <c r="S1026" s="10">
        <f t="shared" si="110"/>
        <v>4.0333333333333332</v>
      </c>
      <c r="T1026" s="10">
        <f t="shared" si="111"/>
        <v>9.9833333333333325</v>
      </c>
    </row>
    <row r="1027" spans="1:20" x14ac:dyDescent="0.25">
      <c r="A1027">
        <v>106300</v>
      </c>
      <c r="B1027">
        <v>736</v>
      </c>
      <c r="C1027" s="1">
        <v>41054</v>
      </c>
      <c r="D1027" s="2">
        <v>0.44861111111111113</v>
      </c>
      <c r="E1027">
        <v>38.9101</v>
      </c>
      <c r="F1027">
        <v>-77.044399999999996</v>
      </c>
      <c r="G1027">
        <v>38.931899999999999</v>
      </c>
      <c r="H1027">
        <v>-77.038799999999995</v>
      </c>
      <c r="I1027">
        <v>256</v>
      </c>
      <c r="J1027">
        <v>822</v>
      </c>
      <c r="K1027">
        <v>242</v>
      </c>
      <c r="L1027">
        <v>0</v>
      </c>
      <c r="M1027">
        <v>610</v>
      </c>
      <c r="N1027">
        <f t="shared" si="112"/>
        <v>0</v>
      </c>
      <c r="O1027" s="10">
        <f t="shared" ref="O1027:O1090" si="113">B1027/60</f>
        <v>12.266666666666667</v>
      </c>
      <c r="P1027" s="10">
        <f t="shared" ref="P1027:P1090" si="114">I1027/60</f>
        <v>4.2666666666666666</v>
      </c>
      <c r="Q1027" s="10">
        <f t="shared" ref="Q1027:Q1090" si="115">J1027/60</f>
        <v>13.7</v>
      </c>
      <c r="R1027" s="10">
        <f t="shared" ref="R1027:R1090" si="116">SUM(I1027:K1027)/60</f>
        <v>22</v>
      </c>
      <c r="S1027" s="10">
        <f t="shared" ref="S1027:S1090" si="117">K1027/60</f>
        <v>4.0333333333333332</v>
      </c>
      <c r="T1027" s="10">
        <f t="shared" ref="T1027:T1090" si="118">M1027/60</f>
        <v>10.166666666666666</v>
      </c>
    </row>
    <row r="1028" spans="1:20" x14ac:dyDescent="0.25">
      <c r="A1028">
        <v>106400</v>
      </c>
      <c r="B1028">
        <v>549</v>
      </c>
      <c r="C1028" s="1">
        <v>41054</v>
      </c>
      <c r="D1028" s="2">
        <v>0.48333333333333334</v>
      </c>
      <c r="E1028">
        <v>38.903827</v>
      </c>
      <c r="F1028">
        <v>-77.053484999999995</v>
      </c>
      <c r="G1028">
        <v>38.907739999999997</v>
      </c>
      <c r="H1028">
        <v>-77.071652</v>
      </c>
      <c r="I1028">
        <v>649</v>
      </c>
      <c r="J1028">
        <v>360</v>
      </c>
      <c r="K1028">
        <v>242</v>
      </c>
      <c r="L1028">
        <v>0</v>
      </c>
      <c r="M1028">
        <v>397</v>
      </c>
      <c r="N1028">
        <f t="shared" si="112"/>
        <v>0</v>
      </c>
      <c r="O1028" s="10">
        <f t="shared" si="113"/>
        <v>9.15</v>
      </c>
      <c r="P1028" s="10">
        <f t="shared" si="114"/>
        <v>10.816666666666666</v>
      </c>
      <c r="Q1028" s="10">
        <f t="shared" si="115"/>
        <v>6</v>
      </c>
      <c r="R1028" s="10">
        <f t="shared" si="116"/>
        <v>20.85</v>
      </c>
      <c r="S1028" s="10">
        <f t="shared" si="117"/>
        <v>4.0333333333333332</v>
      </c>
      <c r="T1028" s="10">
        <f t="shared" si="118"/>
        <v>6.6166666666666663</v>
      </c>
    </row>
    <row r="1029" spans="1:20" x14ac:dyDescent="0.25">
      <c r="A1029">
        <v>106500</v>
      </c>
      <c r="B1029">
        <v>256</v>
      </c>
      <c r="C1029" s="1">
        <v>41054</v>
      </c>
      <c r="D1029" s="2">
        <v>0.50138888888888888</v>
      </c>
      <c r="E1029">
        <v>38.898069</v>
      </c>
      <c r="F1029">
        <v>-77.031823000000003</v>
      </c>
      <c r="G1029">
        <v>38.899700000000003</v>
      </c>
      <c r="H1029">
        <v>-77.023086000000006</v>
      </c>
      <c r="I1029">
        <v>292</v>
      </c>
      <c r="J1029">
        <v>282</v>
      </c>
      <c r="K1029">
        <v>242</v>
      </c>
      <c r="L1029">
        <v>0</v>
      </c>
      <c r="M1029">
        <v>191</v>
      </c>
      <c r="N1029">
        <f t="shared" ref="N1029:N1092" si="119">IF(J1029=0,1,0)</f>
        <v>0</v>
      </c>
      <c r="O1029" s="10">
        <f t="shared" si="113"/>
        <v>4.2666666666666666</v>
      </c>
      <c r="P1029" s="10">
        <f t="shared" si="114"/>
        <v>4.8666666666666663</v>
      </c>
      <c r="Q1029" s="10">
        <f t="shared" si="115"/>
        <v>4.7</v>
      </c>
      <c r="R1029" s="10">
        <f t="shared" si="116"/>
        <v>13.6</v>
      </c>
      <c r="S1029" s="10">
        <f t="shared" si="117"/>
        <v>4.0333333333333332</v>
      </c>
      <c r="T1029" s="10">
        <f t="shared" si="118"/>
        <v>3.1833333333333331</v>
      </c>
    </row>
    <row r="1030" spans="1:20" x14ac:dyDescent="0.25">
      <c r="A1030">
        <v>106600</v>
      </c>
      <c r="B1030">
        <v>1343</v>
      </c>
      <c r="C1030" s="1">
        <v>41054</v>
      </c>
      <c r="D1030" s="2">
        <v>0.5180555555555556</v>
      </c>
      <c r="E1030">
        <v>38.899641000000003</v>
      </c>
      <c r="F1030">
        <v>-77.032004999999998</v>
      </c>
      <c r="G1030">
        <v>38.894514000000001</v>
      </c>
      <c r="H1030">
        <v>-77.031616999999997</v>
      </c>
      <c r="I1030">
        <v>447</v>
      </c>
      <c r="J1030">
        <v>0</v>
      </c>
      <c r="K1030">
        <v>0</v>
      </c>
      <c r="L1030">
        <v>-1</v>
      </c>
      <c r="M1030">
        <v>156</v>
      </c>
      <c r="N1030">
        <f t="shared" si="119"/>
        <v>1</v>
      </c>
      <c r="O1030" s="10">
        <f t="shared" si="113"/>
        <v>22.383333333333333</v>
      </c>
      <c r="P1030" s="10">
        <f t="shared" si="114"/>
        <v>7.45</v>
      </c>
      <c r="Q1030" s="10">
        <f t="shared" si="115"/>
        <v>0</v>
      </c>
      <c r="R1030" s="10">
        <f t="shared" si="116"/>
        <v>7.45</v>
      </c>
      <c r="S1030" s="10">
        <f t="shared" si="117"/>
        <v>0</v>
      </c>
      <c r="T1030" s="10">
        <f t="shared" si="118"/>
        <v>2.6</v>
      </c>
    </row>
    <row r="1031" spans="1:20" x14ac:dyDescent="0.25">
      <c r="A1031">
        <v>106700</v>
      </c>
      <c r="B1031">
        <v>376</v>
      </c>
      <c r="C1031" s="1">
        <v>41054</v>
      </c>
      <c r="D1031" s="2">
        <v>0.5395833333333333</v>
      </c>
      <c r="E1031">
        <v>38.900300000000001</v>
      </c>
      <c r="F1031">
        <v>-77.042900000000003</v>
      </c>
      <c r="G1031">
        <v>38.899641000000003</v>
      </c>
      <c r="H1031">
        <v>-77.032004999999998</v>
      </c>
      <c r="I1031">
        <v>471</v>
      </c>
      <c r="J1031">
        <v>66</v>
      </c>
      <c r="K1031">
        <v>242</v>
      </c>
      <c r="L1031">
        <v>0</v>
      </c>
      <c r="M1031">
        <v>211</v>
      </c>
      <c r="N1031">
        <f t="shared" si="119"/>
        <v>0</v>
      </c>
      <c r="O1031" s="10">
        <f t="shared" si="113"/>
        <v>6.2666666666666666</v>
      </c>
      <c r="P1031" s="10">
        <f t="shared" si="114"/>
        <v>7.85</v>
      </c>
      <c r="Q1031" s="10">
        <f t="shared" si="115"/>
        <v>1.1000000000000001</v>
      </c>
      <c r="R1031" s="10">
        <f t="shared" si="116"/>
        <v>12.983333333333333</v>
      </c>
      <c r="S1031" s="10">
        <f t="shared" si="117"/>
        <v>4.0333333333333332</v>
      </c>
      <c r="T1031" s="10">
        <f t="shared" si="118"/>
        <v>3.5166666666666666</v>
      </c>
    </row>
    <row r="1032" spans="1:20" x14ac:dyDescent="0.25">
      <c r="A1032">
        <v>106800</v>
      </c>
      <c r="B1032">
        <v>310</v>
      </c>
      <c r="C1032" s="1">
        <v>41054</v>
      </c>
      <c r="D1032" s="2">
        <v>0.55972222222222223</v>
      </c>
      <c r="E1032">
        <v>38.900300000000001</v>
      </c>
      <c r="F1032">
        <v>-77.042900000000003</v>
      </c>
      <c r="G1032">
        <v>38.9101</v>
      </c>
      <c r="H1032">
        <v>-77.044399999999996</v>
      </c>
      <c r="I1032">
        <v>258</v>
      </c>
      <c r="J1032">
        <v>528</v>
      </c>
      <c r="K1032">
        <v>242</v>
      </c>
      <c r="L1032">
        <v>0</v>
      </c>
      <c r="M1032">
        <v>286</v>
      </c>
      <c r="N1032">
        <f t="shared" si="119"/>
        <v>0</v>
      </c>
      <c r="O1032" s="10">
        <f t="shared" si="113"/>
        <v>5.166666666666667</v>
      </c>
      <c r="P1032" s="10">
        <f t="shared" si="114"/>
        <v>4.3</v>
      </c>
      <c r="Q1032" s="10">
        <f t="shared" si="115"/>
        <v>8.8000000000000007</v>
      </c>
      <c r="R1032" s="10">
        <f t="shared" si="116"/>
        <v>17.133333333333333</v>
      </c>
      <c r="S1032" s="10">
        <f t="shared" si="117"/>
        <v>4.0333333333333332</v>
      </c>
      <c r="T1032" s="10">
        <f t="shared" si="118"/>
        <v>4.7666666666666666</v>
      </c>
    </row>
    <row r="1033" spans="1:20" x14ac:dyDescent="0.25">
      <c r="A1033">
        <v>106900</v>
      </c>
      <c r="B1033">
        <v>636</v>
      </c>
      <c r="C1033" s="1">
        <v>41054</v>
      </c>
      <c r="D1033" s="2">
        <v>0.58124999999999993</v>
      </c>
      <c r="E1033">
        <v>38.938735999999999</v>
      </c>
      <c r="F1033">
        <v>-77.087170999999998</v>
      </c>
      <c r="G1033">
        <v>38.916442000000004</v>
      </c>
      <c r="H1033">
        <v>-77.068200000000004</v>
      </c>
      <c r="I1033">
        <v>179</v>
      </c>
      <c r="J1033">
        <v>696</v>
      </c>
      <c r="K1033">
        <v>730</v>
      </c>
      <c r="L1033">
        <v>1</v>
      </c>
      <c r="M1033">
        <v>650</v>
      </c>
      <c r="N1033">
        <f t="shared" si="119"/>
        <v>0</v>
      </c>
      <c r="O1033" s="10">
        <f t="shared" si="113"/>
        <v>10.6</v>
      </c>
      <c r="P1033" s="10">
        <f t="shared" si="114"/>
        <v>2.9833333333333334</v>
      </c>
      <c r="Q1033" s="10">
        <f t="shared" si="115"/>
        <v>11.6</v>
      </c>
      <c r="R1033" s="10">
        <f t="shared" si="116"/>
        <v>26.75</v>
      </c>
      <c r="S1033" s="10">
        <f t="shared" si="117"/>
        <v>12.166666666666666</v>
      </c>
      <c r="T1033" s="10">
        <f t="shared" si="118"/>
        <v>10.833333333333334</v>
      </c>
    </row>
    <row r="1034" spans="1:20" x14ac:dyDescent="0.25">
      <c r="A1034">
        <v>107000</v>
      </c>
      <c r="B1034">
        <v>255</v>
      </c>
      <c r="C1034" s="1">
        <v>41054</v>
      </c>
      <c r="D1034" s="2">
        <v>0.60347222222222219</v>
      </c>
      <c r="E1034">
        <v>38.9101</v>
      </c>
      <c r="F1034">
        <v>-77.044399999999996</v>
      </c>
      <c r="G1034">
        <v>38.900300000000001</v>
      </c>
      <c r="H1034">
        <v>-77.042900000000003</v>
      </c>
      <c r="I1034">
        <v>319</v>
      </c>
      <c r="J1034">
        <v>402</v>
      </c>
      <c r="K1034">
        <v>242</v>
      </c>
      <c r="L1034">
        <v>0</v>
      </c>
      <c r="M1034">
        <v>249</v>
      </c>
      <c r="N1034">
        <f t="shared" si="119"/>
        <v>0</v>
      </c>
      <c r="O1034" s="10">
        <f t="shared" si="113"/>
        <v>4.25</v>
      </c>
      <c r="P1034" s="10">
        <f t="shared" si="114"/>
        <v>5.3166666666666664</v>
      </c>
      <c r="Q1034" s="10">
        <f t="shared" si="115"/>
        <v>6.7</v>
      </c>
      <c r="R1034" s="10">
        <f t="shared" si="116"/>
        <v>16.05</v>
      </c>
      <c r="S1034" s="10">
        <f t="shared" si="117"/>
        <v>4.0333333333333332</v>
      </c>
      <c r="T1034" s="10">
        <f t="shared" si="118"/>
        <v>4.1500000000000004</v>
      </c>
    </row>
    <row r="1035" spans="1:20" x14ac:dyDescent="0.25">
      <c r="A1035">
        <v>107100</v>
      </c>
      <c r="B1035">
        <v>470</v>
      </c>
      <c r="C1035" s="1">
        <v>41054</v>
      </c>
      <c r="D1035" s="2">
        <v>0.62916666666666665</v>
      </c>
      <c r="E1035">
        <v>38.886265999999999</v>
      </c>
      <c r="F1035">
        <v>-77.022240999999994</v>
      </c>
      <c r="G1035">
        <v>38.897323999999998</v>
      </c>
      <c r="H1035">
        <v>-77.022322000000003</v>
      </c>
      <c r="I1035">
        <v>297</v>
      </c>
      <c r="J1035">
        <v>156</v>
      </c>
      <c r="K1035">
        <v>242</v>
      </c>
      <c r="L1035">
        <v>0</v>
      </c>
      <c r="M1035">
        <v>268</v>
      </c>
      <c r="N1035">
        <f t="shared" si="119"/>
        <v>0</v>
      </c>
      <c r="O1035" s="10">
        <f t="shared" si="113"/>
        <v>7.833333333333333</v>
      </c>
      <c r="P1035" s="10">
        <f t="shared" si="114"/>
        <v>4.95</v>
      </c>
      <c r="Q1035" s="10">
        <f t="shared" si="115"/>
        <v>2.6</v>
      </c>
      <c r="R1035" s="10">
        <f t="shared" si="116"/>
        <v>11.583333333333334</v>
      </c>
      <c r="S1035" s="10">
        <f t="shared" si="117"/>
        <v>4.0333333333333332</v>
      </c>
      <c r="T1035" s="10">
        <f t="shared" si="118"/>
        <v>4.4666666666666668</v>
      </c>
    </row>
    <row r="1036" spans="1:20" x14ac:dyDescent="0.25">
      <c r="A1036">
        <v>107200</v>
      </c>
      <c r="B1036">
        <v>889</v>
      </c>
      <c r="C1036" s="1">
        <v>41054</v>
      </c>
      <c r="D1036" s="2">
        <v>0.64722222222222225</v>
      </c>
      <c r="E1036">
        <v>38.926088</v>
      </c>
      <c r="F1036">
        <v>-77.036535999999998</v>
      </c>
      <c r="G1036">
        <v>38.903039999999997</v>
      </c>
      <c r="H1036">
        <v>-77.019026999999994</v>
      </c>
      <c r="I1036">
        <v>843</v>
      </c>
      <c r="J1036">
        <v>366</v>
      </c>
      <c r="K1036">
        <v>242</v>
      </c>
      <c r="L1036">
        <v>0</v>
      </c>
      <c r="M1036">
        <v>800</v>
      </c>
      <c r="N1036">
        <f t="shared" si="119"/>
        <v>0</v>
      </c>
      <c r="O1036" s="10">
        <f t="shared" si="113"/>
        <v>14.816666666666666</v>
      </c>
      <c r="P1036" s="10">
        <f t="shared" si="114"/>
        <v>14.05</v>
      </c>
      <c r="Q1036" s="10">
        <f t="shared" si="115"/>
        <v>6.1</v>
      </c>
      <c r="R1036" s="10">
        <f t="shared" si="116"/>
        <v>24.183333333333334</v>
      </c>
      <c r="S1036" s="10">
        <f t="shared" si="117"/>
        <v>4.0333333333333332</v>
      </c>
      <c r="T1036" s="10">
        <f t="shared" si="118"/>
        <v>13.333333333333334</v>
      </c>
    </row>
    <row r="1037" spans="1:20" x14ac:dyDescent="0.25">
      <c r="A1037">
        <v>107300</v>
      </c>
      <c r="B1037">
        <v>196</v>
      </c>
      <c r="C1037" s="1">
        <v>41054</v>
      </c>
      <c r="D1037" s="2">
        <v>0.66736111111111107</v>
      </c>
      <c r="E1037">
        <v>38.899099999999997</v>
      </c>
      <c r="F1037">
        <v>-77.033699999999996</v>
      </c>
      <c r="G1037">
        <v>38.902760000000001</v>
      </c>
      <c r="H1037">
        <v>-77.038629999999998</v>
      </c>
      <c r="I1037">
        <v>220</v>
      </c>
      <c r="J1037">
        <v>192</v>
      </c>
      <c r="K1037">
        <v>242</v>
      </c>
      <c r="L1037">
        <v>0</v>
      </c>
      <c r="M1037">
        <v>172</v>
      </c>
      <c r="N1037">
        <f t="shared" si="119"/>
        <v>0</v>
      </c>
      <c r="O1037" s="10">
        <f t="shared" si="113"/>
        <v>3.2666666666666666</v>
      </c>
      <c r="P1037" s="10">
        <f t="shared" si="114"/>
        <v>3.6666666666666665</v>
      </c>
      <c r="Q1037" s="10">
        <f t="shared" si="115"/>
        <v>3.2</v>
      </c>
      <c r="R1037" s="10">
        <f t="shared" si="116"/>
        <v>10.9</v>
      </c>
      <c r="S1037" s="10">
        <f t="shared" si="117"/>
        <v>4.0333333333333332</v>
      </c>
      <c r="T1037" s="10">
        <f t="shared" si="118"/>
        <v>2.8666666666666667</v>
      </c>
    </row>
    <row r="1038" spans="1:20" x14ac:dyDescent="0.25">
      <c r="A1038">
        <v>107400</v>
      </c>
      <c r="B1038">
        <v>1313</v>
      </c>
      <c r="C1038" s="1">
        <v>41054</v>
      </c>
      <c r="D1038" s="2">
        <v>0.68125000000000002</v>
      </c>
      <c r="E1038">
        <v>38.884120000000003</v>
      </c>
      <c r="F1038">
        <v>-77.017444999999995</v>
      </c>
      <c r="G1038">
        <v>38.906601999999999</v>
      </c>
      <c r="H1038">
        <v>-77.038785000000004</v>
      </c>
      <c r="I1038">
        <v>739</v>
      </c>
      <c r="J1038">
        <v>486</v>
      </c>
      <c r="K1038">
        <v>242</v>
      </c>
      <c r="L1038">
        <v>0</v>
      </c>
      <c r="M1038">
        <v>823</v>
      </c>
      <c r="N1038">
        <f t="shared" si="119"/>
        <v>0</v>
      </c>
      <c r="O1038" s="10">
        <f t="shared" si="113"/>
        <v>21.883333333333333</v>
      </c>
      <c r="P1038" s="10">
        <f t="shared" si="114"/>
        <v>12.316666666666666</v>
      </c>
      <c r="Q1038" s="10">
        <f t="shared" si="115"/>
        <v>8.1</v>
      </c>
      <c r="R1038" s="10">
        <f t="shared" si="116"/>
        <v>24.45</v>
      </c>
      <c r="S1038" s="10">
        <f t="shared" si="117"/>
        <v>4.0333333333333332</v>
      </c>
      <c r="T1038" s="10">
        <f t="shared" si="118"/>
        <v>13.716666666666667</v>
      </c>
    </row>
    <row r="1039" spans="1:20" x14ac:dyDescent="0.25">
      <c r="A1039">
        <v>107500</v>
      </c>
      <c r="B1039">
        <v>192</v>
      </c>
      <c r="C1039" s="1">
        <v>41054</v>
      </c>
      <c r="D1039" s="2">
        <v>0.6958333333333333</v>
      </c>
      <c r="E1039">
        <v>38.897446000000002</v>
      </c>
      <c r="F1039">
        <v>-77.009888000000004</v>
      </c>
      <c r="G1039">
        <v>38.900300000000001</v>
      </c>
      <c r="H1039">
        <v>-77.016000000000005</v>
      </c>
      <c r="I1039">
        <v>498</v>
      </c>
      <c r="J1039">
        <v>0</v>
      </c>
      <c r="K1039">
        <v>0</v>
      </c>
      <c r="L1039">
        <v>-1</v>
      </c>
      <c r="M1039">
        <v>159</v>
      </c>
      <c r="N1039">
        <f t="shared" si="119"/>
        <v>1</v>
      </c>
      <c r="O1039" s="10">
        <f t="shared" si="113"/>
        <v>3.2</v>
      </c>
      <c r="P1039" s="10">
        <f t="shared" si="114"/>
        <v>8.3000000000000007</v>
      </c>
      <c r="Q1039" s="10">
        <f t="shared" si="115"/>
        <v>0</v>
      </c>
      <c r="R1039" s="10">
        <f t="shared" si="116"/>
        <v>8.3000000000000007</v>
      </c>
      <c r="S1039" s="10">
        <f t="shared" si="117"/>
        <v>0</v>
      </c>
      <c r="T1039" s="10">
        <f t="shared" si="118"/>
        <v>2.65</v>
      </c>
    </row>
    <row r="1040" spans="1:20" x14ac:dyDescent="0.25">
      <c r="A1040">
        <v>107600</v>
      </c>
      <c r="B1040">
        <v>204</v>
      </c>
      <c r="C1040" s="1">
        <v>41054</v>
      </c>
      <c r="D1040" s="2">
        <v>0.70763888888888893</v>
      </c>
      <c r="E1040">
        <v>38.902061000000003</v>
      </c>
      <c r="F1040">
        <v>-77.038321999999994</v>
      </c>
      <c r="G1040">
        <v>38.899099999999997</v>
      </c>
      <c r="H1040">
        <v>-77.033699999999996</v>
      </c>
      <c r="I1040">
        <v>564</v>
      </c>
      <c r="J1040">
        <v>0</v>
      </c>
      <c r="K1040">
        <v>0</v>
      </c>
      <c r="L1040">
        <v>-1</v>
      </c>
      <c r="M1040">
        <v>158</v>
      </c>
      <c r="N1040">
        <f t="shared" si="119"/>
        <v>1</v>
      </c>
      <c r="O1040" s="10">
        <f t="shared" si="113"/>
        <v>3.4</v>
      </c>
      <c r="P1040" s="10">
        <f t="shared" si="114"/>
        <v>9.4</v>
      </c>
      <c r="Q1040" s="10">
        <f t="shared" si="115"/>
        <v>0</v>
      </c>
      <c r="R1040" s="10">
        <f t="shared" si="116"/>
        <v>9.4</v>
      </c>
      <c r="S1040" s="10">
        <f t="shared" si="117"/>
        <v>0</v>
      </c>
      <c r="T1040" s="10">
        <f t="shared" si="118"/>
        <v>2.6333333333333333</v>
      </c>
    </row>
    <row r="1041" spans="1:20" x14ac:dyDescent="0.25">
      <c r="A1041">
        <v>107700</v>
      </c>
      <c r="B1041">
        <v>642</v>
      </c>
      <c r="C1041" s="1">
        <v>41054</v>
      </c>
      <c r="D1041" s="2">
        <v>0.71875</v>
      </c>
      <c r="E1041">
        <v>38.895200000000003</v>
      </c>
      <c r="F1041">
        <v>-77.043599999999998</v>
      </c>
      <c r="G1041">
        <v>38.897446000000002</v>
      </c>
      <c r="H1041">
        <v>-77.009888000000004</v>
      </c>
      <c r="I1041">
        <v>235</v>
      </c>
      <c r="J1041">
        <v>1104</v>
      </c>
      <c r="K1041">
        <v>242</v>
      </c>
      <c r="L1041">
        <v>0</v>
      </c>
      <c r="M1041">
        <v>776</v>
      </c>
      <c r="N1041">
        <f t="shared" si="119"/>
        <v>0</v>
      </c>
      <c r="O1041" s="10">
        <f t="shared" si="113"/>
        <v>10.7</v>
      </c>
      <c r="P1041" s="10">
        <f t="shared" si="114"/>
        <v>3.9166666666666665</v>
      </c>
      <c r="Q1041" s="10">
        <f t="shared" si="115"/>
        <v>18.399999999999999</v>
      </c>
      <c r="R1041" s="10">
        <f t="shared" si="116"/>
        <v>26.35</v>
      </c>
      <c r="S1041" s="10">
        <f t="shared" si="117"/>
        <v>4.0333333333333332</v>
      </c>
      <c r="T1041" s="10">
        <f t="shared" si="118"/>
        <v>12.933333333333334</v>
      </c>
    </row>
    <row r="1042" spans="1:20" x14ac:dyDescent="0.25">
      <c r="A1042">
        <v>107800</v>
      </c>
      <c r="B1042">
        <v>184</v>
      </c>
      <c r="C1042" s="1">
        <v>41054</v>
      </c>
      <c r="D1042" s="2">
        <v>0.7270833333333333</v>
      </c>
      <c r="E1042">
        <v>38.886265999999999</v>
      </c>
      <c r="F1042">
        <v>-77.022240999999994</v>
      </c>
      <c r="G1042">
        <v>38.887236999999999</v>
      </c>
      <c r="H1042">
        <v>-77.028226000000004</v>
      </c>
      <c r="I1042">
        <v>208</v>
      </c>
      <c r="J1042">
        <v>102</v>
      </c>
      <c r="K1042">
        <v>242</v>
      </c>
      <c r="L1042">
        <v>0</v>
      </c>
      <c r="M1042">
        <v>145</v>
      </c>
      <c r="N1042">
        <f t="shared" si="119"/>
        <v>0</v>
      </c>
      <c r="O1042" s="10">
        <f t="shared" si="113"/>
        <v>3.0666666666666669</v>
      </c>
      <c r="P1042" s="10">
        <f t="shared" si="114"/>
        <v>3.4666666666666668</v>
      </c>
      <c r="Q1042" s="10">
        <f t="shared" si="115"/>
        <v>1.7</v>
      </c>
      <c r="R1042" s="10">
        <f t="shared" si="116"/>
        <v>9.1999999999999993</v>
      </c>
      <c r="S1042" s="10">
        <f t="shared" si="117"/>
        <v>4.0333333333333332</v>
      </c>
      <c r="T1042" s="10">
        <f t="shared" si="118"/>
        <v>2.4166666666666665</v>
      </c>
    </row>
    <row r="1043" spans="1:20" x14ac:dyDescent="0.25">
      <c r="A1043">
        <v>107900</v>
      </c>
      <c r="B1043">
        <v>371</v>
      </c>
      <c r="C1043" s="1">
        <v>41054</v>
      </c>
      <c r="D1043" s="2">
        <v>0.73472222222222217</v>
      </c>
      <c r="E1043">
        <v>38.905900000000003</v>
      </c>
      <c r="F1043">
        <v>-77.032499999999999</v>
      </c>
      <c r="G1043">
        <v>38.917200000000001</v>
      </c>
      <c r="H1043">
        <v>-77.025899999999993</v>
      </c>
      <c r="I1043">
        <v>263</v>
      </c>
      <c r="J1043">
        <v>432</v>
      </c>
      <c r="K1043">
        <v>242</v>
      </c>
      <c r="L1043">
        <v>0</v>
      </c>
      <c r="M1043">
        <v>396</v>
      </c>
      <c r="N1043">
        <f t="shared" si="119"/>
        <v>0</v>
      </c>
      <c r="O1043" s="10">
        <f t="shared" si="113"/>
        <v>6.1833333333333336</v>
      </c>
      <c r="P1043" s="10">
        <f t="shared" si="114"/>
        <v>4.3833333333333337</v>
      </c>
      <c r="Q1043" s="10">
        <f t="shared" si="115"/>
        <v>7.2</v>
      </c>
      <c r="R1043" s="10">
        <f t="shared" si="116"/>
        <v>15.616666666666667</v>
      </c>
      <c r="S1043" s="10">
        <f t="shared" si="117"/>
        <v>4.0333333333333332</v>
      </c>
      <c r="T1043" s="10">
        <f t="shared" si="118"/>
        <v>6.6</v>
      </c>
    </row>
    <row r="1044" spans="1:20" x14ac:dyDescent="0.25">
      <c r="A1044">
        <v>108000</v>
      </c>
      <c r="B1044">
        <v>442</v>
      </c>
      <c r="C1044" s="1">
        <v>41054</v>
      </c>
      <c r="D1044" s="2">
        <v>0.74236111111111114</v>
      </c>
      <c r="E1044">
        <v>38.947606999999998</v>
      </c>
      <c r="F1044">
        <v>-77.079381999999995</v>
      </c>
      <c r="G1044">
        <v>38.933999999999997</v>
      </c>
      <c r="H1044">
        <v>-77.072500000000005</v>
      </c>
      <c r="I1044">
        <v>74</v>
      </c>
      <c r="J1044">
        <v>468</v>
      </c>
      <c r="K1044">
        <v>242</v>
      </c>
      <c r="L1044">
        <v>0</v>
      </c>
      <c r="M1044">
        <v>336</v>
      </c>
      <c r="N1044">
        <f t="shared" si="119"/>
        <v>0</v>
      </c>
      <c r="O1044" s="10">
        <f t="shared" si="113"/>
        <v>7.3666666666666663</v>
      </c>
      <c r="P1044" s="10">
        <f t="shared" si="114"/>
        <v>1.2333333333333334</v>
      </c>
      <c r="Q1044" s="10">
        <f t="shared" si="115"/>
        <v>7.8</v>
      </c>
      <c r="R1044" s="10">
        <f t="shared" si="116"/>
        <v>13.066666666666666</v>
      </c>
      <c r="S1044" s="10">
        <f t="shared" si="117"/>
        <v>4.0333333333333332</v>
      </c>
      <c r="T1044" s="10">
        <f t="shared" si="118"/>
        <v>5.6</v>
      </c>
    </row>
    <row r="1045" spans="1:20" x14ac:dyDescent="0.25">
      <c r="A1045">
        <v>108100</v>
      </c>
      <c r="B1045">
        <v>230</v>
      </c>
      <c r="C1045" s="1">
        <v>41054</v>
      </c>
      <c r="D1045" s="2">
        <v>0.75069444444444444</v>
      </c>
      <c r="E1045">
        <v>38.902061000000003</v>
      </c>
      <c r="F1045">
        <v>-77.038321999999994</v>
      </c>
      <c r="G1045">
        <v>38.899099999999997</v>
      </c>
      <c r="H1045">
        <v>-77.033699999999996</v>
      </c>
      <c r="I1045">
        <v>564</v>
      </c>
      <c r="J1045">
        <v>0</v>
      </c>
      <c r="K1045">
        <v>0</v>
      </c>
      <c r="L1045">
        <v>-1</v>
      </c>
      <c r="M1045">
        <v>158</v>
      </c>
      <c r="N1045">
        <f t="shared" si="119"/>
        <v>1</v>
      </c>
      <c r="O1045" s="10">
        <f t="shared" si="113"/>
        <v>3.8333333333333335</v>
      </c>
      <c r="P1045" s="10">
        <f t="shared" si="114"/>
        <v>9.4</v>
      </c>
      <c r="Q1045" s="10">
        <f t="shared" si="115"/>
        <v>0</v>
      </c>
      <c r="R1045" s="10">
        <f t="shared" si="116"/>
        <v>9.4</v>
      </c>
      <c r="S1045" s="10">
        <f t="shared" si="117"/>
        <v>0</v>
      </c>
      <c r="T1045" s="10">
        <f t="shared" si="118"/>
        <v>2.6333333333333333</v>
      </c>
    </row>
    <row r="1046" spans="1:20" x14ac:dyDescent="0.25">
      <c r="A1046">
        <v>108200</v>
      </c>
      <c r="B1046">
        <v>156</v>
      </c>
      <c r="C1046" s="1">
        <v>41054</v>
      </c>
      <c r="D1046" s="2">
        <v>0.76111111111111107</v>
      </c>
      <c r="E1046">
        <v>38.926088</v>
      </c>
      <c r="F1046">
        <v>-77.036535999999998</v>
      </c>
      <c r="G1046">
        <v>38.922924999999999</v>
      </c>
      <c r="H1046">
        <v>-77.042580999999998</v>
      </c>
      <c r="I1046">
        <v>49</v>
      </c>
      <c r="J1046">
        <v>306</v>
      </c>
      <c r="K1046">
        <v>242</v>
      </c>
      <c r="L1046">
        <v>0</v>
      </c>
      <c r="M1046">
        <v>150</v>
      </c>
      <c r="N1046">
        <f t="shared" si="119"/>
        <v>0</v>
      </c>
      <c r="O1046" s="10">
        <f t="shared" si="113"/>
        <v>2.6</v>
      </c>
      <c r="P1046" s="10">
        <f t="shared" si="114"/>
        <v>0.81666666666666665</v>
      </c>
      <c r="Q1046" s="10">
        <f t="shared" si="115"/>
        <v>5.0999999999999996</v>
      </c>
      <c r="R1046" s="10">
        <f t="shared" si="116"/>
        <v>9.9499999999999993</v>
      </c>
      <c r="S1046" s="10">
        <f t="shared" si="117"/>
        <v>4.0333333333333332</v>
      </c>
      <c r="T1046" s="10">
        <f t="shared" si="118"/>
        <v>2.5</v>
      </c>
    </row>
    <row r="1047" spans="1:20" x14ac:dyDescent="0.25">
      <c r="A1047">
        <v>108300</v>
      </c>
      <c r="B1047">
        <v>1072</v>
      </c>
      <c r="C1047" s="1">
        <v>41054</v>
      </c>
      <c r="D1047" s="2">
        <v>0.77222222222222225</v>
      </c>
      <c r="E1047">
        <v>38.917760999999999</v>
      </c>
      <c r="F1047">
        <v>-77.040620000000004</v>
      </c>
      <c r="G1047">
        <v>38.900300000000001</v>
      </c>
      <c r="H1047">
        <v>-77.016000000000005</v>
      </c>
      <c r="I1047">
        <v>419</v>
      </c>
      <c r="J1047">
        <v>870</v>
      </c>
      <c r="K1047">
        <v>716</v>
      </c>
      <c r="L1047">
        <v>0</v>
      </c>
      <c r="M1047">
        <v>735</v>
      </c>
      <c r="N1047">
        <f t="shared" si="119"/>
        <v>0</v>
      </c>
      <c r="O1047" s="10">
        <f t="shared" si="113"/>
        <v>17.866666666666667</v>
      </c>
      <c r="P1047" s="10">
        <f t="shared" si="114"/>
        <v>6.9833333333333334</v>
      </c>
      <c r="Q1047" s="10">
        <f t="shared" si="115"/>
        <v>14.5</v>
      </c>
      <c r="R1047" s="10">
        <f t="shared" si="116"/>
        <v>33.416666666666664</v>
      </c>
      <c r="S1047" s="10">
        <f t="shared" si="117"/>
        <v>11.933333333333334</v>
      </c>
      <c r="T1047" s="10">
        <f t="shared" si="118"/>
        <v>12.25</v>
      </c>
    </row>
    <row r="1048" spans="1:20" x14ac:dyDescent="0.25">
      <c r="A1048">
        <v>108400</v>
      </c>
      <c r="B1048">
        <v>1074</v>
      </c>
      <c r="C1048" s="1">
        <v>41054</v>
      </c>
      <c r="D1048" s="2">
        <v>0.78263888888888899</v>
      </c>
      <c r="E1048">
        <v>38.899099999999997</v>
      </c>
      <c r="F1048">
        <v>-77.033699999999996</v>
      </c>
      <c r="G1048">
        <v>38.8767</v>
      </c>
      <c r="H1048">
        <v>-77.017799999999994</v>
      </c>
      <c r="I1048">
        <v>341</v>
      </c>
      <c r="J1048">
        <v>444</v>
      </c>
      <c r="K1048">
        <v>842</v>
      </c>
      <c r="L1048">
        <v>0</v>
      </c>
      <c r="M1048">
        <v>703</v>
      </c>
      <c r="N1048">
        <f t="shared" si="119"/>
        <v>0</v>
      </c>
      <c r="O1048" s="10">
        <f t="shared" si="113"/>
        <v>17.899999999999999</v>
      </c>
      <c r="P1048" s="10">
        <f t="shared" si="114"/>
        <v>5.6833333333333336</v>
      </c>
      <c r="Q1048" s="10">
        <f t="shared" si="115"/>
        <v>7.4</v>
      </c>
      <c r="R1048" s="10">
        <f t="shared" si="116"/>
        <v>27.116666666666667</v>
      </c>
      <c r="S1048" s="10">
        <f t="shared" si="117"/>
        <v>14.033333333333333</v>
      </c>
      <c r="T1048" s="10">
        <f t="shared" si="118"/>
        <v>11.716666666666667</v>
      </c>
    </row>
    <row r="1049" spans="1:20" x14ac:dyDescent="0.25">
      <c r="A1049">
        <v>108500</v>
      </c>
      <c r="B1049">
        <v>494</v>
      </c>
      <c r="C1049" s="1">
        <v>41054</v>
      </c>
      <c r="D1049" s="2">
        <v>0.7944444444444444</v>
      </c>
      <c r="E1049">
        <v>38.894599999999997</v>
      </c>
      <c r="F1049">
        <v>-77.072305</v>
      </c>
      <c r="G1049">
        <v>38.904035999999998</v>
      </c>
      <c r="H1049">
        <v>-77.062697</v>
      </c>
      <c r="I1049">
        <v>307</v>
      </c>
      <c r="J1049">
        <v>372</v>
      </c>
      <c r="K1049">
        <v>242</v>
      </c>
      <c r="L1049">
        <v>0</v>
      </c>
      <c r="M1049">
        <v>775</v>
      </c>
      <c r="N1049">
        <f t="shared" si="119"/>
        <v>0</v>
      </c>
      <c r="O1049" s="10">
        <f t="shared" si="113"/>
        <v>8.2333333333333325</v>
      </c>
      <c r="P1049" s="10">
        <f t="shared" si="114"/>
        <v>5.1166666666666663</v>
      </c>
      <c r="Q1049" s="10">
        <f t="shared" si="115"/>
        <v>6.2</v>
      </c>
      <c r="R1049" s="10">
        <f t="shared" si="116"/>
        <v>15.35</v>
      </c>
      <c r="S1049" s="10">
        <f t="shared" si="117"/>
        <v>4.0333333333333332</v>
      </c>
      <c r="T1049" s="10">
        <f t="shared" si="118"/>
        <v>12.916666666666666</v>
      </c>
    </row>
    <row r="1050" spans="1:20" x14ac:dyDescent="0.25">
      <c r="A1050">
        <v>108600</v>
      </c>
      <c r="B1050">
        <v>1168</v>
      </c>
      <c r="C1050" s="1">
        <v>41054</v>
      </c>
      <c r="D1050" s="2">
        <v>0.80763888888888891</v>
      </c>
      <c r="E1050">
        <v>38.9101</v>
      </c>
      <c r="F1050">
        <v>-77.044399999999996</v>
      </c>
      <c r="G1050">
        <v>38.930799999999998</v>
      </c>
      <c r="H1050">
        <v>-77.031499999999994</v>
      </c>
      <c r="I1050">
        <v>695</v>
      </c>
      <c r="J1050">
        <v>828</v>
      </c>
      <c r="K1050">
        <v>242</v>
      </c>
      <c r="L1050">
        <v>0</v>
      </c>
      <c r="M1050">
        <v>626</v>
      </c>
      <c r="N1050">
        <f t="shared" si="119"/>
        <v>0</v>
      </c>
      <c r="O1050" s="10">
        <f t="shared" si="113"/>
        <v>19.466666666666665</v>
      </c>
      <c r="P1050" s="10">
        <f t="shared" si="114"/>
        <v>11.583333333333334</v>
      </c>
      <c r="Q1050" s="10">
        <f t="shared" si="115"/>
        <v>13.8</v>
      </c>
      <c r="R1050" s="10">
        <f t="shared" si="116"/>
        <v>29.416666666666668</v>
      </c>
      <c r="S1050" s="10">
        <f t="shared" si="117"/>
        <v>4.0333333333333332</v>
      </c>
      <c r="T1050" s="10">
        <f t="shared" si="118"/>
        <v>10.433333333333334</v>
      </c>
    </row>
    <row r="1051" spans="1:20" x14ac:dyDescent="0.25">
      <c r="A1051">
        <v>108700</v>
      </c>
      <c r="B1051">
        <v>211</v>
      </c>
      <c r="C1051" s="1">
        <v>41054</v>
      </c>
      <c r="D1051" s="2">
        <v>0.82291666666666663</v>
      </c>
      <c r="E1051">
        <v>38.930799999999998</v>
      </c>
      <c r="F1051">
        <v>-77.031499999999994</v>
      </c>
      <c r="G1051">
        <v>38.931899999999999</v>
      </c>
      <c r="H1051">
        <v>-77.038799999999995</v>
      </c>
      <c r="I1051">
        <v>598</v>
      </c>
      <c r="J1051">
        <v>0</v>
      </c>
      <c r="K1051">
        <v>0</v>
      </c>
      <c r="L1051">
        <v>-1</v>
      </c>
      <c r="M1051">
        <v>206</v>
      </c>
      <c r="N1051">
        <f t="shared" si="119"/>
        <v>1</v>
      </c>
      <c r="O1051" s="10">
        <f t="shared" si="113"/>
        <v>3.5166666666666666</v>
      </c>
      <c r="P1051" s="10">
        <f t="shared" si="114"/>
        <v>9.9666666666666668</v>
      </c>
      <c r="Q1051" s="10">
        <f t="shared" si="115"/>
        <v>0</v>
      </c>
      <c r="R1051" s="10">
        <f t="shared" si="116"/>
        <v>9.9666666666666668</v>
      </c>
      <c r="S1051" s="10">
        <f t="shared" si="117"/>
        <v>0</v>
      </c>
      <c r="T1051" s="10">
        <f t="shared" si="118"/>
        <v>3.4333333333333331</v>
      </c>
    </row>
    <row r="1052" spans="1:20" x14ac:dyDescent="0.25">
      <c r="A1052">
        <v>108800</v>
      </c>
      <c r="B1052">
        <v>947</v>
      </c>
      <c r="C1052" s="1">
        <v>41054</v>
      </c>
      <c r="D1052" s="2">
        <v>0.84583333333333333</v>
      </c>
      <c r="E1052">
        <v>38.899679999999996</v>
      </c>
      <c r="F1052">
        <v>-77.041539</v>
      </c>
      <c r="G1052">
        <v>38.878925000000002</v>
      </c>
      <c r="H1052">
        <v>-77.024016000000003</v>
      </c>
      <c r="I1052">
        <v>991</v>
      </c>
      <c r="J1052">
        <v>420</v>
      </c>
      <c r="K1052">
        <v>242</v>
      </c>
      <c r="L1052">
        <v>0</v>
      </c>
      <c r="M1052">
        <v>731</v>
      </c>
      <c r="N1052">
        <f t="shared" si="119"/>
        <v>0</v>
      </c>
      <c r="O1052" s="10">
        <f t="shared" si="113"/>
        <v>15.783333333333333</v>
      </c>
      <c r="P1052" s="10">
        <f t="shared" si="114"/>
        <v>16.516666666666666</v>
      </c>
      <c r="Q1052" s="10">
        <f t="shared" si="115"/>
        <v>7</v>
      </c>
      <c r="R1052" s="10">
        <f t="shared" si="116"/>
        <v>27.55</v>
      </c>
      <c r="S1052" s="10">
        <f t="shared" si="117"/>
        <v>4.0333333333333332</v>
      </c>
      <c r="T1052" s="10">
        <f t="shared" si="118"/>
        <v>12.183333333333334</v>
      </c>
    </row>
    <row r="1053" spans="1:20" x14ac:dyDescent="0.25">
      <c r="A1053">
        <v>108900</v>
      </c>
      <c r="B1053">
        <v>591</v>
      </c>
      <c r="C1053" s="1">
        <v>41054</v>
      </c>
      <c r="D1053" s="2">
        <v>0.87222222222222223</v>
      </c>
      <c r="E1053">
        <v>38.9054</v>
      </c>
      <c r="F1053">
        <v>-77.0471</v>
      </c>
      <c r="G1053">
        <v>38.91554</v>
      </c>
      <c r="H1053">
        <v>-77.038179999999997</v>
      </c>
      <c r="I1053">
        <v>437</v>
      </c>
      <c r="J1053">
        <v>306</v>
      </c>
      <c r="K1053">
        <v>242</v>
      </c>
      <c r="L1053">
        <v>0</v>
      </c>
      <c r="M1053">
        <v>406</v>
      </c>
      <c r="N1053">
        <f t="shared" si="119"/>
        <v>0</v>
      </c>
      <c r="O1053" s="10">
        <f t="shared" si="113"/>
        <v>9.85</v>
      </c>
      <c r="P1053" s="10">
        <f t="shared" si="114"/>
        <v>7.2833333333333332</v>
      </c>
      <c r="Q1053" s="10">
        <f t="shared" si="115"/>
        <v>5.0999999999999996</v>
      </c>
      <c r="R1053" s="10">
        <f t="shared" si="116"/>
        <v>16.416666666666668</v>
      </c>
      <c r="S1053" s="10">
        <f t="shared" si="117"/>
        <v>4.0333333333333332</v>
      </c>
      <c r="T1053" s="10">
        <f t="shared" si="118"/>
        <v>6.7666666666666666</v>
      </c>
    </row>
    <row r="1054" spans="1:20" x14ac:dyDescent="0.25">
      <c r="A1054">
        <v>109000</v>
      </c>
      <c r="B1054">
        <v>453</v>
      </c>
      <c r="C1054" s="1">
        <v>41054</v>
      </c>
      <c r="D1054" s="2">
        <v>0.90069444444444446</v>
      </c>
      <c r="E1054">
        <v>38.898069</v>
      </c>
      <c r="F1054">
        <v>-77.031823000000003</v>
      </c>
      <c r="G1054">
        <v>38.903827</v>
      </c>
      <c r="H1054">
        <v>-77.053484999999995</v>
      </c>
      <c r="I1054">
        <v>233</v>
      </c>
      <c r="J1054">
        <v>600</v>
      </c>
      <c r="K1054">
        <v>242</v>
      </c>
      <c r="L1054">
        <v>0</v>
      </c>
      <c r="M1054">
        <v>447</v>
      </c>
      <c r="N1054">
        <f t="shared" si="119"/>
        <v>0</v>
      </c>
      <c r="O1054" s="10">
        <f t="shared" si="113"/>
        <v>7.55</v>
      </c>
      <c r="P1054" s="10">
        <f t="shared" si="114"/>
        <v>3.8833333333333333</v>
      </c>
      <c r="Q1054" s="10">
        <f t="shared" si="115"/>
        <v>10</v>
      </c>
      <c r="R1054" s="10">
        <f t="shared" si="116"/>
        <v>17.916666666666668</v>
      </c>
      <c r="S1054" s="10">
        <f t="shared" si="117"/>
        <v>4.0333333333333332</v>
      </c>
      <c r="T1054" s="10">
        <f t="shared" si="118"/>
        <v>7.45</v>
      </c>
    </row>
    <row r="1055" spans="1:20" x14ac:dyDescent="0.25">
      <c r="A1055">
        <v>109100</v>
      </c>
      <c r="B1055">
        <v>228</v>
      </c>
      <c r="C1055" s="1">
        <v>41054</v>
      </c>
      <c r="D1055" s="2">
        <v>0.93680555555555556</v>
      </c>
      <c r="E1055">
        <v>38.887320000000003</v>
      </c>
      <c r="F1055">
        <v>-76.983569000000003</v>
      </c>
      <c r="G1055">
        <v>38.884</v>
      </c>
      <c r="H1055">
        <v>-76.995396999999997</v>
      </c>
      <c r="I1055">
        <v>885</v>
      </c>
      <c r="J1055">
        <v>0</v>
      </c>
      <c r="K1055">
        <v>0</v>
      </c>
      <c r="L1055">
        <v>-1</v>
      </c>
      <c r="M1055">
        <v>338</v>
      </c>
      <c r="N1055">
        <f t="shared" si="119"/>
        <v>1</v>
      </c>
      <c r="O1055" s="10">
        <f t="shared" si="113"/>
        <v>3.8</v>
      </c>
      <c r="P1055" s="10">
        <f t="shared" si="114"/>
        <v>14.75</v>
      </c>
      <c r="Q1055" s="10">
        <f t="shared" si="115"/>
        <v>0</v>
      </c>
      <c r="R1055" s="10">
        <f t="shared" si="116"/>
        <v>14.75</v>
      </c>
      <c r="S1055" s="10">
        <f t="shared" si="117"/>
        <v>0</v>
      </c>
      <c r="T1055" s="10">
        <f t="shared" si="118"/>
        <v>5.6333333333333337</v>
      </c>
    </row>
    <row r="1056" spans="1:20" x14ac:dyDescent="0.25">
      <c r="A1056">
        <v>109300</v>
      </c>
      <c r="B1056">
        <v>787</v>
      </c>
      <c r="C1056" s="1">
        <v>41055</v>
      </c>
      <c r="D1056" s="2">
        <v>2.1527777777777781E-2</v>
      </c>
      <c r="E1056">
        <v>38.9375</v>
      </c>
      <c r="F1056">
        <v>-77.032799999999995</v>
      </c>
      <c r="G1056">
        <v>38.917200000000001</v>
      </c>
      <c r="H1056">
        <v>-77.025899999999993</v>
      </c>
      <c r="I1056">
        <v>258</v>
      </c>
      <c r="J1056">
        <v>348</v>
      </c>
      <c r="K1056">
        <v>534</v>
      </c>
      <c r="L1056">
        <v>1</v>
      </c>
      <c r="M1056">
        <v>545</v>
      </c>
      <c r="N1056">
        <f t="shared" si="119"/>
        <v>0</v>
      </c>
      <c r="O1056" s="10">
        <f t="shared" si="113"/>
        <v>13.116666666666667</v>
      </c>
      <c r="P1056" s="10">
        <f t="shared" si="114"/>
        <v>4.3</v>
      </c>
      <c r="Q1056" s="10">
        <f t="shared" si="115"/>
        <v>5.8</v>
      </c>
      <c r="R1056" s="10">
        <f t="shared" si="116"/>
        <v>19</v>
      </c>
      <c r="S1056" s="10">
        <f t="shared" si="117"/>
        <v>8.9</v>
      </c>
      <c r="T1056" s="10">
        <f t="shared" si="118"/>
        <v>9.0833333333333339</v>
      </c>
    </row>
    <row r="1057" spans="1:20" x14ac:dyDescent="0.25">
      <c r="A1057">
        <v>109400</v>
      </c>
      <c r="B1057">
        <v>198</v>
      </c>
      <c r="C1057" s="1">
        <v>41055</v>
      </c>
      <c r="D1057" s="2">
        <v>0.1111111111111111</v>
      </c>
      <c r="E1057">
        <v>38.922924999999999</v>
      </c>
      <c r="F1057">
        <v>-77.042580999999998</v>
      </c>
      <c r="G1057">
        <v>38.926088</v>
      </c>
      <c r="H1057">
        <v>-77.036535999999998</v>
      </c>
      <c r="I1057">
        <v>520</v>
      </c>
      <c r="J1057">
        <v>0</v>
      </c>
      <c r="K1057">
        <v>0</v>
      </c>
      <c r="L1057">
        <v>-1</v>
      </c>
      <c r="M1057">
        <v>144</v>
      </c>
      <c r="N1057">
        <f t="shared" si="119"/>
        <v>1</v>
      </c>
      <c r="O1057" s="10">
        <f t="shared" si="113"/>
        <v>3.3</v>
      </c>
      <c r="P1057" s="10">
        <f t="shared" si="114"/>
        <v>8.6666666666666661</v>
      </c>
      <c r="Q1057" s="10">
        <f t="shared" si="115"/>
        <v>0</v>
      </c>
      <c r="R1057" s="10">
        <f t="shared" si="116"/>
        <v>8.6666666666666661</v>
      </c>
      <c r="S1057" s="10">
        <f t="shared" si="117"/>
        <v>0</v>
      </c>
      <c r="T1057" s="10">
        <f t="shared" si="118"/>
        <v>2.4</v>
      </c>
    </row>
    <row r="1058" spans="1:20" x14ac:dyDescent="0.25">
      <c r="A1058">
        <v>109500</v>
      </c>
      <c r="B1058">
        <v>992</v>
      </c>
      <c r="C1058" s="1">
        <v>41055</v>
      </c>
      <c r="D1058" s="2">
        <v>0.3527777777777778</v>
      </c>
      <c r="E1058">
        <v>38.941800000000001</v>
      </c>
      <c r="F1058">
        <v>-77.025099999999995</v>
      </c>
      <c r="G1058">
        <v>38.899700000000003</v>
      </c>
      <c r="H1058">
        <v>-77.023086000000006</v>
      </c>
      <c r="I1058">
        <v>178</v>
      </c>
      <c r="J1058">
        <v>1320</v>
      </c>
      <c r="K1058">
        <v>242</v>
      </c>
      <c r="L1058">
        <v>0</v>
      </c>
      <c r="M1058">
        <v>994</v>
      </c>
      <c r="N1058">
        <f t="shared" si="119"/>
        <v>0</v>
      </c>
      <c r="O1058" s="10">
        <f t="shared" si="113"/>
        <v>16.533333333333335</v>
      </c>
      <c r="P1058" s="10">
        <f t="shared" si="114"/>
        <v>2.9666666666666668</v>
      </c>
      <c r="Q1058" s="10">
        <f t="shared" si="115"/>
        <v>22</v>
      </c>
      <c r="R1058" s="10">
        <f t="shared" si="116"/>
        <v>29</v>
      </c>
      <c r="S1058" s="10">
        <f t="shared" si="117"/>
        <v>4.0333333333333332</v>
      </c>
      <c r="T1058" s="10">
        <f t="shared" si="118"/>
        <v>16.566666666666666</v>
      </c>
    </row>
    <row r="1059" spans="1:20" x14ac:dyDescent="0.25">
      <c r="A1059">
        <v>109600</v>
      </c>
      <c r="B1059">
        <v>465</v>
      </c>
      <c r="C1059" s="1">
        <v>41055</v>
      </c>
      <c r="D1059" s="2">
        <v>0.39097222222222222</v>
      </c>
      <c r="E1059">
        <v>38.915399999999998</v>
      </c>
      <c r="F1059">
        <v>-77.044600000000003</v>
      </c>
      <c r="G1059">
        <v>38.902760000000001</v>
      </c>
      <c r="H1059">
        <v>-77.038629999999998</v>
      </c>
      <c r="I1059">
        <v>108</v>
      </c>
      <c r="J1059">
        <v>636</v>
      </c>
      <c r="K1059">
        <v>242</v>
      </c>
      <c r="L1059">
        <v>0</v>
      </c>
      <c r="M1059">
        <v>351</v>
      </c>
      <c r="N1059">
        <f t="shared" si="119"/>
        <v>0</v>
      </c>
      <c r="O1059" s="10">
        <f t="shared" si="113"/>
        <v>7.75</v>
      </c>
      <c r="P1059" s="10">
        <f t="shared" si="114"/>
        <v>1.8</v>
      </c>
      <c r="Q1059" s="10">
        <f t="shared" si="115"/>
        <v>10.6</v>
      </c>
      <c r="R1059" s="10">
        <f t="shared" si="116"/>
        <v>16.433333333333334</v>
      </c>
      <c r="S1059" s="10">
        <f t="shared" si="117"/>
        <v>4.0333333333333332</v>
      </c>
      <c r="T1059" s="10">
        <f t="shared" si="118"/>
        <v>5.85</v>
      </c>
    </row>
    <row r="1060" spans="1:20" x14ac:dyDescent="0.25">
      <c r="A1060">
        <v>109700</v>
      </c>
      <c r="B1060">
        <v>737</v>
      </c>
      <c r="C1060" s="1">
        <v>41055</v>
      </c>
      <c r="D1060" s="2">
        <v>0.41319444444444442</v>
      </c>
      <c r="E1060">
        <v>38.896999000000001</v>
      </c>
      <c r="F1060">
        <v>-77.004962000000006</v>
      </c>
      <c r="G1060">
        <v>38.899700000000003</v>
      </c>
      <c r="H1060">
        <v>-77.023086000000006</v>
      </c>
      <c r="I1060">
        <v>427</v>
      </c>
      <c r="J1060">
        <v>642</v>
      </c>
      <c r="K1060">
        <v>242</v>
      </c>
      <c r="L1060">
        <v>0</v>
      </c>
      <c r="M1060">
        <v>485</v>
      </c>
      <c r="N1060">
        <f t="shared" si="119"/>
        <v>0</v>
      </c>
      <c r="O1060" s="10">
        <f t="shared" si="113"/>
        <v>12.283333333333333</v>
      </c>
      <c r="P1060" s="10">
        <f t="shared" si="114"/>
        <v>7.1166666666666663</v>
      </c>
      <c r="Q1060" s="10">
        <f t="shared" si="115"/>
        <v>10.7</v>
      </c>
      <c r="R1060" s="10">
        <f t="shared" si="116"/>
        <v>21.85</v>
      </c>
      <c r="S1060" s="10">
        <f t="shared" si="117"/>
        <v>4.0333333333333332</v>
      </c>
      <c r="T1060" s="10">
        <f t="shared" si="118"/>
        <v>8.0833333333333339</v>
      </c>
    </row>
    <row r="1061" spans="1:20" x14ac:dyDescent="0.25">
      <c r="A1061">
        <v>109800</v>
      </c>
      <c r="B1061">
        <v>525</v>
      </c>
      <c r="C1061" s="1">
        <v>41055</v>
      </c>
      <c r="D1061" s="2">
        <v>0.43472222222222223</v>
      </c>
      <c r="E1061">
        <v>38.899700000000003</v>
      </c>
      <c r="F1061">
        <v>-77.023086000000006</v>
      </c>
      <c r="G1061">
        <v>38.884120000000003</v>
      </c>
      <c r="H1061">
        <v>-77.017444999999995</v>
      </c>
      <c r="I1061">
        <v>235</v>
      </c>
      <c r="J1061">
        <v>528</v>
      </c>
      <c r="K1061">
        <v>242</v>
      </c>
      <c r="L1061">
        <v>0</v>
      </c>
      <c r="M1061">
        <v>439</v>
      </c>
      <c r="N1061">
        <f t="shared" si="119"/>
        <v>0</v>
      </c>
      <c r="O1061" s="10">
        <f t="shared" si="113"/>
        <v>8.75</v>
      </c>
      <c r="P1061" s="10">
        <f t="shared" si="114"/>
        <v>3.9166666666666665</v>
      </c>
      <c r="Q1061" s="10">
        <f t="shared" si="115"/>
        <v>8.8000000000000007</v>
      </c>
      <c r="R1061" s="10">
        <f t="shared" si="116"/>
        <v>16.75</v>
      </c>
      <c r="S1061" s="10">
        <f t="shared" si="117"/>
        <v>4.0333333333333332</v>
      </c>
      <c r="T1061" s="10">
        <f t="shared" si="118"/>
        <v>7.3166666666666664</v>
      </c>
    </row>
    <row r="1062" spans="1:20" x14ac:dyDescent="0.25">
      <c r="A1062">
        <v>109900</v>
      </c>
      <c r="B1062">
        <v>639</v>
      </c>
      <c r="C1062" s="1">
        <v>41055</v>
      </c>
      <c r="D1062" s="2">
        <v>0.4513888888888889</v>
      </c>
      <c r="E1062">
        <v>38.905900000000003</v>
      </c>
      <c r="F1062">
        <v>-77.032499999999999</v>
      </c>
      <c r="G1062">
        <v>38.915416999999998</v>
      </c>
      <c r="H1062">
        <v>-77.012288999999996</v>
      </c>
      <c r="I1062">
        <v>452</v>
      </c>
      <c r="J1062">
        <v>426</v>
      </c>
      <c r="K1062">
        <v>242</v>
      </c>
      <c r="L1062">
        <v>0</v>
      </c>
      <c r="M1062">
        <v>518</v>
      </c>
      <c r="N1062">
        <f t="shared" si="119"/>
        <v>0</v>
      </c>
      <c r="O1062" s="10">
        <f t="shared" si="113"/>
        <v>10.65</v>
      </c>
      <c r="P1062" s="10">
        <f t="shared" si="114"/>
        <v>7.5333333333333332</v>
      </c>
      <c r="Q1062" s="10">
        <f t="shared" si="115"/>
        <v>7.1</v>
      </c>
      <c r="R1062" s="10">
        <f t="shared" si="116"/>
        <v>18.666666666666668</v>
      </c>
      <c r="S1062" s="10">
        <f t="shared" si="117"/>
        <v>4.0333333333333332</v>
      </c>
      <c r="T1062" s="10">
        <f t="shared" si="118"/>
        <v>8.6333333333333329</v>
      </c>
    </row>
    <row r="1063" spans="1:20" x14ac:dyDescent="0.25">
      <c r="A1063">
        <v>110100</v>
      </c>
      <c r="B1063">
        <v>471</v>
      </c>
      <c r="C1063" s="1">
        <v>41055</v>
      </c>
      <c r="D1063" s="2">
        <v>0.48472222222222222</v>
      </c>
      <c r="E1063">
        <v>38.912681999999997</v>
      </c>
      <c r="F1063">
        <v>-77.031681000000006</v>
      </c>
      <c r="G1063">
        <v>38.9101</v>
      </c>
      <c r="H1063">
        <v>-77.044399999999996</v>
      </c>
      <c r="I1063">
        <v>382</v>
      </c>
      <c r="J1063">
        <v>468</v>
      </c>
      <c r="K1063">
        <v>242</v>
      </c>
      <c r="L1063">
        <v>0</v>
      </c>
      <c r="M1063">
        <v>260</v>
      </c>
      <c r="N1063">
        <f t="shared" si="119"/>
        <v>0</v>
      </c>
      <c r="O1063" s="10">
        <f t="shared" si="113"/>
        <v>7.85</v>
      </c>
      <c r="P1063" s="10">
        <f t="shared" si="114"/>
        <v>6.3666666666666663</v>
      </c>
      <c r="Q1063" s="10">
        <f t="shared" si="115"/>
        <v>7.8</v>
      </c>
      <c r="R1063" s="10">
        <f t="shared" si="116"/>
        <v>18.2</v>
      </c>
      <c r="S1063" s="10">
        <f t="shared" si="117"/>
        <v>4.0333333333333332</v>
      </c>
      <c r="T1063" s="10">
        <f t="shared" si="118"/>
        <v>4.333333333333333</v>
      </c>
    </row>
    <row r="1064" spans="1:20" x14ac:dyDescent="0.25">
      <c r="A1064">
        <v>110300</v>
      </c>
      <c r="B1064">
        <v>2298</v>
      </c>
      <c r="C1064" s="1">
        <v>41055</v>
      </c>
      <c r="D1064" s="2">
        <v>0.5131944444444444</v>
      </c>
      <c r="E1064">
        <v>38.915399999999998</v>
      </c>
      <c r="F1064">
        <v>-77.044600000000003</v>
      </c>
      <c r="G1064">
        <v>38.897446000000002</v>
      </c>
      <c r="H1064">
        <v>-77.009888000000004</v>
      </c>
      <c r="I1064">
        <v>289</v>
      </c>
      <c r="J1064">
        <v>1398</v>
      </c>
      <c r="K1064">
        <v>242</v>
      </c>
      <c r="L1064">
        <v>0</v>
      </c>
      <c r="M1064">
        <v>870</v>
      </c>
      <c r="N1064">
        <f t="shared" si="119"/>
        <v>0</v>
      </c>
      <c r="O1064" s="10">
        <f t="shared" si="113"/>
        <v>38.299999999999997</v>
      </c>
      <c r="P1064" s="10">
        <f t="shared" si="114"/>
        <v>4.8166666666666664</v>
      </c>
      <c r="Q1064" s="10">
        <f t="shared" si="115"/>
        <v>23.3</v>
      </c>
      <c r="R1064" s="10">
        <f t="shared" si="116"/>
        <v>32.15</v>
      </c>
      <c r="S1064" s="10">
        <f t="shared" si="117"/>
        <v>4.0333333333333332</v>
      </c>
      <c r="T1064" s="10">
        <f t="shared" si="118"/>
        <v>14.5</v>
      </c>
    </row>
    <row r="1065" spans="1:20" x14ac:dyDescent="0.25">
      <c r="A1065">
        <v>110400</v>
      </c>
      <c r="B1065">
        <v>3372</v>
      </c>
      <c r="C1065" s="1">
        <v>41055</v>
      </c>
      <c r="D1065" s="2">
        <v>0.52916666666666667</v>
      </c>
      <c r="E1065">
        <v>38.897323999999998</v>
      </c>
      <c r="F1065">
        <v>-77.022322000000003</v>
      </c>
      <c r="G1065">
        <v>38.907739999999997</v>
      </c>
      <c r="H1065">
        <v>-77.071652</v>
      </c>
      <c r="I1065">
        <v>584</v>
      </c>
      <c r="J1065">
        <v>1638</v>
      </c>
      <c r="K1065">
        <v>242</v>
      </c>
      <c r="L1065">
        <v>0</v>
      </c>
      <c r="M1065">
        <v>1017</v>
      </c>
      <c r="N1065">
        <f t="shared" si="119"/>
        <v>0</v>
      </c>
      <c r="O1065" s="10">
        <f t="shared" si="113"/>
        <v>56.2</v>
      </c>
      <c r="P1065" s="10">
        <f t="shared" si="114"/>
        <v>9.7333333333333325</v>
      </c>
      <c r="Q1065" s="10">
        <f t="shared" si="115"/>
        <v>27.3</v>
      </c>
      <c r="R1065" s="10">
        <f t="shared" si="116"/>
        <v>41.06666666666667</v>
      </c>
      <c r="S1065" s="10">
        <f t="shared" si="117"/>
        <v>4.0333333333333332</v>
      </c>
      <c r="T1065" s="10">
        <f t="shared" si="118"/>
        <v>16.95</v>
      </c>
    </row>
    <row r="1066" spans="1:20" x14ac:dyDescent="0.25">
      <c r="A1066">
        <v>110500</v>
      </c>
      <c r="B1066">
        <v>293</v>
      </c>
      <c r="C1066" s="1">
        <v>41055</v>
      </c>
      <c r="D1066" s="2">
        <v>0.5395833333333333</v>
      </c>
      <c r="E1066">
        <v>38.9268</v>
      </c>
      <c r="F1066">
        <v>-77.032200000000003</v>
      </c>
      <c r="G1066">
        <v>38.931899999999999</v>
      </c>
      <c r="H1066">
        <v>-77.038799999999995</v>
      </c>
      <c r="I1066">
        <v>221</v>
      </c>
      <c r="J1066">
        <v>342</v>
      </c>
      <c r="K1066">
        <v>242</v>
      </c>
      <c r="L1066">
        <v>0</v>
      </c>
      <c r="M1066">
        <v>216</v>
      </c>
      <c r="N1066">
        <f t="shared" si="119"/>
        <v>0</v>
      </c>
      <c r="O1066" s="10">
        <f t="shared" si="113"/>
        <v>4.8833333333333337</v>
      </c>
      <c r="P1066" s="10">
        <f t="shared" si="114"/>
        <v>3.6833333333333331</v>
      </c>
      <c r="Q1066" s="10">
        <f t="shared" si="115"/>
        <v>5.7</v>
      </c>
      <c r="R1066" s="10">
        <f t="shared" si="116"/>
        <v>13.416666666666666</v>
      </c>
      <c r="S1066" s="10">
        <f t="shared" si="117"/>
        <v>4.0333333333333332</v>
      </c>
      <c r="T1066" s="10">
        <f t="shared" si="118"/>
        <v>3.6</v>
      </c>
    </row>
    <row r="1067" spans="1:20" x14ac:dyDescent="0.25">
      <c r="A1067">
        <v>110600</v>
      </c>
      <c r="B1067">
        <v>545</v>
      </c>
      <c r="C1067" s="1">
        <v>41055</v>
      </c>
      <c r="D1067" s="2">
        <v>0.55347222222222225</v>
      </c>
      <c r="E1067">
        <v>38.887860000000003</v>
      </c>
      <c r="F1067">
        <v>-77.094875000000002</v>
      </c>
      <c r="G1067">
        <v>38.892164000000001</v>
      </c>
      <c r="H1067">
        <v>-77.079374999999999</v>
      </c>
      <c r="I1067">
        <v>202</v>
      </c>
      <c r="J1067">
        <v>330</v>
      </c>
      <c r="K1067">
        <v>242</v>
      </c>
      <c r="L1067">
        <v>0</v>
      </c>
      <c r="M1067">
        <v>350</v>
      </c>
      <c r="N1067">
        <f t="shared" si="119"/>
        <v>0</v>
      </c>
      <c r="O1067" s="10">
        <f t="shared" si="113"/>
        <v>9.0833333333333339</v>
      </c>
      <c r="P1067" s="10">
        <f t="shared" si="114"/>
        <v>3.3666666666666667</v>
      </c>
      <c r="Q1067" s="10">
        <f t="shared" si="115"/>
        <v>5.5</v>
      </c>
      <c r="R1067" s="10">
        <f t="shared" si="116"/>
        <v>12.9</v>
      </c>
      <c r="S1067" s="10">
        <f t="shared" si="117"/>
        <v>4.0333333333333332</v>
      </c>
      <c r="T1067" s="10">
        <f t="shared" si="118"/>
        <v>5.833333333333333</v>
      </c>
    </row>
    <row r="1068" spans="1:20" x14ac:dyDescent="0.25">
      <c r="A1068">
        <v>110700</v>
      </c>
      <c r="B1068">
        <v>646</v>
      </c>
      <c r="C1068" s="1">
        <v>41055</v>
      </c>
      <c r="D1068" s="2">
        <v>0.56666666666666665</v>
      </c>
      <c r="E1068">
        <v>38.900300000000001</v>
      </c>
      <c r="F1068">
        <v>-76.988200000000006</v>
      </c>
      <c r="G1068">
        <v>38.903039999999997</v>
      </c>
      <c r="H1068">
        <v>-77.019026999999994</v>
      </c>
      <c r="I1068">
        <v>369</v>
      </c>
      <c r="J1068">
        <v>648</v>
      </c>
      <c r="K1068">
        <v>242</v>
      </c>
      <c r="L1068">
        <v>0</v>
      </c>
      <c r="M1068">
        <v>598</v>
      </c>
      <c r="N1068">
        <f t="shared" si="119"/>
        <v>0</v>
      </c>
      <c r="O1068" s="10">
        <f t="shared" si="113"/>
        <v>10.766666666666667</v>
      </c>
      <c r="P1068" s="10">
        <f t="shared" si="114"/>
        <v>6.15</v>
      </c>
      <c r="Q1068" s="10">
        <f t="shared" si="115"/>
        <v>10.8</v>
      </c>
      <c r="R1068" s="10">
        <f t="shared" si="116"/>
        <v>20.983333333333334</v>
      </c>
      <c r="S1068" s="10">
        <f t="shared" si="117"/>
        <v>4.0333333333333332</v>
      </c>
      <c r="T1068" s="10">
        <f t="shared" si="118"/>
        <v>9.9666666666666668</v>
      </c>
    </row>
    <row r="1069" spans="1:20" x14ac:dyDescent="0.25">
      <c r="A1069">
        <v>110800</v>
      </c>
      <c r="B1069">
        <v>7218</v>
      </c>
      <c r="C1069" s="1">
        <v>41055</v>
      </c>
      <c r="D1069" s="2">
        <v>0.57986111111111105</v>
      </c>
      <c r="E1069">
        <v>38.894514000000001</v>
      </c>
      <c r="F1069">
        <v>-77.031616999999997</v>
      </c>
      <c r="G1069">
        <v>38.887236999999999</v>
      </c>
      <c r="H1069">
        <v>-77.028226000000004</v>
      </c>
      <c r="I1069">
        <v>249</v>
      </c>
      <c r="J1069">
        <v>186</v>
      </c>
      <c r="K1069">
        <v>242</v>
      </c>
      <c r="L1069">
        <v>0</v>
      </c>
      <c r="M1069">
        <v>245</v>
      </c>
      <c r="N1069">
        <f t="shared" si="119"/>
        <v>0</v>
      </c>
      <c r="O1069" s="10">
        <f t="shared" si="113"/>
        <v>120.3</v>
      </c>
      <c r="P1069" s="10">
        <f t="shared" si="114"/>
        <v>4.1500000000000004</v>
      </c>
      <c r="Q1069" s="10">
        <f t="shared" si="115"/>
        <v>3.1</v>
      </c>
      <c r="R1069" s="10">
        <f t="shared" si="116"/>
        <v>11.283333333333333</v>
      </c>
      <c r="S1069" s="10">
        <f t="shared" si="117"/>
        <v>4.0333333333333332</v>
      </c>
      <c r="T1069" s="10">
        <f t="shared" si="118"/>
        <v>4.083333333333333</v>
      </c>
    </row>
    <row r="1070" spans="1:20" x14ac:dyDescent="0.25">
      <c r="A1070">
        <v>110900</v>
      </c>
      <c r="B1070">
        <v>1041</v>
      </c>
      <c r="C1070" s="1">
        <v>41055</v>
      </c>
      <c r="D1070" s="2">
        <v>0.59722222222222221</v>
      </c>
      <c r="E1070">
        <v>38.91554</v>
      </c>
      <c r="F1070">
        <v>-77.038179999999997</v>
      </c>
      <c r="G1070">
        <v>38.899700000000003</v>
      </c>
      <c r="H1070">
        <v>-77.023086000000006</v>
      </c>
      <c r="I1070">
        <v>263</v>
      </c>
      <c r="J1070">
        <v>492</v>
      </c>
      <c r="K1070">
        <v>500</v>
      </c>
      <c r="L1070">
        <v>0</v>
      </c>
      <c r="M1070">
        <v>566</v>
      </c>
      <c r="N1070">
        <f t="shared" si="119"/>
        <v>0</v>
      </c>
      <c r="O1070" s="10">
        <f t="shared" si="113"/>
        <v>17.350000000000001</v>
      </c>
      <c r="P1070" s="10">
        <f t="shared" si="114"/>
        <v>4.3833333333333337</v>
      </c>
      <c r="Q1070" s="10">
        <f t="shared" si="115"/>
        <v>8.1999999999999993</v>
      </c>
      <c r="R1070" s="10">
        <f t="shared" si="116"/>
        <v>20.916666666666668</v>
      </c>
      <c r="S1070" s="10">
        <f t="shared" si="117"/>
        <v>8.3333333333333339</v>
      </c>
      <c r="T1070" s="10">
        <f t="shared" si="118"/>
        <v>9.4333333333333336</v>
      </c>
    </row>
    <row r="1071" spans="1:20" x14ac:dyDescent="0.25">
      <c r="A1071">
        <v>111000</v>
      </c>
      <c r="B1071">
        <v>844</v>
      </c>
      <c r="C1071" s="1">
        <v>41055</v>
      </c>
      <c r="D1071" s="2">
        <v>0.61249999999999993</v>
      </c>
      <c r="E1071">
        <v>38.886952000000001</v>
      </c>
      <c r="F1071">
        <v>-76.996806000000007</v>
      </c>
      <c r="G1071">
        <v>38.897323999999998</v>
      </c>
      <c r="H1071">
        <v>-77.022322000000003</v>
      </c>
      <c r="I1071">
        <v>605</v>
      </c>
      <c r="J1071">
        <v>612</v>
      </c>
      <c r="K1071">
        <v>242</v>
      </c>
      <c r="L1071">
        <v>0</v>
      </c>
      <c r="M1071">
        <v>663</v>
      </c>
      <c r="N1071">
        <f t="shared" si="119"/>
        <v>0</v>
      </c>
      <c r="O1071" s="10">
        <f t="shared" si="113"/>
        <v>14.066666666666666</v>
      </c>
      <c r="P1071" s="10">
        <f t="shared" si="114"/>
        <v>10.083333333333334</v>
      </c>
      <c r="Q1071" s="10">
        <f t="shared" si="115"/>
        <v>10.199999999999999</v>
      </c>
      <c r="R1071" s="10">
        <f t="shared" si="116"/>
        <v>24.316666666666666</v>
      </c>
      <c r="S1071" s="10">
        <f t="shared" si="117"/>
        <v>4.0333333333333332</v>
      </c>
      <c r="T1071" s="10">
        <f t="shared" si="118"/>
        <v>11.05</v>
      </c>
    </row>
    <row r="1072" spans="1:20" x14ac:dyDescent="0.25">
      <c r="A1072">
        <v>111100</v>
      </c>
      <c r="B1072">
        <v>532</v>
      </c>
      <c r="C1072" s="1">
        <v>41055</v>
      </c>
      <c r="D1072" s="2">
        <v>0.62569444444444444</v>
      </c>
      <c r="E1072">
        <v>38.885100000000001</v>
      </c>
      <c r="F1072">
        <v>-77.002300000000005</v>
      </c>
      <c r="G1072">
        <v>38.896999000000001</v>
      </c>
      <c r="H1072">
        <v>-77.004962000000006</v>
      </c>
      <c r="I1072">
        <v>1170</v>
      </c>
      <c r="J1072">
        <v>0</v>
      </c>
      <c r="K1072">
        <v>0</v>
      </c>
      <c r="L1072">
        <v>-1</v>
      </c>
      <c r="M1072">
        <v>326</v>
      </c>
      <c r="N1072">
        <f t="shared" si="119"/>
        <v>1</v>
      </c>
      <c r="O1072" s="10">
        <f t="shared" si="113"/>
        <v>8.8666666666666671</v>
      </c>
      <c r="P1072" s="10">
        <f t="shared" si="114"/>
        <v>19.5</v>
      </c>
      <c r="Q1072" s="10">
        <f t="shared" si="115"/>
        <v>0</v>
      </c>
      <c r="R1072" s="10">
        <f t="shared" si="116"/>
        <v>19.5</v>
      </c>
      <c r="S1072" s="10">
        <f t="shared" si="117"/>
        <v>0</v>
      </c>
      <c r="T1072" s="10">
        <f t="shared" si="118"/>
        <v>5.4333333333333336</v>
      </c>
    </row>
    <row r="1073" spans="1:20" x14ac:dyDescent="0.25">
      <c r="A1073">
        <v>111200</v>
      </c>
      <c r="B1073">
        <v>145</v>
      </c>
      <c r="C1073" s="1">
        <v>41055</v>
      </c>
      <c r="D1073" s="2">
        <v>0.63958333333333328</v>
      </c>
      <c r="E1073">
        <v>38.920668999999997</v>
      </c>
      <c r="F1073">
        <v>-77.043679999999995</v>
      </c>
      <c r="G1073">
        <v>38.915399999999998</v>
      </c>
      <c r="H1073">
        <v>-77.044600000000003</v>
      </c>
      <c r="I1073">
        <v>84</v>
      </c>
      <c r="J1073">
        <v>144</v>
      </c>
      <c r="K1073">
        <v>242</v>
      </c>
      <c r="L1073">
        <v>0</v>
      </c>
      <c r="M1073">
        <v>144</v>
      </c>
      <c r="N1073">
        <f t="shared" si="119"/>
        <v>0</v>
      </c>
      <c r="O1073" s="10">
        <f t="shared" si="113"/>
        <v>2.4166666666666665</v>
      </c>
      <c r="P1073" s="10">
        <f t="shared" si="114"/>
        <v>1.4</v>
      </c>
      <c r="Q1073" s="10">
        <f t="shared" si="115"/>
        <v>2.4</v>
      </c>
      <c r="R1073" s="10">
        <f t="shared" si="116"/>
        <v>7.833333333333333</v>
      </c>
      <c r="S1073" s="10">
        <f t="shared" si="117"/>
        <v>4.0333333333333332</v>
      </c>
      <c r="T1073" s="10">
        <f t="shared" si="118"/>
        <v>2.4</v>
      </c>
    </row>
    <row r="1074" spans="1:20" x14ac:dyDescent="0.25">
      <c r="A1074">
        <v>111300</v>
      </c>
      <c r="B1074">
        <v>878</v>
      </c>
      <c r="C1074" s="1">
        <v>41055</v>
      </c>
      <c r="D1074" s="2">
        <v>0.65208333333333335</v>
      </c>
      <c r="E1074">
        <v>38.933999999999997</v>
      </c>
      <c r="F1074">
        <v>-77.072500000000005</v>
      </c>
      <c r="G1074">
        <v>38.922924999999999</v>
      </c>
      <c r="H1074">
        <v>-77.042580999999998</v>
      </c>
      <c r="I1074">
        <v>76</v>
      </c>
      <c r="J1074">
        <v>720</v>
      </c>
      <c r="K1074">
        <v>242</v>
      </c>
      <c r="L1074">
        <v>0</v>
      </c>
      <c r="M1074">
        <v>688</v>
      </c>
      <c r="N1074">
        <f t="shared" si="119"/>
        <v>0</v>
      </c>
      <c r="O1074" s="10">
        <f t="shared" si="113"/>
        <v>14.633333333333333</v>
      </c>
      <c r="P1074" s="10">
        <f t="shared" si="114"/>
        <v>1.2666666666666666</v>
      </c>
      <c r="Q1074" s="10">
        <f t="shared" si="115"/>
        <v>12</v>
      </c>
      <c r="R1074" s="10">
        <f t="shared" si="116"/>
        <v>17.3</v>
      </c>
      <c r="S1074" s="10">
        <f t="shared" si="117"/>
        <v>4.0333333333333332</v>
      </c>
      <c r="T1074" s="10">
        <f t="shared" si="118"/>
        <v>11.466666666666667</v>
      </c>
    </row>
    <row r="1075" spans="1:20" x14ac:dyDescent="0.25">
      <c r="A1075">
        <v>111400</v>
      </c>
      <c r="B1075">
        <v>370</v>
      </c>
      <c r="C1075" s="1">
        <v>41055</v>
      </c>
      <c r="D1075" s="2">
        <v>0.66736111111111107</v>
      </c>
      <c r="E1075">
        <v>38.899099999999997</v>
      </c>
      <c r="F1075">
        <v>-77.033699999999996</v>
      </c>
      <c r="G1075">
        <v>38.900799999999997</v>
      </c>
      <c r="H1075">
        <v>-77.046999999999997</v>
      </c>
      <c r="I1075">
        <v>234</v>
      </c>
      <c r="J1075">
        <v>324</v>
      </c>
      <c r="K1075">
        <v>242</v>
      </c>
      <c r="L1075">
        <v>0</v>
      </c>
      <c r="M1075">
        <v>279</v>
      </c>
      <c r="N1075">
        <f t="shared" si="119"/>
        <v>0</v>
      </c>
      <c r="O1075" s="10">
        <f t="shared" si="113"/>
        <v>6.166666666666667</v>
      </c>
      <c r="P1075" s="10">
        <f t="shared" si="114"/>
        <v>3.9</v>
      </c>
      <c r="Q1075" s="10">
        <f t="shared" si="115"/>
        <v>5.4</v>
      </c>
      <c r="R1075" s="10">
        <f t="shared" si="116"/>
        <v>13.333333333333334</v>
      </c>
      <c r="S1075" s="10">
        <f t="shared" si="117"/>
        <v>4.0333333333333332</v>
      </c>
      <c r="T1075" s="10">
        <f t="shared" si="118"/>
        <v>4.6500000000000004</v>
      </c>
    </row>
    <row r="1076" spans="1:20" x14ac:dyDescent="0.25">
      <c r="A1076">
        <v>111500</v>
      </c>
      <c r="B1076">
        <v>676</v>
      </c>
      <c r="C1076" s="1">
        <v>41055</v>
      </c>
      <c r="D1076" s="2">
        <v>0.69444444444444453</v>
      </c>
      <c r="E1076">
        <v>38.898364000000001</v>
      </c>
      <c r="F1076">
        <v>-77.027868999999995</v>
      </c>
      <c r="G1076">
        <v>38.9086</v>
      </c>
      <c r="H1076">
        <v>-77.032300000000006</v>
      </c>
      <c r="I1076">
        <v>128</v>
      </c>
      <c r="J1076">
        <v>366</v>
      </c>
      <c r="K1076">
        <v>498</v>
      </c>
      <c r="L1076">
        <v>1</v>
      </c>
      <c r="M1076">
        <v>295</v>
      </c>
      <c r="N1076">
        <f t="shared" si="119"/>
        <v>0</v>
      </c>
      <c r="O1076" s="10">
        <f t="shared" si="113"/>
        <v>11.266666666666667</v>
      </c>
      <c r="P1076" s="10">
        <f t="shared" si="114"/>
        <v>2.1333333333333333</v>
      </c>
      <c r="Q1076" s="10">
        <f t="shared" si="115"/>
        <v>6.1</v>
      </c>
      <c r="R1076" s="10">
        <f t="shared" si="116"/>
        <v>16.533333333333335</v>
      </c>
      <c r="S1076" s="10">
        <f t="shared" si="117"/>
        <v>8.3000000000000007</v>
      </c>
      <c r="T1076" s="10">
        <f t="shared" si="118"/>
        <v>4.916666666666667</v>
      </c>
    </row>
    <row r="1077" spans="1:20" x14ac:dyDescent="0.25">
      <c r="A1077">
        <v>111600</v>
      </c>
      <c r="B1077">
        <v>237</v>
      </c>
      <c r="C1077" s="1">
        <v>41055</v>
      </c>
      <c r="D1077" s="2">
        <v>0.74375000000000002</v>
      </c>
      <c r="E1077">
        <v>38.889955</v>
      </c>
      <c r="F1077">
        <v>-77.000349</v>
      </c>
      <c r="G1077">
        <v>38.881185000000002</v>
      </c>
      <c r="H1077">
        <v>-77.001828000000003</v>
      </c>
      <c r="I1077">
        <v>823</v>
      </c>
      <c r="J1077">
        <v>0</v>
      </c>
      <c r="K1077">
        <v>0</v>
      </c>
      <c r="L1077">
        <v>-1</v>
      </c>
      <c r="M1077">
        <v>225</v>
      </c>
      <c r="N1077">
        <f t="shared" si="119"/>
        <v>1</v>
      </c>
      <c r="O1077" s="10">
        <f t="shared" si="113"/>
        <v>3.95</v>
      </c>
      <c r="P1077" s="10">
        <f t="shared" si="114"/>
        <v>13.716666666666667</v>
      </c>
      <c r="Q1077" s="10">
        <f t="shared" si="115"/>
        <v>0</v>
      </c>
      <c r="R1077" s="10">
        <f t="shared" si="116"/>
        <v>13.716666666666667</v>
      </c>
      <c r="S1077" s="10">
        <f t="shared" si="117"/>
        <v>0</v>
      </c>
      <c r="T1077" s="10">
        <f t="shared" si="118"/>
        <v>3.75</v>
      </c>
    </row>
    <row r="1078" spans="1:20" x14ac:dyDescent="0.25">
      <c r="A1078">
        <v>111700</v>
      </c>
      <c r="B1078">
        <v>362</v>
      </c>
      <c r="C1078" s="1">
        <v>41055</v>
      </c>
      <c r="D1078" s="2">
        <v>0.80833333333333324</v>
      </c>
      <c r="E1078">
        <v>38.900300000000001</v>
      </c>
      <c r="F1078">
        <v>-76.988200000000006</v>
      </c>
      <c r="G1078">
        <v>38.896999000000001</v>
      </c>
      <c r="H1078">
        <v>-77.004962000000006</v>
      </c>
      <c r="I1078">
        <v>278</v>
      </c>
      <c r="J1078">
        <v>438</v>
      </c>
      <c r="K1078">
        <v>242</v>
      </c>
      <c r="L1078">
        <v>0</v>
      </c>
      <c r="M1078">
        <v>413</v>
      </c>
      <c r="N1078">
        <f t="shared" si="119"/>
        <v>0</v>
      </c>
      <c r="O1078" s="10">
        <f t="shared" si="113"/>
        <v>6.0333333333333332</v>
      </c>
      <c r="P1078" s="10">
        <f t="shared" si="114"/>
        <v>4.6333333333333337</v>
      </c>
      <c r="Q1078" s="10">
        <f t="shared" si="115"/>
        <v>7.3</v>
      </c>
      <c r="R1078" s="10">
        <f t="shared" si="116"/>
        <v>15.966666666666667</v>
      </c>
      <c r="S1078" s="10">
        <f t="shared" si="117"/>
        <v>4.0333333333333332</v>
      </c>
      <c r="T1078" s="10">
        <f t="shared" si="118"/>
        <v>6.8833333333333337</v>
      </c>
    </row>
    <row r="1079" spans="1:20" x14ac:dyDescent="0.25">
      <c r="A1079">
        <v>111800</v>
      </c>
      <c r="B1079">
        <v>547</v>
      </c>
      <c r="C1079" s="1">
        <v>41055</v>
      </c>
      <c r="D1079" s="2">
        <v>0.8618055555555556</v>
      </c>
      <c r="E1079">
        <v>38.900300000000001</v>
      </c>
      <c r="F1079">
        <v>-77.016000000000005</v>
      </c>
      <c r="G1079">
        <v>38.905900000000003</v>
      </c>
      <c r="H1079">
        <v>-77.032499999999999</v>
      </c>
      <c r="I1079">
        <v>428</v>
      </c>
      <c r="J1079">
        <v>558</v>
      </c>
      <c r="K1079">
        <v>242</v>
      </c>
      <c r="L1079">
        <v>0</v>
      </c>
      <c r="M1079">
        <v>346</v>
      </c>
      <c r="N1079">
        <f t="shared" si="119"/>
        <v>0</v>
      </c>
      <c r="O1079" s="10">
        <f t="shared" si="113"/>
        <v>9.1166666666666671</v>
      </c>
      <c r="P1079" s="10">
        <f t="shared" si="114"/>
        <v>7.1333333333333337</v>
      </c>
      <c r="Q1079" s="10">
        <f t="shared" si="115"/>
        <v>9.3000000000000007</v>
      </c>
      <c r="R1079" s="10">
        <f t="shared" si="116"/>
        <v>20.466666666666665</v>
      </c>
      <c r="S1079" s="10">
        <f t="shared" si="117"/>
        <v>4.0333333333333332</v>
      </c>
      <c r="T1079" s="10">
        <f t="shared" si="118"/>
        <v>5.7666666666666666</v>
      </c>
    </row>
    <row r="1080" spans="1:20" x14ac:dyDescent="0.25">
      <c r="A1080">
        <v>112000</v>
      </c>
      <c r="B1080">
        <v>515</v>
      </c>
      <c r="C1080" s="1">
        <v>41055</v>
      </c>
      <c r="D1080" s="2">
        <v>0.95833333333333337</v>
      </c>
      <c r="E1080">
        <v>38.9176</v>
      </c>
      <c r="F1080">
        <v>-77.0321</v>
      </c>
      <c r="G1080">
        <v>38.929464000000003</v>
      </c>
      <c r="H1080">
        <v>-77.027822</v>
      </c>
      <c r="I1080">
        <v>293</v>
      </c>
      <c r="J1080">
        <v>234</v>
      </c>
      <c r="K1080">
        <v>491</v>
      </c>
      <c r="L1080">
        <v>1</v>
      </c>
      <c r="M1080">
        <v>344</v>
      </c>
      <c r="N1080">
        <f t="shared" si="119"/>
        <v>0</v>
      </c>
      <c r="O1080" s="10">
        <f t="shared" si="113"/>
        <v>8.5833333333333339</v>
      </c>
      <c r="P1080" s="10">
        <f t="shared" si="114"/>
        <v>4.8833333333333337</v>
      </c>
      <c r="Q1080" s="10">
        <f t="shared" si="115"/>
        <v>3.9</v>
      </c>
      <c r="R1080" s="10">
        <f t="shared" si="116"/>
        <v>16.966666666666665</v>
      </c>
      <c r="S1080" s="10">
        <f t="shared" si="117"/>
        <v>8.1833333333333336</v>
      </c>
      <c r="T1080" s="10">
        <f t="shared" si="118"/>
        <v>5.7333333333333334</v>
      </c>
    </row>
    <row r="1081" spans="1:20" x14ac:dyDescent="0.25">
      <c r="A1081">
        <v>112100</v>
      </c>
      <c r="B1081">
        <v>730</v>
      </c>
      <c r="C1081" s="1">
        <v>41056</v>
      </c>
      <c r="D1081" s="2">
        <v>2.2222222222222223E-2</v>
      </c>
      <c r="E1081">
        <v>38.9176</v>
      </c>
      <c r="F1081">
        <v>-77.0321</v>
      </c>
      <c r="G1081">
        <v>38.936500000000002</v>
      </c>
      <c r="H1081">
        <v>-77.024000000000001</v>
      </c>
      <c r="I1081">
        <v>265</v>
      </c>
      <c r="J1081">
        <v>252</v>
      </c>
      <c r="K1081">
        <v>242</v>
      </c>
      <c r="L1081">
        <v>0</v>
      </c>
      <c r="M1081">
        <v>515</v>
      </c>
      <c r="N1081">
        <f t="shared" si="119"/>
        <v>0</v>
      </c>
      <c r="O1081" s="10">
        <f t="shared" si="113"/>
        <v>12.166666666666666</v>
      </c>
      <c r="P1081" s="10">
        <f t="shared" si="114"/>
        <v>4.416666666666667</v>
      </c>
      <c r="Q1081" s="10">
        <f t="shared" si="115"/>
        <v>4.2</v>
      </c>
      <c r="R1081" s="10">
        <f t="shared" si="116"/>
        <v>12.65</v>
      </c>
      <c r="S1081" s="10">
        <f t="shared" si="117"/>
        <v>4.0333333333333332</v>
      </c>
      <c r="T1081" s="10">
        <f t="shared" si="118"/>
        <v>8.5833333333333339</v>
      </c>
    </row>
    <row r="1082" spans="1:20" x14ac:dyDescent="0.25">
      <c r="A1082">
        <v>112200</v>
      </c>
      <c r="B1082">
        <v>860</v>
      </c>
      <c r="C1082" s="1">
        <v>41056</v>
      </c>
      <c r="D1082" s="2">
        <v>9.6527777777777768E-2</v>
      </c>
      <c r="E1082">
        <v>38.915399999999998</v>
      </c>
      <c r="F1082">
        <v>-77.044600000000003</v>
      </c>
      <c r="G1082">
        <v>38.915416999999998</v>
      </c>
      <c r="H1082">
        <v>-77.012288999999996</v>
      </c>
      <c r="I1082">
        <v>382</v>
      </c>
      <c r="J1082">
        <v>714</v>
      </c>
      <c r="K1082">
        <v>242</v>
      </c>
      <c r="L1082">
        <v>0</v>
      </c>
      <c r="M1082">
        <v>595</v>
      </c>
      <c r="N1082">
        <f t="shared" si="119"/>
        <v>0</v>
      </c>
      <c r="O1082" s="10">
        <f t="shared" si="113"/>
        <v>14.333333333333334</v>
      </c>
      <c r="P1082" s="10">
        <f t="shared" si="114"/>
        <v>6.3666666666666663</v>
      </c>
      <c r="Q1082" s="10">
        <f t="shared" si="115"/>
        <v>11.9</v>
      </c>
      <c r="R1082" s="10">
        <f t="shared" si="116"/>
        <v>22.3</v>
      </c>
      <c r="S1082" s="10">
        <f t="shared" si="117"/>
        <v>4.0333333333333332</v>
      </c>
      <c r="T1082" s="10">
        <f t="shared" si="118"/>
        <v>9.9166666666666661</v>
      </c>
    </row>
    <row r="1083" spans="1:20" x14ac:dyDescent="0.25">
      <c r="A1083">
        <v>112400</v>
      </c>
      <c r="B1083">
        <v>704</v>
      </c>
      <c r="C1083" s="1">
        <v>41056</v>
      </c>
      <c r="D1083" s="2">
        <v>0.39930555555555558</v>
      </c>
      <c r="E1083">
        <v>38.912681999999997</v>
      </c>
      <c r="F1083">
        <v>-77.031681000000006</v>
      </c>
      <c r="G1083">
        <v>38.903827</v>
      </c>
      <c r="H1083">
        <v>-77.053484999999995</v>
      </c>
      <c r="I1083">
        <v>540</v>
      </c>
      <c r="J1083">
        <v>648</v>
      </c>
      <c r="K1083">
        <v>560</v>
      </c>
      <c r="L1083">
        <v>0</v>
      </c>
      <c r="M1083">
        <v>541</v>
      </c>
      <c r="N1083">
        <f t="shared" si="119"/>
        <v>0</v>
      </c>
      <c r="O1083" s="10">
        <f t="shared" si="113"/>
        <v>11.733333333333333</v>
      </c>
      <c r="P1083" s="10">
        <f t="shared" si="114"/>
        <v>9</v>
      </c>
      <c r="Q1083" s="10">
        <f t="shared" si="115"/>
        <v>10.8</v>
      </c>
      <c r="R1083" s="10">
        <f t="shared" si="116"/>
        <v>29.133333333333333</v>
      </c>
      <c r="S1083" s="10">
        <f t="shared" si="117"/>
        <v>9.3333333333333339</v>
      </c>
      <c r="T1083" s="10">
        <f t="shared" si="118"/>
        <v>9.0166666666666675</v>
      </c>
    </row>
    <row r="1084" spans="1:20" x14ac:dyDescent="0.25">
      <c r="A1084">
        <v>112500</v>
      </c>
      <c r="B1084">
        <v>561</v>
      </c>
      <c r="C1084" s="1">
        <v>41056</v>
      </c>
      <c r="D1084" s="2">
        <v>0.43263888888888885</v>
      </c>
      <c r="E1084">
        <v>38.9268</v>
      </c>
      <c r="F1084">
        <v>-77.032200000000003</v>
      </c>
      <c r="G1084">
        <v>38.904741999999999</v>
      </c>
      <c r="H1084">
        <v>-77.041606000000002</v>
      </c>
      <c r="I1084">
        <v>516</v>
      </c>
      <c r="J1084">
        <v>870</v>
      </c>
      <c r="K1084">
        <v>242</v>
      </c>
      <c r="L1084">
        <v>0</v>
      </c>
      <c r="M1084">
        <v>652</v>
      </c>
      <c r="N1084">
        <f t="shared" si="119"/>
        <v>0</v>
      </c>
      <c r="O1084" s="10">
        <f t="shared" si="113"/>
        <v>9.35</v>
      </c>
      <c r="P1084" s="10">
        <f t="shared" si="114"/>
        <v>8.6</v>
      </c>
      <c r="Q1084" s="10">
        <f t="shared" si="115"/>
        <v>14.5</v>
      </c>
      <c r="R1084" s="10">
        <f t="shared" si="116"/>
        <v>27.133333333333333</v>
      </c>
      <c r="S1084" s="10">
        <f t="shared" si="117"/>
        <v>4.0333333333333332</v>
      </c>
      <c r="T1084" s="10">
        <f t="shared" si="118"/>
        <v>10.866666666666667</v>
      </c>
    </row>
    <row r="1085" spans="1:20" x14ac:dyDescent="0.25">
      <c r="A1085">
        <v>112600</v>
      </c>
      <c r="B1085">
        <v>1047</v>
      </c>
      <c r="C1085" s="1">
        <v>41056</v>
      </c>
      <c r="D1085" s="2">
        <v>0.45902777777777781</v>
      </c>
      <c r="E1085">
        <v>38.886952000000001</v>
      </c>
      <c r="F1085">
        <v>-76.996806000000007</v>
      </c>
      <c r="G1085">
        <v>38.874299999999998</v>
      </c>
      <c r="H1085">
        <v>-77.005700000000004</v>
      </c>
      <c r="I1085">
        <v>385</v>
      </c>
      <c r="J1085">
        <v>366</v>
      </c>
      <c r="K1085">
        <v>1118</v>
      </c>
      <c r="L1085">
        <v>1</v>
      </c>
      <c r="M1085">
        <v>417</v>
      </c>
      <c r="N1085">
        <f t="shared" si="119"/>
        <v>0</v>
      </c>
      <c r="O1085" s="10">
        <f t="shared" si="113"/>
        <v>17.45</v>
      </c>
      <c r="P1085" s="10">
        <f t="shared" si="114"/>
        <v>6.416666666666667</v>
      </c>
      <c r="Q1085" s="10">
        <f t="shared" si="115"/>
        <v>6.1</v>
      </c>
      <c r="R1085" s="10">
        <f t="shared" si="116"/>
        <v>31.15</v>
      </c>
      <c r="S1085" s="10">
        <f t="shared" si="117"/>
        <v>18.633333333333333</v>
      </c>
      <c r="T1085" s="10">
        <f t="shared" si="118"/>
        <v>6.95</v>
      </c>
    </row>
    <row r="1086" spans="1:20" x14ac:dyDescent="0.25">
      <c r="A1086">
        <v>112700</v>
      </c>
      <c r="B1086">
        <v>782</v>
      </c>
      <c r="C1086" s="1">
        <v>41056</v>
      </c>
      <c r="D1086" s="2">
        <v>0.47916666666666669</v>
      </c>
      <c r="E1086">
        <v>38.9176</v>
      </c>
      <c r="F1086">
        <v>-77.0321</v>
      </c>
      <c r="G1086">
        <v>38.899641000000003</v>
      </c>
      <c r="H1086">
        <v>-77.032004999999998</v>
      </c>
      <c r="I1086">
        <v>100</v>
      </c>
      <c r="J1086">
        <v>846</v>
      </c>
      <c r="K1086">
        <v>242</v>
      </c>
      <c r="L1086">
        <v>0</v>
      </c>
      <c r="M1086">
        <v>423</v>
      </c>
      <c r="N1086">
        <f t="shared" si="119"/>
        <v>0</v>
      </c>
      <c r="O1086" s="10">
        <f t="shared" si="113"/>
        <v>13.033333333333333</v>
      </c>
      <c r="P1086" s="10">
        <f t="shared" si="114"/>
        <v>1.6666666666666667</v>
      </c>
      <c r="Q1086" s="10">
        <f t="shared" si="115"/>
        <v>14.1</v>
      </c>
      <c r="R1086" s="10">
        <f t="shared" si="116"/>
        <v>19.8</v>
      </c>
      <c r="S1086" s="10">
        <f t="shared" si="117"/>
        <v>4.0333333333333332</v>
      </c>
      <c r="T1086" s="10">
        <f t="shared" si="118"/>
        <v>7.05</v>
      </c>
    </row>
    <row r="1087" spans="1:20" x14ac:dyDescent="0.25">
      <c r="A1087">
        <v>112800</v>
      </c>
      <c r="B1087">
        <v>1294</v>
      </c>
      <c r="C1087" s="1">
        <v>41056</v>
      </c>
      <c r="D1087" s="2">
        <v>0.50347222222222221</v>
      </c>
      <c r="E1087">
        <v>38.9101</v>
      </c>
      <c r="F1087">
        <v>-77.044399999999996</v>
      </c>
      <c r="G1087">
        <v>38.930281999999998</v>
      </c>
      <c r="H1087">
        <v>-77.055599000000001</v>
      </c>
      <c r="I1087">
        <v>177</v>
      </c>
      <c r="J1087">
        <v>840</v>
      </c>
      <c r="K1087">
        <v>242</v>
      </c>
      <c r="L1087">
        <v>0</v>
      </c>
      <c r="M1087">
        <v>579</v>
      </c>
      <c r="N1087">
        <f t="shared" si="119"/>
        <v>0</v>
      </c>
      <c r="O1087" s="10">
        <f t="shared" si="113"/>
        <v>21.566666666666666</v>
      </c>
      <c r="P1087" s="10">
        <f t="shared" si="114"/>
        <v>2.95</v>
      </c>
      <c r="Q1087" s="10">
        <f t="shared" si="115"/>
        <v>14</v>
      </c>
      <c r="R1087" s="10">
        <f t="shared" si="116"/>
        <v>20.983333333333334</v>
      </c>
      <c r="S1087" s="10">
        <f t="shared" si="117"/>
        <v>4.0333333333333332</v>
      </c>
      <c r="T1087" s="10">
        <f t="shared" si="118"/>
        <v>9.65</v>
      </c>
    </row>
    <row r="1088" spans="1:20" x14ac:dyDescent="0.25">
      <c r="A1088">
        <v>112900</v>
      </c>
      <c r="B1088">
        <v>1237</v>
      </c>
      <c r="C1088" s="1">
        <v>41056</v>
      </c>
      <c r="D1088" s="2">
        <v>0.52083333333333337</v>
      </c>
      <c r="E1088">
        <v>38.934600000000003</v>
      </c>
      <c r="F1088">
        <v>-76.995500000000007</v>
      </c>
      <c r="G1088">
        <v>38.890461000000002</v>
      </c>
      <c r="H1088">
        <v>-76.988354999999999</v>
      </c>
      <c r="I1088">
        <v>396</v>
      </c>
      <c r="J1088">
        <v>1584</v>
      </c>
      <c r="K1088">
        <v>770</v>
      </c>
      <c r="L1088">
        <v>0</v>
      </c>
      <c r="M1088">
        <v>1399</v>
      </c>
      <c r="N1088">
        <f t="shared" si="119"/>
        <v>0</v>
      </c>
      <c r="O1088" s="10">
        <f t="shared" si="113"/>
        <v>20.616666666666667</v>
      </c>
      <c r="P1088" s="10">
        <f t="shared" si="114"/>
        <v>6.6</v>
      </c>
      <c r="Q1088" s="10">
        <f t="shared" si="115"/>
        <v>26.4</v>
      </c>
      <c r="R1088" s="10">
        <f t="shared" si="116"/>
        <v>45.833333333333336</v>
      </c>
      <c r="S1088" s="10">
        <f t="shared" si="117"/>
        <v>12.833333333333334</v>
      </c>
      <c r="T1088" s="10">
        <f t="shared" si="118"/>
        <v>23.316666666666666</v>
      </c>
    </row>
    <row r="1089" spans="1:20" x14ac:dyDescent="0.25">
      <c r="A1089">
        <v>113000</v>
      </c>
      <c r="B1089">
        <v>606</v>
      </c>
      <c r="C1089" s="1">
        <v>41056</v>
      </c>
      <c r="D1089" s="2">
        <v>0.53749999999999998</v>
      </c>
      <c r="E1089">
        <v>38.905720000000002</v>
      </c>
      <c r="F1089">
        <v>-77.022264000000007</v>
      </c>
      <c r="G1089">
        <v>38.9101</v>
      </c>
      <c r="H1089">
        <v>-77.044399999999996</v>
      </c>
      <c r="I1089">
        <v>380</v>
      </c>
      <c r="J1089">
        <v>396</v>
      </c>
      <c r="K1089">
        <v>620</v>
      </c>
      <c r="L1089">
        <v>0</v>
      </c>
      <c r="M1089">
        <v>435</v>
      </c>
      <c r="N1089">
        <f t="shared" si="119"/>
        <v>0</v>
      </c>
      <c r="O1089" s="10">
        <f t="shared" si="113"/>
        <v>10.1</v>
      </c>
      <c r="P1089" s="10">
        <f t="shared" si="114"/>
        <v>6.333333333333333</v>
      </c>
      <c r="Q1089" s="10">
        <f t="shared" si="115"/>
        <v>6.6</v>
      </c>
      <c r="R1089" s="10">
        <f t="shared" si="116"/>
        <v>23.266666666666666</v>
      </c>
      <c r="S1089" s="10">
        <f t="shared" si="117"/>
        <v>10.333333333333334</v>
      </c>
      <c r="T1089" s="10">
        <f t="shared" si="118"/>
        <v>7.25</v>
      </c>
    </row>
    <row r="1090" spans="1:20" x14ac:dyDescent="0.25">
      <c r="A1090">
        <v>113100</v>
      </c>
      <c r="B1090">
        <v>1751</v>
      </c>
      <c r="C1090" s="1">
        <v>41056</v>
      </c>
      <c r="D1090" s="2">
        <v>0.55208333333333337</v>
      </c>
      <c r="E1090">
        <v>38.909849999999999</v>
      </c>
      <c r="F1090">
        <v>-77.034437999999994</v>
      </c>
      <c r="G1090">
        <v>38.912681999999997</v>
      </c>
      <c r="H1090">
        <v>-77.031681000000006</v>
      </c>
      <c r="I1090">
        <v>424</v>
      </c>
      <c r="J1090">
        <v>0</v>
      </c>
      <c r="K1090">
        <v>0</v>
      </c>
      <c r="L1090">
        <v>-1</v>
      </c>
      <c r="M1090">
        <v>171</v>
      </c>
      <c r="N1090">
        <f t="shared" si="119"/>
        <v>1</v>
      </c>
      <c r="O1090" s="10">
        <f t="shared" si="113"/>
        <v>29.183333333333334</v>
      </c>
      <c r="P1090" s="10">
        <f t="shared" si="114"/>
        <v>7.0666666666666664</v>
      </c>
      <c r="Q1090" s="10">
        <f t="shared" si="115"/>
        <v>0</v>
      </c>
      <c r="R1090" s="10">
        <f t="shared" si="116"/>
        <v>7.0666666666666664</v>
      </c>
      <c r="S1090" s="10">
        <f t="shared" si="117"/>
        <v>0</v>
      </c>
      <c r="T1090" s="10">
        <f t="shared" si="118"/>
        <v>2.85</v>
      </c>
    </row>
    <row r="1091" spans="1:20" x14ac:dyDescent="0.25">
      <c r="A1091">
        <v>113200</v>
      </c>
      <c r="B1091">
        <v>787</v>
      </c>
      <c r="C1091" s="1">
        <v>41056</v>
      </c>
      <c r="D1091" s="2">
        <v>0.56736111111111109</v>
      </c>
      <c r="E1091">
        <v>38.884120000000003</v>
      </c>
      <c r="F1091">
        <v>-77.017444999999995</v>
      </c>
      <c r="G1091">
        <v>38.899700000000003</v>
      </c>
      <c r="H1091">
        <v>-77.023086000000006</v>
      </c>
      <c r="I1091">
        <v>502</v>
      </c>
      <c r="J1091">
        <v>180</v>
      </c>
      <c r="K1091">
        <v>242</v>
      </c>
      <c r="L1091">
        <v>0</v>
      </c>
      <c r="M1091">
        <v>439</v>
      </c>
      <c r="N1091">
        <f t="shared" si="119"/>
        <v>0</v>
      </c>
      <c r="O1091" s="10">
        <f t="shared" ref="O1091:O1154" si="120">B1091/60</f>
        <v>13.116666666666667</v>
      </c>
      <c r="P1091" s="10">
        <f t="shared" ref="P1091:P1154" si="121">I1091/60</f>
        <v>8.3666666666666671</v>
      </c>
      <c r="Q1091" s="10">
        <f t="shared" ref="Q1091:Q1154" si="122">J1091/60</f>
        <v>3</v>
      </c>
      <c r="R1091" s="10">
        <f t="shared" ref="R1091:R1154" si="123">SUM(I1091:K1091)/60</f>
        <v>15.4</v>
      </c>
      <c r="S1091" s="10">
        <f t="shared" ref="S1091:S1154" si="124">K1091/60</f>
        <v>4.0333333333333332</v>
      </c>
      <c r="T1091" s="10">
        <f t="shared" ref="T1091:T1154" si="125">M1091/60</f>
        <v>7.3166666666666664</v>
      </c>
    </row>
    <row r="1092" spans="1:20" x14ac:dyDescent="0.25">
      <c r="A1092">
        <v>113300</v>
      </c>
      <c r="B1092">
        <v>1077</v>
      </c>
      <c r="C1092" s="1">
        <v>41056</v>
      </c>
      <c r="D1092" s="2">
        <v>0.58263888888888882</v>
      </c>
      <c r="E1092">
        <v>38.878925000000002</v>
      </c>
      <c r="F1092">
        <v>-77.024016000000003</v>
      </c>
      <c r="G1092">
        <v>38.9022212</v>
      </c>
      <c r="H1092">
        <v>-77.059218999999999</v>
      </c>
      <c r="I1092">
        <v>266</v>
      </c>
      <c r="J1092">
        <v>1914</v>
      </c>
      <c r="K1092">
        <v>524</v>
      </c>
      <c r="L1092">
        <v>0</v>
      </c>
      <c r="M1092">
        <v>955</v>
      </c>
      <c r="N1092">
        <f t="shared" si="119"/>
        <v>0</v>
      </c>
      <c r="O1092" s="10">
        <f t="shared" si="120"/>
        <v>17.95</v>
      </c>
      <c r="P1092" s="10">
        <f t="shared" si="121"/>
        <v>4.4333333333333336</v>
      </c>
      <c r="Q1092" s="10">
        <f t="shared" si="122"/>
        <v>31.9</v>
      </c>
      <c r="R1092" s="10">
        <f t="shared" si="123"/>
        <v>45.06666666666667</v>
      </c>
      <c r="S1092" s="10">
        <f t="shared" si="124"/>
        <v>8.7333333333333325</v>
      </c>
      <c r="T1092" s="10">
        <f t="shared" si="125"/>
        <v>15.916666666666666</v>
      </c>
    </row>
    <row r="1093" spans="1:20" x14ac:dyDescent="0.25">
      <c r="A1093">
        <v>113400</v>
      </c>
      <c r="B1093">
        <v>334</v>
      </c>
      <c r="C1093" s="1">
        <v>41056</v>
      </c>
      <c r="D1093" s="2">
        <v>0.59930555555555554</v>
      </c>
      <c r="E1093">
        <v>38.9054</v>
      </c>
      <c r="F1093">
        <v>-77.0471</v>
      </c>
      <c r="G1093">
        <v>38.912100000000002</v>
      </c>
      <c r="H1093">
        <v>-77.038700000000006</v>
      </c>
      <c r="I1093">
        <v>466</v>
      </c>
      <c r="J1093">
        <v>180</v>
      </c>
      <c r="K1093">
        <v>242</v>
      </c>
      <c r="L1093">
        <v>0</v>
      </c>
      <c r="M1093">
        <v>343</v>
      </c>
      <c r="N1093">
        <f t="shared" ref="N1093:N1156" si="126">IF(J1093=0,1,0)</f>
        <v>0</v>
      </c>
      <c r="O1093" s="10">
        <f t="shared" si="120"/>
        <v>5.5666666666666664</v>
      </c>
      <c r="P1093" s="10">
        <f t="shared" si="121"/>
        <v>7.7666666666666666</v>
      </c>
      <c r="Q1093" s="10">
        <f t="shared" si="122"/>
        <v>3</v>
      </c>
      <c r="R1093" s="10">
        <f t="shared" si="123"/>
        <v>14.8</v>
      </c>
      <c r="S1093" s="10">
        <f t="shared" si="124"/>
        <v>4.0333333333333332</v>
      </c>
      <c r="T1093" s="10">
        <f t="shared" si="125"/>
        <v>5.7166666666666668</v>
      </c>
    </row>
    <row r="1094" spans="1:20" x14ac:dyDescent="0.25">
      <c r="A1094">
        <v>113500</v>
      </c>
      <c r="B1094">
        <v>459</v>
      </c>
      <c r="C1094" s="1">
        <v>41056</v>
      </c>
      <c r="D1094" s="2">
        <v>0.61736111111111114</v>
      </c>
      <c r="E1094">
        <v>38.9101</v>
      </c>
      <c r="F1094">
        <v>-77.044399999999996</v>
      </c>
      <c r="G1094">
        <v>38.9176</v>
      </c>
      <c r="H1094">
        <v>-77.0321</v>
      </c>
      <c r="I1094">
        <v>103</v>
      </c>
      <c r="J1094">
        <v>690</v>
      </c>
      <c r="K1094">
        <v>530</v>
      </c>
      <c r="L1094">
        <v>0</v>
      </c>
      <c r="M1094">
        <v>349</v>
      </c>
      <c r="N1094">
        <f t="shared" si="126"/>
        <v>0</v>
      </c>
      <c r="O1094" s="10">
        <f t="shared" si="120"/>
        <v>7.65</v>
      </c>
      <c r="P1094" s="10">
        <f t="shared" si="121"/>
        <v>1.7166666666666666</v>
      </c>
      <c r="Q1094" s="10">
        <f t="shared" si="122"/>
        <v>11.5</v>
      </c>
      <c r="R1094" s="10">
        <f t="shared" si="123"/>
        <v>22.05</v>
      </c>
      <c r="S1094" s="10">
        <f t="shared" si="124"/>
        <v>8.8333333333333339</v>
      </c>
      <c r="T1094" s="10">
        <f t="shared" si="125"/>
        <v>5.8166666666666664</v>
      </c>
    </row>
    <row r="1095" spans="1:20" x14ac:dyDescent="0.25">
      <c r="A1095">
        <v>113600</v>
      </c>
      <c r="B1095">
        <v>147</v>
      </c>
      <c r="C1095" s="1">
        <v>41056</v>
      </c>
      <c r="D1095" s="2">
        <v>0.63472222222222219</v>
      </c>
      <c r="E1095">
        <v>38.900300000000001</v>
      </c>
      <c r="F1095">
        <v>-76.988200000000006</v>
      </c>
      <c r="G1095">
        <v>38.900413</v>
      </c>
      <c r="H1095">
        <v>-76.982872</v>
      </c>
      <c r="I1095">
        <v>405</v>
      </c>
      <c r="J1095">
        <v>0</v>
      </c>
      <c r="K1095">
        <v>0</v>
      </c>
      <c r="L1095">
        <v>-1</v>
      </c>
      <c r="M1095">
        <v>112</v>
      </c>
      <c r="N1095">
        <f t="shared" si="126"/>
        <v>1</v>
      </c>
      <c r="O1095" s="10">
        <f t="shared" si="120"/>
        <v>2.4500000000000002</v>
      </c>
      <c r="P1095" s="10">
        <f t="shared" si="121"/>
        <v>6.75</v>
      </c>
      <c r="Q1095" s="10">
        <f t="shared" si="122"/>
        <v>0</v>
      </c>
      <c r="R1095" s="10">
        <f t="shared" si="123"/>
        <v>6.75</v>
      </c>
      <c r="S1095" s="10">
        <f t="shared" si="124"/>
        <v>0</v>
      </c>
      <c r="T1095" s="10">
        <f t="shared" si="125"/>
        <v>1.8666666666666667</v>
      </c>
    </row>
    <row r="1096" spans="1:20" x14ac:dyDescent="0.25">
      <c r="A1096">
        <v>113700</v>
      </c>
      <c r="B1096">
        <v>273</v>
      </c>
      <c r="C1096" s="1">
        <v>41056</v>
      </c>
      <c r="D1096" s="2">
        <v>0.64861111111111114</v>
      </c>
      <c r="E1096">
        <v>38.905720000000002</v>
      </c>
      <c r="F1096">
        <v>-77.022264000000007</v>
      </c>
      <c r="G1096">
        <v>38.903039999999997</v>
      </c>
      <c r="H1096">
        <v>-77.019026999999994</v>
      </c>
      <c r="I1096">
        <v>442</v>
      </c>
      <c r="J1096">
        <v>0</v>
      </c>
      <c r="K1096">
        <v>0</v>
      </c>
      <c r="L1096">
        <v>-1</v>
      </c>
      <c r="M1096">
        <v>132</v>
      </c>
      <c r="N1096">
        <f t="shared" si="126"/>
        <v>1</v>
      </c>
      <c r="O1096" s="10">
        <f t="shared" si="120"/>
        <v>4.55</v>
      </c>
      <c r="P1096" s="10">
        <f t="shared" si="121"/>
        <v>7.3666666666666663</v>
      </c>
      <c r="Q1096" s="10">
        <f t="shared" si="122"/>
        <v>0</v>
      </c>
      <c r="R1096" s="10">
        <f t="shared" si="123"/>
        <v>7.3666666666666663</v>
      </c>
      <c r="S1096" s="10">
        <f t="shared" si="124"/>
        <v>0</v>
      </c>
      <c r="T1096" s="10">
        <f t="shared" si="125"/>
        <v>2.2000000000000002</v>
      </c>
    </row>
    <row r="1097" spans="1:20" x14ac:dyDescent="0.25">
      <c r="A1097">
        <v>113800</v>
      </c>
      <c r="B1097">
        <v>1088</v>
      </c>
      <c r="C1097" s="1">
        <v>41056</v>
      </c>
      <c r="D1097" s="2">
        <v>0.66319444444444442</v>
      </c>
      <c r="E1097">
        <v>38.899700000000003</v>
      </c>
      <c r="F1097">
        <v>-77.023086000000006</v>
      </c>
      <c r="G1097">
        <v>38.900300000000001</v>
      </c>
      <c r="H1097">
        <v>-76.988200000000006</v>
      </c>
      <c r="I1097">
        <v>172</v>
      </c>
      <c r="J1097">
        <v>834</v>
      </c>
      <c r="K1097">
        <v>242</v>
      </c>
      <c r="L1097">
        <v>0</v>
      </c>
      <c r="M1097">
        <v>623</v>
      </c>
      <c r="N1097">
        <f t="shared" si="126"/>
        <v>0</v>
      </c>
      <c r="O1097" s="10">
        <f t="shared" si="120"/>
        <v>18.133333333333333</v>
      </c>
      <c r="P1097" s="10">
        <f t="shared" si="121"/>
        <v>2.8666666666666667</v>
      </c>
      <c r="Q1097" s="10">
        <f t="shared" si="122"/>
        <v>13.9</v>
      </c>
      <c r="R1097" s="10">
        <f t="shared" si="123"/>
        <v>20.8</v>
      </c>
      <c r="S1097" s="10">
        <f t="shared" si="124"/>
        <v>4.0333333333333332</v>
      </c>
      <c r="T1097" s="10">
        <f t="shared" si="125"/>
        <v>10.383333333333333</v>
      </c>
    </row>
    <row r="1098" spans="1:20" x14ac:dyDescent="0.25">
      <c r="A1098">
        <v>113900</v>
      </c>
      <c r="B1098">
        <v>348</v>
      </c>
      <c r="C1098" s="1">
        <v>41056</v>
      </c>
      <c r="D1098" s="2">
        <v>0.6777777777777777</v>
      </c>
      <c r="E1098">
        <v>38.8767</v>
      </c>
      <c r="F1098">
        <v>-77.017799999999994</v>
      </c>
      <c r="G1098">
        <v>38.876300000000001</v>
      </c>
      <c r="H1098">
        <v>-77.003699999999995</v>
      </c>
      <c r="I1098">
        <v>119</v>
      </c>
      <c r="J1098">
        <v>102</v>
      </c>
      <c r="K1098">
        <v>242</v>
      </c>
      <c r="L1098">
        <v>0</v>
      </c>
      <c r="M1098">
        <v>316</v>
      </c>
      <c r="N1098">
        <f t="shared" si="126"/>
        <v>0</v>
      </c>
      <c r="O1098" s="10">
        <f t="shared" si="120"/>
        <v>5.8</v>
      </c>
      <c r="P1098" s="10">
        <f t="shared" si="121"/>
        <v>1.9833333333333334</v>
      </c>
      <c r="Q1098" s="10">
        <f t="shared" si="122"/>
        <v>1.7</v>
      </c>
      <c r="R1098" s="10">
        <f t="shared" si="123"/>
        <v>7.7166666666666668</v>
      </c>
      <c r="S1098" s="10">
        <f t="shared" si="124"/>
        <v>4.0333333333333332</v>
      </c>
      <c r="T1098" s="10">
        <f t="shared" si="125"/>
        <v>5.2666666666666666</v>
      </c>
    </row>
    <row r="1099" spans="1:20" x14ac:dyDescent="0.25">
      <c r="A1099">
        <v>114100</v>
      </c>
      <c r="B1099">
        <v>217</v>
      </c>
      <c r="C1099" s="1">
        <v>41056</v>
      </c>
      <c r="D1099" s="2">
        <v>0.70624999999999993</v>
      </c>
      <c r="E1099">
        <v>38.886952000000001</v>
      </c>
      <c r="F1099">
        <v>-76.996806000000007</v>
      </c>
      <c r="G1099">
        <v>38.890461000000002</v>
      </c>
      <c r="H1099">
        <v>-76.988354999999999</v>
      </c>
      <c r="I1099">
        <v>712</v>
      </c>
      <c r="J1099">
        <v>0</v>
      </c>
      <c r="K1099">
        <v>0</v>
      </c>
      <c r="L1099">
        <v>-1</v>
      </c>
      <c r="M1099">
        <v>197</v>
      </c>
      <c r="N1099">
        <f t="shared" si="126"/>
        <v>1</v>
      </c>
      <c r="O1099" s="10">
        <f t="shared" si="120"/>
        <v>3.6166666666666667</v>
      </c>
      <c r="P1099" s="10">
        <f t="shared" si="121"/>
        <v>11.866666666666667</v>
      </c>
      <c r="Q1099" s="10">
        <f t="shared" si="122"/>
        <v>0</v>
      </c>
      <c r="R1099" s="10">
        <f t="shared" si="123"/>
        <v>11.866666666666667</v>
      </c>
      <c r="S1099" s="10">
        <f t="shared" si="124"/>
        <v>0</v>
      </c>
      <c r="T1099" s="10">
        <f t="shared" si="125"/>
        <v>3.2833333333333332</v>
      </c>
    </row>
    <row r="1100" spans="1:20" x14ac:dyDescent="0.25">
      <c r="A1100">
        <v>114200</v>
      </c>
      <c r="B1100">
        <v>560</v>
      </c>
      <c r="C1100" s="1">
        <v>41056</v>
      </c>
      <c r="D1100" s="2">
        <v>0.71944444444444444</v>
      </c>
      <c r="E1100">
        <v>38.9176</v>
      </c>
      <c r="F1100">
        <v>-77.0321</v>
      </c>
      <c r="G1100">
        <v>38.9101</v>
      </c>
      <c r="H1100">
        <v>-77.044399999999996</v>
      </c>
      <c r="I1100">
        <v>743</v>
      </c>
      <c r="J1100">
        <v>180</v>
      </c>
      <c r="K1100">
        <v>242</v>
      </c>
      <c r="L1100">
        <v>0</v>
      </c>
      <c r="M1100">
        <v>324</v>
      </c>
      <c r="N1100">
        <f t="shared" si="126"/>
        <v>0</v>
      </c>
      <c r="O1100" s="10">
        <f t="shared" si="120"/>
        <v>9.3333333333333339</v>
      </c>
      <c r="P1100" s="10">
        <f t="shared" si="121"/>
        <v>12.383333333333333</v>
      </c>
      <c r="Q1100" s="10">
        <f t="shared" si="122"/>
        <v>3</v>
      </c>
      <c r="R1100" s="10">
        <f t="shared" si="123"/>
        <v>19.416666666666668</v>
      </c>
      <c r="S1100" s="10">
        <f t="shared" si="124"/>
        <v>4.0333333333333332</v>
      </c>
      <c r="T1100" s="10">
        <f t="shared" si="125"/>
        <v>5.4</v>
      </c>
    </row>
    <row r="1101" spans="1:20" x14ac:dyDescent="0.25">
      <c r="A1101">
        <v>114300</v>
      </c>
      <c r="B1101">
        <v>724</v>
      </c>
      <c r="C1101" s="1">
        <v>41056</v>
      </c>
      <c r="D1101" s="2">
        <v>0.73263888888888884</v>
      </c>
      <c r="E1101">
        <v>38.884120000000003</v>
      </c>
      <c r="F1101">
        <v>-77.017444999999995</v>
      </c>
      <c r="G1101">
        <v>38.900300000000001</v>
      </c>
      <c r="H1101">
        <v>-77.016000000000005</v>
      </c>
      <c r="I1101">
        <v>404</v>
      </c>
      <c r="J1101">
        <v>606</v>
      </c>
      <c r="K1101">
        <v>242</v>
      </c>
      <c r="L1101">
        <v>0</v>
      </c>
      <c r="M1101">
        <v>460</v>
      </c>
      <c r="N1101">
        <f t="shared" si="126"/>
        <v>0</v>
      </c>
      <c r="O1101" s="10">
        <f t="shared" si="120"/>
        <v>12.066666666666666</v>
      </c>
      <c r="P1101" s="10">
        <f t="shared" si="121"/>
        <v>6.7333333333333334</v>
      </c>
      <c r="Q1101" s="10">
        <f t="shared" si="122"/>
        <v>10.1</v>
      </c>
      <c r="R1101" s="10">
        <f t="shared" si="123"/>
        <v>20.866666666666667</v>
      </c>
      <c r="S1101" s="10">
        <f t="shared" si="124"/>
        <v>4.0333333333333332</v>
      </c>
      <c r="T1101" s="10">
        <f t="shared" si="125"/>
        <v>7.666666666666667</v>
      </c>
    </row>
    <row r="1102" spans="1:20" x14ac:dyDescent="0.25">
      <c r="A1102">
        <v>114400</v>
      </c>
      <c r="B1102">
        <v>152</v>
      </c>
      <c r="C1102" s="1">
        <v>41056</v>
      </c>
      <c r="D1102" s="2">
        <v>0.74722222222222223</v>
      </c>
      <c r="E1102">
        <v>38.929464000000003</v>
      </c>
      <c r="F1102">
        <v>-77.027822</v>
      </c>
      <c r="G1102">
        <v>38.930799999999998</v>
      </c>
      <c r="H1102">
        <v>-77.031499999999994</v>
      </c>
      <c r="I1102">
        <v>406</v>
      </c>
      <c r="J1102">
        <v>0</v>
      </c>
      <c r="K1102">
        <v>0</v>
      </c>
      <c r="L1102">
        <v>-1</v>
      </c>
      <c r="M1102">
        <v>110</v>
      </c>
      <c r="N1102">
        <f t="shared" si="126"/>
        <v>1</v>
      </c>
      <c r="O1102" s="10">
        <f t="shared" si="120"/>
        <v>2.5333333333333332</v>
      </c>
      <c r="P1102" s="10">
        <f t="shared" si="121"/>
        <v>6.7666666666666666</v>
      </c>
      <c r="Q1102" s="10">
        <f t="shared" si="122"/>
        <v>0</v>
      </c>
      <c r="R1102" s="10">
        <f t="shared" si="123"/>
        <v>6.7666666666666666</v>
      </c>
      <c r="S1102" s="10">
        <f t="shared" si="124"/>
        <v>0</v>
      </c>
      <c r="T1102" s="10">
        <f t="shared" si="125"/>
        <v>1.8333333333333333</v>
      </c>
    </row>
    <row r="1103" spans="1:20" x14ac:dyDescent="0.25">
      <c r="A1103">
        <v>114500</v>
      </c>
      <c r="B1103">
        <v>378</v>
      </c>
      <c r="C1103" s="1">
        <v>41056</v>
      </c>
      <c r="D1103" s="2">
        <v>0.7631944444444444</v>
      </c>
      <c r="E1103">
        <v>38.912100000000002</v>
      </c>
      <c r="F1103">
        <v>-77.038700000000006</v>
      </c>
      <c r="G1103">
        <v>38.902061000000003</v>
      </c>
      <c r="H1103">
        <v>-77.038321999999994</v>
      </c>
      <c r="I1103">
        <v>392</v>
      </c>
      <c r="J1103">
        <v>132</v>
      </c>
      <c r="K1103">
        <v>243</v>
      </c>
      <c r="L1103">
        <v>0</v>
      </c>
      <c r="M1103">
        <v>239</v>
      </c>
      <c r="N1103">
        <f t="shared" si="126"/>
        <v>0</v>
      </c>
      <c r="O1103" s="10">
        <f t="shared" si="120"/>
        <v>6.3</v>
      </c>
      <c r="P1103" s="10">
        <f t="shared" si="121"/>
        <v>6.5333333333333332</v>
      </c>
      <c r="Q1103" s="10">
        <f t="shared" si="122"/>
        <v>2.2000000000000002</v>
      </c>
      <c r="R1103" s="10">
        <f t="shared" si="123"/>
        <v>12.783333333333333</v>
      </c>
      <c r="S1103" s="10">
        <f t="shared" si="124"/>
        <v>4.05</v>
      </c>
      <c r="T1103" s="10">
        <f t="shared" si="125"/>
        <v>3.9833333333333334</v>
      </c>
    </row>
    <row r="1104" spans="1:20" x14ac:dyDescent="0.25">
      <c r="A1104">
        <v>114600</v>
      </c>
      <c r="B1104">
        <v>323</v>
      </c>
      <c r="C1104" s="1">
        <v>41056</v>
      </c>
      <c r="D1104" s="2">
        <v>0.79166666666666663</v>
      </c>
      <c r="E1104">
        <v>38.912100000000002</v>
      </c>
      <c r="F1104">
        <v>-77.038700000000006</v>
      </c>
      <c r="G1104">
        <v>38.9176</v>
      </c>
      <c r="H1104">
        <v>-77.0321</v>
      </c>
      <c r="I1104">
        <v>482</v>
      </c>
      <c r="J1104">
        <v>120</v>
      </c>
      <c r="K1104">
        <v>242</v>
      </c>
      <c r="L1104">
        <v>0</v>
      </c>
      <c r="M1104">
        <v>259</v>
      </c>
      <c r="N1104">
        <f t="shared" si="126"/>
        <v>0</v>
      </c>
      <c r="O1104" s="10">
        <f t="shared" si="120"/>
        <v>5.3833333333333337</v>
      </c>
      <c r="P1104" s="10">
        <f t="shared" si="121"/>
        <v>8.0333333333333332</v>
      </c>
      <c r="Q1104" s="10">
        <f t="shared" si="122"/>
        <v>2</v>
      </c>
      <c r="R1104" s="10">
        <f t="shared" si="123"/>
        <v>14.066666666666666</v>
      </c>
      <c r="S1104" s="10">
        <f t="shared" si="124"/>
        <v>4.0333333333333332</v>
      </c>
      <c r="T1104" s="10">
        <f t="shared" si="125"/>
        <v>4.3166666666666664</v>
      </c>
    </row>
    <row r="1105" spans="1:20" x14ac:dyDescent="0.25">
      <c r="A1105">
        <v>114700</v>
      </c>
      <c r="B1105">
        <v>617</v>
      </c>
      <c r="C1105" s="1">
        <v>41056</v>
      </c>
      <c r="D1105" s="2">
        <v>0.85972222222222217</v>
      </c>
      <c r="E1105">
        <v>38.947606999999998</v>
      </c>
      <c r="F1105">
        <v>-77.079381999999995</v>
      </c>
      <c r="G1105">
        <v>38.930281999999998</v>
      </c>
      <c r="H1105">
        <v>-77.055599000000001</v>
      </c>
      <c r="I1105">
        <v>569</v>
      </c>
      <c r="J1105">
        <v>210</v>
      </c>
      <c r="K1105">
        <v>242</v>
      </c>
      <c r="L1105">
        <v>0</v>
      </c>
      <c r="M1105">
        <v>667</v>
      </c>
      <c r="N1105">
        <f t="shared" si="126"/>
        <v>0</v>
      </c>
      <c r="O1105" s="10">
        <f t="shared" si="120"/>
        <v>10.283333333333333</v>
      </c>
      <c r="P1105" s="10">
        <f t="shared" si="121"/>
        <v>9.4833333333333325</v>
      </c>
      <c r="Q1105" s="10">
        <f t="shared" si="122"/>
        <v>3.5</v>
      </c>
      <c r="R1105" s="10">
        <f t="shared" si="123"/>
        <v>17.016666666666666</v>
      </c>
      <c r="S1105" s="10">
        <f t="shared" si="124"/>
        <v>4.0333333333333332</v>
      </c>
      <c r="T1105" s="10">
        <f t="shared" si="125"/>
        <v>11.116666666666667</v>
      </c>
    </row>
    <row r="1106" spans="1:20" x14ac:dyDescent="0.25">
      <c r="A1106">
        <v>114800</v>
      </c>
      <c r="B1106">
        <v>568</v>
      </c>
      <c r="C1106" s="1">
        <v>41056</v>
      </c>
      <c r="D1106" s="2">
        <v>0.9194444444444444</v>
      </c>
      <c r="E1106">
        <v>38.896999000000001</v>
      </c>
      <c r="F1106">
        <v>-77.004962000000006</v>
      </c>
      <c r="G1106">
        <v>38.905720000000002</v>
      </c>
      <c r="H1106">
        <v>-77.022264000000007</v>
      </c>
      <c r="I1106">
        <v>148</v>
      </c>
      <c r="J1106">
        <v>582</v>
      </c>
      <c r="K1106">
        <v>548</v>
      </c>
      <c r="L1106">
        <v>0</v>
      </c>
      <c r="M1106">
        <v>559</v>
      </c>
      <c r="N1106">
        <f t="shared" si="126"/>
        <v>0</v>
      </c>
      <c r="O1106" s="10">
        <f t="shared" si="120"/>
        <v>9.4666666666666668</v>
      </c>
      <c r="P1106" s="10">
        <f t="shared" si="121"/>
        <v>2.4666666666666668</v>
      </c>
      <c r="Q1106" s="10">
        <f t="shared" si="122"/>
        <v>9.6999999999999993</v>
      </c>
      <c r="R1106" s="10">
        <f t="shared" si="123"/>
        <v>21.3</v>
      </c>
      <c r="S1106" s="10">
        <f t="shared" si="124"/>
        <v>9.1333333333333329</v>
      </c>
      <c r="T1106" s="10">
        <f t="shared" si="125"/>
        <v>9.3166666666666664</v>
      </c>
    </row>
    <row r="1107" spans="1:20" x14ac:dyDescent="0.25">
      <c r="A1107">
        <v>114900</v>
      </c>
      <c r="B1107">
        <v>944</v>
      </c>
      <c r="C1107" s="1">
        <v>41056</v>
      </c>
      <c r="D1107" s="2">
        <v>0.93680555555555556</v>
      </c>
      <c r="E1107">
        <v>38.905900000000003</v>
      </c>
      <c r="F1107">
        <v>-77.032499999999999</v>
      </c>
      <c r="G1107">
        <v>38.8767</v>
      </c>
      <c r="H1107">
        <v>-77.017799999999994</v>
      </c>
      <c r="I1107">
        <v>752</v>
      </c>
      <c r="J1107">
        <v>372</v>
      </c>
      <c r="K1107">
        <v>242</v>
      </c>
      <c r="L1107">
        <v>0</v>
      </c>
      <c r="M1107">
        <v>929</v>
      </c>
      <c r="N1107">
        <f t="shared" si="126"/>
        <v>0</v>
      </c>
      <c r="O1107" s="10">
        <f t="shared" si="120"/>
        <v>15.733333333333333</v>
      </c>
      <c r="P1107" s="10">
        <f t="shared" si="121"/>
        <v>12.533333333333333</v>
      </c>
      <c r="Q1107" s="10">
        <f t="shared" si="122"/>
        <v>6.2</v>
      </c>
      <c r="R1107" s="10">
        <f t="shared" si="123"/>
        <v>22.766666666666666</v>
      </c>
      <c r="S1107" s="10">
        <f t="shared" si="124"/>
        <v>4.0333333333333332</v>
      </c>
      <c r="T1107" s="10">
        <f t="shared" si="125"/>
        <v>15.483333333333333</v>
      </c>
    </row>
    <row r="1108" spans="1:20" x14ac:dyDescent="0.25">
      <c r="A1108">
        <v>115000</v>
      </c>
      <c r="B1108">
        <v>591</v>
      </c>
      <c r="C1108" s="1">
        <v>41056</v>
      </c>
      <c r="D1108" s="2">
        <v>0.98402777777777783</v>
      </c>
      <c r="E1108">
        <v>38.900799999999997</v>
      </c>
      <c r="F1108">
        <v>-77.046999999999997</v>
      </c>
      <c r="G1108">
        <v>38.912100000000002</v>
      </c>
      <c r="H1108">
        <v>-77.038700000000006</v>
      </c>
      <c r="I1108">
        <v>636</v>
      </c>
      <c r="J1108">
        <v>270</v>
      </c>
      <c r="K1108">
        <v>242</v>
      </c>
      <c r="L1108">
        <v>0</v>
      </c>
      <c r="M1108">
        <v>394</v>
      </c>
      <c r="N1108">
        <f t="shared" si="126"/>
        <v>0</v>
      </c>
      <c r="O1108" s="10">
        <f t="shared" si="120"/>
        <v>9.85</v>
      </c>
      <c r="P1108" s="10">
        <f t="shared" si="121"/>
        <v>10.6</v>
      </c>
      <c r="Q1108" s="10">
        <f t="shared" si="122"/>
        <v>4.5</v>
      </c>
      <c r="R1108" s="10">
        <f t="shared" si="123"/>
        <v>19.133333333333333</v>
      </c>
      <c r="S1108" s="10">
        <f t="shared" si="124"/>
        <v>4.0333333333333332</v>
      </c>
      <c r="T1108" s="10">
        <f t="shared" si="125"/>
        <v>6.5666666666666664</v>
      </c>
    </row>
    <row r="1109" spans="1:20" x14ac:dyDescent="0.25">
      <c r="A1109">
        <v>115100</v>
      </c>
      <c r="B1109">
        <v>549</v>
      </c>
      <c r="C1109" s="1">
        <v>41050</v>
      </c>
      <c r="D1109" s="2">
        <v>0.27361111111111108</v>
      </c>
      <c r="E1109">
        <v>38.900016999999998</v>
      </c>
      <c r="F1109">
        <v>-77.001966999999993</v>
      </c>
      <c r="G1109">
        <v>38.903039999999997</v>
      </c>
      <c r="H1109">
        <v>-77.019026999999994</v>
      </c>
      <c r="I1109">
        <v>275</v>
      </c>
      <c r="J1109">
        <v>324</v>
      </c>
      <c r="K1109">
        <v>242</v>
      </c>
      <c r="L1109">
        <v>0</v>
      </c>
      <c r="M1109">
        <v>352</v>
      </c>
      <c r="N1109">
        <f t="shared" si="126"/>
        <v>0</v>
      </c>
      <c r="O1109" s="10">
        <f t="shared" si="120"/>
        <v>9.15</v>
      </c>
      <c r="P1109" s="10">
        <f t="shared" si="121"/>
        <v>4.583333333333333</v>
      </c>
      <c r="Q1109" s="10">
        <f t="shared" si="122"/>
        <v>5.4</v>
      </c>
      <c r="R1109" s="10">
        <f t="shared" si="123"/>
        <v>14.016666666666667</v>
      </c>
      <c r="S1109" s="10">
        <f t="shared" si="124"/>
        <v>4.0333333333333332</v>
      </c>
      <c r="T1109" s="10">
        <f t="shared" si="125"/>
        <v>5.8666666666666663</v>
      </c>
    </row>
    <row r="1110" spans="1:20" x14ac:dyDescent="0.25">
      <c r="A1110">
        <v>115200</v>
      </c>
      <c r="B1110">
        <v>348</v>
      </c>
      <c r="C1110" s="1">
        <v>41050</v>
      </c>
      <c r="D1110" s="2">
        <v>0.30833333333333335</v>
      </c>
      <c r="E1110">
        <v>38.9268</v>
      </c>
      <c r="F1110">
        <v>-77.032200000000003</v>
      </c>
      <c r="G1110">
        <v>38.9086</v>
      </c>
      <c r="H1110">
        <v>-77.032300000000006</v>
      </c>
      <c r="I1110">
        <v>75</v>
      </c>
      <c r="J1110">
        <v>672</v>
      </c>
      <c r="K1110">
        <v>241</v>
      </c>
      <c r="L1110">
        <v>-1</v>
      </c>
      <c r="M1110">
        <v>420</v>
      </c>
      <c r="N1110">
        <f t="shared" si="126"/>
        <v>0</v>
      </c>
      <c r="O1110" s="10">
        <f t="shared" si="120"/>
        <v>5.8</v>
      </c>
      <c r="P1110" s="10">
        <f t="shared" si="121"/>
        <v>1.25</v>
      </c>
      <c r="Q1110" s="10">
        <f t="shared" si="122"/>
        <v>11.2</v>
      </c>
      <c r="R1110" s="10">
        <f t="shared" si="123"/>
        <v>16.466666666666665</v>
      </c>
      <c r="S1110" s="10">
        <f t="shared" si="124"/>
        <v>4.0166666666666666</v>
      </c>
      <c r="T1110" s="10">
        <f t="shared" si="125"/>
        <v>7</v>
      </c>
    </row>
    <row r="1111" spans="1:20" x14ac:dyDescent="0.25">
      <c r="A1111">
        <v>115300</v>
      </c>
      <c r="B1111">
        <v>468</v>
      </c>
      <c r="C1111" s="1">
        <v>41050</v>
      </c>
      <c r="D1111" s="2">
        <v>0.32361111111111113</v>
      </c>
      <c r="E1111">
        <v>38.902061000000003</v>
      </c>
      <c r="F1111">
        <v>-77.038321999999994</v>
      </c>
      <c r="G1111">
        <v>38.91554</v>
      </c>
      <c r="H1111">
        <v>-77.038179999999997</v>
      </c>
      <c r="I1111">
        <v>448</v>
      </c>
      <c r="J1111">
        <v>432</v>
      </c>
      <c r="K1111">
        <v>243</v>
      </c>
      <c r="L1111">
        <v>0</v>
      </c>
      <c r="M1111">
        <v>409</v>
      </c>
      <c r="N1111">
        <f t="shared" si="126"/>
        <v>0</v>
      </c>
      <c r="O1111" s="10">
        <f t="shared" si="120"/>
        <v>7.8</v>
      </c>
      <c r="P1111" s="10">
        <f t="shared" si="121"/>
        <v>7.4666666666666668</v>
      </c>
      <c r="Q1111" s="10">
        <f t="shared" si="122"/>
        <v>7.2</v>
      </c>
      <c r="R1111" s="10">
        <f t="shared" si="123"/>
        <v>18.716666666666665</v>
      </c>
      <c r="S1111" s="10">
        <f t="shared" si="124"/>
        <v>4.05</v>
      </c>
      <c r="T1111" s="10">
        <f t="shared" si="125"/>
        <v>6.8166666666666664</v>
      </c>
    </row>
    <row r="1112" spans="1:20" x14ac:dyDescent="0.25">
      <c r="A1112">
        <v>115400</v>
      </c>
      <c r="B1112">
        <v>839</v>
      </c>
      <c r="C1112" s="1">
        <v>41050</v>
      </c>
      <c r="D1112" s="2">
        <v>0.33680555555555558</v>
      </c>
      <c r="E1112">
        <v>38.894832000000001</v>
      </c>
      <c r="F1112">
        <v>-76.987633000000002</v>
      </c>
      <c r="G1112">
        <v>38.886265999999999</v>
      </c>
      <c r="H1112">
        <v>-77.022240999999994</v>
      </c>
      <c r="I1112">
        <v>724</v>
      </c>
      <c r="J1112">
        <v>588</v>
      </c>
      <c r="K1112">
        <v>552</v>
      </c>
      <c r="L1112">
        <v>1</v>
      </c>
      <c r="M1112">
        <v>796</v>
      </c>
      <c r="N1112">
        <f t="shared" si="126"/>
        <v>0</v>
      </c>
      <c r="O1112" s="10">
        <f t="shared" si="120"/>
        <v>13.983333333333333</v>
      </c>
      <c r="P1112" s="10">
        <f t="shared" si="121"/>
        <v>12.066666666666666</v>
      </c>
      <c r="Q1112" s="10">
        <f t="shared" si="122"/>
        <v>9.8000000000000007</v>
      </c>
      <c r="R1112" s="10">
        <f t="shared" si="123"/>
        <v>31.066666666666666</v>
      </c>
      <c r="S1112" s="10">
        <f t="shared" si="124"/>
        <v>9.1999999999999993</v>
      </c>
      <c r="T1112" s="10">
        <f t="shared" si="125"/>
        <v>13.266666666666667</v>
      </c>
    </row>
    <row r="1113" spans="1:20" x14ac:dyDescent="0.25">
      <c r="A1113">
        <v>115500</v>
      </c>
      <c r="B1113">
        <v>1106</v>
      </c>
      <c r="C1113" s="1">
        <v>41050</v>
      </c>
      <c r="D1113" s="2">
        <v>0.34722222222222227</v>
      </c>
      <c r="E1113">
        <v>38.896999000000001</v>
      </c>
      <c r="F1113">
        <v>-77.004962000000006</v>
      </c>
      <c r="G1113">
        <v>38.902760000000001</v>
      </c>
      <c r="H1113">
        <v>-77.038629999999998</v>
      </c>
      <c r="I1113">
        <v>155</v>
      </c>
      <c r="J1113">
        <v>1188</v>
      </c>
      <c r="K1113">
        <v>241</v>
      </c>
      <c r="L1113">
        <v>0</v>
      </c>
      <c r="M1113">
        <v>805</v>
      </c>
      <c r="N1113">
        <f t="shared" si="126"/>
        <v>0</v>
      </c>
      <c r="O1113" s="10">
        <f t="shared" si="120"/>
        <v>18.433333333333334</v>
      </c>
      <c r="P1113" s="10">
        <f t="shared" si="121"/>
        <v>2.5833333333333335</v>
      </c>
      <c r="Q1113" s="10">
        <f t="shared" si="122"/>
        <v>19.8</v>
      </c>
      <c r="R1113" s="10">
        <f t="shared" si="123"/>
        <v>26.4</v>
      </c>
      <c r="S1113" s="10">
        <f t="shared" si="124"/>
        <v>4.0166666666666666</v>
      </c>
      <c r="T1113" s="10">
        <f t="shared" si="125"/>
        <v>13.416666666666666</v>
      </c>
    </row>
    <row r="1114" spans="1:20" x14ac:dyDescent="0.25">
      <c r="A1114">
        <v>115600</v>
      </c>
      <c r="B1114">
        <v>753</v>
      </c>
      <c r="C1114" s="1">
        <v>41050</v>
      </c>
      <c r="D1114" s="2">
        <v>0.35694444444444445</v>
      </c>
      <c r="E1114">
        <v>38.912100000000002</v>
      </c>
      <c r="F1114">
        <v>-77.038700000000006</v>
      </c>
      <c r="G1114">
        <v>38.904035999999998</v>
      </c>
      <c r="H1114">
        <v>-77.062697</v>
      </c>
      <c r="I1114">
        <v>568</v>
      </c>
      <c r="J1114">
        <v>840</v>
      </c>
      <c r="K1114">
        <v>242</v>
      </c>
      <c r="L1114">
        <v>0</v>
      </c>
      <c r="M1114">
        <v>607</v>
      </c>
      <c r="N1114">
        <f t="shared" si="126"/>
        <v>0</v>
      </c>
      <c r="O1114" s="10">
        <f t="shared" si="120"/>
        <v>12.55</v>
      </c>
      <c r="P1114" s="10">
        <f t="shared" si="121"/>
        <v>9.4666666666666668</v>
      </c>
      <c r="Q1114" s="10">
        <f t="shared" si="122"/>
        <v>14</v>
      </c>
      <c r="R1114" s="10">
        <f t="shared" si="123"/>
        <v>27.5</v>
      </c>
      <c r="S1114" s="10">
        <f t="shared" si="124"/>
        <v>4.0333333333333332</v>
      </c>
      <c r="T1114" s="10">
        <f t="shared" si="125"/>
        <v>10.116666666666667</v>
      </c>
    </row>
    <row r="1115" spans="1:20" x14ac:dyDescent="0.25">
      <c r="A1115">
        <v>115700</v>
      </c>
      <c r="B1115">
        <v>589</v>
      </c>
      <c r="C1115" s="1">
        <v>41050</v>
      </c>
      <c r="D1115" s="2">
        <v>0.3666666666666667</v>
      </c>
      <c r="E1115">
        <v>38.905900000000003</v>
      </c>
      <c r="F1115">
        <v>-77.032499999999999</v>
      </c>
      <c r="G1115">
        <v>38.897323999999998</v>
      </c>
      <c r="H1115">
        <v>-77.022322000000003</v>
      </c>
      <c r="I1115">
        <v>448</v>
      </c>
      <c r="J1115">
        <v>570</v>
      </c>
      <c r="K1115">
        <v>242</v>
      </c>
      <c r="L1115">
        <v>0</v>
      </c>
      <c r="M1115">
        <v>390</v>
      </c>
      <c r="N1115">
        <f t="shared" si="126"/>
        <v>0</v>
      </c>
      <c r="O1115" s="10">
        <f t="shared" si="120"/>
        <v>9.8166666666666664</v>
      </c>
      <c r="P1115" s="10">
        <f t="shared" si="121"/>
        <v>7.4666666666666668</v>
      </c>
      <c r="Q1115" s="10">
        <f t="shared" si="122"/>
        <v>9.5</v>
      </c>
      <c r="R1115" s="10">
        <f t="shared" si="123"/>
        <v>21</v>
      </c>
      <c r="S1115" s="10">
        <f t="shared" si="124"/>
        <v>4.0333333333333332</v>
      </c>
      <c r="T1115" s="10">
        <f t="shared" si="125"/>
        <v>6.5</v>
      </c>
    </row>
    <row r="1116" spans="1:20" x14ac:dyDescent="0.25">
      <c r="A1116">
        <v>115800</v>
      </c>
      <c r="B1116">
        <v>457</v>
      </c>
      <c r="C1116" s="1">
        <v>41050</v>
      </c>
      <c r="D1116" s="2">
        <v>0.37361111111111112</v>
      </c>
      <c r="E1116">
        <v>38.898364000000001</v>
      </c>
      <c r="F1116">
        <v>-77.027868999999995</v>
      </c>
      <c r="G1116">
        <v>38.900300000000001</v>
      </c>
      <c r="H1116">
        <v>-77.042900000000003</v>
      </c>
      <c r="I1116">
        <v>334</v>
      </c>
      <c r="J1116">
        <v>114</v>
      </c>
      <c r="K1116">
        <v>242</v>
      </c>
      <c r="L1116">
        <v>0</v>
      </c>
      <c r="M1116">
        <v>311</v>
      </c>
      <c r="N1116">
        <f t="shared" si="126"/>
        <v>0</v>
      </c>
      <c r="O1116" s="10">
        <f t="shared" si="120"/>
        <v>7.6166666666666663</v>
      </c>
      <c r="P1116" s="10">
        <f t="shared" si="121"/>
        <v>5.5666666666666664</v>
      </c>
      <c r="Q1116" s="10">
        <f t="shared" si="122"/>
        <v>1.9</v>
      </c>
      <c r="R1116" s="10">
        <f t="shared" si="123"/>
        <v>11.5</v>
      </c>
      <c r="S1116" s="10">
        <f t="shared" si="124"/>
        <v>4.0333333333333332</v>
      </c>
      <c r="T1116" s="10">
        <f t="shared" si="125"/>
        <v>5.1833333333333336</v>
      </c>
    </row>
    <row r="1117" spans="1:20" x14ac:dyDescent="0.25">
      <c r="A1117">
        <v>115900</v>
      </c>
      <c r="B1117">
        <v>714</v>
      </c>
      <c r="C1117" s="1">
        <v>41050</v>
      </c>
      <c r="D1117" s="2">
        <v>0.38263888888888892</v>
      </c>
      <c r="E1117">
        <v>38.932513999999998</v>
      </c>
      <c r="F1117">
        <v>-76.992889000000005</v>
      </c>
      <c r="G1117">
        <v>38.905700000000003</v>
      </c>
      <c r="H1117">
        <v>-77.005600000000001</v>
      </c>
      <c r="I1117">
        <v>248</v>
      </c>
      <c r="J1117">
        <v>1104</v>
      </c>
      <c r="K1117">
        <v>242</v>
      </c>
      <c r="L1117">
        <v>0</v>
      </c>
      <c r="M1117">
        <v>754</v>
      </c>
      <c r="N1117">
        <f t="shared" si="126"/>
        <v>0</v>
      </c>
      <c r="O1117" s="10">
        <f t="shared" si="120"/>
        <v>11.9</v>
      </c>
      <c r="P1117" s="10">
        <f t="shared" si="121"/>
        <v>4.1333333333333337</v>
      </c>
      <c r="Q1117" s="10">
        <f t="shared" si="122"/>
        <v>18.399999999999999</v>
      </c>
      <c r="R1117" s="10">
        <f t="shared" si="123"/>
        <v>26.566666666666666</v>
      </c>
      <c r="S1117" s="10">
        <f t="shared" si="124"/>
        <v>4.0333333333333332</v>
      </c>
      <c r="T1117" s="10">
        <f t="shared" si="125"/>
        <v>12.566666666666666</v>
      </c>
    </row>
    <row r="1118" spans="1:20" x14ac:dyDescent="0.25">
      <c r="A1118">
        <v>116000</v>
      </c>
      <c r="B1118">
        <v>221</v>
      </c>
      <c r="C1118" s="1">
        <v>41050</v>
      </c>
      <c r="D1118" s="2">
        <v>0.39513888888888887</v>
      </c>
      <c r="E1118">
        <v>38.917760999999999</v>
      </c>
      <c r="F1118">
        <v>-77.040620000000004</v>
      </c>
      <c r="G1118">
        <v>38.912100000000002</v>
      </c>
      <c r="H1118">
        <v>-77.038700000000006</v>
      </c>
      <c r="I1118">
        <v>643</v>
      </c>
      <c r="J1118">
        <v>0</v>
      </c>
      <c r="K1118">
        <v>0</v>
      </c>
      <c r="L1118">
        <v>-1</v>
      </c>
      <c r="M1118">
        <v>178</v>
      </c>
      <c r="N1118">
        <f t="shared" si="126"/>
        <v>1</v>
      </c>
      <c r="O1118" s="10">
        <f t="shared" si="120"/>
        <v>3.6833333333333331</v>
      </c>
      <c r="P1118" s="10">
        <f t="shared" si="121"/>
        <v>10.716666666666667</v>
      </c>
      <c r="Q1118" s="10">
        <f t="shared" si="122"/>
        <v>0</v>
      </c>
      <c r="R1118" s="10">
        <f t="shared" si="123"/>
        <v>10.716666666666667</v>
      </c>
      <c r="S1118" s="10">
        <f t="shared" si="124"/>
        <v>0</v>
      </c>
      <c r="T1118" s="10">
        <f t="shared" si="125"/>
        <v>2.9666666666666668</v>
      </c>
    </row>
    <row r="1119" spans="1:20" x14ac:dyDescent="0.25">
      <c r="A1119">
        <v>116100</v>
      </c>
      <c r="B1119">
        <v>1307</v>
      </c>
      <c r="C1119" s="1">
        <v>41050</v>
      </c>
      <c r="D1119" s="2">
        <v>0.4201388888888889</v>
      </c>
      <c r="E1119">
        <v>38.909849999999999</v>
      </c>
      <c r="F1119">
        <v>-77.034437999999994</v>
      </c>
      <c r="G1119">
        <v>38.893028000000001</v>
      </c>
      <c r="H1119">
        <v>-77.026013000000006</v>
      </c>
      <c r="I1119">
        <v>200</v>
      </c>
      <c r="J1119">
        <v>918</v>
      </c>
      <c r="K1119">
        <v>242</v>
      </c>
      <c r="L1119">
        <v>0</v>
      </c>
      <c r="M1119">
        <v>489</v>
      </c>
      <c r="N1119">
        <f t="shared" si="126"/>
        <v>0</v>
      </c>
      <c r="O1119" s="10">
        <f t="shared" si="120"/>
        <v>21.783333333333335</v>
      </c>
      <c r="P1119" s="10">
        <f t="shared" si="121"/>
        <v>3.3333333333333335</v>
      </c>
      <c r="Q1119" s="10">
        <f t="shared" si="122"/>
        <v>15.3</v>
      </c>
      <c r="R1119" s="10">
        <f t="shared" si="123"/>
        <v>22.666666666666668</v>
      </c>
      <c r="S1119" s="10">
        <f t="shared" si="124"/>
        <v>4.0333333333333332</v>
      </c>
      <c r="T1119" s="10">
        <f t="shared" si="125"/>
        <v>8.15</v>
      </c>
    </row>
    <row r="1120" spans="1:20" x14ac:dyDescent="0.25">
      <c r="A1120">
        <v>116200</v>
      </c>
      <c r="B1120">
        <v>337</v>
      </c>
      <c r="C1120" s="1">
        <v>41050</v>
      </c>
      <c r="D1120" s="2">
        <v>0.4548611111111111</v>
      </c>
      <c r="E1120">
        <v>38.905700000000003</v>
      </c>
      <c r="F1120">
        <v>-77.005600000000001</v>
      </c>
      <c r="G1120">
        <v>38.897446000000002</v>
      </c>
      <c r="H1120">
        <v>-77.009888000000004</v>
      </c>
      <c r="I1120">
        <v>313</v>
      </c>
      <c r="J1120">
        <v>402</v>
      </c>
      <c r="K1120">
        <v>242</v>
      </c>
      <c r="L1120">
        <v>0</v>
      </c>
      <c r="M1120">
        <v>267</v>
      </c>
      <c r="N1120">
        <f t="shared" si="126"/>
        <v>0</v>
      </c>
      <c r="O1120" s="10">
        <f t="shared" si="120"/>
        <v>5.6166666666666663</v>
      </c>
      <c r="P1120" s="10">
        <f t="shared" si="121"/>
        <v>5.2166666666666668</v>
      </c>
      <c r="Q1120" s="10">
        <f t="shared" si="122"/>
        <v>6.7</v>
      </c>
      <c r="R1120" s="10">
        <f t="shared" si="123"/>
        <v>15.95</v>
      </c>
      <c r="S1120" s="10">
        <f t="shared" si="124"/>
        <v>4.0333333333333332</v>
      </c>
      <c r="T1120" s="10">
        <f t="shared" si="125"/>
        <v>4.45</v>
      </c>
    </row>
    <row r="1121" spans="1:20" x14ac:dyDescent="0.25">
      <c r="A1121">
        <v>116300</v>
      </c>
      <c r="B1121">
        <v>282</v>
      </c>
      <c r="C1121" s="1">
        <v>41050</v>
      </c>
      <c r="D1121" s="2">
        <v>0.49236111111111108</v>
      </c>
      <c r="E1121">
        <v>38.931899999999999</v>
      </c>
      <c r="F1121">
        <v>-77.038799999999995</v>
      </c>
      <c r="G1121">
        <v>38.922924999999999</v>
      </c>
      <c r="H1121">
        <v>-77.042580999999998</v>
      </c>
      <c r="I1121">
        <v>133</v>
      </c>
      <c r="J1121">
        <v>408</v>
      </c>
      <c r="K1121">
        <v>242</v>
      </c>
      <c r="L1121">
        <v>0</v>
      </c>
      <c r="M1121">
        <v>274</v>
      </c>
      <c r="N1121">
        <f t="shared" si="126"/>
        <v>0</v>
      </c>
      <c r="O1121" s="10">
        <f t="shared" si="120"/>
        <v>4.7</v>
      </c>
      <c r="P1121" s="10">
        <f t="shared" si="121"/>
        <v>2.2166666666666668</v>
      </c>
      <c r="Q1121" s="10">
        <f t="shared" si="122"/>
        <v>6.8</v>
      </c>
      <c r="R1121" s="10">
        <f t="shared" si="123"/>
        <v>13.05</v>
      </c>
      <c r="S1121" s="10">
        <f t="shared" si="124"/>
        <v>4.0333333333333332</v>
      </c>
      <c r="T1121" s="10">
        <f t="shared" si="125"/>
        <v>4.5666666666666664</v>
      </c>
    </row>
    <row r="1122" spans="1:20" x14ac:dyDescent="0.25">
      <c r="A1122">
        <v>116400</v>
      </c>
      <c r="B1122">
        <v>814</v>
      </c>
      <c r="C1122" s="1">
        <v>41050</v>
      </c>
      <c r="D1122" s="2">
        <v>0.51666666666666672</v>
      </c>
      <c r="E1122">
        <v>38.903827</v>
      </c>
      <c r="F1122">
        <v>-77.053484999999995</v>
      </c>
      <c r="G1122">
        <v>38.912100000000002</v>
      </c>
      <c r="H1122">
        <v>-77.038700000000006</v>
      </c>
      <c r="I1122">
        <v>731</v>
      </c>
      <c r="J1122">
        <v>588</v>
      </c>
      <c r="K1122">
        <v>242</v>
      </c>
      <c r="L1122">
        <v>0</v>
      </c>
      <c r="M1122">
        <v>430</v>
      </c>
      <c r="N1122">
        <f t="shared" si="126"/>
        <v>0</v>
      </c>
      <c r="O1122" s="10">
        <f t="shared" si="120"/>
        <v>13.566666666666666</v>
      </c>
      <c r="P1122" s="10">
        <f t="shared" si="121"/>
        <v>12.183333333333334</v>
      </c>
      <c r="Q1122" s="10">
        <f t="shared" si="122"/>
        <v>9.8000000000000007</v>
      </c>
      <c r="R1122" s="10">
        <f t="shared" si="123"/>
        <v>26.016666666666666</v>
      </c>
      <c r="S1122" s="10">
        <f t="shared" si="124"/>
        <v>4.0333333333333332</v>
      </c>
      <c r="T1122" s="10">
        <f t="shared" si="125"/>
        <v>7.166666666666667</v>
      </c>
    </row>
    <row r="1123" spans="1:20" x14ac:dyDescent="0.25">
      <c r="A1123">
        <v>116500</v>
      </c>
      <c r="B1123">
        <v>260</v>
      </c>
      <c r="C1123" s="1">
        <v>41050</v>
      </c>
      <c r="D1123" s="2">
        <v>0.5493055555555556</v>
      </c>
      <c r="E1123">
        <v>38.903039999999997</v>
      </c>
      <c r="F1123">
        <v>-77.019026999999994</v>
      </c>
      <c r="G1123">
        <v>38.900300000000001</v>
      </c>
      <c r="H1123">
        <v>-77.016000000000005</v>
      </c>
      <c r="I1123">
        <v>372</v>
      </c>
      <c r="J1123">
        <v>0</v>
      </c>
      <c r="K1123">
        <v>0</v>
      </c>
      <c r="L1123">
        <v>-1</v>
      </c>
      <c r="M1123">
        <v>101</v>
      </c>
      <c r="N1123">
        <f t="shared" si="126"/>
        <v>1</v>
      </c>
      <c r="O1123" s="10">
        <f t="shared" si="120"/>
        <v>4.333333333333333</v>
      </c>
      <c r="P1123" s="10">
        <f t="shared" si="121"/>
        <v>6.2</v>
      </c>
      <c r="Q1123" s="10">
        <f t="shared" si="122"/>
        <v>0</v>
      </c>
      <c r="R1123" s="10">
        <f t="shared" si="123"/>
        <v>6.2</v>
      </c>
      <c r="S1123" s="10">
        <f t="shared" si="124"/>
        <v>0</v>
      </c>
      <c r="T1123" s="10">
        <f t="shared" si="125"/>
        <v>1.6833333333333333</v>
      </c>
    </row>
    <row r="1124" spans="1:20" x14ac:dyDescent="0.25">
      <c r="A1124">
        <v>116600</v>
      </c>
      <c r="B1124">
        <v>831</v>
      </c>
      <c r="C1124" s="1">
        <v>41050</v>
      </c>
      <c r="D1124" s="2">
        <v>0.57847222222222217</v>
      </c>
      <c r="E1124">
        <v>38.926088</v>
      </c>
      <c r="F1124">
        <v>-77.036535999999998</v>
      </c>
      <c r="G1124">
        <v>38.9101</v>
      </c>
      <c r="H1124">
        <v>-77.044399999999996</v>
      </c>
      <c r="I1124">
        <v>284</v>
      </c>
      <c r="J1124">
        <v>702</v>
      </c>
      <c r="K1124">
        <v>242</v>
      </c>
      <c r="L1124">
        <v>0</v>
      </c>
      <c r="M1124">
        <v>433</v>
      </c>
      <c r="N1124">
        <f t="shared" si="126"/>
        <v>0</v>
      </c>
      <c r="O1124" s="10">
        <f t="shared" si="120"/>
        <v>13.85</v>
      </c>
      <c r="P1124" s="10">
        <f t="shared" si="121"/>
        <v>4.7333333333333334</v>
      </c>
      <c r="Q1124" s="10">
        <f t="shared" si="122"/>
        <v>11.7</v>
      </c>
      <c r="R1124" s="10">
        <f t="shared" si="123"/>
        <v>20.466666666666665</v>
      </c>
      <c r="S1124" s="10">
        <f t="shared" si="124"/>
        <v>4.0333333333333332</v>
      </c>
      <c r="T1124" s="10">
        <f t="shared" si="125"/>
        <v>7.2166666666666668</v>
      </c>
    </row>
    <row r="1125" spans="1:20" x14ac:dyDescent="0.25">
      <c r="A1125">
        <v>116700</v>
      </c>
      <c r="B1125">
        <v>1347</v>
      </c>
      <c r="C1125" s="1">
        <v>41050</v>
      </c>
      <c r="D1125" s="2">
        <v>0.60833333333333328</v>
      </c>
      <c r="E1125">
        <v>38.900300000000001</v>
      </c>
      <c r="F1125">
        <v>-76.988200000000006</v>
      </c>
      <c r="G1125">
        <v>38.915500000000002</v>
      </c>
      <c r="H1125">
        <v>-77.022199999999998</v>
      </c>
      <c r="I1125">
        <v>650</v>
      </c>
      <c r="J1125">
        <v>1080</v>
      </c>
      <c r="K1125">
        <v>242</v>
      </c>
      <c r="L1125">
        <v>0</v>
      </c>
      <c r="M1125">
        <v>783</v>
      </c>
      <c r="N1125">
        <f t="shared" si="126"/>
        <v>0</v>
      </c>
      <c r="O1125" s="10">
        <f t="shared" si="120"/>
        <v>22.45</v>
      </c>
      <c r="P1125" s="10">
        <f t="shared" si="121"/>
        <v>10.833333333333334</v>
      </c>
      <c r="Q1125" s="10">
        <f t="shared" si="122"/>
        <v>18</v>
      </c>
      <c r="R1125" s="10">
        <f t="shared" si="123"/>
        <v>32.866666666666667</v>
      </c>
      <c r="S1125" s="10">
        <f t="shared" si="124"/>
        <v>4.0333333333333332</v>
      </c>
      <c r="T1125" s="10">
        <f t="shared" si="125"/>
        <v>13.05</v>
      </c>
    </row>
    <row r="1126" spans="1:20" x14ac:dyDescent="0.25">
      <c r="A1126">
        <v>116800</v>
      </c>
      <c r="B1126">
        <v>762</v>
      </c>
      <c r="C1126" s="1">
        <v>41050</v>
      </c>
      <c r="D1126" s="2">
        <v>0.63541666666666663</v>
      </c>
      <c r="E1126">
        <v>38.900799999999997</v>
      </c>
      <c r="F1126">
        <v>-77.046999999999997</v>
      </c>
      <c r="G1126">
        <v>38.909849999999999</v>
      </c>
      <c r="H1126">
        <v>-77.034437999999994</v>
      </c>
      <c r="I1126">
        <v>297</v>
      </c>
      <c r="J1126">
        <v>624</v>
      </c>
      <c r="K1126">
        <v>609</v>
      </c>
      <c r="L1126">
        <v>1</v>
      </c>
      <c r="M1126">
        <v>419</v>
      </c>
      <c r="N1126">
        <f t="shared" si="126"/>
        <v>0</v>
      </c>
      <c r="O1126" s="10">
        <f t="shared" si="120"/>
        <v>12.7</v>
      </c>
      <c r="P1126" s="10">
        <f t="shared" si="121"/>
        <v>4.95</v>
      </c>
      <c r="Q1126" s="10">
        <f t="shared" si="122"/>
        <v>10.4</v>
      </c>
      <c r="R1126" s="10">
        <f t="shared" si="123"/>
        <v>25.5</v>
      </c>
      <c r="S1126" s="10">
        <f t="shared" si="124"/>
        <v>10.15</v>
      </c>
      <c r="T1126" s="10">
        <f t="shared" si="125"/>
        <v>6.9833333333333334</v>
      </c>
    </row>
    <row r="1127" spans="1:20" x14ac:dyDescent="0.25">
      <c r="A1127">
        <v>116900</v>
      </c>
      <c r="B1127">
        <v>1044</v>
      </c>
      <c r="C1127" s="1">
        <v>41050</v>
      </c>
      <c r="D1127" s="2">
        <v>0.65972222222222221</v>
      </c>
      <c r="E1127">
        <v>38.9268</v>
      </c>
      <c r="F1127">
        <v>-77.032200000000003</v>
      </c>
      <c r="G1127">
        <v>38.902760000000001</v>
      </c>
      <c r="H1127">
        <v>-77.038629999999998</v>
      </c>
      <c r="I1127">
        <v>500</v>
      </c>
      <c r="J1127">
        <v>714</v>
      </c>
      <c r="K1127">
        <v>243</v>
      </c>
      <c r="L1127">
        <v>0</v>
      </c>
      <c r="M1127">
        <v>621</v>
      </c>
      <c r="N1127">
        <f t="shared" si="126"/>
        <v>0</v>
      </c>
      <c r="O1127" s="10">
        <f t="shared" si="120"/>
        <v>17.399999999999999</v>
      </c>
      <c r="P1127" s="10">
        <f t="shared" si="121"/>
        <v>8.3333333333333339</v>
      </c>
      <c r="Q1127" s="10">
        <f t="shared" si="122"/>
        <v>11.9</v>
      </c>
      <c r="R1127" s="10">
        <f t="shared" si="123"/>
        <v>24.283333333333335</v>
      </c>
      <c r="S1127" s="10">
        <f t="shared" si="124"/>
        <v>4.05</v>
      </c>
      <c r="T1127" s="10">
        <f t="shared" si="125"/>
        <v>10.35</v>
      </c>
    </row>
    <row r="1128" spans="1:20" x14ac:dyDescent="0.25">
      <c r="A1128">
        <v>117000</v>
      </c>
      <c r="B1128">
        <v>1182</v>
      </c>
      <c r="C1128" s="1">
        <v>41050</v>
      </c>
      <c r="D1128" s="2">
        <v>0.68055555555555547</v>
      </c>
      <c r="E1128">
        <v>38.906601999999999</v>
      </c>
      <c r="F1128">
        <v>-77.038785000000004</v>
      </c>
      <c r="G1128">
        <v>38.922249000000001</v>
      </c>
      <c r="H1128">
        <v>-77.070431999999997</v>
      </c>
      <c r="I1128">
        <v>542</v>
      </c>
      <c r="J1128">
        <v>864</v>
      </c>
      <c r="K1128">
        <v>242</v>
      </c>
      <c r="L1128">
        <v>0</v>
      </c>
      <c r="M1128">
        <v>776</v>
      </c>
      <c r="N1128">
        <f t="shared" si="126"/>
        <v>0</v>
      </c>
      <c r="O1128" s="10">
        <f t="shared" si="120"/>
        <v>19.7</v>
      </c>
      <c r="P1128" s="10">
        <f t="shared" si="121"/>
        <v>9.0333333333333332</v>
      </c>
      <c r="Q1128" s="10">
        <f t="shared" si="122"/>
        <v>14.4</v>
      </c>
      <c r="R1128" s="10">
        <f t="shared" si="123"/>
        <v>27.466666666666665</v>
      </c>
      <c r="S1128" s="10">
        <f t="shared" si="124"/>
        <v>4.0333333333333332</v>
      </c>
      <c r="T1128" s="10">
        <f t="shared" si="125"/>
        <v>12.933333333333334</v>
      </c>
    </row>
    <row r="1129" spans="1:20" x14ac:dyDescent="0.25">
      <c r="A1129">
        <v>117100</v>
      </c>
      <c r="B1129">
        <v>547</v>
      </c>
      <c r="C1129" s="1">
        <v>41050</v>
      </c>
      <c r="D1129" s="2">
        <v>0.70000000000000007</v>
      </c>
      <c r="E1129">
        <v>38.899099999999997</v>
      </c>
      <c r="F1129">
        <v>-77.033699999999996</v>
      </c>
      <c r="G1129">
        <v>38.886265999999999</v>
      </c>
      <c r="H1129">
        <v>-77.022240999999994</v>
      </c>
      <c r="I1129">
        <v>476</v>
      </c>
      <c r="J1129">
        <v>312</v>
      </c>
      <c r="K1129">
        <v>242</v>
      </c>
      <c r="L1129">
        <v>0</v>
      </c>
      <c r="M1129">
        <v>478</v>
      </c>
      <c r="N1129">
        <f t="shared" si="126"/>
        <v>0</v>
      </c>
      <c r="O1129" s="10">
        <f t="shared" si="120"/>
        <v>9.1166666666666671</v>
      </c>
      <c r="P1129" s="10">
        <f t="shared" si="121"/>
        <v>7.9333333333333336</v>
      </c>
      <c r="Q1129" s="10">
        <f t="shared" si="122"/>
        <v>5.2</v>
      </c>
      <c r="R1129" s="10">
        <f t="shared" si="123"/>
        <v>17.166666666666668</v>
      </c>
      <c r="S1129" s="10">
        <f t="shared" si="124"/>
        <v>4.0333333333333332</v>
      </c>
      <c r="T1129" s="10">
        <f t="shared" si="125"/>
        <v>7.9666666666666668</v>
      </c>
    </row>
    <row r="1130" spans="1:20" x14ac:dyDescent="0.25">
      <c r="A1130">
        <v>117200</v>
      </c>
      <c r="B1130">
        <v>391</v>
      </c>
      <c r="C1130" s="1">
        <v>41050</v>
      </c>
      <c r="D1130" s="2">
        <v>0.71319444444444446</v>
      </c>
      <c r="E1130">
        <v>38.922924999999999</v>
      </c>
      <c r="F1130">
        <v>-77.042580999999998</v>
      </c>
      <c r="G1130">
        <v>38.91554</v>
      </c>
      <c r="H1130">
        <v>-77.038179999999997</v>
      </c>
      <c r="I1130">
        <v>194</v>
      </c>
      <c r="J1130">
        <v>258</v>
      </c>
      <c r="K1130">
        <v>242</v>
      </c>
      <c r="L1130">
        <v>0</v>
      </c>
      <c r="M1130">
        <v>233</v>
      </c>
      <c r="N1130">
        <f t="shared" si="126"/>
        <v>0</v>
      </c>
      <c r="O1130" s="10">
        <f t="shared" si="120"/>
        <v>6.5166666666666666</v>
      </c>
      <c r="P1130" s="10">
        <f t="shared" si="121"/>
        <v>3.2333333333333334</v>
      </c>
      <c r="Q1130" s="10">
        <f t="shared" si="122"/>
        <v>4.3</v>
      </c>
      <c r="R1130" s="10">
        <f t="shared" si="123"/>
        <v>11.566666666666666</v>
      </c>
      <c r="S1130" s="10">
        <f t="shared" si="124"/>
        <v>4.0333333333333332</v>
      </c>
      <c r="T1130" s="10">
        <f t="shared" si="125"/>
        <v>3.8833333333333333</v>
      </c>
    </row>
    <row r="1131" spans="1:20" x14ac:dyDescent="0.25">
      <c r="A1131">
        <v>117300</v>
      </c>
      <c r="B1131">
        <v>582</v>
      </c>
      <c r="C1131" s="1">
        <v>41050</v>
      </c>
      <c r="D1131" s="2">
        <v>0.72291666666666676</v>
      </c>
      <c r="E1131">
        <v>38.887236999999999</v>
      </c>
      <c r="F1131">
        <v>-77.028226000000004</v>
      </c>
      <c r="G1131">
        <v>38.899700000000003</v>
      </c>
      <c r="H1131">
        <v>-77.023086000000006</v>
      </c>
      <c r="I1131">
        <v>464</v>
      </c>
      <c r="J1131">
        <v>198</v>
      </c>
      <c r="K1131">
        <v>242</v>
      </c>
      <c r="L1131">
        <v>0</v>
      </c>
      <c r="M1131">
        <v>437</v>
      </c>
      <c r="N1131">
        <f t="shared" si="126"/>
        <v>0</v>
      </c>
      <c r="O1131" s="10">
        <f t="shared" si="120"/>
        <v>9.6999999999999993</v>
      </c>
      <c r="P1131" s="10">
        <f t="shared" si="121"/>
        <v>7.7333333333333334</v>
      </c>
      <c r="Q1131" s="10">
        <f t="shared" si="122"/>
        <v>3.3</v>
      </c>
      <c r="R1131" s="10">
        <f t="shared" si="123"/>
        <v>15.066666666666666</v>
      </c>
      <c r="S1131" s="10">
        <f t="shared" si="124"/>
        <v>4.0333333333333332</v>
      </c>
      <c r="T1131" s="10">
        <f t="shared" si="125"/>
        <v>7.2833333333333332</v>
      </c>
    </row>
    <row r="1132" spans="1:20" x14ac:dyDescent="0.25">
      <c r="A1132">
        <v>117400</v>
      </c>
      <c r="B1132">
        <v>778</v>
      </c>
      <c r="C1132" s="1">
        <v>41050</v>
      </c>
      <c r="D1132" s="2">
        <v>0.73333333333333339</v>
      </c>
      <c r="E1132">
        <v>38.905900000000003</v>
      </c>
      <c r="F1132">
        <v>-77.032499999999999</v>
      </c>
      <c r="G1132">
        <v>38.912100000000002</v>
      </c>
      <c r="H1132">
        <v>-77.038700000000006</v>
      </c>
      <c r="I1132">
        <v>798</v>
      </c>
      <c r="J1132">
        <v>0</v>
      </c>
      <c r="K1132">
        <v>0</v>
      </c>
      <c r="L1132">
        <v>-1</v>
      </c>
      <c r="M1132">
        <v>250</v>
      </c>
      <c r="N1132">
        <f t="shared" si="126"/>
        <v>1</v>
      </c>
      <c r="O1132" s="10">
        <f t="shared" si="120"/>
        <v>12.966666666666667</v>
      </c>
      <c r="P1132" s="10">
        <f t="shared" si="121"/>
        <v>13.3</v>
      </c>
      <c r="Q1132" s="10">
        <f t="shared" si="122"/>
        <v>0</v>
      </c>
      <c r="R1132" s="10">
        <f t="shared" si="123"/>
        <v>13.3</v>
      </c>
      <c r="S1132" s="10">
        <f t="shared" si="124"/>
        <v>0</v>
      </c>
      <c r="T1132" s="10">
        <f t="shared" si="125"/>
        <v>4.166666666666667</v>
      </c>
    </row>
    <row r="1133" spans="1:20" x14ac:dyDescent="0.25">
      <c r="A1133">
        <v>117500</v>
      </c>
      <c r="B1133">
        <v>602</v>
      </c>
      <c r="C1133" s="1">
        <v>41050</v>
      </c>
      <c r="D1133" s="2">
        <v>0.7416666666666667</v>
      </c>
      <c r="E1133">
        <v>38.9054</v>
      </c>
      <c r="F1133">
        <v>-77.0471</v>
      </c>
      <c r="G1133">
        <v>38.91554</v>
      </c>
      <c r="H1133">
        <v>-77.038179999999997</v>
      </c>
      <c r="I1133">
        <v>643</v>
      </c>
      <c r="J1133">
        <v>276</v>
      </c>
      <c r="K1133">
        <v>242</v>
      </c>
      <c r="L1133">
        <v>0</v>
      </c>
      <c r="M1133">
        <v>406</v>
      </c>
      <c r="N1133">
        <f t="shared" si="126"/>
        <v>0</v>
      </c>
      <c r="O1133" s="10">
        <f t="shared" si="120"/>
        <v>10.033333333333333</v>
      </c>
      <c r="P1133" s="10">
        <f t="shared" si="121"/>
        <v>10.716666666666667</v>
      </c>
      <c r="Q1133" s="10">
        <f t="shared" si="122"/>
        <v>4.5999999999999996</v>
      </c>
      <c r="R1133" s="10">
        <f t="shared" si="123"/>
        <v>19.350000000000001</v>
      </c>
      <c r="S1133" s="10">
        <f t="shared" si="124"/>
        <v>4.0333333333333332</v>
      </c>
      <c r="T1133" s="10">
        <f t="shared" si="125"/>
        <v>6.7666666666666666</v>
      </c>
    </row>
    <row r="1134" spans="1:20" x14ac:dyDescent="0.25">
      <c r="A1134">
        <v>117600</v>
      </c>
      <c r="B1134">
        <v>499</v>
      </c>
      <c r="C1134" s="1">
        <v>41050</v>
      </c>
      <c r="D1134" s="2">
        <v>0.75069444444444444</v>
      </c>
      <c r="E1134">
        <v>38.912100000000002</v>
      </c>
      <c r="F1134">
        <v>-77.038700000000006</v>
      </c>
      <c r="G1134">
        <v>38.9054</v>
      </c>
      <c r="H1134">
        <v>-77.0471</v>
      </c>
      <c r="I1134">
        <v>427</v>
      </c>
      <c r="J1134">
        <v>192</v>
      </c>
      <c r="K1134">
        <v>242</v>
      </c>
      <c r="L1134">
        <v>0</v>
      </c>
      <c r="M1134">
        <v>289</v>
      </c>
      <c r="N1134">
        <f t="shared" si="126"/>
        <v>0</v>
      </c>
      <c r="O1134" s="10">
        <f t="shared" si="120"/>
        <v>8.3166666666666664</v>
      </c>
      <c r="P1134" s="10">
        <f t="shared" si="121"/>
        <v>7.1166666666666663</v>
      </c>
      <c r="Q1134" s="10">
        <f t="shared" si="122"/>
        <v>3.2</v>
      </c>
      <c r="R1134" s="10">
        <f t="shared" si="123"/>
        <v>14.35</v>
      </c>
      <c r="S1134" s="10">
        <f t="shared" si="124"/>
        <v>4.0333333333333332</v>
      </c>
      <c r="T1134" s="10">
        <f t="shared" si="125"/>
        <v>4.8166666666666664</v>
      </c>
    </row>
    <row r="1135" spans="1:20" x14ac:dyDescent="0.25">
      <c r="A1135">
        <v>117700</v>
      </c>
      <c r="B1135">
        <v>510</v>
      </c>
      <c r="C1135" s="1">
        <v>41050</v>
      </c>
      <c r="D1135" s="2">
        <v>0.7583333333333333</v>
      </c>
      <c r="E1135">
        <v>38.903827</v>
      </c>
      <c r="F1135">
        <v>-77.053484999999995</v>
      </c>
      <c r="G1135">
        <v>38.897314999999999</v>
      </c>
      <c r="H1135">
        <v>-77.070993000000001</v>
      </c>
      <c r="I1135">
        <v>183</v>
      </c>
      <c r="J1135">
        <v>882</v>
      </c>
      <c r="K1135">
        <v>242</v>
      </c>
      <c r="L1135">
        <v>0</v>
      </c>
      <c r="M1135">
        <v>889</v>
      </c>
      <c r="N1135">
        <f t="shared" si="126"/>
        <v>0</v>
      </c>
      <c r="O1135" s="10">
        <f t="shared" si="120"/>
        <v>8.5</v>
      </c>
      <c r="P1135" s="10">
        <f t="shared" si="121"/>
        <v>3.05</v>
      </c>
      <c r="Q1135" s="10">
        <f t="shared" si="122"/>
        <v>14.7</v>
      </c>
      <c r="R1135" s="10">
        <f t="shared" si="123"/>
        <v>21.783333333333335</v>
      </c>
      <c r="S1135" s="10">
        <f t="shared" si="124"/>
        <v>4.0333333333333332</v>
      </c>
      <c r="T1135" s="10">
        <f t="shared" si="125"/>
        <v>14.816666666666666</v>
      </c>
    </row>
    <row r="1136" spans="1:20" x14ac:dyDescent="0.25">
      <c r="A1136">
        <v>117800</v>
      </c>
      <c r="B1136">
        <v>610</v>
      </c>
      <c r="C1136" s="1">
        <v>41050</v>
      </c>
      <c r="D1136" s="2">
        <v>0.76666666666666661</v>
      </c>
      <c r="E1136">
        <v>38.936500000000002</v>
      </c>
      <c r="F1136">
        <v>-77.024000000000001</v>
      </c>
      <c r="G1136">
        <v>38.91554</v>
      </c>
      <c r="H1136">
        <v>-77.038179999999997</v>
      </c>
      <c r="I1136">
        <v>198</v>
      </c>
      <c r="J1136">
        <v>492</v>
      </c>
      <c r="K1136">
        <v>506</v>
      </c>
      <c r="L1136">
        <v>1</v>
      </c>
      <c r="M1136">
        <v>713</v>
      </c>
      <c r="N1136">
        <f t="shared" si="126"/>
        <v>0</v>
      </c>
      <c r="O1136" s="10">
        <f t="shared" si="120"/>
        <v>10.166666666666666</v>
      </c>
      <c r="P1136" s="10">
        <f t="shared" si="121"/>
        <v>3.3</v>
      </c>
      <c r="Q1136" s="10">
        <f t="shared" si="122"/>
        <v>8.1999999999999993</v>
      </c>
      <c r="R1136" s="10">
        <f t="shared" si="123"/>
        <v>19.933333333333334</v>
      </c>
      <c r="S1136" s="10">
        <f t="shared" si="124"/>
        <v>8.4333333333333336</v>
      </c>
      <c r="T1136" s="10">
        <f t="shared" si="125"/>
        <v>11.883333333333333</v>
      </c>
    </row>
    <row r="1137" spans="1:20" x14ac:dyDescent="0.25">
      <c r="A1137">
        <v>117900</v>
      </c>
      <c r="B1137">
        <v>433</v>
      </c>
      <c r="C1137" s="1">
        <v>41050</v>
      </c>
      <c r="D1137" s="2">
        <v>0.77777777777777779</v>
      </c>
      <c r="E1137">
        <v>38.897314999999999</v>
      </c>
      <c r="F1137">
        <v>-77.070993000000001</v>
      </c>
      <c r="G1137">
        <v>38.907739999999997</v>
      </c>
      <c r="H1137">
        <v>-77.071652</v>
      </c>
      <c r="I1137">
        <v>651</v>
      </c>
      <c r="J1137">
        <v>426</v>
      </c>
      <c r="K1137">
        <v>242</v>
      </c>
      <c r="L1137">
        <v>0</v>
      </c>
      <c r="M1137">
        <v>695</v>
      </c>
      <c r="N1137">
        <f t="shared" si="126"/>
        <v>0</v>
      </c>
      <c r="O1137" s="10">
        <f t="shared" si="120"/>
        <v>7.2166666666666668</v>
      </c>
      <c r="P1137" s="10">
        <f t="shared" si="121"/>
        <v>10.85</v>
      </c>
      <c r="Q1137" s="10">
        <f t="shared" si="122"/>
        <v>7.1</v>
      </c>
      <c r="R1137" s="10">
        <f t="shared" si="123"/>
        <v>21.983333333333334</v>
      </c>
      <c r="S1137" s="10">
        <f t="shared" si="124"/>
        <v>4.0333333333333332</v>
      </c>
      <c r="T1137" s="10">
        <f t="shared" si="125"/>
        <v>11.583333333333334</v>
      </c>
    </row>
    <row r="1138" spans="1:20" x14ac:dyDescent="0.25">
      <c r="A1138">
        <v>118000</v>
      </c>
      <c r="B1138">
        <v>241</v>
      </c>
      <c r="C1138" s="1">
        <v>41050</v>
      </c>
      <c r="D1138" s="2">
        <v>0.78819444444444453</v>
      </c>
      <c r="E1138">
        <v>38.9101</v>
      </c>
      <c r="F1138">
        <v>-77.044399999999996</v>
      </c>
      <c r="G1138">
        <v>38.909849999999999</v>
      </c>
      <c r="H1138">
        <v>-77.034437999999994</v>
      </c>
      <c r="I1138">
        <v>127</v>
      </c>
      <c r="J1138">
        <v>378</v>
      </c>
      <c r="K1138">
        <v>242</v>
      </c>
      <c r="L1138">
        <v>0</v>
      </c>
      <c r="M1138">
        <v>202</v>
      </c>
      <c r="N1138">
        <f t="shared" si="126"/>
        <v>0</v>
      </c>
      <c r="O1138" s="10">
        <f t="shared" si="120"/>
        <v>4.0166666666666666</v>
      </c>
      <c r="P1138" s="10">
        <f t="shared" si="121"/>
        <v>2.1166666666666667</v>
      </c>
      <c r="Q1138" s="10">
        <f t="shared" si="122"/>
        <v>6.3</v>
      </c>
      <c r="R1138" s="10">
        <f t="shared" si="123"/>
        <v>12.45</v>
      </c>
      <c r="S1138" s="10">
        <f t="shared" si="124"/>
        <v>4.0333333333333332</v>
      </c>
      <c r="T1138" s="10">
        <f t="shared" si="125"/>
        <v>3.3666666666666667</v>
      </c>
    </row>
    <row r="1139" spans="1:20" x14ac:dyDescent="0.25">
      <c r="A1139">
        <v>118100</v>
      </c>
      <c r="B1139">
        <v>2134</v>
      </c>
      <c r="C1139" s="1">
        <v>41050</v>
      </c>
      <c r="D1139" s="2">
        <v>0.8027777777777777</v>
      </c>
      <c r="E1139">
        <v>38.887298999999999</v>
      </c>
      <c r="F1139">
        <v>-77.018939000000003</v>
      </c>
      <c r="G1139">
        <v>38.9236</v>
      </c>
      <c r="H1139">
        <v>-77.0501</v>
      </c>
      <c r="I1139">
        <v>594</v>
      </c>
      <c r="J1139">
        <v>618</v>
      </c>
      <c r="K1139">
        <v>680</v>
      </c>
      <c r="L1139">
        <v>0</v>
      </c>
      <c r="M1139">
        <v>1228</v>
      </c>
      <c r="N1139">
        <f t="shared" si="126"/>
        <v>0</v>
      </c>
      <c r="O1139" s="10">
        <f t="shared" si="120"/>
        <v>35.56666666666667</v>
      </c>
      <c r="P1139" s="10">
        <f t="shared" si="121"/>
        <v>9.9</v>
      </c>
      <c r="Q1139" s="10">
        <f t="shared" si="122"/>
        <v>10.3</v>
      </c>
      <c r="R1139" s="10">
        <f t="shared" si="123"/>
        <v>31.533333333333335</v>
      </c>
      <c r="S1139" s="10">
        <f t="shared" si="124"/>
        <v>11.333333333333334</v>
      </c>
      <c r="T1139" s="10">
        <f t="shared" si="125"/>
        <v>20.466666666666665</v>
      </c>
    </row>
    <row r="1140" spans="1:20" x14ac:dyDescent="0.25">
      <c r="A1140">
        <v>118200</v>
      </c>
      <c r="B1140">
        <v>336</v>
      </c>
      <c r="C1140" s="1">
        <v>41050</v>
      </c>
      <c r="D1140" s="2">
        <v>0.81597222222222221</v>
      </c>
      <c r="E1140">
        <v>38.904741999999999</v>
      </c>
      <c r="F1140">
        <v>-77.041606000000002</v>
      </c>
      <c r="G1140">
        <v>38.917760999999999</v>
      </c>
      <c r="H1140">
        <v>-77.040620000000004</v>
      </c>
      <c r="I1140">
        <v>355</v>
      </c>
      <c r="J1140">
        <v>564</v>
      </c>
      <c r="K1140">
        <v>242</v>
      </c>
      <c r="L1140">
        <v>0</v>
      </c>
      <c r="M1140">
        <v>318</v>
      </c>
      <c r="N1140">
        <f t="shared" si="126"/>
        <v>0</v>
      </c>
      <c r="O1140" s="10">
        <f t="shared" si="120"/>
        <v>5.6</v>
      </c>
      <c r="P1140" s="10">
        <f t="shared" si="121"/>
        <v>5.916666666666667</v>
      </c>
      <c r="Q1140" s="10">
        <f t="shared" si="122"/>
        <v>9.4</v>
      </c>
      <c r="R1140" s="10">
        <f t="shared" si="123"/>
        <v>19.350000000000001</v>
      </c>
      <c r="S1140" s="10">
        <f t="shared" si="124"/>
        <v>4.0333333333333332</v>
      </c>
      <c r="T1140" s="10">
        <f t="shared" si="125"/>
        <v>5.3</v>
      </c>
    </row>
    <row r="1141" spans="1:20" x14ac:dyDescent="0.25">
      <c r="A1141">
        <v>118300</v>
      </c>
      <c r="B1141">
        <v>330</v>
      </c>
      <c r="C1141" s="1">
        <v>41050</v>
      </c>
      <c r="D1141" s="2">
        <v>0.82986111111111116</v>
      </c>
      <c r="E1141">
        <v>38.933999999999997</v>
      </c>
      <c r="F1141">
        <v>-77.072500000000005</v>
      </c>
      <c r="G1141">
        <v>38.938735999999999</v>
      </c>
      <c r="H1141">
        <v>-77.087170999999998</v>
      </c>
      <c r="I1141">
        <v>485</v>
      </c>
      <c r="J1141">
        <v>276</v>
      </c>
      <c r="K1141">
        <v>242</v>
      </c>
      <c r="L1141">
        <v>0</v>
      </c>
      <c r="M1141">
        <v>330</v>
      </c>
      <c r="N1141">
        <f t="shared" si="126"/>
        <v>0</v>
      </c>
      <c r="O1141" s="10">
        <f t="shared" si="120"/>
        <v>5.5</v>
      </c>
      <c r="P1141" s="10">
        <f t="shared" si="121"/>
        <v>8.0833333333333339</v>
      </c>
      <c r="Q1141" s="10">
        <f t="shared" si="122"/>
        <v>4.5999999999999996</v>
      </c>
      <c r="R1141" s="10">
        <f t="shared" si="123"/>
        <v>16.716666666666665</v>
      </c>
      <c r="S1141" s="10">
        <f t="shared" si="124"/>
        <v>4.0333333333333332</v>
      </c>
      <c r="T1141" s="10">
        <f t="shared" si="125"/>
        <v>5.5</v>
      </c>
    </row>
    <row r="1142" spans="1:20" x14ac:dyDescent="0.25">
      <c r="A1142">
        <v>118400</v>
      </c>
      <c r="B1142">
        <v>1366</v>
      </c>
      <c r="C1142" s="1">
        <v>41050</v>
      </c>
      <c r="D1142" s="2">
        <v>0.84722222222222221</v>
      </c>
      <c r="E1142">
        <v>38.938735999999999</v>
      </c>
      <c r="F1142">
        <v>-77.087170999999998</v>
      </c>
      <c r="G1142">
        <v>38.9101</v>
      </c>
      <c r="H1142">
        <v>-77.044399999999996</v>
      </c>
      <c r="I1142">
        <v>272</v>
      </c>
      <c r="J1142">
        <v>510</v>
      </c>
      <c r="K1142">
        <v>242</v>
      </c>
      <c r="L1142">
        <v>0</v>
      </c>
      <c r="M1142">
        <v>1085</v>
      </c>
      <c r="N1142">
        <f t="shared" si="126"/>
        <v>0</v>
      </c>
      <c r="O1142" s="10">
        <f t="shared" si="120"/>
        <v>22.766666666666666</v>
      </c>
      <c r="P1142" s="10">
        <f t="shared" si="121"/>
        <v>4.5333333333333332</v>
      </c>
      <c r="Q1142" s="10">
        <f t="shared" si="122"/>
        <v>8.5</v>
      </c>
      <c r="R1142" s="10">
        <f t="shared" si="123"/>
        <v>17.066666666666666</v>
      </c>
      <c r="S1142" s="10">
        <f t="shared" si="124"/>
        <v>4.0333333333333332</v>
      </c>
      <c r="T1142" s="10">
        <f t="shared" si="125"/>
        <v>18.083333333333332</v>
      </c>
    </row>
    <row r="1143" spans="1:20" x14ac:dyDescent="0.25">
      <c r="A1143">
        <v>118600</v>
      </c>
      <c r="B1143">
        <v>133</v>
      </c>
      <c r="C1143" s="1">
        <v>41050</v>
      </c>
      <c r="D1143" s="2">
        <v>0.89583333333333337</v>
      </c>
      <c r="E1143">
        <v>38.900300000000001</v>
      </c>
      <c r="F1143">
        <v>-77.016000000000005</v>
      </c>
      <c r="G1143">
        <v>38.897446000000002</v>
      </c>
      <c r="H1143">
        <v>-77.009888000000004</v>
      </c>
      <c r="I1143">
        <v>500</v>
      </c>
      <c r="J1143">
        <v>0</v>
      </c>
      <c r="K1143">
        <v>0</v>
      </c>
      <c r="L1143">
        <v>-1</v>
      </c>
      <c r="M1143">
        <v>138</v>
      </c>
      <c r="N1143">
        <f t="shared" si="126"/>
        <v>1</v>
      </c>
      <c r="O1143" s="10">
        <f t="shared" si="120"/>
        <v>2.2166666666666668</v>
      </c>
      <c r="P1143" s="10">
        <f t="shared" si="121"/>
        <v>8.3333333333333339</v>
      </c>
      <c r="Q1143" s="10">
        <f t="shared" si="122"/>
        <v>0</v>
      </c>
      <c r="R1143" s="10">
        <f t="shared" si="123"/>
        <v>8.3333333333333339</v>
      </c>
      <c r="S1143" s="10">
        <f t="shared" si="124"/>
        <v>0</v>
      </c>
      <c r="T1143" s="10">
        <f t="shared" si="125"/>
        <v>2.2999999999999998</v>
      </c>
    </row>
    <row r="1144" spans="1:20" x14ac:dyDescent="0.25">
      <c r="A1144">
        <v>118700</v>
      </c>
      <c r="B1144">
        <v>354</v>
      </c>
      <c r="C1144" s="1">
        <v>41050</v>
      </c>
      <c r="D1144" s="2">
        <v>0.9291666666666667</v>
      </c>
      <c r="E1144">
        <v>38.915399999999998</v>
      </c>
      <c r="F1144">
        <v>-77.044600000000003</v>
      </c>
      <c r="G1144">
        <v>38.904741999999999</v>
      </c>
      <c r="H1144">
        <v>-77.041606000000002</v>
      </c>
      <c r="I1144">
        <v>333</v>
      </c>
      <c r="J1144">
        <v>294</v>
      </c>
      <c r="K1144">
        <v>242</v>
      </c>
      <c r="L1144">
        <v>0</v>
      </c>
      <c r="M1144">
        <v>316</v>
      </c>
      <c r="N1144">
        <f t="shared" si="126"/>
        <v>0</v>
      </c>
      <c r="O1144" s="10">
        <f t="shared" si="120"/>
        <v>5.9</v>
      </c>
      <c r="P1144" s="10">
        <f t="shared" si="121"/>
        <v>5.55</v>
      </c>
      <c r="Q1144" s="10">
        <f t="shared" si="122"/>
        <v>4.9000000000000004</v>
      </c>
      <c r="R1144" s="10">
        <f t="shared" si="123"/>
        <v>14.483333333333333</v>
      </c>
      <c r="S1144" s="10">
        <f t="shared" si="124"/>
        <v>4.0333333333333332</v>
      </c>
      <c r="T1144" s="10">
        <f t="shared" si="125"/>
        <v>5.2666666666666666</v>
      </c>
    </row>
    <row r="1145" spans="1:20" x14ac:dyDescent="0.25">
      <c r="A1145">
        <v>118800</v>
      </c>
      <c r="B1145">
        <v>509</v>
      </c>
      <c r="C1145" s="1">
        <v>41050</v>
      </c>
      <c r="D1145" s="2">
        <v>0.99861111111111101</v>
      </c>
      <c r="E1145">
        <v>38.896999000000001</v>
      </c>
      <c r="F1145">
        <v>-77.004962000000006</v>
      </c>
      <c r="G1145">
        <v>38.894832000000001</v>
      </c>
      <c r="H1145">
        <v>-76.987633000000002</v>
      </c>
      <c r="I1145">
        <v>278</v>
      </c>
      <c r="J1145">
        <v>324</v>
      </c>
      <c r="K1145">
        <v>242</v>
      </c>
      <c r="L1145">
        <v>0</v>
      </c>
      <c r="M1145">
        <v>376</v>
      </c>
      <c r="N1145">
        <f t="shared" si="126"/>
        <v>0</v>
      </c>
      <c r="O1145" s="10">
        <f t="shared" si="120"/>
        <v>8.4833333333333325</v>
      </c>
      <c r="P1145" s="10">
        <f t="shared" si="121"/>
        <v>4.6333333333333337</v>
      </c>
      <c r="Q1145" s="10">
        <f t="shared" si="122"/>
        <v>5.4</v>
      </c>
      <c r="R1145" s="10">
        <f t="shared" si="123"/>
        <v>14.066666666666666</v>
      </c>
      <c r="S1145" s="10">
        <f t="shared" si="124"/>
        <v>4.0333333333333332</v>
      </c>
      <c r="T1145" s="10">
        <f t="shared" si="125"/>
        <v>6.2666666666666666</v>
      </c>
    </row>
    <row r="1146" spans="1:20" x14ac:dyDescent="0.25">
      <c r="A1146">
        <v>118900</v>
      </c>
      <c r="B1146">
        <v>564</v>
      </c>
      <c r="C1146" s="1">
        <v>41051</v>
      </c>
      <c r="D1146" s="2">
        <v>0.27083333333333331</v>
      </c>
      <c r="E1146">
        <v>38.915500000000002</v>
      </c>
      <c r="F1146">
        <v>-77.022199999999998</v>
      </c>
      <c r="G1146">
        <v>38.904741999999999</v>
      </c>
      <c r="H1146">
        <v>-77.041606000000002</v>
      </c>
      <c r="I1146">
        <v>252</v>
      </c>
      <c r="J1146">
        <v>1026</v>
      </c>
      <c r="K1146">
        <v>495</v>
      </c>
      <c r="L1146">
        <v>1</v>
      </c>
      <c r="M1146">
        <v>616</v>
      </c>
      <c r="N1146">
        <f t="shared" si="126"/>
        <v>0</v>
      </c>
      <c r="O1146" s="10">
        <f t="shared" si="120"/>
        <v>9.4</v>
      </c>
      <c r="P1146" s="10">
        <f t="shared" si="121"/>
        <v>4.2</v>
      </c>
      <c r="Q1146" s="10">
        <f t="shared" si="122"/>
        <v>17.100000000000001</v>
      </c>
      <c r="R1146" s="10">
        <f t="shared" si="123"/>
        <v>29.55</v>
      </c>
      <c r="S1146" s="10">
        <f t="shared" si="124"/>
        <v>8.25</v>
      </c>
      <c r="T1146" s="10">
        <f t="shared" si="125"/>
        <v>10.266666666666667</v>
      </c>
    </row>
    <row r="1147" spans="1:20" x14ac:dyDescent="0.25">
      <c r="A1147">
        <v>119000</v>
      </c>
      <c r="B1147">
        <v>212</v>
      </c>
      <c r="C1147" s="1">
        <v>41051</v>
      </c>
      <c r="D1147" s="2">
        <v>0.30138888888888887</v>
      </c>
      <c r="E1147">
        <v>38.9236</v>
      </c>
      <c r="F1147">
        <v>-77.0501</v>
      </c>
      <c r="G1147">
        <v>38.920668999999997</v>
      </c>
      <c r="H1147">
        <v>-77.043679999999995</v>
      </c>
      <c r="I1147">
        <v>109</v>
      </c>
      <c r="J1147">
        <v>198</v>
      </c>
      <c r="K1147">
        <v>242</v>
      </c>
      <c r="L1147">
        <v>0</v>
      </c>
      <c r="M1147">
        <v>157</v>
      </c>
      <c r="N1147">
        <f t="shared" si="126"/>
        <v>0</v>
      </c>
      <c r="O1147" s="10">
        <f t="shared" si="120"/>
        <v>3.5333333333333332</v>
      </c>
      <c r="P1147" s="10">
        <f t="shared" si="121"/>
        <v>1.8166666666666667</v>
      </c>
      <c r="Q1147" s="10">
        <f t="shared" si="122"/>
        <v>3.3</v>
      </c>
      <c r="R1147" s="10">
        <f t="shared" si="123"/>
        <v>9.15</v>
      </c>
      <c r="S1147" s="10">
        <f t="shared" si="124"/>
        <v>4.0333333333333332</v>
      </c>
      <c r="T1147" s="10">
        <f t="shared" si="125"/>
        <v>2.6166666666666667</v>
      </c>
    </row>
    <row r="1148" spans="1:20" x14ac:dyDescent="0.25">
      <c r="A1148">
        <v>119100</v>
      </c>
      <c r="B1148">
        <v>359</v>
      </c>
      <c r="C1148" s="1">
        <v>41051</v>
      </c>
      <c r="D1148" s="2">
        <v>0.31666666666666665</v>
      </c>
      <c r="E1148">
        <v>38.912100000000002</v>
      </c>
      <c r="F1148">
        <v>-77.038700000000006</v>
      </c>
      <c r="G1148">
        <v>38.917200000000001</v>
      </c>
      <c r="H1148">
        <v>-77.025899999999993</v>
      </c>
      <c r="I1148">
        <v>406</v>
      </c>
      <c r="J1148">
        <v>294</v>
      </c>
      <c r="K1148">
        <v>241</v>
      </c>
      <c r="L1148">
        <v>0</v>
      </c>
      <c r="M1148">
        <v>347</v>
      </c>
      <c r="N1148">
        <f t="shared" si="126"/>
        <v>0</v>
      </c>
      <c r="O1148" s="10">
        <f t="shared" si="120"/>
        <v>5.9833333333333334</v>
      </c>
      <c r="P1148" s="10">
        <f t="shared" si="121"/>
        <v>6.7666666666666666</v>
      </c>
      <c r="Q1148" s="10">
        <f t="shared" si="122"/>
        <v>4.9000000000000004</v>
      </c>
      <c r="R1148" s="10">
        <f t="shared" si="123"/>
        <v>15.683333333333334</v>
      </c>
      <c r="S1148" s="10">
        <f t="shared" si="124"/>
        <v>4.0166666666666666</v>
      </c>
      <c r="T1148" s="10">
        <f t="shared" si="125"/>
        <v>5.7833333333333332</v>
      </c>
    </row>
    <row r="1149" spans="1:20" x14ac:dyDescent="0.25">
      <c r="A1149">
        <v>119200</v>
      </c>
      <c r="B1149">
        <v>579</v>
      </c>
      <c r="C1149" s="1">
        <v>41051</v>
      </c>
      <c r="D1149" s="2">
        <v>0.32708333333333334</v>
      </c>
      <c r="E1149">
        <v>38.881185000000002</v>
      </c>
      <c r="F1149">
        <v>-77.001828000000003</v>
      </c>
      <c r="G1149">
        <v>38.900016999999998</v>
      </c>
      <c r="H1149">
        <v>-77.001966999999993</v>
      </c>
      <c r="I1149">
        <v>475</v>
      </c>
      <c r="J1149">
        <v>768</v>
      </c>
      <c r="K1149">
        <v>666</v>
      </c>
      <c r="L1149">
        <v>1</v>
      </c>
      <c r="M1149">
        <v>439</v>
      </c>
      <c r="N1149">
        <f t="shared" si="126"/>
        <v>0</v>
      </c>
      <c r="O1149" s="10">
        <f t="shared" si="120"/>
        <v>9.65</v>
      </c>
      <c r="P1149" s="10">
        <f t="shared" si="121"/>
        <v>7.916666666666667</v>
      </c>
      <c r="Q1149" s="10">
        <f t="shared" si="122"/>
        <v>12.8</v>
      </c>
      <c r="R1149" s="10">
        <f t="shared" si="123"/>
        <v>31.816666666666666</v>
      </c>
      <c r="S1149" s="10">
        <f t="shared" si="124"/>
        <v>11.1</v>
      </c>
      <c r="T1149" s="10">
        <f t="shared" si="125"/>
        <v>7.3166666666666664</v>
      </c>
    </row>
    <row r="1150" spans="1:20" x14ac:dyDescent="0.25">
      <c r="A1150">
        <v>119300</v>
      </c>
      <c r="B1150">
        <v>255</v>
      </c>
      <c r="C1150" s="1">
        <v>41051</v>
      </c>
      <c r="D1150" s="2">
        <v>0.33749999999999997</v>
      </c>
      <c r="E1150">
        <v>38.9101</v>
      </c>
      <c r="F1150">
        <v>-77.044399999999996</v>
      </c>
      <c r="G1150">
        <v>38.903407000000001</v>
      </c>
      <c r="H1150">
        <v>-77.043648000000005</v>
      </c>
      <c r="I1150">
        <v>601</v>
      </c>
      <c r="J1150">
        <v>0</v>
      </c>
      <c r="K1150">
        <v>0</v>
      </c>
      <c r="L1150">
        <v>-1</v>
      </c>
      <c r="M1150">
        <v>166</v>
      </c>
      <c r="N1150">
        <f t="shared" si="126"/>
        <v>1</v>
      </c>
      <c r="O1150" s="10">
        <f t="shared" si="120"/>
        <v>4.25</v>
      </c>
      <c r="P1150" s="10">
        <f t="shared" si="121"/>
        <v>10.016666666666667</v>
      </c>
      <c r="Q1150" s="10">
        <f t="shared" si="122"/>
        <v>0</v>
      </c>
      <c r="R1150" s="10">
        <f t="shared" si="123"/>
        <v>10.016666666666667</v>
      </c>
      <c r="S1150" s="10">
        <f t="shared" si="124"/>
        <v>0</v>
      </c>
      <c r="T1150" s="10">
        <f t="shared" si="125"/>
        <v>2.7666666666666666</v>
      </c>
    </row>
    <row r="1151" spans="1:20" x14ac:dyDescent="0.25">
      <c r="A1151">
        <v>119400</v>
      </c>
      <c r="B1151">
        <v>149</v>
      </c>
      <c r="C1151" s="1">
        <v>41051</v>
      </c>
      <c r="D1151" s="2">
        <v>0.34513888888888888</v>
      </c>
      <c r="E1151">
        <v>38.900799999999997</v>
      </c>
      <c r="F1151">
        <v>-77.046999999999997</v>
      </c>
      <c r="G1151">
        <v>38.896299999999997</v>
      </c>
      <c r="H1151">
        <v>-77.045000000000002</v>
      </c>
      <c r="I1151">
        <v>511</v>
      </c>
      <c r="J1151">
        <v>0</v>
      </c>
      <c r="K1151">
        <v>0</v>
      </c>
      <c r="L1151">
        <v>-1</v>
      </c>
      <c r="M1151">
        <v>198</v>
      </c>
      <c r="N1151">
        <f t="shared" si="126"/>
        <v>1</v>
      </c>
      <c r="O1151" s="10">
        <f t="shared" si="120"/>
        <v>2.4833333333333334</v>
      </c>
      <c r="P1151" s="10">
        <f t="shared" si="121"/>
        <v>8.5166666666666675</v>
      </c>
      <c r="Q1151" s="10">
        <f t="shared" si="122"/>
        <v>0</v>
      </c>
      <c r="R1151" s="10">
        <f t="shared" si="123"/>
        <v>8.5166666666666675</v>
      </c>
      <c r="S1151" s="10">
        <f t="shared" si="124"/>
        <v>0</v>
      </c>
      <c r="T1151" s="10">
        <f t="shared" si="125"/>
        <v>3.3</v>
      </c>
    </row>
    <row r="1152" spans="1:20" x14ac:dyDescent="0.25">
      <c r="A1152">
        <v>119500</v>
      </c>
      <c r="B1152">
        <v>429</v>
      </c>
      <c r="C1152" s="1">
        <v>41051</v>
      </c>
      <c r="D1152" s="2">
        <v>0.3527777777777778</v>
      </c>
      <c r="E1152">
        <v>38.902061000000003</v>
      </c>
      <c r="F1152">
        <v>-77.038321999999994</v>
      </c>
      <c r="G1152">
        <v>38.895200000000003</v>
      </c>
      <c r="H1152">
        <v>-77.043599999999998</v>
      </c>
      <c r="I1152">
        <v>206</v>
      </c>
      <c r="J1152">
        <v>168</v>
      </c>
      <c r="K1152">
        <v>243</v>
      </c>
      <c r="L1152">
        <v>0</v>
      </c>
      <c r="M1152">
        <v>236</v>
      </c>
      <c r="N1152">
        <f t="shared" si="126"/>
        <v>0</v>
      </c>
      <c r="O1152" s="10">
        <f t="shared" si="120"/>
        <v>7.15</v>
      </c>
      <c r="P1152" s="10">
        <f t="shared" si="121"/>
        <v>3.4333333333333331</v>
      </c>
      <c r="Q1152" s="10">
        <f t="shared" si="122"/>
        <v>2.8</v>
      </c>
      <c r="R1152" s="10">
        <f t="shared" si="123"/>
        <v>10.283333333333333</v>
      </c>
      <c r="S1152" s="10">
        <f t="shared" si="124"/>
        <v>4.05</v>
      </c>
      <c r="T1152" s="10">
        <f t="shared" si="125"/>
        <v>3.9333333333333331</v>
      </c>
    </row>
    <row r="1153" spans="1:20" x14ac:dyDescent="0.25">
      <c r="A1153">
        <v>119600</v>
      </c>
      <c r="B1153">
        <v>836</v>
      </c>
      <c r="C1153" s="1">
        <v>41051</v>
      </c>
      <c r="D1153" s="2">
        <v>0.35972222222222222</v>
      </c>
      <c r="E1153">
        <v>38.928156000000001</v>
      </c>
      <c r="F1153">
        <v>-77.023439999999994</v>
      </c>
      <c r="G1153">
        <v>38.906601999999999</v>
      </c>
      <c r="H1153">
        <v>-77.038785000000004</v>
      </c>
      <c r="I1153">
        <v>372</v>
      </c>
      <c r="J1153">
        <v>798</v>
      </c>
      <c r="K1153">
        <v>488</v>
      </c>
      <c r="L1153">
        <v>1</v>
      </c>
      <c r="M1153">
        <v>687</v>
      </c>
      <c r="N1153">
        <f t="shared" si="126"/>
        <v>0</v>
      </c>
      <c r="O1153" s="10">
        <f t="shared" si="120"/>
        <v>13.933333333333334</v>
      </c>
      <c r="P1153" s="10">
        <f t="shared" si="121"/>
        <v>6.2</v>
      </c>
      <c r="Q1153" s="10">
        <f t="shared" si="122"/>
        <v>13.3</v>
      </c>
      <c r="R1153" s="10">
        <f t="shared" si="123"/>
        <v>27.633333333333333</v>
      </c>
      <c r="S1153" s="10">
        <f t="shared" si="124"/>
        <v>8.1333333333333329</v>
      </c>
      <c r="T1153" s="10">
        <f t="shared" si="125"/>
        <v>11.45</v>
      </c>
    </row>
    <row r="1154" spans="1:20" x14ac:dyDescent="0.25">
      <c r="A1154">
        <v>119700</v>
      </c>
      <c r="B1154">
        <v>861</v>
      </c>
      <c r="C1154" s="1">
        <v>41051</v>
      </c>
      <c r="D1154" s="2">
        <v>0.3666666666666667</v>
      </c>
      <c r="E1154">
        <v>38.884</v>
      </c>
      <c r="F1154">
        <v>-76.986099999999993</v>
      </c>
      <c r="G1154">
        <v>38.897446000000002</v>
      </c>
      <c r="H1154">
        <v>-77.009888000000004</v>
      </c>
      <c r="I1154">
        <v>630</v>
      </c>
      <c r="J1154">
        <v>786</v>
      </c>
      <c r="K1154">
        <v>242</v>
      </c>
      <c r="L1154">
        <v>0</v>
      </c>
      <c r="M1154">
        <v>670</v>
      </c>
      <c r="N1154">
        <f t="shared" si="126"/>
        <v>0</v>
      </c>
      <c r="O1154" s="10">
        <f t="shared" si="120"/>
        <v>14.35</v>
      </c>
      <c r="P1154" s="10">
        <f t="shared" si="121"/>
        <v>10.5</v>
      </c>
      <c r="Q1154" s="10">
        <f t="shared" si="122"/>
        <v>13.1</v>
      </c>
      <c r="R1154" s="10">
        <f t="shared" si="123"/>
        <v>27.633333333333333</v>
      </c>
      <c r="S1154" s="10">
        <f t="shared" si="124"/>
        <v>4.0333333333333332</v>
      </c>
      <c r="T1154" s="10">
        <f t="shared" si="125"/>
        <v>11.166666666666666</v>
      </c>
    </row>
    <row r="1155" spans="1:20" x14ac:dyDescent="0.25">
      <c r="A1155">
        <v>119800</v>
      </c>
      <c r="B1155">
        <v>1873</v>
      </c>
      <c r="C1155" s="1">
        <v>41051</v>
      </c>
      <c r="D1155" s="2">
        <v>0.3756944444444445</v>
      </c>
      <c r="E1155">
        <v>38.907739999999997</v>
      </c>
      <c r="F1155">
        <v>-77.071652</v>
      </c>
      <c r="G1155">
        <v>38.887298999999999</v>
      </c>
      <c r="H1155">
        <v>-77.018939000000003</v>
      </c>
      <c r="I1155">
        <v>659</v>
      </c>
      <c r="J1155">
        <v>1746</v>
      </c>
      <c r="K1155">
        <v>242</v>
      </c>
      <c r="L1155">
        <v>0</v>
      </c>
      <c r="M1155">
        <v>1264</v>
      </c>
      <c r="N1155">
        <f t="shared" si="126"/>
        <v>0</v>
      </c>
      <c r="O1155" s="10">
        <f t="shared" ref="O1155:O1218" si="127">B1155/60</f>
        <v>31.216666666666665</v>
      </c>
      <c r="P1155" s="10">
        <f t="shared" ref="P1155:P1218" si="128">I1155/60</f>
        <v>10.983333333333333</v>
      </c>
      <c r="Q1155" s="10">
        <f t="shared" ref="Q1155:Q1218" si="129">J1155/60</f>
        <v>29.1</v>
      </c>
      <c r="R1155" s="10">
        <f t="shared" ref="R1155:R1218" si="130">SUM(I1155:K1155)/60</f>
        <v>44.116666666666667</v>
      </c>
      <c r="S1155" s="10">
        <f t="shared" ref="S1155:S1218" si="131">K1155/60</f>
        <v>4.0333333333333332</v>
      </c>
      <c r="T1155" s="10">
        <f t="shared" ref="T1155:T1218" si="132">M1155/60</f>
        <v>21.066666666666666</v>
      </c>
    </row>
    <row r="1156" spans="1:20" x14ac:dyDescent="0.25">
      <c r="A1156">
        <v>119900</v>
      </c>
      <c r="B1156">
        <v>458</v>
      </c>
      <c r="C1156" s="1">
        <v>41051</v>
      </c>
      <c r="D1156" s="2">
        <v>0.38611111111111113</v>
      </c>
      <c r="E1156">
        <v>38.885100000000001</v>
      </c>
      <c r="F1156">
        <v>-77.002300000000005</v>
      </c>
      <c r="G1156">
        <v>38.880299999999998</v>
      </c>
      <c r="H1156">
        <v>-76.986199999999997</v>
      </c>
      <c r="I1156">
        <v>271</v>
      </c>
      <c r="J1156">
        <v>282</v>
      </c>
      <c r="K1156">
        <v>242</v>
      </c>
      <c r="L1156">
        <v>0</v>
      </c>
      <c r="M1156">
        <v>372</v>
      </c>
      <c r="N1156">
        <f t="shared" si="126"/>
        <v>0</v>
      </c>
      <c r="O1156" s="10">
        <f t="shared" si="127"/>
        <v>7.6333333333333337</v>
      </c>
      <c r="P1156" s="10">
        <f t="shared" si="128"/>
        <v>4.5166666666666666</v>
      </c>
      <c r="Q1156" s="10">
        <f t="shared" si="129"/>
        <v>4.7</v>
      </c>
      <c r="R1156" s="10">
        <f t="shared" si="130"/>
        <v>13.25</v>
      </c>
      <c r="S1156" s="10">
        <f t="shared" si="131"/>
        <v>4.0333333333333332</v>
      </c>
      <c r="T1156" s="10">
        <f t="shared" si="132"/>
        <v>6.2</v>
      </c>
    </row>
    <row r="1157" spans="1:20" x14ac:dyDescent="0.25">
      <c r="A1157">
        <v>120000</v>
      </c>
      <c r="B1157">
        <v>984</v>
      </c>
      <c r="C1157" s="1">
        <v>41051</v>
      </c>
      <c r="D1157" s="2">
        <v>0.39930555555555558</v>
      </c>
      <c r="E1157">
        <v>38.907739999999997</v>
      </c>
      <c r="F1157">
        <v>-77.071652</v>
      </c>
      <c r="G1157">
        <v>38.900799999999997</v>
      </c>
      <c r="H1157">
        <v>-77.046999999999997</v>
      </c>
      <c r="I1157">
        <v>600</v>
      </c>
      <c r="J1157">
        <v>696</v>
      </c>
      <c r="K1157">
        <v>242</v>
      </c>
      <c r="L1157">
        <v>0</v>
      </c>
      <c r="M1157">
        <v>546</v>
      </c>
      <c r="N1157">
        <f t="shared" ref="N1157:N1220" si="133">IF(J1157=0,1,0)</f>
        <v>0</v>
      </c>
      <c r="O1157" s="10">
        <f t="shared" si="127"/>
        <v>16.399999999999999</v>
      </c>
      <c r="P1157" s="10">
        <f t="shared" si="128"/>
        <v>10</v>
      </c>
      <c r="Q1157" s="10">
        <f t="shared" si="129"/>
        <v>11.6</v>
      </c>
      <c r="R1157" s="10">
        <f t="shared" si="130"/>
        <v>25.633333333333333</v>
      </c>
      <c r="S1157" s="10">
        <f t="shared" si="131"/>
        <v>4.0333333333333332</v>
      </c>
      <c r="T1157" s="10">
        <f t="shared" si="132"/>
        <v>9.1</v>
      </c>
    </row>
    <row r="1158" spans="1:20" x14ac:dyDescent="0.25">
      <c r="A1158">
        <v>120100</v>
      </c>
      <c r="B1158">
        <v>617</v>
      </c>
      <c r="C1158" s="1">
        <v>41051</v>
      </c>
      <c r="D1158" s="2">
        <v>0.4236111111111111</v>
      </c>
      <c r="E1158">
        <v>38.917200000000001</v>
      </c>
      <c r="F1158">
        <v>-77.025899999999993</v>
      </c>
      <c r="G1158">
        <v>38.91554</v>
      </c>
      <c r="H1158">
        <v>-77.038179999999997</v>
      </c>
      <c r="I1158">
        <v>217</v>
      </c>
      <c r="J1158">
        <v>294</v>
      </c>
      <c r="K1158">
        <v>242</v>
      </c>
      <c r="L1158">
        <v>0</v>
      </c>
      <c r="M1158">
        <v>265</v>
      </c>
      <c r="N1158">
        <f t="shared" si="133"/>
        <v>0</v>
      </c>
      <c r="O1158" s="10">
        <f t="shared" si="127"/>
        <v>10.283333333333333</v>
      </c>
      <c r="P1158" s="10">
        <f t="shared" si="128"/>
        <v>3.6166666666666667</v>
      </c>
      <c r="Q1158" s="10">
        <f t="shared" si="129"/>
        <v>4.9000000000000004</v>
      </c>
      <c r="R1158" s="10">
        <f t="shared" si="130"/>
        <v>12.55</v>
      </c>
      <c r="S1158" s="10">
        <f t="shared" si="131"/>
        <v>4.0333333333333332</v>
      </c>
      <c r="T1158" s="10">
        <f t="shared" si="132"/>
        <v>4.416666666666667</v>
      </c>
    </row>
    <row r="1159" spans="1:20" x14ac:dyDescent="0.25">
      <c r="A1159">
        <v>120200</v>
      </c>
      <c r="B1159">
        <v>231</v>
      </c>
      <c r="C1159" s="1">
        <v>41051</v>
      </c>
      <c r="D1159" s="2">
        <v>0.4597222222222222</v>
      </c>
      <c r="E1159">
        <v>38.91554</v>
      </c>
      <c r="F1159">
        <v>-77.038179999999997</v>
      </c>
      <c r="G1159">
        <v>38.9101</v>
      </c>
      <c r="H1159">
        <v>-77.044399999999996</v>
      </c>
      <c r="I1159">
        <v>684</v>
      </c>
      <c r="J1159">
        <v>0</v>
      </c>
      <c r="K1159">
        <v>0</v>
      </c>
      <c r="L1159">
        <v>-1</v>
      </c>
      <c r="M1159">
        <v>193</v>
      </c>
      <c r="N1159">
        <f t="shared" si="133"/>
        <v>1</v>
      </c>
      <c r="O1159" s="10">
        <f t="shared" si="127"/>
        <v>3.85</v>
      </c>
      <c r="P1159" s="10">
        <f t="shared" si="128"/>
        <v>11.4</v>
      </c>
      <c r="Q1159" s="10">
        <f t="shared" si="129"/>
        <v>0</v>
      </c>
      <c r="R1159" s="10">
        <f t="shared" si="130"/>
        <v>11.4</v>
      </c>
      <c r="S1159" s="10">
        <f t="shared" si="131"/>
        <v>0</v>
      </c>
      <c r="T1159" s="10">
        <f t="shared" si="132"/>
        <v>3.2166666666666668</v>
      </c>
    </row>
    <row r="1160" spans="1:20" x14ac:dyDescent="0.25">
      <c r="A1160">
        <v>120300</v>
      </c>
      <c r="B1160">
        <v>857</v>
      </c>
      <c r="C1160" s="1">
        <v>41051</v>
      </c>
      <c r="D1160" s="2">
        <v>0.49513888888888885</v>
      </c>
      <c r="E1160">
        <v>38.894514000000001</v>
      </c>
      <c r="F1160">
        <v>-77.031616999999997</v>
      </c>
      <c r="G1160">
        <v>38.897446000000002</v>
      </c>
      <c r="H1160">
        <v>-77.009888000000004</v>
      </c>
      <c r="I1160">
        <v>552</v>
      </c>
      <c r="J1160">
        <v>672</v>
      </c>
      <c r="K1160">
        <v>242</v>
      </c>
      <c r="L1160">
        <v>0</v>
      </c>
      <c r="M1160">
        <v>465</v>
      </c>
      <c r="N1160">
        <f t="shared" si="133"/>
        <v>0</v>
      </c>
      <c r="O1160" s="10">
        <f t="shared" si="127"/>
        <v>14.283333333333333</v>
      </c>
      <c r="P1160" s="10">
        <f t="shared" si="128"/>
        <v>9.1999999999999993</v>
      </c>
      <c r="Q1160" s="10">
        <f t="shared" si="129"/>
        <v>11.2</v>
      </c>
      <c r="R1160" s="10">
        <f t="shared" si="130"/>
        <v>24.433333333333334</v>
      </c>
      <c r="S1160" s="10">
        <f t="shared" si="131"/>
        <v>4.0333333333333332</v>
      </c>
      <c r="T1160" s="10">
        <f t="shared" si="132"/>
        <v>7.75</v>
      </c>
    </row>
    <row r="1161" spans="1:20" x14ac:dyDescent="0.25">
      <c r="A1161">
        <v>120400</v>
      </c>
      <c r="B1161">
        <v>147</v>
      </c>
      <c r="C1161" s="1">
        <v>41051</v>
      </c>
      <c r="D1161" s="2">
        <v>0.5180555555555556</v>
      </c>
      <c r="E1161">
        <v>38.898364000000001</v>
      </c>
      <c r="F1161">
        <v>-77.027868999999995</v>
      </c>
      <c r="G1161">
        <v>38.900283000000002</v>
      </c>
      <c r="H1161">
        <v>-77.029821999999996</v>
      </c>
      <c r="I1161">
        <v>304</v>
      </c>
      <c r="J1161">
        <v>0</v>
      </c>
      <c r="K1161">
        <v>0</v>
      </c>
      <c r="L1161">
        <v>-1</v>
      </c>
      <c r="M1161">
        <v>82</v>
      </c>
      <c r="N1161">
        <f t="shared" si="133"/>
        <v>1</v>
      </c>
      <c r="O1161" s="10">
        <f t="shared" si="127"/>
        <v>2.4500000000000002</v>
      </c>
      <c r="P1161" s="10">
        <f t="shared" si="128"/>
        <v>5.0666666666666664</v>
      </c>
      <c r="Q1161" s="10">
        <f t="shared" si="129"/>
        <v>0</v>
      </c>
      <c r="R1161" s="10">
        <f t="shared" si="130"/>
        <v>5.0666666666666664</v>
      </c>
      <c r="S1161" s="10">
        <f t="shared" si="131"/>
        <v>0</v>
      </c>
      <c r="T1161" s="10">
        <f t="shared" si="132"/>
        <v>1.3666666666666667</v>
      </c>
    </row>
    <row r="1162" spans="1:20" x14ac:dyDescent="0.25">
      <c r="A1162">
        <v>120500</v>
      </c>
      <c r="B1162">
        <v>553</v>
      </c>
      <c r="C1162" s="1">
        <v>41051</v>
      </c>
      <c r="D1162" s="2">
        <v>0.54305555555555551</v>
      </c>
      <c r="E1162">
        <v>38.9176</v>
      </c>
      <c r="F1162">
        <v>-77.0321</v>
      </c>
      <c r="G1162">
        <v>38.904741999999999</v>
      </c>
      <c r="H1162">
        <v>-77.041606000000002</v>
      </c>
      <c r="I1162">
        <v>824</v>
      </c>
      <c r="J1162">
        <v>300</v>
      </c>
      <c r="K1162">
        <v>242</v>
      </c>
      <c r="L1162">
        <v>0</v>
      </c>
      <c r="M1162">
        <v>481</v>
      </c>
      <c r="N1162">
        <f t="shared" si="133"/>
        <v>0</v>
      </c>
      <c r="O1162" s="10">
        <f t="shared" si="127"/>
        <v>9.2166666666666668</v>
      </c>
      <c r="P1162" s="10">
        <f t="shared" si="128"/>
        <v>13.733333333333333</v>
      </c>
      <c r="Q1162" s="10">
        <f t="shared" si="129"/>
        <v>5</v>
      </c>
      <c r="R1162" s="10">
        <f t="shared" si="130"/>
        <v>22.766666666666666</v>
      </c>
      <c r="S1162" s="10">
        <f t="shared" si="131"/>
        <v>4.0333333333333332</v>
      </c>
      <c r="T1162" s="10">
        <f t="shared" si="132"/>
        <v>8.0166666666666675</v>
      </c>
    </row>
    <row r="1163" spans="1:20" x14ac:dyDescent="0.25">
      <c r="A1163">
        <v>120600</v>
      </c>
      <c r="B1163">
        <v>289</v>
      </c>
      <c r="C1163" s="1">
        <v>41051</v>
      </c>
      <c r="D1163" s="2">
        <v>0.56458333333333333</v>
      </c>
      <c r="E1163">
        <v>38.899641000000003</v>
      </c>
      <c r="F1163">
        <v>-77.032004999999998</v>
      </c>
      <c r="G1163">
        <v>38.899679999999996</v>
      </c>
      <c r="H1163">
        <v>-77.041539</v>
      </c>
      <c r="I1163">
        <v>708</v>
      </c>
      <c r="J1163">
        <v>0</v>
      </c>
      <c r="K1163">
        <v>0</v>
      </c>
      <c r="L1163">
        <v>-1</v>
      </c>
      <c r="M1163">
        <v>195</v>
      </c>
      <c r="N1163">
        <f t="shared" si="133"/>
        <v>1</v>
      </c>
      <c r="O1163" s="10">
        <f t="shared" si="127"/>
        <v>4.8166666666666664</v>
      </c>
      <c r="P1163" s="10">
        <f t="shared" si="128"/>
        <v>11.8</v>
      </c>
      <c r="Q1163" s="10">
        <f t="shared" si="129"/>
        <v>0</v>
      </c>
      <c r="R1163" s="10">
        <f t="shared" si="130"/>
        <v>11.8</v>
      </c>
      <c r="S1163" s="10">
        <f t="shared" si="131"/>
        <v>0</v>
      </c>
      <c r="T1163" s="10">
        <f t="shared" si="132"/>
        <v>3.25</v>
      </c>
    </row>
    <row r="1164" spans="1:20" x14ac:dyDescent="0.25">
      <c r="A1164">
        <v>120700</v>
      </c>
      <c r="B1164">
        <v>525</v>
      </c>
      <c r="C1164" s="1">
        <v>41051</v>
      </c>
      <c r="D1164" s="2">
        <v>0.58680555555555558</v>
      </c>
      <c r="E1164">
        <v>38.903827</v>
      </c>
      <c r="F1164">
        <v>-77.053484999999995</v>
      </c>
      <c r="G1164">
        <v>38.900300000000001</v>
      </c>
      <c r="H1164">
        <v>-77.042900000000003</v>
      </c>
      <c r="I1164">
        <v>339</v>
      </c>
      <c r="J1164">
        <v>294</v>
      </c>
      <c r="K1164">
        <v>242</v>
      </c>
      <c r="L1164">
        <v>0</v>
      </c>
      <c r="M1164">
        <v>218</v>
      </c>
      <c r="N1164">
        <f t="shared" si="133"/>
        <v>0</v>
      </c>
      <c r="O1164" s="10">
        <f t="shared" si="127"/>
        <v>8.75</v>
      </c>
      <c r="P1164" s="10">
        <f t="shared" si="128"/>
        <v>5.65</v>
      </c>
      <c r="Q1164" s="10">
        <f t="shared" si="129"/>
        <v>4.9000000000000004</v>
      </c>
      <c r="R1164" s="10">
        <f t="shared" si="130"/>
        <v>14.583333333333334</v>
      </c>
      <c r="S1164" s="10">
        <f t="shared" si="131"/>
        <v>4.0333333333333332</v>
      </c>
      <c r="T1164" s="10">
        <f t="shared" si="132"/>
        <v>3.6333333333333333</v>
      </c>
    </row>
    <row r="1165" spans="1:20" x14ac:dyDescent="0.25">
      <c r="A1165">
        <v>120800</v>
      </c>
      <c r="B1165">
        <v>1081</v>
      </c>
      <c r="C1165" s="1">
        <v>41051</v>
      </c>
      <c r="D1165" s="2">
        <v>0.61944444444444446</v>
      </c>
      <c r="E1165">
        <v>38.902760000000001</v>
      </c>
      <c r="F1165">
        <v>-77.038629999999998</v>
      </c>
      <c r="G1165">
        <v>38.905700000000003</v>
      </c>
      <c r="H1165">
        <v>-77.005600000000001</v>
      </c>
      <c r="I1165">
        <v>512</v>
      </c>
      <c r="J1165">
        <v>588</v>
      </c>
      <c r="K1165">
        <v>242</v>
      </c>
      <c r="L1165">
        <v>0</v>
      </c>
      <c r="M1165">
        <v>702</v>
      </c>
      <c r="N1165">
        <f t="shared" si="133"/>
        <v>0</v>
      </c>
      <c r="O1165" s="10">
        <f t="shared" si="127"/>
        <v>18.016666666666666</v>
      </c>
      <c r="P1165" s="10">
        <f t="shared" si="128"/>
        <v>8.5333333333333332</v>
      </c>
      <c r="Q1165" s="10">
        <f t="shared" si="129"/>
        <v>9.8000000000000007</v>
      </c>
      <c r="R1165" s="10">
        <f t="shared" si="130"/>
        <v>22.366666666666667</v>
      </c>
      <c r="S1165" s="10">
        <f t="shared" si="131"/>
        <v>4.0333333333333332</v>
      </c>
      <c r="T1165" s="10">
        <f t="shared" si="132"/>
        <v>11.7</v>
      </c>
    </row>
    <row r="1166" spans="1:20" x14ac:dyDescent="0.25">
      <c r="A1166">
        <v>120900</v>
      </c>
      <c r="B1166">
        <v>472</v>
      </c>
      <c r="C1166" s="1">
        <v>41051</v>
      </c>
      <c r="D1166" s="2">
        <v>0.65069444444444446</v>
      </c>
      <c r="E1166">
        <v>38.887236999999999</v>
      </c>
      <c r="F1166">
        <v>-77.028226000000004</v>
      </c>
      <c r="G1166">
        <v>38.896999000000001</v>
      </c>
      <c r="H1166">
        <v>-77.004962000000006</v>
      </c>
      <c r="I1166">
        <v>235</v>
      </c>
      <c r="J1166">
        <v>708</v>
      </c>
      <c r="K1166">
        <v>921</v>
      </c>
      <c r="L1166">
        <v>1</v>
      </c>
      <c r="M1166">
        <v>605</v>
      </c>
      <c r="N1166">
        <f t="shared" si="133"/>
        <v>0</v>
      </c>
      <c r="O1166" s="10">
        <f t="shared" si="127"/>
        <v>7.8666666666666663</v>
      </c>
      <c r="P1166" s="10">
        <f t="shared" si="128"/>
        <v>3.9166666666666665</v>
      </c>
      <c r="Q1166" s="10">
        <f t="shared" si="129"/>
        <v>11.8</v>
      </c>
      <c r="R1166" s="10">
        <f t="shared" si="130"/>
        <v>31.066666666666666</v>
      </c>
      <c r="S1166" s="10">
        <f t="shared" si="131"/>
        <v>15.35</v>
      </c>
      <c r="T1166" s="10">
        <f t="shared" si="132"/>
        <v>10.083333333333334</v>
      </c>
    </row>
    <row r="1167" spans="1:20" x14ac:dyDescent="0.25">
      <c r="A1167">
        <v>121000</v>
      </c>
      <c r="B1167">
        <v>228</v>
      </c>
      <c r="C1167" s="1">
        <v>41051</v>
      </c>
      <c r="D1167" s="2">
        <v>0.67361111111111116</v>
      </c>
      <c r="E1167">
        <v>38.9086</v>
      </c>
      <c r="F1167">
        <v>-77.032300000000006</v>
      </c>
      <c r="G1167">
        <v>38.899641000000003</v>
      </c>
      <c r="H1167">
        <v>-77.032004999999998</v>
      </c>
      <c r="I1167">
        <v>216</v>
      </c>
      <c r="J1167">
        <v>348</v>
      </c>
      <c r="K1167">
        <v>242</v>
      </c>
      <c r="L1167">
        <v>0</v>
      </c>
      <c r="M1167">
        <v>231</v>
      </c>
      <c r="N1167">
        <f t="shared" si="133"/>
        <v>0</v>
      </c>
      <c r="O1167" s="10">
        <f t="shared" si="127"/>
        <v>3.8</v>
      </c>
      <c r="P1167" s="10">
        <f t="shared" si="128"/>
        <v>3.6</v>
      </c>
      <c r="Q1167" s="10">
        <f t="shared" si="129"/>
        <v>5.8</v>
      </c>
      <c r="R1167" s="10">
        <f t="shared" si="130"/>
        <v>13.433333333333334</v>
      </c>
      <c r="S1167" s="10">
        <f t="shared" si="131"/>
        <v>4.0333333333333332</v>
      </c>
      <c r="T1167" s="10">
        <f t="shared" si="132"/>
        <v>3.85</v>
      </c>
    </row>
    <row r="1168" spans="1:20" x14ac:dyDescent="0.25">
      <c r="A1168">
        <v>121100</v>
      </c>
      <c r="B1168">
        <v>233</v>
      </c>
      <c r="C1168" s="1">
        <v>41051</v>
      </c>
      <c r="D1168" s="2">
        <v>0.69097222222222221</v>
      </c>
      <c r="E1168">
        <v>38.860244000000002</v>
      </c>
      <c r="F1168">
        <v>-77.050275999999997</v>
      </c>
      <c r="G1168">
        <v>38.862509000000003</v>
      </c>
      <c r="H1168">
        <v>-77.059889999999996</v>
      </c>
      <c r="I1168">
        <v>463</v>
      </c>
      <c r="J1168">
        <v>108</v>
      </c>
      <c r="K1168">
        <v>242</v>
      </c>
      <c r="L1168">
        <v>0</v>
      </c>
      <c r="M1168">
        <v>263</v>
      </c>
      <c r="N1168">
        <f t="shared" si="133"/>
        <v>0</v>
      </c>
      <c r="O1168" s="10">
        <f t="shared" si="127"/>
        <v>3.8833333333333333</v>
      </c>
      <c r="P1168" s="10">
        <f t="shared" si="128"/>
        <v>7.7166666666666668</v>
      </c>
      <c r="Q1168" s="10">
        <f t="shared" si="129"/>
        <v>1.8</v>
      </c>
      <c r="R1168" s="10">
        <f t="shared" si="130"/>
        <v>13.55</v>
      </c>
      <c r="S1168" s="10">
        <f t="shared" si="131"/>
        <v>4.0333333333333332</v>
      </c>
      <c r="T1168" s="10">
        <f t="shared" si="132"/>
        <v>4.3833333333333337</v>
      </c>
    </row>
    <row r="1169" spans="1:20" x14ac:dyDescent="0.25">
      <c r="A1169">
        <v>121200</v>
      </c>
      <c r="B1169">
        <v>749</v>
      </c>
      <c r="C1169" s="1">
        <v>41051</v>
      </c>
      <c r="D1169" s="2">
        <v>0.70347222222222217</v>
      </c>
      <c r="E1169">
        <v>38.894919000000002</v>
      </c>
      <c r="F1169">
        <v>-77.046587000000002</v>
      </c>
      <c r="G1169">
        <v>38.886265999999999</v>
      </c>
      <c r="H1169">
        <v>-77.022240999999994</v>
      </c>
      <c r="I1169">
        <v>493</v>
      </c>
      <c r="J1169">
        <v>696</v>
      </c>
      <c r="K1169">
        <v>242</v>
      </c>
      <c r="L1169">
        <v>0</v>
      </c>
      <c r="M1169">
        <v>592</v>
      </c>
      <c r="N1169">
        <f t="shared" si="133"/>
        <v>0</v>
      </c>
      <c r="O1169" s="10">
        <f t="shared" si="127"/>
        <v>12.483333333333333</v>
      </c>
      <c r="P1169" s="10">
        <f t="shared" si="128"/>
        <v>8.2166666666666668</v>
      </c>
      <c r="Q1169" s="10">
        <f t="shared" si="129"/>
        <v>11.6</v>
      </c>
      <c r="R1169" s="10">
        <f t="shared" si="130"/>
        <v>23.85</v>
      </c>
      <c r="S1169" s="10">
        <f t="shared" si="131"/>
        <v>4.0333333333333332</v>
      </c>
      <c r="T1169" s="10">
        <f t="shared" si="132"/>
        <v>9.8666666666666671</v>
      </c>
    </row>
    <row r="1170" spans="1:20" x14ac:dyDescent="0.25">
      <c r="A1170">
        <v>121300</v>
      </c>
      <c r="B1170">
        <v>467</v>
      </c>
      <c r="C1170" s="1">
        <v>41051</v>
      </c>
      <c r="D1170" s="2">
        <v>0.71388888888888891</v>
      </c>
      <c r="E1170">
        <v>38.899099999999997</v>
      </c>
      <c r="F1170">
        <v>-77.033699999999996</v>
      </c>
      <c r="G1170">
        <v>38.900300000000001</v>
      </c>
      <c r="H1170">
        <v>-77.016000000000005</v>
      </c>
      <c r="I1170">
        <v>355</v>
      </c>
      <c r="J1170">
        <v>618</v>
      </c>
      <c r="K1170">
        <v>242</v>
      </c>
      <c r="L1170">
        <v>0</v>
      </c>
      <c r="M1170">
        <v>349</v>
      </c>
      <c r="N1170">
        <f t="shared" si="133"/>
        <v>0</v>
      </c>
      <c r="O1170" s="10">
        <f t="shared" si="127"/>
        <v>7.7833333333333332</v>
      </c>
      <c r="P1170" s="10">
        <f t="shared" si="128"/>
        <v>5.916666666666667</v>
      </c>
      <c r="Q1170" s="10">
        <f t="shared" si="129"/>
        <v>10.3</v>
      </c>
      <c r="R1170" s="10">
        <f t="shared" si="130"/>
        <v>20.25</v>
      </c>
      <c r="S1170" s="10">
        <f t="shared" si="131"/>
        <v>4.0333333333333332</v>
      </c>
      <c r="T1170" s="10">
        <f t="shared" si="132"/>
        <v>5.8166666666666664</v>
      </c>
    </row>
    <row r="1171" spans="1:20" x14ac:dyDescent="0.25">
      <c r="A1171">
        <v>121400</v>
      </c>
      <c r="B1171">
        <v>1037</v>
      </c>
      <c r="C1171" s="1">
        <v>41051</v>
      </c>
      <c r="D1171" s="2">
        <v>0.72222222222222221</v>
      </c>
      <c r="E1171">
        <v>38.936500000000002</v>
      </c>
      <c r="F1171">
        <v>-77.024000000000001</v>
      </c>
      <c r="G1171">
        <v>38.900016999999998</v>
      </c>
      <c r="H1171">
        <v>-77.001966999999993</v>
      </c>
      <c r="I1171">
        <v>178</v>
      </c>
      <c r="J1171">
        <v>1338</v>
      </c>
      <c r="K1171">
        <v>684</v>
      </c>
      <c r="L1171">
        <v>1</v>
      </c>
      <c r="M1171">
        <v>1135</v>
      </c>
      <c r="N1171">
        <f t="shared" si="133"/>
        <v>0</v>
      </c>
      <c r="O1171" s="10">
        <f t="shared" si="127"/>
        <v>17.283333333333335</v>
      </c>
      <c r="P1171" s="10">
        <f t="shared" si="128"/>
        <v>2.9666666666666668</v>
      </c>
      <c r="Q1171" s="10">
        <f t="shared" si="129"/>
        <v>22.3</v>
      </c>
      <c r="R1171" s="10">
        <f t="shared" si="130"/>
        <v>36.666666666666664</v>
      </c>
      <c r="S1171" s="10">
        <f t="shared" si="131"/>
        <v>11.4</v>
      </c>
      <c r="T1171" s="10">
        <f t="shared" si="132"/>
        <v>18.916666666666668</v>
      </c>
    </row>
    <row r="1172" spans="1:20" x14ac:dyDescent="0.25">
      <c r="A1172">
        <v>121500</v>
      </c>
      <c r="B1172">
        <v>282</v>
      </c>
      <c r="C1172" s="1">
        <v>41051</v>
      </c>
      <c r="D1172" s="2">
        <v>0.73125000000000007</v>
      </c>
      <c r="E1172">
        <v>38.905900000000003</v>
      </c>
      <c r="F1172">
        <v>-77.032499999999999</v>
      </c>
      <c r="G1172">
        <v>38.9176</v>
      </c>
      <c r="H1172">
        <v>-77.0321</v>
      </c>
      <c r="I1172">
        <v>133</v>
      </c>
      <c r="J1172">
        <v>468</v>
      </c>
      <c r="K1172">
        <v>242</v>
      </c>
      <c r="L1172">
        <v>0</v>
      </c>
      <c r="M1172">
        <v>328</v>
      </c>
      <c r="N1172">
        <f t="shared" si="133"/>
        <v>0</v>
      </c>
      <c r="O1172" s="10">
        <f t="shared" si="127"/>
        <v>4.7</v>
      </c>
      <c r="P1172" s="10">
        <f t="shared" si="128"/>
        <v>2.2166666666666668</v>
      </c>
      <c r="Q1172" s="10">
        <f t="shared" si="129"/>
        <v>7.8</v>
      </c>
      <c r="R1172" s="10">
        <f t="shared" si="130"/>
        <v>14.05</v>
      </c>
      <c r="S1172" s="10">
        <f t="shared" si="131"/>
        <v>4.0333333333333332</v>
      </c>
      <c r="T1172" s="10">
        <f t="shared" si="132"/>
        <v>5.4666666666666668</v>
      </c>
    </row>
    <row r="1173" spans="1:20" x14ac:dyDescent="0.25">
      <c r="A1173">
        <v>121600</v>
      </c>
      <c r="B1173">
        <v>539</v>
      </c>
      <c r="C1173" s="1">
        <v>41051</v>
      </c>
      <c r="D1173" s="2">
        <v>0.73888888888888893</v>
      </c>
      <c r="E1173">
        <v>38.915500000000002</v>
      </c>
      <c r="F1173">
        <v>-77.022199999999998</v>
      </c>
      <c r="G1173">
        <v>38.9176</v>
      </c>
      <c r="H1173">
        <v>-77.0321</v>
      </c>
      <c r="I1173">
        <v>262</v>
      </c>
      <c r="J1173">
        <v>282</v>
      </c>
      <c r="K1173">
        <v>242</v>
      </c>
      <c r="L1173">
        <v>0</v>
      </c>
      <c r="M1173">
        <v>255</v>
      </c>
      <c r="N1173">
        <f t="shared" si="133"/>
        <v>0</v>
      </c>
      <c r="O1173" s="10">
        <f t="shared" si="127"/>
        <v>8.9833333333333325</v>
      </c>
      <c r="P1173" s="10">
        <f t="shared" si="128"/>
        <v>4.3666666666666663</v>
      </c>
      <c r="Q1173" s="10">
        <f t="shared" si="129"/>
        <v>4.7</v>
      </c>
      <c r="R1173" s="10">
        <f t="shared" si="130"/>
        <v>13.1</v>
      </c>
      <c r="S1173" s="10">
        <f t="shared" si="131"/>
        <v>4.0333333333333332</v>
      </c>
      <c r="T1173" s="10">
        <f t="shared" si="132"/>
        <v>4.25</v>
      </c>
    </row>
    <row r="1174" spans="1:20" x14ac:dyDescent="0.25">
      <c r="A1174">
        <v>121700</v>
      </c>
      <c r="B1174">
        <v>840</v>
      </c>
      <c r="C1174" s="1">
        <v>41051</v>
      </c>
      <c r="D1174" s="2">
        <v>0.74652777777777779</v>
      </c>
      <c r="E1174">
        <v>38.912599999999998</v>
      </c>
      <c r="F1174">
        <v>-77.013499999999993</v>
      </c>
      <c r="G1174">
        <v>38.917200000000001</v>
      </c>
      <c r="H1174">
        <v>-77.025899999999993</v>
      </c>
      <c r="I1174">
        <v>116</v>
      </c>
      <c r="J1174">
        <v>378</v>
      </c>
      <c r="K1174">
        <v>242</v>
      </c>
      <c r="L1174">
        <v>0</v>
      </c>
      <c r="M1174">
        <v>258</v>
      </c>
      <c r="N1174">
        <f t="shared" si="133"/>
        <v>0</v>
      </c>
      <c r="O1174" s="10">
        <f t="shared" si="127"/>
        <v>14</v>
      </c>
      <c r="P1174" s="10">
        <f t="shared" si="128"/>
        <v>1.9333333333333333</v>
      </c>
      <c r="Q1174" s="10">
        <f t="shared" si="129"/>
        <v>6.3</v>
      </c>
      <c r="R1174" s="10">
        <f t="shared" si="130"/>
        <v>12.266666666666667</v>
      </c>
      <c r="S1174" s="10">
        <f t="shared" si="131"/>
        <v>4.0333333333333332</v>
      </c>
      <c r="T1174" s="10">
        <f t="shared" si="132"/>
        <v>4.3</v>
      </c>
    </row>
    <row r="1175" spans="1:20" x14ac:dyDescent="0.25">
      <c r="A1175">
        <v>121800</v>
      </c>
      <c r="B1175">
        <v>798</v>
      </c>
      <c r="C1175" s="1">
        <v>41051</v>
      </c>
      <c r="D1175" s="2">
        <v>0.75347222222222221</v>
      </c>
      <c r="E1175">
        <v>38.900283000000002</v>
      </c>
      <c r="F1175">
        <v>-77.029821999999996</v>
      </c>
      <c r="G1175">
        <v>38.9054</v>
      </c>
      <c r="H1175">
        <v>-77.0471</v>
      </c>
      <c r="I1175">
        <v>256</v>
      </c>
      <c r="J1175">
        <v>720</v>
      </c>
      <c r="K1175">
        <v>242</v>
      </c>
      <c r="L1175">
        <v>0</v>
      </c>
      <c r="M1175">
        <v>430</v>
      </c>
      <c r="N1175">
        <f t="shared" si="133"/>
        <v>0</v>
      </c>
      <c r="O1175" s="10">
        <f t="shared" si="127"/>
        <v>13.3</v>
      </c>
      <c r="P1175" s="10">
        <f t="shared" si="128"/>
        <v>4.2666666666666666</v>
      </c>
      <c r="Q1175" s="10">
        <f t="shared" si="129"/>
        <v>12</v>
      </c>
      <c r="R1175" s="10">
        <f t="shared" si="130"/>
        <v>20.3</v>
      </c>
      <c r="S1175" s="10">
        <f t="shared" si="131"/>
        <v>4.0333333333333332</v>
      </c>
      <c r="T1175" s="10">
        <f t="shared" si="132"/>
        <v>7.166666666666667</v>
      </c>
    </row>
    <row r="1176" spans="1:20" x14ac:dyDescent="0.25">
      <c r="A1176">
        <v>121900</v>
      </c>
      <c r="B1176">
        <v>369</v>
      </c>
      <c r="C1176" s="1">
        <v>41051</v>
      </c>
      <c r="D1176" s="2">
        <v>0.76041666666666663</v>
      </c>
      <c r="E1176">
        <v>38.930799999999998</v>
      </c>
      <c r="F1176">
        <v>-77.031499999999994</v>
      </c>
      <c r="G1176">
        <v>38.947774000000003</v>
      </c>
      <c r="H1176">
        <v>-77.032818000000006</v>
      </c>
      <c r="I1176">
        <v>180</v>
      </c>
      <c r="J1176">
        <v>546</v>
      </c>
      <c r="K1176">
        <v>242</v>
      </c>
      <c r="L1176">
        <v>0</v>
      </c>
      <c r="M1176">
        <v>422</v>
      </c>
      <c r="N1176">
        <f t="shared" si="133"/>
        <v>0</v>
      </c>
      <c r="O1176" s="10">
        <f t="shared" si="127"/>
        <v>6.15</v>
      </c>
      <c r="P1176" s="10">
        <f t="shared" si="128"/>
        <v>3</v>
      </c>
      <c r="Q1176" s="10">
        <f t="shared" si="129"/>
        <v>9.1</v>
      </c>
      <c r="R1176" s="10">
        <f t="shared" si="130"/>
        <v>16.133333333333333</v>
      </c>
      <c r="S1176" s="10">
        <f t="shared" si="131"/>
        <v>4.0333333333333332</v>
      </c>
      <c r="T1176" s="10">
        <f t="shared" si="132"/>
        <v>7.0333333333333332</v>
      </c>
    </row>
    <row r="1177" spans="1:20" x14ac:dyDescent="0.25">
      <c r="A1177">
        <v>122000</v>
      </c>
      <c r="B1177">
        <v>445</v>
      </c>
      <c r="C1177" s="1">
        <v>41051</v>
      </c>
      <c r="D1177" s="2">
        <v>0.76874999999999993</v>
      </c>
      <c r="E1177">
        <v>38.899679999999996</v>
      </c>
      <c r="F1177">
        <v>-77.041539</v>
      </c>
      <c r="G1177">
        <v>38.912100000000002</v>
      </c>
      <c r="H1177">
        <v>-77.038700000000006</v>
      </c>
      <c r="I1177">
        <v>259</v>
      </c>
      <c r="J1177">
        <v>540</v>
      </c>
      <c r="K1177">
        <v>242</v>
      </c>
      <c r="L1177">
        <v>0</v>
      </c>
      <c r="M1177">
        <v>339</v>
      </c>
      <c r="N1177">
        <f t="shared" si="133"/>
        <v>0</v>
      </c>
      <c r="O1177" s="10">
        <f t="shared" si="127"/>
        <v>7.416666666666667</v>
      </c>
      <c r="P1177" s="10">
        <f t="shared" si="128"/>
        <v>4.3166666666666664</v>
      </c>
      <c r="Q1177" s="10">
        <f t="shared" si="129"/>
        <v>9</v>
      </c>
      <c r="R1177" s="10">
        <f t="shared" si="130"/>
        <v>17.350000000000001</v>
      </c>
      <c r="S1177" s="10">
        <f t="shared" si="131"/>
        <v>4.0333333333333332</v>
      </c>
      <c r="T1177" s="10">
        <f t="shared" si="132"/>
        <v>5.65</v>
      </c>
    </row>
    <row r="1178" spans="1:20" x14ac:dyDescent="0.25">
      <c r="A1178">
        <v>122100</v>
      </c>
      <c r="B1178">
        <v>251</v>
      </c>
      <c r="C1178" s="1">
        <v>41051</v>
      </c>
      <c r="D1178" s="2">
        <v>0.77638888888888891</v>
      </c>
      <c r="E1178">
        <v>38.912100000000002</v>
      </c>
      <c r="F1178">
        <v>-77.038700000000006</v>
      </c>
      <c r="G1178">
        <v>38.91554</v>
      </c>
      <c r="H1178">
        <v>-77.038179999999997</v>
      </c>
      <c r="I1178">
        <v>315</v>
      </c>
      <c r="J1178">
        <v>0</v>
      </c>
      <c r="K1178">
        <v>0</v>
      </c>
      <c r="L1178">
        <v>-1</v>
      </c>
      <c r="M1178">
        <v>235</v>
      </c>
      <c r="N1178">
        <f t="shared" si="133"/>
        <v>1</v>
      </c>
      <c r="O1178" s="10">
        <f t="shared" si="127"/>
        <v>4.1833333333333336</v>
      </c>
      <c r="P1178" s="10">
        <f t="shared" si="128"/>
        <v>5.25</v>
      </c>
      <c r="Q1178" s="10">
        <f t="shared" si="129"/>
        <v>0</v>
      </c>
      <c r="R1178" s="10">
        <f t="shared" si="130"/>
        <v>5.25</v>
      </c>
      <c r="S1178" s="10">
        <f t="shared" si="131"/>
        <v>0</v>
      </c>
      <c r="T1178" s="10">
        <f t="shared" si="132"/>
        <v>3.9166666666666665</v>
      </c>
    </row>
    <row r="1179" spans="1:20" x14ac:dyDescent="0.25">
      <c r="A1179">
        <v>122200</v>
      </c>
      <c r="B1179">
        <v>1144</v>
      </c>
      <c r="C1179" s="1">
        <v>41051</v>
      </c>
      <c r="D1179" s="2">
        <v>0.78541666666666676</v>
      </c>
      <c r="E1179">
        <v>38.886952000000001</v>
      </c>
      <c r="F1179">
        <v>-76.996806000000007</v>
      </c>
      <c r="G1179">
        <v>38.932513999999998</v>
      </c>
      <c r="H1179">
        <v>-76.992889000000005</v>
      </c>
      <c r="I1179">
        <v>272</v>
      </c>
      <c r="J1179">
        <v>1602</v>
      </c>
      <c r="K1179">
        <v>567</v>
      </c>
      <c r="L1179">
        <v>1</v>
      </c>
      <c r="M1179">
        <v>1220</v>
      </c>
      <c r="N1179">
        <f t="shared" si="133"/>
        <v>0</v>
      </c>
      <c r="O1179" s="10">
        <f t="shared" si="127"/>
        <v>19.066666666666666</v>
      </c>
      <c r="P1179" s="10">
        <f t="shared" si="128"/>
        <v>4.5333333333333332</v>
      </c>
      <c r="Q1179" s="10">
        <f t="shared" si="129"/>
        <v>26.7</v>
      </c>
      <c r="R1179" s="10">
        <f t="shared" si="130"/>
        <v>40.68333333333333</v>
      </c>
      <c r="S1179" s="10">
        <f t="shared" si="131"/>
        <v>9.4499999999999993</v>
      </c>
      <c r="T1179" s="10">
        <f t="shared" si="132"/>
        <v>20.333333333333332</v>
      </c>
    </row>
    <row r="1180" spans="1:20" x14ac:dyDescent="0.25">
      <c r="A1180">
        <v>122300</v>
      </c>
      <c r="B1180">
        <v>1570</v>
      </c>
      <c r="C1180" s="1">
        <v>41051</v>
      </c>
      <c r="D1180" s="2">
        <v>0.79583333333333339</v>
      </c>
      <c r="E1180">
        <v>38.900300000000001</v>
      </c>
      <c r="F1180">
        <v>-77.042900000000003</v>
      </c>
      <c r="G1180">
        <v>38.941800000000001</v>
      </c>
      <c r="H1180">
        <v>-77.025099999999995</v>
      </c>
      <c r="I1180">
        <v>922</v>
      </c>
      <c r="J1180">
        <v>1272</v>
      </c>
      <c r="K1180">
        <v>242</v>
      </c>
      <c r="L1180">
        <v>0</v>
      </c>
      <c r="M1180">
        <v>1115</v>
      </c>
      <c r="N1180">
        <f t="shared" si="133"/>
        <v>0</v>
      </c>
      <c r="O1180" s="10">
        <f t="shared" si="127"/>
        <v>26.166666666666668</v>
      </c>
      <c r="P1180" s="10">
        <f t="shared" si="128"/>
        <v>15.366666666666667</v>
      </c>
      <c r="Q1180" s="10">
        <f t="shared" si="129"/>
        <v>21.2</v>
      </c>
      <c r="R1180" s="10">
        <f t="shared" si="130"/>
        <v>40.6</v>
      </c>
      <c r="S1180" s="10">
        <f t="shared" si="131"/>
        <v>4.0333333333333332</v>
      </c>
      <c r="T1180" s="10">
        <f t="shared" si="132"/>
        <v>18.583333333333332</v>
      </c>
    </row>
    <row r="1181" spans="1:20" x14ac:dyDescent="0.25">
      <c r="A1181">
        <v>122400</v>
      </c>
      <c r="B1181">
        <v>704</v>
      </c>
      <c r="C1181" s="1">
        <v>41051</v>
      </c>
      <c r="D1181" s="2">
        <v>0.80625000000000002</v>
      </c>
      <c r="E1181">
        <v>38.903827</v>
      </c>
      <c r="F1181">
        <v>-77.053484999999995</v>
      </c>
      <c r="G1181">
        <v>38.915399999999998</v>
      </c>
      <c r="H1181">
        <v>-77.044600000000003</v>
      </c>
      <c r="I1181">
        <v>1335</v>
      </c>
      <c r="J1181">
        <v>0</v>
      </c>
      <c r="K1181">
        <v>0</v>
      </c>
      <c r="L1181">
        <v>-1</v>
      </c>
      <c r="M1181">
        <v>379</v>
      </c>
      <c r="N1181">
        <f t="shared" si="133"/>
        <v>1</v>
      </c>
      <c r="O1181" s="10">
        <f t="shared" si="127"/>
        <v>11.733333333333333</v>
      </c>
      <c r="P1181" s="10">
        <f t="shared" si="128"/>
        <v>22.25</v>
      </c>
      <c r="Q1181" s="10">
        <f t="shared" si="129"/>
        <v>0</v>
      </c>
      <c r="R1181" s="10">
        <f t="shared" si="130"/>
        <v>22.25</v>
      </c>
      <c r="S1181" s="10">
        <f t="shared" si="131"/>
        <v>0</v>
      </c>
      <c r="T1181" s="10">
        <f t="shared" si="132"/>
        <v>6.3166666666666664</v>
      </c>
    </row>
    <row r="1182" spans="1:20" x14ac:dyDescent="0.25">
      <c r="A1182">
        <v>122500</v>
      </c>
      <c r="B1182">
        <v>679</v>
      </c>
      <c r="C1182" s="1">
        <v>41051</v>
      </c>
      <c r="D1182" s="2">
        <v>0.81874999999999998</v>
      </c>
      <c r="E1182">
        <v>38.8767</v>
      </c>
      <c r="F1182">
        <v>-77.017799999999994</v>
      </c>
      <c r="G1182">
        <v>38.884</v>
      </c>
      <c r="H1182">
        <v>-76.995396999999997</v>
      </c>
      <c r="I1182">
        <v>78</v>
      </c>
      <c r="J1182">
        <v>420</v>
      </c>
      <c r="K1182">
        <v>740</v>
      </c>
      <c r="L1182">
        <v>0</v>
      </c>
      <c r="M1182">
        <v>624</v>
      </c>
      <c r="N1182">
        <f t="shared" si="133"/>
        <v>0</v>
      </c>
      <c r="O1182" s="10">
        <f t="shared" si="127"/>
        <v>11.316666666666666</v>
      </c>
      <c r="P1182" s="10">
        <f t="shared" si="128"/>
        <v>1.3</v>
      </c>
      <c r="Q1182" s="10">
        <f t="shared" si="129"/>
        <v>7</v>
      </c>
      <c r="R1182" s="10">
        <f t="shared" si="130"/>
        <v>20.633333333333333</v>
      </c>
      <c r="S1182" s="10">
        <f t="shared" si="131"/>
        <v>12.333333333333334</v>
      </c>
      <c r="T1182" s="10">
        <f t="shared" si="132"/>
        <v>10.4</v>
      </c>
    </row>
    <row r="1183" spans="1:20" x14ac:dyDescent="0.25">
      <c r="A1183">
        <v>122600</v>
      </c>
      <c r="B1183">
        <v>537</v>
      </c>
      <c r="C1183" s="1">
        <v>41051</v>
      </c>
      <c r="D1183" s="2">
        <v>0.83124999999999993</v>
      </c>
      <c r="E1183">
        <v>38.909849999999999</v>
      </c>
      <c r="F1183">
        <v>-77.034437999999994</v>
      </c>
      <c r="G1183">
        <v>38.915399999999998</v>
      </c>
      <c r="H1183">
        <v>-77.044600000000003</v>
      </c>
      <c r="I1183">
        <v>489</v>
      </c>
      <c r="J1183">
        <v>432</v>
      </c>
      <c r="K1183">
        <v>242</v>
      </c>
      <c r="L1183">
        <v>0</v>
      </c>
      <c r="M1183">
        <v>299</v>
      </c>
      <c r="N1183">
        <f t="shared" si="133"/>
        <v>0</v>
      </c>
      <c r="O1183" s="10">
        <f t="shared" si="127"/>
        <v>8.9499999999999993</v>
      </c>
      <c r="P1183" s="10">
        <f t="shared" si="128"/>
        <v>8.15</v>
      </c>
      <c r="Q1183" s="10">
        <f t="shared" si="129"/>
        <v>7.2</v>
      </c>
      <c r="R1183" s="10">
        <f t="shared" si="130"/>
        <v>19.383333333333333</v>
      </c>
      <c r="S1183" s="10">
        <f t="shared" si="131"/>
        <v>4.0333333333333332</v>
      </c>
      <c r="T1183" s="10">
        <f t="shared" si="132"/>
        <v>4.9833333333333334</v>
      </c>
    </row>
    <row r="1184" spans="1:20" x14ac:dyDescent="0.25">
      <c r="A1184">
        <v>122700</v>
      </c>
      <c r="B1184">
        <v>508</v>
      </c>
      <c r="C1184" s="1">
        <v>41051</v>
      </c>
      <c r="D1184" s="2">
        <v>0.84930555555555554</v>
      </c>
      <c r="E1184">
        <v>38.922924999999999</v>
      </c>
      <c r="F1184">
        <v>-77.042580999999998</v>
      </c>
      <c r="G1184">
        <v>38.930799999999998</v>
      </c>
      <c r="H1184">
        <v>-77.031499999999994</v>
      </c>
      <c r="I1184">
        <v>404</v>
      </c>
      <c r="J1184">
        <v>408</v>
      </c>
      <c r="K1184">
        <v>242</v>
      </c>
      <c r="L1184">
        <v>0</v>
      </c>
      <c r="M1184">
        <v>321</v>
      </c>
      <c r="N1184">
        <f t="shared" si="133"/>
        <v>0</v>
      </c>
      <c r="O1184" s="10">
        <f t="shared" si="127"/>
        <v>8.4666666666666668</v>
      </c>
      <c r="P1184" s="10">
        <f t="shared" si="128"/>
        <v>6.7333333333333334</v>
      </c>
      <c r="Q1184" s="10">
        <f t="shared" si="129"/>
        <v>6.8</v>
      </c>
      <c r="R1184" s="10">
        <f t="shared" si="130"/>
        <v>17.566666666666666</v>
      </c>
      <c r="S1184" s="10">
        <f t="shared" si="131"/>
        <v>4.0333333333333332</v>
      </c>
      <c r="T1184" s="10">
        <f t="shared" si="132"/>
        <v>5.35</v>
      </c>
    </row>
    <row r="1185" spans="1:20" x14ac:dyDescent="0.25">
      <c r="A1185">
        <v>122800</v>
      </c>
      <c r="B1185">
        <v>492</v>
      </c>
      <c r="C1185" s="1">
        <v>41051</v>
      </c>
      <c r="D1185" s="2">
        <v>0.87152777777777779</v>
      </c>
      <c r="E1185">
        <v>38.900283000000002</v>
      </c>
      <c r="F1185">
        <v>-77.029821999999996</v>
      </c>
      <c r="G1185">
        <v>38.886265999999999</v>
      </c>
      <c r="H1185">
        <v>-77.022240999999994</v>
      </c>
      <c r="I1185">
        <v>427</v>
      </c>
      <c r="J1185">
        <v>354</v>
      </c>
      <c r="K1185">
        <v>242</v>
      </c>
      <c r="L1185">
        <v>0</v>
      </c>
      <c r="M1185">
        <v>448</v>
      </c>
      <c r="N1185">
        <f t="shared" si="133"/>
        <v>0</v>
      </c>
      <c r="O1185" s="10">
        <f t="shared" si="127"/>
        <v>8.1999999999999993</v>
      </c>
      <c r="P1185" s="10">
        <f t="shared" si="128"/>
        <v>7.1166666666666663</v>
      </c>
      <c r="Q1185" s="10">
        <f t="shared" si="129"/>
        <v>5.9</v>
      </c>
      <c r="R1185" s="10">
        <f t="shared" si="130"/>
        <v>17.05</v>
      </c>
      <c r="S1185" s="10">
        <f t="shared" si="131"/>
        <v>4.0333333333333332</v>
      </c>
      <c r="T1185" s="10">
        <f t="shared" si="132"/>
        <v>7.4666666666666668</v>
      </c>
    </row>
    <row r="1186" spans="1:20" x14ac:dyDescent="0.25">
      <c r="A1186">
        <v>122900</v>
      </c>
      <c r="B1186">
        <v>523</v>
      </c>
      <c r="C1186" s="1">
        <v>41051</v>
      </c>
      <c r="D1186" s="2">
        <v>0.89374999999999993</v>
      </c>
      <c r="E1186">
        <v>38.904035999999998</v>
      </c>
      <c r="F1186">
        <v>-77.062697</v>
      </c>
      <c r="G1186">
        <v>38.902760000000001</v>
      </c>
      <c r="H1186">
        <v>-77.038629999999998</v>
      </c>
      <c r="I1186">
        <v>207</v>
      </c>
      <c r="J1186">
        <v>582</v>
      </c>
      <c r="K1186">
        <v>242</v>
      </c>
      <c r="L1186">
        <v>0</v>
      </c>
      <c r="M1186">
        <v>474</v>
      </c>
      <c r="N1186">
        <f t="shared" si="133"/>
        <v>0</v>
      </c>
      <c r="O1186" s="10">
        <f t="shared" si="127"/>
        <v>8.7166666666666668</v>
      </c>
      <c r="P1186" s="10">
        <f t="shared" si="128"/>
        <v>3.45</v>
      </c>
      <c r="Q1186" s="10">
        <f t="shared" si="129"/>
        <v>9.6999999999999993</v>
      </c>
      <c r="R1186" s="10">
        <f t="shared" si="130"/>
        <v>17.183333333333334</v>
      </c>
      <c r="S1186" s="10">
        <f t="shared" si="131"/>
        <v>4.0333333333333332</v>
      </c>
      <c r="T1186" s="10">
        <f t="shared" si="132"/>
        <v>7.9</v>
      </c>
    </row>
    <row r="1187" spans="1:20" x14ac:dyDescent="0.25">
      <c r="A1187">
        <v>123000</v>
      </c>
      <c r="B1187">
        <v>337</v>
      </c>
      <c r="C1187" s="1">
        <v>41051</v>
      </c>
      <c r="D1187" s="2">
        <v>0.9145833333333333</v>
      </c>
      <c r="E1187">
        <v>38.903407000000001</v>
      </c>
      <c r="F1187">
        <v>-77.043648000000005</v>
      </c>
      <c r="G1187">
        <v>38.912100000000002</v>
      </c>
      <c r="H1187">
        <v>-77.038700000000006</v>
      </c>
      <c r="I1187">
        <v>374</v>
      </c>
      <c r="J1187">
        <v>384</v>
      </c>
      <c r="K1187">
        <v>242</v>
      </c>
      <c r="L1187">
        <v>0</v>
      </c>
      <c r="M1187">
        <v>330</v>
      </c>
      <c r="N1187">
        <f t="shared" si="133"/>
        <v>0</v>
      </c>
      <c r="O1187" s="10">
        <f t="shared" si="127"/>
        <v>5.6166666666666663</v>
      </c>
      <c r="P1187" s="10">
        <f t="shared" si="128"/>
        <v>6.2333333333333334</v>
      </c>
      <c r="Q1187" s="10">
        <f t="shared" si="129"/>
        <v>6.4</v>
      </c>
      <c r="R1187" s="10">
        <f t="shared" si="130"/>
        <v>16.666666666666668</v>
      </c>
      <c r="S1187" s="10">
        <f t="shared" si="131"/>
        <v>4.0333333333333332</v>
      </c>
      <c r="T1187" s="10">
        <f t="shared" si="132"/>
        <v>5.5</v>
      </c>
    </row>
    <row r="1188" spans="1:20" x14ac:dyDescent="0.25">
      <c r="A1188">
        <v>123100</v>
      </c>
      <c r="B1188">
        <v>679</v>
      </c>
      <c r="C1188" s="1">
        <v>41051</v>
      </c>
      <c r="D1188" s="2">
        <v>0.94791666666666663</v>
      </c>
      <c r="E1188">
        <v>38.900799999999997</v>
      </c>
      <c r="F1188">
        <v>-77.046999999999997</v>
      </c>
      <c r="G1188">
        <v>38.903039999999997</v>
      </c>
      <c r="H1188">
        <v>-77.019026999999994</v>
      </c>
      <c r="I1188">
        <v>329</v>
      </c>
      <c r="J1188">
        <v>468</v>
      </c>
      <c r="K1188">
        <v>636</v>
      </c>
      <c r="L1188">
        <v>1</v>
      </c>
      <c r="M1188">
        <v>545</v>
      </c>
      <c r="N1188">
        <f t="shared" si="133"/>
        <v>0</v>
      </c>
      <c r="O1188" s="10">
        <f t="shared" si="127"/>
        <v>11.316666666666666</v>
      </c>
      <c r="P1188" s="10">
        <f t="shared" si="128"/>
        <v>5.4833333333333334</v>
      </c>
      <c r="Q1188" s="10">
        <f t="shared" si="129"/>
        <v>7.8</v>
      </c>
      <c r="R1188" s="10">
        <f t="shared" si="130"/>
        <v>23.883333333333333</v>
      </c>
      <c r="S1188" s="10">
        <f t="shared" si="131"/>
        <v>10.6</v>
      </c>
      <c r="T1188" s="10">
        <f t="shared" si="132"/>
        <v>9.0833333333333339</v>
      </c>
    </row>
    <row r="1189" spans="1:20" x14ac:dyDescent="0.25">
      <c r="A1189">
        <v>123200</v>
      </c>
      <c r="B1189">
        <v>183</v>
      </c>
      <c r="C1189" s="1">
        <v>41052</v>
      </c>
      <c r="D1189" s="2">
        <v>4.7916666666666663E-2</v>
      </c>
      <c r="E1189">
        <v>38.884</v>
      </c>
      <c r="F1189">
        <v>-76.995396999999997</v>
      </c>
      <c r="G1189">
        <v>38.880299999999998</v>
      </c>
      <c r="H1189">
        <v>-76.986199999999997</v>
      </c>
      <c r="I1189">
        <v>55</v>
      </c>
      <c r="J1189">
        <v>132</v>
      </c>
      <c r="K1189">
        <v>241</v>
      </c>
      <c r="L1189">
        <v>-1</v>
      </c>
      <c r="M1189">
        <v>237</v>
      </c>
      <c r="N1189">
        <f t="shared" si="133"/>
        <v>0</v>
      </c>
      <c r="O1189" s="10">
        <f t="shared" si="127"/>
        <v>3.05</v>
      </c>
      <c r="P1189" s="10">
        <f t="shared" si="128"/>
        <v>0.91666666666666663</v>
      </c>
      <c r="Q1189" s="10">
        <f t="shared" si="129"/>
        <v>2.2000000000000002</v>
      </c>
      <c r="R1189" s="10">
        <f t="shared" si="130"/>
        <v>7.1333333333333337</v>
      </c>
      <c r="S1189" s="10">
        <f t="shared" si="131"/>
        <v>4.0166666666666666</v>
      </c>
      <c r="T1189" s="10">
        <f t="shared" si="132"/>
        <v>3.95</v>
      </c>
    </row>
    <row r="1190" spans="1:20" x14ac:dyDescent="0.25">
      <c r="A1190">
        <v>123300</v>
      </c>
      <c r="B1190">
        <v>448</v>
      </c>
      <c r="C1190" s="1">
        <v>41052</v>
      </c>
      <c r="D1190" s="2">
        <v>0.28263888888888888</v>
      </c>
      <c r="E1190">
        <v>38.912681999999997</v>
      </c>
      <c r="F1190">
        <v>-77.031681000000006</v>
      </c>
      <c r="G1190">
        <v>38.899641000000003</v>
      </c>
      <c r="H1190">
        <v>-77.032004999999998</v>
      </c>
      <c r="I1190">
        <v>220</v>
      </c>
      <c r="J1190">
        <v>504</v>
      </c>
      <c r="K1190">
        <v>242</v>
      </c>
      <c r="L1190">
        <v>0</v>
      </c>
      <c r="M1190">
        <v>315</v>
      </c>
      <c r="N1190">
        <f t="shared" si="133"/>
        <v>0</v>
      </c>
      <c r="O1190" s="10">
        <f t="shared" si="127"/>
        <v>7.4666666666666668</v>
      </c>
      <c r="P1190" s="10">
        <f t="shared" si="128"/>
        <v>3.6666666666666665</v>
      </c>
      <c r="Q1190" s="10">
        <f t="shared" si="129"/>
        <v>8.4</v>
      </c>
      <c r="R1190" s="10">
        <f t="shared" si="130"/>
        <v>16.100000000000001</v>
      </c>
      <c r="S1190" s="10">
        <f t="shared" si="131"/>
        <v>4.0333333333333332</v>
      </c>
      <c r="T1190" s="10">
        <f t="shared" si="132"/>
        <v>5.25</v>
      </c>
    </row>
    <row r="1191" spans="1:20" x14ac:dyDescent="0.25">
      <c r="A1191">
        <v>123500</v>
      </c>
      <c r="B1191">
        <v>675</v>
      </c>
      <c r="C1191" s="1">
        <v>41052</v>
      </c>
      <c r="D1191" s="2">
        <v>0.32222222222222224</v>
      </c>
      <c r="E1191">
        <v>38.920668999999997</v>
      </c>
      <c r="F1191">
        <v>-77.043679999999995</v>
      </c>
      <c r="G1191">
        <v>38.902760000000001</v>
      </c>
      <c r="H1191">
        <v>-77.038629999999998</v>
      </c>
      <c r="I1191">
        <v>120</v>
      </c>
      <c r="J1191">
        <v>618</v>
      </c>
      <c r="K1191">
        <v>242</v>
      </c>
      <c r="L1191">
        <v>0</v>
      </c>
      <c r="M1191">
        <v>480</v>
      </c>
      <c r="N1191">
        <f t="shared" si="133"/>
        <v>0</v>
      </c>
      <c r="O1191" s="10">
        <f t="shared" si="127"/>
        <v>11.25</v>
      </c>
      <c r="P1191" s="10">
        <f t="shared" si="128"/>
        <v>2</v>
      </c>
      <c r="Q1191" s="10">
        <f t="shared" si="129"/>
        <v>10.3</v>
      </c>
      <c r="R1191" s="10">
        <f t="shared" si="130"/>
        <v>16.333333333333332</v>
      </c>
      <c r="S1191" s="10">
        <f t="shared" si="131"/>
        <v>4.0333333333333332</v>
      </c>
      <c r="T1191" s="10">
        <f t="shared" si="132"/>
        <v>8</v>
      </c>
    </row>
    <row r="1192" spans="1:20" x14ac:dyDescent="0.25">
      <c r="A1192">
        <v>123600</v>
      </c>
      <c r="B1192">
        <v>441</v>
      </c>
      <c r="C1192" s="1">
        <v>41052</v>
      </c>
      <c r="D1192" s="2">
        <v>0.33194444444444443</v>
      </c>
      <c r="E1192">
        <v>38.930281999999998</v>
      </c>
      <c r="F1192">
        <v>-77.055599000000001</v>
      </c>
      <c r="G1192">
        <v>38.9101</v>
      </c>
      <c r="H1192">
        <v>-77.044399999999996</v>
      </c>
      <c r="I1192">
        <v>58</v>
      </c>
      <c r="J1192">
        <v>528</v>
      </c>
      <c r="K1192">
        <v>241</v>
      </c>
      <c r="L1192">
        <v>-1</v>
      </c>
      <c r="M1192">
        <v>527</v>
      </c>
      <c r="N1192">
        <f t="shared" si="133"/>
        <v>0</v>
      </c>
      <c r="O1192" s="10">
        <f t="shared" si="127"/>
        <v>7.35</v>
      </c>
      <c r="P1192" s="10">
        <f t="shared" si="128"/>
        <v>0.96666666666666667</v>
      </c>
      <c r="Q1192" s="10">
        <f t="shared" si="129"/>
        <v>8.8000000000000007</v>
      </c>
      <c r="R1192" s="10">
        <f t="shared" si="130"/>
        <v>13.783333333333333</v>
      </c>
      <c r="S1192" s="10">
        <f t="shared" si="131"/>
        <v>4.0166666666666666</v>
      </c>
      <c r="T1192" s="10">
        <f t="shared" si="132"/>
        <v>8.7833333333333332</v>
      </c>
    </row>
    <row r="1193" spans="1:20" x14ac:dyDescent="0.25">
      <c r="A1193">
        <v>123700</v>
      </c>
      <c r="B1193">
        <v>338</v>
      </c>
      <c r="C1193" s="1">
        <v>41052</v>
      </c>
      <c r="D1193" s="2">
        <v>0.34097222222222223</v>
      </c>
      <c r="E1193">
        <v>38.886952000000001</v>
      </c>
      <c r="F1193">
        <v>-76.996806000000007</v>
      </c>
      <c r="G1193">
        <v>38.896999000000001</v>
      </c>
      <c r="H1193">
        <v>-77.004962000000006</v>
      </c>
      <c r="I1193">
        <v>289</v>
      </c>
      <c r="J1193">
        <v>786</v>
      </c>
      <c r="K1193">
        <v>242</v>
      </c>
      <c r="L1193">
        <v>0</v>
      </c>
      <c r="M1193">
        <v>370</v>
      </c>
      <c r="N1193">
        <f t="shared" si="133"/>
        <v>0</v>
      </c>
      <c r="O1193" s="10">
        <f t="shared" si="127"/>
        <v>5.6333333333333337</v>
      </c>
      <c r="P1193" s="10">
        <f t="shared" si="128"/>
        <v>4.8166666666666664</v>
      </c>
      <c r="Q1193" s="10">
        <f t="shared" si="129"/>
        <v>13.1</v>
      </c>
      <c r="R1193" s="10">
        <f t="shared" si="130"/>
        <v>21.95</v>
      </c>
      <c r="S1193" s="10">
        <f t="shared" si="131"/>
        <v>4.0333333333333332</v>
      </c>
      <c r="T1193" s="10">
        <f t="shared" si="132"/>
        <v>6.166666666666667</v>
      </c>
    </row>
    <row r="1194" spans="1:20" x14ac:dyDescent="0.25">
      <c r="A1194">
        <v>123800</v>
      </c>
      <c r="B1194">
        <v>1015</v>
      </c>
      <c r="C1194" s="1">
        <v>41052</v>
      </c>
      <c r="D1194" s="2">
        <v>0.34861111111111115</v>
      </c>
      <c r="E1194">
        <v>38.915416999999998</v>
      </c>
      <c r="F1194">
        <v>-77.012288999999996</v>
      </c>
      <c r="G1194">
        <v>38.904741999999999</v>
      </c>
      <c r="H1194">
        <v>-77.041606000000002</v>
      </c>
      <c r="I1194">
        <v>507</v>
      </c>
      <c r="J1194">
        <v>1254</v>
      </c>
      <c r="K1194">
        <v>242</v>
      </c>
      <c r="L1194">
        <v>0</v>
      </c>
      <c r="M1194">
        <v>701</v>
      </c>
      <c r="N1194">
        <f t="shared" si="133"/>
        <v>0</v>
      </c>
      <c r="O1194" s="10">
        <f t="shared" si="127"/>
        <v>16.916666666666668</v>
      </c>
      <c r="P1194" s="10">
        <f t="shared" si="128"/>
        <v>8.4499999999999993</v>
      </c>
      <c r="Q1194" s="10">
        <f t="shared" si="129"/>
        <v>20.9</v>
      </c>
      <c r="R1194" s="10">
        <f t="shared" si="130"/>
        <v>33.383333333333333</v>
      </c>
      <c r="S1194" s="10">
        <f t="shared" si="131"/>
        <v>4.0333333333333332</v>
      </c>
      <c r="T1194" s="10">
        <f t="shared" si="132"/>
        <v>11.683333333333334</v>
      </c>
    </row>
    <row r="1195" spans="1:20" x14ac:dyDescent="0.25">
      <c r="A1195">
        <v>123900</v>
      </c>
      <c r="B1195">
        <v>671</v>
      </c>
      <c r="C1195" s="1">
        <v>41052</v>
      </c>
      <c r="D1195" s="2">
        <v>0.35694444444444445</v>
      </c>
      <c r="E1195">
        <v>38.894832000000001</v>
      </c>
      <c r="F1195">
        <v>-76.987633000000002</v>
      </c>
      <c r="G1195">
        <v>38.897323999999998</v>
      </c>
      <c r="H1195">
        <v>-77.022322000000003</v>
      </c>
      <c r="I1195">
        <v>312</v>
      </c>
      <c r="J1195">
        <v>984</v>
      </c>
      <c r="K1195">
        <v>242</v>
      </c>
      <c r="L1195">
        <v>0</v>
      </c>
      <c r="M1195">
        <v>711</v>
      </c>
      <c r="N1195">
        <f t="shared" si="133"/>
        <v>0</v>
      </c>
      <c r="O1195" s="10">
        <f t="shared" si="127"/>
        <v>11.183333333333334</v>
      </c>
      <c r="P1195" s="10">
        <f t="shared" si="128"/>
        <v>5.2</v>
      </c>
      <c r="Q1195" s="10">
        <f t="shared" si="129"/>
        <v>16.399999999999999</v>
      </c>
      <c r="R1195" s="10">
        <f t="shared" si="130"/>
        <v>25.633333333333333</v>
      </c>
      <c r="S1195" s="10">
        <f t="shared" si="131"/>
        <v>4.0333333333333332</v>
      </c>
      <c r="T1195" s="10">
        <f t="shared" si="132"/>
        <v>11.85</v>
      </c>
    </row>
    <row r="1196" spans="1:20" x14ac:dyDescent="0.25">
      <c r="A1196">
        <v>124000</v>
      </c>
      <c r="B1196">
        <v>889</v>
      </c>
      <c r="C1196" s="1">
        <v>41052</v>
      </c>
      <c r="D1196" s="2">
        <v>0.36458333333333331</v>
      </c>
      <c r="E1196">
        <v>38.895344000000001</v>
      </c>
      <c r="F1196">
        <v>-77.016105999999994</v>
      </c>
      <c r="G1196">
        <v>38.903407000000001</v>
      </c>
      <c r="H1196">
        <v>-77.043648000000005</v>
      </c>
      <c r="I1196">
        <v>381</v>
      </c>
      <c r="J1196">
        <v>228</v>
      </c>
      <c r="K1196">
        <v>242</v>
      </c>
      <c r="L1196">
        <v>0</v>
      </c>
      <c r="M1196">
        <v>751</v>
      </c>
      <c r="N1196">
        <f t="shared" si="133"/>
        <v>0</v>
      </c>
      <c r="O1196" s="10">
        <f t="shared" si="127"/>
        <v>14.816666666666666</v>
      </c>
      <c r="P1196" s="10">
        <f t="shared" si="128"/>
        <v>6.35</v>
      </c>
      <c r="Q1196" s="10">
        <f t="shared" si="129"/>
        <v>3.8</v>
      </c>
      <c r="R1196" s="10">
        <f t="shared" si="130"/>
        <v>14.183333333333334</v>
      </c>
      <c r="S1196" s="10">
        <f t="shared" si="131"/>
        <v>4.0333333333333332</v>
      </c>
      <c r="T1196" s="10">
        <f t="shared" si="132"/>
        <v>12.516666666666667</v>
      </c>
    </row>
    <row r="1197" spans="1:20" x14ac:dyDescent="0.25">
      <c r="A1197">
        <v>124100</v>
      </c>
      <c r="B1197">
        <v>461</v>
      </c>
      <c r="C1197" s="1">
        <v>41052</v>
      </c>
      <c r="D1197" s="2">
        <v>0.37222222222222223</v>
      </c>
      <c r="E1197">
        <v>38.885100000000001</v>
      </c>
      <c r="F1197">
        <v>-77.002300000000005</v>
      </c>
      <c r="G1197">
        <v>38.886265999999999</v>
      </c>
      <c r="H1197">
        <v>-77.022240999999994</v>
      </c>
      <c r="I1197">
        <v>465</v>
      </c>
      <c r="J1197">
        <v>180</v>
      </c>
      <c r="K1197">
        <v>242</v>
      </c>
      <c r="L1197">
        <v>0</v>
      </c>
      <c r="M1197">
        <v>391</v>
      </c>
      <c r="N1197">
        <f t="shared" si="133"/>
        <v>0</v>
      </c>
      <c r="O1197" s="10">
        <f t="shared" si="127"/>
        <v>7.6833333333333336</v>
      </c>
      <c r="P1197" s="10">
        <f t="shared" si="128"/>
        <v>7.75</v>
      </c>
      <c r="Q1197" s="10">
        <f t="shared" si="129"/>
        <v>3</v>
      </c>
      <c r="R1197" s="10">
        <f t="shared" si="130"/>
        <v>14.783333333333333</v>
      </c>
      <c r="S1197" s="10">
        <f t="shared" si="131"/>
        <v>4.0333333333333332</v>
      </c>
      <c r="T1197" s="10">
        <f t="shared" si="132"/>
        <v>6.5166666666666666</v>
      </c>
    </row>
    <row r="1198" spans="1:20" x14ac:dyDescent="0.25">
      <c r="A1198">
        <v>124200</v>
      </c>
      <c r="B1198">
        <v>942</v>
      </c>
      <c r="C1198" s="1">
        <v>41052</v>
      </c>
      <c r="D1198" s="2">
        <v>0.38263888888888892</v>
      </c>
      <c r="E1198">
        <v>38.915399999999998</v>
      </c>
      <c r="F1198">
        <v>-77.044600000000003</v>
      </c>
      <c r="G1198">
        <v>38.894919000000002</v>
      </c>
      <c r="H1198">
        <v>-77.046587000000002</v>
      </c>
      <c r="I1198">
        <v>224</v>
      </c>
      <c r="J1198">
        <v>870</v>
      </c>
      <c r="K1198">
        <v>482</v>
      </c>
      <c r="L1198">
        <v>0</v>
      </c>
      <c r="M1198">
        <v>482</v>
      </c>
      <c r="N1198">
        <f t="shared" si="133"/>
        <v>0</v>
      </c>
      <c r="O1198" s="10">
        <f t="shared" si="127"/>
        <v>15.7</v>
      </c>
      <c r="P1198" s="10">
        <f t="shared" si="128"/>
        <v>3.7333333333333334</v>
      </c>
      <c r="Q1198" s="10">
        <f t="shared" si="129"/>
        <v>14.5</v>
      </c>
      <c r="R1198" s="10">
        <f t="shared" si="130"/>
        <v>26.266666666666666</v>
      </c>
      <c r="S1198" s="10">
        <f t="shared" si="131"/>
        <v>8.0333333333333332</v>
      </c>
      <c r="T1198" s="10">
        <f t="shared" si="132"/>
        <v>8.0333333333333332</v>
      </c>
    </row>
    <row r="1199" spans="1:20" x14ac:dyDescent="0.25">
      <c r="A1199">
        <v>124300</v>
      </c>
      <c r="B1199">
        <v>425</v>
      </c>
      <c r="C1199" s="1">
        <v>41052</v>
      </c>
      <c r="D1199" s="2">
        <v>0.39930555555555558</v>
      </c>
      <c r="E1199">
        <v>38.909849999999999</v>
      </c>
      <c r="F1199">
        <v>-77.034437999999994</v>
      </c>
      <c r="G1199">
        <v>38.903407000000001</v>
      </c>
      <c r="H1199">
        <v>-77.043648000000005</v>
      </c>
      <c r="I1199">
        <v>371</v>
      </c>
      <c r="J1199">
        <v>264</v>
      </c>
      <c r="K1199">
        <v>242</v>
      </c>
      <c r="L1199">
        <v>0</v>
      </c>
      <c r="M1199">
        <v>274</v>
      </c>
      <c r="N1199">
        <f t="shared" si="133"/>
        <v>0</v>
      </c>
      <c r="O1199" s="10">
        <f t="shared" si="127"/>
        <v>7.083333333333333</v>
      </c>
      <c r="P1199" s="10">
        <f t="shared" si="128"/>
        <v>6.1833333333333336</v>
      </c>
      <c r="Q1199" s="10">
        <f t="shared" si="129"/>
        <v>4.4000000000000004</v>
      </c>
      <c r="R1199" s="10">
        <f t="shared" si="130"/>
        <v>14.616666666666667</v>
      </c>
      <c r="S1199" s="10">
        <f t="shared" si="131"/>
        <v>4.0333333333333332</v>
      </c>
      <c r="T1199" s="10">
        <f t="shared" si="132"/>
        <v>4.5666666666666664</v>
      </c>
    </row>
    <row r="1200" spans="1:20" x14ac:dyDescent="0.25">
      <c r="A1200">
        <v>124400</v>
      </c>
      <c r="B1200">
        <v>309</v>
      </c>
      <c r="C1200" s="1">
        <v>41052</v>
      </c>
      <c r="D1200" s="2">
        <v>0.42638888888888887</v>
      </c>
      <c r="E1200">
        <v>38.863700000000001</v>
      </c>
      <c r="F1200">
        <v>-77.063299999999998</v>
      </c>
      <c r="G1200">
        <v>38.857300000000002</v>
      </c>
      <c r="H1200">
        <v>-77.051100000000005</v>
      </c>
      <c r="I1200">
        <v>267</v>
      </c>
      <c r="J1200">
        <v>192</v>
      </c>
      <c r="K1200">
        <v>242</v>
      </c>
      <c r="L1200">
        <v>0</v>
      </c>
      <c r="M1200">
        <v>322</v>
      </c>
      <c r="N1200">
        <f t="shared" si="133"/>
        <v>0</v>
      </c>
      <c r="O1200" s="10">
        <f t="shared" si="127"/>
        <v>5.15</v>
      </c>
      <c r="P1200" s="10">
        <f t="shared" si="128"/>
        <v>4.45</v>
      </c>
      <c r="Q1200" s="10">
        <f t="shared" si="129"/>
        <v>3.2</v>
      </c>
      <c r="R1200" s="10">
        <f t="shared" si="130"/>
        <v>11.683333333333334</v>
      </c>
      <c r="S1200" s="10">
        <f t="shared" si="131"/>
        <v>4.0333333333333332</v>
      </c>
      <c r="T1200" s="10">
        <f t="shared" si="132"/>
        <v>5.3666666666666663</v>
      </c>
    </row>
    <row r="1201" spans="1:20" x14ac:dyDescent="0.25">
      <c r="A1201">
        <v>124500</v>
      </c>
      <c r="B1201">
        <v>1627</v>
      </c>
      <c r="C1201" s="1">
        <v>41052</v>
      </c>
      <c r="D1201" s="2">
        <v>0.4680555555555555</v>
      </c>
      <c r="E1201">
        <v>38.9375</v>
      </c>
      <c r="F1201">
        <v>-77.032799999999995</v>
      </c>
      <c r="G1201">
        <v>38.884120000000003</v>
      </c>
      <c r="H1201">
        <v>-77.017444999999995</v>
      </c>
      <c r="I1201">
        <v>342</v>
      </c>
      <c r="J1201">
        <v>972</v>
      </c>
      <c r="K1201">
        <v>774</v>
      </c>
      <c r="L1201">
        <v>1</v>
      </c>
      <c r="M1201">
        <v>1381</v>
      </c>
      <c r="N1201">
        <f t="shared" si="133"/>
        <v>0</v>
      </c>
      <c r="O1201" s="10">
        <f t="shared" si="127"/>
        <v>27.116666666666667</v>
      </c>
      <c r="P1201" s="10">
        <f t="shared" si="128"/>
        <v>5.7</v>
      </c>
      <c r="Q1201" s="10">
        <f t="shared" si="129"/>
        <v>16.2</v>
      </c>
      <c r="R1201" s="10">
        <f t="shared" si="130"/>
        <v>34.799999999999997</v>
      </c>
      <c r="S1201" s="10">
        <f t="shared" si="131"/>
        <v>12.9</v>
      </c>
      <c r="T1201" s="10">
        <f t="shared" si="132"/>
        <v>23.016666666666666</v>
      </c>
    </row>
    <row r="1202" spans="1:20" x14ac:dyDescent="0.25">
      <c r="A1202">
        <v>124600</v>
      </c>
      <c r="B1202">
        <v>639</v>
      </c>
      <c r="C1202" s="1">
        <v>41052</v>
      </c>
      <c r="D1202" s="2">
        <v>0.50486111111111109</v>
      </c>
      <c r="E1202">
        <v>38.909849999999999</v>
      </c>
      <c r="F1202">
        <v>-77.034437999999994</v>
      </c>
      <c r="G1202">
        <v>38.926088</v>
      </c>
      <c r="H1202">
        <v>-77.036535999999998</v>
      </c>
      <c r="I1202">
        <v>157</v>
      </c>
      <c r="J1202">
        <v>480</v>
      </c>
      <c r="K1202">
        <v>242</v>
      </c>
      <c r="L1202">
        <v>0</v>
      </c>
      <c r="M1202">
        <v>398</v>
      </c>
      <c r="N1202">
        <f t="shared" si="133"/>
        <v>0</v>
      </c>
      <c r="O1202" s="10">
        <f t="shared" si="127"/>
        <v>10.65</v>
      </c>
      <c r="P1202" s="10">
        <f t="shared" si="128"/>
        <v>2.6166666666666667</v>
      </c>
      <c r="Q1202" s="10">
        <f t="shared" si="129"/>
        <v>8</v>
      </c>
      <c r="R1202" s="10">
        <f t="shared" si="130"/>
        <v>14.65</v>
      </c>
      <c r="S1202" s="10">
        <f t="shared" si="131"/>
        <v>4.0333333333333332</v>
      </c>
      <c r="T1202" s="10">
        <f t="shared" si="132"/>
        <v>6.6333333333333337</v>
      </c>
    </row>
    <row r="1203" spans="1:20" x14ac:dyDescent="0.25">
      <c r="A1203">
        <v>124700</v>
      </c>
      <c r="B1203">
        <v>137</v>
      </c>
      <c r="C1203" s="1">
        <v>41052</v>
      </c>
      <c r="D1203" s="2">
        <v>0.53541666666666665</v>
      </c>
      <c r="E1203">
        <v>38.91554</v>
      </c>
      <c r="F1203">
        <v>-77.038179999999997</v>
      </c>
      <c r="G1203">
        <v>38.9176</v>
      </c>
      <c r="H1203">
        <v>-77.0321</v>
      </c>
      <c r="I1203">
        <v>170</v>
      </c>
      <c r="J1203">
        <v>132</v>
      </c>
      <c r="K1203">
        <v>242</v>
      </c>
      <c r="L1203">
        <v>0</v>
      </c>
      <c r="M1203">
        <v>144</v>
      </c>
      <c r="N1203">
        <f t="shared" si="133"/>
        <v>0</v>
      </c>
      <c r="O1203" s="10">
        <f t="shared" si="127"/>
        <v>2.2833333333333332</v>
      </c>
      <c r="P1203" s="10">
        <f t="shared" si="128"/>
        <v>2.8333333333333335</v>
      </c>
      <c r="Q1203" s="10">
        <f t="shared" si="129"/>
        <v>2.2000000000000002</v>
      </c>
      <c r="R1203" s="10">
        <f t="shared" si="130"/>
        <v>9.0666666666666664</v>
      </c>
      <c r="S1203" s="10">
        <f t="shared" si="131"/>
        <v>4.0333333333333332</v>
      </c>
      <c r="T1203" s="10">
        <f t="shared" si="132"/>
        <v>2.4</v>
      </c>
    </row>
    <row r="1204" spans="1:20" x14ac:dyDescent="0.25">
      <c r="A1204">
        <v>124800</v>
      </c>
      <c r="B1204">
        <v>491</v>
      </c>
      <c r="C1204" s="1">
        <v>41052</v>
      </c>
      <c r="D1204" s="2">
        <v>0.56736111111111109</v>
      </c>
      <c r="E1204">
        <v>38.909849999999999</v>
      </c>
      <c r="F1204">
        <v>-77.034437999999994</v>
      </c>
      <c r="G1204">
        <v>38.900300000000001</v>
      </c>
      <c r="H1204">
        <v>-77.016000000000005</v>
      </c>
      <c r="I1204">
        <v>279</v>
      </c>
      <c r="J1204">
        <v>1032</v>
      </c>
      <c r="K1204">
        <v>524</v>
      </c>
      <c r="L1204">
        <v>0</v>
      </c>
      <c r="M1204">
        <v>458</v>
      </c>
      <c r="N1204">
        <f t="shared" si="133"/>
        <v>0</v>
      </c>
      <c r="O1204" s="10">
        <f t="shared" si="127"/>
        <v>8.1833333333333336</v>
      </c>
      <c r="P1204" s="10">
        <f t="shared" si="128"/>
        <v>4.6500000000000004</v>
      </c>
      <c r="Q1204" s="10">
        <f t="shared" si="129"/>
        <v>17.2</v>
      </c>
      <c r="R1204" s="10">
        <f t="shared" si="130"/>
        <v>30.583333333333332</v>
      </c>
      <c r="S1204" s="10">
        <f t="shared" si="131"/>
        <v>8.7333333333333325</v>
      </c>
      <c r="T1204" s="10">
        <f t="shared" si="132"/>
        <v>7.6333333333333337</v>
      </c>
    </row>
    <row r="1205" spans="1:20" x14ac:dyDescent="0.25">
      <c r="A1205">
        <v>124900</v>
      </c>
      <c r="B1205">
        <v>1006</v>
      </c>
      <c r="C1205" s="1">
        <v>41052</v>
      </c>
      <c r="D1205" s="2">
        <v>0.60277777777777775</v>
      </c>
      <c r="E1205">
        <v>38.886265999999999</v>
      </c>
      <c r="F1205">
        <v>-77.022240999999994</v>
      </c>
      <c r="G1205">
        <v>38.894832000000001</v>
      </c>
      <c r="H1205">
        <v>-76.987633000000002</v>
      </c>
      <c r="I1205">
        <v>271</v>
      </c>
      <c r="J1205">
        <v>750</v>
      </c>
      <c r="K1205">
        <v>864</v>
      </c>
      <c r="L1205">
        <v>2</v>
      </c>
      <c r="M1205">
        <v>761</v>
      </c>
      <c r="N1205">
        <f t="shared" si="133"/>
        <v>0</v>
      </c>
      <c r="O1205" s="10">
        <f t="shared" si="127"/>
        <v>16.766666666666666</v>
      </c>
      <c r="P1205" s="10">
        <f t="shared" si="128"/>
        <v>4.5166666666666666</v>
      </c>
      <c r="Q1205" s="10">
        <f t="shared" si="129"/>
        <v>12.5</v>
      </c>
      <c r="R1205" s="10">
        <f t="shared" si="130"/>
        <v>31.416666666666668</v>
      </c>
      <c r="S1205" s="10">
        <f t="shared" si="131"/>
        <v>14.4</v>
      </c>
      <c r="T1205" s="10">
        <f t="shared" si="132"/>
        <v>12.683333333333334</v>
      </c>
    </row>
    <row r="1206" spans="1:20" x14ac:dyDescent="0.25">
      <c r="A1206">
        <v>125100</v>
      </c>
      <c r="B1206">
        <v>333</v>
      </c>
      <c r="C1206" s="1">
        <v>41052</v>
      </c>
      <c r="D1206" s="2">
        <v>0.71388888888888891</v>
      </c>
      <c r="E1206">
        <v>38.902061000000003</v>
      </c>
      <c r="F1206">
        <v>-77.038321999999994</v>
      </c>
      <c r="G1206">
        <v>38.898069</v>
      </c>
      <c r="H1206">
        <v>-77.031823000000003</v>
      </c>
      <c r="I1206">
        <v>395</v>
      </c>
      <c r="J1206">
        <v>66</v>
      </c>
      <c r="K1206">
        <v>242</v>
      </c>
      <c r="L1206">
        <v>0</v>
      </c>
      <c r="M1206">
        <v>213</v>
      </c>
      <c r="N1206">
        <f t="shared" si="133"/>
        <v>0</v>
      </c>
      <c r="O1206" s="10">
        <f t="shared" si="127"/>
        <v>5.55</v>
      </c>
      <c r="P1206" s="10">
        <f t="shared" si="128"/>
        <v>6.583333333333333</v>
      </c>
      <c r="Q1206" s="10">
        <f t="shared" si="129"/>
        <v>1.1000000000000001</v>
      </c>
      <c r="R1206" s="10">
        <f t="shared" si="130"/>
        <v>11.716666666666667</v>
      </c>
      <c r="S1206" s="10">
        <f t="shared" si="131"/>
        <v>4.0333333333333332</v>
      </c>
      <c r="T1206" s="10">
        <f t="shared" si="132"/>
        <v>3.55</v>
      </c>
    </row>
    <row r="1207" spans="1:20" x14ac:dyDescent="0.25">
      <c r="A1207">
        <v>125200</v>
      </c>
      <c r="B1207">
        <v>832</v>
      </c>
      <c r="C1207" s="1">
        <v>41052</v>
      </c>
      <c r="D1207" s="2">
        <v>0.7402777777777777</v>
      </c>
      <c r="E1207">
        <v>38.905700000000003</v>
      </c>
      <c r="F1207">
        <v>-77.005600000000001</v>
      </c>
      <c r="G1207">
        <v>38.890461000000002</v>
      </c>
      <c r="H1207">
        <v>-76.988354999999999</v>
      </c>
      <c r="I1207">
        <v>470</v>
      </c>
      <c r="J1207">
        <v>1080</v>
      </c>
      <c r="K1207">
        <v>242</v>
      </c>
      <c r="L1207">
        <v>0</v>
      </c>
      <c r="M1207">
        <v>666</v>
      </c>
      <c r="N1207">
        <f t="shared" si="133"/>
        <v>0</v>
      </c>
      <c r="O1207" s="10">
        <f t="shared" si="127"/>
        <v>13.866666666666667</v>
      </c>
      <c r="P1207" s="10">
        <f t="shared" si="128"/>
        <v>7.833333333333333</v>
      </c>
      <c r="Q1207" s="10">
        <f t="shared" si="129"/>
        <v>18</v>
      </c>
      <c r="R1207" s="10">
        <f t="shared" si="130"/>
        <v>29.866666666666667</v>
      </c>
      <c r="S1207" s="10">
        <f t="shared" si="131"/>
        <v>4.0333333333333332</v>
      </c>
      <c r="T1207" s="10">
        <f t="shared" si="132"/>
        <v>11.1</v>
      </c>
    </row>
    <row r="1208" spans="1:20" x14ac:dyDescent="0.25">
      <c r="A1208">
        <v>125300</v>
      </c>
      <c r="B1208">
        <v>288</v>
      </c>
      <c r="C1208" s="1">
        <v>41052</v>
      </c>
      <c r="D1208" s="2">
        <v>0.7631944444444444</v>
      </c>
      <c r="E1208">
        <v>38.886952000000001</v>
      </c>
      <c r="F1208">
        <v>-76.996806000000007</v>
      </c>
      <c r="G1208">
        <v>38.890461000000002</v>
      </c>
      <c r="H1208">
        <v>-76.988354999999999</v>
      </c>
      <c r="I1208">
        <v>712</v>
      </c>
      <c r="J1208">
        <v>0</v>
      </c>
      <c r="K1208">
        <v>0</v>
      </c>
      <c r="L1208">
        <v>-1</v>
      </c>
      <c r="M1208">
        <v>197</v>
      </c>
      <c r="N1208">
        <f t="shared" si="133"/>
        <v>1</v>
      </c>
      <c r="O1208" s="10">
        <f t="shared" si="127"/>
        <v>4.8</v>
      </c>
      <c r="P1208" s="10">
        <f t="shared" si="128"/>
        <v>11.866666666666667</v>
      </c>
      <c r="Q1208" s="10">
        <f t="shared" si="129"/>
        <v>0</v>
      </c>
      <c r="R1208" s="10">
        <f t="shared" si="130"/>
        <v>11.866666666666667</v>
      </c>
      <c r="S1208" s="10">
        <f t="shared" si="131"/>
        <v>0</v>
      </c>
      <c r="T1208" s="10">
        <f t="shared" si="132"/>
        <v>3.2833333333333332</v>
      </c>
    </row>
    <row r="1209" spans="1:20" x14ac:dyDescent="0.25">
      <c r="A1209">
        <v>125400</v>
      </c>
      <c r="B1209">
        <v>372</v>
      </c>
      <c r="C1209" s="1">
        <v>41052</v>
      </c>
      <c r="D1209" s="2">
        <v>0.79027777777777775</v>
      </c>
      <c r="E1209">
        <v>38.922924999999999</v>
      </c>
      <c r="F1209">
        <v>-77.042580999999998</v>
      </c>
      <c r="G1209">
        <v>38.9176</v>
      </c>
      <c r="H1209">
        <v>-77.0321</v>
      </c>
      <c r="I1209">
        <v>90</v>
      </c>
      <c r="J1209">
        <v>426</v>
      </c>
      <c r="K1209">
        <v>242</v>
      </c>
      <c r="L1209">
        <v>0</v>
      </c>
      <c r="M1209">
        <v>318</v>
      </c>
      <c r="N1209">
        <f t="shared" si="133"/>
        <v>0</v>
      </c>
      <c r="O1209" s="10">
        <f t="shared" si="127"/>
        <v>6.2</v>
      </c>
      <c r="P1209" s="10">
        <f t="shared" si="128"/>
        <v>1.5</v>
      </c>
      <c r="Q1209" s="10">
        <f t="shared" si="129"/>
        <v>7.1</v>
      </c>
      <c r="R1209" s="10">
        <f t="shared" si="130"/>
        <v>12.633333333333333</v>
      </c>
      <c r="S1209" s="10">
        <f t="shared" si="131"/>
        <v>4.0333333333333332</v>
      </c>
      <c r="T1209" s="10">
        <f t="shared" si="132"/>
        <v>5.3</v>
      </c>
    </row>
    <row r="1210" spans="1:20" x14ac:dyDescent="0.25">
      <c r="A1210">
        <v>125500</v>
      </c>
      <c r="B1210">
        <v>532</v>
      </c>
      <c r="C1210" s="1">
        <v>41052</v>
      </c>
      <c r="D1210" s="2">
        <v>0.81388888888888899</v>
      </c>
      <c r="E1210">
        <v>38.920668999999997</v>
      </c>
      <c r="F1210">
        <v>-77.043679999999995</v>
      </c>
      <c r="G1210">
        <v>38.930799999999998</v>
      </c>
      <c r="H1210">
        <v>-77.031499999999994</v>
      </c>
      <c r="I1210">
        <v>532</v>
      </c>
      <c r="J1210">
        <v>414</v>
      </c>
      <c r="K1210">
        <v>242</v>
      </c>
      <c r="L1210">
        <v>0</v>
      </c>
      <c r="M1210">
        <v>374</v>
      </c>
      <c r="N1210">
        <f t="shared" si="133"/>
        <v>0</v>
      </c>
      <c r="O1210" s="10">
        <f t="shared" si="127"/>
        <v>8.8666666666666671</v>
      </c>
      <c r="P1210" s="10">
        <f t="shared" si="128"/>
        <v>8.8666666666666671</v>
      </c>
      <c r="Q1210" s="10">
        <f t="shared" si="129"/>
        <v>6.9</v>
      </c>
      <c r="R1210" s="10">
        <f t="shared" si="130"/>
        <v>19.8</v>
      </c>
      <c r="S1210" s="10">
        <f t="shared" si="131"/>
        <v>4.0333333333333332</v>
      </c>
      <c r="T1210" s="10">
        <f t="shared" si="132"/>
        <v>6.2333333333333334</v>
      </c>
    </row>
    <row r="1211" spans="1:20" x14ac:dyDescent="0.25">
      <c r="A1211">
        <v>125600</v>
      </c>
      <c r="B1211">
        <v>442</v>
      </c>
      <c r="C1211" s="1">
        <v>41052</v>
      </c>
      <c r="D1211" s="2">
        <v>0.84444444444444444</v>
      </c>
      <c r="E1211">
        <v>38.900300000000001</v>
      </c>
      <c r="F1211">
        <v>-77.042900000000003</v>
      </c>
      <c r="G1211">
        <v>38.898364000000001</v>
      </c>
      <c r="H1211">
        <v>-77.027868999999995</v>
      </c>
      <c r="I1211">
        <v>334</v>
      </c>
      <c r="J1211">
        <v>120</v>
      </c>
      <c r="K1211">
        <v>242</v>
      </c>
      <c r="L1211">
        <v>0</v>
      </c>
      <c r="M1211">
        <v>310</v>
      </c>
      <c r="N1211">
        <f t="shared" si="133"/>
        <v>0</v>
      </c>
      <c r="O1211" s="10">
        <f t="shared" si="127"/>
        <v>7.3666666666666663</v>
      </c>
      <c r="P1211" s="10">
        <f t="shared" si="128"/>
        <v>5.5666666666666664</v>
      </c>
      <c r="Q1211" s="10">
        <f t="shared" si="129"/>
        <v>2</v>
      </c>
      <c r="R1211" s="10">
        <f t="shared" si="130"/>
        <v>11.6</v>
      </c>
      <c r="S1211" s="10">
        <f t="shared" si="131"/>
        <v>4.0333333333333332</v>
      </c>
      <c r="T1211" s="10">
        <f t="shared" si="132"/>
        <v>5.166666666666667</v>
      </c>
    </row>
    <row r="1212" spans="1:20" x14ac:dyDescent="0.25">
      <c r="A1212">
        <v>125700</v>
      </c>
      <c r="B1212">
        <v>201</v>
      </c>
      <c r="C1212" s="1">
        <v>41052</v>
      </c>
      <c r="D1212" s="2">
        <v>0.87847222222222221</v>
      </c>
      <c r="E1212">
        <v>38.886952000000001</v>
      </c>
      <c r="F1212">
        <v>-76.996806000000007</v>
      </c>
      <c r="G1212">
        <v>38.890461000000002</v>
      </c>
      <c r="H1212">
        <v>-76.988354999999999</v>
      </c>
      <c r="I1212">
        <v>712</v>
      </c>
      <c r="J1212">
        <v>0</v>
      </c>
      <c r="K1212">
        <v>0</v>
      </c>
      <c r="L1212">
        <v>-1</v>
      </c>
      <c r="M1212">
        <v>197</v>
      </c>
      <c r="N1212">
        <f t="shared" si="133"/>
        <v>1</v>
      </c>
      <c r="O1212" s="10">
        <f t="shared" si="127"/>
        <v>3.35</v>
      </c>
      <c r="P1212" s="10">
        <f t="shared" si="128"/>
        <v>11.866666666666667</v>
      </c>
      <c r="Q1212" s="10">
        <f t="shared" si="129"/>
        <v>0</v>
      </c>
      <c r="R1212" s="10">
        <f t="shared" si="130"/>
        <v>11.866666666666667</v>
      </c>
      <c r="S1212" s="10">
        <f t="shared" si="131"/>
        <v>0</v>
      </c>
      <c r="T1212" s="10">
        <f t="shared" si="132"/>
        <v>3.2833333333333332</v>
      </c>
    </row>
    <row r="1213" spans="1:20" x14ac:dyDescent="0.25">
      <c r="A1213">
        <v>125800</v>
      </c>
      <c r="B1213">
        <v>891</v>
      </c>
      <c r="C1213" s="1">
        <v>41052</v>
      </c>
      <c r="D1213" s="2">
        <v>0.90833333333333333</v>
      </c>
      <c r="E1213">
        <v>38.897221999999999</v>
      </c>
      <c r="F1213">
        <v>-77.019346999999996</v>
      </c>
      <c r="G1213">
        <v>38.900300000000001</v>
      </c>
      <c r="H1213">
        <v>-76.988200000000006</v>
      </c>
      <c r="I1213">
        <v>373</v>
      </c>
      <c r="J1213">
        <v>546</v>
      </c>
      <c r="K1213">
        <v>242</v>
      </c>
      <c r="L1213">
        <v>0</v>
      </c>
      <c r="M1213">
        <v>617</v>
      </c>
      <c r="N1213">
        <f t="shared" si="133"/>
        <v>0</v>
      </c>
      <c r="O1213" s="10">
        <f t="shared" si="127"/>
        <v>14.85</v>
      </c>
      <c r="P1213" s="10">
        <f t="shared" si="128"/>
        <v>6.2166666666666668</v>
      </c>
      <c r="Q1213" s="10">
        <f t="shared" si="129"/>
        <v>9.1</v>
      </c>
      <c r="R1213" s="10">
        <f t="shared" si="130"/>
        <v>19.350000000000001</v>
      </c>
      <c r="S1213" s="10">
        <f t="shared" si="131"/>
        <v>4.0333333333333332</v>
      </c>
      <c r="T1213" s="10">
        <f t="shared" si="132"/>
        <v>10.283333333333333</v>
      </c>
    </row>
    <row r="1214" spans="1:20" x14ac:dyDescent="0.25">
      <c r="A1214">
        <v>125900</v>
      </c>
      <c r="B1214">
        <v>731</v>
      </c>
      <c r="C1214" s="1">
        <v>41052</v>
      </c>
      <c r="D1214" s="2">
        <v>0.94930555555555562</v>
      </c>
      <c r="E1214">
        <v>38.930799999999998</v>
      </c>
      <c r="F1214">
        <v>-77.031499999999994</v>
      </c>
      <c r="G1214">
        <v>38.915500000000002</v>
      </c>
      <c r="H1214">
        <v>-77.022199999999998</v>
      </c>
      <c r="I1214">
        <v>513</v>
      </c>
      <c r="J1214">
        <v>216</v>
      </c>
      <c r="K1214">
        <v>242</v>
      </c>
      <c r="L1214">
        <v>0</v>
      </c>
      <c r="M1214">
        <v>484</v>
      </c>
      <c r="N1214">
        <f t="shared" si="133"/>
        <v>0</v>
      </c>
      <c r="O1214" s="10">
        <f t="shared" si="127"/>
        <v>12.183333333333334</v>
      </c>
      <c r="P1214" s="10">
        <f t="shared" si="128"/>
        <v>8.5500000000000007</v>
      </c>
      <c r="Q1214" s="10">
        <f t="shared" si="129"/>
        <v>3.6</v>
      </c>
      <c r="R1214" s="10">
        <f t="shared" si="130"/>
        <v>16.183333333333334</v>
      </c>
      <c r="S1214" s="10">
        <f t="shared" si="131"/>
        <v>4.0333333333333332</v>
      </c>
      <c r="T1214" s="10">
        <f t="shared" si="132"/>
        <v>8.0666666666666664</v>
      </c>
    </row>
    <row r="1215" spans="1:20" x14ac:dyDescent="0.25">
      <c r="A1215">
        <v>126000</v>
      </c>
      <c r="B1215">
        <v>247</v>
      </c>
      <c r="C1215" s="1">
        <v>41053</v>
      </c>
      <c r="D1215" s="2">
        <v>3.4722222222222224E-2</v>
      </c>
      <c r="E1215">
        <v>38.922924999999999</v>
      </c>
      <c r="F1215">
        <v>-77.042580999999998</v>
      </c>
      <c r="G1215">
        <v>38.915399999999998</v>
      </c>
      <c r="H1215">
        <v>-77.044600000000003</v>
      </c>
      <c r="I1215">
        <v>95</v>
      </c>
      <c r="J1215">
        <v>192</v>
      </c>
      <c r="K1215">
        <v>242</v>
      </c>
      <c r="L1215">
        <v>0</v>
      </c>
      <c r="M1215">
        <v>198</v>
      </c>
      <c r="N1215">
        <f t="shared" si="133"/>
        <v>0</v>
      </c>
      <c r="O1215" s="10">
        <f t="shared" si="127"/>
        <v>4.1166666666666663</v>
      </c>
      <c r="P1215" s="10">
        <f t="shared" si="128"/>
        <v>1.5833333333333333</v>
      </c>
      <c r="Q1215" s="10">
        <f t="shared" si="129"/>
        <v>3.2</v>
      </c>
      <c r="R1215" s="10">
        <f t="shared" si="130"/>
        <v>8.8166666666666664</v>
      </c>
      <c r="S1215" s="10">
        <f t="shared" si="131"/>
        <v>4.0333333333333332</v>
      </c>
      <c r="T1215" s="10">
        <f t="shared" si="132"/>
        <v>3.3</v>
      </c>
    </row>
    <row r="1216" spans="1:20" x14ac:dyDescent="0.25">
      <c r="A1216">
        <v>126100</v>
      </c>
      <c r="B1216">
        <v>529</v>
      </c>
      <c r="C1216" s="1">
        <v>41053</v>
      </c>
      <c r="D1216" s="2">
        <v>0.28333333333333333</v>
      </c>
      <c r="E1216">
        <v>38.886952000000001</v>
      </c>
      <c r="F1216">
        <v>-76.996806000000007</v>
      </c>
      <c r="G1216">
        <v>38.896999000000001</v>
      </c>
      <c r="H1216">
        <v>-77.004962000000006</v>
      </c>
      <c r="I1216">
        <v>289</v>
      </c>
      <c r="J1216">
        <v>786</v>
      </c>
      <c r="K1216">
        <v>242</v>
      </c>
      <c r="L1216">
        <v>0</v>
      </c>
      <c r="M1216">
        <v>370</v>
      </c>
      <c r="N1216">
        <f t="shared" si="133"/>
        <v>0</v>
      </c>
      <c r="O1216" s="10">
        <f t="shared" si="127"/>
        <v>8.8166666666666664</v>
      </c>
      <c r="P1216" s="10">
        <f t="shared" si="128"/>
        <v>4.8166666666666664</v>
      </c>
      <c r="Q1216" s="10">
        <f t="shared" si="129"/>
        <v>13.1</v>
      </c>
      <c r="R1216" s="10">
        <f t="shared" si="130"/>
        <v>21.95</v>
      </c>
      <c r="S1216" s="10">
        <f t="shared" si="131"/>
        <v>4.0333333333333332</v>
      </c>
      <c r="T1216" s="10">
        <f t="shared" si="132"/>
        <v>6.166666666666667</v>
      </c>
    </row>
    <row r="1217" spans="1:20" x14ac:dyDescent="0.25">
      <c r="A1217">
        <v>126200</v>
      </c>
      <c r="B1217">
        <v>344</v>
      </c>
      <c r="C1217" s="1">
        <v>41053</v>
      </c>
      <c r="D1217" s="2">
        <v>0.31041666666666667</v>
      </c>
      <c r="E1217">
        <v>38.9176</v>
      </c>
      <c r="F1217">
        <v>-77.0321</v>
      </c>
      <c r="G1217">
        <v>38.9101</v>
      </c>
      <c r="H1217">
        <v>-77.044399999999996</v>
      </c>
      <c r="I1217">
        <v>130</v>
      </c>
      <c r="J1217">
        <v>540</v>
      </c>
      <c r="K1217">
        <v>888</v>
      </c>
      <c r="L1217">
        <v>1</v>
      </c>
      <c r="M1217">
        <v>324</v>
      </c>
      <c r="N1217">
        <f t="shared" si="133"/>
        <v>0</v>
      </c>
      <c r="O1217" s="10">
        <f t="shared" si="127"/>
        <v>5.7333333333333334</v>
      </c>
      <c r="P1217" s="10">
        <f t="shared" si="128"/>
        <v>2.1666666666666665</v>
      </c>
      <c r="Q1217" s="10">
        <f t="shared" si="129"/>
        <v>9</v>
      </c>
      <c r="R1217" s="10">
        <f t="shared" si="130"/>
        <v>25.966666666666665</v>
      </c>
      <c r="S1217" s="10">
        <f t="shared" si="131"/>
        <v>14.8</v>
      </c>
      <c r="T1217" s="10">
        <f t="shared" si="132"/>
        <v>5.4</v>
      </c>
    </row>
    <row r="1218" spans="1:20" x14ac:dyDescent="0.25">
      <c r="A1218">
        <v>126300</v>
      </c>
      <c r="B1218">
        <v>813</v>
      </c>
      <c r="C1218" s="1">
        <v>41053</v>
      </c>
      <c r="D1218" s="2">
        <v>0.32500000000000001</v>
      </c>
      <c r="E1218">
        <v>38.903827</v>
      </c>
      <c r="F1218">
        <v>-77.053484999999995</v>
      </c>
      <c r="G1218">
        <v>38.900283000000002</v>
      </c>
      <c r="H1218">
        <v>-77.029821999999996</v>
      </c>
      <c r="I1218">
        <v>664</v>
      </c>
      <c r="J1218">
        <v>162</v>
      </c>
      <c r="K1218">
        <v>242</v>
      </c>
      <c r="L1218">
        <v>0</v>
      </c>
      <c r="M1218">
        <v>471</v>
      </c>
      <c r="N1218">
        <f t="shared" si="133"/>
        <v>0</v>
      </c>
      <c r="O1218" s="10">
        <f t="shared" si="127"/>
        <v>13.55</v>
      </c>
      <c r="P1218" s="10">
        <f t="shared" si="128"/>
        <v>11.066666666666666</v>
      </c>
      <c r="Q1218" s="10">
        <f t="shared" si="129"/>
        <v>2.7</v>
      </c>
      <c r="R1218" s="10">
        <f t="shared" si="130"/>
        <v>17.8</v>
      </c>
      <c r="S1218" s="10">
        <f t="shared" si="131"/>
        <v>4.0333333333333332</v>
      </c>
      <c r="T1218" s="10">
        <f t="shared" si="132"/>
        <v>7.85</v>
      </c>
    </row>
    <row r="1219" spans="1:20" x14ac:dyDescent="0.25">
      <c r="A1219">
        <v>126400</v>
      </c>
      <c r="B1219">
        <v>633</v>
      </c>
      <c r="C1219" s="1">
        <v>41053</v>
      </c>
      <c r="D1219" s="2">
        <v>0.3347222222222222</v>
      </c>
      <c r="E1219">
        <v>38.878925000000002</v>
      </c>
      <c r="F1219">
        <v>-77.024016000000003</v>
      </c>
      <c r="G1219">
        <v>38.876300000000001</v>
      </c>
      <c r="H1219">
        <v>-77.003699999999995</v>
      </c>
      <c r="I1219">
        <v>247</v>
      </c>
      <c r="J1219">
        <v>408</v>
      </c>
      <c r="K1219">
        <v>241</v>
      </c>
      <c r="L1219">
        <v>0</v>
      </c>
      <c r="M1219">
        <v>393</v>
      </c>
      <c r="N1219">
        <f t="shared" si="133"/>
        <v>0</v>
      </c>
      <c r="O1219" s="10">
        <f t="shared" ref="O1219:O1282" si="134">B1219/60</f>
        <v>10.55</v>
      </c>
      <c r="P1219" s="10">
        <f t="shared" ref="P1219:P1282" si="135">I1219/60</f>
        <v>4.1166666666666663</v>
      </c>
      <c r="Q1219" s="10">
        <f t="shared" ref="Q1219:Q1282" si="136">J1219/60</f>
        <v>6.8</v>
      </c>
      <c r="R1219" s="10">
        <f t="shared" ref="R1219:R1282" si="137">SUM(I1219:K1219)/60</f>
        <v>14.933333333333334</v>
      </c>
      <c r="S1219" s="10">
        <f t="shared" ref="S1219:S1282" si="138">K1219/60</f>
        <v>4.0166666666666666</v>
      </c>
      <c r="T1219" s="10">
        <f t="shared" ref="T1219:T1282" si="139">M1219/60</f>
        <v>6.55</v>
      </c>
    </row>
    <row r="1220" spans="1:20" x14ac:dyDescent="0.25">
      <c r="A1220">
        <v>126500</v>
      </c>
      <c r="B1220">
        <v>269</v>
      </c>
      <c r="C1220" s="1">
        <v>41053</v>
      </c>
      <c r="D1220" s="2">
        <v>0.3444444444444445</v>
      </c>
      <c r="E1220">
        <v>38.909849999999999</v>
      </c>
      <c r="F1220">
        <v>-77.034437999999994</v>
      </c>
      <c r="G1220">
        <v>38.9101</v>
      </c>
      <c r="H1220">
        <v>-77.044399999999996</v>
      </c>
      <c r="I1220">
        <v>98</v>
      </c>
      <c r="J1220">
        <v>426</v>
      </c>
      <c r="K1220">
        <v>242</v>
      </c>
      <c r="L1220">
        <v>0</v>
      </c>
      <c r="M1220">
        <v>194</v>
      </c>
      <c r="N1220">
        <f t="shared" si="133"/>
        <v>0</v>
      </c>
      <c r="O1220" s="10">
        <f t="shared" si="134"/>
        <v>4.4833333333333334</v>
      </c>
      <c r="P1220" s="10">
        <f t="shared" si="135"/>
        <v>1.6333333333333333</v>
      </c>
      <c r="Q1220" s="10">
        <f t="shared" si="136"/>
        <v>7.1</v>
      </c>
      <c r="R1220" s="10">
        <f t="shared" si="137"/>
        <v>12.766666666666667</v>
      </c>
      <c r="S1220" s="10">
        <f t="shared" si="138"/>
        <v>4.0333333333333332</v>
      </c>
      <c r="T1220" s="10">
        <f t="shared" si="139"/>
        <v>3.2333333333333334</v>
      </c>
    </row>
    <row r="1221" spans="1:20" x14ac:dyDescent="0.25">
      <c r="A1221">
        <v>126600</v>
      </c>
      <c r="B1221">
        <v>1068</v>
      </c>
      <c r="C1221" s="1">
        <v>41053</v>
      </c>
      <c r="D1221" s="2">
        <v>0.3520833333333333</v>
      </c>
      <c r="E1221">
        <v>38.889955</v>
      </c>
      <c r="F1221">
        <v>-77.000349</v>
      </c>
      <c r="G1221">
        <v>38.899700000000003</v>
      </c>
      <c r="H1221">
        <v>-77.023086000000006</v>
      </c>
      <c r="I1221">
        <v>43</v>
      </c>
      <c r="J1221">
        <v>978</v>
      </c>
      <c r="K1221">
        <v>703</v>
      </c>
      <c r="L1221">
        <v>-1</v>
      </c>
      <c r="M1221">
        <v>581</v>
      </c>
      <c r="N1221">
        <f t="shared" ref="N1221:N1284" si="140">IF(J1221=0,1,0)</f>
        <v>0</v>
      </c>
      <c r="O1221" s="10">
        <f t="shared" si="134"/>
        <v>17.8</v>
      </c>
      <c r="P1221" s="10">
        <f t="shared" si="135"/>
        <v>0.71666666666666667</v>
      </c>
      <c r="Q1221" s="10">
        <f t="shared" si="136"/>
        <v>16.3</v>
      </c>
      <c r="R1221" s="10">
        <f t="shared" si="137"/>
        <v>28.733333333333334</v>
      </c>
      <c r="S1221" s="10">
        <f t="shared" si="138"/>
        <v>11.716666666666667</v>
      </c>
      <c r="T1221" s="10">
        <f t="shared" si="139"/>
        <v>9.6833333333333336</v>
      </c>
    </row>
    <row r="1222" spans="1:20" x14ac:dyDescent="0.25">
      <c r="A1222">
        <v>126800</v>
      </c>
      <c r="B1222">
        <v>588</v>
      </c>
      <c r="C1222" s="1">
        <v>41053</v>
      </c>
      <c r="D1222" s="2">
        <v>0.36874999999999997</v>
      </c>
      <c r="E1222">
        <v>38.929464000000003</v>
      </c>
      <c r="F1222">
        <v>-77.027822</v>
      </c>
      <c r="G1222">
        <v>38.905900000000003</v>
      </c>
      <c r="H1222">
        <v>-77.032499999999999</v>
      </c>
      <c r="I1222">
        <v>410</v>
      </c>
      <c r="J1222">
        <v>726</v>
      </c>
      <c r="K1222">
        <v>242</v>
      </c>
      <c r="L1222">
        <v>0</v>
      </c>
      <c r="M1222">
        <v>610</v>
      </c>
      <c r="N1222">
        <f t="shared" si="140"/>
        <v>0</v>
      </c>
      <c r="O1222" s="10">
        <f t="shared" si="134"/>
        <v>9.8000000000000007</v>
      </c>
      <c r="P1222" s="10">
        <f t="shared" si="135"/>
        <v>6.833333333333333</v>
      </c>
      <c r="Q1222" s="10">
        <f t="shared" si="136"/>
        <v>12.1</v>
      </c>
      <c r="R1222" s="10">
        <f t="shared" si="137"/>
        <v>22.966666666666665</v>
      </c>
      <c r="S1222" s="10">
        <f t="shared" si="138"/>
        <v>4.0333333333333332</v>
      </c>
      <c r="T1222" s="10">
        <f t="shared" si="139"/>
        <v>10.166666666666666</v>
      </c>
    </row>
    <row r="1223" spans="1:20" x14ac:dyDescent="0.25">
      <c r="A1223">
        <v>126900</v>
      </c>
      <c r="B1223">
        <v>735</v>
      </c>
      <c r="C1223" s="1">
        <v>41053</v>
      </c>
      <c r="D1223" s="2">
        <v>0.37916666666666665</v>
      </c>
      <c r="E1223">
        <v>38.912719000000003</v>
      </c>
      <c r="F1223">
        <v>-77.022154999999998</v>
      </c>
      <c r="G1223">
        <v>38.922924999999999</v>
      </c>
      <c r="H1223">
        <v>-77.042580999999998</v>
      </c>
      <c r="I1223">
        <v>355</v>
      </c>
      <c r="J1223">
        <v>822</v>
      </c>
      <c r="K1223">
        <v>243</v>
      </c>
      <c r="L1223">
        <v>0</v>
      </c>
      <c r="M1223">
        <v>586</v>
      </c>
      <c r="N1223">
        <f t="shared" si="140"/>
        <v>0</v>
      </c>
      <c r="O1223" s="10">
        <f t="shared" si="134"/>
        <v>12.25</v>
      </c>
      <c r="P1223" s="10">
        <f t="shared" si="135"/>
        <v>5.916666666666667</v>
      </c>
      <c r="Q1223" s="10">
        <f t="shared" si="136"/>
        <v>13.7</v>
      </c>
      <c r="R1223" s="10">
        <f t="shared" si="137"/>
        <v>23.666666666666668</v>
      </c>
      <c r="S1223" s="10">
        <f t="shared" si="138"/>
        <v>4.05</v>
      </c>
      <c r="T1223" s="10">
        <f t="shared" si="139"/>
        <v>9.7666666666666675</v>
      </c>
    </row>
    <row r="1224" spans="1:20" x14ac:dyDescent="0.25">
      <c r="A1224">
        <v>127000</v>
      </c>
      <c r="B1224">
        <v>769</v>
      </c>
      <c r="C1224" s="1">
        <v>41053</v>
      </c>
      <c r="D1224" s="2">
        <v>0.3923611111111111</v>
      </c>
      <c r="E1224">
        <v>38.900384000000003</v>
      </c>
      <c r="F1224">
        <v>-76.998310000000004</v>
      </c>
      <c r="G1224">
        <v>38.899700000000003</v>
      </c>
      <c r="H1224">
        <v>-77.023086000000006</v>
      </c>
      <c r="I1224">
        <v>155</v>
      </c>
      <c r="J1224">
        <v>630</v>
      </c>
      <c r="K1224">
        <v>242</v>
      </c>
      <c r="L1224">
        <v>0</v>
      </c>
      <c r="M1224">
        <v>506</v>
      </c>
      <c r="N1224">
        <f t="shared" si="140"/>
        <v>0</v>
      </c>
      <c r="O1224" s="10">
        <f t="shared" si="134"/>
        <v>12.816666666666666</v>
      </c>
      <c r="P1224" s="10">
        <f t="shared" si="135"/>
        <v>2.5833333333333335</v>
      </c>
      <c r="Q1224" s="10">
        <f t="shared" si="136"/>
        <v>10.5</v>
      </c>
      <c r="R1224" s="10">
        <f t="shared" si="137"/>
        <v>17.116666666666667</v>
      </c>
      <c r="S1224" s="10">
        <f t="shared" si="138"/>
        <v>4.0333333333333332</v>
      </c>
      <c r="T1224" s="10">
        <f t="shared" si="139"/>
        <v>8.4333333333333336</v>
      </c>
    </row>
    <row r="1225" spans="1:20" x14ac:dyDescent="0.25">
      <c r="A1225">
        <v>127100</v>
      </c>
      <c r="B1225">
        <v>740</v>
      </c>
      <c r="C1225" s="1">
        <v>41053</v>
      </c>
      <c r="D1225" s="2">
        <v>0.4145833333333333</v>
      </c>
      <c r="E1225">
        <v>38.9236</v>
      </c>
      <c r="F1225">
        <v>-77.0501</v>
      </c>
      <c r="G1225">
        <v>38.906601999999999</v>
      </c>
      <c r="H1225">
        <v>-77.038785000000004</v>
      </c>
      <c r="I1225">
        <v>624</v>
      </c>
      <c r="J1225">
        <v>258</v>
      </c>
      <c r="K1225">
        <v>242</v>
      </c>
      <c r="L1225">
        <v>0</v>
      </c>
      <c r="M1225">
        <v>532</v>
      </c>
      <c r="N1225">
        <f t="shared" si="140"/>
        <v>0</v>
      </c>
      <c r="O1225" s="10">
        <f t="shared" si="134"/>
        <v>12.333333333333334</v>
      </c>
      <c r="P1225" s="10">
        <f t="shared" si="135"/>
        <v>10.4</v>
      </c>
      <c r="Q1225" s="10">
        <f t="shared" si="136"/>
        <v>4.3</v>
      </c>
      <c r="R1225" s="10">
        <f t="shared" si="137"/>
        <v>18.733333333333334</v>
      </c>
      <c r="S1225" s="10">
        <f t="shared" si="138"/>
        <v>4.0333333333333332</v>
      </c>
      <c r="T1225" s="10">
        <f t="shared" si="139"/>
        <v>8.8666666666666671</v>
      </c>
    </row>
    <row r="1226" spans="1:20" x14ac:dyDescent="0.25">
      <c r="A1226">
        <v>127200</v>
      </c>
      <c r="B1226">
        <v>584</v>
      </c>
      <c r="C1226" s="1">
        <v>41053</v>
      </c>
      <c r="D1226" s="2">
        <v>0.45624999999999999</v>
      </c>
      <c r="E1226">
        <v>38.897446000000002</v>
      </c>
      <c r="F1226">
        <v>-77.009888000000004</v>
      </c>
      <c r="G1226">
        <v>38.886952000000001</v>
      </c>
      <c r="H1226">
        <v>-76.996806000000007</v>
      </c>
      <c r="I1226">
        <v>366</v>
      </c>
      <c r="J1226">
        <v>552</v>
      </c>
      <c r="K1226">
        <v>579</v>
      </c>
      <c r="L1226">
        <v>1</v>
      </c>
      <c r="M1226">
        <v>473</v>
      </c>
      <c r="N1226">
        <f t="shared" si="140"/>
        <v>0</v>
      </c>
      <c r="O1226" s="10">
        <f t="shared" si="134"/>
        <v>9.7333333333333325</v>
      </c>
      <c r="P1226" s="10">
        <f t="shared" si="135"/>
        <v>6.1</v>
      </c>
      <c r="Q1226" s="10">
        <f t="shared" si="136"/>
        <v>9.1999999999999993</v>
      </c>
      <c r="R1226" s="10">
        <f t="shared" si="137"/>
        <v>24.95</v>
      </c>
      <c r="S1226" s="10">
        <f t="shared" si="138"/>
        <v>9.65</v>
      </c>
      <c r="T1226" s="10">
        <f t="shared" si="139"/>
        <v>7.8833333333333337</v>
      </c>
    </row>
    <row r="1227" spans="1:20" x14ac:dyDescent="0.25">
      <c r="A1227">
        <v>127300</v>
      </c>
      <c r="B1227">
        <v>959</v>
      </c>
      <c r="C1227" s="1">
        <v>41053</v>
      </c>
      <c r="D1227" s="2">
        <v>0.49861111111111112</v>
      </c>
      <c r="E1227">
        <v>38.930281999999998</v>
      </c>
      <c r="F1227">
        <v>-77.055599000000001</v>
      </c>
      <c r="G1227">
        <v>38.907739999999997</v>
      </c>
      <c r="H1227">
        <v>-77.071652</v>
      </c>
      <c r="I1227">
        <v>494</v>
      </c>
      <c r="J1227">
        <v>1218</v>
      </c>
      <c r="K1227">
        <v>1217</v>
      </c>
      <c r="L1227">
        <v>0</v>
      </c>
      <c r="M1227">
        <v>924</v>
      </c>
      <c r="N1227">
        <f t="shared" si="140"/>
        <v>0</v>
      </c>
      <c r="O1227" s="10">
        <f t="shared" si="134"/>
        <v>15.983333333333333</v>
      </c>
      <c r="P1227" s="10">
        <f t="shared" si="135"/>
        <v>8.2333333333333325</v>
      </c>
      <c r="Q1227" s="10">
        <f t="shared" si="136"/>
        <v>20.3</v>
      </c>
      <c r="R1227" s="10">
        <f t="shared" si="137"/>
        <v>48.81666666666667</v>
      </c>
      <c r="S1227" s="10">
        <f t="shared" si="138"/>
        <v>20.283333333333335</v>
      </c>
      <c r="T1227" s="10">
        <f t="shared" si="139"/>
        <v>15.4</v>
      </c>
    </row>
    <row r="1228" spans="1:20" x14ac:dyDescent="0.25">
      <c r="A1228">
        <v>127400</v>
      </c>
      <c r="B1228">
        <v>719</v>
      </c>
      <c r="C1228" s="1">
        <v>41053</v>
      </c>
      <c r="D1228" s="2">
        <v>0.52430555555555558</v>
      </c>
      <c r="E1228">
        <v>38.906601999999999</v>
      </c>
      <c r="F1228">
        <v>-77.038785000000004</v>
      </c>
      <c r="G1228">
        <v>38.904035999999998</v>
      </c>
      <c r="H1228">
        <v>-77.062697</v>
      </c>
      <c r="I1228">
        <v>480</v>
      </c>
      <c r="J1228">
        <v>834</v>
      </c>
      <c r="K1228">
        <v>242</v>
      </c>
      <c r="L1228">
        <v>0</v>
      </c>
      <c r="M1228">
        <v>467</v>
      </c>
      <c r="N1228">
        <f t="shared" si="140"/>
        <v>0</v>
      </c>
      <c r="O1228" s="10">
        <f t="shared" si="134"/>
        <v>11.983333333333333</v>
      </c>
      <c r="P1228" s="10">
        <f t="shared" si="135"/>
        <v>8</v>
      </c>
      <c r="Q1228" s="10">
        <f t="shared" si="136"/>
        <v>13.9</v>
      </c>
      <c r="R1228" s="10">
        <f t="shared" si="137"/>
        <v>25.933333333333334</v>
      </c>
      <c r="S1228" s="10">
        <f t="shared" si="138"/>
        <v>4.0333333333333332</v>
      </c>
      <c r="T1228" s="10">
        <f t="shared" si="139"/>
        <v>7.7833333333333332</v>
      </c>
    </row>
    <row r="1229" spans="1:20" x14ac:dyDescent="0.25">
      <c r="A1229">
        <v>127500</v>
      </c>
      <c r="B1229">
        <v>540</v>
      </c>
      <c r="C1229" s="1">
        <v>41053</v>
      </c>
      <c r="D1229" s="2">
        <v>0.5493055555555556</v>
      </c>
      <c r="E1229">
        <v>38.912681999999997</v>
      </c>
      <c r="F1229">
        <v>-77.031681000000006</v>
      </c>
      <c r="G1229">
        <v>38.899641000000003</v>
      </c>
      <c r="H1229">
        <v>-77.032004999999998</v>
      </c>
      <c r="I1229">
        <v>220</v>
      </c>
      <c r="J1229">
        <v>528</v>
      </c>
      <c r="K1229">
        <v>242</v>
      </c>
      <c r="L1229">
        <v>0</v>
      </c>
      <c r="M1229">
        <v>315</v>
      </c>
      <c r="N1229">
        <f t="shared" si="140"/>
        <v>0</v>
      </c>
      <c r="O1229" s="10">
        <f t="shared" si="134"/>
        <v>9</v>
      </c>
      <c r="P1229" s="10">
        <f t="shared" si="135"/>
        <v>3.6666666666666665</v>
      </c>
      <c r="Q1229" s="10">
        <f t="shared" si="136"/>
        <v>8.8000000000000007</v>
      </c>
      <c r="R1229" s="10">
        <f t="shared" si="137"/>
        <v>16.5</v>
      </c>
      <c r="S1229" s="10">
        <f t="shared" si="138"/>
        <v>4.0333333333333332</v>
      </c>
      <c r="T1229" s="10">
        <f t="shared" si="139"/>
        <v>5.25</v>
      </c>
    </row>
    <row r="1230" spans="1:20" x14ac:dyDescent="0.25">
      <c r="A1230">
        <v>127600</v>
      </c>
      <c r="B1230">
        <v>203</v>
      </c>
      <c r="C1230" s="1">
        <v>41053</v>
      </c>
      <c r="D1230" s="2">
        <v>0.57708333333333328</v>
      </c>
      <c r="E1230">
        <v>38.900300000000001</v>
      </c>
      <c r="F1230">
        <v>-77.042900000000003</v>
      </c>
      <c r="G1230">
        <v>38.895200000000003</v>
      </c>
      <c r="H1230">
        <v>-77.043599999999998</v>
      </c>
      <c r="I1230">
        <v>104</v>
      </c>
      <c r="J1230">
        <v>72</v>
      </c>
      <c r="K1230">
        <v>242</v>
      </c>
      <c r="L1230">
        <v>0</v>
      </c>
      <c r="M1230">
        <v>219</v>
      </c>
      <c r="N1230">
        <f t="shared" si="140"/>
        <v>0</v>
      </c>
      <c r="O1230" s="10">
        <f t="shared" si="134"/>
        <v>3.3833333333333333</v>
      </c>
      <c r="P1230" s="10">
        <f t="shared" si="135"/>
        <v>1.7333333333333334</v>
      </c>
      <c r="Q1230" s="10">
        <f t="shared" si="136"/>
        <v>1.2</v>
      </c>
      <c r="R1230" s="10">
        <f t="shared" si="137"/>
        <v>6.9666666666666668</v>
      </c>
      <c r="S1230" s="10">
        <f t="shared" si="138"/>
        <v>4.0333333333333332</v>
      </c>
      <c r="T1230" s="10">
        <f t="shared" si="139"/>
        <v>3.65</v>
      </c>
    </row>
    <row r="1231" spans="1:20" x14ac:dyDescent="0.25">
      <c r="A1231">
        <v>127700</v>
      </c>
      <c r="B1231">
        <v>3322</v>
      </c>
      <c r="C1231" s="1">
        <v>41053</v>
      </c>
      <c r="D1231" s="2">
        <v>0.60763888888888895</v>
      </c>
      <c r="E1231">
        <v>38.899700000000003</v>
      </c>
      <c r="F1231">
        <v>-77.023086000000006</v>
      </c>
      <c r="G1231">
        <v>38.894514000000001</v>
      </c>
      <c r="H1231">
        <v>-77.031616999999997</v>
      </c>
      <c r="I1231">
        <v>512</v>
      </c>
      <c r="J1231">
        <v>258</v>
      </c>
      <c r="K1231">
        <v>242</v>
      </c>
      <c r="L1231">
        <v>0</v>
      </c>
      <c r="M1231">
        <v>276</v>
      </c>
      <c r="N1231">
        <f t="shared" si="140"/>
        <v>0</v>
      </c>
      <c r="O1231" s="10">
        <f t="shared" si="134"/>
        <v>55.366666666666667</v>
      </c>
      <c r="P1231" s="10">
        <f t="shared" si="135"/>
        <v>8.5333333333333332</v>
      </c>
      <c r="Q1231" s="10">
        <f t="shared" si="136"/>
        <v>4.3</v>
      </c>
      <c r="R1231" s="10">
        <f t="shared" si="137"/>
        <v>16.866666666666667</v>
      </c>
      <c r="S1231" s="10">
        <f t="shared" si="138"/>
        <v>4.0333333333333332</v>
      </c>
      <c r="T1231" s="10">
        <f t="shared" si="139"/>
        <v>4.5999999999999996</v>
      </c>
    </row>
    <row r="1232" spans="1:20" x14ac:dyDescent="0.25">
      <c r="A1232">
        <v>127800</v>
      </c>
      <c r="B1232">
        <v>466</v>
      </c>
      <c r="C1232" s="1">
        <v>41053</v>
      </c>
      <c r="D1232" s="2">
        <v>0.6430555555555556</v>
      </c>
      <c r="E1232">
        <v>38.909849999999999</v>
      </c>
      <c r="F1232">
        <v>-77.034437999999994</v>
      </c>
      <c r="G1232">
        <v>38.915399999999998</v>
      </c>
      <c r="H1232">
        <v>-77.044600000000003</v>
      </c>
      <c r="I1232">
        <v>769</v>
      </c>
      <c r="J1232">
        <v>150</v>
      </c>
      <c r="K1232">
        <v>242</v>
      </c>
      <c r="L1232">
        <v>0</v>
      </c>
      <c r="M1232">
        <v>299</v>
      </c>
      <c r="N1232">
        <f t="shared" si="140"/>
        <v>0</v>
      </c>
      <c r="O1232" s="10">
        <f t="shared" si="134"/>
        <v>7.7666666666666666</v>
      </c>
      <c r="P1232" s="10">
        <f t="shared" si="135"/>
        <v>12.816666666666666</v>
      </c>
      <c r="Q1232" s="10">
        <f t="shared" si="136"/>
        <v>2.5</v>
      </c>
      <c r="R1232" s="10">
        <f t="shared" si="137"/>
        <v>19.350000000000001</v>
      </c>
      <c r="S1232" s="10">
        <f t="shared" si="138"/>
        <v>4.0333333333333332</v>
      </c>
      <c r="T1232" s="10">
        <f t="shared" si="139"/>
        <v>4.9833333333333334</v>
      </c>
    </row>
    <row r="1233" spans="1:20" x14ac:dyDescent="0.25">
      <c r="A1233">
        <v>127900</v>
      </c>
      <c r="B1233">
        <v>571</v>
      </c>
      <c r="C1233" s="1">
        <v>41053</v>
      </c>
      <c r="D1233" s="2">
        <v>0.6694444444444444</v>
      </c>
      <c r="E1233">
        <v>38.898364000000001</v>
      </c>
      <c r="F1233">
        <v>-77.027868999999995</v>
      </c>
      <c r="G1233">
        <v>38.900300000000001</v>
      </c>
      <c r="H1233">
        <v>-77.042900000000003</v>
      </c>
      <c r="I1233">
        <v>334</v>
      </c>
      <c r="J1233">
        <v>114</v>
      </c>
      <c r="K1233">
        <v>242</v>
      </c>
      <c r="L1233">
        <v>0</v>
      </c>
      <c r="M1233">
        <v>311</v>
      </c>
      <c r="N1233">
        <f t="shared" si="140"/>
        <v>0</v>
      </c>
      <c r="O1233" s="10">
        <f t="shared" si="134"/>
        <v>9.5166666666666675</v>
      </c>
      <c r="P1233" s="10">
        <f t="shared" si="135"/>
        <v>5.5666666666666664</v>
      </c>
      <c r="Q1233" s="10">
        <f t="shared" si="136"/>
        <v>1.9</v>
      </c>
      <c r="R1233" s="10">
        <f t="shared" si="137"/>
        <v>11.5</v>
      </c>
      <c r="S1233" s="10">
        <f t="shared" si="138"/>
        <v>4.0333333333333332</v>
      </c>
      <c r="T1233" s="10">
        <f t="shared" si="139"/>
        <v>5.1833333333333336</v>
      </c>
    </row>
    <row r="1234" spans="1:20" x14ac:dyDescent="0.25">
      <c r="A1234">
        <v>128000</v>
      </c>
      <c r="B1234">
        <v>667</v>
      </c>
      <c r="C1234" s="1">
        <v>41053</v>
      </c>
      <c r="D1234" s="2">
        <v>0.6875</v>
      </c>
      <c r="E1234">
        <v>38.9101</v>
      </c>
      <c r="F1234">
        <v>-77.044399999999996</v>
      </c>
      <c r="G1234">
        <v>38.899700000000003</v>
      </c>
      <c r="H1234">
        <v>-77.023086000000006</v>
      </c>
      <c r="I1234">
        <v>561</v>
      </c>
      <c r="J1234">
        <v>336</v>
      </c>
      <c r="K1234">
        <v>242</v>
      </c>
      <c r="L1234">
        <v>0</v>
      </c>
      <c r="M1234">
        <v>506</v>
      </c>
      <c r="N1234">
        <f t="shared" si="140"/>
        <v>0</v>
      </c>
      <c r="O1234" s="10">
        <f t="shared" si="134"/>
        <v>11.116666666666667</v>
      </c>
      <c r="P1234" s="10">
        <f t="shared" si="135"/>
        <v>9.35</v>
      </c>
      <c r="Q1234" s="10">
        <f t="shared" si="136"/>
        <v>5.6</v>
      </c>
      <c r="R1234" s="10">
        <f t="shared" si="137"/>
        <v>18.983333333333334</v>
      </c>
      <c r="S1234" s="10">
        <f t="shared" si="138"/>
        <v>4.0333333333333332</v>
      </c>
      <c r="T1234" s="10">
        <f t="shared" si="139"/>
        <v>8.4333333333333336</v>
      </c>
    </row>
    <row r="1235" spans="1:20" x14ac:dyDescent="0.25">
      <c r="A1235">
        <v>128100</v>
      </c>
      <c r="B1235">
        <v>1480</v>
      </c>
      <c r="C1235" s="1">
        <v>41053</v>
      </c>
      <c r="D1235" s="2">
        <v>0.70347222222222217</v>
      </c>
      <c r="E1235">
        <v>38.897314999999999</v>
      </c>
      <c r="F1235">
        <v>-77.070993000000001</v>
      </c>
      <c r="G1235">
        <v>38.930799999999998</v>
      </c>
      <c r="H1235">
        <v>-77.031499999999994</v>
      </c>
      <c r="I1235">
        <v>325</v>
      </c>
      <c r="J1235">
        <v>2466</v>
      </c>
      <c r="K1235">
        <v>818</v>
      </c>
      <c r="L1235">
        <v>1</v>
      </c>
      <c r="M1235">
        <v>1627</v>
      </c>
      <c r="N1235">
        <f t="shared" si="140"/>
        <v>0</v>
      </c>
      <c r="O1235" s="10">
        <f t="shared" si="134"/>
        <v>24.666666666666668</v>
      </c>
      <c r="P1235" s="10">
        <f t="shared" si="135"/>
        <v>5.416666666666667</v>
      </c>
      <c r="Q1235" s="10">
        <f t="shared" si="136"/>
        <v>41.1</v>
      </c>
      <c r="R1235" s="10">
        <f t="shared" si="137"/>
        <v>60.15</v>
      </c>
      <c r="S1235" s="10">
        <f t="shared" si="138"/>
        <v>13.633333333333333</v>
      </c>
      <c r="T1235" s="10">
        <f t="shared" si="139"/>
        <v>27.116666666666667</v>
      </c>
    </row>
    <row r="1236" spans="1:20" x14ac:dyDescent="0.25">
      <c r="A1236">
        <v>128200</v>
      </c>
      <c r="B1236">
        <v>299</v>
      </c>
      <c r="C1236" s="1">
        <v>41053</v>
      </c>
      <c r="D1236" s="2">
        <v>0.71666666666666667</v>
      </c>
      <c r="E1236">
        <v>38.896999000000001</v>
      </c>
      <c r="F1236">
        <v>-77.004962000000006</v>
      </c>
      <c r="G1236">
        <v>38.899982999999999</v>
      </c>
      <c r="H1236">
        <v>-76.991382999999999</v>
      </c>
      <c r="I1236">
        <v>615</v>
      </c>
      <c r="J1236">
        <v>306</v>
      </c>
      <c r="K1236">
        <v>242</v>
      </c>
      <c r="L1236">
        <v>0</v>
      </c>
      <c r="M1236">
        <v>306</v>
      </c>
      <c r="N1236">
        <f t="shared" si="140"/>
        <v>0</v>
      </c>
      <c r="O1236" s="10">
        <f t="shared" si="134"/>
        <v>4.9833333333333334</v>
      </c>
      <c r="P1236" s="10">
        <f t="shared" si="135"/>
        <v>10.25</v>
      </c>
      <c r="Q1236" s="10">
        <f t="shared" si="136"/>
        <v>5.0999999999999996</v>
      </c>
      <c r="R1236" s="10">
        <f t="shared" si="137"/>
        <v>19.383333333333333</v>
      </c>
      <c r="S1236" s="10">
        <f t="shared" si="138"/>
        <v>4.0333333333333332</v>
      </c>
      <c r="T1236" s="10">
        <f t="shared" si="139"/>
        <v>5.0999999999999996</v>
      </c>
    </row>
    <row r="1237" spans="1:20" x14ac:dyDescent="0.25">
      <c r="A1237">
        <v>128300</v>
      </c>
      <c r="B1237">
        <v>270</v>
      </c>
      <c r="C1237" s="1">
        <v>41053</v>
      </c>
      <c r="D1237" s="2">
        <v>0.7270833333333333</v>
      </c>
      <c r="E1237">
        <v>38.884</v>
      </c>
      <c r="F1237">
        <v>-76.995396999999997</v>
      </c>
      <c r="G1237">
        <v>38.890461000000002</v>
      </c>
      <c r="H1237">
        <v>-76.988354999999999</v>
      </c>
      <c r="I1237">
        <v>919</v>
      </c>
      <c r="J1237">
        <v>0</v>
      </c>
      <c r="K1237">
        <v>0</v>
      </c>
      <c r="L1237">
        <v>-1</v>
      </c>
      <c r="M1237">
        <v>254</v>
      </c>
      <c r="N1237">
        <f t="shared" si="140"/>
        <v>1</v>
      </c>
      <c r="O1237" s="10">
        <f t="shared" si="134"/>
        <v>4.5</v>
      </c>
      <c r="P1237" s="10">
        <f t="shared" si="135"/>
        <v>15.316666666666666</v>
      </c>
      <c r="Q1237" s="10">
        <f t="shared" si="136"/>
        <v>0</v>
      </c>
      <c r="R1237" s="10">
        <f t="shared" si="137"/>
        <v>15.316666666666666</v>
      </c>
      <c r="S1237" s="10">
        <f t="shared" si="138"/>
        <v>0</v>
      </c>
      <c r="T1237" s="10">
        <f t="shared" si="139"/>
        <v>4.2333333333333334</v>
      </c>
    </row>
    <row r="1238" spans="1:20" x14ac:dyDescent="0.25">
      <c r="A1238">
        <v>128500</v>
      </c>
      <c r="B1238">
        <v>789</v>
      </c>
      <c r="C1238" s="1">
        <v>41053</v>
      </c>
      <c r="D1238" s="2">
        <v>0.74652777777777779</v>
      </c>
      <c r="E1238">
        <v>38.900283000000002</v>
      </c>
      <c r="F1238">
        <v>-77.029821999999996</v>
      </c>
      <c r="G1238">
        <v>38.912100000000002</v>
      </c>
      <c r="H1238">
        <v>-77.038700000000006</v>
      </c>
      <c r="I1238">
        <v>419</v>
      </c>
      <c r="J1238">
        <v>606</v>
      </c>
      <c r="K1238">
        <v>242</v>
      </c>
      <c r="L1238">
        <v>0</v>
      </c>
      <c r="M1238">
        <v>444</v>
      </c>
      <c r="N1238">
        <f t="shared" si="140"/>
        <v>0</v>
      </c>
      <c r="O1238" s="10">
        <f t="shared" si="134"/>
        <v>13.15</v>
      </c>
      <c r="P1238" s="10">
        <f t="shared" si="135"/>
        <v>6.9833333333333334</v>
      </c>
      <c r="Q1238" s="10">
        <f t="shared" si="136"/>
        <v>10.1</v>
      </c>
      <c r="R1238" s="10">
        <f t="shared" si="137"/>
        <v>21.116666666666667</v>
      </c>
      <c r="S1238" s="10">
        <f t="shared" si="138"/>
        <v>4.0333333333333332</v>
      </c>
      <c r="T1238" s="10">
        <f t="shared" si="139"/>
        <v>7.4</v>
      </c>
    </row>
    <row r="1239" spans="1:20" x14ac:dyDescent="0.25">
      <c r="A1239">
        <v>128600</v>
      </c>
      <c r="B1239">
        <v>134</v>
      </c>
      <c r="C1239" s="1">
        <v>41053</v>
      </c>
      <c r="D1239" s="2">
        <v>0.75555555555555554</v>
      </c>
      <c r="E1239">
        <v>38.91554</v>
      </c>
      <c r="F1239">
        <v>-77.038179999999997</v>
      </c>
      <c r="G1239">
        <v>38.9176</v>
      </c>
      <c r="H1239">
        <v>-77.0321</v>
      </c>
      <c r="I1239">
        <v>527</v>
      </c>
      <c r="J1239">
        <v>0</v>
      </c>
      <c r="K1239">
        <v>0</v>
      </c>
      <c r="L1239">
        <v>-1</v>
      </c>
      <c r="M1239">
        <v>144</v>
      </c>
      <c r="N1239">
        <f t="shared" si="140"/>
        <v>1</v>
      </c>
      <c r="O1239" s="10">
        <f t="shared" si="134"/>
        <v>2.2333333333333334</v>
      </c>
      <c r="P1239" s="10">
        <f t="shared" si="135"/>
        <v>8.7833333333333332</v>
      </c>
      <c r="Q1239" s="10">
        <f t="shared" si="136"/>
        <v>0</v>
      </c>
      <c r="R1239" s="10">
        <f t="shared" si="137"/>
        <v>8.7833333333333332</v>
      </c>
      <c r="S1239" s="10">
        <f t="shared" si="138"/>
        <v>0</v>
      </c>
      <c r="T1239" s="10">
        <f t="shared" si="139"/>
        <v>2.4</v>
      </c>
    </row>
    <row r="1240" spans="1:20" x14ac:dyDescent="0.25">
      <c r="A1240">
        <v>128700</v>
      </c>
      <c r="B1240">
        <v>624</v>
      </c>
      <c r="C1240" s="1">
        <v>41053</v>
      </c>
      <c r="D1240" s="2">
        <v>0.76458333333333339</v>
      </c>
      <c r="E1240">
        <v>38.944550999999997</v>
      </c>
      <c r="F1240">
        <v>-77.063896</v>
      </c>
      <c r="G1240">
        <v>38.947606999999998</v>
      </c>
      <c r="H1240">
        <v>-77.079381999999995</v>
      </c>
      <c r="I1240">
        <v>72</v>
      </c>
      <c r="J1240">
        <v>102</v>
      </c>
      <c r="K1240">
        <v>242</v>
      </c>
      <c r="L1240">
        <v>0</v>
      </c>
      <c r="M1240">
        <v>335</v>
      </c>
      <c r="N1240">
        <f t="shared" si="140"/>
        <v>0</v>
      </c>
      <c r="O1240" s="10">
        <f t="shared" si="134"/>
        <v>10.4</v>
      </c>
      <c r="P1240" s="10">
        <f t="shared" si="135"/>
        <v>1.2</v>
      </c>
      <c r="Q1240" s="10">
        <f t="shared" si="136"/>
        <v>1.7</v>
      </c>
      <c r="R1240" s="10">
        <f t="shared" si="137"/>
        <v>6.9333333333333336</v>
      </c>
      <c r="S1240" s="10">
        <f t="shared" si="138"/>
        <v>4.0333333333333332</v>
      </c>
      <c r="T1240" s="10">
        <f t="shared" si="139"/>
        <v>5.583333333333333</v>
      </c>
    </row>
    <row r="1241" spans="1:20" x14ac:dyDescent="0.25">
      <c r="A1241">
        <v>128800</v>
      </c>
      <c r="B1241">
        <v>331</v>
      </c>
      <c r="C1241" s="1">
        <v>41053</v>
      </c>
      <c r="D1241" s="2">
        <v>0.77430555555555547</v>
      </c>
      <c r="E1241">
        <v>38.857300000000002</v>
      </c>
      <c r="F1241">
        <v>-77.051100000000005</v>
      </c>
      <c r="G1241">
        <v>38.8489</v>
      </c>
      <c r="H1241">
        <v>-77.051299999999998</v>
      </c>
      <c r="I1241">
        <v>126</v>
      </c>
      <c r="J1241">
        <v>480</v>
      </c>
      <c r="K1241">
        <v>242</v>
      </c>
      <c r="L1241">
        <v>0</v>
      </c>
      <c r="M1241">
        <v>254</v>
      </c>
      <c r="N1241">
        <f t="shared" si="140"/>
        <v>0</v>
      </c>
      <c r="O1241" s="10">
        <f t="shared" si="134"/>
        <v>5.5166666666666666</v>
      </c>
      <c r="P1241" s="10">
        <f t="shared" si="135"/>
        <v>2.1</v>
      </c>
      <c r="Q1241" s="10">
        <f t="shared" si="136"/>
        <v>8</v>
      </c>
      <c r="R1241" s="10">
        <f t="shared" si="137"/>
        <v>14.133333333333333</v>
      </c>
      <c r="S1241" s="10">
        <f t="shared" si="138"/>
        <v>4.0333333333333332</v>
      </c>
      <c r="T1241" s="10">
        <f t="shared" si="139"/>
        <v>4.2333333333333334</v>
      </c>
    </row>
    <row r="1242" spans="1:20" x14ac:dyDescent="0.25">
      <c r="A1242">
        <v>128900</v>
      </c>
      <c r="B1242">
        <v>860</v>
      </c>
      <c r="C1242" s="1">
        <v>41053</v>
      </c>
      <c r="D1242" s="2">
        <v>0.78680555555555554</v>
      </c>
      <c r="E1242">
        <v>38.886265999999999</v>
      </c>
      <c r="F1242">
        <v>-77.022240999999994</v>
      </c>
      <c r="G1242">
        <v>38.900413</v>
      </c>
      <c r="H1242">
        <v>-76.982872</v>
      </c>
      <c r="I1242">
        <v>277</v>
      </c>
      <c r="J1242">
        <v>1056</v>
      </c>
      <c r="K1242">
        <v>892</v>
      </c>
      <c r="L1242">
        <v>1</v>
      </c>
      <c r="M1242">
        <v>886</v>
      </c>
      <c r="N1242">
        <f t="shared" si="140"/>
        <v>0</v>
      </c>
      <c r="O1242" s="10">
        <f t="shared" si="134"/>
        <v>14.333333333333334</v>
      </c>
      <c r="P1242" s="10">
        <f t="shared" si="135"/>
        <v>4.6166666666666663</v>
      </c>
      <c r="Q1242" s="10">
        <f t="shared" si="136"/>
        <v>17.600000000000001</v>
      </c>
      <c r="R1242" s="10">
        <f t="shared" si="137"/>
        <v>37.083333333333336</v>
      </c>
      <c r="S1242" s="10">
        <f t="shared" si="138"/>
        <v>14.866666666666667</v>
      </c>
      <c r="T1242" s="10">
        <f t="shared" si="139"/>
        <v>14.766666666666667</v>
      </c>
    </row>
    <row r="1243" spans="1:20" x14ac:dyDescent="0.25">
      <c r="A1243">
        <v>129000</v>
      </c>
      <c r="B1243">
        <v>250</v>
      </c>
      <c r="C1243" s="1">
        <v>41053</v>
      </c>
      <c r="D1243" s="2">
        <v>0.79722222222222217</v>
      </c>
      <c r="E1243">
        <v>38.906601999999999</v>
      </c>
      <c r="F1243">
        <v>-77.038785000000004</v>
      </c>
      <c r="G1243">
        <v>38.9101</v>
      </c>
      <c r="H1243">
        <v>-77.044399999999996</v>
      </c>
      <c r="I1243">
        <v>596</v>
      </c>
      <c r="J1243">
        <v>0</v>
      </c>
      <c r="K1243">
        <v>0</v>
      </c>
      <c r="L1243">
        <v>-1</v>
      </c>
      <c r="M1243">
        <v>162</v>
      </c>
      <c r="N1243">
        <f t="shared" si="140"/>
        <v>1</v>
      </c>
      <c r="O1243" s="10">
        <f t="shared" si="134"/>
        <v>4.166666666666667</v>
      </c>
      <c r="P1243" s="10">
        <f t="shared" si="135"/>
        <v>9.9333333333333336</v>
      </c>
      <c r="Q1243" s="10">
        <f t="shared" si="136"/>
        <v>0</v>
      </c>
      <c r="R1243" s="10">
        <f t="shared" si="137"/>
        <v>9.9333333333333336</v>
      </c>
      <c r="S1243" s="10">
        <f t="shared" si="138"/>
        <v>0</v>
      </c>
      <c r="T1243" s="10">
        <f t="shared" si="139"/>
        <v>2.7</v>
      </c>
    </row>
    <row r="1244" spans="1:20" x14ac:dyDescent="0.25">
      <c r="A1244">
        <v>129100</v>
      </c>
      <c r="B1244">
        <v>570</v>
      </c>
      <c r="C1244" s="1">
        <v>41053</v>
      </c>
      <c r="D1244" s="2">
        <v>0.80972222222222223</v>
      </c>
      <c r="E1244">
        <v>38.926088</v>
      </c>
      <c r="F1244">
        <v>-77.036535999999998</v>
      </c>
      <c r="G1244">
        <v>38.936500000000002</v>
      </c>
      <c r="H1244">
        <v>-77.024000000000001</v>
      </c>
      <c r="I1244">
        <v>302</v>
      </c>
      <c r="J1244">
        <v>432</v>
      </c>
      <c r="K1244">
        <v>242</v>
      </c>
      <c r="L1244">
        <v>0</v>
      </c>
      <c r="M1244">
        <v>391</v>
      </c>
      <c r="N1244">
        <f t="shared" si="140"/>
        <v>0</v>
      </c>
      <c r="O1244" s="10">
        <f t="shared" si="134"/>
        <v>9.5</v>
      </c>
      <c r="P1244" s="10">
        <f t="shared" si="135"/>
        <v>5.0333333333333332</v>
      </c>
      <c r="Q1244" s="10">
        <f t="shared" si="136"/>
        <v>7.2</v>
      </c>
      <c r="R1244" s="10">
        <f t="shared" si="137"/>
        <v>16.266666666666666</v>
      </c>
      <c r="S1244" s="10">
        <f t="shared" si="138"/>
        <v>4.0333333333333332</v>
      </c>
      <c r="T1244" s="10">
        <f t="shared" si="139"/>
        <v>6.5166666666666666</v>
      </c>
    </row>
    <row r="1245" spans="1:20" x14ac:dyDescent="0.25">
      <c r="A1245">
        <v>129200</v>
      </c>
      <c r="B1245">
        <v>552</v>
      </c>
      <c r="C1245" s="1">
        <v>41053</v>
      </c>
      <c r="D1245" s="2">
        <v>0.82430555555555562</v>
      </c>
      <c r="E1245">
        <v>38.9236</v>
      </c>
      <c r="F1245">
        <v>-77.0501</v>
      </c>
      <c r="G1245">
        <v>38.9101</v>
      </c>
      <c r="H1245">
        <v>-77.044399999999996</v>
      </c>
      <c r="I1245">
        <v>277</v>
      </c>
      <c r="J1245">
        <v>162</v>
      </c>
      <c r="K1245">
        <v>242</v>
      </c>
      <c r="L1245">
        <v>0</v>
      </c>
      <c r="M1245">
        <v>382</v>
      </c>
      <c r="N1245">
        <f t="shared" si="140"/>
        <v>0</v>
      </c>
      <c r="O1245" s="10">
        <f t="shared" si="134"/>
        <v>9.1999999999999993</v>
      </c>
      <c r="P1245" s="10">
        <f t="shared" si="135"/>
        <v>4.6166666666666663</v>
      </c>
      <c r="Q1245" s="10">
        <f t="shared" si="136"/>
        <v>2.7</v>
      </c>
      <c r="R1245" s="10">
        <f t="shared" si="137"/>
        <v>11.35</v>
      </c>
      <c r="S1245" s="10">
        <f t="shared" si="138"/>
        <v>4.0333333333333332</v>
      </c>
      <c r="T1245" s="10">
        <f t="shared" si="139"/>
        <v>6.3666666666666663</v>
      </c>
    </row>
    <row r="1246" spans="1:20" x14ac:dyDescent="0.25">
      <c r="A1246">
        <v>129300</v>
      </c>
      <c r="B1246">
        <v>592</v>
      </c>
      <c r="C1246" s="1">
        <v>41053</v>
      </c>
      <c r="D1246" s="2">
        <v>0.84652777777777777</v>
      </c>
      <c r="E1246">
        <v>38.900799999999997</v>
      </c>
      <c r="F1246">
        <v>-77.046999999999997</v>
      </c>
      <c r="G1246">
        <v>38.91554</v>
      </c>
      <c r="H1246">
        <v>-77.038179999999997</v>
      </c>
      <c r="I1246">
        <v>607</v>
      </c>
      <c r="J1246">
        <v>450</v>
      </c>
      <c r="K1246">
        <v>242</v>
      </c>
      <c r="L1246">
        <v>0</v>
      </c>
      <c r="M1246">
        <v>482</v>
      </c>
      <c r="N1246">
        <f t="shared" si="140"/>
        <v>0</v>
      </c>
      <c r="O1246" s="10">
        <f t="shared" si="134"/>
        <v>9.8666666666666671</v>
      </c>
      <c r="P1246" s="10">
        <f t="shared" si="135"/>
        <v>10.116666666666667</v>
      </c>
      <c r="Q1246" s="10">
        <f t="shared" si="136"/>
        <v>7.5</v>
      </c>
      <c r="R1246" s="10">
        <f t="shared" si="137"/>
        <v>21.65</v>
      </c>
      <c r="S1246" s="10">
        <f t="shared" si="138"/>
        <v>4.0333333333333332</v>
      </c>
      <c r="T1246" s="10">
        <f t="shared" si="139"/>
        <v>8.0333333333333332</v>
      </c>
    </row>
    <row r="1247" spans="1:20" x14ac:dyDescent="0.25">
      <c r="A1247">
        <v>129400</v>
      </c>
      <c r="B1247">
        <v>294</v>
      </c>
      <c r="C1247" s="1">
        <v>41053</v>
      </c>
      <c r="D1247" s="2">
        <v>0.86597222222222225</v>
      </c>
      <c r="E1247">
        <v>38.900300000000001</v>
      </c>
      <c r="F1247">
        <v>-77.016000000000005</v>
      </c>
      <c r="G1247">
        <v>38.905700000000003</v>
      </c>
      <c r="H1247">
        <v>-77.005600000000001</v>
      </c>
      <c r="I1247">
        <v>325</v>
      </c>
      <c r="J1247">
        <v>456</v>
      </c>
      <c r="K1247">
        <v>242</v>
      </c>
      <c r="L1247">
        <v>0</v>
      </c>
      <c r="M1247">
        <v>322</v>
      </c>
      <c r="N1247">
        <f t="shared" si="140"/>
        <v>0</v>
      </c>
      <c r="O1247" s="10">
        <f t="shared" si="134"/>
        <v>4.9000000000000004</v>
      </c>
      <c r="P1247" s="10">
        <f t="shared" si="135"/>
        <v>5.416666666666667</v>
      </c>
      <c r="Q1247" s="10">
        <f t="shared" si="136"/>
        <v>7.6</v>
      </c>
      <c r="R1247" s="10">
        <f t="shared" si="137"/>
        <v>17.05</v>
      </c>
      <c r="S1247" s="10">
        <f t="shared" si="138"/>
        <v>4.0333333333333332</v>
      </c>
      <c r="T1247" s="10">
        <f t="shared" si="139"/>
        <v>5.3666666666666663</v>
      </c>
    </row>
    <row r="1248" spans="1:20" x14ac:dyDescent="0.25">
      <c r="A1248">
        <v>129500</v>
      </c>
      <c r="B1248">
        <v>149</v>
      </c>
      <c r="C1248" s="1">
        <v>41053</v>
      </c>
      <c r="D1248" s="2">
        <v>0.89027777777777783</v>
      </c>
      <c r="E1248">
        <v>38.912100000000002</v>
      </c>
      <c r="F1248">
        <v>-77.038700000000006</v>
      </c>
      <c r="G1248">
        <v>38.906601999999999</v>
      </c>
      <c r="H1248">
        <v>-77.038785000000004</v>
      </c>
      <c r="I1248">
        <v>489</v>
      </c>
      <c r="J1248">
        <v>0</v>
      </c>
      <c r="K1248">
        <v>0</v>
      </c>
      <c r="L1248">
        <v>-1</v>
      </c>
      <c r="M1248">
        <v>134</v>
      </c>
      <c r="N1248">
        <f t="shared" si="140"/>
        <v>1</v>
      </c>
      <c r="O1248" s="10">
        <f t="shared" si="134"/>
        <v>2.4833333333333334</v>
      </c>
      <c r="P1248" s="10">
        <f t="shared" si="135"/>
        <v>8.15</v>
      </c>
      <c r="Q1248" s="10">
        <f t="shared" si="136"/>
        <v>0</v>
      </c>
      <c r="R1248" s="10">
        <f t="shared" si="137"/>
        <v>8.15</v>
      </c>
      <c r="S1248" s="10">
        <f t="shared" si="138"/>
        <v>0</v>
      </c>
      <c r="T1248" s="10">
        <f t="shared" si="139"/>
        <v>2.2333333333333334</v>
      </c>
    </row>
    <row r="1249" spans="1:20" x14ac:dyDescent="0.25">
      <c r="A1249">
        <v>129600</v>
      </c>
      <c r="B1249">
        <v>1136</v>
      </c>
      <c r="C1249" s="1">
        <v>41053</v>
      </c>
      <c r="D1249" s="2">
        <v>0.91180555555555554</v>
      </c>
      <c r="E1249">
        <v>38.903407000000001</v>
      </c>
      <c r="F1249">
        <v>-77.043648000000005</v>
      </c>
      <c r="G1249">
        <v>38.9101</v>
      </c>
      <c r="H1249">
        <v>-77.044399999999996</v>
      </c>
      <c r="I1249">
        <v>600</v>
      </c>
      <c r="J1249">
        <v>0</v>
      </c>
      <c r="K1249">
        <v>0</v>
      </c>
      <c r="L1249">
        <v>-1</v>
      </c>
      <c r="M1249">
        <v>234</v>
      </c>
      <c r="N1249">
        <f t="shared" si="140"/>
        <v>1</v>
      </c>
      <c r="O1249" s="10">
        <f t="shared" si="134"/>
        <v>18.933333333333334</v>
      </c>
      <c r="P1249" s="10">
        <f t="shared" si="135"/>
        <v>10</v>
      </c>
      <c r="Q1249" s="10">
        <f t="shared" si="136"/>
        <v>0</v>
      </c>
      <c r="R1249" s="10">
        <f t="shared" si="137"/>
        <v>10</v>
      </c>
      <c r="S1249" s="10">
        <f t="shared" si="138"/>
        <v>0</v>
      </c>
      <c r="T1249" s="10">
        <f t="shared" si="139"/>
        <v>3.9</v>
      </c>
    </row>
    <row r="1250" spans="1:20" x14ac:dyDescent="0.25">
      <c r="A1250">
        <v>129700</v>
      </c>
      <c r="B1250">
        <v>1627</v>
      </c>
      <c r="C1250" s="1">
        <v>41053</v>
      </c>
      <c r="D1250" s="2">
        <v>0.94513888888888886</v>
      </c>
      <c r="E1250">
        <v>38.897221999999999</v>
      </c>
      <c r="F1250">
        <v>-77.019346999999996</v>
      </c>
      <c r="G1250">
        <v>38.860100000000003</v>
      </c>
      <c r="H1250">
        <v>-76.967200000000005</v>
      </c>
      <c r="I1250">
        <v>615</v>
      </c>
      <c r="J1250">
        <v>1152</v>
      </c>
      <c r="K1250">
        <v>242</v>
      </c>
      <c r="L1250">
        <v>0</v>
      </c>
      <c r="M1250">
        <v>1505</v>
      </c>
      <c r="N1250">
        <f t="shared" si="140"/>
        <v>0</v>
      </c>
      <c r="O1250" s="10">
        <f t="shared" si="134"/>
        <v>27.116666666666667</v>
      </c>
      <c r="P1250" s="10">
        <f t="shared" si="135"/>
        <v>10.25</v>
      </c>
      <c r="Q1250" s="10">
        <f t="shared" si="136"/>
        <v>19.2</v>
      </c>
      <c r="R1250" s="10">
        <f t="shared" si="137"/>
        <v>33.483333333333334</v>
      </c>
      <c r="S1250" s="10">
        <f t="shared" si="138"/>
        <v>4.0333333333333332</v>
      </c>
      <c r="T1250" s="10">
        <f t="shared" si="139"/>
        <v>25.083333333333332</v>
      </c>
    </row>
    <row r="1251" spans="1:20" x14ac:dyDescent="0.25">
      <c r="A1251">
        <v>129800</v>
      </c>
      <c r="B1251">
        <v>306</v>
      </c>
      <c r="C1251" s="1">
        <v>41053</v>
      </c>
      <c r="D1251" s="2">
        <v>0.99583333333333324</v>
      </c>
      <c r="E1251">
        <v>38.926088</v>
      </c>
      <c r="F1251">
        <v>-77.036535999999998</v>
      </c>
      <c r="G1251">
        <v>38.930799999999998</v>
      </c>
      <c r="H1251">
        <v>-77.031499999999994</v>
      </c>
      <c r="I1251">
        <v>644</v>
      </c>
      <c r="J1251">
        <v>0</v>
      </c>
      <c r="K1251">
        <v>0</v>
      </c>
      <c r="L1251">
        <v>-1</v>
      </c>
      <c r="M1251">
        <v>188</v>
      </c>
      <c r="N1251">
        <f t="shared" si="140"/>
        <v>1</v>
      </c>
      <c r="O1251" s="10">
        <f t="shared" si="134"/>
        <v>5.0999999999999996</v>
      </c>
      <c r="P1251" s="10">
        <f t="shared" si="135"/>
        <v>10.733333333333333</v>
      </c>
      <c r="Q1251" s="10">
        <f t="shared" si="136"/>
        <v>0</v>
      </c>
      <c r="R1251" s="10">
        <f t="shared" si="137"/>
        <v>10.733333333333333</v>
      </c>
      <c r="S1251" s="10">
        <f t="shared" si="138"/>
        <v>0</v>
      </c>
      <c r="T1251" s="10">
        <f t="shared" si="139"/>
        <v>3.1333333333333333</v>
      </c>
    </row>
    <row r="1252" spans="1:20" x14ac:dyDescent="0.25">
      <c r="A1252">
        <v>129900</v>
      </c>
      <c r="B1252">
        <v>426</v>
      </c>
      <c r="C1252" s="1">
        <v>41054</v>
      </c>
      <c r="D1252" s="2">
        <v>0.24583333333333335</v>
      </c>
      <c r="E1252">
        <v>38.896999000000001</v>
      </c>
      <c r="F1252">
        <v>-77.004962000000006</v>
      </c>
      <c r="G1252">
        <v>38.897323999999998</v>
      </c>
      <c r="H1252">
        <v>-77.022322000000003</v>
      </c>
      <c r="I1252">
        <v>254</v>
      </c>
      <c r="J1252">
        <v>354</v>
      </c>
      <c r="K1252">
        <v>242</v>
      </c>
      <c r="L1252">
        <v>0</v>
      </c>
      <c r="M1252">
        <v>454</v>
      </c>
      <c r="N1252">
        <f t="shared" si="140"/>
        <v>0</v>
      </c>
      <c r="O1252" s="10">
        <f t="shared" si="134"/>
        <v>7.1</v>
      </c>
      <c r="P1252" s="10">
        <f t="shared" si="135"/>
        <v>4.2333333333333334</v>
      </c>
      <c r="Q1252" s="10">
        <f t="shared" si="136"/>
        <v>5.9</v>
      </c>
      <c r="R1252" s="10">
        <f t="shared" si="137"/>
        <v>14.166666666666666</v>
      </c>
      <c r="S1252" s="10">
        <f t="shared" si="138"/>
        <v>4.0333333333333332</v>
      </c>
      <c r="T1252" s="10">
        <f t="shared" si="139"/>
        <v>7.5666666666666664</v>
      </c>
    </row>
    <row r="1253" spans="1:20" x14ac:dyDescent="0.25">
      <c r="A1253">
        <v>130000</v>
      </c>
      <c r="B1253">
        <v>420</v>
      </c>
      <c r="C1253" s="1">
        <v>41054</v>
      </c>
      <c r="D1253" s="2">
        <v>0.30277777777777776</v>
      </c>
      <c r="E1253">
        <v>38.924900000000001</v>
      </c>
      <c r="F1253">
        <v>-77.022199999999998</v>
      </c>
      <c r="G1253">
        <v>38.905720000000002</v>
      </c>
      <c r="H1253">
        <v>-77.022264000000007</v>
      </c>
      <c r="I1253">
        <v>88</v>
      </c>
      <c r="J1253">
        <v>570</v>
      </c>
      <c r="K1253">
        <v>242</v>
      </c>
      <c r="L1253">
        <v>0</v>
      </c>
      <c r="M1253">
        <v>452</v>
      </c>
      <c r="N1253">
        <f t="shared" si="140"/>
        <v>0</v>
      </c>
      <c r="O1253" s="10">
        <f t="shared" si="134"/>
        <v>7</v>
      </c>
      <c r="P1253" s="10">
        <f t="shared" si="135"/>
        <v>1.4666666666666666</v>
      </c>
      <c r="Q1253" s="10">
        <f t="shared" si="136"/>
        <v>9.5</v>
      </c>
      <c r="R1253" s="10">
        <f t="shared" si="137"/>
        <v>15</v>
      </c>
      <c r="S1253" s="10">
        <f t="shared" si="138"/>
        <v>4.0333333333333332</v>
      </c>
      <c r="T1253" s="10">
        <f t="shared" si="139"/>
        <v>7.5333333333333332</v>
      </c>
    </row>
    <row r="1254" spans="1:20" x14ac:dyDescent="0.25">
      <c r="A1254">
        <v>130100</v>
      </c>
      <c r="B1254">
        <v>299</v>
      </c>
      <c r="C1254" s="1">
        <v>41054</v>
      </c>
      <c r="D1254" s="2">
        <v>0.32083333333333336</v>
      </c>
      <c r="E1254">
        <v>38.894832000000001</v>
      </c>
      <c r="F1254">
        <v>-76.987633000000002</v>
      </c>
      <c r="G1254">
        <v>38.896999000000001</v>
      </c>
      <c r="H1254">
        <v>-77.004962000000006</v>
      </c>
      <c r="I1254">
        <v>275</v>
      </c>
      <c r="J1254">
        <v>438</v>
      </c>
      <c r="K1254">
        <v>242</v>
      </c>
      <c r="L1254">
        <v>0</v>
      </c>
      <c r="M1254">
        <v>397</v>
      </c>
      <c r="N1254">
        <f t="shared" si="140"/>
        <v>0</v>
      </c>
      <c r="O1254" s="10">
        <f t="shared" si="134"/>
        <v>4.9833333333333334</v>
      </c>
      <c r="P1254" s="10">
        <f t="shared" si="135"/>
        <v>4.583333333333333</v>
      </c>
      <c r="Q1254" s="10">
        <f t="shared" si="136"/>
        <v>7.3</v>
      </c>
      <c r="R1254" s="10">
        <f t="shared" si="137"/>
        <v>15.916666666666666</v>
      </c>
      <c r="S1254" s="10">
        <f t="shared" si="138"/>
        <v>4.0333333333333332</v>
      </c>
      <c r="T1254" s="10">
        <f t="shared" si="139"/>
        <v>6.6166666666666663</v>
      </c>
    </row>
    <row r="1255" spans="1:20" x14ac:dyDescent="0.25">
      <c r="A1255">
        <v>130200</v>
      </c>
      <c r="B1255">
        <v>515</v>
      </c>
      <c r="C1255" s="1">
        <v>41054</v>
      </c>
      <c r="D1255" s="2">
        <v>0.33333333333333331</v>
      </c>
      <c r="E1255">
        <v>38.9268</v>
      </c>
      <c r="F1255">
        <v>-77.032200000000003</v>
      </c>
      <c r="G1255">
        <v>38.905900000000003</v>
      </c>
      <c r="H1255">
        <v>-77.032499999999999</v>
      </c>
      <c r="I1255">
        <v>113</v>
      </c>
      <c r="J1255">
        <v>792</v>
      </c>
      <c r="K1255">
        <v>241</v>
      </c>
      <c r="L1255">
        <v>-1</v>
      </c>
      <c r="M1255">
        <v>488</v>
      </c>
      <c r="N1255">
        <f t="shared" si="140"/>
        <v>0</v>
      </c>
      <c r="O1255" s="10">
        <f t="shared" si="134"/>
        <v>8.5833333333333339</v>
      </c>
      <c r="P1255" s="10">
        <f t="shared" si="135"/>
        <v>1.8833333333333333</v>
      </c>
      <c r="Q1255" s="10">
        <f t="shared" si="136"/>
        <v>13.2</v>
      </c>
      <c r="R1255" s="10">
        <f t="shared" si="137"/>
        <v>19.100000000000001</v>
      </c>
      <c r="S1255" s="10">
        <f t="shared" si="138"/>
        <v>4.0166666666666666</v>
      </c>
      <c r="T1255" s="10">
        <f t="shared" si="139"/>
        <v>8.1333333333333329</v>
      </c>
    </row>
    <row r="1256" spans="1:20" x14ac:dyDescent="0.25">
      <c r="A1256">
        <v>130300</v>
      </c>
      <c r="B1256">
        <v>849</v>
      </c>
      <c r="C1256" s="1">
        <v>41054</v>
      </c>
      <c r="D1256" s="2">
        <v>0.3444444444444445</v>
      </c>
      <c r="E1256">
        <v>38.930799999999998</v>
      </c>
      <c r="F1256">
        <v>-77.031499999999994</v>
      </c>
      <c r="G1256">
        <v>38.898364000000001</v>
      </c>
      <c r="H1256">
        <v>-77.027868999999995</v>
      </c>
      <c r="I1256">
        <v>229</v>
      </c>
      <c r="J1256">
        <v>570</v>
      </c>
      <c r="K1256">
        <v>500</v>
      </c>
      <c r="L1256">
        <v>0</v>
      </c>
      <c r="M1256">
        <v>833</v>
      </c>
      <c r="N1256">
        <f t="shared" si="140"/>
        <v>0</v>
      </c>
      <c r="O1256" s="10">
        <f t="shared" si="134"/>
        <v>14.15</v>
      </c>
      <c r="P1256" s="10">
        <f t="shared" si="135"/>
        <v>3.8166666666666669</v>
      </c>
      <c r="Q1256" s="10">
        <f t="shared" si="136"/>
        <v>9.5</v>
      </c>
      <c r="R1256" s="10">
        <f t="shared" si="137"/>
        <v>21.65</v>
      </c>
      <c r="S1256" s="10">
        <f t="shared" si="138"/>
        <v>8.3333333333333339</v>
      </c>
      <c r="T1256" s="10">
        <f t="shared" si="139"/>
        <v>13.883333333333333</v>
      </c>
    </row>
    <row r="1257" spans="1:20" x14ac:dyDescent="0.25">
      <c r="A1257">
        <v>130400</v>
      </c>
      <c r="B1257">
        <v>1073</v>
      </c>
      <c r="C1257" s="1">
        <v>41054</v>
      </c>
      <c r="D1257" s="2">
        <v>0.35416666666666669</v>
      </c>
      <c r="E1257">
        <v>38.929464000000003</v>
      </c>
      <c r="F1257">
        <v>-77.027822</v>
      </c>
      <c r="G1257">
        <v>38.905700000000003</v>
      </c>
      <c r="H1257">
        <v>-77.005600000000001</v>
      </c>
      <c r="I1257">
        <v>299</v>
      </c>
      <c r="J1257">
        <v>1308</v>
      </c>
      <c r="K1257">
        <v>865</v>
      </c>
      <c r="L1257">
        <v>1</v>
      </c>
      <c r="M1257">
        <v>779</v>
      </c>
      <c r="N1257">
        <f t="shared" si="140"/>
        <v>0</v>
      </c>
      <c r="O1257" s="10">
        <f t="shared" si="134"/>
        <v>17.883333333333333</v>
      </c>
      <c r="P1257" s="10">
        <f t="shared" si="135"/>
        <v>4.9833333333333334</v>
      </c>
      <c r="Q1257" s="10">
        <f t="shared" si="136"/>
        <v>21.8</v>
      </c>
      <c r="R1257" s="10">
        <f t="shared" si="137"/>
        <v>41.2</v>
      </c>
      <c r="S1257" s="10">
        <f t="shared" si="138"/>
        <v>14.416666666666666</v>
      </c>
      <c r="T1257" s="10">
        <f t="shared" si="139"/>
        <v>12.983333333333333</v>
      </c>
    </row>
    <row r="1258" spans="1:20" x14ac:dyDescent="0.25">
      <c r="A1258">
        <v>130500</v>
      </c>
      <c r="B1258">
        <v>657</v>
      </c>
      <c r="C1258" s="1">
        <v>41054</v>
      </c>
      <c r="D1258" s="2">
        <v>0.36249999999999999</v>
      </c>
      <c r="E1258">
        <v>38.889600000000002</v>
      </c>
      <c r="F1258">
        <v>-76.976900000000001</v>
      </c>
      <c r="G1258">
        <v>38.896999000000001</v>
      </c>
      <c r="H1258">
        <v>-77.004962000000006</v>
      </c>
      <c r="I1258">
        <v>192</v>
      </c>
      <c r="J1258">
        <v>696</v>
      </c>
      <c r="K1258">
        <v>242</v>
      </c>
      <c r="L1258">
        <v>0</v>
      </c>
      <c r="M1258">
        <v>679</v>
      </c>
      <c r="N1258">
        <f t="shared" si="140"/>
        <v>0</v>
      </c>
      <c r="O1258" s="10">
        <f t="shared" si="134"/>
        <v>10.95</v>
      </c>
      <c r="P1258" s="10">
        <f t="shared" si="135"/>
        <v>3.2</v>
      </c>
      <c r="Q1258" s="10">
        <f t="shared" si="136"/>
        <v>11.6</v>
      </c>
      <c r="R1258" s="10">
        <f t="shared" si="137"/>
        <v>18.833333333333332</v>
      </c>
      <c r="S1258" s="10">
        <f t="shared" si="138"/>
        <v>4.0333333333333332</v>
      </c>
      <c r="T1258" s="10">
        <f t="shared" si="139"/>
        <v>11.316666666666666</v>
      </c>
    </row>
    <row r="1259" spans="1:20" x14ac:dyDescent="0.25">
      <c r="A1259">
        <v>130600</v>
      </c>
      <c r="B1259">
        <v>656</v>
      </c>
      <c r="C1259" s="1">
        <v>41054</v>
      </c>
      <c r="D1259" s="2">
        <v>0.37083333333333335</v>
      </c>
      <c r="E1259">
        <v>38.9176</v>
      </c>
      <c r="F1259">
        <v>-77.0321</v>
      </c>
      <c r="G1259">
        <v>38.905126000000003</v>
      </c>
      <c r="H1259">
        <v>-77.056887000000003</v>
      </c>
      <c r="I1259">
        <v>480</v>
      </c>
      <c r="J1259">
        <v>1050</v>
      </c>
      <c r="K1259">
        <v>665</v>
      </c>
      <c r="L1259">
        <v>1</v>
      </c>
      <c r="M1259">
        <v>624</v>
      </c>
      <c r="N1259">
        <f t="shared" si="140"/>
        <v>0</v>
      </c>
      <c r="O1259" s="10">
        <f t="shared" si="134"/>
        <v>10.933333333333334</v>
      </c>
      <c r="P1259" s="10">
        <f t="shared" si="135"/>
        <v>8</v>
      </c>
      <c r="Q1259" s="10">
        <f t="shared" si="136"/>
        <v>17.5</v>
      </c>
      <c r="R1259" s="10">
        <f t="shared" si="137"/>
        <v>36.583333333333336</v>
      </c>
      <c r="S1259" s="10">
        <f t="shared" si="138"/>
        <v>11.083333333333334</v>
      </c>
      <c r="T1259" s="10">
        <f t="shared" si="139"/>
        <v>10.4</v>
      </c>
    </row>
    <row r="1260" spans="1:20" x14ac:dyDescent="0.25">
      <c r="A1260">
        <v>130700</v>
      </c>
      <c r="B1260">
        <v>1191</v>
      </c>
      <c r="C1260" s="1">
        <v>41054</v>
      </c>
      <c r="D1260" s="2">
        <v>0.37986111111111115</v>
      </c>
      <c r="E1260">
        <v>38.900300000000001</v>
      </c>
      <c r="F1260">
        <v>-76.988200000000006</v>
      </c>
      <c r="G1260">
        <v>38.912681999999997</v>
      </c>
      <c r="H1260">
        <v>-77.031681000000006</v>
      </c>
      <c r="I1260">
        <v>409</v>
      </c>
      <c r="J1260">
        <v>1482</v>
      </c>
      <c r="K1260">
        <v>684</v>
      </c>
      <c r="L1260">
        <v>1</v>
      </c>
      <c r="M1260">
        <v>877</v>
      </c>
      <c r="N1260">
        <f t="shared" si="140"/>
        <v>0</v>
      </c>
      <c r="O1260" s="10">
        <f t="shared" si="134"/>
        <v>19.850000000000001</v>
      </c>
      <c r="P1260" s="10">
        <f t="shared" si="135"/>
        <v>6.8166666666666664</v>
      </c>
      <c r="Q1260" s="10">
        <f t="shared" si="136"/>
        <v>24.7</v>
      </c>
      <c r="R1260" s="10">
        <f t="shared" si="137"/>
        <v>42.916666666666664</v>
      </c>
      <c r="S1260" s="10">
        <f t="shared" si="138"/>
        <v>11.4</v>
      </c>
      <c r="T1260" s="10">
        <f t="shared" si="139"/>
        <v>14.616666666666667</v>
      </c>
    </row>
    <row r="1261" spans="1:20" x14ac:dyDescent="0.25">
      <c r="A1261">
        <v>130800</v>
      </c>
      <c r="B1261">
        <v>323</v>
      </c>
      <c r="C1261" s="1">
        <v>41054</v>
      </c>
      <c r="D1261" s="2">
        <v>0.39305555555555555</v>
      </c>
      <c r="E1261">
        <v>38.915399999999998</v>
      </c>
      <c r="F1261">
        <v>-77.044600000000003</v>
      </c>
      <c r="G1261">
        <v>38.9054</v>
      </c>
      <c r="H1261">
        <v>-77.0471</v>
      </c>
      <c r="I1261">
        <v>190</v>
      </c>
      <c r="J1261">
        <v>342</v>
      </c>
      <c r="K1261">
        <v>242</v>
      </c>
      <c r="L1261">
        <v>0</v>
      </c>
      <c r="M1261">
        <v>251</v>
      </c>
      <c r="N1261">
        <f t="shared" si="140"/>
        <v>0</v>
      </c>
      <c r="O1261" s="10">
        <f t="shared" si="134"/>
        <v>5.3833333333333337</v>
      </c>
      <c r="P1261" s="10">
        <f t="shared" si="135"/>
        <v>3.1666666666666665</v>
      </c>
      <c r="Q1261" s="10">
        <f t="shared" si="136"/>
        <v>5.7</v>
      </c>
      <c r="R1261" s="10">
        <f t="shared" si="137"/>
        <v>12.9</v>
      </c>
      <c r="S1261" s="10">
        <f t="shared" si="138"/>
        <v>4.0333333333333332</v>
      </c>
      <c r="T1261" s="10">
        <f t="shared" si="139"/>
        <v>4.1833333333333336</v>
      </c>
    </row>
    <row r="1262" spans="1:20" x14ac:dyDescent="0.25">
      <c r="A1262">
        <v>131000</v>
      </c>
      <c r="B1262">
        <v>306</v>
      </c>
      <c r="C1262" s="1">
        <v>41054</v>
      </c>
      <c r="D1262" s="2">
        <v>0.44305555555555554</v>
      </c>
      <c r="E1262">
        <v>38.903039999999997</v>
      </c>
      <c r="F1262">
        <v>-77.019026999999994</v>
      </c>
      <c r="G1262">
        <v>38.899700000000003</v>
      </c>
      <c r="H1262">
        <v>-77.023086000000006</v>
      </c>
      <c r="I1262">
        <v>550</v>
      </c>
      <c r="J1262">
        <v>0</v>
      </c>
      <c r="K1262">
        <v>0</v>
      </c>
      <c r="L1262">
        <v>-1</v>
      </c>
      <c r="M1262">
        <v>152</v>
      </c>
      <c r="N1262">
        <f t="shared" si="140"/>
        <v>1</v>
      </c>
      <c r="O1262" s="10">
        <f t="shared" si="134"/>
        <v>5.0999999999999996</v>
      </c>
      <c r="P1262" s="10">
        <f t="shared" si="135"/>
        <v>9.1666666666666661</v>
      </c>
      <c r="Q1262" s="10">
        <f t="shared" si="136"/>
        <v>0</v>
      </c>
      <c r="R1262" s="10">
        <f t="shared" si="137"/>
        <v>9.1666666666666661</v>
      </c>
      <c r="S1262" s="10">
        <f t="shared" si="138"/>
        <v>0</v>
      </c>
      <c r="T1262" s="10">
        <f t="shared" si="139"/>
        <v>2.5333333333333332</v>
      </c>
    </row>
    <row r="1263" spans="1:20" x14ac:dyDescent="0.25">
      <c r="A1263">
        <v>131100</v>
      </c>
      <c r="B1263">
        <v>612</v>
      </c>
      <c r="C1263" s="1">
        <v>41054</v>
      </c>
      <c r="D1263" s="2">
        <v>0.47430555555555554</v>
      </c>
      <c r="E1263">
        <v>38.9176</v>
      </c>
      <c r="F1263">
        <v>-77.0321</v>
      </c>
      <c r="G1263">
        <v>38.903407000000001</v>
      </c>
      <c r="H1263">
        <v>-77.043648000000005</v>
      </c>
      <c r="I1263">
        <v>554</v>
      </c>
      <c r="J1263">
        <v>462</v>
      </c>
      <c r="K1263">
        <v>650</v>
      </c>
      <c r="L1263">
        <v>0</v>
      </c>
      <c r="M1263">
        <v>474</v>
      </c>
      <c r="N1263">
        <f t="shared" si="140"/>
        <v>0</v>
      </c>
      <c r="O1263" s="10">
        <f t="shared" si="134"/>
        <v>10.199999999999999</v>
      </c>
      <c r="P1263" s="10">
        <f t="shared" si="135"/>
        <v>9.2333333333333325</v>
      </c>
      <c r="Q1263" s="10">
        <f t="shared" si="136"/>
        <v>7.7</v>
      </c>
      <c r="R1263" s="10">
        <f t="shared" si="137"/>
        <v>27.766666666666666</v>
      </c>
      <c r="S1263" s="10">
        <f t="shared" si="138"/>
        <v>10.833333333333334</v>
      </c>
      <c r="T1263" s="10">
        <f t="shared" si="139"/>
        <v>7.9</v>
      </c>
    </row>
    <row r="1264" spans="1:20" x14ac:dyDescent="0.25">
      <c r="A1264">
        <v>131200</v>
      </c>
      <c r="B1264">
        <v>297</v>
      </c>
      <c r="C1264" s="1">
        <v>41054</v>
      </c>
      <c r="D1264" s="2">
        <v>0.50069444444444444</v>
      </c>
      <c r="E1264">
        <v>38.91554</v>
      </c>
      <c r="F1264">
        <v>-77.038179999999997</v>
      </c>
      <c r="G1264">
        <v>38.9101</v>
      </c>
      <c r="H1264">
        <v>-77.044399999999996</v>
      </c>
      <c r="I1264">
        <v>684</v>
      </c>
      <c r="J1264">
        <v>0</v>
      </c>
      <c r="K1264">
        <v>0</v>
      </c>
      <c r="L1264">
        <v>-1</v>
      </c>
      <c r="M1264">
        <v>193</v>
      </c>
      <c r="N1264">
        <f t="shared" si="140"/>
        <v>1</v>
      </c>
      <c r="O1264" s="10">
        <f t="shared" si="134"/>
        <v>4.95</v>
      </c>
      <c r="P1264" s="10">
        <f t="shared" si="135"/>
        <v>11.4</v>
      </c>
      <c r="Q1264" s="10">
        <f t="shared" si="136"/>
        <v>0</v>
      </c>
      <c r="R1264" s="10">
        <f t="shared" si="137"/>
        <v>11.4</v>
      </c>
      <c r="S1264" s="10">
        <f t="shared" si="138"/>
        <v>0</v>
      </c>
      <c r="T1264" s="10">
        <f t="shared" si="139"/>
        <v>3.2166666666666668</v>
      </c>
    </row>
    <row r="1265" spans="1:20" x14ac:dyDescent="0.25">
      <c r="A1265">
        <v>131300</v>
      </c>
      <c r="B1265">
        <v>898</v>
      </c>
      <c r="C1265" s="1">
        <v>41054</v>
      </c>
      <c r="D1265" s="2">
        <v>0.52361111111111114</v>
      </c>
      <c r="E1265">
        <v>38.884120000000003</v>
      </c>
      <c r="F1265">
        <v>-77.017444999999995</v>
      </c>
      <c r="G1265">
        <v>38.897446000000002</v>
      </c>
      <c r="H1265">
        <v>-77.009888000000004</v>
      </c>
      <c r="I1265">
        <v>580</v>
      </c>
      <c r="J1265">
        <v>648</v>
      </c>
      <c r="K1265">
        <v>691</v>
      </c>
      <c r="L1265">
        <v>1</v>
      </c>
      <c r="M1265">
        <v>424</v>
      </c>
      <c r="N1265">
        <f t="shared" si="140"/>
        <v>0</v>
      </c>
      <c r="O1265" s="10">
        <f t="shared" si="134"/>
        <v>14.966666666666667</v>
      </c>
      <c r="P1265" s="10">
        <f t="shared" si="135"/>
        <v>9.6666666666666661</v>
      </c>
      <c r="Q1265" s="10">
        <f t="shared" si="136"/>
        <v>10.8</v>
      </c>
      <c r="R1265" s="10">
        <f t="shared" si="137"/>
        <v>31.983333333333334</v>
      </c>
      <c r="S1265" s="10">
        <f t="shared" si="138"/>
        <v>11.516666666666667</v>
      </c>
      <c r="T1265" s="10">
        <f t="shared" si="139"/>
        <v>7.0666666666666664</v>
      </c>
    </row>
    <row r="1266" spans="1:20" x14ac:dyDescent="0.25">
      <c r="A1266">
        <v>131400</v>
      </c>
      <c r="B1266">
        <v>85</v>
      </c>
      <c r="C1266" s="1">
        <v>41054</v>
      </c>
      <c r="D1266" s="2">
        <v>0.54583333333333328</v>
      </c>
      <c r="E1266">
        <v>38.906601999999999</v>
      </c>
      <c r="F1266">
        <v>-77.038785000000004</v>
      </c>
      <c r="G1266">
        <v>38.904741999999999</v>
      </c>
      <c r="H1266">
        <v>-77.041606000000002</v>
      </c>
      <c r="I1266">
        <v>291</v>
      </c>
      <c r="J1266">
        <v>0</v>
      </c>
      <c r="K1266">
        <v>0</v>
      </c>
      <c r="L1266">
        <v>-1</v>
      </c>
      <c r="M1266">
        <v>149</v>
      </c>
      <c r="N1266">
        <f t="shared" si="140"/>
        <v>1</v>
      </c>
      <c r="O1266" s="10">
        <f t="shared" si="134"/>
        <v>1.4166666666666667</v>
      </c>
      <c r="P1266" s="10">
        <f t="shared" si="135"/>
        <v>4.8499999999999996</v>
      </c>
      <c r="Q1266" s="10">
        <f t="shared" si="136"/>
        <v>0</v>
      </c>
      <c r="R1266" s="10">
        <f t="shared" si="137"/>
        <v>4.8499999999999996</v>
      </c>
      <c r="S1266" s="10">
        <f t="shared" si="138"/>
        <v>0</v>
      </c>
      <c r="T1266" s="10">
        <f t="shared" si="139"/>
        <v>2.4833333333333334</v>
      </c>
    </row>
    <row r="1267" spans="1:20" x14ac:dyDescent="0.25">
      <c r="A1267">
        <v>131500</v>
      </c>
      <c r="B1267">
        <v>576</v>
      </c>
      <c r="C1267" s="1">
        <v>41054</v>
      </c>
      <c r="D1267" s="2">
        <v>0.5708333333333333</v>
      </c>
      <c r="E1267">
        <v>38.905900000000003</v>
      </c>
      <c r="F1267">
        <v>-77.032499999999999</v>
      </c>
      <c r="G1267">
        <v>38.9054</v>
      </c>
      <c r="H1267">
        <v>-77.0471</v>
      </c>
      <c r="I1267">
        <v>1010</v>
      </c>
      <c r="J1267">
        <v>0</v>
      </c>
      <c r="K1267">
        <v>0</v>
      </c>
      <c r="L1267">
        <v>-1</v>
      </c>
      <c r="M1267">
        <v>288</v>
      </c>
      <c r="N1267">
        <f t="shared" si="140"/>
        <v>1</v>
      </c>
      <c r="O1267" s="10">
        <f t="shared" si="134"/>
        <v>9.6</v>
      </c>
      <c r="P1267" s="10">
        <f t="shared" si="135"/>
        <v>16.833333333333332</v>
      </c>
      <c r="Q1267" s="10">
        <f t="shared" si="136"/>
        <v>0</v>
      </c>
      <c r="R1267" s="10">
        <f t="shared" si="137"/>
        <v>16.833333333333332</v>
      </c>
      <c r="S1267" s="10">
        <f t="shared" si="138"/>
        <v>0</v>
      </c>
      <c r="T1267" s="10">
        <f t="shared" si="139"/>
        <v>4.8</v>
      </c>
    </row>
    <row r="1268" spans="1:20" x14ac:dyDescent="0.25">
      <c r="A1268">
        <v>131600</v>
      </c>
      <c r="B1268">
        <v>1474</v>
      </c>
      <c r="C1268" s="1">
        <v>41054</v>
      </c>
      <c r="D1268" s="2">
        <v>0.59305555555555556</v>
      </c>
      <c r="E1268">
        <v>38.9268</v>
      </c>
      <c r="F1268">
        <v>-77.032200000000003</v>
      </c>
      <c r="G1268">
        <v>38.899700000000003</v>
      </c>
      <c r="H1268">
        <v>-77.023086000000006</v>
      </c>
      <c r="I1268">
        <v>366</v>
      </c>
      <c r="J1268">
        <v>468</v>
      </c>
      <c r="K1268">
        <v>242</v>
      </c>
      <c r="L1268">
        <v>0</v>
      </c>
      <c r="M1268">
        <v>741</v>
      </c>
      <c r="N1268">
        <f t="shared" si="140"/>
        <v>0</v>
      </c>
      <c r="O1268" s="10">
        <f t="shared" si="134"/>
        <v>24.566666666666666</v>
      </c>
      <c r="P1268" s="10">
        <f t="shared" si="135"/>
        <v>6.1</v>
      </c>
      <c r="Q1268" s="10">
        <f t="shared" si="136"/>
        <v>7.8</v>
      </c>
      <c r="R1268" s="10">
        <f t="shared" si="137"/>
        <v>17.933333333333334</v>
      </c>
      <c r="S1268" s="10">
        <f t="shared" si="138"/>
        <v>4.0333333333333332</v>
      </c>
      <c r="T1268" s="10">
        <f t="shared" si="139"/>
        <v>12.35</v>
      </c>
    </row>
    <row r="1269" spans="1:20" x14ac:dyDescent="0.25">
      <c r="A1269">
        <v>131700</v>
      </c>
      <c r="B1269">
        <v>1515</v>
      </c>
      <c r="C1269" s="1">
        <v>41054</v>
      </c>
      <c r="D1269" s="2">
        <v>0.62083333333333335</v>
      </c>
      <c r="E1269">
        <v>38.886952000000001</v>
      </c>
      <c r="F1269">
        <v>-76.996806000000007</v>
      </c>
      <c r="G1269">
        <v>38.905720000000002</v>
      </c>
      <c r="H1269">
        <v>-77.022264000000007</v>
      </c>
      <c r="I1269">
        <v>358</v>
      </c>
      <c r="J1269">
        <v>948</v>
      </c>
      <c r="K1269">
        <v>486</v>
      </c>
      <c r="L1269">
        <v>1</v>
      </c>
      <c r="M1269">
        <v>792</v>
      </c>
      <c r="N1269">
        <f t="shared" si="140"/>
        <v>0</v>
      </c>
      <c r="O1269" s="10">
        <f t="shared" si="134"/>
        <v>25.25</v>
      </c>
      <c r="P1269" s="10">
        <f t="shared" si="135"/>
        <v>5.9666666666666668</v>
      </c>
      <c r="Q1269" s="10">
        <f t="shared" si="136"/>
        <v>15.8</v>
      </c>
      <c r="R1269" s="10">
        <f t="shared" si="137"/>
        <v>29.866666666666667</v>
      </c>
      <c r="S1269" s="10">
        <f t="shared" si="138"/>
        <v>8.1</v>
      </c>
      <c r="T1269" s="10">
        <f t="shared" si="139"/>
        <v>13.2</v>
      </c>
    </row>
    <row r="1270" spans="1:20" x14ac:dyDescent="0.25">
      <c r="A1270">
        <v>131800</v>
      </c>
      <c r="B1270">
        <v>616</v>
      </c>
      <c r="C1270" s="1">
        <v>41054</v>
      </c>
      <c r="D1270" s="2">
        <v>0.64444444444444449</v>
      </c>
      <c r="E1270">
        <v>38.884</v>
      </c>
      <c r="F1270">
        <v>-76.995396999999997</v>
      </c>
      <c r="G1270">
        <v>38.896999000000001</v>
      </c>
      <c r="H1270">
        <v>-77.004962000000006</v>
      </c>
      <c r="I1270">
        <v>152</v>
      </c>
      <c r="J1270">
        <v>954</v>
      </c>
      <c r="K1270">
        <v>243</v>
      </c>
      <c r="L1270">
        <v>0</v>
      </c>
      <c r="M1270">
        <v>427</v>
      </c>
      <c r="N1270">
        <f t="shared" si="140"/>
        <v>0</v>
      </c>
      <c r="O1270" s="10">
        <f t="shared" si="134"/>
        <v>10.266666666666667</v>
      </c>
      <c r="P1270" s="10">
        <f t="shared" si="135"/>
        <v>2.5333333333333332</v>
      </c>
      <c r="Q1270" s="10">
        <f t="shared" si="136"/>
        <v>15.9</v>
      </c>
      <c r="R1270" s="10">
        <f t="shared" si="137"/>
        <v>22.483333333333334</v>
      </c>
      <c r="S1270" s="10">
        <f t="shared" si="138"/>
        <v>4.05</v>
      </c>
      <c r="T1270" s="10">
        <f t="shared" si="139"/>
        <v>7.1166666666666663</v>
      </c>
    </row>
    <row r="1271" spans="1:20" x14ac:dyDescent="0.25">
      <c r="A1271">
        <v>131900</v>
      </c>
      <c r="B1271">
        <v>424</v>
      </c>
      <c r="C1271" s="1">
        <v>41054</v>
      </c>
      <c r="D1271" s="2">
        <v>0.66597222222222219</v>
      </c>
      <c r="E1271">
        <v>38.896999000000001</v>
      </c>
      <c r="F1271">
        <v>-77.004962000000006</v>
      </c>
      <c r="G1271">
        <v>38.889955</v>
      </c>
      <c r="H1271">
        <v>-77.000349</v>
      </c>
      <c r="I1271">
        <v>829</v>
      </c>
      <c r="J1271">
        <v>0</v>
      </c>
      <c r="K1271">
        <v>0</v>
      </c>
      <c r="L1271">
        <v>-1</v>
      </c>
      <c r="M1271">
        <v>244</v>
      </c>
      <c r="N1271">
        <f t="shared" si="140"/>
        <v>1</v>
      </c>
      <c r="O1271" s="10">
        <f t="shared" si="134"/>
        <v>7.0666666666666664</v>
      </c>
      <c r="P1271" s="10">
        <f t="shared" si="135"/>
        <v>13.816666666666666</v>
      </c>
      <c r="Q1271" s="10">
        <f t="shared" si="136"/>
        <v>0</v>
      </c>
      <c r="R1271" s="10">
        <f t="shared" si="137"/>
        <v>13.816666666666666</v>
      </c>
      <c r="S1271" s="10">
        <f t="shared" si="138"/>
        <v>0</v>
      </c>
      <c r="T1271" s="10">
        <f t="shared" si="139"/>
        <v>4.0666666666666664</v>
      </c>
    </row>
    <row r="1272" spans="1:20" x14ac:dyDescent="0.25">
      <c r="A1272">
        <v>132000</v>
      </c>
      <c r="B1272">
        <v>248</v>
      </c>
      <c r="C1272" s="1">
        <v>41054</v>
      </c>
      <c r="D1272" s="2">
        <v>0.68263888888888891</v>
      </c>
      <c r="E1272">
        <v>38.900799999999997</v>
      </c>
      <c r="F1272">
        <v>-77.046999999999997</v>
      </c>
      <c r="G1272">
        <v>38.902760000000001</v>
      </c>
      <c r="H1272">
        <v>-77.038629999999998</v>
      </c>
      <c r="I1272">
        <v>141</v>
      </c>
      <c r="J1272">
        <v>306</v>
      </c>
      <c r="K1272">
        <v>243</v>
      </c>
      <c r="L1272">
        <v>0</v>
      </c>
      <c r="M1272">
        <v>192</v>
      </c>
      <c r="N1272">
        <f t="shared" si="140"/>
        <v>0</v>
      </c>
      <c r="O1272" s="10">
        <f t="shared" si="134"/>
        <v>4.1333333333333337</v>
      </c>
      <c r="P1272" s="10">
        <f t="shared" si="135"/>
        <v>2.35</v>
      </c>
      <c r="Q1272" s="10">
        <f t="shared" si="136"/>
        <v>5.0999999999999996</v>
      </c>
      <c r="R1272" s="10">
        <f t="shared" si="137"/>
        <v>11.5</v>
      </c>
      <c r="S1272" s="10">
        <f t="shared" si="138"/>
        <v>4.05</v>
      </c>
      <c r="T1272" s="10">
        <f t="shared" si="139"/>
        <v>3.2</v>
      </c>
    </row>
    <row r="1273" spans="1:20" x14ac:dyDescent="0.25">
      <c r="A1273">
        <v>132100</v>
      </c>
      <c r="B1273">
        <v>210</v>
      </c>
      <c r="C1273" s="1">
        <v>41054</v>
      </c>
      <c r="D1273" s="2">
        <v>0.69652777777777775</v>
      </c>
      <c r="E1273">
        <v>38.884</v>
      </c>
      <c r="F1273">
        <v>-76.995396999999997</v>
      </c>
      <c r="G1273">
        <v>38.885100000000001</v>
      </c>
      <c r="H1273">
        <v>-77.002300000000005</v>
      </c>
      <c r="I1273">
        <v>485</v>
      </c>
      <c r="J1273">
        <v>0</v>
      </c>
      <c r="K1273">
        <v>1</v>
      </c>
      <c r="L1273">
        <v>-1</v>
      </c>
      <c r="M1273">
        <v>163</v>
      </c>
      <c r="N1273">
        <f t="shared" si="140"/>
        <v>1</v>
      </c>
      <c r="O1273" s="10">
        <f t="shared" si="134"/>
        <v>3.5</v>
      </c>
      <c r="P1273" s="10">
        <f t="shared" si="135"/>
        <v>8.0833333333333339</v>
      </c>
      <c r="Q1273" s="10">
        <f t="shared" si="136"/>
        <v>0</v>
      </c>
      <c r="R1273" s="10">
        <f t="shared" si="137"/>
        <v>8.1</v>
      </c>
      <c r="S1273" s="10">
        <f t="shared" si="138"/>
        <v>1.6666666666666666E-2</v>
      </c>
      <c r="T1273" s="10">
        <f t="shared" si="139"/>
        <v>2.7166666666666668</v>
      </c>
    </row>
    <row r="1274" spans="1:20" x14ac:dyDescent="0.25">
      <c r="A1274">
        <v>132200</v>
      </c>
      <c r="B1274">
        <v>594</v>
      </c>
      <c r="C1274" s="1">
        <v>41054</v>
      </c>
      <c r="D1274" s="2">
        <v>0.71250000000000002</v>
      </c>
      <c r="E1274">
        <v>38.926088</v>
      </c>
      <c r="F1274">
        <v>-77.036535999999998</v>
      </c>
      <c r="G1274">
        <v>38.9086</v>
      </c>
      <c r="H1274">
        <v>-77.032300000000006</v>
      </c>
      <c r="I1274">
        <v>460</v>
      </c>
      <c r="J1274">
        <v>420</v>
      </c>
      <c r="K1274">
        <v>242</v>
      </c>
      <c r="L1274">
        <v>0</v>
      </c>
      <c r="M1274">
        <v>485</v>
      </c>
      <c r="N1274">
        <f t="shared" si="140"/>
        <v>0</v>
      </c>
      <c r="O1274" s="10">
        <f t="shared" si="134"/>
        <v>9.9</v>
      </c>
      <c r="P1274" s="10">
        <f t="shared" si="135"/>
        <v>7.666666666666667</v>
      </c>
      <c r="Q1274" s="10">
        <f t="shared" si="136"/>
        <v>7</v>
      </c>
      <c r="R1274" s="10">
        <f t="shared" si="137"/>
        <v>18.7</v>
      </c>
      <c r="S1274" s="10">
        <f t="shared" si="138"/>
        <v>4.0333333333333332</v>
      </c>
      <c r="T1274" s="10">
        <f t="shared" si="139"/>
        <v>8.0833333333333339</v>
      </c>
    </row>
    <row r="1275" spans="1:20" x14ac:dyDescent="0.25">
      <c r="A1275">
        <v>132300</v>
      </c>
      <c r="B1275">
        <v>1303</v>
      </c>
      <c r="C1275" s="1">
        <v>41054</v>
      </c>
      <c r="D1275" s="2">
        <v>0.72361111111111109</v>
      </c>
      <c r="E1275">
        <v>38.900283000000002</v>
      </c>
      <c r="F1275">
        <v>-77.029821999999996</v>
      </c>
      <c r="G1275">
        <v>38.932513999999998</v>
      </c>
      <c r="H1275">
        <v>-76.992889000000005</v>
      </c>
      <c r="I1275">
        <v>686</v>
      </c>
      <c r="J1275">
        <v>702</v>
      </c>
      <c r="K1275">
        <v>242</v>
      </c>
      <c r="L1275">
        <v>0</v>
      </c>
      <c r="M1275">
        <v>1185</v>
      </c>
      <c r="N1275">
        <f t="shared" si="140"/>
        <v>0</v>
      </c>
      <c r="O1275" s="10">
        <f t="shared" si="134"/>
        <v>21.716666666666665</v>
      </c>
      <c r="P1275" s="10">
        <f t="shared" si="135"/>
        <v>11.433333333333334</v>
      </c>
      <c r="Q1275" s="10">
        <f t="shared" si="136"/>
        <v>11.7</v>
      </c>
      <c r="R1275" s="10">
        <f t="shared" si="137"/>
        <v>27.166666666666668</v>
      </c>
      <c r="S1275" s="10">
        <f t="shared" si="138"/>
        <v>4.0333333333333332</v>
      </c>
      <c r="T1275" s="10">
        <f t="shared" si="139"/>
        <v>19.75</v>
      </c>
    </row>
    <row r="1276" spans="1:20" x14ac:dyDescent="0.25">
      <c r="A1276">
        <v>132400</v>
      </c>
      <c r="B1276">
        <v>1103</v>
      </c>
      <c r="C1276" s="1">
        <v>41054</v>
      </c>
      <c r="D1276" s="2">
        <v>0.73333333333333339</v>
      </c>
      <c r="E1276">
        <v>38.903827</v>
      </c>
      <c r="F1276">
        <v>-77.053484999999995</v>
      </c>
      <c r="G1276">
        <v>38.9268</v>
      </c>
      <c r="H1276">
        <v>-77.032200000000003</v>
      </c>
      <c r="I1276">
        <v>512</v>
      </c>
      <c r="J1276">
        <v>1392</v>
      </c>
      <c r="K1276">
        <v>242</v>
      </c>
      <c r="L1276">
        <v>0</v>
      </c>
      <c r="M1276">
        <v>770</v>
      </c>
      <c r="N1276">
        <f t="shared" si="140"/>
        <v>0</v>
      </c>
      <c r="O1276" s="10">
        <f t="shared" si="134"/>
        <v>18.383333333333333</v>
      </c>
      <c r="P1276" s="10">
        <f t="shared" si="135"/>
        <v>8.5333333333333332</v>
      </c>
      <c r="Q1276" s="10">
        <f t="shared" si="136"/>
        <v>23.2</v>
      </c>
      <c r="R1276" s="10">
        <f t="shared" si="137"/>
        <v>35.766666666666666</v>
      </c>
      <c r="S1276" s="10">
        <f t="shared" si="138"/>
        <v>4.0333333333333332</v>
      </c>
      <c r="T1276" s="10">
        <f t="shared" si="139"/>
        <v>12.833333333333334</v>
      </c>
    </row>
    <row r="1277" spans="1:20" x14ac:dyDescent="0.25">
      <c r="A1277">
        <v>132500</v>
      </c>
      <c r="B1277">
        <v>607</v>
      </c>
      <c r="C1277" s="1">
        <v>41054</v>
      </c>
      <c r="D1277" s="2">
        <v>0.74305555555555547</v>
      </c>
      <c r="E1277">
        <v>38.895200000000003</v>
      </c>
      <c r="F1277">
        <v>-77.043599999999998</v>
      </c>
      <c r="G1277">
        <v>38.900283000000002</v>
      </c>
      <c r="H1277">
        <v>-77.029821999999996</v>
      </c>
      <c r="I1277">
        <v>503</v>
      </c>
      <c r="J1277">
        <v>798</v>
      </c>
      <c r="K1277">
        <v>242</v>
      </c>
      <c r="L1277">
        <v>0</v>
      </c>
      <c r="M1277">
        <v>508</v>
      </c>
      <c r="N1277">
        <f t="shared" si="140"/>
        <v>0</v>
      </c>
      <c r="O1277" s="10">
        <f t="shared" si="134"/>
        <v>10.116666666666667</v>
      </c>
      <c r="P1277" s="10">
        <f t="shared" si="135"/>
        <v>8.3833333333333329</v>
      </c>
      <c r="Q1277" s="10">
        <f t="shared" si="136"/>
        <v>13.3</v>
      </c>
      <c r="R1277" s="10">
        <f t="shared" si="137"/>
        <v>25.716666666666665</v>
      </c>
      <c r="S1277" s="10">
        <f t="shared" si="138"/>
        <v>4.0333333333333332</v>
      </c>
      <c r="T1277" s="10">
        <f t="shared" si="139"/>
        <v>8.4666666666666668</v>
      </c>
    </row>
    <row r="1278" spans="1:20" x14ac:dyDescent="0.25">
      <c r="A1278">
        <v>132600</v>
      </c>
      <c r="B1278">
        <v>1406</v>
      </c>
      <c r="C1278" s="1">
        <v>41054</v>
      </c>
      <c r="D1278" s="2">
        <v>0.75347222222222221</v>
      </c>
      <c r="E1278">
        <v>38.902061000000003</v>
      </c>
      <c r="F1278">
        <v>-77.038321999999994</v>
      </c>
      <c r="G1278">
        <v>38.887320000000003</v>
      </c>
      <c r="H1278">
        <v>-76.983569000000003</v>
      </c>
      <c r="I1278">
        <v>653</v>
      </c>
      <c r="J1278">
        <v>960</v>
      </c>
      <c r="K1278">
        <v>242</v>
      </c>
      <c r="L1278">
        <v>0</v>
      </c>
      <c r="M1278">
        <v>1181</v>
      </c>
      <c r="N1278">
        <f t="shared" si="140"/>
        <v>0</v>
      </c>
      <c r="O1278" s="10">
        <f t="shared" si="134"/>
        <v>23.433333333333334</v>
      </c>
      <c r="P1278" s="10">
        <f t="shared" si="135"/>
        <v>10.883333333333333</v>
      </c>
      <c r="Q1278" s="10">
        <f t="shared" si="136"/>
        <v>16</v>
      </c>
      <c r="R1278" s="10">
        <f t="shared" si="137"/>
        <v>30.916666666666668</v>
      </c>
      <c r="S1278" s="10">
        <f t="shared" si="138"/>
        <v>4.0333333333333332</v>
      </c>
      <c r="T1278" s="10">
        <f t="shared" si="139"/>
        <v>19.683333333333334</v>
      </c>
    </row>
    <row r="1279" spans="1:20" x14ac:dyDescent="0.25">
      <c r="A1279">
        <v>132700</v>
      </c>
      <c r="B1279">
        <v>1139</v>
      </c>
      <c r="C1279" s="1">
        <v>41054</v>
      </c>
      <c r="D1279" s="2">
        <v>0.7631944444444444</v>
      </c>
      <c r="E1279">
        <v>38.902061000000003</v>
      </c>
      <c r="F1279">
        <v>-77.038321999999994</v>
      </c>
      <c r="G1279">
        <v>38.929464000000003</v>
      </c>
      <c r="H1279">
        <v>-77.027822</v>
      </c>
      <c r="I1279">
        <v>187</v>
      </c>
      <c r="J1279">
        <v>1032</v>
      </c>
      <c r="K1279">
        <v>645</v>
      </c>
      <c r="L1279">
        <v>0</v>
      </c>
      <c r="M1279">
        <v>783</v>
      </c>
      <c r="N1279">
        <f t="shared" si="140"/>
        <v>0</v>
      </c>
      <c r="O1279" s="10">
        <f t="shared" si="134"/>
        <v>18.983333333333334</v>
      </c>
      <c r="P1279" s="10">
        <f t="shared" si="135"/>
        <v>3.1166666666666667</v>
      </c>
      <c r="Q1279" s="10">
        <f t="shared" si="136"/>
        <v>17.2</v>
      </c>
      <c r="R1279" s="10">
        <f t="shared" si="137"/>
        <v>31.066666666666666</v>
      </c>
      <c r="S1279" s="10">
        <f t="shared" si="138"/>
        <v>10.75</v>
      </c>
      <c r="T1279" s="10">
        <f t="shared" si="139"/>
        <v>13.05</v>
      </c>
    </row>
    <row r="1280" spans="1:20" x14ac:dyDescent="0.25">
      <c r="A1280">
        <v>132800</v>
      </c>
      <c r="B1280">
        <v>288</v>
      </c>
      <c r="C1280" s="1">
        <v>41054</v>
      </c>
      <c r="D1280" s="2">
        <v>0.77638888888888891</v>
      </c>
      <c r="E1280">
        <v>38.9268</v>
      </c>
      <c r="F1280">
        <v>-77.032200000000003</v>
      </c>
      <c r="G1280">
        <v>38.9375</v>
      </c>
      <c r="H1280">
        <v>-77.032799999999995</v>
      </c>
      <c r="I1280">
        <v>96</v>
      </c>
      <c r="J1280">
        <v>294</v>
      </c>
      <c r="K1280">
        <v>242</v>
      </c>
      <c r="L1280">
        <v>0</v>
      </c>
      <c r="M1280">
        <v>248</v>
      </c>
      <c r="N1280">
        <f t="shared" si="140"/>
        <v>0</v>
      </c>
      <c r="O1280" s="10">
        <f t="shared" si="134"/>
        <v>4.8</v>
      </c>
      <c r="P1280" s="10">
        <f t="shared" si="135"/>
        <v>1.6</v>
      </c>
      <c r="Q1280" s="10">
        <f t="shared" si="136"/>
        <v>4.9000000000000004</v>
      </c>
      <c r="R1280" s="10">
        <f t="shared" si="137"/>
        <v>10.533333333333333</v>
      </c>
      <c r="S1280" s="10">
        <f t="shared" si="138"/>
        <v>4.0333333333333332</v>
      </c>
      <c r="T1280" s="10">
        <f t="shared" si="139"/>
        <v>4.1333333333333337</v>
      </c>
    </row>
    <row r="1281" spans="1:20" x14ac:dyDescent="0.25">
      <c r="A1281">
        <v>132900</v>
      </c>
      <c r="B1281">
        <v>447</v>
      </c>
      <c r="C1281" s="1">
        <v>41054</v>
      </c>
      <c r="D1281" s="2">
        <v>0.78819444444444453</v>
      </c>
      <c r="E1281">
        <v>38.9236</v>
      </c>
      <c r="F1281">
        <v>-77.0501</v>
      </c>
      <c r="G1281">
        <v>38.9268</v>
      </c>
      <c r="H1281">
        <v>-77.032200000000003</v>
      </c>
      <c r="I1281">
        <v>371</v>
      </c>
      <c r="J1281">
        <v>840</v>
      </c>
      <c r="K1281">
        <v>242</v>
      </c>
      <c r="L1281">
        <v>0</v>
      </c>
      <c r="M1281">
        <v>359</v>
      </c>
      <c r="N1281">
        <f t="shared" si="140"/>
        <v>0</v>
      </c>
      <c r="O1281" s="10">
        <f t="shared" si="134"/>
        <v>7.45</v>
      </c>
      <c r="P1281" s="10">
        <f t="shared" si="135"/>
        <v>6.1833333333333336</v>
      </c>
      <c r="Q1281" s="10">
        <f t="shared" si="136"/>
        <v>14</v>
      </c>
      <c r="R1281" s="10">
        <f t="shared" si="137"/>
        <v>24.216666666666665</v>
      </c>
      <c r="S1281" s="10">
        <f t="shared" si="138"/>
        <v>4.0333333333333332</v>
      </c>
      <c r="T1281" s="10">
        <f t="shared" si="139"/>
        <v>5.9833333333333334</v>
      </c>
    </row>
    <row r="1282" spans="1:20" x14ac:dyDescent="0.25">
      <c r="A1282">
        <v>133000</v>
      </c>
      <c r="B1282">
        <v>592</v>
      </c>
      <c r="C1282" s="1">
        <v>41054</v>
      </c>
      <c r="D1282" s="2">
        <v>0.80138888888888893</v>
      </c>
      <c r="E1282">
        <v>38.9101</v>
      </c>
      <c r="F1282">
        <v>-77.044399999999996</v>
      </c>
      <c r="G1282">
        <v>38.912681999999997</v>
      </c>
      <c r="H1282">
        <v>-77.031681000000006</v>
      </c>
      <c r="I1282">
        <v>391</v>
      </c>
      <c r="J1282">
        <v>462</v>
      </c>
      <c r="K1282">
        <v>242</v>
      </c>
      <c r="L1282">
        <v>0</v>
      </c>
      <c r="M1282">
        <v>348</v>
      </c>
      <c r="N1282">
        <f t="shared" si="140"/>
        <v>0</v>
      </c>
      <c r="O1282" s="10">
        <f t="shared" si="134"/>
        <v>9.8666666666666671</v>
      </c>
      <c r="P1282" s="10">
        <f t="shared" si="135"/>
        <v>6.5166666666666666</v>
      </c>
      <c r="Q1282" s="10">
        <f t="shared" si="136"/>
        <v>7.7</v>
      </c>
      <c r="R1282" s="10">
        <f t="shared" si="137"/>
        <v>18.25</v>
      </c>
      <c r="S1282" s="10">
        <f t="shared" si="138"/>
        <v>4.0333333333333332</v>
      </c>
      <c r="T1282" s="10">
        <f t="shared" si="139"/>
        <v>5.8</v>
      </c>
    </row>
    <row r="1283" spans="1:20" x14ac:dyDescent="0.25">
      <c r="A1283">
        <v>133100</v>
      </c>
      <c r="B1283">
        <v>406</v>
      </c>
      <c r="C1283" s="1">
        <v>41054</v>
      </c>
      <c r="D1283" s="2">
        <v>0.81874999999999998</v>
      </c>
      <c r="E1283">
        <v>38.900300000000001</v>
      </c>
      <c r="F1283">
        <v>-76.988200000000006</v>
      </c>
      <c r="G1283">
        <v>38.887320000000003</v>
      </c>
      <c r="H1283">
        <v>-76.983569000000003</v>
      </c>
      <c r="I1283">
        <v>464</v>
      </c>
      <c r="J1283">
        <v>300</v>
      </c>
      <c r="K1283">
        <v>242</v>
      </c>
      <c r="L1283">
        <v>0</v>
      </c>
      <c r="M1283">
        <v>381</v>
      </c>
      <c r="N1283">
        <f t="shared" si="140"/>
        <v>0</v>
      </c>
      <c r="O1283" s="10">
        <f t="shared" ref="O1283:O1346" si="141">B1283/60</f>
        <v>6.7666666666666666</v>
      </c>
      <c r="P1283" s="10">
        <f t="shared" ref="P1283:P1346" si="142">I1283/60</f>
        <v>7.7333333333333334</v>
      </c>
      <c r="Q1283" s="10">
        <f t="shared" ref="Q1283:Q1346" si="143">J1283/60</f>
        <v>5</v>
      </c>
      <c r="R1283" s="10">
        <f t="shared" ref="R1283:R1346" si="144">SUM(I1283:K1283)/60</f>
        <v>16.766666666666666</v>
      </c>
      <c r="S1283" s="10">
        <f t="shared" ref="S1283:S1346" si="145">K1283/60</f>
        <v>4.0333333333333332</v>
      </c>
      <c r="T1283" s="10">
        <f t="shared" ref="T1283:T1346" si="146">M1283/60</f>
        <v>6.35</v>
      </c>
    </row>
    <row r="1284" spans="1:20" x14ac:dyDescent="0.25">
      <c r="A1284">
        <v>133200</v>
      </c>
      <c r="B1284">
        <v>355</v>
      </c>
      <c r="C1284" s="1">
        <v>41054</v>
      </c>
      <c r="D1284" s="2">
        <v>0.8354166666666667</v>
      </c>
      <c r="E1284">
        <v>38.905900000000003</v>
      </c>
      <c r="F1284">
        <v>-77.032499999999999</v>
      </c>
      <c r="G1284">
        <v>38.9176</v>
      </c>
      <c r="H1284">
        <v>-77.0321</v>
      </c>
      <c r="I1284">
        <v>133</v>
      </c>
      <c r="J1284">
        <v>432</v>
      </c>
      <c r="K1284">
        <v>242</v>
      </c>
      <c r="L1284">
        <v>0</v>
      </c>
      <c r="M1284">
        <v>328</v>
      </c>
      <c r="N1284">
        <f t="shared" si="140"/>
        <v>0</v>
      </c>
      <c r="O1284" s="10">
        <f t="shared" si="141"/>
        <v>5.916666666666667</v>
      </c>
      <c r="P1284" s="10">
        <f t="shared" si="142"/>
        <v>2.2166666666666668</v>
      </c>
      <c r="Q1284" s="10">
        <f t="shared" si="143"/>
        <v>7.2</v>
      </c>
      <c r="R1284" s="10">
        <f t="shared" si="144"/>
        <v>13.45</v>
      </c>
      <c r="S1284" s="10">
        <f t="shared" si="145"/>
        <v>4.0333333333333332</v>
      </c>
      <c r="T1284" s="10">
        <f t="shared" si="146"/>
        <v>5.4666666666666668</v>
      </c>
    </row>
    <row r="1285" spans="1:20" x14ac:dyDescent="0.25">
      <c r="A1285">
        <v>133400</v>
      </c>
      <c r="B1285">
        <v>1148</v>
      </c>
      <c r="C1285" s="1">
        <v>41054</v>
      </c>
      <c r="D1285" s="2">
        <v>0.8979166666666667</v>
      </c>
      <c r="E1285">
        <v>38.9101</v>
      </c>
      <c r="F1285">
        <v>-77.044399999999996</v>
      </c>
      <c r="G1285">
        <v>38.933999999999997</v>
      </c>
      <c r="H1285">
        <v>-77.072500000000005</v>
      </c>
      <c r="I1285">
        <v>116</v>
      </c>
      <c r="J1285">
        <v>606</v>
      </c>
      <c r="K1285">
        <v>644</v>
      </c>
      <c r="L1285">
        <v>0</v>
      </c>
      <c r="M1285">
        <v>811</v>
      </c>
      <c r="N1285">
        <f t="shared" ref="N1285:N1348" si="147">IF(J1285=0,1,0)</f>
        <v>0</v>
      </c>
      <c r="O1285" s="10">
        <f t="shared" si="141"/>
        <v>19.133333333333333</v>
      </c>
      <c r="P1285" s="10">
        <f t="shared" si="142"/>
        <v>1.9333333333333333</v>
      </c>
      <c r="Q1285" s="10">
        <f t="shared" si="143"/>
        <v>10.1</v>
      </c>
      <c r="R1285" s="10">
        <f t="shared" si="144"/>
        <v>22.766666666666666</v>
      </c>
      <c r="S1285" s="10">
        <f t="shared" si="145"/>
        <v>10.733333333333333</v>
      </c>
      <c r="T1285" s="10">
        <f t="shared" si="146"/>
        <v>13.516666666666667</v>
      </c>
    </row>
    <row r="1286" spans="1:20" x14ac:dyDescent="0.25">
      <c r="A1286">
        <v>133500</v>
      </c>
      <c r="B1286">
        <v>458</v>
      </c>
      <c r="C1286" s="1">
        <v>41054</v>
      </c>
      <c r="D1286" s="2">
        <v>0.93125000000000002</v>
      </c>
      <c r="E1286">
        <v>38.926088</v>
      </c>
      <c r="F1286">
        <v>-77.036535999999998</v>
      </c>
      <c r="G1286">
        <v>38.9101</v>
      </c>
      <c r="H1286">
        <v>-77.044399999999996</v>
      </c>
      <c r="I1286">
        <v>284</v>
      </c>
      <c r="J1286">
        <v>510</v>
      </c>
      <c r="K1286">
        <v>242</v>
      </c>
      <c r="L1286">
        <v>0</v>
      </c>
      <c r="M1286">
        <v>433</v>
      </c>
      <c r="N1286">
        <f t="shared" si="147"/>
        <v>0</v>
      </c>
      <c r="O1286" s="10">
        <f t="shared" si="141"/>
        <v>7.6333333333333337</v>
      </c>
      <c r="P1286" s="10">
        <f t="shared" si="142"/>
        <v>4.7333333333333334</v>
      </c>
      <c r="Q1286" s="10">
        <f t="shared" si="143"/>
        <v>8.5</v>
      </c>
      <c r="R1286" s="10">
        <f t="shared" si="144"/>
        <v>17.266666666666666</v>
      </c>
      <c r="S1286" s="10">
        <f t="shared" si="145"/>
        <v>4.0333333333333332</v>
      </c>
      <c r="T1286" s="10">
        <f t="shared" si="146"/>
        <v>7.2166666666666668</v>
      </c>
    </row>
    <row r="1287" spans="1:20" x14ac:dyDescent="0.25">
      <c r="A1287">
        <v>133600</v>
      </c>
      <c r="B1287">
        <v>639</v>
      </c>
      <c r="C1287" s="1">
        <v>41054</v>
      </c>
      <c r="D1287" s="2">
        <v>0.97499999999999998</v>
      </c>
      <c r="E1287">
        <v>38.9101</v>
      </c>
      <c r="F1287">
        <v>-77.044399999999996</v>
      </c>
      <c r="G1287">
        <v>38.9176</v>
      </c>
      <c r="H1287">
        <v>-77.0321</v>
      </c>
      <c r="I1287">
        <v>596</v>
      </c>
      <c r="J1287">
        <v>210</v>
      </c>
      <c r="K1287">
        <v>242</v>
      </c>
      <c r="L1287">
        <v>0</v>
      </c>
      <c r="M1287">
        <v>349</v>
      </c>
      <c r="N1287">
        <f t="shared" si="147"/>
        <v>0</v>
      </c>
      <c r="O1287" s="10">
        <f t="shared" si="141"/>
        <v>10.65</v>
      </c>
      <c r="P1287" s="10">
        <f t="shared" si="142"/>
        <v>9.9333333333333336</v>
      </c>
      <c r="Q1287" s="10">
        <f t="shared" si="143"/>
        <v>3.5</v>
      </c>
      <c r="R1287" s="10">
        <f t="shared" si="144"/>
        <v>17.466666666666665</v>
      </c>
      <c r="S1287" s="10">
        <f t="shared" si="145"/>
        <v>4.0333333333333332</v>
      </c>
      <c r="T1287" s="10">
        <f t="shared" si="146"/>
        <v>5.8166666666666664</v>
      </c>
    </row>
    <row r="1288" spans="1:20" x14ac:dyDescent="0.25">
      <c r="A1288">
        <v>133700</v>
      </c>
      <c r="B1288">
        <v>948</v>
      </c>
      <c r="C1288" s="1">
        <v>41055</v>
      </c>
      <c r="D1288" s="2">
        <v>4.8611111111111112E-2</v>
      </c>
      <c r="E1288">
        <v>38.91554</v>
      </c>
      <c r="F1288">
        <v>-77.038179999999997</v>
      </c>
      <c r="G1288">
        <v>38.899700000000003</v>
      </c>
      <c r="H1288">
        <v>-77.023086000000006</v>
      </c>
      <c r="I1288">
        <v>471</v>
      </c>
      <c r="J1288">
        <v>516</v>
      </c>
      <c r="K1288">
        <v>242</v>
      </c>
      <c r="L1288">
        <v>0</v>
      </c>
      <c r="M1288">
        <v>566</v>
      </c>
      <c r="N1288">
        <f t="shared" si="147"/>
        <v>0</v>
      </c>
      <c r="O1288" s="10">
        <f t="shared" si="141"/>
        <v>15.8</v>
      </c>
      <c r="P1288" s="10">
        <f t="shared" si="142"/>
        <v>7.85</v>
      </c>
      <c r="Q1288" s="10">
        <f t="shared" si="143"/>
        <v>8.6</v>
      </c>
      <c r="R1288" s="10">
        <f t="shared" si="144"/>
        <v>20.483333333333334</v>
      </c>
      <c r="S1288" s="10">
        <f t="shared" si="145"/>
        <v>4.0333333333333332</v>
      </c>
      <c r="T1288" s="10">
        <f t="shared" si="146"/>
        <v>9.4333333333333336</v>
      </c>
    </row>
    <row r="1289" spans="1:20" x14ac:dyDescent="0.25">
      <c r="A1289">
        <v>133800</v>
      </c>
      <c r="B1289">
        <v>405</v>
      </c>
      <c r="C1289" s="1">
        <v>41055</v>
      </c>
      <c r="D1289" s="2">
        <v>0.32430555555555557</v>
      </c>
      <c r="E1289">
        <v>38.9086</v>
      </c>
      <c r="F1289">
        <v>-77.032300000000006</v>
      </c>
      <c r="G1289">
        <v>38.905720000000002</v>
      </c>
      <c r="H1289">
        <v>-77.022264000000007</v>
      </c>
      <c r="I1289">
        <v>451</v>
      </c>
      <c r="J1289">
        <v>264</v>
      </c>
      <c r="K1289">
        <v>242</v>
      </c>
      <c r="L1289">
        <v>0</v>
      </c>
      <c r="M1289">
        <v>258</v>
      </c>
      <c r="N1289">
        <f t="shared" si="147"/>
        <v>0</v>
      </c>
      <c r="O1289" s="10">
        <f t="shared" si="141"/>
        <v>6.75</v>
      </c>
      <c r="P1289" s="10">
        <f t="shared" si="142"/>
        <v>7.5166666666666666</v>
      </c>
      <c r="Q1289" s="10">
        <f t="shared" si="143"/>
        <v>4.4000000000000004</v>
      </c>
      <c r="R1289" s="10">
        <f t="shared" si="144"/>
        <v>15.95</v>
      </c>
      <c r="S1289" s="10">
        <f t="shared" si="145"/>
        <v>4.0333333333333332</v>
      </c>
      <c r="T1289" s="10">
        <f t="shared" si="146"/>
        <v>4.3</v>
      </c>
    </row>
    <row r="1290" spans="1:20" x14ac:dyDescent="0.25">
      <c r="A1290">
        <v>133900</v>
      </c>
      <c r="B1290">
        <v>252</v>
      </c>
      <c r="C1290" s="1">
        <v>41055</v>
      </c>
      <c r="D1290" s="2">
        <v>0.38194444444444442</v>
      </c>
      <c r="E1290">
        <v>38.890461000000002</v>
      </c>
      <c r="F1290">
        <v>-76.988354999999999</v>
      </c>
      <c r="G1290">
        <v>38.884</v>
      </c>
      <c r="H1290">
        <v>-76.995396999999997</v>
      </c>
      <c r="I1290">
        <v>921</v>
      </c>
      <c r="J1290">
        <v>0</v>
      </c>
      <c r="K1290">
        <v>0</v>
      </c>
      <c r="L1290">
        <v>-1</v>
      </c>
      <c r="M1290">
        <v>270</v>
      </c>
      <c r="N1290">
        <f t="shared" si="147"/>
        <v>1</v>
      </c>
      <c r="O1290" s="10">
        <f t="shared" si="141"/>
        <v>4.2</v>
      </c>
      <c r="P1290" s="10">
        <f t="shared" si="142"/>
        <v>15.35</v>
      </c>
      <c r="Q1290" s="10">
        <f t="shared" si="143"/>
        <v>0</v>
      </c>
      <c r="R1290" s="10">
        <f t="shared" si="144"/>
        <v>15.35</v>
      </c>
      <c r="S1290" s="10">
        <f t="shared" si="145"/>
        <v>0</v>
      </c>
      <c r="T1290" s="10">
        <f t="shared" si="146"/>
        <v>4.5</v>
      </c>
    </row>
    <row r="1291" spans="1:20" x14ac:dyDescent="0.25">
      <c r="A1291">
        <v>134100</v>
      </c>
      <c r="B1291">
        <v>346</v>
      </c>
      <c r="C1291" s="1">
        <v>41055</v>
      </c>
      <c r="D1291" s="2">
        <v>0.45</v>
      </c>
      <c r="E1291">
        <v>38.878610000000002</v>
      </c>
      <c r="F1291">
        <v>-77.006004000000004</v>
      </c>
      <c r="G1291">
        <v>38.885100000000001</v>
      </c>
      <c r="H1291">
        <v>-77.002300000000005</v>
      </c>
      <c r="I1291">
        <v>829</v>
      </c>
      <c r="J1291">
        <v>0</v>
      </c>
      <c r="K1291">
        <v>0</v>
      </c>
      <c r="L1291">
        <v>-1</v>
      </c>
      <c r="M1291">
        <v>231</v>
      </c>
      <c r="N1291">
        <f t="shared" si="147"/>
        <v>1</v>
      </c>
      <c r="O1291" s="10">
        <f t="shared" si="141"/>
        <v>5.7666666666666666</v>
      </c>
      <c r="P1291" s="10">
        <f t="shared" si="142"/>
        <v>13.816666666666666</v>
      </c>
      <c r="Q1291" s="10">
        <f t="shared" si="143"/>
        <v>0</v>
      </c>
      <c r="R1291" s="10">
        <f t="shared" si="144"/>
        <v>13.816666666666666</v>
      </c>
      <c r="S1291" s="10">
        <f t="shared" si="145"/>
        <v>0</v>
      </c>
      <c r="T1291" s="10">
        <f t="shared" si="146"/>
        <v>3.85</v>
      </c>
    </row>
    <row r="1292" spans="1:20" x14ac:dyDescent="0.25">
      <c r="A1292">
        <v>134200</v>
      </c>
      <c r="B1292">
        <v>236</v>
      </c>
      <c r="C1292" s="1">
        <v>41055</v>
      </c>
      <c r="D1292" s="2">
        <v>0.47430555555555554</v>
      </c>
      <c r="E1292">
        <v>38.909849999999999</v>
      </c>
      <c r="F1292">
        <v>-77.034437999999994</v>
      </c>
      <c r="G1292">
        <v>38.912100000000002</v>
      </c>
      <c r="H1292">
        <v>-77.038700000000006</v>
      </c>
      <c r="I1292">
        <v>455</v>
      </c>
      <c r="J1292">
        <v>0</v>
      </c>
      <c r="K1292">
        <v>0</v>
      </c>
      <c r="L1292">
        <v>-1</v>
      </c>
      <c r="M1292">
        <v>147</v>
      </c>
      <c r="N1292">
        <f t="shared" si="147"/>
        <v>1</v>
      </c>
      <c r="O1292" s="10">
        <f t="shared" si="141"/>
        <v>3.9333333333333331</v>
      </c>
      <c r="P1292" s="10">
        <f t="shared" si="142"/>
        <v>7.583333333333333</v>
      </c>
      <c r="Q1292" s="10">
        <f t="shared" si="143"/>
        <v>0</v>
      </c>
      <c r="R1292" s="10">
        <f t="shared" si="144"/>
        <v>7.583333333333333</v>
      </c>
      <c r="S1292" s="10">
        <f t="shared" si="145"/>
        <v>0</v>
      </c>
      <c r="T1292" s="10">
        <f t="shared" si="146"/>
        <v>2.4500000000000002</v>
      </c>
    </row>
    <row r="1293" spans="1:20" x14ac:dyDescent="0.25">
      <c r="A1293">
        <v>134300</v>
      </c>
      <c r="B1293">
        <v>847</v>
      </c>
      <c r="C1293" s="1">
        <v>41055</v>
      </c>
      <c r="D1293" s="2">
        <v>0.49444444444444446</v>
      </c>
      <c r="E1293">
        <v>38.909849999999999</v>
      </c>
      <c r="F1293">
        <v>-77.034437999999994</v>
      </c>
      <c r="G1293">
        <v>38.897323999999998</v>
      </c>
      <c r="H1293">
        <v>-77.022322000000003</v>
      </c>
      <c r="I1293">
        <v>554</v>
      </c>
      <c r="J1293">
        <v>600</v>
      </c>
      <c r="K1293">
        <v>242</v>
      </c>
      <c r="L1293">
        <v>0</v>
      </c>
      <c r="M1293">
        <v>446</v>
      </c>
      <c r="N1293">
        <f t="shared" si="147"/>
        <v>0</v>
      </c>
      <c r="O1293" s="10">
        <f t="shared" si="141"/>
        <v>14.116666666666667</v>
      </c>
      <c r="P1293" s="10">
        <f t="shared" si="142"/>
        <v>9.2333333333333325</v>
      </c>
      <c r="Q1293" s="10">
        <f t="shared" si="143"/>
        <v>10</v>
      </c>
      <c r="R1293" s="10">
        <f t="shared" si="144"/>
        <v>23.266666666666666</v>
      </c>
      <c r="S1293" s="10">
        <f t="shared" si="145"/>
        <v>4.0333333333333332</v>
      </c>
      <c r="T1293" s="10">
        <f t="shared" si="146"/>
        <v>7.4333333333333336</v>
      </c>
    </row>
    <row r="1294" spans="1:20" x14ac:dyDescent="0.25">
      <c r="A1294">
        <v>134400</v>
      </c>
      <c r="B1294">
        <v>137</v>
      </c>
      <c r="C1294" s="1">
        <v>41055</v>
      </c>
      <c r="D1294" s="2">
        <v>0.51736111111111105</v>
      </c>
      <c r="E1294">
        <v>38.900384000000003</v>
      </c>
      <c r="F1294">
        <v>-76.998310000000004</v>
      </c>
      <c r="G1294">
        <v>38.899982999999999</v>
      </c>
      <c r="H1294">
        <v>-76.991382999999999</v>
      </c>
      <c r="I1294">
        <v>490</v>
      </c>
      <c r="J1294">
        <v>0</v>
      </c>
      <c r="K1294">
        <v>0</v>
      </c>
      <c r="L1294">
        <v>-1</v>
      </c>
      <c r="M1294">
        <v>189</v>
      </c>
      <c r="N1294">
        <f t="shared" si="147"/>
        <v>1</v>
      </c>
      <c r="O1294" s="10">
        <f t="shared" si="141"/>
        <v>2.2833333333333332</v>
      </c>
      <c r="P1294" s="10">
        <f t="shared" si="142"/>
        <v>8.1666666666666661</v>
      </c>
      <c r="Q1294" s="10">
        <f t="shared" si="143"/>
        <v>0</v>
      </c>
      <c r="R1294" s="10">
        <f t="shared" si="144"/>
        <v>8.1666666666666661</v>
      </c>
      <c r="S1294" s="10">
        <f t="shared" si="145"/>
        <v>0</v>
      </c>
      <c r="T1294" s="10">
        <f t="shared" si="146"/>
        <v>3.15</v>
      </c>
    </row>
    <row r="1295" spans="1:20" x14ac:dyDescent="0.25">
      <c r="A1295">
        <v>134500</v>
      </c>
      <c r="B1295">
        <v>916</v>
      </c>
      <c r="C1295" s="1">
        <v>41055</v>
      </c>
      <c r="D1295" s="2">
        <v>0.53402777777777777</v>
      </c>
      <c r="E1295">
        <v>38.9101</v>
      </c>
      <c r="F1295">
        <v>-77.044399999999996</v>
      </c>
      <c r="G1295">
        <v>38.900300000000001</v>
      </c>
      <c r="H1295">
        <v>-77.016000000000005</v>
      </c>
      <c r="I1295">
        <v>712</v>
      </c>
      <c r="J1295">
        <v>432</v>
      </c>
      <c r="K1295">
        <v>242</v>
      </c>
      <c r="L1295">
        <v>0</v>
      </c>
      <c r="M1295">
        <v>590</v>
      </c>
      <c r="N1295">
        <f t="shared" si="147"/>
        <v>0</v>
      </c>
      <c r="O1295" s="10">
        <f t="shared" si="141"/>
        <v>15.266666666666667</v>
      </c>
      <c r="P1295" s="10">
        <f t="shared" si="142"/>
        <v>11.866666666666667</v>
      </c>
      <c r="Q1295" s="10">
        <f t="shared" si="143"/>
        <v>7.2</v>
      </c>
      <c r="R1295" s="10">
        <f t="shared" si="144"/>
        <v>23.1</v>
      </c>
      <c r="S1295" s="10">
        <f t="shared" si="145"/>
        <v>4.0333333333333332</v>
      </c>
      <c r="T1295" s="10">
        <f t="shared" si="146"/>
        <v>9.8333333333333339</v>
      </c>
    </row>
    <row r="1296" spans="1:20" x14ac:dyDescent="0.25">
      <c r="A1296">
        <v>134700</v>
      </c>
      <c r="B1296">
        <v>474</v>
      </c>
      <c r="C1296" s="1">
        <v>41055</v>
      </c>
      <c r="D1296" s="2">
        <v>0.57222222222222219</v>
      </c>
      <c r="E1296">
        <v>38.912599999999998</v>
      </c>
      <c r="F1296">
        <v>-77.013499999999993</v>
      </c>
      <c r="G1296">
        <v>38.903039999999997</v>
      </c>
      <c r="H1296">
        <v>-77.019026999999994</v>
      </c>
      <c r="I1296">
        <v>354</v>
      </c>
      <c r="J1296">
        <v>384</v>
      </c>
      <c r="K1296">
        <v>242</v>
      </c>
      <c r="L1296">
        <v>0</v>
      </c>
      <c r="M1296">
        <v>319</v>
      </c>
      <c r="N1296">
        <f t="shared" si="147"/>
        <v>0</v>
      </c>
      <c r="O1296" s="10">
        <f t="shared" si="141"/>
        <v>7.9</v>
      </c>
      <c r="P1296" s="10">
        <f t="shared" si="142"/>
        <v>5.9</v>
      </c>
      <c r="Q1296" s="10">
        <f t="shared" si="143"/>
        <v>6.4</v>
      </c>
      <c r="R1296" s="10">
        <f t="shared" si="144"/>
        <v>16.333333333333332</v>
      </c>
      <c r="S1296" s="10">
        <f t="shared" si="145"/>
        <v>4.0333333333333332</v>
      </c>
      <c r="T1296" s="10">
        <f t="shared" si="146"/>
        <v>5.3166666666666664</v>
      </c>
    </row>
    <row r="1297" spans="1:20" x14ac:dyDescent="0.25">
      <c r="A1297">
        <v>134800</v>
      </c>
      <c r="B1297">
        <v>89</v>
      </c>
      <c r="C1297" s="1">
        <v>41055</v>
      </c>
      <c r="D1297" s="2">
        <v>0.58819444444444446</v>
      </c>
      <c r="E1297">
        <v>38.915500000000002</v>
      </c>
      <c r="F1297">
        <v>-77.022199999999998</v>
      </c>
      <c r="G1297">
        <v>38.912719000000003</v>
      </c>
      <c r="H1297">
        <v>-77.022154999999998</v>
      </c>
      <c r="I1297">
        <v>11</v>
      </c>
      <c r="J1297">
        <v>108</v>
      </c>
      <c r="K1297">
        <v>241</v>
      </c>
      <c r="L1297">
        <v>0</v>
      </c>
      <c r="M1297">
        <v>118</v>
      </c>
      <c r="N1297">
        <f t="shared" si="147"/>
        <v>0</v>
      </c>
      <c r="O1297" s="10">
        <f t="shared" si="141"/>
        <v>1.4833333333333334</v>
      </c>
      <c r="P1297" s="10">
        <f t="shared" si="142"/>
        <v>0.18333333333333332</v>
      </c>
      <c r="Q1297" s="10">
        <f t="shared" si="143"/>
        <v>1.8</v>
      </c>
      <c r="R1297" s="10">
        <f t="shared" si="144"/>
        <v>6</v>
      </c>
      <c r="S1297" s="10">
        <f t="shared" si="145"/>
        <v>4.0166666666666666</v>
      </c>
      <c r="T1297" s="10">
        <f t="shared" si="146"/>
        <v>1.9666666666666666</v>
      </c>
    </row>
    <row r="1298" spans="1:20" x14ac:dyDescent="0.25">
      <c r="A1298">
        <v>134900</v>
      </c>
      <c r="B1298">
        <v>1194</v>
      </c>
      <c r="C1298" s="1">
        <v>41055</v>
      </c>
      <c r="D1298" s="2">
        <v>0.60625000000000007</v>
      </c>
      <c r="E1298">
        <v>38.878610000000002</v>
      </c>
      <c r="F1298">
        <v>-77.006004000000004</v>
      </c>
      <c r="G1298">
        <v>38.897323999999998</v>
      </c>
      <c r="H1298">
        <v>-77.022322000000003</v>
      </c>
      <c r="I1298">
        <v>376</v>
      </c>
      <c r="J1298">
        <v>354</v>
      </c>
      <c r="K1298">
        <v>242</v>
      </c>
      <c r="L1298">
        <v>0</v>
      </c>
      <c r="M1298">
        <v>641</v>
      </c>
      <c r="N1298">
        <f t="shared" si="147"/>
        <v>0</v>
      </c>
      <c r="O1298" s="10">
        <f t="shared" si="141"/>
        <v>19.899999999999999</v>
      </c>
      <c r="P1298" s="10">
        <f t="shared" si="142"/>
        <v>6.2666666666666666</v>
      </c>
      <c r="Q1298" s="10">
        <f t="shared" si="143"/>
        <v>5.9</v>
      </c>
      <c r="R1298" s="10">
        <f t="shared" si="144"/>
        <v>16.2</v>
      </c>
      <c r="S1298" s="10">
        <f t="shared" si="145"/>
        <v>4.0333333333333332</v>
      </c>
      <c r="T1298" s="10">
        <f t="shared" si="146"/>
        <v>10.683333333333334</v>
      </c>
    </row>
    <row r="1299" spans="1:20" x14ac:dyDescent="0.25">
      <c r="A1299">
        <v>135000</v>
      </c>
      <c r="B1299">
        <v>987</v>
      </c>
      <c r="C1299" s="1">
        <v>41055</v>
      </c>
      <c r="D1299" s="2">
        <v>0.62152777777777779</v>
      </c>
      <c r="E1299">
        <v>38.862509000000003</v>
      </c>
      <c r="F1299">
        <v>-77.059889999999996</v>
      </c>
      <c r="G1299">
        <v>38.842599999999997</v>
      </c>
      <c r="H1299">
        <v>-77.050200000000004</v>
      </c>
      <c r="I1299">
        <v>1203</v>
      </c>
      <c r="J1299">
        <v>258</v>
      </c>
      <c r="K1299">
        <v>242</v>
      </c>
      <c r="L1299">
        <v>0</v>
      </c>
      <c r="M1299">
        <v>610</v>
      </c>
      <c r="N1299">
        <f t="shared" si="147"/>
        <v>0</v>
      </c>
      <c r="O1299" s="10">
        <f t="shared" si="141"/>
        <v>16.45</v>
      </c>
      <c r="P1299" s="10">
        <f t="shared" si="142"/>
        <v>20.05</v>
      </c>
      <c r="Q1299" s="10">
        <f t="shared" si="143"/>
        <v>4.3</v>
      </c>
      <c r="R1299" s="10">
        <f t="shared" si="144"/>
        <v>28.383333333333333</v>
      </c>
      <c r="S1299" s="10">
        <f t="shared" si="145"/>
        <v>4.0333333333333332</v>
      </c>
      <c r="T1299" s="10">
        <f t="shared" si="146"/>
        <v>10.166666666666666</v>
      </c>
    </row>
    <row r="1300" spans="1:20" x14ac:dyDescent="0.25">
      <c r="A1300">
        <v>135100</v>
      </c>
      <c r="B1300">
        <v>192</v>
      </c>
      <c r="C1300" s="1">
        <v>41055</v>
      </c>
      <c r="D1300" s="2">
        <v>0.65208333333333335</v>
      </c>
      <c r="E1300">
        <v>38.91554</v>
      </c>
      <c r="F1300">
        <v>-77.038179999999997</v>
      </c>
      <c r="G1300">
        <v>38.915399999999998</v>
      </c>
      <c r="H1300">
        <v>-77.044600000000003</v>
      </c>
      <c r="I1300">
        <v>424</v>
      </c>
      <c r="J1300">
        <v>0</v>
      </c>
      <c r="K1300">
        <v>0</v>
      </c>
      <c r="L1300">
        <v>-1</v>
      </c>
      <c r="M1300">
        <v>170</v>
      </c>
      <c r="N1300">
        <f t="shared" si="147"/>
        <v>1</v>
      </c>
      <c r="O1300" s="10">
        <f t="shared" si="141"/>
        <v>3.2</v>
      </c>
      <c r="P1300" s="10">
        <f t="shared" si="142"/>
        <v>7.0666666666666664</v>
      </c>
      <c r="Q1300" s="10">
        <f t="shared" si="143"/>
        <v>0</v>
      </c>
      <c r="R1300" s="10">
        <f t="shared" si="144"/>
        <v>7.0666666666666664</v>
      </c>
      <c r="S1300" s="10">
        <f t="shared" si="145"/>
        <v>0</v>
      </c>
      <c r="T1300" s="10">
        <f t="shared" si="146"/>
        <v>2.8333333333333335</v>
      </c>
    </row>
    <row r="1301" spans="1:20" x14ac:dyDescent="0.25">
      <c r="A1301">
        <v>135200</v>
      </c>
      <c r="B1301">
        <v>1639</v>
      </c>
      <c r="C1301" s="1">
        <v>41055</v>
      </c>
      <c r="D1301" s="2">
        <v>0.68333333333333324</v>
      </c>
      <c r="E1301">
        <v>38.9101</v>
      </c>
      <c r="F1301">
        <v>-77.044399999999996</v>
      </c>
      <c r="G1301">
        <v>38.933999999999997</v>
      </c>
      <c r="H1301">
        <v>-77.072500000000005</v>
      </c>
      <c r="I1301">
        <v>522</v>
      </c>
      <c r="J1301">
        <v>474</v>
      </c>
      <c r="K1301">
        <v>242</v>
      </c>
      <c r="L1301">
        <v>0</v>
      </c>
      <c r="M1301">
        <v>811</v>
      </c>
      <c r="N1301">
        <f t="shared" si="147"/>
        <v>0</v>
      </c>
      <c r="O1301" s="10">
        <f t="shared" si="141"/>
        <v>27.316666666666666</v>
      </c>
      <c r="P1301" s="10">
        <f t="shared" si="142"/>
        <v>8.6999999999999993</v>
      </c>
      <c r="Q1301" s="10">
        <f t="shared" si="143"/>
        <v>7.9</v>
      </c>
      <c r="R1301" s="10">
        <f t="shared" si="144"/>
        <v>20.633333333333333</v>
      </c>
      <c r="S1301" s="10">
        <f t="shared" si="145"/>
        <v>4.0333333333333332</v>
      </c>
      <c r="T1301" s="10">
        <f t="shared" si="146"/>
        <v>13.516666666666667</v>
      </c>
    </row>
    <row r="1302" spans="1:20" x14ac:dyDescent="0.25">
      <c r="A1302">
        <v>135300</v>
      </c>
      <c r="B1302">
        <v>628</v>
      </c>
      <c r="C1302" s="1">
        <v>41055</v>
      </c>
      <c r="D1302" s="2">
        <v>0.7104166666666667</v>
      </c>
      <c r="E1302">
        <v>38.900300000000001</v>
      </c>
      <c r="F1302">
        <v>-76.988200000000006</v>
      </c>
      <c r="G1302">
        <v>38.886952000000001</v>
      </c>
      <c r="H1302">
        <v>-76.996806000000007</v>
      </c>
      <c r="I1302">
        <v>648</v>
      </c>
      <c r="J1302">
        <v>432</v>
      </c>
      <c r="K1302">
        <v>242</v>
      </c>
      <c r="L1302">
        <v>0</v>
      </c>
      <c r="M1302">
        <v>397</v>
      </c>
      <c r="N1302">
        <f t="shared" si="147"/>
        <v>0</v>
      </c>
      <c r="O1302" s="10">
        <f t="shared" si="141"/>
        <v>10.466666666666667</v>
      </c>
      <c r="P1302" s="10">
        <f t="shared" si="142"/>
        <v>10.8</v>
      </c>
      <c r="Q1302" s="10">
        <f t="shared" si="143"/>
        <v>7.2</v>
      </c>
      <c r="R1302" s="10">
        <f t="shared" si="144"/>
        <v>22.033333333333335</v>
      </c>
      <c r="S1302" s="10">
        <f t="shared" si="145"/>
        <v>4.0333333333333332</v>
      </c>
      <c r="T1302" s="10">
        <f t="shared" si="146"/>
        <v>6.6166666666666663</v>
      </c>
    </row>
    <row r="1303" spans="1:20" x14ac:dyDescent="0.25">
      <c r="A1303">
        <v>135400</v>
      </c>
      <c r="B1303">
        <v>513</v>
      </c>
      <c r="C1303" s="1">
        <v>41055</v>
      </c>
      <c r="D1303" s="2">
        <v>0.73958333333333337</v>
      </c>
      <c r="E1303">
        <v>38.922924999999999</v>
      </c>
      <c r="F1303">
        <v>-77.042580999999998</v>
      </c>
      <c r="G1303">
        <v>38.909849999999999</v>
      </c>
      <c r="H1303">
        <v>-77.034437999999994</v>
      </c>
      <c r="I1303">
        <v>655</v>
      </c>
      <c r="J1303">
        <v>366</v>
      </c>
      <c r="K1303">
        <v>242</v>
      </c>
      <c r="L1303">
        <v>0</v>
      </c>
      <c r="M1303">
        <v>431</v>
      </c>
      <c r="N1303">
        <f t="shared" si="147"/>
        <v>0</v>
      </c>
      <c r="O1303" s="10">
        <f t="shared" si="141"/>
        <v>8.5500000000000007</v>
      </c>
      <c r="P1303" s="10">
        <f t="shared" si="142"/>
        <v>10.916666666666666</v>
      </c>
      <c r="Q1303" s="10">
        <f t="shared" si="143"/>
        <v>6.1</v>
      </c>
      <c r="R1303" s="10">
        <f t="shared" si="144"/>
        <v>21.05</v>
      </c>
      <c r="S1303" s="10">
        <f t="shared" si="145"/>
        <v>4.0333333333333332</v>
      </c>
      <c r="T1303" s="10">
        <f t="shared" si="146"/>
        <v>7.1833333333333336</v>
      </c>
    </row>
    <row r="1304" spans="1:20" x14ac:dyDescent="0.25">
      <c r="A1304">
        <v>135500</v>
      </c>
      <c r="B1304">
        <v>554</v>
      </c>
      <c r="C1304" s="1">
        <v>41055</v>
      </c>
      <c r="D1304" s="2">
        <v>0.76944444444444438</v>
      </c>
      <c r="E1304">
        <v>38.884</v>
      </c>
      <c r="F1304">
        <v>-76.995396999999997</v>
      </c>
      <c r="G1304">
        <v>38.890461000000002</v>
      </c>
      <c r="H1304">
        <v>-76.988354999999999</v>
      </c>
      <c r="I1304">
        <v>919</v>
      </c>
      <c r="J1304">
        <v>0</v>
      </c>
      <c r="K1304">
        <v>0</v>
      </c>
      <c r="L1304">
        <v>-1</v>
      </c>
      <c r="M1304">
        <v>254</v>
      </c>
      <c r="N1304">
        <f t="shared" si="147"/>
        <v>1</v>
      </c>
      <c r="O1304" s="10">
        <f t="shared" si="141"/>
        <v>9.2333333333333325</v>
      </c>
      <c r="P1304" s="10">
        <f t="shared" si="142"/>
        <v>15.316666666666666</v>
      </c>
      <c r="Q1304" s="10">
        <f t="shared" si="143"/>
        <v>0</v>
      </c>
      <c r="R1304" s="10">
        <f t="shared" si="144"/>
        <v>15.316666666666666</v>
      </c>
      <c r="S1304" s="10">
        <f t="shared" si="145"/>
        <v>0</v>
      </c>
      <c r="T1304" s="10">
        <f t="shared" si="146"/>
        <v>4.2333333333333334</v>
      </c>
    </row>
    <row r="1305" spans="1:20" x14ac:dyDescent="0.25">
      <c r="A1305">
        <v>135600</v>
      </c>
      <c r="B1305">
        <v>664</v>
      </c>
      <c r="C1305" s="1">
        <v>41055</v>
      </c>
      <c r="D1305" s="2">
        <v>0.81666666666666676</v>
      </c>
      <c r="E1305">
        <v>38.9101</v>
      </c>
      <c r="F1305">
        <v>-77.044399999999996</v>
      </c>
      <c r="G1305">
        <v>38.9086</v>
      </c>
      <c r="H1305">
        <v>-77.032300000000006</v>
      </c>
      <c r="I1305">
        <v>219</v>
      </c>
      <c r="J1305">
        <v>408</v>
      </c>
      <c r="K1305">
        <v>242</v>
      </c>
      <c r="L1305">
        <v>0</v>
      </c>
      <c r="M1305">
        <v>261</v>
      </c>
      <c r="N1305">
        <f t="shared" si="147"/>
        <v>0</v>
      </c>
      <c r="O1305" s="10">
        <f t="shared" si="141"/>
        <v>11.066666666666666</v>
      </c>
      <c r="P1305" s="10">
        <f t="shared" si="142"/>
        <v>3.65</v>
      </c>
      <c r="Q1305" s="10">
        <f t="shared" si="143"/>
        <v>6.8</v>
      </c>
      <c r="R1305" s="10">
        <f t="shared" si="144"/>
        <v>14.483333333333333</v>
      </c>
      <c r="S1305" s="10">
        <f t="shared" si="145"/>
        <v>4.0333333333333332</v>
      </c>
      <c r="T1305" s="10">
        <f t="shared" si="146"/>
        <v>4.3499999999999996</v>
      </c>
    </row>
    <row r="1306" spans="1:20" x14ac:dyDescent="0.25">
      <c r="A1306">
        <v>135700</v>
      </c>
      <c r="B1306">
        <v>751</v>
      </c>
      <c r="C1306" s="1">
        <v>41055</v>
      </c>
      <c r="D1306" s="2">
        <v>0.88194444444444453</v>
      </c>
      <c r="E1306">
        <v>38.900300000000001</v>
      </c>
      <c r="F1306">
        <v>-77.042900000000003</v>
      </c>
      <c r="G1306">
        <v>38.897323999999998</v>
      </c>
      <c r="H1306">
        <v>-77.022322000000003</v>
      </c>
      <c r="I1306">
        <v>611</v>
      </c>
      <c r="J1306">
        <v>228</v>
      </c>
      <c r="K1306">
        <v>242</v>
      </c>
      <c r="L1306">
        <v>0</v>
      </c>
      <c r="M1306">
        <v>432</v>
      </c>
      <c r="N1306">
        <f t="shared" si="147"/>
        <v>0</v>
      </c>
      <c r="O1306" s="10">
        <f t="shared" si="141"/>
        <v>12.516666666666667</v>
      </c>
      <c r="P1306" s="10">
        <f t="shared" si="142"/>
        <v>10.183333333333334</v>
      </c>
      <c r="Q1306" s="10">
        <f t="shared" si="143"/>
        <v>3.8</v>
      </c>
      <c r="R1306" s="10">
        <f t="shared" si="144"/>
        <v>18.016666666666666</v>
      </c>
      <c r="S1306" s="10">
        <f t="shared" si="145"/>
        <v>4.0333333333333332</v>
      </c>
      <c r="T1306" s="10">
        <f t="shared" si="146"/>
        <v>7.2</v>
      </c>
    </row>
    <row r="1307" spans="1:20" x14ac:dyDescent="0.25">
      <c r="A1307">
        <v>135800</v>
      </c>
      <c r="B1307">
        <v>758</v>
      </c>
      <c r="C1307" s="1">
        <v>41055</v>
      </c>
      <c r="D1307" s="2">
        <v>0.97638888888888886</v>
      </c>
      <c r="E1307">
        <v>38.899700000000003</v>
      </c>
      <c r="F1307">
        <v>-77.023086000000006</v>
      </c>
      <c r="G1307">
        <v>38.912100000000002</v>
      </c>
      <c r="H1307">
        <v>-77.038700000000006</v>
      </c>
      <c r="I1307">
        <v>629</v>
      </c>
      <c r="J1307">
        <v>576</v>
      </c>
      <c r="K1307">
        <v>242</v>
      </c>
      <c r="L1307">
        <v>0</v>
      </c>
      <c r="M1307">
        <v>538</v>
      </c>
      <c r="N1307">
        <f t="shared" si="147"/>
        <v>0</v>
      </c>
      <c r="O1307" s="10">
        <f t="shared" si="141"/>
        <v>12.633333333333333</v>
      </c>
      <c r="P1307" s="10">
        <f t="shared" si="142"/>
        <v>10.483333333333333</v>
      </c>
      <c r="Q1307" s="10">
        <f t="shared" si="143"/>
        <v>9.6</v>
      </c>
      <c r="R1307" s="10">
        <f t="shared" si="144"/>
        <v>24.116666666666667</v>
      </c>
      <c r="S1307" s="10">
        <f t="shared" si="145"/>
        <v>4.0333333333333332</v>
      </c>
      <c r="T1307" s="10">
        <f t="shared" si="146"/>
        <v>8.9666666666666668</v>
      </c>
    </row>
    <row r="1308" spans="1:20" x14ac:dyDescent="0.25">
      <c r="A1308">
        <v>135900</v>
      </c>
      <c r="B1308">
        <v>297</v>
      </c>
      <c r="C1308" s="1">
        <v>41056</v>
      </c>
      <c r="D1308" s="2">
        <v>0.29583333333333334</v>
      </c>
      <c r="E1308">
        <v>38.905900000000003</v>
      </c>
      <c r="F1308">
        <v>-77.032499999999999</v>
      </c>
      <c r="G1308">
        <v>38.9101</v>
      </c>
      <c r="H1308">
        <v>-77.044399999999996</v>
      </c>
      <c r="I1308">
        <v>901</v>
      </c>
      <c r="J1308">
        <v>0</v>
      </c>
      <c r="K1308">
        <v>0</v>
      </c>
      <c r="L1308">
        <v>-1</v>
      </c>
      <c r="M1308">
        <v>245</v>
      </c>
      <c r="N1308">
        <f t="shared" si="147"/>
        <v>1</v>
      </c>
      <c r="O1308" s="10">
        <f t="shared" si="141"/>
        <v>4.95</v>
      </c>
      <c r="P1308" s="10">
        <f t="shared" si="142"/>
        <v>15.016666666666667</v>
      </c>
      <c r="Q1308" s="10">
        <f t="shared" si="143"/>
        <v>0</v>
      </c>
      <c r="R1308" s="10">
        <f t="shared" si="144"/>
        <v>15.016666666666667</v>
      </c>
      <c r="S1308" s="10">
        <f t="shared" si="145"/>
        <v>0</v>
      </c>
      <c r="T1308" s="10">
        <f t="shared" si="146"/>
        <v>4.083333333333333</v>
      </c>
    </row>
    <row r="1309" spans="1:20" x14ac:dyDescent="0.25">
      <c r="A1309">
        <v>136000</v>
      </c>
      <c r="B1309">
        <v>491</v>
      </c>
      <c r="C1309" s="1">
        <v>41056</v>
      </c>
      <c r="D1309" s="2">
        <v>0.40972222222222227</v>
      </c>
      <c r="E1309">
        <v>38.91554</v>
      </c>
      <c r="F1309">
        <v>-77.038179999999997</v>
      </c>
      <c r="G1309">
        <v>38.903407000000001</v>
      </c>
      <c r="H1309">
        <v>-77.043648000000005</v>
      </c>
      <c r="I1309">
        <v>403</v>
      </c>
      <c r="J1309">
        <v>432</v>
      </c>
      <c r="K1309">
        <v>242</v>
      </c>
      <c r="L1309">
        <v>0</v>
      </c>
      <c r="M1309">
        <v>343</v>
      </c>
      <c r="N1309">
        <f t="shared" si="147"/>
        <v>0</v>
      </c>
      <c r="O1309" s="10">
        <f t="shared" si="141"/>
        <v>8.1833333333333336</v>
      </c>
      <c r="P1309" s="10">
        <f t="shared" si="142"/>
        <v>6.7166666666666668</v>
      </c>
      <c r="Q1309" s="10">
        <f t="shared" si="143"/>
        <v>7.2</v>
      </c>
      <c r="R1309" s="10">
        <f t="shared" si="144"/>
        <v>17.95</v>
      </c>
      <c r="S1309" s="10">
        <f t="shared" si="145"/>
        <v>4.0333333333333332</v>
      </c>
      <c r="T1309" s="10">
        <f t="shared" si="146"/>
        <v>5.7166666666666668</v>
      </c>
    </row>
    <row r="1310" spans="1:20" x14ac:dyDescent="0.25">
      <c r="A1310">
        <v>136200</v>
      </c>
      <c r="B1310">
        <v>250</v>
      </c>
      <c r="C1310" s="1">
        <v>41056</v>
      </c>
      <c r="D1310" s="2">
        <v>0.49236111111111108</v>
      </c>
      <c r="E1310">
        <v>38.912100000000002</v>
      </c>
      <c r="F1310">
        <v>-77.038700000000006</v>
      </c>
      <c r="G1310">
        <v>38.904741999999999</v>
      </c>
      <c r="H1310">
        <v>-77.041606000000002</v>
      </c>
      <c r="I1310">
        <v>779</v>
      </c>
      <c r="J1310">
        <v>0</v>
      </c>
      <c r="K1310">
        <v>0</v>
      </c>
      <c r="L1310">
        <v>-1</v>
      </c>
      <c r="M1310">
        <v>282</v>
      </c>
      <c r="N1310">
        <f t="shared" si="147"/>
        <v>1</v>
      </c>
      <c r="O1310" s="10">
        <f t="shared" si="141"/>
        <v>4.166666666666667</v>
      </c>
      <c r="P1310" s="10">
        <f t="shared" si="142"/>
        <v>12.983333333333333</v>
      </c>
      <c r="Q1310" s="10">
        <f t="shared" si="143"/>
        <v>0</v>
      </c>
      <c r="R1310" s="10">
        <f t="shared" si="144"/>
        <v>12.983333333333333</v>
      </c>
      <c r="S1310" s="10">
        <f t="shared" si="145"/>
        <v>0</v>
      </c>
      <c r="T1310" s="10">
        <f t="shared" si="146"/>
        <v>4.7</v>
      </c>
    </row>
    <row r="1311" spans="1:20" x14ac:dyDescent="0.25">
      <c r="A1311">
        <v>136300</v>
      </c>
      <c r="B1311">
        <v>209</v>
      </c>
      <c r="C1311" s="1">
        <v>41056</v>
      </c>
      <c r="D1311" s="2">
        <v>0.5229166666666667</v>
      </c>
      <c r="E1311">
        <v>38.900016999999998</v>
      </c>
      <c r="F1311">
        <v>-77.001966999999993</v>
      </c>
      <c r="G1311">
        <v>38.899982999999999</v>
      </c>
      <c r="H1311">
        <v>-76.991382999999999</v>
      </c>
      <c r="I1311">
        <v>144</v>
      </c>
      <c r="J1311">
        <v>270</v>
      </c>
      <c r="K1311">
        <v>241</v>
      </c>
      <c r="L1311">
        <v>-1</v>
      </c>
      <c r="M1311">
        <v>192</v>
      </c>
      <c r="N1311">
        <f t="shared" si="147"/>
        <v>0</v>
      </c>
      <c r="O1311" s="10">
        <f t="shared" si="141"/>
        <v>3.4833333333333334</v>
      </c>
      <c r="P1311" s="10">
        <f t="shared" si="142"/>
        <v>2.4</v>
      </c>
      <c r="Q1311" s="10">
        <f t="shared" si="143"/>
        <v>4.5</v>
      </c>
      <c r="R1311" s="10">
        <f t="shared" si="144"/>
        <v>10.916666666666666</v>
      </c>
      <c r="S1311" s="10">
        <f t="shared" si="145"/>
        <v>4.0166666666666666</v>
      </c>
      <c r="T1311" s="10">
        <f t="shared" si="146"/>
        <v>3.2</v>
      </c>
    </row>
    <row r="1312" spans="1:20" x14ac:dyDescent="0.25">
      <c r="A1312">
        <v>136400</v>
      </c>
      <c r="B1312">
        <v>476</v>
      </c>
      <c r="C1312" s="1">
        <v>41056</v>
      </c>
      <c r="D1312" s="2">
        <v>0.55208333333333337</v>
      </c>
      <c r="E1312">
        <v>38.905720000000002</v>
      </c>
      <c r="F1312">
        <v>-77.022264000000007</v>
      </c>
      <c r="G1312">
        <v>38.909849999999999</v>
      </c>
      <c r="H1312">
        <v>-77.034437999999994</v>
      </c>
      <c r="I1312">
        <v>375</v>
      </c>
      <c r="J1312">
        <v>396</v>
      </c>
      <c r="K1312">
        <v>242</v>
      </c>
      <c r="L1312">
        <v>0</v>
      </c>
      <c r="M1312">
        <v>303</v>
      </c>
      <c r="N1312">
        <f t="shared" si="147"/>
        <v>0</v>
      </c>
      <c r="O1312" s="10">
        <f t="shared" si="141"/>
        <v>7.9333333333333336</v>
      </c>
      <c r="P1312" s="10">
        <f t="shared" si="142"/>
        <v>6.25</v>
      </c>
      <c r="Q1312" s="10">
        <f t="shared" si="143"/>
        <v>6.6</v>
      </c>
      <c r="R1312" s="10">
        <f t="shared" si="144"/>
        <v>16.883333333333333</v>
      </c>
      <c r="S1312" s="10">
        <f t="shared" si="145"/>
        <v>4.0333333333333332</v>
      </c>
      <c r="T1312" s="10">
        <f t="shared" si="146"/>
        <v>5.05</v>
      </c>
    </row>
    <row r="1313" spans="1:20" x14ac:dyDescent="0.25">
      <c r="A1313">
        <v>136500</v>
      </c>
      <c r="B1313">
        <v>446</v>
      </c>
      <c r="C1313" s="1">
        <v>41056</v>
      </c>
      <c r="D1313" s="2">
        <v>0.58333333333333337</v>
      </c>
      <c r="E1313">
        <v>38.931899999999999</v>
      </c>
      <c r="F1313">
        <v>-77.038799999999995</v>
      </c>
      <c r="G1313">
        <v>38.917760999999999</v>
      </c>
      <c r="H1313">
        <v>-77.040620000000004</v>
      </c>
      <c r="I1313">
        <v>448</v>
      </c>
      <c r="J1313">
        <v>438</v>
      </c>
      <c r="K1313">
        <v>242</v>
      </c>
      <c r="L1313">
        <v>0</v>
      </c>
      <c r="M1313">
        <v>384</v>
      </c>
      <c r="N1313">
        <f t="shared" si="147"/>
        <v>0</v>
      </c>
      <c r="O1313" s="10">
        <f t="shared" si="141"/>
        <v>7.4333333333333336</v>
      </c>
      <c r="P1313" s="10">
        <f t="shared" si="142"/>
        <v>7.4666666666666668</v>
      </c>
      <c r="Q1313" s="10">
        <f t="shared" si="143"/>
        <v>7.3</v>
      </c>
      <c r="R1313" s="10">
        <f t="shared" si="144"/>
        <v>18.8</v>
      </c>
      <c r="S1313" s="10">
        <f t="shared" si="145"/>
        <v>4.0333333333333332</v>
      </c>
      <c r="T1313" s="10">
        <f t="shared" si="146"/>
        <v>6.4</v>
      </c>
    </row>
    <row r="1314" spans="1:20" x14ac:dyDescent="0.25">
      <c r="A1314">
        <v>136600</v>
      </c>
      <c r="B1314">
        <v>316</v>
      </c>
      <c r="C1314" s="1">
        <v>41056</v>
      </c>
      <c r="D1314" s="2">
        <v>0.61944444444444446</v>
      </c>
      <c r="E1314">
        <v>38.926088</v>
      </c>
      <c r="F1314">
        <v>-77.036535999999998</v>
      </c>
      <c r="G1314">
        <v>38.930799999999998</v>
      </c>
      <c r="H1314">
        <v>-77.031499999999994</v>
      </c>
      <c r="I1314">
        <v>644</v>
      </c>
      <c r="J1314">
        <v>0</v>
      </c>
      <c r="K1314">
        <v>0</v>
      </c>
      <c r="L1314">
        <v>-1</v>
      </c>
      <c r="M1314">
        <v>188</v>
      </c>
      <c r="N1314">
        <f t="shared" si="147"/>
        <v>1</v>
      </c>
      <c r="O1314" s="10">
        <f t="shared" si="141"/>
        <v>5.2666666666666666</v>
      </c>
      <c r="P1314" s="10">
        <f t="shared" si="142"/>
        <v>10.733333333333333</v>
      </c>
      <c r="Q1314" s="10">
        <f t="shared" si="143"/>
        <v>0</v>
      </c>
      <c r="R1314" s="10">
        <f t="shared" si="144"/>
        <v>10.733333333333333</v>
      </c>
      <c r="S1314" s="10">
        <f t="shared" si="145"/>
        <v>0</v>
      </c>
      <c r="T1314" s="10">
        <f t="shared" si="146"/>
        <v>3.1333333333333333</v>
      </c>
    </row>
    <row r="1315" spans="1:20" x14ac:dyDescent="0.25">
      <c r="A1315">
        <v>136700</v>
      </c>
      <c r="B1315">
        <v>413</v>
      </c>
      <c r="C1315" s="1">
        <v>41056</v>
      </c>
      <c r="D1315" s="2">
        <v>0.6479166666666667</v>
      </c>
      <c r="E1315">
        <v>38.896299999999997</v>
      </c>
      <c r="F1315">
        <v>-77.045000000000002</v>
      </c>
      <c r="G1315">
        <v>38.902760000000001</v>
      </c>
      <c r="H1315">
        <v>-77.038629999999998</v>
      </c>
      <c r="I1315">
        <v>385</v>
      </c>
      <c r="J1315">
        <v>192</v>
      </c>
      <c r="K1315">
        <v>242</v>
      </c>
      <c r="L1315">
        <v>0</v>
      </c>
      <c r="M1315">
        <v>253</v>
      </c>
      <c r="N1315">
        <f t="shared" si="147"/>
        <v>0</v>
      </c>
      <c r="O1315" s="10">
        <f t="shared" si="141"/>
        <v>6.8833333333333337</v>
      </c>
      <c r="P1315" s="10">
        <f t="shared" si="142"/>
        <v>6.416666666666667</v>
      </c>
      <c r="Q1315" s="10">
        <f t="shared" si="143"/>
        <v>3.2</v>
      </c>
      <c r="R1315" s="10">
        <f t="shared" si="144"/>
        <v>13.65</v>
      </c>
      <c r="S1315" s="10">
        <f t="shared" si="145"/>
        <v>4.0333333333333332</v>
      </c>
      <c r="T1315" s="10">
        <f t="shared" si="146"/>
        <v>4.2166666666666668</v>
      </c>
    </row>
    <row r="1316" spans="1:20" x14ac:dyDescent="0.25">
      <c r="A1316">
        <v>136800</v>
      </c>
      <c r="B1316">
        <v>1000</v>
      </c>
      <c r="C1316" s="1">
        <v>41056</v>
      </c>
      <c r="D1316" s="2">
        <v>0.6743055555555556</v>
      </c>
      <c r="E1316">
        <v>38.907739999999997</v>
      </c>
      <c r="F1316">
        <v>-77.071652</v>
      </c>
      <c r="G1316">
        <v>38.912681999999997</v>
      </c>
      <c r="H1316">
        <v>-77.031681000000006</v>
      </c>
      <c r="I1316">
        <v>869</v>
      </c>
      <c r="J1316">
        <v>930</v>
      </c>
      <c r="K1316">
        <v>242</v>
      </c>
      <c r="L1316">
        <v>0</v>
      </c>
      <c r="M1316">
        <v>870</v>
      </c>
      <c r="N1316">
        <f t="shared" si="147"/>
        <v>0</v>
      </c>
      <c r="O1316" s="10">
        <f t="shared" si="141"/>
        <v>16.666666666666668</v>
      </c>
      <c r="P1316" s="10">
        <f t="shared" si="142"/>
        <v>14.483333333333333</v>
      </c>
      <c r="Q1316" s="10">
        <f t="shared" si="143"/>
        <v>15.5</v>
      </c>
      <c r="R1316" s="10">
        <f t="shared" si="144"/>
        <v>34.016666666666666</v>
      </c>
      <c r="S1316" s="10">
        <f t="shared" si="145"/>
        <v>4.0333333333333332</v>
      </c>
      <c r="T1316" s="10">
        <f t="shared" si="146"/>
        <v>14.5</v>
      </c>
    </row>
    <row r="1317" spans="1:20" x14ac:dyDescent="0.25">
      <c r="A1317">
        <v>136900</v>
      </c>
      <c r="B1317">
        <v>232</v>
      </c>
      <c r="C1317" s="1">
        <v>41056</v>
      </c>
      <c r="D1317" s="2">
        <v>0.7006944444444444</v>
      </c>
      <c r="E1317">
        <v>38.897221999999999</v>
      </c>
      <c r="F1317">
        <v>-77.019346999999996</v>
      </c>
      <c r="G1317">
        <v>38.903039999999997</v>
      </c>
      <c r="H1317">
        <v>-77.019026999999994</v>
      </c>
      <c r="I1317">
        <v>513</v>
      </c>
      <c r="J1317">
        <v>0</v>
      </c>
      <c r="K1317">
        <v>0</v>
      </c>
      <c r="L1317">
        <v>-1</v>
      </c>
      <c r="M1317">
        <v>141</v>
      </c>
      <c r="N1317">
        <f t="shared" si="147"/>
        <v>1</v>
      </c>
      <c r="O1317" s="10">
        <f t="shared" si="141"/>
        <v>3.8666666666666667</v>
      </c>
      <c r="P1317" s="10">
        <f t="shared" si="142"/>
        <v>8.5500000000000007</v>
      </c>
      <c r="Q1317" s="10">
        <f t="shared" si="143"/>
        <v>0</v>
      </c>
      <c r="R1317" s="10">
        <f t="shared" si="144"/>
        <v>8.5500000000000007</v>
      </c>
      <c r="S1317" s="10">
        <f t="shared" si="145"/>
        <v>0</v>
      </c>
      <c r="T1317" s="10">
        <f t="shared" si="146"/>
        <v>2.35</v>
      </c>
    </row>
    <row r="1318" spans="1:20" x14ac:dyDescent="0.25">
      <c r="A1318">
        <v>137000</v>
      </c>
      <c r="B1318">
        <v>354</v>
      </c>
      <c r="C1318" s="1">
        <v>41056</v>
      </c>
      <c r="D1318" s="2">
        <v>0.73749999999999993</v>
      </c>
      <c r="E1318">
        <v>38.947606999999998</v>
      </c>
      <c r="F1318">
        <v>-77.079381999999995</v>
      </c>
      <c r="G1318">
        <v>38.933999999999997</v>
      </c>
      <c r="H1318">
        <v>-77.072500000000005</v>
      </c>
      <c r="I1318">
        <v>74</v>
      </c>
      <c r="J1318">
        <v>384</v>
      </c>
      <c r="K1318">
        <v>242</v>
      </c>
      <c r="L1318">
        <v>0</v>
      </c>
      <c r="M1318">
        <v>336</v>
      </c>
      <c r="N1318">
        <f t="shared" si="147"/>
        <v>0</v>
      </c>
      <c r="O1318" s="10">
        <f t="shared" si="141"/>
        <v>5.9</v>
      </c>
      <c r="P1318" s="10">
        <f t="shared" si="142"/>
        <v>1.2333333333333334</v>
      </c>
      <c r="Q1318" s="10">
        <f t="shared" si="143"/>
        <v>6.4</v>
      </c>
      <c r="R1318" s="10">
        <f t="shared" si="144"/>
        <v>11.666666666666666</v>
      </c>
      <c r="S1318" s="10">
        <f t="shared" si="145"/>
        <v>4.0333333333333332</v>
      </c>
      <c r="T1318" s="10">
        <f t="shared" si="146"/>
        <v>5.6</v>
      </c>
    </row>
    <row r="1319" spans="1:20" x14ac:dyDescent="0.25">
      <c r="A1319">
        <v>137100</v>
      </c>
      <c r="B1319">
        <v>402</v>
      </c>
      <c r="C1319" s="1">
        <v>41056</v>
      </c>
      <c r="D1319" s="2">
        <v>0.78611111111111109</v>
      </c>
      <c r="E1319">
        <v>38.899700000000003</v>
      </c>
      <c r="F1319">
        <v>-77.023086000000006</v>
      </c>
      <c r="G1319">
        <v>38.915500000000002</v>
      </c>
      <c r="H1319">
        <v>-77.022199999999998</v>
      </c>
      <c r="I1319">
        <v>494</v>
      </c>
      <c r="J1319">
        <v>186</v>
      </c>
      <c r="K1319">
        <v>242</v>
      </c>
      <c r="L1319">
        <v>0</v>
      </c>
      <c r="M1319">
        <v>412</v>
      </c>
      <c r="N1319">
        <f t="shared" si="147"/>
        <v>0</v>
      </c>
      <c r="O1319" s="10">
        <f t="shared" si="141"/>
        <v>6.7</v>
      </c>
      <c r="P1319" s="10">
        <f t="shared" si="142"/>
        <v>8.2333333333333325</v>
      </c>
      <c r="Q1319" s="10">
        <f t="shared" si="143"/>
        <v>3.1</v>
      </c>
      <c r="R1319" s="10">
        <f t="shared" si="144"/>
        <v>15.366666666666667</v>
      </c>
      <c r="S1319" s="10">
        <f t="shared" si="145"/>
        <v>4.0333333333333332</v>
      </c>
      <c r="T1319" s="10">
        <f t="shared" si="146"/>
        <v>6.8666666666666663</v>
      </c>
    </row>
    <row r="1320" spans="1:20" x14ac:dyDescent="0.25">
      <c r="A1320">
        <v>137200</v>
      </c>
      <c r="B1320">
        <v>1202</v>
      </c>
      <c r="C1320" s="1">
        <v>41056</v>
      </c>
      <c r="D1320" s="2">
        <v>0.84027777777777779</v>
      </c>
      <c r="E1320">
        <v>38.9101</v>
      </c>
      <c r="F1320">
        <v>-77.044399999999996</v>
      </c>
      <c r="G1320">
        <v>38.933999999999997</v>
      </c>
      <c r="H1320">
        <v>-77.072500000000005</v>
      </c>
      <c r="I1320">
        <v>522</v>
      </c>
      <c r="J1320">
        <v>534</v>
      </c>
      <c r="K1320">
        <v>242</v>
      </c>
      <c r="L1320">
        <v>0</v>
      </c>
      <c r="M1320">
        <v>811</v>
      </c>
      <c r="N1320">
        <f t="shared" si="147"/>
        <v>0</v>
      </c>
      <c r="O1320" s="10">
        <f t="shared" si="141"/>
        <v>20.033333333333335</v>
      </c>
      <c r="P1320" s="10">
        <f t="shared" si="142"/>
        <v>8.6999999999999993</v>
      </c>
      <c r="Q1320" s="10">
        <f t="shared" si="143"/>
        <v>8.9</v>
      </c>
      <c r="R1320" s="10">
        <f t="shared" si="144"/>
        <v>21.633333333333333</v>
      </c>
      <c r="S1320" s="10">
        <f t="shared" si="145"/>
        <v>4.0333333333333332</v>
      </c>
      <c r="T1320" s="10">
        <f t="shared" si="146"/>
        <v>13.516666666666667</v>
      </c>
    </row>
    <row r="1321" spans="1:20" x14ac:dyDescent="0.25">
      <c r="A1321">
        <v>137300</v>
      </c>
      <c r="B1321">
        <v>657</v>
      </c>
      <c r="C1321" s="1">
        <v>41056</v>
      </c>
      <c r="D1321" s="2">
        <v>0.93472222222222223</v>
      </c>
      <c r="E1321">
        <v>38.922924999999999</v>
      </c>
      <c r="F1321">
        <v>-77.042580999999998</v>
      </c>
      <c r="G1321">
        <v>38.931899999999999</v>
      </c>
      <c r="H1321">
        <v>-77.038799999999995</v>
      </c>
      <c r="I1321">
        <v>129</v>
      </c>
      <c r="J1321">
        <v>468</v>
      </c>
      <c r="K1321">
        <v>242</v>
      </c>
      <c r="L1321">
        <v>0</v>
      </c>
      <c r="M1321">
        <v>287</v>
      </c>
      <c r="N1321">
        <f t="shared" si="147"/>
        <v>0</v>
      </c>
      <c r="O1321" s="10">
        <f t="shared" si="141"/>
        <v>10.95</v>
      </c>
      <c r="P1321" s="10">
        <f t="shared" si="142"/>
        <v>2.15</v>
      </c>
      <c r="Q1321" s="10">
        <f t="shared" si="143"/>
        <v>7.8</v>
      </c>
      <c r="R1321" s="10">
        <f t="shared" si="144"/>
        <v>13.983333333333333</v>
      </c>
      <c r="S1321" s="10">
        <f t="shared" si="145"/>
        <v>4.0333333333333332</v>
      </c>
      <c r="T1321" s="10">
        <f t="shared" si="146"/>
        <v>4.7833333333333332</v>
      </c>
    </row>
    <row r="1322" spans="1:20" x14ac:dyDescent="0.25">
      <c r="A1322">
        <v>137400</v>
      </c>
      <c r="B1322">
        <v>213</v>
      </c>
      <c r="C1322" s="1">
        <v>41050</v>
      </c>
      <c r="D1322" s="2">
        <v>0.2722222222222222</v>
      </c>
      <c r="E1322">
        <v>38.857300000000002</v>
      </c>
      <c r="F1322">
        <v>-77.051100000000005</v>
      </c>
      <c r="G1322">
        <v>38.853299999999997</v>
      </c>
      <c r="H1322">
        <v>-77.049800000000005</v>
      </c>
      <c r="I1322">
        <v>492</v>
      </c>
      <c r="J1322">
        <v>0</v>
      </c>
      <c r="K1322">
        <v>0</v>
      </c>
      <c r="L1322">
        <v>-1</v>
      </c>
      <c r="M1322">
        <v>133</v>
      </c>
      <c r="N1322">
        <f t="shared" si="147"/>
        <v>1</v>
      </c>
      <c r="O1322" s="10">
        <f t="shared" si="141"/>
        <v>3.55</v>
      </c>
      <c r="P1322" s="10">
        <f t="shared" si="142"/>
        <v>8.1999999999999993</v>
      </c>
      <c r="Q1322" s="10">
        <f t="shared" si="143"/>
        <v>0</v>
      </c>
      <c r="R1322" s="10">
        <f t="shared" si="144"/>
        <v>8.1999999999999993</v>
      </c>
      <c r="S1322" s="10">
        <f t="shared" si="145"/>
        <v>0</v>
      </c>
      <c r="T1322" s="10">
        <f t="shared" si="146"/>
        <v>2.2166666666666668</v>
      </c>
    </row>
    <row r="1323" spans="1:20" x14ac:dyDescent="0.25">
      <c r="A1323">
        <v>137500</v>
      </c>
      <c r="B1323">
        <v>282</v>
      </c>
      <c r="C1323" s="1">
        <v>41050</v>
      </c>
      <c r="D1323" s="2">
        <v>0.3125</v>
      </c>
      <c r="E1323">
        <v>38.9176</v>
      </c>
      <c r="F1323">
        <v>-77.0321</v>
      </c>
      <c r="G1323">
        <v>38.912100000000002</v>
      </c>
      <c r="H1323">
        <v>-77.038700000000006</v>
      </c>
      <c r="I1323">
        <v>492</v>
      </c>
      <c r="J1323">
        <v>150</v>
      </c>
      <c r="K1323">
        <v>242</v>
      </c>
      <c r="L1323">
        <v>0</v>
      </c>
      <c r="M1323">
        <v>223</v>
      </c>
      <c r="N1323">
        <f t="shared" si="147"/>
        <v>0</v>
      </c>
      <c r="O1323" s="10">
        <f t="shared" si="141"/>
        <v>4.7</v>
      </c>
      <c r="P1323" s="10">
        <f t="shared" si="142"/>
        <v>8.1999999999999993</v>
      </c>
      <c r="Q1323" s="10">
        <f t="shared" si="143"/>
        <v>2.5</v>
      </c>
      <c r="R1323" s="10">
        <f t="shared" si="144"/>
        <v>14.733333333333333</v>
      </c>
      <c r="S1323" s="10">
        <f t="shared" si="145"/>
        <v>4.0333333333333332</v>
      </c>
      <c r="T1323" s="10">
        <f t="shared" si="146"/>
        <v>3.7166666666666668</v>
      </c>
    </row>
    <row r="1324" spans="1:20" x14ac:dyDescent="0.25">
      <c r="A1324">
        <v>137600</v>
      </c>
      <c r="B1324">
        <v>725</v>
      </c>
      <c r="C1324" s="1">
        <v>41050</v>
      </c>
      <c r="D1324" s="2">
        <v>0.32847222222222222</v>
      </c>
      <c r="E1324">
        <v>38.931899999999999</v>
      </c>
      <c r="F1324">
        <v>-77.038799999999995</v>
      </c>
      <c r="G1324">
        <v>38.905900000000003</v>
      </c>
      <c r="H1324">
        <v>-77.032499999999999</v>
      </c>
      <c r="I1324">
        <v>602</v>
      </c>
      <c r="J1324">
        <v>684</v>
      </c>
      <c r="K1324">
        <v>242</v>
      </c>
      <c r="L1324">
        <v>0</v>
      </c>
      <c r="M1324">
        <v>700</v>
      </c>
      <c r="N1324">
        <f t="shared" si="147"/>
        <v>0</v>
      </c>
      <c r="O1324" s="10">
        <f t="shared" si="141"/>
        <v>12.083333333333334</v>
      </c>
      <c r="P1324" s="10">
        <f t="shared" si="142"/>
        <v>10.033333333333333</v>
      </c>
      <c r="Q1324" s="10">
        <f t="shared" si="143"/>
        <v>11.4</v>
      </c>
      <c r="R1324" s="10">
        <f t="shared" si="144"/>
        <v>25.466666666666665</v>
      </c>
      <c r="S1324" s="10">
        <f t="shared" si="145"/>
        <v>4.0333333333333332</v>
      </c>
      <c r="T1324" s="10">
        <f t="shared" si="146"/>
        <v>11.666666666666666</v>
      </c>
    </row>
    <row r="1325" spans="1:20" x14ac:dyDescent="0.25">
      <c r="A1325">
        <v>137700</v>
      </c>
      <c r="B1325">
        <v>541</v>
      </c>
      <c r="C1325" s="1">
        <v>41050</v>
      </c>
      <c r="D1325" s="2">
        <v>0.33888888888888885</v>
      </c>
      <c r="E1325">
        <v>38.915399999999998</v>
      </c>
      <c r="F1325">
        <v>-77.044600000000003</v>
      </c>
      <c r="G1325">
        <v>38.894919000000002</v>
      </c>
      <c r="H1325">
        <v>-77.046587000000002</v>
      </c>
      <c r="I1325">
        <v>483</v>
      </c>
      <c r="J1325">
        <v>774</v>
      </c>
      <c r="K1325">
        <v>242</v>
      </c>
      <c r="L1325">
        <v>0</v>
      </c>
      <c r="M1325">
        <v>482</v>
      </c>
      <c r="N1325">
        <f t="shared" si="147"/>
        <v>0</v>
      </c>
      <c r="O1325" s="10">
        <f t="shared" si="141"/>
        <v>9.0166666666666675</v>
      </c>
      <c r="P1325" s="10">
        <f t="shared" si="142"/>
        <v>8.0500000000000007</v>
      </c>
      <c r="Q1325" s="10">
        <f t="shared" si="143"/>
        <v>12.9</v>
      </c>
      <c r="R1325" s="10">
        <f t="shared" si="144"/>
        <v>24.983333333333334</v>
      </c>
      <c r="S1325" s="10">
        <f t="shared" si="145"/>
        <v>4.0333333333333332</v>
      </c>
      <c r="T1325" s="10">
        <f t="shared" si="146"/>
        <v>8.0333333333333332</v>
      </c>
    </row>
    <row r="1326" spans="1:20" x14ac:dyDescent="0.25">
      <c r="A1326">
        <v>137800</v>
      </c>
      <c r="B1326">
        <v>613</v>
      </c>
      <c r="C1326" s="1">
        <v>41050</v>
      </c>
      <c r="D1326" s="2">
        <v>0.34861111111111115</v>
      </c>
      <c r="E1326">
        <v>38.884</v>
      </c>
      <c r="F1326">
        <v>-76.986099999999993</v>
      </c>
      <c r="G1326">
        <v>38.896999000000001</v>
      </c>
      <c r="H1326">
        <v>-77.004962000000006</v>
      </c>
      <c r="I1326">
        <v>739</v>
      </c>
      <c r="J1326">
        <v>972</v>
      </c>
      <c r="K1326">
        <v>242</v>
      </c>
      <c r="L1326">
        <v>0</v>
      </c>
      <c r="M1326">
        <v>552</v>
      </c>
      <c r="N1326">
        <f t="shared" si="147"/>
        <v>0</v>
      </c>
      <c r="O1326" s="10">
        <f t="shared" si="141"/>
        <v>10.216666666666667</v>
      </c>
      <c r="P1326" s="10">
        <f t="shared" si="142"/>
        <v>12.316666666666666</v>
      </c>
      <c r="Q1326" s="10">
        <f t="shared" si="143"/>
        <v>16.2</v>
      </c>
      <c r="R1326" s="10">
        <f t="shared" si="144"/>
        <v>32.549999999999997</v>
      </c>
      <c r="S1326" s="10">
        <f t="shared" si="145"/>
        <v>4.0333333333333332</v>
      </c>
      <c r="T1326" s="10">
        <f t="shared" si="146"/>
        <v>9.1999999999999993</v>
      </c>
    </row>
    <row r="1327" spans="1:20" x14ac:dyDescent="0.25">
      <c r="A1327">
        <v>137900</v>
      </c>
      <c r="B1327">
        <v>361</v>
      </c>
      <c r="C1327" s="1">
        <v>41050</v>
      </c>
      <c r="D1327" s="2">
        <v>0.35902777777777778</v>
      </c>
      <c r="E1327">
        <v>38.899700000000003</v>
      </c>
      <c r="F1327">
        <v>-77.023086000000006</v>
      </c>
      <c r="G1327">
        <v>38.898069</v>
      </c>
      <c r="H1327">
        <v>-77.031823000000003</v>
      </c>
      <c r="I1327">
        <v>332</v>
      </c>
      <c r="J1327">
        <v>168</v>
      </c>
      <c r="K1327">
        <v>242</v>
      </c>
      <c r="L1327">
        <v>0</v>
      </c>
      <c r="M1327">
        <v>193</v>
      </c>
      <c r="N1327">
        <f t="shared" si="147"/>
        <v>0</v>
      </c>
      <c r="O1327" s="10">
        <f t="shared" si="141"/>
        <v>6.0166666666666666</v>
      </c>
      <c r="P1327" s="10">
        <f t="shared" si="142"/>
        <v>5.5333333333333332</v>
      </c>
      <c r="Q1327" s="10">
        <f t="shared" si="143"/>
        <v>2.8</v>
      </c>
      <c r="R1327" s="10">
        <f t="shared" si="144"/>
        <v>12.366666666666667</v>
      </c>
      <c r="S1327" s="10">
        <f t="shared" si="145"/>
        <v>4.0333333333333332</v>
      </c>
      <c r="T1327" s="10">
        <f t="shared" si="146"/>
        <v>3.2166666666666668</v>
      </c>
    </row>
    <row r="1328" spans="1:20" x14ac:dyDescent="0.25">
      <c r="A1328">
        <v>138000</v>
      </c>
      <c r="B1328">
        <v>337</v>
      </c>
      <c r="C1328" s="1">
        <v>41050</v>
      </c>
      <c r="D1328" s="2">
        <v>0.36944444444444446</v>
      </c>
      <c r="E1328">
        <v>38.917200000000001</v>
      </c>
      <c r="F1328">
        <v>-77.025899999999993</v>
      </c>
      <c r="G1328">
        <v>38.905900000000003</v>
      </c>
      <c r="H1328">
        <v>-77.032499999999999</v>
      </c>
      <c r="I1328">
        <v>353</v>
      </c>
      <c r="J1328">
        <v>390</v>
      </c>
      <c r="K1328">
        <v>242</v>
      </c>
      <c r="L1328">
        <v>0</v>
      </c>
      <c r="M1328">
        <v>346</v>
      </c>
      <c r="N1328">
        <f t="shared" si="147"/>
        <v>0</v>
      </c>
      <c r="O1328" s="10">
        <f t="shared" si="141"/>
        <v>5.6166666666666663</v>
      </c>
      <c r="P1328" s="10">
        <f t="shared" si="142"/>
        <v>5.8833333333333337</v>
      </c>
      <c r="Q1328" s="10">
        <f t="shared" si="143"/>
        <v>6.5</v>
      </c>
      <c r="R1328" s="10">
        <f t="shared" si="144"/>
        <v>16.416666666666668</v>
      </c>
      <c r="S1328" s="10">
        <f t="shared" si="145"/>
        <v>4.0333333333333332</v>
      </c>
      <c r="T1328" s="10">
        <f t="shared" si="146"/>
        <v>5.7666666666666666</v>
      </c>
    </row>
    <row r="1329" spans="1:20" x14ac:dyDescent="0.25">
      <c r="A1329">
        <v>138100</v>
      </c>
      <c r="B1329">
        <v>1630</v>
      </c>
      <c r="C1329" s="1">
        <v>41050</v>
      </c>
      <c r="D1329" s="2">
        <v>0.37916666666666665</v>
      </c>
      <c r="E1329">
        <v>38.944550999999997</v>
      </c>
      <c r="F1329">
        <v>-77.063896</v>
      </c>
      <c r="G1329">
        <v>38.897314999999999</v>
      </c>
      <c r="H1329">
        <v>-77.070993000000001</v>
      </c>
      <c r="I1329">
        <v>376</v>
      </c>
      <c r="J1329">
        <v>1608</v>
      </c>
      <c r="K1329">
        <v>774</v>
      </c>
      <c r="L1329">
        <v>1</v>
      </c>
      <c r="M1329">
        <v>1897</v>
      </c>
      <c r="N1329">
        <f t="shared" si="147"/>
        <v>0</v>
      </c>
      <c r="O1329" s="10">
        <f t="shared" si="141"/>
        <v>27.166666666666668</v>
      </c>
      <c r="P1329" s="10">
        <f t="shared" si="142"/>
        <v>6.2666666666666666</v>
      </c>
      <c r="Q1329" s="10">
        <f t="shared" si="143"/>
        <v>26.8</v>
      </c>
      <c r="R1329" s="10">
        <f t="shared" si="144"/>
        <v>45.966666666666669</v>
      </c>
      <c r="S1329" s="10">
        <f t="shared" si="145"/>
        <v>12.9</v>
      </c>
      <c r="T1329" s="10">
        <f t="shared" si="146"/>
        <v>31.616666666666667</v>
      </c>
    </row>
    <row r="1330" spans="1:20" x14ac:dyDescent="0.25">
      <c r="A1330">
        <v>138200</v>
      </c>
      <c r="B1330">
        <v>1005</v>
      </c>
      <c r="C1330" s="1">
        <v>41050</v>
      </c>
      <c r="D1330" s="2">
        <v>0.3972222222222222</v>
      </c>
      <c r="E1330">
        <v>38.917200000000001</v>
      </c>
      <c r="F1330">
        <v>-77.025899999999993</v>
      </c>
      <c r="G1330">
        <v>38.894919000000002</v>
      </c>
      <c r="H1330">
        <v>-77.046587000000002</v>
      </c>
      <c r="I1330">
        <v>127</v>
      </c>
      <c r="J1330">
        <v>1548</v>
      </c>
      <c r="K1330">
        <v>560</v>
      </c>
      <c r="L1330">
        <v>0</v>
      </c>
      <c r="M1330">
        <v>770</v>
      </c>
      <c r="N1330">
        <f t="shared" si="147"/>
        <v>0</v>
      </c>
      <c r="O1330" s="10">
        <f t="shared" si="141"/>
        <v>16.75</v>
      </c>
      <c r="P1330" s="10">
        <f t="shared" si="142"/>
        <v>2.1166666666666667</v>
      </c>
      <c r="Q1330" s="10">
        <f t="shared" si="143"/>
        <v>25.8</v>
      </c>
      <c r="R1330" s="10">
        <f t="shared" si="144"/>
        <v>37.25</v>
      </c>
      <c r="S1330" s="10">
        <f t="shared" si="145"/>
        <v>9.3333333333333339</v>
      </c>
      <c r="T1330" s="10">
        <f t="shared" si="146"/>
        <v>12.833333333333334</v>
      </c>
    </row>
    <row r="1331" spans="1:20" x14ac:dyDescent="0.25">
      <c r="A1331">
        <v>138300</v>
      </c>
      <c r="B1331">
        <v>640</v>
      </c>
      <c r="C1331" s="1">
        <v>41050</v>
      </c>
      <c r="D1331" s="2">
        <v>0.43611111111111112</v>
      </c>
      <c r="E1331">
        <v>38.9375</v>
      </c>
      <c r="F1331">
        <v>-77.032799999999995</v>
      </c>
      <c r="G1331">
        <v>38.922924999999999</v>
      </c>
      <c r="H1331">
        <v>-77.042580999999998</v>
      </c>
      <c r="I1331">
        <v>731</v>
      </c>
      <c r="J1331">
        <v>426</v>
      </c>
      <c r="K1331">
        <v>242</v>
      </c>
      <c r="L1331">
        <v>0</v>
      </c>
      <c r="M1331">
        <v>449</v>
      </c>
      <c r="N1331">
        <f t="shared" si="147"/>
        <v>0</v>
      </c>
      <c r="O1331" s="10">
        <f t="shared" si="141"/>
        <v>10.666666666666666</v>
      </c>
      <c r="P1331" s="10">
        <f t="shared" si="142"/>
        <v>12.183333333333334</v>
      </c>
      <c r="Q1331" s="10">
        <f t="shared" si="143"/>
        <v>7.1</v>
      </c>
      <c r="R1331" s="10">
        <f t="shared" si="144"/>
        <v>23.316666666666666</v>
      </c>
      <c r="S1331" s="10">
        <f t="shared" si="145"/>
        <v>4.0333333333333332</v>
      </c>
      <c r="T1331" s="10">
        <f t="shared" si="146"/>
        <v>7.4833333333333334</v>
      </c>
    </row>
    <row r="1332" spans="1:20" x14ac:dyDescent="0.25">
      <c r="A1332">
        <v>138400</v>
      </c>
      <c r="B1332">
        <v>227</v>
      </c>
      <c r="C1332" s="1">
        <v>41050</v>
      </c>
      <c r="D1332" s="2">
        <v>0.48958333333333331</v>
      </c>
      <c r="E1332">
        <v>38.91554</v>
      </c>
      <c r="F1332">
        <v>-77.038179999999997</v>
      </c>
      <c r="G1332">
        <v>38.9101</v>
      </c>
      <c r="H1332">
        <v>-77.044399999999996</v>
      </c>
      <c r="I1332">
        <v>684</v>
      </c>
      <c r="J1332">
        <v>0</v>
      </c>
      <c r="K1332">
        <v>0</v>
      </c>
      <c r="L1332">
        <v>-1</v>
      </c>
      <c r="M1332">
        <v>193</v>
      </c>
      <c r="N1332">
        <f t="shared" si="147"/>
        <v>1</v>
      </c>
      <c r="O1332" s="10">
        <f t="shared" si="141"/>
        <v>3.7833333333333332</v>
      </c>
      <c r="P1332" s="10">
        <f t="shared" si="142"/>
        <v>11.4</v>
      </c>
      <c r="Q1332" s="10">
        <f t="shared" si="143"/>
        <v>0</v>
      </c>
      <c r="R1332" s="10">
        <f t="shared" si="144"/>
        <v>11.4</v>
      </c>
      <c r="S1332" s="10">
        <f t="shared" si="145"/>
        <v>0</v>
      </c>
      <c r="T1332" s="10">
        <f t="shared" si="146"/>
        <v>3.2166666666666668</v>
      </c>
    </row>
    <row r="1333" spans="1:20" x14ac:dyDescent="0.25">
      <c r="A1333">
        <v>138500</v>
      </c>
      <c r="B1333">
        <v>1214</v>
      </c>
      <c r="C1333" s="1">
        <v>41050</v>
      </c>
      <c r="D1333" s="2">
        <v>0.52222222222222225</v>
      </c>
      <c r="E1333">
        <v>38.9268</v>
      </c>
      <c r="F1333">
        <v>-77.032200000000003</v>
      </c>
      <c r="G1333">
        <v>38.907739999999997</v>
      </c>
      <c r="H1333">
        <v>-77.071652</v>
      </c>
      <c r="I1333">
        <v>635</v>
      </c>
      <c r="J1333">
        <v>1680</v>
      </c>
      <c r="K1333">
        <v>596</v>
      </c>
      <c r="L1333">
        <v>0</v>
      </c>
      <c r="M1333">
        <v>1007</v>
      </c>
      <c r="N1333">
        <f t="shared" si="147"/>
        <v>0</v>
      </c>
      <c r="O1333" s="10">
        <f t="shared" si="141"/>
        <v>20.233333333333334</v>
      </c>
      <c r="P1333" s="10">
        <f t="shared" si="142"/>
        <v>10.583333333333334</v>
      </c>
      <c r="Q1333" s="10">
        <f t="shared" si="143"/>
        <v>28</v>
      </c>
      <c r="R1333" s="10">
        <f t="shared" si="144"/>
        <v>48.516666666666666</v>
      </c>
      <c r="S1333" s="10">
        <f t="shared" si="145"/>
        <v>9.9333333333333336</v>
      </c>
      <c r="T1333" s="10">
        <f t="shared" si="146"/>
        <v>16.783333333333335</v>
      </c>
    </row>
    <row r="1334" spans="1:20" x14ac:dyDescent="0.25">
      <c r="A1334">
        <v>138600</v>
      </c>
      <c r="B1334">
        <v>13791</v>
      </c>
      <c r="C1334" s="1">
        <v>41050</v>
      </c>
      <c r="D1334" s="2">
        <v>0.55763888888888891</v>
      </c>
      <c r="E1334">
        <v>38.9101</v>
      </c>
      <c r="F1334">
        <v>-77.044399999999996</v>
      </c>
      <c r="G1334">
        <v>38.9086</v>
      </c>
      <c r="H1334">
        <v>-77.032300000000006</v>
      </c>
      <c r="I1334">
        <v>219</v>
      </c>
      <c r="J1334">
        <v>408</v>
      </c>
      <c r="K1334">
        <v>242</v>
      </c>
      <c r="L1334">
        <v>0</v>
      </c>
      <c r="M1334">
        <v>261</v>
      </c>
      <c r="N1334">
        <f t="shared" si="147"/>
        <v>0</v>
      </c>
      <c r="O1334" s="10">
        <f t="shared" si="141"/>
        <v>229.85</v>
      </c>
      <c r="P1334" s="10">
        <f t="shared" si="142"/>
        <v>3.65</v>
      </c>
      <c r="Q1334" s="10">
        <f t="shared" si="143"/>
        <v>6.8</v>
      </c>
      <c r="R1334" s="10">
        <f t="shared" si="144"/>
        <v>14.483333333333333</v>
      </c>
      <c r="S1334" s="10">
        <f t="shared" si="145"/>
        <v>4.0333333333333332</v>
      </c>
      <c r="T1334" s="10">
        <f t="shared" si="146"/>
        <v>4.3499999999999996</v>
      </c>
    </row>
    <row r="1335" spans="1:20" x14ac:dyDescent="0.25">
      <c r="A1335">
        <v>138700</v>
      </c>
      <c r="B1335">
        <v>2873</v>
      </c>
      <c r="C1335" s="1">
        <v>41050</v>
      </c>
      <c r="D1335" s="2">
        <v>0.58888888888888891</v>
      </c>
      <c r="E1335">
        <v>38.887236999999999</v>
      </c>
      <c r="F1335">
        <v>-77.028226000000004</v>
      </c>
      <c r="G1335">
        <v>38.895200000000003</v>
      </c>
      <c r="H1335">
        <v>-77.043599999999998</v>
      </c>
      <c r="I1335">
        <v>209</v>
      </c>
      <c r="J1335">
        <v>480</v>
      </c>
      <c r="K1335">
        <v>874</v>
      </c>
      <c r="L1335">
        <v>1</v>
      </c>
      <c r="M1335">
        <v>492</v>
      </c>
      <c r="N1335">
        <f t="shared" si="147"/>
        <v>0</v>
      </c>
      <c r="O1335" s="10">
        <f t="shared" si="141"/>
        <v>47.883333333333333</v>
      </c>
      <c r="P1335" s="10">
        <f t="shared" si="142"/>
        <v>3.4833333333333334</v>
      </c>
      <c r="Q1335" s="10">
        <f t="shared" si="143"/>
        <v>8</v>
      </c>
      <c r="R1335" s="10">
        <f t="shared" si="144"/>
        <v>26.05</v>
      </c>
      <c r="S1335" s="10">
        <f t="shared" si="145"/>
        <v>14.566666666666666</v>
      </c>
      <c r="T1335" s="10">
        <f t="shared" si="146"/>
        <v>8.1999999999999993</v>
      </c>
    </row>
    <row r="1336" spans="1:20" x14ac:dyDescent="0.25">
      <c r="A1336">
        <v>138800</v>
      </c>
      <c r="B1336">
        <v>466</v>
      </c>
      <c r="C1336" s="1">
        <v>41050</v>
      </c>
      <c r="D1336" s="2">
        <v>0.61805555555555558</v>
      </c>
      <c r="E1336">
        <v>38.9086</v>
      </c>
      <c r="F1336">
        <v>-77.032300000000006</v>
      </c>
      <c r="G1336">
        <v>38.915399999999998</v>
      </c>
      <c r="H1336">
        <v>-77.044600000000003</v>
      </c>
      <c r="I1336">
        <v>601</v>
      </c>
      <c r="J1336">
        <v>630</v>
      </c>
      <c r="K1336">
        <v>242</v>
      </c>
      <c r="L1336">
        <v>0</v>
      </c>
      <c r="M1336">
        <v>357</v>
      </c>
      <c r="N1336">
        <f t="shared" si="147"/>
        <v>0</v>
      </c>
      <c r="O1336" s="10">
        <f t="shared" si="141"/>
        <v>7.7666666666666666</v>
      </c>
      <c r="P1336" s="10">
        <f t="shared" si="142"/>
        <v>10.016666666666667</v>
      </c>
      <c r="Q1336" s="10">
        <f t="shared" si="143"/>
        <v>10.5</v>
      </c>
      <c r="R1336" s="10">
        <f t="shared" si="144"/>
        <v>24.55</v>
      </c>
      <c r="S1336" s="10">
        <f t="shared" si="145"/>
        <v>4.0333333333333332</v>
      </c>
      <c r="T1336" s="10">
        <f t="shared" si="146"/>
        <v>5.95</v>
      </c>
    </row>
    <row r="1337" spans="1:20" x14ac:dyDescent="0.25">
      <c r="A1337">
        <v>138900</v>
      </c>
      <c r="B1337">
        <v>344</v>
      </c>
      <c r="C1337" s="1">
        <v>41050</v>
      </c>
      <c r="D1337" s="2">
        <v>0.65069444444444446</v>
      </c>
      <c r="E1337">
        <v>38.9086</v>
      </c>
      <c r="F1337">
        <v>-77.032300000000006</v>
      </c>
      <c r="G1337">
        <v>38.91554</v>
      </c>
      <c r="H1337">
        <v>-77.038179999999997</v>
      </c>
      <c r="I1337">
        <v>598</v>
      </c>
      <c r="J1337">
        <v>168</v>
      </c>
      <c r="K1337">
        <v>242</v>
      </c>
      <c r="L1337">
        <v>0</v>
      </c>
      <c r="M1337">
        <v>352</v>
      </c>
      <c r="N1337">
        <f t="shared" si="147"/>
        <v>0</v>
      </c>
      <c r="O1337" s="10">
        <f t="shared" si="141"/>
        <v>5.7333333333333334</v>
      </c>
      <c r="P1337" s="10">
        <f t="shared" si="142"/>
        <v>9.9666666666666668</v>
      </c>
      <c r="Q1337" s="10">
        <f t="shared" si="143"/>
        <v>2.8</v>
      </c>
      <c r="R1337" s="10">
        <f t="shared" si="144"/>
        <v>16.8</v>
      </c>
      <c r="S1337" s="10">
        <f t="shared" si="145"/>
        <v>4.0333333333333332</v>
      </c>
      <c r="T1337" s="10">
        <f t="shared" si="146"/>
        <v>5.8666666666666663</v>
      </c>
    </row>
    <row r="1338" spans="1:20" x14ac:dyDescent="0.25">
      <c r="A1338">
        <v>139000</v>
      </c>
      <c r="B1338">
        <v>489</v>
      </c>
      <c r="C1338" s="1">
        <v>41050</v>
      </c>
      <c r="D1338" s="2">
        <v>0.67222222222222217</v>
      </c>
      <c r="E1338">
        <v>38.900799999999997</v>
      </c>
      <c r="F1338">
        <v>-77.046999999999997</v>
      </c>
      <c r="G1338">
        <v>38.91554</v>
      </c>
      <c r="H1338">
        <v>-77.038179999999997</v>
      </c>
      <c r="I1338">
        <v>607</v>
      </c>
      <c r="J1338">
        <v>480</v>
      </c>
      <c r="K1338">
        <v>242</v>
      </c>
      <c r="L1338">
        <v>0</v>
      </c>
      <c r="M1338">
        <v>482</v>
      </c>
      <c r="N1338">
        <f t="shared" si="147"/>
        <v>0</v>
      </c>
      <c r="O1338" s="10">
        <f t="shared" si="141"/>
        <v>8.15</v>
      </c>
      <c r="P1338" s="10">
        <f t="shared" si="142"/>
        <v>10.116666666666667</v>
      </c>
      <c r="Q1338" s="10">
        <f t="shared" si="143"/>
        <v>8</v>
      </c>
      <c r="R1338" s="10">
        <f t="shared" si="144"/>
        <v>22.15</v>
      </c>
      <c r="S1338" s="10">
        <f t="shared" si="145"/>
        <v>4.0333333333333332</v>
      </c>
      <c r="T1338" s="10">
        <f t="shared" si="146"/>
        <v>8.0333333333333332</v>
      </c>
    </row>
    <row r="1339" spans="1:20" x14ac:dyDescent="0.25">
      <c r="A1339">
        <v>139100</v>
      </c>
      <c r="B1339">
        <v>653</v>
      </c>
      <c r="C1339" s="1">
        <v>41050</v>
      </c>
      <c r="D1339" s="2">
        <v>0.69374999999999998</v>
      </c>
      <c r="E1339">
        <v>38.899099999999997</v>
      </c>
      <c r="F1339">
        <v>-77.033699999999996</v>
      </c>
      <c r="G1339">
        <v>38.917200000000001</v>
      </c>
      <c r="H1339">
        <v>-77.025899999999993</v>
      </c>
      <c r="I1339">
        <v>572</v>
      </c>
      <c r="J1339">
        <v>540</v>
      </c>
      <c r="K1339">
        <v>242</v>
      </c>
      <c r="L1339">
        <v>0</v>
      </c>
      <c r="M1339">
        <v>486</v>
      </c>
      <c r="N1339">
        <f t="shared" si="147"/>
        <v>0</v>
      </c>
      <c r="O1339" s="10">
        <f t="shared" si="141"/>
        <v>10.883333333333333</v>
      </c>
      <c r="P1339" s="10">
        <f t="shared" si="142"/>
        <v>9.5333333333333332</v>
      </c>
      <c r="Q1339" s="10">
        <f t="shared" si="143"/>
        <v>9</v>
      </c>
      <c r="R1339" s="10">
        <f t="shared" si="144"/>
        <v>22.566666666666666</v>
      </c>
      <c r="S1339" s="10">
        <f t="shared" si="145"/>
        <v>4.0333333333333332</v>
      </c>
      <c r="T1339" s="10">
        <f t="shared" si="146"/>
        <v>8.1</v>
      </c>
    </row>
    <row r="1340" spans="1:20" x14ac:dyDescent="0.25">
      <c r="A1340">
        <v>139200</v>
      </c>
      <c r="B1340">
        <v>1217</v>
      </c>
      <c r="C1340" s="1">
        <v>41050</v>
      </c>
      <c r="D1340" s="2">
        <v>0.70972222222222225</v>
      </c>
      <c r="E1340">
        <v>38.884</v>
      </c>
      <c r="F1340">
        <v>-76.995396999999997</v>
      </c>
      <c r="G1340">
        <v>38.903039999999997</v>
      </c>
      <c r="H1340">
        <v>-77.019026999999994</v>
      </c>
      <c r="I1340">
        <v>168</v>
      </c>
      <c r="J1340">
        <v>972</v>
      </c>
      <c r="K1340">
        <v>630</v>
      </c>
      <c r="L1340">
        <v>1</v>
      </c>
      <c r="M1340">
        <v>746</v>
      </c>
      <c r="N1340">
        <f t="shared" si="147"/>
        <v>0</v>
      </c>
      <c r="O1340" s="10">
        <f t="shared" si="141"/>
        <v>20.283333333333335</v>
      </c>
      <c r="P1340" s="10">
        <f t="shared" si="142"/>
        <v>2.8</v>
      </c>
      <c r="Q1340" s="10">
        <f t="shared" si="143"/>
        <v>16.2</v>
      </c>
      <c r="R1340" s="10">
        <f t="shared" si="144"/>
        <v>29.5</v>
      </c>
      <c r="S1340" s="10">
        <f t="shared" si="145"/>
        <v>10.5</v>
      </c>
      <c r="T1340" s="10">
        <f t="shared" si="146"/>
        <v>12.433333333333334</v>
      </c>
    </row>
    <row r="1341" spans="1:20" x14ac:dyDescent="0.25">
      <c r="A1341">
        <v>139300</v>
      </c>
      <c r="B1341">
        <v>1189</v>
      </c>
      <c r="C1341" s="1">
        <v>41050</v>
      </c>
      <c r="D1341" s="2">
        <v>0.72083333333333333</v>
      </c>
      <c r="E1341">
        <v>38.887236999999999</v>
      </c>
      <c r="F1341">
        <v>-77.028226000000004</v>
      </c>
      <c r="G1341">
        <v>38.912100000000002</v>
      </c>
      <c r="H1341">
        <v>-77.038700000000006</v>
      </c>
      <c r="I1341">
        <v>457</v>
      </c>
      <c r="J1341">
        <v>684</v>
      </c>
      <c r="K1341">
        <v>536</v>
      </c>
      <c r="L1341">
        <v>1</v>
      </c>
      <c r="M1341">
        <v>780</v>
      </c>
      <c r="N1341">
        <f t="shared" si="147"/>
        <v>0</v>
      </c>
      <c r="O1341" s="10">
        <f t="shared" si="141"/>
        <v>19.816666666666666</v>
      </c>
      <c r="P1341" s="10">
        <f t="shared" si="142"/>
        <v>7.6166666666666663</v>
      </c>
      <c r="Q1341" s="10">
        <f t="shared" si="143"/>
        <v>11.4</v>
      </c>
      <c r="R1341" s="10">
        <f t="shared" si="144"/>
        <v>27.95</v>
      </c>
      <c r="S1341" s="10">
        <f t="shared" si="145"/>
        <v>8.9333333333333336</v>
      </c>
      <c r="T1341" s="10">
        <f t="shared" si="146"/>
        <v>13</v>
      </c>
    </row>
    <row r="1342" spans="1:20" x14ac:dyDescent="0.25">
      <c r="A1342">
        <v>139400</v>
      </c>
      <c r="B1342">
        <v>718</v>
      </c>
      <c r="C1342" s="1">
        <v>41050</v>
      </c>
      <c r="D1342" s="2">
        <v>0.73125000000000007</v>
      </c>
      <c r="E1342">
        <v>38.904035999999998</v>
      </c>
      <c r="F1342">
        <v>-77.062697</v>
      </c>
      <c r="G1342">
        <v>38.9101</v>
      </c>
      <c r="H1342">
        <v>-77.044399999999996</v>
      </c>
      <c r="I1342">
        <v>433</v>
      </c>
      <c r="J1342">
        <v>582</v>
      </c>
      <c r="K1342">
        <v>242</v>
      </c>
      <c r="L1342">
        <v>0</v>
      </c>
      <c r="M1342">
        <v>537</v>
      </c>
      <c r="N1342">
        <f t="shared" si="147"/>
        <v>0</v>
      </c>
      <c r="O1342" s="10">
        <f t="shared" si="141"/>
        <v>11.966666666666667</v>
      </c>
      <c r="P1342" s="10">
        <f t="shared" si="142"/>
        <v>7.2166666666666668</v>
      </c>
      <c r="Q1342" s="10">
        <f t="shared" si="143"/>
        <v>9.6999999999999993</v>
      </c>
      <c r="R1342" s="10">
        <f t="shared" si="144"/>
        <v>20.95</v>
      </c>
      <c r="S1342" s="10">
        <f t="shared" si="145"/>
        <v>4.0333333333333332</v>
      </c>
      <c r="T1342" s="10">
        <f t="shared" si="146"/>
        <v>8.9499999999999993</v>
      </c>
    </row>
    <row r="1343" spans="1:20" x14ac:dyDescent="0.25">
      <c r="A1343">
        <v>139500</v>
      </c>
      <c r="B1343">
        <v>660</v>
      </c>
      <c r="C1343" s="1">
        <v>41050</v>
      </c>
      <c r="D1343" s="2">
        <v>0.74097222222222225</v>
      </c>
      <c r="E1343">
        <v>38.896999000000001</v>
      </c>
      <c r="F1343">
        <v>-77.004962000000006</v>
      </c>
      <c r="G1343">
        <v>38.884</v>
      </c>
      <c r="H1343">
        <v>-76.995396999999997</v>
      </c>
      <c r="I1343">
        <v>128</v>
      </c>
      <c r="J1343">
        <v>942</v>
      </c>
      <c r="K1343">
        <v>242</v>
      </c>
      <c r="L1343">
        <v>0</v>
      </c>
      <c r="M1343">
        <v>424</v>
      </c>
      <c r="N1343">
        <f t="shared" si="147"/>
        <v>0</v>
      </c>
      <c r="O1343" s="10">
        <f t="shared" si="141"/>
        <v>11</v>
      </c>
      <c r="P1343" s="10">
        <f t="shared" si="142"/>
        <v>2.1333333333333333</v>
      </c>
      <c r="Q1343" s="10">
        <f t="shared" si="143"/>
        <v>15.7</v>
      </c>
      <c r="R1343" s="10">
        <f t="shared" si="144"/>
        <v>21.866666666666667</v>
      </c>
      <c r="S1343" s="10">
        <f t="shared" si="145"/>
        <v>4.0333333333333332</v>
      </c>
      <c r="T1343" s="10">
        <f t="shared" si="146"/>
        <v>7.0666666666666664</v>
      </c>
    </row>
    <row r="1344" spans="1:20" x14ac:dyDescent="0.25">
      <c r="A1344">
        <v>139600</v>
      </c>
      <c r="B1344">
        <v>621</v>
      </c>
      <c r="C1344" s="1">
        <v>41050</v>
      </c>
      <c r="D1344" s="2">
        <v>0.75069444444444444</v>
      </c>
      <c r="E1344">
        <v>38.896999000000001</v>
      </c>
      <c r="F1344">
        <v>-77.004962000000006</v>
      </c>
      <c r="G1344">
        <v>38.900300000000001</v>
      </c>
      <c r="H1344">
        <v>-76.988200000000006</v>
      </c>
      <c r="I1344">
        <v>575</v>
      </c>
      <c r="J1344">
        <v>270</v>
      </c>
      <c r="K1344">
        <v>242</v>
      </c>
      <c r="L1344">
        <v>0</v>
      </c>
      <c r="M1344">
        <v>358</v>
      </c>
      <c r="N1344">
        <f t="shared" si="147"/>
        <v>0</v>
      </c>
      <c r="O1344" s="10">
        <f t="shared" si="141"/>
        <v>10.35</v>
      </c>
      <c r="P1344" s="10">
        <f t="shared" si="142"/>
        <v>9.5833333333333339</v>
      </c>
      <c r="Q1344" s="10">
        <f t="shared" si="143"/>
        <v>4.5</v>
      </c>
      <c r="R1344" s="10">
        <f t="shared" si="144"/>
        <v>18.116666666666667</v>
      </c>
      <c r="S1344" s="10">
        <f t="shared" si="145"/>
        <v>4.0333333333333332</v>
      </c>
      <c r="T1344" s="10">
        <f t="shared" si="146"/>
        <v>5.9666666666666668</v>
      </c>
    </row>
    <row r="1345" spans="1:20" x14ac:dyDescent="0.25">
      <c r="A1345">
        <v>139700</v>
      </c>
      <c r="B1345">
        <v>854</v>
      </c>
      <c r="C1345" s="1">
        <v>41050</v>
      </c>
      <c r="D1345" s="2">
        <v>0.7597222222222223</v>
      </c>
      <c r="E1345">
        <v>38.897323999999998</v>
      </c>
      <c r="F1345">
        <v>-77.022322000000003</v>
      </c>
      <c r="G1345">
        <v>38.886952000000001</v>
      </c>
      <c r="H1345">
        <v>-76.996806000000007</v>
      </c>
      <c r="I1345">
        <v>591</v>
      </c>
      <c r="J1345">
        <v>612</v>
      </c>
      <c r="K1345">
        <v>242</v>
      </c>
      <c r="L1345">
        <v>0</v>
      </c>
      <c r="M1345">
        <v>675</v>
      </c>
      <c r="N1345">
        <f t="shared" si="147"/>
        <v>0</v>
      </c>
      <c r="O1345" s="10">
        <f t="shared" si="141"/>
        <v>14.233333333333333</v>
      </c>
      <c r="P1345" s="10">
        <f t="shared" si="142"/>
        <v>9.85</v>
      </c>
      <c r="Q1345" s="10">
        <f t="shared" si="143"/>
        <v>10.199999999999999</v>
      </c>
      <c r="R1345" s="10">
        <f t="shared" si="144"/>
        <v>24.083333333333332</v>
      </c>
      <c r="S1345" s="10">
        <f t="shared" si="145"/>
        <v>4.0333333333333332</v>
      </c>
      <c r="T1345" s="10">
        <f t="shared" si="146"/>
        <v>11.25</v>
      </c>
    </row>
    <row r="1346" spans="1:20" x14ac:dyDescent="0.25">
      <c r="A1346">
        <v>139800</v>
      </c>
      <c r="B1346">
        <v>1014</v>
      </c>
      <c r="C1346" s="1">
        <v>41050</v>
      </c>
      <c r="D1346" s="2">
        <v>0.76944444444444438</v>
      </c>
      <c r="E1346">
        <v>38.902760000000001</v>
      </c>
      <c r="F1346">
        <v>-77.038629999999998</v>
      </c>
      <c r="G1346">
        <v>38.903039999999997</v>
      </c>
      <c r="H1346">
        <v>-77.019026999999994</v>
      </c>
      <c r="I1346">
        <v>231</v>
      </c>
      <c r="J1346">
        <v>696</v>
      </c>
      <c r="K1346">
        <v>243</v>
      </c>
      <c r="L1346">
        <v>0</v>
      </c>
      <c r="M1346">
        <v>404</v>
      </c>
      <c r="N1346">
        <f t="shared" si="147"/>
        <v>0</v>
      </c>
      <c r="O1346" s="10">
        <f t="shared" si="141"/>
        <v>16.899999999999999</v>
      </c>
      <c r="P1346" s="10">
        <f t="shared" si="142"/>
        <v>3.85</v>
      </c>
      <c r="Q1346" s="10">
        <f t="shared" si="143"/>
        <v>11.6</v>
      </c>
      <c r="R1346" s="10">
        <f t="shared" si="144"/>
        <v>19.5</v>
      </c>
      <c r="S1346" s="10">
        <f t="shared" si="145"/>
        <v>4.05</v>
      </c>
      <c r="T1346" s="10">
        <f t="shared" si="146"/>
        <v>6.7333333333333334</v>
      </c>
    </row>
    <row r="1347" spans="1:20" x14ac:dyDescent="0.25">
      <c r="A1347">
        <v>139900</v>
      </c>
      <c r="B1347">
        <v>960</v>
      </c>
      <c r="C1347" s="1">
        <v>41050</v>
      </c>
      <c r="D1347" s="2">
        <v>0.78125</v>
      </c>
      <c r="E1347">
        <v>38.894919000000002</v>
      </c>
      <c r="F1347">
        <v>-77.046587000000002</v>
      </c>
      <c r="G1347">
        <v>38.903039999999997</v>
      </c>
      <c r="H1347">
        <v>-77.019026999999994</v>
      </c>
      <c r="I1347">
        <v>360</v>
      </c>
      <c r="J1347">
        <v>1176</v>
      </c>
      <c r="K1347">
        <v>241</v>
      </c>
      <c r="L1347">
        <v>-1</v>
      </c>
      <c r="M1347">
        <v>665</v>
      </c>
      <c r="N1347">
        <f t="shared" si="147"/>
        <v>0</v>
      </c>
      <c r="O1347" s="10">
        <f t="shared" ref="O1347:O1410" si="148">B1347/60</f>
        <v>16</v>
      </c>
      <c r="P1347" s="10">
        <f t="shared" ref="P1347:P1410" si="149">I1347/60</f>
        <v>6</v>
      </c>
      <c r="Q1347" s="10">
        <f t="shared" ref="Q1347:Q1410" si="150">J1347/60</f>
        <v>19.600000000000001</v>
      </c>
      <c r="R1347" s="10">
        <f t="shared" ref="R1347:R1410" si="151">SUM(I1347:K1347)/60</f>
        <v>29.616666666666667</v>
      </c>
      <c r="S1347" s="10">
        <f t="shared" ref="S1347:S1410" si="152">K1347/60</f>
        <v>4.0166666666666666</v>
      </c>
      <c r="T1347" s="10">
        <f t="shared" ref="T1347:T1410" si="153">M1347/60</f>
        <v>11.083333333333334</v>
      </c>
    </row>
    <row r="1348" spans="1:20" x14ac:dyDescent="0.25">
      <c r="A1348">
        <v>140000</v>
      </c>
      <c r="B1348">
        <v>399</v>
      </c>
      <c r="C1348" s="1">
        <v>41050</v>
      </c>
      <c r="D1348" s="2">
        <v>0.79166666666666663</v>
      </c>
      <c r="E1348">
        <v>38.912100000000002</v>
      </c>
      <c r="F1348">
        <v>-77.038700000000006</v>
      </c>
      <c r="G1348">
        <v>38.920668999999997</v>
      </c>
      <c r="H1348">
        <v>-77.043679999999995</v>
      </c>
      <c r="I1348">
        <v>309</v>
      </c>
      <c r="J1348">
        <v>312</v>
      </c>
      <c r="K1348">
        <v>242</v>
      </c>
      <c r="L1348">
        <v>0</v>
      </c>
      <c r="M1348">
        <v>372</v>
      </c>
      <c r="N1348">
        <f t="shared" si="147"/>
        <v>0</v>
      </c>
      <c r="O1348" s="10">
        <f t="shared" si="148"/>
        <v>6.65</v>
      </c>
      <c r="P1348" s="10">
        <f t="shared" si="149"/>
        <v>5.15</v>
      </c>
      <c r="Q1348" s="10">
        <f t="shared" si="150"/>
        <v>5.2</v>
      </c>
      <c r="R1348" s="10">
        <f t="shared" si="151"/>
        <v>14.383333333333333</v>
      </c>
      <c r="S1348" s="10">
        <f t="shared" si="152"/>
        <v>4.0333333333333332</v>
      </c>
      <c r="T1348" s="10">
        <f t="shared" si="153"/>
        <v>6.2</v>
      </c>
    </row>
    <row r="1349" spans="1:20" x14ac:dyDescent="0.25">
      <c r="A1349">
        <v>140100</v>
      </c>
      <c r="B1349">
        <v>758</v>
      </c>
      <c r="C1349" s="1">
        <v>41050</v>
      </c>
      <c r="D1349" s="2">
        <v>0.80763888888888891</v>
      </c>
      <c r="E1349">
        <v>38.900300000000001</v>
      </c>
      <c r="F1349">
        <v>-77.042900000000003</v>
      </c>
      <c r="G1349">
        <v>38.917760999999999</v>
      </c>
      <c r="H1349">
        <v>-77.040620000000004</v>
      </c>
      <c r="I1349">
        <v>421</v>
      </c>
      <c r="J1349">
        <v>504</v>
      </c>
      <c r="K1349">
        <v>242</v>
      </c>
      <c r="L1349">
        <v>0</v>
      </c>
      <c r="M1349">
        <v>443</v>
      </c>
      <c r="N1349">
        <f t="shared" ref="N1349:N1412" si="154">IF(J1349=0,1,0)</f>
        <v>0</v>
      </c>
      <c r="O1349" s="10">
        <f t="shared" si="148"/>
        <v>12.633333333333333</v>
      </c>
      <c r="P1349" s="10">
        <f t="shared" si="149"/>
        <v>7.0166666666666666</v>
      </c>
      <c r="Q1349" s="10">
        <f t="shared" si="150"/>
        <v>8.4</v>
      </c>
      <c r="R1349" s="10">
        <f t="shared" si="151"/>
        <v>19.45</v>
      </c>
      <c r="S1349" s="10">
        <f t="shared" si="152"/>
        <v>4.0333333333333332</v>
      </c>
      <c r="T1349" s="10">
        <f t="shared" si="153"/>
        <v>7.3833333333333337</v>
      </c>
    </row>
    <row r="1350" spans="1:20" x14ac:dyDescent="0.25">
      <c r="A1350">
        <v>140200</v>
      </c>
      <c r="B1350">
        <v>539</v>
      </c>
      <c r="C1350" s="1">
        <v>41050</v>
      </c>
      <c r="D1350" s="2">
        <v>0.82430555555555562</v>
      </c>
      <c r="E1350">
        <v>38.899700000000003</v>
      </c>
      <c r="F1350">
        <v>-77.023086000000006</v>
      </c>
      <c r="G1350">
        <v>38.9176</v>
      </c>
      <c r="H1350">
        <v>-77.0321</v>
      </c>
      <c r="I1350">
        <v>443</v>
      </c>
      <c r="J1350">
        <v>300</v>
      </c>
      <c r="K1350">
        <v>242</v>
      </c>
      <c r="L1350">
        <v>0</v>
      </c>
      <c r="M1350">
        <v>547</v>
      </c>
      <c r="N1350">
        <f t="shared" si="154"/>
        <v>0</v>
      </c>
      <c r="O1350" s="10">
        <f t="shared" si="148"/>
        <v>8.9833333333333325</v>
      </c>
      <c r="P1350" s="10">
        <f t="shared" si="149"/>
        <v>7.3833333333333337</v>
      </c>
      <c r="Q1350" s="10">
        <f t="shared" si="150"/>
        <v>5</v>
      </c>
      <c r="R1350" s="10">
        <f t="shared" si="151"/>
        <v>16.416666666666668</v>
      </c>
      <c r="S1350" s="10">
        <f t="shared" si="152"/>
        <v>4.0333333333333332</v>
      </c>
      <c r="T1350" s="10">
        <f t="shared" si="153"/>
        <v>9.1166666666666671</v>
      </c>
    </row>
    <row r="1351" spans="1:20" x14ac:dyDescent="0.25">
      <c r="A1351">
        <v>140300</v>
      </c>
      <c r="B1351">
        <v>147</v>
      </c>
      <c r="C1351" s="1">
        <v>41050</v>
      </c>
      <c r="D1351" s="2">
        <v>0.83958333333333324</v>
      </c>
      <c r="E1351">
        <v>38.857300000000002</v>
      </c>
      <c r="F1351">
        <v>-77.051100000000005</v>
      </c>
      <c r="G1351">
        <v>38.853299999999997</v>
      </c>
      <c r="H1351">
        <v>-77.049800000000005</v>
      </c>
      <c r="I1351">
        <v>492</v>
      </c>
      <c r="J1351">
        <v>0</v>
      </c>
      <c r="K1351">
        <v>0</v>
      </c>
      <c r="L1351">
        <v>-1</v>
      </c>
      <c r="M1351">
        <v>133</v>
      </c>
      <c r="N1351">
        <f t="shared" si="154"/>
        <v>1</v>
      </c>
      <c r="O1351" s="10">
        <f t="shared" si="148"/>
        <v>2.4500000000000002</v>
      </c>
      <c r="P1351" s="10">
        <f t="shared" si="149"/>
        <v>8.1999999999999993</v>
      </c>
      <c r="Q1351" s="10">
        <f t="shared" si="150"/>
        <v>0</v>
      </c>
      <c r="R1351" s="10">
        <f t="shared" si="151"/>
        <v>8.1999999999999993</v>
      </c>
      <c r="S1351" s="10">
        <f t="shared" si="152"/>
        <v>0</v>
      </c>
      <c r="T1351" s="10">
        <f t="shared" si="153"/>
        <v>2.2166666666666668</v>
      </c>
    </row>
    <row r="1352" spans="1:20" x14ac:dyDescent="0.25">
      <c r="A1352">
        <v>140400</v>
      </c>
      <c r="B1352">
        <v>935</v>
      </c>
      <c r="C1352" s="1">
        <v>41050</v>
      </c>
      <c r="D1352" s="2">
        <v>0.85833333333333339</v>
      </c>
      <c r="E1352">
        <v>38.909849999999999</v>
      </c>
      <c r="F1352">
        <v>-77.034437999999994</v>
      </c>
      <c r="G1352">
        <v>38.9086</v>
      </c>
      <c r="H1352">
        <v>-77.032300000000006</v>
      </c>
      <c r="I1352">
        <v>293</v>
      </c>
      <c r="J1352">
        <v>0</v>
      </c>
      <c r="K1352">
        <v>0</v>
      </c>
      <c r="L1352">
        <v>-1</v>
      </c>
      <c r="M1352">
        <v>79</v>
      </c>
      <c r="N1352">
        <f t="shared" si="154"/>
        <v>1</v>
      </c>
      <c r="O1352" s="10">
        <f t="shared" si="148"/>
        <v>15.583333333333334</v>
      </c>
      <c r="P1352" s="10">
        <f t="shared" si="149"/>
        <v>4.8833333333333337</v>
      </c>
      <c r="Q1352" s="10">
        <f t="shared" si="150"/>
        <v>0</v>
      </c>
      <c r="R1352" s="10">
        <f t="shared" si="151"/>
        <v>4.8833333333333337</v>
      </c>
      <c r="S1352" s="10">
        <f t="shared" si="152"/>
        <v>0</v>
      </c>
      <c r="T1352" s="10">
        <f t="shared" si="153"/>
        <v>1.3166666666666667</v>
      </c>
    </row>
    <row r="1353" spans="1:20" x14ac:dyDescent="0.25">
      <c r="A1353">
        <v>140500</v>
      </c>
      <c r="B1353">
        <v>612</v>
      </c>
      <c r="C1353" s="1">
        <v>41050</v>
      </c>
      <c r="D1353" s="2">
        <v>0.88124999999999998</v>
      </c>
      <c r="E1353">
        <v>38.889600000000002</v>
      </c>
      <c r="F1353">
        <v>-76.976900000000001</v>
      </c>
      <c r="G1353">
        <v>38.896543999999999</v>
      </c>
      <c r="H1353">
        <v>-76.960120000000003</v>
      </c>
      <c r="I1353">
        <v>858</v>
      </c>
      <c r="J1353">
        <v>276</v>
      </c>
      <c r="K1353">
        <v>242</v>
      </c>
      <c r="L1353">
        <v>0</v>
      </c>
      <c r="M1353">
        <v>533</v>
      </c>
      <c r="N1353">
        <f t="shared" si="154"/>
        <v>0</v>
      </c>
      <c r="O1353" s="10">
        <f t="shared" si="148"/>
        <v>10.199999999999999</v>
      </c>
      <c r="P1353" s="10">
        <f t="shared" si="149"/>
        <v>14.3</v>
      </c>
      <c r="Q1353" s="10">
        <f t="shared" si="150"/>
        <v>4.5999999999999996</v>
      </c>
      <c r="R1353" s="10">
        <f t="shared" si="151"/>
        <v>22.933333333333334</v>
      </c>
      <c r="S1353" s="10">
        <f t="shared" si="152"/>
        <v>4.0333333333333332</v>
      </c>
      <c r="T1353" s="10">
        <f t="shared" si="153"/>
        <v>8.8833333333333329</v>
      </c>
    </row>
    <row r="1354" spans="1:20" x14ac:dyDescent="0.25">
      <c r="A1354">
        <v>140600</v>
      </c>
      <c r="B1354">
        <v>214</v>
      </c>
      <c r="C1354" s="1">
        <v>41050</v>
      </c>
      <c r="D1354" s="2">
        <v>0.91180555555555554</v>
      </c>
      <c r="E1354">
        <v>38.898069</v>
      </c>
      <c r="F1354">
        <v>-77.031823000000003</v>
      </c>
      <c r="G1354">
        <v>38.899700000000003</v>
      </c>
      <c r="H1354">
        <v>-77.023086000000006</v>
      </c>
      <c r="I1354">
        <v>292</v>
      </c>
      <c r="J1354">
        <v>162</v>
      </c>
      <c r="K1354">
        <v>242</v>
      </c>
      <c r="L1354">
        <v>0</v>
      </c>
      <c r="M1354">
        <v>191</v>
      </c>
      <c r="N1354">
        <f t="shared" si="154"/>
        <v>0</v>
      </c>
      <c r="O1354" s="10">
        <f t="shared" si="148"/>
        <v>3.5666666666666669</v>
      </c>
      <c r="P1354" s="10">
        <f t="shared" si="149"/>
        <v>4.8666666666666663</v>
      </c>
      <c r="Q1354" s="10">
        <f t="shared" si="150"/>
        <v>2.7</v>
      </c>
      <c r="R1354" s="10">
        <f t="shared" si="151"/>
        <v>11.6</v>
      </c>
      <c r="S1354" s="10">
        <f t="shared" si="152"/>
        <v>4.0333333333333332</v>
      </c>
      <c r="T1354" s="10">
        <f t="shared" si="153"/>
        <v>3.1833333333333331</v>
      </c>
    </row>
    <row r="1355" spans="1:20" x14ac:dyDescent="0.25">
      <c r="A1355">
        <v>140700</v>
      </c>
      <c r="B1355">
        <v>338</v>
      </c>
      <c r="C1355" s="1">
        <v>41050</v>
      </c>
      <c r="D1355" s="2">
        <v>0.94652777777777775</v>
      </c>
      <c r="E1355">
        <v>38.91554</v>
      </c>
      <c r="F1355">
        <v>-77.038179999999997</v>
      </c>
      <c r="G1355">
        <v>38.902061000000003</v>
      </c>
      <c r="H1355">
        <v>-77.038321999999994</v>
      </c>
      <c r="I1355">
        <v>414</v>
      </c>
      <c r="J1355">
        <v>264</v>
      </c>
      <c r="K1355">
        <v>243</v>
      </c>
      <c r="L1355">
        <v>0</v>
      </c>
      <c r="M1355">
        <v>330</v>
      </c>
      <c r="N1355">
        <f t="shared" si="154"/>
        <v>0</v>
      </c>
      <c r="O1355" s="10">
        <f t="shared" si="148"/>
        <v>5.6333333333333337</v>
      </c>
      <c r="P1355" s="10">
        <f t="shared" si="149"/>
        <v>6.9</v>
      </c>
      <c r="Q1355" s="10">
        <f t="shared" si="150"/>
        <v>4.4000000000000004</v>
      </c>
      <c r="R1355" s="10">
        <f t="shared" si="151"/>
        <v>15.35</v>
      </c>
      <c r="S1355" s="10">
        <f t="shared" si="152"/>
        <v>4.05</v>
      </c>
      <c r="T1355" s="10">
        <f t="shared" si="153"/>
        <v>5.5</v>
      </c>
    </row>
    <row r="1356" spans="1:20" x14ac:dyDescent="0.25">
      <c r="A1356">
        <v>140800</v>
      </c>
      <c r="B1356">
        <v>1725</v>
      </c>
      <c r="C1356" s="1">
        <v>41051</v>
      </c>
      <c r="D1356" s="2">
        <v>0.24027777777777778</v>
      </c>
      <c r="E1356">
        <v>38.920668999999997</v>
      </c>
      <c r="F1356">
        <v>-77.043679999999995</v>
      </c>
      <c r="G1356">
        <v>38.903407000000001</v>
      </c>
      <c r="H1356">
        <v>-77.043648000000005</v>
      </c>
      <c r="I1356">
        <v>152</v>
      </c>
      <c r="J1356">
        <v>444</v>
      </c>
      <c r="K1356">
        <v>242</v>
      </c>
      <c r="L1356">
        <v>0</v>
      </c>
      <c r="M1356">
        <v>425</v>
      </c>
      <c r="N1356">
        <f t="shared" si="154"/>
        <v>0</v>
      </c>
      <c r="O1356" s="10">
        <f t="shared" si="148"/>
        <v>28.75</v>
      </c>
      <c r="P1356" s="10">
        <f t="shared" si="149"/>
        <v>2.5333333333333332</v>
      </c>
      <c r="Q1356" s="10">
        <f t="shared" si="150"/>
        <v>7.4</v>
      </c>
      <c r="R1356" s="10">
        <f t="shared" si="151"/>
        <v>13.966666666666667</v>
      </c>
      <c r="S1356" s="10">
        <f t="shared" si="152"/>
        <v>4.0333333333333332</v>
      </c>
      <c r="T1356" s="10">
        <f t="shared" si="153"/>
        <v>7.083333333333333</v>
      </c>
    </row>
    <row r="1357" spans="1:20" x14ac:dyDescent="0.25">
      <c r="A1357">
        <v>140900</v>
      </c>
      <c r="B1357">
        <v>403</v>
      </c>
      <c r="C1357" s="1">
        <v>41051</v>
      </c>
      <c r="D1357" s="2">
        <v>0.29166666666666669</v>
      </c>
      <c r="E1357">
        <v>38.894832000000001</v>
      </c>
      <c r="F1357">
        <v>-76.987633000000002</v>
      </c>
      <c r="G1357">
        <v>38.896999000000001</v>
      </c>
      <c r="H1357">
        <v>-77.004962000000006</v>
      </c>
      <c r="I1357">
        <v>275</v>
      </c>
      <c r="J1357">
        <v>378</v>
      </c>
      <c r="K1357">
        <v>242</v>
      </c>
      <c r="L1357">
        <v>0</v>
      </c>
      <c r="M1357">
        <v>397</v>
      </c>
      <c r="N1357">
        <f t="shared" si="154"/>
        <v>0</v>
      </c>
      <c r="O1357" s="10">
        <f t="shared" si="148"/>
        <v>6.7166666666666668</v>
      </c>
      <c r="P1357" s="10">
        <f t="shared" si="149"/>
        <v>4.583333333333333</v>
      </c>
      <c r="Q1357" s="10">
        <f t="shared" si="150"/>
        <v>6.3</v>
      </c>
      <c r="R1357" s="10">
        <f t="shared" si="151"/>
        <v>14.916666666666666</v>
      </c>
      <c r="S1357" s="10">
        <f t="shared" si="152"/>
        <v>4.0333333333333332</v>
      </c>
      <c r="T1357" s="10">
        <f t="shared" si="153"/>
        <v>6.6166666666666663</v>
      </c>
    </row>
    <row r="1358" spans="1:20" x14ac:dyDescent="0.25">
      <c r="A1358">
        <v>141000</v>
      </c>
      <c r="B1358">
        <v>408</v>
      </c>
      <c r="C1358" s="1">
        <v>41051</v>
      </c>
      <c r="D1358" s="2">
        <v>0.3125</v>
      </c>
      <c r="E1358">
        <v>38.894832000000001</v>
      </c>
      <c r="F1358">
        <v>-76.987633000000002</v>
      </c>
      <c r="G1358">
        <v>38.884</v>
      </c>
      <c r="H1358">
        <v>-76.995396999999997</v>
      </c>
      <c r="I1358">
        <v>572</v>
      </c>
      <c r="J1358">
        <v>306</v>
      </c>
      <c r="K1358">
        <v>242</v>
      </c>
      <c r="L1358">
        <v>0</v>
      </c>
      <c r="M1358">
        <v>360</v>
      </c>
      <c r="N1358">
        <f t="shared" si="154"/>
        <v>0</v>
      </c>
      <c r="O1358" s="10">
        <f t="shared" si="148"/>
        <v>6.8</v>
      </c>
      <c r="P1358" s="10">
        <f t="shared" si="149"/>
        <v>9.5333333333333332</v>
      </c>
      <c r="Q1358" s="10">
        <f t="shared" si="150"/>
        <v>5.0999999999999996</v>
      </c>
      <c r="R1358" s="10">
        <f t="shared" si="151"/>
        <v>18.666666666666668</v>
      </c>
      <c r="S1358" s="10">
        <f t="shared" si="152"/>
        <v>4.0333333333333332</v>
      </c>
      <c r="T1358" s="10">
        <f t="shared" si="153"/>
        <v>6</v>
      </c>
    </row>
    <row r="1359" spans="1:20" x14ac:dyDescent="0.25">
      <c r="A1359">
        <v>141100</v>
      </c>
      <c r="B1359">
        <v>500</v>
      </c>
      <c r="C1359" s="1">
        <v>41051</v>
      </c>
      <c r="D1359" s="2">
        <v>0.32500000000000001</v>
      </c>
      <c r="E1359">
        <v>38.909849999999999</v>
      </c>
      <c r="F1359">
        <v>-77.034437999999994</v>
      </c>
      <c r="G1359">
        <v>38.900300000000001</v>
      </c>
      <c r="H1359">
        <v>-77.016000000000005</v>
      </c>
      <c r="I1359">
        <v>279</v>
      </c>
      <c r="J1359">
        <v>726</v>
      </c>
      <c r="K1359">
        <v>698</v>
      </c>
      <c r="L1359">
        <v>0</v>
      </c>
      <c r="M1359">
        <v>458</v>
      </c>
      <c r="N1359">
        <f t="shared" si="154"/>
        <v>0</v>
      </c>
      <c r="O1359" s="10">
        <f t="shared" si="148"/>
        <v>8.3333333333333339</v>
      </c>
      <c r="P1359" s="10">
        <f t="shared" si="149"/>
        <v>4.6500000000000004</v>
      </c>
      <c r="Q1359" s="10">
        <f t="shared" si="150"/>
        <v>12.1</v>
      </c>
      <c r="R1359" s="10">
        <f t="shared" si="151"/>
        <v>28.383333333333333</v>
      </c>
      <c r="S1359" s="10">
        <f t="shared" si="152"/>
        <v>11.633333333333333</v>
      </c>
      <c r="T1359" s="10">
        <f t="shared" si="153"/>
        <v>7.6333333333333337</v>
      </c>
    </row>
    <row r="1360" spans="1:20" x14ac:dyDescent="0.25">
      <c r="A1360">
        <v>141200</v>
      </c>
      <c r="B1360">
        <v>1537</v>
      </c>
      <c r="C1360" s="1">
        <v>41051</v>
      </c>
      <c r="D1360" s="2">
        <v>0.3354166666666667</v>
      </c>
      <c r="E1360">
        <v>38.857300000000002</v>
      </c>
      <c r="F1360">
        <v>-77.057400000000001</v>
      </c>
      <c r="G1360">
        <v>38.897314999999999</v>
      </c>
      <c r="H1360">
        <v>-77.070993000000001</v>
      </c>
      <c r="I1360">
        <v>733</v>
      </c>
      <c r="J1360">
        <v>882</v>
      </c>
      <c r="K1360">
        <v>1290</v>
      </c>
      <c r="L1360">
        <v>1</v>
      </c>
      <c r="M1360">
        <v>1502</v>
      </c>
      <c r="N1360">
        <f t="shared" si="154"/>
        <v>0</v>
      </c>
      <c r="O1360" s="10">
        <f t="shared" si="148"/>
        <v>25.616666666666667</v>
      </c>
      <c r="P1360" s="10">
        <f t="shared" si="149"/>
        <v>12.216666666666667</v>
      </c>
      <c r="Q1360" s="10">
        <f t="shared" si="150"/>
        <v>14.7</v>
      </c>
      <c r="R1360" s="10">
        <f t="shared" si="151"/>
        <v>48.416666666666664</v>
      </c>
      <c r="S1360" s="10">
        <f t="shared" si="152"/>
        <v>21.5</v>
      </c>
      <c r="T1360" s="10">
        <f t="shared" si="153"/>
        <v>25.033333333333335</v>
      </c>
    </row>
    <row r="1361" spans="1:20" x14ac:dyDescent="0.25">
      <c r="A1361">
        <v>141300</v>
      </c>
      <c r="B1361">
        <v>1190</v>
      </c>
      <c r="C1361" s="1">
        <v>41051</v>
      </c>
      <c r="D1361" s="2">
        <v>0.3444444444444445</v>
      </c>
      <c r="E1361">
        <v>38.884</v>
      </c>
      <c r="F1361">
        <v>-76.986099999999993</v>
      </c>
      <c r="G1361">
        <v>38.900283000000002</v>
      </c>
      <c r="H1361">
        <v>-77.029821999999996</v>
      </c>
      <c r="I1361">
        <v>565</v>
      </c>
      <c r="J1361">
        <v>774</v>
      </c>
      <c r="K1361">
        <v>242</v>
      </c>
      <c r="L1361">
        <v>0</v>
      </c>
      <c r="M1361">
        <v>1027</v>
      </c>
      <c r="N1361">
        <f t="shared" si="154"/>
        <v>0</v>
      </c>
      <c r="O1361" s="10">
        <f t="shared" si="148"/>
        <v>19.833333333333332</v>
      </c>
      <c r="P1361" s="10">
        <f t="shared" si="149"/>
        <v>9.4166666666666661</v>
      </c>
      <c r="Q1361" s="10">
        <f t="shared" si="150"/>
        <v>12.9</v>
      </c>
      <c r="R1361" s="10">
        <f t="shared" si="151"/>
        <v>26.35</v>
      </c>
      <c r="S1361" s="10">
        <f t="shared" si="152"/>
        <v>4.0333333333333332</v>
      </c>
      <c r="T1361" s="10">
        <f t="shared" si="153"/>
        <v>17.116666666666667</v>
      </c>
    </row>
    <row r="1362" spans="1:20" x14ac:dyDescent="0.25">
      <c r="A1362">
        <v>141400</v>
      </c>
      <c r="B1362">
        <v>1106</v>
      </c>
      <c r="C1362" s="1">
        <v>41051</v>
      </c>
      <c r="D1362" s="2">
        <v>0.3527777777777778</v>
      </c>
      <c r="E1362">
        <v>38.936500000000002</v>
      </c>
      <c r="F1362">
        <v>-77.024000000000001</v>
      </c>
      <c r="G1362">
        <v>38.905700000000003</v>
      </c>
      <c r="H1362">
        <v>-77.005600000000001</v>
      </c>
      <c r="I1362">
        <v>426</v>
      </c>
      <c r="J1362">
        <v>582</v>
      </c>
      <c r="K1362">
        <v>578</v>
      </c>
      <c r="L1362">
        <v>0</v>
      </c>
      <c r="M1362">
        <v>958</v>
      </c>
      <c r="N1362">
        <f t="shared" si="154"/>
        <v>0</v>
      </c>
      <c r="O1362" s="10">
        <f t="shared" si="148"/>
        <v>18.433333333333334</v>
      </c>
      <c r="P1362" s="10">
        <f t="shared" si="149"/>
        <v>7.1</v>
      </c>
      <c r="Q1362" s="10">
        <f t="shared" si="150"/>
        <v>9.6999999999999993</v>
      </c>
      <c r="R1362" s="10">
        <f t="shared" si="151"/>
        <v>26.433333333333334</v>
      </c>
      <c r="S1362" s="10">
        <f t="shared" si="152"/>
        <v>9.6333333333333329</v>
      </c>
      <c r="T1362" s="10">
        <f t="shared" si="153"/>
        <v>15.966666666666667</v>
      </c>
    </row>
    <row r="1363" spans="1:20" x14ac:dyDescent="0.25">
      <c r="A1363">
        <v>141500</v>
      </c>
      <c r="B1363">
        <v>803</v>
      </c>
      <c r="C1363" s="1">
        <v>41051</v>
      </c>
      <c r="D1363" s="2">
        <v>0.3611111111111111</v>
      </c>
      <c r="E1363">
        <v>38.915500000000002</v>
      </c>
      <c r="F1363">
        <v>-77.022199999999998</v>
      </c>
      <c r="G1363">
        <v>38.898069</v>
      </c>
      <c r="H1363">
        <v>-77.031823000000003</v>
      </c>
      <c r="I1363">
        <v>734</v>
      </c>
      <c r="J1363">
        <v>324</v>
      </c>
      <c r="K1363">
        <v>242</v>
      </c>
      <c r="L1363">
        <v>0</v>
      </c>
      <c r="M1363">
        <v>563</v>
      </c>
      <c r="N1363">
        <f t="shared" si="154"/>
        <v>0</v>
      </c>
      <c r="O1363" s="10">
        <f t="shared" si="148"/>
        <v>13.383333333333333</v>
      </c>
      <c r="P1363" s="10">
        <f t="shared" si="149"/>
        <v>12.233333333333333</v>
      </c>
      <c r="Q1363" s="10">
        <f t="shared" si="150"/>
        <v>5.4</v>
      </c>
      <c r="R1363" s="10">
        <f t="shared" si="151"/>
        <v>21.666666666666668</v>
      </c>
      <c r="S1363" s="10">
        <f t="shared" si="152"/>
        <v>4.0333333333333332</v>
      </c>
      <c r="T1363" s="10">
        <f t="shared" si="153"/>
        <v>9.3833333333333329</v>
      </c>
    </row>
    <row r="1364" spans="1:20" x14ac:dyDescent="0.25">
      <c r="A1364">
        <v>141600</v>
      </c>
      <c r="B1364">
        <v>658</v>
      </c>
      <c r="C1364" s="1">
        <v>41051</v>
      </c>
      <c r="D1364" s="2">
        <v>0.3666666666666667</v>
      </c>
      <c r="E1364">
        <v>38.905720000000002</v>
      </c>
      <c r="F1364">
        <v>-77.022264000000007</v>
      </c>
      <c r="G1364">
        <v>38.9101</v>
      </c>
      <c r="H1364">
        <v>-77.044399999999996</v>
      </c>
      <c r="I1364">
        <v>380</v>
      </c>
      <c r="J1364">
        <v>342</v>
      </c>
      <c r="K1364">
        <v>530</v>
      </c>
      <c r="L1364">
        <v>0</v>
      </c>
      <c r="M1364">
        <v>435</v>
      </c>
      <c r="N1364">
        <f t="shared" si="154"/>
        <v>0</v>
      </c>
      <c r="O1364" s="10">
        <f t="shared" si="148"/>
        <v>10.966666666666667</v>
      </c>
      <c r="P1364" s="10">
        <f t="shared" si="149"/>
        <v>6.333333333333333</v>
      </c>
      <c r="Q1364" s="10">
        <f t="shared" si="150"/>
        <v>5.7</v>
      </c>
      <c r="R1364" s="10">
        <f t="shared" si="151"/>
        <v>20.866666666666667</v>
      </c>
      <c r="S1364" s="10">
        <f t="shared" si="152"/>
        <v>8.8333333333333339</v>
      </c>
      <c r="T1364" s="10">
        <f t="shared" si="153"/>
        <v>7.25</v>
      </c>
    </row>
    <row r="1365" spans="1:20" x14ac:dyDescent="0.25">
      <c r="A1365">
        <v>141700</v>
      </c>
      <c r="B1365">
        <v>363</v>
      </c>
      <c r="C1365" s="1">
        <v>41051</v>
      </c>
      <c r="D1365" s="2">
        <v>0.3756944444444445</v>
      </c>
      <c r="E1365">
        <v>38.933999999999997</v>
      </c>
      <c r="F1365">
        <v>-77.072500000000005</v>
      </c>
      <c r="G1365">
        <v>38.934266999999998</v>
      </c>
      <c r="H1365">
        <v>-77.057979000000003</v>
      </c>
      <c r="I1365">
        <v>547</v>
      </c>
      <c r="J1365">
        <v>282</v>
      </c>
      <c r="K1365">
        <v>242</v>
      </c>
      <c r="L1365">
        <v>0</v>
      </c>
      <c r="M1365">
        <v>288</v>
      </c>
      <c r="N1365">
        <f t="shared" si="154"/>
        <v>0</v>
      </c>
      <c r="O1365" s="10">
        <f t="shared" si="148"/>
        <v>6.05</v>
      </c>
      <c r="P1365" s="10">
        <f t="shared" si="149"/>
        <v>9.1166666666666671</v>
      </c>
      <c r="Q1365" s="10">
        <f t="shared" si="150"/>
        <v>4.7</v>
      </c>
      <c r="R1365" s="10">
        <f t="shared" si="151"/>
        <v>17.850000000000001</v>
      </c>
      <c r="S1365" s="10">
        <f t="shared" si="152"/>
        <v>4.0333333333333332</v>
      </c>
      <c r="T1365" s="10">
        <f t="shared" si="153"/>
        <v>4.8</v>
      </c>
    </row>
    <row r="1366" spans="1:20" x14ac:dyDescent="0.25">
      <c r="A1366">
        <v>141800</v>
      </c>
      <c r="B1366">
        <v>891</v>
      </c>
      <c r="C1366" s="1">
        <v>41051</v>
      </c>
      <c r="D1366" s="2">
        <v>0.38680555555555557</v>
      </c>
      <c r="E1366">
        <v>38.896299999999997</v>
      </c>
      <c r="F1366">
        <v>-77.045000000000002</v>
      </c>
      <c r="G1366">
        <v>38.906601999999999</v>
      </c>
      <c r="H1366">
        <v>-77.038785000000004</v>
      </c>
      <c r="I1366">
        <v>759</v>
      </c>
      <c r="J1366">
        <v>246</v>
      </c>
      <c r="K1366">
        <v>242</v>
      </c>
      <c r="L1366">
        <v>0</v>
      </c>
      <c r="M1366">
        <v>364</v>
      </c>
      <c r="N1366">
        <f t="shared" si="154"/>
        <v>0</v>
      </c>
      <c r="O1366" s="10">
        <f t="shared" si="148"/>
        <v>14.85</v>
      </c>
      <c r="P1366" s="10">
        <f t="shared" si="149"/>
        <v>12.65</v>
      </c>
      <c r="Q1366" s="10">
        <f t="shared" si="150"/>
        <v>4.0999999999999996</v>
      </c>
      <c r="R1366" s="10">
        <f t="shared" si="151"/>
        <v>20.783333333333335</v>
      </c>
      <c r="S1366" s="10">
        <f t="shared" si="152"/>
        <v>4.0333333333333332</v>
      </c>
      <c r="T1366" s="10">
        <f t="shared" si="153"/>
        <v>6.0666666666666664</v>
      </c>
    </row>
    <row r="1367" spans="1:20" x14ac:dyDescent="0.25">
      <c r="A1367">
        <v>141900</v>
      </c>
      <c r="B1367">
        <v>428</v>
      </c>
      <c r="C1367" s="1">
        <v>41051</v>
      </c>
      <c r="D1367" s="2">
        <v>0.40416666666666662</v>
      </c>
      <c r="E1367">
        <v>38.934266999999998</v>
      </c>
      <c r="F1367">
        <v>-77.057979000000003</v>
      </c>
      <c r="G1367">
        <v>38.944550999999997</v>
      </c>
      <c r="H1367">
        <v>-77.063896</v>
      </c>
      <c r="I1367">
        <v>146</v>
      </c>
      <c r="J1367">
        <v>78</v>
      </c>
      <c r="K1367">
        <v>242</v>
      </c>
      <c r="L1367">
        <v>0</v>
      </c>
      <c r="M1367">
        <v>256</v>
      </c>
      <c r="N1367">
        <f t="shared" si="154"/>
        <v>0</v>
      </c>
      <c r="O1367" s="10">
        <f t="shared" si="148"/>
        <v>7.1333333333333337</v>
      </c>
      <c r="P1367" s="10">
        <f t="shared" si="149"/>
        <v>2.4333333333333331</v>
      </c>
      <c r="Q1367" s="10">
        <f t="shared" si="150"/>
        <v>1.3</v>
      </c>
      <c r="R1367" s="10">
        <f t="shared" si="151"/>
        <v>7.7666666666666666</v>
      </c>
      <c r="S1367" s="10">
        <f t="shared" si="152"/>
        <v>4.0333333333333332</v>
      </c>
      <c r="T1367" s="10">
        <f t="shared" si="153"/>
        <v>4.2666666666666666</v>
      </c>
    </row>
    <row r="1368" spans="1:20" x14ac:dyDescent="0.25">
      <c r="A1368">
        <v>142000</v>
      </c>
      <c r="B1368">
        <v>359</v>
      </c>
      <c r="C1368" s="1">
        <v>41051</v>
      </c>
      <c r="D1368" s="2">
        <v>0.43333333333333335</v>
      </c>
      <c r="E1368">
        <v>38.905700000000003</v>
      </c>
      <c r="F1368">
        <v>-77.005600000000001</v>
      </c>
      <c r="G1368">
        <v>38.897446000000002</v>
      </c>
      <c r="H1368">
        <v>-77.009888000000004</v>
      </c>
      <c r="I1368">
        <v>313</v>
      </c>
      <c r="J1368">
        <v>402</v>
      </c>
      <c r="K1368">
        <v>242</v>
      </c>
      <c r="L1368">
        <v>0</v>
      </c>
      <c r="M1368">
        <v>267</v>
      </c>
      <c r="N1368">
        <f t="shared" si="154"/>
        <v>0</v>
      </c>
      <c r="O1368" s="10">
        <f t="shared" si="148"/>
        <v>5.9833333333333334</v>
      </c>
      <c r="P1368" s="10">
        <f t="shared" si="149"/>
        <v>5.2166666666666668</v>
      </c>
      <c r="Q1368" s="10">
        <f t="shared" si="150"/>
        <v>6.7</v>
      </c>
      <c r="R1368" s="10">
        <f t="shared" si="151"/>
        <v>15.95</v>
      </c>
      <c r="S1368" s="10">
        <f t="shared" si="152"/>
        <v>4.0333333333333332</v>
      </c>
      <c r="T1368" s="10">
        <f t="shared" si="153"/>
        <v>4.45</v>
      </c>
    </row>
    <row r="1369" spans="1:20" x14ac:dyDescent="0.25">
      <c r="A1369">
        <v>142100</v>
      </c>
      <c r="B1369">
        <v>1377</v>
      </c>
      <c r="C1369" s="1">
        <v>41051</v>
      </c>
      <c r="D1369" s="2">
        <v>0.47986111111111113</v>
      </c>
      <c r="E1369">
        <v>38.947606999999998</v>
      </c>
      <c r="F1369">
        <v>-77.079381999999995</v>
      </c>
      <c r="G1369">
        <v>38.899641000000003</v>
      </c>
      <c r="H1369">
        <v>-77.032004999999998</v>
      </c>
      <c r="I1369">
        <v>205</v>
      </c>
      <c r="J1369">
        <v>756</v>
      </c>
      <c r="K1369">
        <v>482</v>
      </c>
      <c r="L1369">
        <v>0</v>
      </c>
      <c r="M1369">
        <v>1558</v>
      </c>
      <c r="N1369">
        <f t="shared" si="154"/>
        <v>0</v>
      </c>
      <c r="O1369" s="10">
        <f t="shared" si="148"/>
        <v>22.95</v>
      </c>
      <c r="P1369" s="10">
        <f t="shared" si="149"/>
        <v>3.4166666666666665</v>
      </c>
      <c r="Q1369" s="10">
        <f t="shared" si="150"/>
        <v>12.6</v>
      </c>
      <c r="R1369" s="10">
        <f t="shared" si="151"/>
        <v>24.05</v>
      </c>
      <c r="S1369" s="10">
        <f t="shared" si="152"/>
        <v>8.0333333333333332</v>
      </c>
      <c r="T1369" s="10">
        <f t="shared" si="153"/>
        <v>25.966666666666665</v>
      </c>
    </row>
    <row r="1370" spans="1:20" x14ac:dyDescent="0.25">
      <c r="A1370">
        <v>142200</v>
      </c>
      <c r="B1370">
        <v>865</v>
      </c>
      <c r="C1370" s="1">
        <v>41051</v>
      </c>
      <c r="D1370" s="2">
        <v>0.5083333333333333</v>
      </c>
      <c r="E1370">
        <v>38.900799999999997</v>
      </c>
      <c r="F1370">
        <v>-77.046999999999997</v>
      </c>
      <c r="G1370">
        <v>38.915500000000002</v>
      </c>
      <c r="H1370">
        <v>-77.022199999999998</v>
      </c>
      <c r="I1370">
        <v>489</v>
      </c>
      <c r="J1370">
        <v>846</v>
      </c>
      <c r="K1370">
        <v>788</v>
      </c>
      <c r="L1370">
        <v>0</v>
      </c>
      <c r="M1370">
        <v>709</v>
      </c>
      <c r="N1370">
        <f t="shared" si="154"/>
        <v>0</v>
      </c>
      <c r="O1370" s="10">
        <f t="shared" si="148"/>
        <v>14.416666666666666</v>
      </c>
      <c r="P1370" s="10">
        <f t="shared" si="149"/>
        <v>8.15</v>
      </c>
      <c r="Q1370" s="10">
        <f t="shared" si="150"/>
        <v>14.1</v>
      </c>
      <c r="R1370" s="10">
        <f t="shared" si="151"/>
        <v>35.383333333333333</v>
      </c>
      <c r="S1370" s="10">
        <f t="shared" si="152"/>
        <v>13.133333333333333</v>
      </c>
      <c r="T1370" s="10">
        <f t="shared" si="153"/>
        <v>11.816666666666666</v>
      </c>
    </row>
    <row r="1371" spans="1:20" x14ac:dyDescent="0.25">
      <c r="A1371">
        <v>142300</v>
      </c>
      <c r="B1371">
        <v>311</v>
      </c>
      <c r="C1371" s="1">
        <v>41051</v>
      </c>
      <c r="D1371" s="2">
        <v>0.53472222222222221</v>
      </c>
      <c r="E1371">
        <v>38.891696000000003</v>
      </c>
      <c r="F1371">
        <v>-77.084599999999995</v>
      </c>
      <c r="G1371">
        <v>38.887860000000003</v>
      </c>
      <c r="H1371">
        <v>-77.094875000000002</v>
      </c>
      <c r="I1371">
        <v>118</v>
      </c>
      <c r="J1371">
        <v>108</v>
      </c>
      <c r="K1371">
        <v>242</v>
      </c>
      <c r="L1371">
        <v>0</v>
      </c>
      <c r="M1371">
        <v>209</v>
      </c>
      <c r="N1371">
        <f t="shared" si="154"/>
        <v>0</v>
      </c>
      <c r="O1371" s="10">
        <f t="shared" si="148"/>
        <v>5.1833333333333336</v>
      </c>
      <c r="P1371" s="10">
        <f t="shared" si="149"/>
        <v>1.9666666666666666</v>
      </c>
      <c r="Q1371" s="10">
        <f t="shared" si="150"/>
        <v>1.8</v>
      </c>
      <c r="R1371" s="10">
        <f t="shared" si="151"/>
        <v>7.8</v>
      </c>
      <c r="S1371" s="10">
        <f t="shared" si="152"/>
        <v>4.0333333333333332</v>
      </c>
      <c r="T1371" s="10">
        <f t="shared" si="153"/>
        <v>3.4833333333333334</v>
      </c>
    </row>
    <row r="1372" spans="1:20" x14ac:dyDescent="0.25">
      <c r="A1372">
        <v>142400</v>
      </c>
      <c r="B1372">
        <v>588</v>
      </c>
      <c r="C1372" s="1">
        <v>41051</v>
      </c>
      <c r="D1372" s="2">
        <v>0.55625000000000002</v>
      </c>
      <c r="E1372">
        <v>38.920668999999997</v>
      </c>
      <c r="F1372">
        <v>-77.043679999999995</v>
      </c>
      <c r="G1372">
        <v>38.905900000000003</v>
      </c>
      <c r="H1372">
        <v>-77.032499999999999</v>
      </c>
      <c r="I1372">
        <v>871</v>
      </c>
      <c r="J1372">
        <v>282</v>
      </c>
      <c r="K1372">
        <v>242</v>
      </c>
      <c r="L1372">
        <v>0</v>
      </c>
      <c r="M1372">
        <v>546</v>
      </c>
      <c r="N1372">
        <f t="shared" si="154"/>
        <v>0</v>
      </c>
      <c r="O1372" s="10">
        <f t="shared" si="148"/>
        <v>9.8000000000000007</v>
      </c>
      <c r="P1372" s="10">
        <f t="shared" si="149"/>
        <v>14.516666666666667</v>
      </c>
      <c r="Q1372" s="10">
        <f t="shared" si="150"/>
        <v>4.7</v>
      </c>
      <c r="R1372" s="10">
        <f t="shared" si="151"/>
        <v>23.25</v>
      </c>
      <c r="S1372" s="10">
        <f t="shared" si="152"/>
        <v>4.0333333333333332</v>
      </c>
      <c r="T1372" s="10">
        <f t="shared" si="153"/>
        <v>9.1</v>
      </c>
    </row>
    <row r="1373" spans="1:20" x14ac:dyDescent="0.25">
      <c r="A1373">
        <v>142500</v>
      </c>
      <c r="B1373">
        <v>404</v>
      </c>
      <c r="C1373" s="1">
        <v>41051</v>
      </c>
      <c r="D1373" s="2">
        <v>0.5805555555555556</v>
      </c>
      <c r="E1373">
        <v>38.860244000000002</v>
      </c>
      <c r="F1373">
        <v>-77.050275999999997</v>
      </c>
      <c r="G1373">
        <v>38.863700000000001</v>
      </c>
      <c r="H1373">
        <v>-77.063299999999998</v>
      </c>
      <c r="I1373">
        <v>327</v>
      </c>
      <c r="J1373">
        <v>180</v>
      </c>
      <c r="K1373">
        <v>242</v>
      </c>
      <c r="L1373">
        <v>0</v>
      </c>
      <c r="M1373">
        <v>314</v>
      </c>
      <c r="N1373">
        <f t="shared" si="154"/>
        <v>0</v>
      </c>
      <c r="O1373" s="10">
        <f t="shared" si="148"/>
        <v>6.7333333333333334</v>
      </c>
      <c r="P1373" s="10">
        <f t="shared" si="149"/>
        <v>5.45</v>
      </c>
      <c r="Q1373" s="10">
        <f t="shared" si="150"/>
        <v>3</v>
      </c>
      <c r="R1373" s="10">
        <f t="shared" si="151"/>
        <v>12.483333333333333</v>
      </c>
      <c r="S1373" s="10">
        <f t="shared" si="152"/>
        <v>4.0333333333333332</v>
      </c>
      <c r="T1373" s="10">
        <f t="shared" si="153"/>
        <v>5.2333333333333334</v>
      </c>
    </row>
    <row r="1374" spans="1:20" x14ac:dyDescent="0.25">
      <c r="A1374">
        <v>142600</v>
      </c>
      <c r="B1374">
        <v>215</v>
      </c>
      <c r="C1374" s="1">
        <v>41051</v>
      </c>
      <c r="D1374" s="2">
        <v>0.61041666666666672</v>
      </c>
      <c r="E1374">
        <v>38.899641000000003</v>
      </c>
      <c r="F1374">
        <v>-77.032004999999998</v>
      </c>
      <c r="G1374">
        <v>38.898364000000001</v>
      </c>
      <c r="H1374">
        <v>-77.027868999999995</v>
      </c>
      <c r="I1374">
        <v>382</v>
      </c>
      <c r="J1374">
        <v>0</v>
      </c>
      <c r="K1374">
        <v>0</v>
      </c>
      <c r="L1374">
        <v>-1</v>
      </c>
      <c r="M1374">
        <v>103</v>
      </c>
      <c r="N1374">
        <f t="shared" si="154"/>
        <v>1</v>
      </c>
      <c r="O1374" s="10">
        <f t="shared" si="148"/>
        <v>3.5833333333333335</v>
      </c>
      <c r="P1374" s="10">
        <f t="shared" si="149"/>
        <v>6.3666666666666663</v>
      </c>
      <c r="Q1374" s="10">
        <f t="shared" si="150"/>
        <v>0</v>
      </c>
      <c r="R1374" s="10">
        <f t="shared" si="151"/>
        <v>6.3666666666666663</v>
      </c>
      <c r="S1374" s="10">
        <f t="shared" si="152"/>
        <v>0</v>
      </c>
      <c r="T1374" s="10">
        <f t="shared" si="153"/>
        <v>1.7166666666666666</v>
      </c>
    </row>
    <row r="1375" spans="1:20" x14ac:dyDescent="0.25">
      <c r="A1375">
        <v>142700</v>
      </c>
      <c r="B1375">
        <v>144</v>
      </c>
      <c r="C1375" s="1">
        <v>41051</v>
      </c>
      <c r="D1375" s="2">
        <v>0.64652777777777781</v>
      </c>
      <c r="E1375">
        <v>38.898364000000001</v>
      </c>
      <c r="F1375">
        <v>-77.027868999999995</v>
      </c>
      <c r="G1375">
        <v>38.897323999999998</v>
      </c>
      <c r="H1375">
        <v>-77.022322000000003</v>
      </c>
      <c r="I1375">
        <v>127</v>
      </c>
      <c r="J1375">
        <v>96</v>
      </c>
      <c r="K1375">
        <v>242</v>
      </c>
      <c r="L1375">
        <v>0</v>
      </c>
      <c r="M1375">
        <v>125</v>
      </c>
      <c r="N1375">
        <f t="shared" si="154"/>
        <v>0</v>
      </c>
      <c r="O1375" s="10">
        <f t="shared" si="148"/>
        <v>2.4</v>
      </c>
      <c r="P1375" s="10">
        <f t="shared" si="149"/>
        <v>2.1166666666666667</v>
      </c>
      <c r="Q1375" s="10">
        <f t="shared" si="150"/>
        <v>1.6</v>
      </c>
      <c r="R1375" s="10">
        <f t="shared" si="151"/>
        <v>7.75</v>
      </c>
      <c r="S1375" s="10">
        <f t="shared" si="152"/>
        <v>4.0333333333333332</v>
      </c>
      <c r="T1375" s="10">
        <f t="shared" si="153"/>
        <v>2.0833333333333335</v>
      </c>
    </row>
    <row r="1376" spans="1:20" x14ac:dyDescent="0.25">
      <c r="A1376">
        <v>142800</v>
      </c>
      <c r="B1376">
        <v>1204</v>
      </c>
      <c r="C1376" s="1">
        <v>41051</v>
      </c>
      <c r="D1376" s="2">
        <v>0.67152777777777783</v>
      </c>
      <c r="E1376">
        <v>38.944550999999997</v>
      </c>
      <c r="F1376">
        <v>-77.063896</v>
      </c>
      <c r="G1376">
        <v>38.907739999999997</v>
      </c>
      <c r="H1376">
        <v>-77.071652</v>
      </c>
      <c r="I1376">
        <v>750</v>
      </c>
      <c r="J1376">
        <v>1194</v>
      </c>
      <c r="K1376">
        <v>554</v>
      </c>
      <c r="L1376">
        <v>1</v>
      </c>
      <c r="M1376">
        <v>1108</v>
      </c>
      <c r="N1376">
        <f t="shared" si="154"/>
        <v>0</v>
      </c>
      <c r="O1376" s="10">
        <f t="shared" si="148"/>
        <v>20.066666666666666</v>
      </c>
      <c r="P1376" s="10">
        <f t="shared" si="149"/>
        <v>12.5</v>
      </c>
      <c r="Q1376" s="10">
        <f t="shared" si="150"/>
        <v>19.899999999999999</v>
      </c>
      <c r="R1376" s="10">
        <f t="shared" si="151"/>
        <v>41.633333333333333</v>
      </c>
      <c r="S1376" s="10">
        <f t="shared" si="152"/>
        <v>9.2333333333333325</v>
      </c>
      <c r="T1376" s="10">
        <f t="shared" si="153"/>
        <v>18.466666666666665</v>
      </c>
    </row>
    <row r="1377" spans="1:20" x14ac:dyDescent="0.25">
      <c r="A1377">
        <v>142900</v>
      </c>
      <c r="B1377">
        <v>781</v>
      </c>
      <c r="C1377" s="1">
        <v>41051</v>
      </c>
      <c r="D1377" s="2">
        <v>0.68888888888888899</v>
      </c>
      <c r="E1377">
        <v>38.897323999999998</v>
      </c>
      <c r="F1377">
        <v>-77.022322000000003</v>
      </c>
      <c r="G1377">
        <v>38.905700000000003</v>
      </c>
      <c r="H1377">
        <v>-77.005600000000001</v>
      </c>
      <c r="I1377">
        <v>520</v>
      </c>
      <c r="J1377">
        <v>360</v>
      </c>
      <c r="K1377">
        <v>242</v>
      </c>
      <c r="L1377">
        <v>0</v>
      </c>
      <c r="M1377">
        <v>489</v>
      </c>
      <c r="N1377">
        <f t="shared" si="154"/>
        <v>0</v>
      </c>
      <c r="O1377" s="10">
        <f t="shared" si="148"/>
        <v>13.016666666666667</v>
      </c>
      <c r="P1377" s="10">
        <f t="shared" si="149"/>
        <v>8.6666666666666661</v>
      </c>
      <c r="Q1377" s="10">
        <f t="shared" si="150"/>
        <v>6</v>
      </c>
      <c r="R1377" s="10">
        <f t="shared" si="151"/>
        <v>18.7</v>
      </c>
      <c r="S1377" s="10">
        <f t="shared" si="152"/>
        <v>4.0333333333333332</v>
      </c>
      <c r="T1377" s="10">
        <f t="shared" si="153"/>
        <v>8.15</v>
      </c>
    </row>
    <row r="1378" spans="1:20" x14ac:dyDescent="0.25">
      <c r="A1378">
        <v>143000</v>
      </c>
      <c r="B1378">
        <v>596</v>
      </c>
      <c r="C1378" s="1">
        <v>41051</v>
      </c>
      <c r="D1378" s="2">
        <v>0.70208333333333339</v>
      </c>
      <c r="E1378">
        <v>38.905900000000003</v>
      </c>
      <c r="F1378">
        <v>-77.032499999999999</v>
      </c>
      <c r="G1378">
        <v>38.915399999999998</v>
      </c>
      <c r="H1378">
        <v>-77.044600000000003</v>
      </c>
      <c r="I1378">
        <v>590</v>
      </c>
      <c r="J1378">
        <v>624</v>
      </c>
      <c r="K1378">
        <v>242</v>
      </c>
      <c r="L1378">
        <v>0</v>
      </c>
      <c r="M1378">
        <v>359</v>
      </c>
      <c r="N1378">
        <f t="shared" si="154"/>
        <v>0</v>
      </c>
      <c r="O1378" s="10">
        <f t="shared" si="148"/>
        <v>9.9333333333333336</v>
      </c>
      <c r="P1378" s="10">
        <f t="shared" si="149"/>
        <v>9.8333333333333339</v>
      </c>
      <c r="Q1378" s="10">
        <f t="shared" si="150"/>
        <v>10.4</v>
      </c>
      <c r="R1378" s="10">
        <f t="shared" si="151"/>
        <v>24.266666666666666</v>
      </c>
      <c r="S1378" s="10">
        <f t="shared" si="152"/>
        <v>4.0333333333333332</v>
      </c>
      <c r="T1378" s="10">
        <f t="shared" si="153"/>
        <v>5.9833333333333334</v>
      </c>
    </row>
    <row r="1379" spans="1:20" x14ac:dyDescent="0.25">
      <c r="A1379">
        <v>143100</v>
      </c>
      <c r="B1379">
        <v>1508</v>
      </c>
      <c r="C1379" s="1">
        <v>41051</v>
      </c>
      <c r="D1379" s="2">
        <v>0.71250000000000002</v>
      </c>
      <c r="E1379">
        <v>38.889955</v>
      </c>
      <c r="F1379">
        <v>-77.000349</v>
      </c>
      <c r="G1379">
        <v>38.905720000000002</v>
      </c>
      <c r="H1379">
        <v>-77.022264000000007</v>
      </c>
      <c r="I1379">
        <v>511</v>
      </c>
      <c r="J1379">
        <v>846</v>
      </c>
      <c r="K1379">
        <v>241</v>
      </c>
      <c r="L1379">
        <v>-1</v>
      </c>
      <c r="M1379">
        <v>659</v>
      </c>
      <c r="N1379">
        <f t="shared" si="154"/>
        <v>0</v>
      </c>
      <c r="O1379" s="10">
        <f t="shared" si="148"/>
        <v>25.133333333333333</v>
      </c>
      <c r="P1379" s="10">
        <f t="shared" si="149"/>
        <v>8.5166666666666675</v>
      </c>
      <c r="Q1379" s="10">
        <f t="shared" si="150"/>
        <v>14.1</v>
      </c>
      <c r="R1379" s="10">
        <f t="shared" si="151"/>
        <v>26.633333333333333</v>
      </c>
      <c r="S1379" s="10">
        <f t="shared" si="152"/>
        <v>4.0166666666666666</v>
      </c>
      <c r="T1379" s="10">
        <f t="shared" si="153"/>
        <v>10.983333333333333</v>
      </c>
    </row>
    <row r="1380" spans="1:20" x14ac:dyDescent="0.25">
      <c r="A1380">
        <v>143200</v>
      </c>
      <c r="B1380">
        <v>921</v>
      </c>
      <c r="C1380" s="1">
        <v>41051</v>
      </c>
      <c r="D1380" s="2">
        <v>0.72083333333333333</v>
      </c>
      <c r="E1380">
        <v>38.936500000000002</v>
      </c>
      <c r="F1380">
        <v>-77.024000000000001</v>
      </c>
      <c r="G1380">
        <v>38.9054</v>
      </c>
      <c r="H1380">
        <v>-77.0471</v>
      </c>
      <c r="I1380">
        <v>87</v>
      </c>
      <c r="J1380">
        <v>1494</v>
      </c>
      <c r="K1380">
        <v>787</v>
      </c>
      <c r="L1380">
        <v>1</v>
      </c>
      <c r="M1380">
        <v>987</v>
      </c>
      <c r="N1380">
        <f t="shared" si="154"/>
        <v>0</v>
      </c>
      <c r="O1380" s="10">
        <f t="shared" si="148"/>
        <v>15.35</v>
      </c>
      <c r="P1380" s="10">
        <f t="shared" si="149"/>
        <v>1.45</v>
      </c>
      <c r="Q1380" s="10">
        <f t="shared" si="150"/>
        <v>24.9</v>
      </c>
      <c r="R1380" s="10">
        <f t="shared" si="151"/>
        <v>39.466666666666669</v>
      </c>
      <c r="S1380" s="10">
        <f t="shared" si="152"/>
        <v>13.116666666666667</v>
      </c>
      <c r="T1380" s="10">
        <f t="shared" si="153"/>
        <v>16.45</v>
      </c>
    </row>
    <row r="1381" spans="1:20" x14ac:dyDescent="0.25">
      <c r="A1381">
        <v>143300</v>
      </c>
      <c r="B1381">
        <v>169</v>
      </c>
      <c r="C1381" s="1">
        <v>41051</v>
      </c>
      <c r="D1381" s="2">
        <v>0.72986111111111107</v>
      </c>
      <c r="E1381">
        <v>38.853299999999997</v>
      </c>
      <c r="F1381">
        <v>-77.049800000000005</v>
      </c>
      <c r="G1381">
        <v>38.857300000000002</v>
      </c>
      <c r="H1381">
        <v>-77.051100000000005</v>
      </c>
      <c r="I1381">
        <v>101</v>
      </c>
      <c r="J1381">
        <v>294</v>
      </c>
      <c r="K1381">
        <v>242</v>
      </c>
      <c r="L1381">
        <v>0</v>
      </c>
      <c r="M1381">
        <v>145</v>
      </c>
      <c r="N1381">
        <f t="shared" si="154"/>
        <v>0</v>
      </c>
      <c r="O1381" s="10">
        <f t="shared" si="148"/>
        <v>2.8166666666666669</v>
      </c>
      <c r="P1381" s="10">
        <f t="shared" si="149"/>
        <v>1.6833333333333333</v>
      </c>
      <c r="Q1381" s="10">
        <f t="shared" si="150"/>
        <v>4.9000000000000004</v>
      </c>
      <c r="R1381" s="10">
        <f t="shared" si="151"/>
        <v>10.616666666666667</v>
      </c>
      <c r="S1381" s="10">
        <f t="shared" si="152"/>
        <v>4.0333333333333332</v>
      </c>
      <c r="T1381" s="10">
        <f t="shared" si="153"/>
        <v>2.4166666666666665</v>
      </c>
    </row>
    <row r="1382" spans="1:20" x14ac:dyDescent="0.25">
      <c r="A1382">
        <v>143400</v>
      </c>
      <c r="B1382">
        <v>770</v>
      </c>
      <c r="C1382" s="1">
        <v>41051</v>
      </c>
      <c r="D1382" s="2">
        <v>0.73819444444444438</v>
      </c>
      <c r="E1382">
        <v>38.894919000000002</v>
      </c>
      <c r="F1382">
        <v>-77.046587000000002</v>
      </c>
      <c r="G1382">
        <v>38.909849999999999</v>
      </c>
      <c r="H1382">
        <v>-77.034437999999994</v>
      </c>
      <c r="I1382">
        <v>166</v>
      </c>
      <c r="J1382">
        <v>924</v>
      </c>
      <c r="K1382">
        <v>241</v>
      </c>
      <c r="L1382">
        <v>-1</v>
      </c>
      <c r="M1382">
        <v>558</v>
      </c>
      <c r="N1382">
        <f t="shared" si="154"/>
        <v>0</v>
      </c>
      <c r="O1382" s="10">
        <f t="shared" si="148"/>
        <v>12.833333333333334</v>
      </c>
      <c r="P1382" s="10">
        <f t="shared" si="149"/>
        <v>2.7666666666666666</v>
      </c>
      <c r="Q1382" s="10">
        <f t="shared" si="150"/>
        <v>15.4</v>
      </c>
      <c r="R1382" s="10">
        <f t="shared" si="151"/>
        <v>22.183333333333334</v>
      </c>
      <c r="S1382" s="10">
        <f t="shared" si="152"/>
        <v>4.0166666666666666</v>
      </c>
      <c r="T1382" s="10">
        <f t="shared" si="153"/>
        <v>9.3000000000000007</v>
      </c>
    </row>
    <row r="1383" spans="1:20" x14ac:dyDescent="0.25">
      <c r="A1383">
        <v>143500</v>
      </c>
      <c r="B1383">
        <v>1398</v>
      </c>
      <c r="C1383" s="1">
        <v>41051</v>
      </c>
      <c r="D1383" s="2">
        <v>0.74513888888888891</v>
      </c>
      <c r="E1383">
        <v>38.899641000000003</v>
      </c>
      <c r="F1383">
        <v>-77.032004999999998</v>
      </c>
      <c r="G1383">
        <v>38.897314999999999</v>
      </c>
      <c r="H1383">
        <v>-77.070993000000001</v>
      </c>
      <c r="I1383">
        <v>246</v>
      </c>
      <c r="J1383">
        <v>1236</v>
      </c>
      <c r="K1383">
        <v>572</v>
      </c>
      <c r="L1383">
        <v>1</v>
      </c>
      <c r="M1383">
        <v>1311</v>
      </c>
      <c r="N1383">
        <f t="shared" si="154"/>
        <v>0</v>
      </c>
      <c r="O1383" s="10">
        <f t="shared" si="148"/>
        <v>23.3</v>
      </c>
      <c r="P1383" s="10">
        <f t="shared" si="149"/>
        <v>4.0999999999999996</v>
      </c>
      <c r="Q1383" s="10">
        <f t="shared" si="150"/>
        <v>20.6</v>
      </c>
      <c r="R1383" s="10">
        <f t="shared" si="151"/>
        <v>34.233333333333334</v>
      </c>
      <c r="S1383" s="10">
        <f t="shared" si="152"/>
        <v>9.5333333333333332</v>
      </c>
      <c r="T1383" s="10">
        <f t="shared" si="153"/>
        <v>21.85</v>
      </c>
    </row>
    <row r="1384" spans="1:20" x14ac:dyDescent="0.25">
      <c r="A1384">
        <v>143600</v>
      </c>
      <c r="B1384">
        <v>717</v>
      </c>
      <c r="C1384" s="1">
        <v>41051</v>
      </c>
      <c r="D1384" s="2">
        <v>0.75277777777777777</v>
      </c>
      <c r="E1384">
        <v>38.922249000000001</v>
      </c>
      <c r="F1384">
        <v>-77.070431999999997</v>
      </c>
      <c r="G1384">
        <v>38.9101</v>
      </c>
      <c r="H1384">
        <v>-77.044399999999996</v>
      </c>
      <c r="I1384">
        <v>400</v>
      </c>
      <c r="J1384">
        <v>324</v>
      </c>
      <c r="K1384">
        <v>242</v>
      </c>
      <c r="L1384">
        <v>0</v>
      </c>
      <c r="M1384">
        <v>670</v>
      </c>
      <c r="N1384">
        <f t="shared" si="154"/>
        <v>0</v>
      </c>
      <c r="O1384" s="10">
        <f t="shared" si="148"/>
        <v>11.95</v>
      </c>
      <c r="P1384" s="10">
        <f t="shared" si="149"/>
        <v>6.666666666666667</v>
      </c>
      <c r="Q1384" s="10">
        <f t="shared" si="150"/>
        <v>5.4</v>
      </c>
      <c r="R1384" s="10">
        <f t="shared" si="151"/>
        <v>16.100000000000001</v>
      </c>
      <c r="S1384" s="10">
        <f t="shared" si="152"/>
        <v>4.0333333333333332</v>
      </c>
      <c r="T1384" s="10">
        <f t="shared" si="153"/>
        <v>11.166666666666666</v>
      </c>
    </row>
    <row r="1385" spans="1:20" x14ac:dyDescent="0.25">
      <c r="A1385">
        <v>143700</v>
      </c>
      <c r="B1385">
        <v>701</v>
      </c>
      <c r="C1385" s="1">
        <v>41051</v>
      </c>
      <c r="D1385" s="2">
        <v>0.76111111111111107</v>
      </c>
      <c r="E1385">
        <v>38.9101</v>
      </c>
      <c r="F1385">
        <v>-77.044399999999996</v>
      </c>
      <c r="G1385">
        <v>38.905720000000002</v>
      </c>
      <c r="H1385">
        <v>-77.022264000000007</v>
      </c>
      <c r="I1385">
        <v>381</v>
      </c>
      <c r="J1385">
        <v>432</v>
      </c>
      <c r="K1385">
        <v>506</v>
      </c>
      <c r="L1385">
        <v>0</v>
      </c>
      <c r="M1385">
        <v>447</v>
      </c>
      <c r="N1385">
        <f t="shared" si="154"/>
        <v>0</v>
      </c>
      <c r="O1385" s="10">
        <f t="shared" si="148"/>
        <v>11.683333333333334</v>
      </c>
      <c r="P1385" s="10">
        <f t="shared" si="149"/>
        <v>6.35</v>
      </c>
      <c r="Q1385" s="10">
        <f t="shared" si="150"/>
        <v>7.2</v>
      </c>
      <c r="R1385" s="10">
        <f t="shared" si="151"/>
        <v>21.983333333333334</v>
      </c>
      <c r="S1385" s="10">
        <f t="shared" si="152"/>
        <v>8.4333333333333336</v>
      </c>
      <c r="T1385" s="10">
        <f t="shared" si="153"/>
        <v>7.45</v>
      </c>
    </row>
    <row r="1386" spans="1:20" x14ac:dyDescent="0.25">
      <c r="A1386">
        <v>143800</v>
      </c>
      <c r="B1386">
        <v>414</v>
      </c>
      <c r="C1386" s="1">
        <v>41051</v>
      </c>
      <c r="D1386" s="2">
        <v>0.7715277777777777</v>
      </c>
      <c r="E1386">
        <v>38.9101</v>
      </c>
      <c r="F1386">
        <v>-77.044399999999996</v>
      </c>
      <c r="G1386">
        <v>38.920668999999997</v>
      </c>
      <c r="H1386">
        <v>-77.043679999999995</v>
      </c>
      <c r="I1386">
        <v>136</v>
      </c>
      <c r="J1386">
        <v>372</v>
      </c>
      <c r="K1386">
        <v>242</v>
      </c>
      <c r="L1386">
        <v>0</v>
      </c>
      <c r="M1386">
        <v>288</v>
      </c>
      <c r="N1386">
        <f t="shared" si="154"/>
        <v>0</v>
      </c>
      <c r="O1386" s="10">
        <f t="shared" si="148"/>
        <v>6.9</v>
      </c>
      <c r="P1386" s="10">
        <f t="shared" si="149"/>
        <v>2.2666666666666666</v>
      </c>
      <c r="Q1386" s="10">
        <f t="shared" si="150"/>
        <v>6.2</v>
      </c>
      <c r="R1386" s="10">
        <f t="shared" si="151"/>
        <v>12.5</v>
      </c>
      <c r="S1386" s="10">
        <f t="shared" si="152"/>
        <v>4.0333333333333332</v>
      </c>
      <c r="T1386" s="10">
        <f t="shared" si="153"/>
        <v>4.8</v>
      </c>
    </row>
    <row r="1387" spans="1:20" x14ac:dyDescent="0.25">
      <c r="A1387">
        <v>143900</v>
      </c>
      <c r="B1387">
        <v>1972</v>
      </c>
      <c r="C1387" s="1">
        <v>41051</v>
      </c>
      <c r="D1387" s="2">
        <v>0.78194444444444444</v>
      </c>
      <c r="E1387">
        <v>38.8767</v>
      </c>
      <c r="F1387">
        <v>-77.017799999999994</v>
      </c>
      <c r="G1387">
        <v>38.920668999999997</v>
      </c>
      <c r="H1387">
        <v>-77.043679999999995</v>
      </c>
      <c r="I1387">
        <v>76</v>
      </c>
      <c r="J1387">
        <v>1050</v>
      </c>
      <c r="K1387">
        <v>506</v>
      </c>
      <c r="L1387">
        <v>1</v>
      </c>
      <c r="M1387">
        <v>1311</v>
      </c>
      <c r="N1387">
        <f t="shared" si="154"/>
        <v>0</v>
      </c>
      <c r="O1387" s="10">
        <f t="shared" si="148"/>
        <v>32.866666666666667</v>
      </c>
      <c r="P1387" s="10">
        <f t="shared" si="149"/>
        <v>1.2666666666666666</v>
      </c>
      <c r="Q1387" s="10">
        <f t="shared" si="150"/>
        <v>17.5</v>
      </c>
      <c r="R1387" s="10">
        <f t="shared" si="151"/>
        <v>27.2</v>
      </c>
      <c r="S1387" s="10">
        <f t="shared" si="152"/>
        <v>8.4333333333333336</v>
      </c>
      <c r="T1387" s="10">
        <f t="shared" si="153"/>
        <v>21.85</v>
      </c>
    </row>
    <row r="1388" spans="1:20" x14ac:dyDescent="0.25">
      <c r="A1388">
        <v>144000</v>
      </c>
      <c r="B1388">
        <v>481</v>
      </c>
      <c r="C1388" s="1">
        <v>41051</v>
      </c>
      <c r="D1388" s="2">
        <v>0.7944444444444444</v>
      </c>
      <c r="E1388">
        <v>38.9086</v>
      </c>
      <c r="F1388">
        <v>-77.032300000000006</v>
      </c>
      <c r="G1388">
        <v>38.915416999999998</v>
      </c>
      <c r="H1388">
        <v>-77.012288999999996</v>
      </c>
      <c r="I1388">
        <v>379</v>
      </c>
      <c r="J1388">
        <v>792</v>
      </c>
      <c r="K1388">
        <v>242</v>
      </c>
      <c r="L1388">
        <v>0</v>
      </c>
      <c r="M1388">
        <v>401</v>
      </c>
      <c r="N1388">
        <f t="shared" si="154"/>
        <v>0</v>
      </c>
      <c r="O1388" s="10">
        <f t="shared" si="148"/>
        <v>8.0166666666666675</v>
      </c>
      <c r="P1388" s="10">
        <f t="shared" si="149"/>
        <v>6.3166666666666664</v>
      </c>
      <c r="Q1388" s="10">
        <f t="shared" si="150"/>
        <v>13.2</v>
      </c>
      <c r="R1388" s="10">
        <f t="shared" si="151"/>
        <v>23.55</v>
      </c>
      <c r="S1388" s="10">
        <f t="shared" si="152"/>
        <v>4.0333333333333332</v>
      </c>
      <c r="T1388" s="10">
        <f t="shared" si="153"/>
        <v>6.6833333333333336</v>
      </c>
    </row>
    <row r="1389" spans="1:20" x14ac:dyDescent="0.25">
      <c r="A1389">
        <v>144100</v>
      </c>
      <c r="B1389">
        <v>642</v>
      </c>
      <c r="C1389" s="1">
        <v>41051</v>
      </c>
      <c r="D1389" s="2">
        <v>0.80902777777777779</v>
      </c>
      <c r="E1389">
        <v>38.922249000000001</v>
      </c>
      <c r="F1389">
        <v>-77.070431999999997</v>
      </c>
      <c r="G1389">
        <v>38.9101</v>
      </c>
      <c r="H1389">
        <v>-77.044399999999996</v>
      </c>
      <c r="I1389">
        <v>400</v>
      </c>
      <c r="J1389">
        <v>330</v>
      </c>
      <c r="K1389">
        <v>242</v>
      </c>
      <c r="L1389">
        <v>0</v>
      </c>
      <c r="M1389">
        <v>670</v>
      </c>
      <c r="N1389">
        <f t="shared" si="154"/>
        <v>0</v>
      </c>
      <c r="O1389" s="10">
        <f t="shared" si="148"/>
        <v>10.7</v>
      </c>
      <c r="P1389" s="10">
        <f t="shared" si="149"/>
        <v>6.666666666666667</v>
      </c>
      <c r="Q1389" s="10">
        <f t="shared" si="150"/>
        <v>5.5</v>
      </c>
      <c r="R1389" s="10">
        <f t="shared" si="151"/>
        <v>16.2</v>
      </c>
      <c r="S1389" s="10">
        <f t="shared" si="152"/>
        <v>4.0333333333333332</v>
      </c>
      <c r="T1389" s="10">
        <f t="shared" si="153"/>
        <v>11.166666666666666</v>
      </c>
    </row>
    <row r="1390" spans="1:20" x14ac:dyDescent="0.25">
      <c r="A1390">
        <v>144200</v>
      </c>
      <c r="B1390">
        <v>595</v>
      </c>
      <c r="C1390" s="1">
        <v>41051</v>
      </c>
      <c r="D1390" s="2">
        <v>0.82500000000000007</v>
      </c>
      <c r="E1390">
        <v>38.929464000000003</v>
      </c>
      <c r="F1390">
        <v>-77.027822</v>
      </c>
      <c r="G1390">
        <v>38.909849999999999</v>
      </c>
      <c r="H1390">
        <v>-77.034437999999994</v>
      </c>
      <c r="I1390">
        <v>663</v>
      </c>
      <c r="J1390">
        <v>588</v>
      </c>
      <c r="K1390">
        <v>242</v>
      </c>
      <c r="L1390">
        <v>0</v>
      </c>
      <c r="M1390">
        <v>573</v>
      </c>
      <c r="N1390">
        <f t="shared" si="154"/>
        <v>0</v>
      </c>
      <c r="O1390" s="10">
        <f t="shared" si="148"/>
        <v>9.9166666666666661</v>
      </c>
      <c r="P1390" s="10">
        <f t="shared" si="149"/>
        <v>11.05</v>
      </c>
      <c r="Q1390" s="10">
        <f t="shared" si="150"/>
        <v>9.8000000000000007</v>
      </c>
      <c r="R1390" s="10">
        <f t="shared" si="151"/>
        <v>24.883333333333333</v>
      </c>
      <c r="S1390" s="10">
        <f t="shared" si="152"/>
        <v>4.0333333333333332</v>
      </c>
      <c r="T1390" s="10">
        <f t="shared" si="153"/>
        <v>9.5500000000000007</v>
      </c>
    </row>
    <row r="1391" spans="1:20" x14ac:dyDescent="0.25">
      <c r="A1391">
        <v>144300</v>
      </c>
      <c r="B1391">
        <v>829</v>
      </c>
      <c r="C1391" s="1">
        <v>41051</v>
      </c>
      <c r="D1391" s="2">
        <v>0.84166666666666667</v>
      </c>
      <c r="E1391">
        <v>38.900300000000001</v>
      </c>
      <c r="F1391">
        <v>-77.042900000000003</v>
      </c>
      <c r="G1391">
        <v>38.903039999999997</v>
      </c>
      <c r="H1391">
        <v>-77.019026999999994</v>
      </c>
      <c r="I1391">
        <v>395</v>
      </c>
      <c r="J1391">
        <v>846</v>
      </c>
      <c r="K1391">
        <v>242</v>
      </c>
      <c r="L1391">
        <v>0</v>
      </c>
      <c r="M1391">
        <v>468</v>
      </c>
      <c r="N1391">
        <f t="shared" si="154"/>
        <v>0</v>
      </c>
      <c r="O1391" s="10">
        <f t="shared" si="148"/>
        <v>13.816666666666666</v>
      </c>
      <c r="P1391" s="10">
        <f t="shared" si="149"/>
        <v>6.583333333333333</v>
      </c>
      <c r="Q1391" s="10">
        <f t="shared" si="150"/>
        <v>14.1</v>
      </c>
      <c r="R1391" s="10">
        <f t="shared" si="151"/>
        <v>24.716666666666665</v>
      </c>
      <c r="S1391" s="10">
        <f t="shared" si="152"/>
        <v>4.0333333333333332</v>
      </c>
      <c r="T1391" s="10">
        <f t="shared" si="153"/>
        <v>7.8</v>
      </c>
    </row>
    <row r="1392" spans="1:20" x14ac:dyDescent="0.25">
      <c r="A1392">
        <v>144500</v>
      </c>
      <c r="B1392">
        <v>983</v>
      </c>
      <c r="C1392" s="1">
        <v>41051</v>
      </c>
      <c r="D1392" s="2">
        <v>0.89722222222222225</v>
      </c>
      <c r="E1392">
        <v>38.9101</v>
      </c>
      <c r="F1392">
        <v>-77.044399999999996</v>
      </c>
      <c r="G1392">
        <v>38.934266999999998</v>
      </c>
      <c r="H1392">
        <v>-77.057979000000003</v>
      </c>
      <c r="I1392">
        <v>494</v>
      </c>
      <c r="J1392">
        <v>216</v>
      </c>
      <c r="K1392">
        <v>242</v>
      </c>
      <c r="L1392">
        <v>0</v>
      </c>
      <c r="M1392">
        <v>680</v>
      </c>
      <c r="N1392">
        <f t="shared" si="154"/>
        <v>0</v>
      </c>
      <c r="O1392" s="10">
        <f t="shared" si="148"/>
        <v>16.383333333333333</v>
      </c>
      <c r="P1392" s="10">
        <f t="shared" si="149"/>
        <v>8.2333333333333325</v>
      </c>
      <c r="Q1392" s="10">
        <f t="shared" si="150"/>
        <v>3.6</v>
      </c>
      <c r="R1392" s="10">
        <f t="shared" si="151"/>
        <v>15.866666666666667</v>
      </c>
      <c r="S1392" s="10">
        <f t="shared" si="152"/>
        <v>4.0333333333333332</v>
      </c>
      <c r="T1392" s="10">
        <f t="shared" si="153"/>
        <v>11.333333333333334</v>
      </c>
    </row>
    <row r="1393" spans="1:20" x14ac:dyDescent="0.25">
      <c r="A1393">
        <v>144600</v>
      </c>
      <c r="B1393">
        <v>1362</v>
      </c>
      <c r="C1393" s="1">
        <v>41051</v>
      </c>
      <c r="D1393" s="2">
        <v>0.94236111111111109</v>
      </c>
      <c r="E1393">
        <v>38.885100000000001</v>
      </c>
      <c r="F1393">
        <v>-77.002300000000005</v>
      </c>
      <c r="G1393">
        <v>38.905720000000002</v>
      </c>
      <c r="H1393">
        <v>-77.022264000000007</v>
      </c>
      <c r="I1393">
        <v>313</v>
      </c>
      <c r="J1393">
        <v>456</v>
      </c>
      <c r="K1393">
        <v>542</v>
      </c>
      <c r="L1393">
        <v>0</v>
      </c>
      <c r="M1393">
        <v>748</v>
      </c>
      <c r="N1393">
        <f t="shared" si="154"/>
        <v>0</v>
      </c>
      <c r="O1393" s="10">
        <f t="shared" si="148"/>
        <v>22.7</v>
      </c>
      <c r="P1393" s="10">
        <f t="shared" si="149"/>
        <v>5.2166666666666668</v>
      </c>
      <c r="Q1393" s="10">
        <f t="shared" si="150"/>
        <v>7.6</v>
      </c>
      <c r="R1393" s="10">
        <f t="shared" si="151"/>
        <v>21.85</v>
      </c>
      <c r="S1393" s="10">
        <f t="shared" si="152"/>
        <v>9.0333333333333332</v>
      </c>
      <c r="T1393" s="10">
        <f t="shared" si="153"/>
        <v>12.466666666666667</v>
      </c>
    </row>
    <row r="1394" spans="1:20" x14ac:dyDescent="0.25">
      <c r="A1394">
        <v>144800</v>
      </c>
      <c r="B1394">
        <v>882</v>
      </c>
      <c r="C1394" s="1">
        <v>41052</v>
      </c>
      <c r="D1394" s="2">
        <v>0.28263888888888888</v>
      </c>
      <c r="E1394">
        <v>38.920668999999997</v>
      </c>
      <c r="F1394">
        <v>-77.043679999999995</v>
      </c>
      <c r="G1394">
        <v>38.900283000000002</v>
      </c>
      <c r="H1394">
        <v>-77.029821999999996</v>
      </c>
      <c r="I1394">
        <v>105</v>
      </c>
      <c r="J1394">
        <v>924</v>
      </c>
      <c r="K1394">
        <v>242</v>
      </c>
      <c r="L1394">
        <v>0</v>
      </c>
      <c r="M1394">
        <v>654</v>
      </c>
      <c r="N1394">
        <f t="shared" si="154"/>
        <v>0</v>
      </c>
      <c r="O1394" s="10">
        <f t="shared" si="148"/>
        <v>14.7</v>
      </c>
      <c r="P1394" s="10">
        <f t="shared" si="149"/>
        <v>1.75</v>
      </c>
      <c r="Q1394" s="10">
        <f t="shared" si="150"/>
        <v>15.4</v>
      </c>
      <c r="R1394" s="10">
        <f t="shared" si="151"/>
        <v>21.183333333333334</v>
      </c>
      <c r="S1394" s="10">
        <f t="shared" si="152"/>
        <v>4.0333333333333332</v>
      </c>
      <c r="T1394" s="10">
        <f t="shared" si="153"/>
        <v>10.9</v>
      </c>
    </row>
    <row r="1395" spans="1:20" x14ac:dyDescent="0.25">
      <c r="A1395">
        <v>144900</v>
      </c>
      <c r="B1395">
        <v>427</v>
      </c>
      <c r="C1395" s="1">
        <v>41052</v>
      </c>
      <c r="D1395" s="2">
        <v>0.30555555555555552</v>
      </c>
      <c r="E1395">
        <v>38.912100000000002</v>
      </c>
      <c r="F1395">
        <v>-77.038700000000006</v>
      </c>
      <c r="G1395">
        <v>38.917200000000001</v>
      </c>
      <c r="H1395">
        <v>-77.025899999999993</v>
      </c>
      <c r="I1395">
        <v>406</v>
      </c>
      <c r="J1395">
        <v>294</v>
      </c>
      <c r="K1395">
        <v>241</v>
      </c>
      <c r="L1395">
        <v>0</v>
      </c>
      <c r="M1395">
        <v>347</v>
      </c>
      <c r="N1395">
        <f t="shared" si="154"/>
        <v>0</v>
      </c>
      <c r="O1395" s="10">
        <f t="shared" si="148"/>
        <v>7.1166666666666663</v>
      </c>
      <c r="P1395" s="10">
        <f t="shared" si="149"/>
        <v>6.7666666666666666</v>
      </c>
      <c r="Q1395" s="10">
        <f t="shared" si="150"/>
        <v>4.9000000000000004</v>
      </c>
      <c r="R1395" s="10">
        <f t="shared" si="151"/>
        <v>15.683333333333334</v>
      </c>
      <c r="S1395" s="10">
        <f t="shared" si="152"/>
        <v>4.0166666666666666</v>
      </c>
      <c r="T1395" s="10">
        <f t="shared" si="153"/>
        <v>5.7833333333333332</v>
      </c>
    </row>
    <row r="1396" spans="1:20" x14ac:dyDescent="0.25">
      <c r="A1396">
        <v>145000</v>
      </c>
      <c r="B1396">
        <v>934</v>
      </c>
      <c r="C1396" s="1">
        <v>41052</v>
      </c>
      <c r="D1396" s="2">
        <v>0.32013888888888892</v>
      </c>
      <c r="E1396">
        <v>38.8767</v>
      </c>
      <c r="F1396">
        <v>-77.017799999999994</v>
      </c>
      <c r="G1396">
        <v>38.894919000000002</v>
      </c>
      <c r="H1396">
        <v>-77.046587000000002</v>
      </c>
      <c r="I1396">
        <v>230</v>
      </c>
      <c r="J1396">
        <v>1206</v>
      </c>
      <c r="K1396">
        <v>242</v>
      </c>
      <c r="L1396">
        <v>0</v>
      </c>
      <c r="M1396">
        <v>782</v>
      </c>
      <c r="N1396">
        <f t="shared" si="154"/>
        <v>0</v>
      </c>
      <c r="O1396" s="10">
        <f t="shared" si="148"/>
        <v>15.566666666666666</v>
      </c>
      <c r="P1396" s="10">
        <f t="shared" si="149"/>
        <v>3.8333333333333335</v>
      </c>
      <c r="Q1396" s="10">
        <f t="shared" si="150"/>
        <v>20.100000000000001</v>
      </c>
      <c r="R1396" s="10">
        <f t="shared" si="151"/>
        <v>27.966666666666665</v>
      </c>
      <c r="S1396" s="10">
        <f t="shared" si="152"/>
        <v>4.0333333333333332</v>
      </c>
      <c r="T1396" s="10">
        <f t="shared" si="153"/>
        <v>13.033333333333333</v>
      </c>
    </row>
    <row r="1397" spans="1:20" x14ac:dyDescent="0.25">
      <c r="A1397">
        <v>145100</v>
      </c>
      <c r="B1397">
        <v>636</v>
      </c>
      <c r="C1397" s="1">
        <v>41052</v>
      </c>
      <c r="D1397" s="2">
        <v>0.32777777777777778</v>
      </c>
      <c r="E1397">
        <v>38.929464000000003</v>
      </c>
      <c r="F1397">
        <v>-77.027822</v>
      </c>
      <c r="G1397">
        <v>38.906601999999999</v>
      </c>
      <c r="H1397">
        <v>-77.038785000000004</v>
      </c>
      <c r="I1397">
        <v>830</v>
      </c>
      <c r="J1397">
        <v>582</v>
      </c>
      <c r="K1397">
        <v>242</v>
      </c>
      <c r="L1397">
        <v>0</v>
      </c>
      <c r="M1397">
        <v>661</v>
      </c>
      <c r="N1397">
        <f t="shared" si="154"/>
        <v>0</v>
      </c>
      <c r="O1397" s="10">
        <f t="shared" si="148"/>
        <v>10.6</v>
      </c>
      <c r="P1397" s="10">
        <f t="shared" si="149"/>
        <v>13.833333333333334</v>
      </c>
      <c r="Q1397" s="10">
        <f t="shared" si="150"/>
        <v>9.6999999999999993</v>
      </c>
      <c r="R1397" s="10">
        <f t="shared" si="151"/>
        <v>27.566666666666666</v>
      </c>
      <c r="S1397" s="10">
        <f t="shared" si="152"/>
        <v>4.0333333333333332</v>
      </c>
      <c r="T1397" s="10">
        <f t="shared" si="153"/>
        <v>11.016666666666667</v>
      </c>
    </row>
    <row r="1398" spans="1:20" x14ac:dyDescent="0.25">
      <c r="A1398">
        <v>145200</v>
      </c>
      <c r="B1398">
        <v>489</v>
      </c>
      <c r="C1398" s="1">
        <v>41052</v>
      </c>
      <c r="D1398" s="2">
        <v>0.33749999999999997</v>
      </c>
      <c r="E1398">
        <v>38.917760999999999</v>
      </c>
      <c r="F1398">
        <v>-77.040620000000004</v>
      </c>
      <c r="G1398">
        <v>38.894919000000002</v>
      </c>
      <c r="H1398">
        <v>-77.046587000000002</v>
      </c>
      <c r="I1398">
        <v>341</v>
      </c>
      <c r="J1398">
        <v>1038</v>
      </c>
      <c r="K1398">
        <v>242</v>
      </c>
      <c r="L1398">
        <v>0</v>
      </c>
      <c r="M1398">
        <v>583</v>
      </c>
      <c r="N1398">
        <f t="shared" si="154"/>
        <v>0</v>
      </c>
      <c r="O1398" s="10">
        <f t="shared" si="148"/>
        <v>8.15</v>
      </c>
      <c r="P1398" s="10">
        <f t="shared" si="149"/>
        <v>5.6833333333333336</v>
      </c>
      <c r="Q1398" s="10">
        <f t="shared" si="150"/>
        <v>17.3</v>
      </c>
      <c r="R1398" s="10">
        <f t="shared" si="151"/>
        <v>27.016666666666666</v>
      </c>
      <c r="S1398" s="10">
        <f t="shared" si="152"/>
        <v>4.0333333333333332</v>
      </c>
      <c r="T1398" s="10">
        <f t="shared" si="153"/>
        <v>9.7166666666666668</v>
      </c>
    </row>
    <row r="1399" spans="1:20" x14ac:dyDescent="0.25">
      <c r="A1399">
        <v>145300</v>
      </c>
      <c r="B1399">
        <v>588</v>
      </c>
      <c r="C1399" s="1">
        <v>41052</v>
      </c>
      <c r="D1399" s="2">
        <v>0.34513888888888888</v>
      </c>
      <c r="E1399">
        <v>38.894832000000001</v>
      </c>
      <c r="F1399">
        <v>-76.987633000000002</v>
      </c>
      <c r="G1399">
        <v>38.885100000000001</v>
      </c>
      <c r="H1399">
        <v>-77.002300000000005</v>
      </c>
      <c r="I1399">
        <v>903</v>
      </c>
      <c r="J1399">
        <v>276</v>
      </c>
      <c r="K1399">
        <v>242</v>
      </c>
      <c r="L1399">
        <v>0</v>
      </c>
      <c r="M1399">
        <v>400</v>
      </c>
      <c r="N1399">
        <f t="shared" si="154"/>
        <v>0</v>
      </c>
      <c r="O1399" s="10">
        <f t="shared" si="148"/>
        <v>9.8000000000000007</v>
      </c>
      <c r="P1399" s="10">
        <f t="shared" si="149"/>
        <v>15.05</v>
      </c>
      <c r="Q1399" s="10">
        <f t="shared" si="150"/>
        <v>4.5999999999999996</v>
      </c>
      <c r="R1399" s="10">
        <f t="shared" si="151"/>
        <v>23.683333333333334</v>
      </c>
      <c r="S1399" s="10">
        <f t="shared" si="152"/>
        <v>4.0333333333333332</v>
      </c>
      <c r="T1399" s="10">
        <f t="shared" si="153"/>
        <v>6.666666666666667</v>
      </c>
    </row>
    <row r="1400" spans="1:20" x14ac:dyDescent="0.25">
      <c r="A1400">
        <v>145400</v>
      </c>
      <c r="B1400">
        <v>600</v>
      </c>
      <c r="C1400" s="1">
        <v>41052</v>
      </c>
      <c r="D1400" s="2">
        <v>0.35486111111111113</v>
      </c>
      <c r="E1400">
        <v>38.896999000000001</v>
      </c>
      <c r="F1400">
        <v>-77.004962000000006</v>
      </c>
      <c r="G1400">
        <v>38.900283000000002</v>
      </c>
      <c r="H1400">
        <v>-77.029821999999996</v>
      </c>
      <c r="I1400">
        <v>455</v>
      </c>
      <c r="J1400">
        <v>588</v>
      </c>
      <c r="K1400">
        <v>242</v>
      </c>
      <c r="L1400">
        <v>0</v>
      </c>
      <c r="M1400">
        <v>616</v>
      </c>
      <c r="N1400">
        <f t="shared" si="154"/>
        <v>0</v>
      </c>
      <c r="O1400" s="10">
        <f t="shared" si="148"/>
        <v>10</v>
      </c>
      <c r="P1400" s="10">
        <f t="shared" si="149"/>
        <v>7.583333333333333</v>
      </c>
      <c r="Q1400" s="10">
        <f t="shared" si="150"/>
        <v>9.8000000000000007</v>
      </c>
      <c r="R1400" s="10">
        <f t="shared" si="151"/>
        <v>21.416666666666668</v>
      </c>
      <c r="S1400" s="10">
        <f t="shared" si="152"/>
        <v>4.0333333333333332</v>
      </c>
      <c r="T1400" s="10">
        <f t="shared" si="153"/>
        <v>10.266666666666667</v>
      </c>
    </row>
    <row r="1401" spans="1:20" x14ac:dyDescent="0.25">
      <c r="A1401">
        <v>145500</v>
      </c>
      <c r="B1401">
        <v>444</v>
      </c>
      <c r="C1401" s="1">
        <v>41052</v>
      </c>
      <c r="D1401" s="2">
        <v>0.36249999999999999</v>
      </c>
      <c r="E1401">
        <v>38.900300000000001</v>
      </c>
      <c r="F1401">
        <v>-77.016000000000005</v>
      </c>
      <c r="G1401">
        <v>38.900283000000002</v>
      </c>
      <c r="H1401">
        <v>-77.029821999999996</v>
      </c>
      <c r="I1401">
        <v>118</v>
      </c>
      <c r="J1401">
        <v>408</v>
      </c>
      <c r="K1401">
        <v>242</v>
      </c>
      <c r="L1401">
        <v>0</v>
      </c>
      <c r="M1401">
        <v>263</v>
      </c>
      <c r="N1401">
        <f t="shared" si="154"/>
        <v>0</v>
      </c>
      <c r="O1401" s="10">
        <f t="shared" si="148"/>
        <v>7.4</v>
      </c>
      <c r="P1401" s="10">
        <f t="shared" si="149"/>
        <v>1.9666666666666666</v>
      </c>
      <c r="Q1401" s="10">
        <f t="shared" si="150"/>
        <v>6.8</v>
      </c>
      <c r="R1401" s="10">
        <f t="shared" si="151"/>
        <v>12.8</v>
      </c>
      <c r="S1401" s="10">
        <f t="shared" si="152"/>
        <v>4.0333333333333332</v>
      </c>
      <c r="T1401" s="10">
        <f t="shared" si="153"/>
        <v>4.3833333333333337</v>
      </c>
    </row>
    <row r="1402" spans="1:20" x14ac:dyDescent="0.25">
      <c r="A1402">
        <v>145600</v>
      </c>
      <c r="B1402">
        <v>468</v>
      </c>
      <c r="C1402" s="1">
        <v>41052</v>
      </c>
      <c r="D1402" s="2">
        <v>0.36874999999999997</v>
      </c>
      <c r="E1402">
        <v>38.890461000000002</v>
      </c>
      <c r="F1402">
        <v>-76.988354999999999</v>
      </c>
      <c r="G1402">
        <v>38.896999000000001</v>
      </c>
      <c r="H1402">
        <v>-77.004962000000006</v>
      </c>
      <c r="I1402">
        <v>390</v>
      </c>
      <c r="J1402">
        <v>360</v>
      </c>
      <c r="K1402">
        <v>242</v>
      </c>
      <c r="L1402">
        <v>0</v>
      </c>
      <c r="M1402">
        <v>391</v>
      </c>
      <c r="N1402">
        <f t="shared" si="154"/>
        <v>0</v>
      </c>
      <c r="O1402" s="10">
        <f t="shared" si="148"/>
        <v>7.8</v>
      </c>
      <c r="P1402" s="10">
        <f t="shared" si="149"/>
        <v>6.5</v>
      </c>
      <c r="Q1402" s="10">
        <f t="shared" si="150"/>
        <v>6</v>
      </c>
      <c r="R1402" s="10">
        <f t="shared" si="151"/>
        <v>16.533333333333335</v>
      </c>
      <c r="S1402" s="10">
        <f t="shared" si="152"/>
        <v>4.0333333333333332</v>
      </c>
      <c r="T1402" s="10">
        <f t="shared" si="153"/>
        <v>6.5166666666666666</v>
      </c>
    </row>
    <row r="1403" spans="1:20" x14ac:dyDescent="0.25">
      <c r="A1403">
        <v>145700</v>
      </c>
      <c r="B1403">
        <v>505</v>
      </c>
      <c r="C1403" s="1">
        <v>41052</v>
      </c>
      <c r="D1403" s="2">
        <v>0.37708333333333338</v>
      </c>
      <c r="E1403">
        <v>38.9236</v>
      </c>
      <c r="F1403">
        <v>-77.0501</v>
      </c>
      <c r="G1403">
        <v>38.926088</v>
      </c>
      <c r="H1403">
        <v>-77.036535999999998</v>
      </c>
      <c r="I1403">
        <v>244</v>
      </c>
      <c r="J1403">
        <v>354</v>
      </c>
      <c r="K1403">
        <v>517</v>
      </c>
      <c r="L1403">
        <v>1</v>
      </c>
      <c r="M1403">
        <v>288</v>
      </c>
      <c r="N1403">
        <f t="shared" si="154"/>
        <v>0</v>
      </c>
      <c r="O1403" s="10">
        <f t="shared" si="148"/>
        <v>8.4166666666666661</v>
      </c>
      <c r="P1403" s="10">
        <f t="shared" si="149"/>
        <v>4.0666666666666664</v>
      </c>
      <c r="Q1403" s="10">
        <f t="shared" si="150"/>
        <v>5.9</v>
      </c>
      <c r="R1403" s="10">
        <f t="shared" si="151"/>
        <v>18.583333333333332</v>
      </c>
      <c r="S1403" s="10">
        <f t="shared" si="152"/>
        <v>8.6166666666666671</v>
      </c>
      <c r="T1403" s="10">
        <f t="shared" si="153"/>
        <v>4.8</v>
      </c>
    </row>
    <row r="1404" spans="1:20" x14ac:dyDescent="0.25">
      <c r="A1404">
        <v>145800</v>
      </c>
      <c r="B1404">
        <v>208</v>
      </c>
      <c r="C1404" s="1">
        <v>41052</v>
      </c>
      <c r="D1404" s="2">
        <v>0.39166666666666666</v>
      </c>
      <c r="E1404">
        <v>38.912100000000002</v>
      </c>
      <c r="F1404">
        <v>-77.038700000000006</v>
      </c>
      <c r="G1404">
        <v>38.902760000000001</v>
      </c>
      <c r="H1404">
        <v>-77.038629999999998</v>
      </c>
      <c r="I1404">
        <v>284</v>
      </c>
      <c r="J1404">
        <v>282</v>
      </c>
      <c r="K1404">
        <v>242</v>
      </c>
      <c r="L1404">
        <v>0</v>
      </c>
      <c r="M1404">
        <v>228</v>
      </c>
      <c r="N1404">
        <f t="shared" si="154"/>
        <v>0</v>
      </c>
      <c r="O1404" s="10">
        <f t="shared" si="148"/>
        <v>3.4666666666666668</v>
      </c>
      <c r="P1404" s="10">
        <f t="shared" si="149"/>
        <v>4.7333333333333334</v>
      </c>
      <c r="Q1404" s="10">
        <f t="shared" si="150"/>
        <v>4.7</v>
      </c>
      <c r="R1404" s="10">
        <f t="shared" si="151"/>
        <v>13.466666666666667</v>
      </c>
      <c r="S1404" s="10">
        <f t="shared" si="152"/>
        <v>4.0333333333333332</v>
      </c>
      <c r="T1404" s="10">
        <f t="shared" si="153"/>
        <v>3.8</v>
      </c>
    </row>
    <row r="1405" spans="1:20" x14ac:dyDescent="0.25">
      <c r="A1405">
        <v>145900</v>
      </c>
      <c r="B1405">
        <v>1012</v>
      </c>
      <c r="C1405" s="1">
        <v>41052</v>
      </c>
      <c r="D1405" s="2">
        <v>0.41597222222222219</v>
      </c>
      <c r="E1405">
        <v>38.9236</v>
      </c>
      <c r="F1405">
        <v>-77.0501</v>
      </c>
      <c r="G1405">
        <v>38.894514000000001</v>
      </c>
      <c r="H1405">
        <v>-77.031616999999997</v>
      </c>
      <c r="I1405">
        <v>806</v>
      </c>
      <c r="J1405">
        <v>390</v>
      </c>
      <c r="K1405">
        <v>242</v>
      </c>
      <c r="L1405">
        <v>0</v>
      </c>
      <c r="M1405">
        <v>922</v>
      </c>
      <c r="N1405">
        <f t="shared" si="154"/>
        <v>0</v>
      </c>
      <c r="O1405" s="10">
        <f t="shared" si="148"/>
        <v>16.866666666666667</v>
      </c>
      <c r="P1405" s="10">
        <f t="shared" si="149"/>
        <v>13.433333333333334</v>
      </c>
      <c r="Q1405" s="10">
        <f t="shared" si="150"/>
        <v>6.5</v>
      </c>
      <c r="R1405" s="10">
        <f t="shared" si="151"/>
        <v>23.966666666666665</v>
      </c>
      <c r="S1405" s="10">
        <f t="shared" si="152"/>
        <v>4.0333333333333332</v>
      </c>
      <c r="T1405" s="10">
        <f t="shared" si="153"/>
        <v>15.366666666666667</v>
      </c>
    </row>
    <row r="1406" spans="1:20" x14ac:dyDescent="0.25">
      <c r="A1406">
        <v>146000</v>
      </c>
      <c r="B1406">
        <v>688</v>
      </c>
      <c r="C1406" s="1">
        <v>41052</v>
      </c>
      <c r="D1406" s="2">
        <v>0.44861111111111113</v>
      </c>
      <c r="E1406">
        <v>38.9101</v>
      </c>
      <c r="F1406">
        <v>-77.044399999999996</v>
      </c>
      <c r="G1406">
        <v>38.907739999999997</v>
      </c>
      <c r="H1406">
        <v>-77.071652</v>
      </c>
      <c r="I1406">
        <v>596</v>
      </c>
      <c r="J1406">
        <v>576</v>
      </c>
      <c r="K1406">
        <v>242</v>
      </c>
      <c r="L1406">
        <v>0</v>
      </c>
      <c r="M1406">
        <v>539</v>
      </c>
      <c r="N1406">
        <f t="shared" si="154"/>
        <v>0</v>
      </c>
      <c r="O1406" s="10">
        <f t="shared" si="148"/>
        <v>11.466666666666667</v>
      </c>
      <c r="P1406" s="10">
        <f t="shared" si="149"/>
        <v>9.9333333333333336</v>
      </c>
      <c r="Q1406" s="10">
        <f t="shared" si="150"/>
        <v>9.6</v>
      </c>
      <c r="R1406" s="10">
        <f t="shared" si="151"/>
        <v>23.566666666666666</v>
      </c>
      <c r="S1406" s="10">
        <f t="shared" si="152"/>
        <v>4.0333333333333332</v>
      </c>
      <c r="T1406" s="10">
        <f t="shared" si="153"/>
        <v>8.9833333333333325</v>
      </c>
    </row>
    <row r="1407" spans="1:20" x14ac:dyDescent="0.25">
      <c r="A1407">
        <v>146100</v>
      </c>
      <c r="B1407">
        <v>536</v>
      </c>
      <c r="C1407" s="1">
        <v>41052</v>
      </c>
      <c r="D1407" s="2">
        <v>0.48402777777777778</v>
      </c>
      <c r="E1407">
        <v>38.902760000000001</v>
      </c>
      <c r="F1407">
        <v>-77.038629999999998</v>
      </c>
      <c r="G1407">
        <v>38.903827</v>
      </c>
      <c r="H1407">
        <v>-77.053484999999995</v>
      </c>
      <c r="I1407">
        <v>172</v>
      </c>
      <c r="J1407">
        <v>456</v>
      </c>
      <c r="K1407">
        <v>241</v>
      </c>
      <c r="L1407">
        <v>-1</v>
      </c>
      <c r="M1407">
        <v>295</v>
      </c>
      <c r="N1407">
        <f t="shared" si="154"/>
        <v>0</v>
      </c>
      <c r="O1407" s="10">
        <f t="shared" si="148"/>
        <v>8.9333333333333336</v>
      </c>
      <c r="P1407" s="10">
        <f t="shared" si="149"/>
        <v>2.8666666666666667</v>
      </c>
      <c r="Q1407" s="10">
        <f t="shared" si="150"/>
        <v>7.6</v>
      </c>
      <c r="R1407" s="10">
        <f t="shared" si="151"/>
        <v>14.483333333333333</v>
      </c>
      <c r="S1407" s="10">
        <f t="shared" si="152"/>
        <v>4.0166666666666666</v>
      </c>
      <c r="T1407" s="10">
        <f t="shared" si="153"/>
        <v>4.916666666666667</v>
      </c>
    </row>
    <row r="1408" spans="1:20" x14ac:dyDescent="0.25">
      <c r="A1408">
        <v>146200</v>
      </c>
      <c r="B1408">
        <v>106</v>
      </c>
      <c r="C1408" s="1">
        <v>41052</v>
      </c>
      <c r="D1408" s="2">
        <v>0.51111111111111118</v>
      </c>
      <c r="E1408">
        <v>38.892164000000001</v>
      </c>
      <c r="F1408">
        <v>-77.079374999999999</v>
      </c>
      <c r="G1408">
        <v>38.893647999999999</v>
      </c>
      <c r="H1408">
        <v>-77.076701</v>
      </c>
      <c r="I1408">
        <v>277</v>
      </c>
      <c r="J1408">
        <v>0</v>
      </c>
      <c r="K1408">
        <v>0</v>
      </c>
      <c r="L1408">
        <v>-1</v>
      </c>
      <c r="M1408">
        <v>74</v>
      </c>
      <c r="N1408">
        <f t="shared" si="154"/>
        <v>1</v>
      </c>
      <c r="O1408" s="10">
        <f t="shared" si="148"/>
        <v>1.7666666666666666</v>
      </c>
      <c r="P1408" s="10">
        <f t="shared" si="149"/>
        <v>4.6166666666666663</v>
      </c>
      <c r="Q1408" s="10">
        <f t="shared" si="150"/>
        <v>0</v>
      </c>
      <c r="R1408" s="10">
        <f t="shared" si="151"/>
        <v>4.6166666666666663</v>
      </c>
      <c r="S1408" s="10">
        <f t="shared" si="152"/>
        <v>0</v>
      </c>
      <c r="T1408" s="10">
        <f t="shared" si="153"/>
        <v>1.2333333333333334</v>
      </c>
    </row>
    <row r="1409" spans="1:20" x14ac:dyDescent="0.25">
      <c r="A1409">
        <v>146300</v>
      </c>
      <c r="B1409">
        <v>517</v>
      </c>
      <c r="C1409" s="1">
        <v>41052</v>
      </c>
      <c r="D1409" s="2">
        <v>0.53472222222222221</v>
      </c>
      <c r="E1409">
        <v>38.909849999999999</v>
      </c>
      <c r="F1409">
        <v>-77.034437999999994</v>
      </c>
      <c r="G1409">
        <v>38.900799999999997</v>
      </c>
      <c r="H1409">
        <v>-77.046999999999997</v>
      </c>
      <c r="I1409">
        <v>358</v>
      </c>
      <c r="J1409">
        <v>540</v>
      </c>
      <c r="K1409">
        <v>716</v>
      </c>
      <c r="L1409">
        <v>0</v>
      </c>
      <c r="M1409">
        <v>403</v>
      </c>
      <c r="N1409">
        <f t="shared" si="154"/>
        <v>0</v>
      </c>
      <c r="O1409" s="10">
        <f t="shared" si="148"/>
        <v>8.6166666666666671</v>
      </c>
      <c r="P1409" s="10">
        <f t="shared" si="149"/>
        <v>5.9666666666666668</v>
      </c>
      <c r="Q1409" s="10">
        <f t="shared" si="150"/>
        <v>9</v>
      </c>
      <c r="R1409" s="10">
        <f t="shared" si="151"/>
        <v>26.9</v>
      </c>
      <c r="S1409" s="10">
        <f t="shared" si="152"/>
        <v>11.933333333333334</v>
      </c>
      <c r="T1409" s="10">
        <f t="shared" si="153"/>
        <v>6.7166666666666668</v>
      </c>
    </row>
    <row r="1410" spans="1:20" x14ac:dyDescent="0.25">
      <c r="A1410">
        <v>146400</v>
      </c>
      <c r="B1410">
        <v>195</v>
      </c>
      <c r="C1410" s="1">
        <v>41052</v>
      </c>
      <c r="D1410" s="2">
        <v>0.55972222222222223</v>
      </c>
      <c r="E1410">
        <v>38.896299999999997</v>
      </c>
      <c r="F1410">
        <v>-77.045000000000002</v>
      </c>
      <c r="G1410">
        <v>38.900300000000001</v>
      </c>
      <c r="H1410">
        <v>-77.042900000000003</v>
      </c>
      <c r="I1410">
        <v>469</v>
      </c>
      <c r="J1410">
        <v>0</v>
      </c>
      <c r="K1410">
        <v>0</v>
      </c>
      <c r="L1410">
        <v>-1</v>
      </c>
      <c r="M1410">
        <v>139</v>
      </c>
      <c r="N1410">
        <f t="shared" si="154"/>
        <v>1</v>
      </c>
      <c r="O1410" s="10">
        <f t="shared" si="148"/>
        <v>3.25</v>
      </c>
      <c r="P1410" s="10">
        <f t="shared" si="149"/>
        <v>7.8166666666666664</v>
      </c>
      <c r="Q1410" s="10">
        <f t="shared" si="150"/>
        <v>0</v>
      </c>
      <c r="R1410" s="10">
        <f t="shared" si="151"/>
        <v>7.8166666666666664</v>
      </c>
      <c r="S1410" s="10">
        <f t="shared" si="152"/>
        <v>0</v>
      </c>
      <c r="T1410" s="10">
        <f t="shared" si="153"/>
        <v>2.3166666666666669</v>
      </c>
    </row>
    <row r="1411" spans="1:20" x14ac:dyDescent="0.25">
      <c r="A1411">
        <v>146500</v>
      </c>
      <c r="B1411">
        <v>740</v>
      </c>
      <c r="C1411" s="1">
        <v>41052</v>
      </c>
      <c r="D1411" s="2">
        <v>0.5854166666666667</v>
      </c>
      <c r="E1411">
        <v>38.897323999999998</v>
      </c>
      <c r="F1411">
        <v>-77.022322000000003</v>
      </c>
      <c r="G1411">
        <v>38.896299999999997</v>
      </c>
      <c r="H1411">
        <v>-77.045000000000002</v>
      </c>
      <c r="I1411">
        <v>482</v>
      </c>
      <c r="J1411">
        <v>876</v>
      </c>
      <c r="K1411">
        <v>242</v>
      </c>
      <c r="L1411">
        <v>0</v>
      </c>
      <c r="M1411">
        <v>507</v>
      </c>
      <c r="N1411">
        <f t="shared" si="154"/>
        <v>0</v>
      </c>
      <c r="O1411" s="10">
        <f t="shared" ref="O1411:O1474" si="155">B1411/60</f>
        <v>12.333333333333334</v>
      </c>
      <c r="P1411" s="10">
        <f t="shared" ref="P1411:P1474" si="156">I1411/60</f>
        <v>8.0333333333333332</v>
      </c>
      <c r="Q1411" s="10">
        <f t="shared" ref="Q1411:Q1474" si="157">J1411/60</f>
        <v>14.6</v>
      </c>
      <c r="R1411" s="10">
        <f t="shared" ref="R1411:R1474" si="158">SUM(I1411:K1411)/60</f>
        <v>26.666666666666668</v>
      </c>
      <c r="S1411" s="10">
        <f t="shared" ref="S1411:S1474" si="159">K1411/60</f>
        <v>4.0333333333333332</v>
      </c>
      <c r="T1411" s="10">
        <f t="shared" ref="T1411:T1474" si="160">M1411/60</f>
        <v>8.4499999999999993</v>
      </c>
    </row>
    <row r="1412" spans="1:20" x14ac:dyDescent="0.25">
      <c r="A1412">
        <v>146600</v>
      </c>
      <c r="B1412">
        <v>716</v>
      </c>
      <c r="C1412" s="1">
        <v>41052</v>
      </c>
      <c r="D1412" s="2">
        <v>0.61458333333333337</v>
      </c>
      <c r="E1412">
        <v>38.876300000000001</v>
      </c>
      <c r="F1412">
        <v>-77.003699999999995</v>
      </c>
      <c r="G1412">
        <v>38.896999000000001</v>
      </c>
      <c r="H1412">
        <v>-77.004962000000006</v>
      </c>
      <c r="I1412">
        <v>140</v>
      </c>
      <c r="J1412">
        <v>1800</v>
      </c>
      <c r="K1412">
        <v>242</v>
      </c>
      <c r="L1412">
        <v>0</v>
      </c>
      <c r="M1412">
        <v>542</v>
      </c>
      <c r="N1412">
        <f t="shared" si="154"/>
        <v>0</v>
      </c>
      <c r="O1412" s="10">
        <f t="shared" si="155"/>
        <v>11.933333333333334</v>
      </c>
      <c r="P1412" s="10">
        <f t="shared" si="156"/>
        <v>2.3333333333333335</v>
      </c>
      <c r="Q1412" s="10">
        <f t="shared" si="157"/>
        <v>30</v>
      </c>
      <c r="R1412" s="10">
        <f t="shared" si="158"/>
        <v>36.366666666666667</v>
      </c>
      <c r="S1412" s="10">
        <f t="shared" si="159"/>
        <v>4.0333333333333332</v>
      </c>
      <c r="T1412" s="10">
        <f t="shared" si="160"/>
        <v>9.0333333333333332</v>
      </c>
    </row>
    <row r="1413" spans="1:20" x14ac:dyDescent="0.25">
      <c r="A1413">
        <v>146700</v>
      </c>
      <c r="B1413">
        <v>1046</v>
      </c>
      <c r="C1413" s="1">
        <v>41052</v>
      </c>
      <c r="D1413" s="2">
        <v>0.64444444444444449</v>
      </c>
      <c r="E1413">
        <v>38.894514000000001</v>
      </c>
      <c r="F1413">
        <v>-77.031616999999997</v>
      </c>
      <c r="G1413">
        <v>38.912100000000002</v>
      </c>
      <c r="H1413">
        <v>-77.038700000000006</v>
      </c>
      <c r="I1413">
        <v>547</v>
      </c>
      <c r="J1413">
        <v>756</v>
      </c>
      <c r="K1413">
        <v>242</v>
      </c>
      <c r="L1413">
        <v>0</v>
      </c>
      <c r="M1413">
        <v>533</v>
      </c>
      <c r="N1413">
        <f t="shared" ref="N1413:N1476" si="161">IF(J1413=0,1,0)</f>
        <v>0</v>
      </c>
      <c r="O1413" s="10">
        <f t="shared" si="155"/>
        <v>17.433333333333334</v>
      </c>
      <c r="P1413" s="10">
        <f t="shared" si="156"/>
        <v>9.1166666666666671</v>
      </c>
      <c r="Q1413" s="10">
        <f t="shared" si="157"/>
        <v>12.6</v>
      </c>
      <c r="R1413" s="10">
        <f t="shared" si="158"/>
        <v>25.75</v>
      </c>
      <c r="S1413" s="10">
        <f t="shared" si="159"/>
        <v>4.0333333333333332</v>
      </c>
      <c r="T1413" s="10">
        <f t="shared" si="160"/>
        <v>8.8833333333333329</v>
      </c>
    </row>
    <row r="1414" spans="1:20" x14ac:dyDescent="0.25">
      <c r="A1414">
        <v>146800</v>
      </c>
      <c r="B1414">
        <v>498</v>
      </c>
      <c r="C1414" s="1">
        <v>41052</v>
      </c>
      <c r="D1414" s="2">
        <v>0.66666666666666663</v>
      </c>
      <c r="E1414">
        <v>38.879199999999997</v>
      </c>
      <c r="F1414">
        <v>-76.9953</v>
      </c>
      <c r="G1414">
        <v>38.896999000000001</v>
      </c>
      <c r="H1414">
        <v>-77.004962000000006</v>
      </c>
      <c r="I1414">
        <v>261</v>
      </c>
      <c r="J1414">
        <v>1164</v>
      </c>
      <c r="K1414">
        <v>242</v>
      </c>
      <c r="L1414">
        <v>0</v>
      </c>
      <c r="M1414">
        <v>532</v>
      </c>
      <c r="N1414">
        <f t="shared" si="161"/>
        <v>0</v>
      </c>
      <c r="O1414" s="10">
        <f t="shared" si="155"/>
        <v>8.3000000000000007</v>
      </c>
      <c r="P1414" s="10">
        <f t="shared" si="156"/>
        <v>4.3499999999999996</v>
      </c>
      <c r="Q1414" s="10">
        <f t="shared" si="157"/>
        <v>19.399999999999999</v>
      </c>
      <c r="R1414" s="10">
        <f t="shared" si="158"/>
        <v>27.783333333333335</v>
      </c>
      <c r="S1414" s="10">
        <f t="shared" si="159"/>
        <v>4.0333333333333332</v>
      </c>
      <c r="T1414" s="10">
        <f t="shared" si="160"/>
        <v>8.8666666666666671</v>
      </c>
    </row>
    <row r="1415" spans="1:20" x14ac:dyDescent="0.25">
      <c r="A1415">
        <v>146900</v>
      </c>
      <c r="B1415">
        <v>299</v>
      </c>
      <c r="C1415" s="1">
        <v>41052</v>
      </c>
      <c r="D1415" s="2">
        <v>0.68819444444444444</v>
      </c>
      <c r="E1415">
        <v>38.884</v>
      </c>
      <c r="F1415">
        <v>-76.995396999999997</v>
      </c>
      <c r="G1415">
        <v>38.890461000000002</v>
      </c>
      <c r="H1415">
        <v>-76.988354999999999</v>
      </c>
      <c r="I1415">
        <v>919</v>
      </c>
      <c r="J1415">
        <v>0</v>
      </c>
      <c r="K1415">
        <v>0</v>
      </c>
      <c r="L1415">
        <v>-1</v>
      </c>
      <c r="M1415">
        <v>254</v>
      </c>
      <c r="N1415">
        <f t="shared" si="161"/>
        <v>1</v>
      </c>
      <c r="O1415" s="10">
        <f t="shared" si="155"/>
        <v>4.9833333333333334</v>
      </c>
      <c r="P1415" s="10">
        <f t="shared" si="156"/>
        <v>15.316666666666666</v>
      </c>
      <c r="Q1415" s="10">
        <f t="shared" si="157"/>
        <v>0</v>
      </c>
      <c r="R1415" s="10">
        <f t="shared" si="158"/>
        <v>15.316666666666666</v>
      </c>
      <c r="S1415" s="10">
        <f t="shared" si="159"/>
        <v>0</v>
      </c>
      <c r="T1415" s="10">
        <f t="shared" si="160"/>
        <v>4.2333333333333334</v>
      </c>
    </row>
    <row r="1416" spans="1:20" x14ac:dyDescent="0.25">
      <c r="A1416">
        <v>147000</v>
      </c>
      <c r="B1416">
        <v>678</v>
      </c>
      <c r="C1416" s="1">
        <v>41052</v>
      </c>
      <c r="D1416" s="2">
        <v>0.70416666666666661</v>
      </c>
      <c r="E1416">
        <v>38.905700000000003</v>
      </c>
      <c r="F1416">
        <v>-77.005600000000001</v>
      </c>
      <c r="G1416">
        <v>38.894832000000001</v>
      </c>
      <c r="H1416">
        <v>-76.987633000000002</v>
      </c>
      <c r="I1416">
        <v>871</v>
      </c>
      <c r="J1416">
        <v>666</v>
      </c>
      <c r="K1416">
        <v>242</v>
      </c>
      <c r="L1416">
        <v>0</v>
      </c>
      <c r="M1416">
        <v>509</v>
      </c>
      <c r="N1416">
        <f t="shared" si="161"/>
        <v>0</v>
      </c>
      <c r="O1416" s="10">
        <f t="shared" si="155"/>
        <v>11.3</v>
      </c>
      <c r="P1416" s="10">
        <f t="shared" si="156"/>
        <v>14.516666666666667</v>
      </c>
      <c r="Q1416" s="10">
        <f t="shared" si="157"/>
        <v>11.1</v>
      </c>
      <c r="R1416" s="10">
        <f t="shared" si="158"/>
        <v>29.65</v>
      </c>
      <c r="S1416" s="10">
        <f t="shared" si="159"/>
        <v>4.0333333333333332</v>
      </c>
      <c r="T1416" s="10">
        <f t="shared" si="160"/>
        <v>8.4833333333333325</v>
      </c>
    </row>
    <row r="1417" spans="1:20" x14ac:dyDescent="0.25">
      <c r="A1417">
        <v>147100</v>
      </c>
      <c r="B1417">
        <v>212</v>
      </c>
      <c r="C1417" s="1">
        <v>41052</v>
      </c>
      <c r="D1417" s="2">
        <v>0.71527777777777779</v>
      </c>
      <c r="E1417">
        <v>38.902760000000001</v>
      </c>
      <c r="F1417">
        <v>-77.038629999999998</v>
      </c>
      <c r="G1417">
        <v>38.900300000000001</v>
      </c>
      <c r="H1417">
        <v>-77.042900000000003</v>
      </c>
      <c r="I1417">
        <v>474</v>
      </c>
      <c r="J1417">
        <v>0</v>
      </c>
      <c r="K1417">
        <v>0</v>
      </c>
      <c r="L1417">
        <v>-1</v>
      </c>
      <c r="M1417">
        <v>161</v>
      </c>
      <c r="N1417">
        <f t="shared" si="161"/>
        <v>1</v>
      </c>
      <c r="O1417" s="10">
        <f t="shared" si="155"/>
        <v>3.5333333333333332</v>
      </c>
      <c r="P1417" s="10">
        <f t="shared" si="156"/>
        <v>7.9</v>
      </c>
      <c r="Q1417" s="10">
        <f t="shared" si="157"/>
        <v>0</v>
      </c>
      <c r="R1417" s="10">
        <f t="shared" si="158"/>
        <v>7.9</v>
      </c>
      <c r="S1417" s="10">
        <f t="shared" si="159"/>
        <v>0</v>
      </c>
      <c r="T1417" s="10">
        <f t="shared" si="160"/>
        <v>2.6833333333333331</v>
      </c>
    </row>
    <row r="1418" spans="1:20" x14ac:dyDescent="0.25">
      <c r="A1418">
        <v>147200</v>
      </c>
      <c r="B1418">
        <v>1275</v>
      </c>
      <c r="C1418" s="1">
        <v>41052</v>
      </c>
      <c r="D1418" s="2">
        <v>0.72222222222222221</v>
      </c>
      <c r="E1418">
        <v>38.897314999999999</v>
      </c>
      <c r="F1418">
        <v>-77.070993000000001</v>
      </c>
      <c r="G1418">
        <v>38.915399999999998</v>
      </c>
      <c r="H1418">
        <v>-77.044600000000003</v>
      </c>
      <c r="I1418">
        <v>408</v>
      </c>
      <c r="J1418">
        <v>1962</v>
      </c>
      <c r="K1418">
        <v>579</v>
      </c>
      <c r="L1418">
        <v>1</v>
      </c>
      <c r="M1418">
        <v>1130</v>
      </c>
      <c r="N1418">
        <f t="shared" si="161"/>
        <v>0</v>
      </c>
      <c r="O1418" s="10">
        <f t="shared" si="155"/>
        <v>21.25</v>
      </c>
      <c r="P1418" s="10">
        <f t="shared" si="156"/>
        <v>6.8</v>
      </c>
      <c r="Q1418" s="10">
        <f t="shared" si="157"/>
        <v>32.700000000000003</v>
      </c>
      <c r="R1418" s="10">
        <f t="shared" si="158"/>
        <v>49.15</v>
      </c>
      <c r="S1418" s="10">
        <f t="shared" si="159"/>
        <v>9.65</v>
      </c>
      <c r="T1418" s="10">
        <f t="shared" si="160"/>
        <v>18.833333333333332</v>
      </c>
    </row>
    <row r="1419" spans="1:20" x14ac:dyDescent="0.25">
      <c r="A1419">
        <v>147300</v>
      </c>
      <c r="B1419">
        <v>200</v>
      </c>
      <c r="C1419" s="1">
        <v>41052</v>
      </c>
      <c r="D1419" s="2">
        <v>0.73263888888888884</v>
      </c>
      <c r="E1419">
        <v>38.890461000000002</v>
      </c>
      <c r="F1419">
        <v>-76.988354999999999</v>
      </c>
      <c r="G1419">
        <v>38.886952000000001</v>
      </c>
      <c r="H1419">
        <v>-76.996806000000007</v>
      </c>
      <c r="I1419">
        <v>374</v>
      </c>
      <c r="J1419">
        <v>114</v>
      </c>
      <c r="K1419">
        <v>242</v>
      </c>
      <c r="L1419">
        <v>0</v>
      </c>
      <c r="M1419">
        <v>202</v>
      </c>
      <c r="N1419">
        <f t="shared" si="161"/>
        <v>0</v>
      </c>
      <c r="O1419" s="10">
        <f t="shared" si="155"/>
        <v>3.3333333333333335</v>
      </c>
      <c r="P1419" s="10">
        <f t="shared" si="156"/>
        <v>6.2333333333333334</v>
      </c>
      <c r="Q1419" s="10">
        <f t="shared" si="157"/>
        <v>1.9</v>
      </c>
      <c r="R1419" s="10">
        <f t="shared" si="158"/>
        <v>12.166666666666666</v>
      </c>
      <c r="S1419" s="10">
        <f t="shared" si="159"/>
        <v>4.0333333333333332</v>
      </c>
      <c r="T1419" s="10">
        <f t="shared" si="160"/>
        <v>3.3666666666666667</v>
      </c>
    </row>
    <row r="1420" spans="1:20" x14ac:dyDescent="0.25">
      <c r="A1420">
        <v>147400</v>
      </c>
      <c r="B1420">
        <v>395</v>
      </c>
      <c r="C1420" s="1">
        <v>41052</v>
      </c>
      <c r="D1420" s="2">
        <v>0.7416666666666667</v>
      </c>
      <c r="E1420">
        <v>38.899679999999996</v>
      </c>
      <c r="F1420">
        <v>-77.041539</v>
      </c>
      <c r="G1420">
        <v>38.9101</v>
      </c>
      <c r="H1420">
        <v>-77.044399999999996</v>
      </c>
      <c r="I1420">
        <v>339</v>
      </c>
      <c r="J1420">
        <v>462</v>
      </c>
      <c r="K1420">
        <v>242</v>
      </c>
      <c r="L1420">
        <v>0</v>
      </c>
      <c r="M1420">
        <v>276</v>
      </c>
      <c r="N1420">
        <f t="shared" si="161"/>
        <v>0</v>
      </c>
      <c r="O1420" s="10">
        <f t="shared" si="155"/>
        <v>6.583333333333333</v>
      </c>
      <c r="P1420" s="10">
        <f t="shared" si="156"/>
        <v>5.65</v>
      </c>
      <c r="Q1420" s="10">
        <f t="shared" si="157"/>
        <v>7.7</v>
      </c>
      <c r="R1420" s="10">
        <f t="shared" si="158"/>
        <v>17.383333333333333</v>
      </c>
      <c r="S1420" s="10">
        <f t="shared" si="159"/>
        <v>4.0333333333333332</v>
      </c>
      <c r="T1420" s="10">
        <f t="shared" si="160"/>
        <v>4.5999999999999996</v>
      </c>
    </row>
    <row r="1421" spans="1:20" x14ac:dyDescent="0.25">
      <c r="A1421">
        <v>147500</v>
      </c>
      <c r="B1421">
        <v>1047</v>
      </c>
      <c r="C1421" s="1">
        <v>41052</v>
      </c>
      <c r="D1421" s="2">
        <v>0.74861111111111101</v>
      </c>
      <c r="E1421">
        <v>38.903407000000001</v>
      </c>
      <c r="F1421">
        <v>-77.043648000000005</v>
      </c>
      <c r="G1421">
        <v>38.900016999999998</v>
      </c>
      <c r="H1421">
        <v>-77.001966999999993</v>
      </c>
      <c r="I1421">
        <v>303</v>
      </c>
      <c r="J1421">
        <v>1050</v>
      </c>
      <c r="K1421">
        <v>622</v>
      </c>
      <c r="L1421">
        <v>1</v>
      </c>
      <c r="M1421">
        <v>820</v>
      </c>
      <c r="N1421">
        <f t="shared" si="161"/>
        <v>0</v>
      </c>
      <c r="O1421" s="10">
        <f t="shared" si="155"/>
        <v>17.45</v>
      </c>
      <c r="P1421" s="10">
        <f t="shared" si="156"/>
        <v>5.05</v>
      </c>
      <c r="Q1421" s="10">
        <f t="shared" si="157"/>
        <v>17.5</v>
      </c>
      <c r="R1421" s="10">
        <f t="shared" si="158"/>
        <v>32.916666666666664</v>
      </c>
      <c r="S1421" s="10">
        <f t="shared" si="159"/>
        <v>10.366666666666667</v>
      </c>
      <c r="T1421" s="10">
        <f t="shared" si="160"/>
        <v>13.666666666666666</v>
      </c>
    </row>
    <row r="1422" spans="1:20" x14ac:dyDescent="0.25">
      <c r="A1422">
        <v>147600</v>
      </c>
      <c r="B1422">
        <v>1106</v>
      </c>
      <c r="C1422" s="1">
        <v>41052</v>
      </c>
      <c r="D1422" s="2">
        <v>0.75694444444444453</v>
      </c>
      <c r="E1422">
        <v>38.909849999999999</v>
      </c>
      <c r="F1422">
        <v>-77.034437999999994</v>
      </c>
      <c r="G1422">
        <v>38.912100000000002</v>
      </c>
      <c r="H1422">
        <v>-77.038700000000006</v>
      </c>
      <c r="I1422">
        <v>455</v>
      </c>
      <c r="J1422">
        <v>0</v>
      </c>
      <c r="K1422">
        <v>0</v>
      </c>
      <c r="L1422">
        <v>-1</v>
      </c>
      <c r="M1422">
        <v>147</v>
      </c>
      <c r="N1422">
        <f t="shared" si="161"/>
        <v>1</v>
      </c>
      <c r="O1422" s="10">
        <f t="shared" si="155"/>
        <v>18.433333333333334</v>
      </c>
      <c r="P1422" s="10">
        <f t="shared" si="156"/>
        <v>7.583333333333333</v>
      </c>
      <c r="Q1422" s="10">
        <f t="shared" si="157"/>
        <v>0</v>
      </c>
      <c r="R1422" s="10">
        <f t="shared" si="158"/>
        <v>7.583333333333333</v>
      </c>
      <c r="S1422" s="10">
        <f t="shared" si="159"/>
        <v>0</v>
      </c>
      <c r="T1422" s="10">
        <f t="shared" si="160"/>
        <v>2.4500000000000002</v>
      </c>
    </row>
    <row r="1423" spans="1:20" x14ac:dyDescent="0.25">
      <c r="A1423">
        <v>147700</v>
      </c>
      <c r="B1423">
        <v>659</v>
      </c>
      <c r="C1423" s="1">
        <v>41052</v>
      </c>
      <c r="D1423" s="2">
        <v>0.76527777777777783</v>
      </c>
      <c r="E1423">
        <v>38.887298999999999</v>
      </c>
      <c r="F1423">
        <v>-77.018939000000003</v>
      </c>
      <c r="G1423">
        <v>38.894919000000002</v>
      </c>
      <c r="H1423">
        <v>-77.046587000000002</v>
      </c>
      <c r="I1423">
        <v>185</v>
      </c>
      <c r="J1423">
        <v>1236</v>
      </c>
      <c r="K1423">
        <v>749</v>
      </c>
      <c r="L1423">
        <v>1</v>
      </c>
      <c r="M1423">
        <v>619</v>
      </c>
      <c r="N1423">
        <f t="shared" si="161"/>
        <v>0</v>
      </c>
      <c r="O1423" s="10">
        <f t="shared" si="155"/>
        <v>10.983333333333333</v>
      </c>
      <c r="P1423" s="10">
        <f t="shared" si="156"/>
        <v>3.0833333333333335</v>
      </c>
      <c r="Q1423" s="10">
        <f t="shared" si="157"/>
        <v>20.6</v>
      </c>
      <c r="R1423" s="10">
        <f t="shared" si="158"/>
        <v>36.166666666666664</v>
      </c>
      <c r="S1423" s="10">
        <f t="shared" si="159"/>
        <v>12.483333333333333</v>
      </c>
      <c r="T1423" s="10">
        <f t="shared" si="160"/>
        <v>10.316666666666666</v>
      </c>
    </row>
    <row r="1424" spans="1:20" x14ac:dyDescent="0.25">
      <c r="A1424">
        <v>147800</v>
      </c>
      <c r="B1424">
        <v>1887</v>
      </c>
      <c r="C1424" s="1">
        <v>41052</v>
      </c>
      <c r="D1424" s="2">
        <v>0.77430555555555547</v>
      </c>
      <c r="E1424">
        <v>38.899099999999997</v>
      </c>
      <c r="F1424">
        <v>-77.033699999999996</v>
      </c>
      <c r="G1424">
        <v>38.922649</v>
      </c>
      <c r="H1424">
        <v>-77.077270999999996</v>
      </c>
      <c r="I1424">
        <v>357</v>
      </c>
      <c r="J1424">
        <v>1560</v>
      </c>
      <c r="K1424">
        <v>242</v>
      </c>
      <c r="L1424">
        <v>0</v>
      </c>
      <c r="M1424">
        <v>1099</v>
      </c>
      <c r="N1424">
        <f t="shared" si="161"/>
        <v>0</v>
      </c>
      <c r="O1424" s="10">
        <f t="shared" si="155"/>
        <v>31.45</v>
      </c>
      <c r="P1424" s="10">
        <f t="shared" si="156"/>
        <v>5.95</v>
      </c>
      <c r="Q1424" s="10">
        <f t="shared" si="157"/>
        <v>26</v>
      </c>
      <c r="R1424" s="10">
        <f t="shared" si="158"/>
        <v>35.983333333333334</v>
      </c>
      <c r="S1424" s="10">
        <f t="shared" si="159"/>
        <v>4.0333333333333332</v>
      </c>
      <c r="T1424" s="10">
        <f t="shared" si="160"/>
        <v>18.316666666666666</v>
      </c>
    </row>
    <row r="1425" spans="1:20" x14ac:dyDescent="0.25">
      <c r="A1425">
        <v>147900</v>
      </c>
      <c r="B1425">
        <v>626</v>
      </c>
      <c r="C1425" s="1">
        <v>41052</v>
      </c>
      <c r="D1425" s="2">
        <v>0.78402777777777777</v>
      </c>
      <c r="E1425">
        <v>38.898069</v>
      </c>
      <c r="F1425">
        <v>-77.031823000000003</v>
      </c>
      <c r="G1425">
        <v>38.904741999999999</v>
      </c>
      <c r="H1425">
        <v>-77.041606000000002</v>
      </c>
      <c r="I1425">
        <v>554</v>
      </c>
      <c r="J1425">
        <v>90</v>
      </c>
      <c r="K1425">
        <v>242</v>
      </c>
      <c r="L1425">
        <v>0</v>
      </c>
      <c r="M1425">
        <v>318</v>
      </c>
      <c r="N1425">
        <f t="shared" si="161"/>
        <v>0</v>
      </c>
      <c r="O1425" s="10">
        <f t="shared" si="155"/>
        <v>10.433333333333334</v>
      </c>
      <c r="P1425" s="10">
        <f t="shared" si="156"/>
        <v>9.2333333333333325</v>
      </c>
      <c r="Q1425" s="10">
        <f t="shared" si="157"/>
        <v>1.5</v>
      </c>
      <c r="R1425" s="10">
        <f t="shared" si="158"/>
        <v>14.766666666666667</v>
      </c>
      <c r="S1425" s="10">
        <f t="shared" si="159"/>
        <v>4.0333333333333332</v>
      </c>
      <c r="T1425" s="10">
        <f t="shared" si="160"/>
        <v>5.3</v>
      </c>
    </row>
    <row r="1426" spans="1:20" x14ac:dyDescent="0.25">
      <c r="A1426">
        <v>148000</v>
      </c>
      <c r="B1426">
        <v>837</v>
      </c>
      <c r="C1426" s="1">
        <v>41052</v>
      </c>
      <c r="D1426" s="2">
        <v>0.79305555555555562</v>
      </c>
      <c r="E1426">
        <v>38.886265999999999</v>
      </c>
      <c r="F1426">
        <v>-77.022240999999994</v>
      </c>
      <c r="G1426">
        <v>38.896999000000001</v>
      </c>
      <c r="H1426">
        <v>-77.004962000000006</v>
      </c>
      <c r="I1426">
        <v>211</v>
      </c>
      <c r="J1426">
        <v>1176</v>
      </c>
      <c r="K1426">
        <v>517</v>
      </c>
      <c r="L1426">
        <v>1</v>
      </c>
      <c r="M1426">
        <v>479</v>
      </c>
      <c r="N1426">
        <f t="shared" si="161"/>
        <v>0</v>
      </c>
      <c r="O1426" s="10">
        <f t="shared" si="155"/>
        <v>13.95</v>
      </c>
      <c r="P1426" s="10">
        <f t="shared" si="156"/>
        <v>3.5166666666666666</v>
      </c>
      <c r="Q1426" s="10">
        <f t="shared" si="157"/>
        <v>19.600000000000001</v>
      </c>
      <c r="R1426" s="10">
        <f t="shared" si="158"/>
        <v>31.733333333333334</v>
      </c>
      <c r="S1426" s="10">
        <f t="shared" si="159"/>
        <v>8.6166666666666671</v>
      </c>
      <c r="T1426" s="10">
        <f t="shared" si="160"/>
        <v>7.9833333333333334</v>
      </c>
    </row>
    <row r="1427" spans="1:20" x14ac:dyDescent="0.25">
      <c r="A1427">
        <v>148100</v>
      </c>
      <c r="B1427">
        <v>308</v>
      </c>
      <c r="C1427" s="1">
        <v>41052</v>
      </c>
      <c r="D1427" s="2">
        <v>0.80625000000000002</v>
      </c>
      <c r="E1427">
        <v>38.902760000000001</v>
      </c>
      <c r="F1427">
        <v>-77.038629999999998</v>
      </c>
      <c r="G1427">
        <v>38.896299999999997</v>
      </c>
      <c r="H1427">
        <v>-77.045000000000002</v>
      </c>
      <c r="I1427">
        <v>318</v>
      </c>
      <c r="J1427">
        <v>78</v>
      </c>
      <c r="K1427">
        <v>242</v>
      </c>
      <c r="L1427">
        <v>0</v>
      </c>
      <c r="M1427">
        <v>270</v>
      </c>
      <c r="N1427">
        <f t="shared" si="161"/>
        <v>0</v>
      </c>
      <c r="O1427" s="10">
        <f t="shared" si="155"/>
        <v>5.1333333333333337</v>
      </c>
      <c r="P1427" s="10">
        <f t="shared" si="156"/>
        <v>5.3</v>
      </c>
      <c r="Q1427" s="10">
        <f t="shared" si="157"/>
        <v>1.3</v>
      </c>
      <c r="R1427" s="10">
        <f t="shared" si="158"/>
        <v>10.633333333333333</v>
      </c>
      <c r="S1427" s="10">
        <f t="shared" si="159"/>
        <v>4.0333333333333332</v>
      </c>
      <c r="T1427" s="10">
        <f t="shared" si="160"/>
        <v>4.5</v>
      </c>
    </row>
    <row r="1428" spans="1:20" x14ac:dyDescent="0.25">
      <c r="A1428">
        <v>148200</v>
      </c>
      <c r="B1428">
        <v>875</v>
      </c>
      <c r="C1428" s="1">
        <v>41052</v>
      </c>
      <c r="D1428" s="2">
        <v>0.81805555555555554</v>
      </c>
      <c r="E1428">
        <v>38.899641000000003</v>
      </c>
      <c r="F1428">
        <v>-77.032004999999998</v>
      </c>
      <c r="G1428">
        <v>38.897323999999998</v>
      </c>
      <c r="H1428">
        <v>-77.022322000000003</v>
      </c>
      <c r="I1428">
        <v>319</v>
      </c>
      <c r="J1428">
        <v>204</v>
      </c>
      <c r="K1428">
        <v>242</v>
      </c>
      <c r="L1428">
        <v>0</v>
      </c>
      <c r="M1428">
        <v>227</v>
      </c>
      <c r="N1428">
        <f t="shared" si="161"/>
        <v>0</v>
      </c>
      <c r="O1428" s="10">
        <f t="shared" si="155"/>
        <v>14.583333333333334</v>
      </c>
      <c r="P1428" s="10">
        <f t="shared" si="156"/>
        <v>5.3166666666666664</v>
      </c>
      <c r="Q1428" s="10">
        <f t="shared" si="157"/>
        <v>3.4</v>
      </c>
      <c r="R1428" s="10">
        <f t="shared" si="158"/>
        <v>12.75</v>
      </c>
      <c r="S1428" s="10">
        <f t="shared" si="159"/>
        <v>4.0333333333333332</v>
      </c>
      <c r="T1428" s="10">
        <f t="shared" si="160"/>
        <v>3.7833333333333332</v>
      </c>
    </row>
    <row r="1429" spans="1:20" x14ac:dyDescent="0.25">
      <c r="A1429">
        <v>148300</v>
      </c>
      <c r="B1429">
        <v>421</v>
      </c>
      <c r="C1429" s="1">
        <v>41052</v>
      </c>
      <c r="D1429" s="2">
        <v>0.8340277777777777</v>
      </c>
      <c r="E1429">
        <v>38.903407000000001</v>
      </c>
      <c r="F1429">
        <v>-77.043648000000005</v>
      </c>
      <c r="G1429">
        <v>38.912100000000002</v>
      </c>
      <c r="H1429">
        <v>-77.038700000000006</v>
      </c>
      <c r="I1429">
        <v>374</v>
      </c>
      <c r="J1429">
        <v>384</v>
      </c>
      <c r="K1429">
        <v>242</v>
      </c>
      <c r="L1429">
        <v>0</v>
      </c>
      <c r="M1429">
        <v>330</v>
      </c>
      <c r="N1429">
        <f t="shared" si="161"/>
        <v>0</v>
      </c>
      <c r="O1429" s="10">
        <f t="shared" si="155"/>
        <v>7.0166666666666666</v>
      </c>
      <c r="P1429" s="10">
        <f t="shared" si="156"/>
        <v>6.2333333333333334</v>
      </c>
      <c r="Q1429" s="10">
        <f t="shared" si="157"/>
        <v>6.4</v>
      </c>
      <c r="R1429" s="10">
        <f t="shared" si="158"/>
        <v>16.666666666666668</v>
      </c>
      <c r="S1429" s="10">
        <f t="shared" si="159"/>
        <v>4.0333333333333332</v>
      </c>
      <c r="T1429" s="10">
        <f t="shared" si="160"/>
        <v>5.5</v>
      </c>
    </row>
    <row r="1430" spans="1:20" x14ac:dyDescent="0.25">
      <c r="A1430">
        <v>148400</v>
      </c>
      <c r="B1430">
        <v>1058</v>
      </c>
      <c r="C1430" s="1">
        <v>41052</v>
      </c>
      <c r="D1430" s="2">
        <v>0.8520833333333333</v>
      </c>
      <c r="E1430">
        <v>38.896999000000001</v>
      </c>
      <c r="F1430">
        <v>-77.004962000000006</v>
      </c>
      <c r="G1430">
        <v>38.878925000000002</v>
      </c>
      <c r="H1430">
        <v>-77.024016000000003</v>
      </c>
      <c r="I1430">
        <v>390</v>
      </c>
      <c r="J1430">
        <v>954</v>
      </c>
      <c r="K1430">
        <v>513</v>
      </c>
      <c r="L1430">
        <v>1</v>
      </c>
      <c r="M1430">
        <v>773</v>
      </c>
      <c r="N1430">
        <f t="shared" si="161"/>
        <v>0</v>
      </c>
      <c r="O1430" s="10">
        <f t="shared" si="155"/>
        <v>17.633333333333333</v>
      </c>
      <c r="P1430" s="10">
        <f t="shared" si="156"/>
        <v>6.5</v>
      </c>
      <c r="Q1430" s="10">
        <f t="shared" si="157"/>
        <v>15.9</v>
      </c>
      <c r="R1430" s="10">
        <f t="shared" si="158"/>
        <v>30.95</v>
      </c>
      <c r="S1430" s="10">
        <f t="shared" si="159"/>
        <v>8.5500000000000007</v>
      </c>
      <c r="T1430" s="10">
        <f t="shared" si="160"/>
        <v>12.883333333333333</v>
      </c>
    </row>
    <row r="1431" spans="1:20" x14ac:dyDescent="0.25">
      <c r="A1431">
        <v>148500</v>
      </c>
      <c r="B1431">
        <v>212</v>
      </c>
      <c r="C1431" s="1">
        <v>41052</v>
      </c>
      <c r="D1431" s="2">
        <v>0.87291666666666667</v>
      </c>
      <c r="E1431">
        <v>38.862509000000003</v>
      </c>
      <c r="F1431">
        <v>-77.059889999999996</v>
      </c>
      <c r="G1431">
        <v>38.862900000000003</v>
      </c>
      <c r="H1431">
        <v>-77.052800000000005</v>
      </c>
      <c r="I1431">
        <v>821</v>
      </c>
      <c r="J1431">
        <v>0</v>
      </c>
      <c r="K1431">
        <v>0</v>
      </c>
      <c r="L1431">
        <v>-1</v>
      </c>
      <c r="M1431">
        <v>224</v>
      </c>
      <c r="N1431">
        <f t="shared" si="161"/>
        <v>1</v>
      </c>
      <c r="O1431" s="10">
        <f t="shared" si="155"/>
        <v>3.5333333333333332</v>
      </c>
      <c r="P1431" s="10">
        <f t="shared" si="156"/>
        <v>13.683333333333334</v>
      </c>
      <c r="Q1431" s="10">
        <f t="shared" si="157"/>
        <v>0</v>
      </c>
      <c r="R1431" s="10">
        <f t="shared" si="158"/>
        <v>13.683333333333334</v>
      </c>
      <c r="S1431" s="10">
        <f t="shared" si="159"/>
        <v>0</v>
      </c>
      <c r="T1431" s="10">
        <f t="shared" si="160"/>
        <v>3.7333333333333334</v>
      </c>
    </row>
    <row r="1432" spans="1:20" x14ac:dyDescent="0.25">
      <c r="A1432">
        <v>148600</v>
      </c>
      <c r="B1432">
        <v>1652</v>
      </c>
      <c r="C1432" s="1">
        <v>41052</v>
      </c>
      <c r="D1432" s="2">
        <v>0.8930555555555556</v>
      </c>
      <c r="E1432">
        <v>38.899679999999996</v>
      </c>
      <c r="F1432">
        <v>-77.041539</v>
      </c>
      <c r="G1432">
        <v>38.930799999999998</v>
      </c>
      <c r="H1432">
        <v>-77.031499999999994</v>
      </c>
      <c r="I1432">
        <v>323</v>
      </c>
      <c r="J1432">
        <v>1230</v>
      </c>
      <c r="K1432">
        <v>536</v>
      </c>
      <c r="L1432">
        <v>1</v>
      </c>
      <c r="M1432">
        <v>802</v>
      </c>
      <c r="N1432">
        <f t="shared" si="161"/>
        <v>0</v>
      </c>
      <c r="O1432" s="10">
        <f t="shared" si="155"/>
        <v>27.533333333333335</v>
      </c>
      <c r="P1432" s="10">
        <f t="shared" si="156"/>
        <v>5.3833333333333337</v>
      </c>
      <c r="Q1432" s="10">
        <f t="shared" si="157"/>
        <v>20.5</v>
      </c>
      <c r="R1432" s="10">
        <f t="shared" si="158"/>
        <v>34.81666666666667</v>
      </c>
      <c r="S1432" s="10">
        <f t="shared" si="159"/>
        <v>8.9333333333333336</v>
      </c>
      <c r="T1432" s="10">
        <f t="shared" si="160"/>
        <v>13.366666666666667</v>
      </c>
    </row>
    <row r="1433" spans="1:20" x14ac:dyDescent="0.25">
      <c r="A1433">
        <v>148700</v>
      </c>
      <c r="B1433">
        <v>806</v>
      </c>
      <c r="C1433" s="1">
        <v>41052</v>
      </c>
      <c r="D1433" s="2">
        <v>0.92291666666666661</v>
      </c>
      <c r="E1433">
        <v>38.903039999999997</v>
      </c>
      <c r="F1433">
        <v>-77.019026999999994</v>
      </c>
      <c r="G1433">
        <v>38.884120000000003</v>
      </c>
      <c r="H1433">
        <v>-77.017444999999995</v>
      </c>
      <c r="I1433">
        <v>229</v>
      </c>
      <c r="J1433">
        <v>888</v>
      </c>
      <c r="K1433">
        <v>242</v>
      </c>
      <c r="L1433">
        <v>0</v>
      </c>
      <c r="M1433">
        <v>467</v>
      </c>
      <c r="N1433">
        <f t="shared" si="161"/>
        <v>0</v>
      </c>
      <c r="O1433" s="10">
        <f t="shared" si="155"/>
        <v>13.433333333333334</v>
      </c>
      <c r="P1433" s="10">
        <f t="shared" si="156"/>
        <v>3.8166666666666669</v>
      </c>
      <c r="Q1433" s="10">
        <f t="shared" si="157"/>
        <v>14.8</v>
      </c>
      <c r="R1433" s="10">
        <f t="shared" si="158"/>
        <v>22.65</v>
      </c>
      <c r="S1433" s="10">
        <f t="shared" si="159"/>
        <v>4.0333333333333332</v>
      </c>
      <c r="T1433" s="10">
        <f t="shared" si="160"/>
        <v>7.7833333333333332</v>
      </c>
    </row>
    <row r="1434" spans="1:20" x14ac:dyDescent="0.25">
      <c r="A1434">
        <v>148800</v>
      </c>
      <c r="B1434">
        <v>583</v>
      </c>
      <c r="C1434" s="1">
        <v>41052</v>
      </c>
      <c r="D1434" s="2">
        <v>0.96458333333333324</v>
      </c>
      <c r="E1434">
        <v>38.899641000000003</v>
      </c>
      <c r="F1434">
        <v>-77.032004999999998</v>
      </c>
      <c r="G1434">
        <v>38.912599999999998</v>
      </c>
      <c r="H1434">
        <v>-77.013499999999993</v>
      </c>
      <c r="I1434">
        <v>394</v>
      </c>
      <c r="J1434">
        <v>636</v>
      </c>
      <c r="K1434">
        <v>242</v>
      </c>
      <c r="L1434">
        <v>0</v>
      </c>
      <c r="M1434">
        <v>576</v>
      </c>
      <c r="N1434">
        <f t="shared" si="161"/>
        <v>0</v>
      </c>
      <c r="O1434" s="10">
        <f t="shared" si="155"/>
        <v>9.7166666666666668</v>
      </c>
      <c r="P1434" s="10">
        <f t="shared" si="156"/>
        <v>6.5666666666666664</v>
      </c>
      <c r="Q1434" s="10">
        <f t="shared" si="157"/>
        <v>10.6</v>
      </c>
      <c r="R1434" s="10">
        <f t="shared" si="158"/>
        <v>21.2</v>
      </c>
      <c r="S1434" s="10">
        <f t="shared" si="159"/>
        <v>4.0333333333333332</v>
      </c>
      <c r="T1434" s="10">
        <f t="shared" si="160"/>
        <v>9.6</v>
      </c>
    </row>
    <row r="1435" spans="1:20" x14ac:dyDescent="0.25">
      <c r="A1435">
        <v>148900</v>
      </c>
      <c r="B1435">
        <v>861</v>
      </c>
      <c r="C1435" s="1">
        <v>41053</v>
      </c>
      <c r="D1435" s="2">
        <v>0.24374999999999999</v>
      </c>
      <c r="E1435">
        <v>38.879199999999997</v>
      </c>
      <c r="F1435">
        <v>-76.9953</v>
      </c>
      <c r="G1435">
        <v>38.893028000000001</v>
      </c>
      <c r="H1435">
        <v>-77.026013000000006</v>
      </c>
      <c r="I1435">
        <v>188</v>
      </c>
      <c r="J1435">
        <v>732</v>
      </c>
      <c r="K1435">
        <v>242</v>
      </c>
      <c r="L1435">
        <v>0</v>
      </c>
      <c r="M1435">
        <v>774</v>
      </c>
      <c r="N1435">
        <f t="shared" si="161"/>
        <v>0</v>
      </c>
      <c r="O1435" s="10">
        <f t="shared" si="155"/>
        <v>14.35</v>
      </c>
      <c r="P1435" s="10">
        <f t="shared" si="156"/>
        <v>3.1333333333333333</v>
      </c>
      <c r="Q1435" s="10">
        <f t="shared" si="157"/>
        <v>12.2</v>
      </c>
      <c r="R1435" s="10">
        <f t="shared" si="158"/>
        <v>19.366666666666667</v>
      </c>
      <c r="S1435" s="10">
        <f t="shared" si="159"/>
        <v>4.0333333333333332</v>
      </c>
      <c r="T1435" s="10">
        <f t="shared" si="160"/>
        <v>12.9</v>
      </c>
    </row>
    <row r="1436" spans="1:20" x14ac:dyDescent="0.25">
      <c r="A1436">
        <v>149000</v>
      </c>
      <c r="B1436">
        <v>258</v>
      </c>
      <c r="C1436" s="1">
        <v>41053</v>
      </c>
      <c r="D1436" s="2">
        <v>0.29236111111111113</v>
      </c>
      <c r="E1436">
        <v>38.902760000000001</v>
      </c>
      <c r="F1436">
        <v>-77.038629999999998</v>
      </c>
      <c r="G1436">
        <v>38.9054</v>
      </c>
      <c r="H1436">
        <v>-77.0471</v>
      </c>
      <c r="I1436">
        <v>287</v>
      </c>
      <c r="J1436">
        <v>240</v>
      </c>
      <c r="K1436">
        <v>242</v>
      </c>
      <c r="L1436">
        <v>0</v>
      </c>
      <c r="M1436">
        <v>209</v>
      </c>
      <c r="N1436">
        <f t="shared" si="161"/>
        <v>0</v>
      </c>
      <c r="O1436" s="10">
        <f t="shared" si="155"/>
        <v>4.3</v>
      </c>
      <c r="P1436" s="10">
        <f t="shared" si="156"/>
        <v>4.7833333333333332</v>
      </c>
      <c r="Q1436" s="10">
        <f t="shared" si="157"/>
        <v>4</v>
      </c>
      <c r="R1436" s="10">
        <f t="shared" si="158"/>
        <v>12.816666666666666</v>
      </c>
      <c r="S1436" s="10">
        <f t="shared" si="159"/>
        <v>4.0333333333333332</v>
      </c>
      <c r="T1436" s="10">
        <f t="shared" si="160"/>
        <v>3.4833333333333334</v>
      </c>
    </row>
    <row r="1437" spans="1:20" x14ac:dyDescent="0.25">
      <c r="A1437">
        <v>149100</v>
      </c>
      <c r="B1437">
        <v>433</v>
      </c>
      <c r="C1437" s="1">
        <v>41053</v>
      </c>
      <c r="D1437" s="2">
        <v>0.31319444444444444</v>
      </c>
      <c r="E1437">
        <v>38.91554</v>
      </c>
      <c r="F1437">
        <v>-77.038179999999997</v>
      </c>
      <c r="G1437">
        <v>38.903407000000001</v>
      </c>
      <c r="H1437">
        <v>-77.043648000000005</v>
      </c>
      <c r="I1437">
        <v>395</v>
      </c>
      <c r="J1437">
        <v>444</v>
      </c>
      <c r="K1437">
        <v>242</v>
      </c>
      <c r="L1437">
        <v>0</v>
      </c>
      <c r="M1437">
        <v>343</v>
      </c>
      <c r="N1437">
        <f t="shared" si="161"/>
        <v>0</v>
      </c>
      <c r="O1437" s="10">
        <f t="shared" si="155"/>
        <v>7.2166666666666668</v>
      </c>
      <c r="P1437" s="10">
        <f t="shared" si="156"/>
        <v>6.583333333333333</v>
      </c>
      <c r="Q1437" s="10">
        <f t="shared" si="157"/>
        <v>7.4</v>
      </c>
      <c r="R1437" s="10">
        <f t="shared" si="158"/>
        <v>18.016666666666666</v>
      </c>
      <c r="S1437" s="10">
        <f t="shared" si="159"/>
        <v>4.0333333333333332</v>
      </c>
      <c r="T1437" s="10">
        <f t="shared" si="160"/>
        <v>5.7166666666666668</v>
      </c>
    </row>
    <row r="1438" spans="1:20" x14ac:dyDescent="0.25">
      <c r="A1438">
        <v>149200</v>
      </c>
      <c r="B1438">
        <v>258</v>
      </c>
      <c r="C1438" s="1">
        <v>41053</v>
      </c>
      <c r="D1438" s="2">
        <v>0.32569444444444445</v>
      </c>
      <c r="E1438">
        <v>38.912599999999998</v>
      </c>
      <c r="F1438">
        <v>-77.013499999999993</v>
      </c>
      <c r="G1438">
        <v>38.912719000000003</v>
      </c>
      <c r="H1438">
        <v>-77.022154999999998</v>
      </c>
      <c r="I1438">
        <v>569</v>
      </c>
      <c r="J1438">
        <v>0</v>
      </c>
      <c r="K1438">
        <v>0</v>
      </c>
      <c r="L1438">
        <v>-1</v>
      </c>
      <c r="M1438">
        <v>156</v>
      </c>
      <c r="N1438">
        <f t="shared" si="161"/>
        <v>1</v>
      </c>
      <c r="O1438" s="10">
        <f t="shared" si="155"/>
        <v>4.3</v>
      </c>
      <c r="P1438" s="10">
        <f t="shared" si="156"/>
        <v>9.4833333333333325</v>
      </c>
      <c r="Q1438" s="10">
        <f t="shared" si="157"/>
        <v>0</v>
      </c>
      <c r="R1438" s="10">
        <f t="shared" si="158"/>
        <v>9.4833333333333325</v>
      </c>
      <c r="S1438" s="10">
        <f t="shared" si="159"/>
        <v>0</v>
      </c>
      <c r="T1438" s="10">
        <f t="shared" si="160"/>
        <v>2.6</v>
      </c>
    </row>
    <row r="1439" spans="1:20" x14ac:dyDescent="0.25">
      <c r="A1439">
        <v>149300</v>
      </c>
      <c r="B1439">
        <v>1102</v>
      </c>
      <c r="C1439" s="1">
        <v>41053</v>
      </c>
      <c r="D1439" s="2">
        <v>0.33402777777777781</v>
      </c>
      <c r="E1439">
        <v>38.900384000000003</v>
      </c>
      <c r="F1439">
        <v>-76.998310000000004</v>
      </c>
      <c r="G1439">
        <v>38.887236999999999</v>
      </c>
      <c r="H1439">
        <v>-77.028226000000004</v>
      </c>
      <c r="I1439">
        <v>294</v>
      </c>
      <c r="J1439">
        <v>864</v>
      </c>
      <c r="K1439">
        <v>552</v>
      </c>
      <c r="L1439">
        <v>1</v>
      </c>
      <c r="M1439">
        <v>870</v>
      </c>
      <c r="N1439">
        <f t="shared" si="161"/>
        <v>0</v>
      </c>
      <c r="O1439" s="10">
        <f t="shared" si="155"/>
        <v>18.366666666666667</v>
      </c>
      <c r="P1439" s="10">
        <f t="shared" si="156"/>
        <v>4.9000000000000004</v>
      </c>
      <c r="Q1439" s="10">
        <f t="shared" si="157"/>
        <v>14.4</v>
      </c>
      <c r="R1439" s="10">
        <f t="shared" si="158"/>
        <v>28.5</v>
      </c>
      <c r="S1439" s="10">
        <f t="shared" si="159"/>
        <v>9.1999999999999993</v>
      </c>
      <c r="T1439" s="10">
        <f t="shared" si="160"/>
        <v>14.5</v>
      </c>
    </row>
    <row r="1440" spans="1:20" x14ac:dyDescent="0.25">
      <c r="A1440">
        <v>149400</v>
      </c>
      <c r="B1440">
        <v>612</v>
      </c>
      <c r="C1440" s="1">
        <v>41053</v>
      </c>
      <c r="D1440" s="2">
        <v>0.34375</v>
      </c>
      <c r="E1440">
        <v>38.900384000000003</v>
      </c>
      <c r="F1440">
        <v>-76.998310000000004</v>
      </c>
      <c r="G1440">
        <v>38.903039999999997</v>
      </c>
      <c r="H1440">
        <v>-77.019026999999994</v>
      </c>
      <c r="I1440">
        <v>273</v>
      </c>
      <c r="J1440">
        <v>474</v>
      </c>
      <c r="K1440">
        <v>242</v>
      </c>
      <c r="L1440">
        <v>0</v>
      </c>
      <c r="M1440">
        <v>479</v>
      </c>
      <c r="N1440">
        <f t="shared" si="161"/>
        <v>0</v>
      </c>
      <c r="O1440" s="10">
        <f t="shared" si="155"/>
        <v>10.199999999999999</v>
      </c>
      <c r="P1440" s="10">
        <f t="shared" si="156"/>
        <v>4.55</v>
      </c>
      <c r="Q1440" s="10">
        <f t="shared" si="157"/>
        <v>7.9</v>
      </c>
      <c r="R1440" s="10">
        <f t="shared" si="158"/>
        <v>16.483333333333334</v>
      </c>
      <c r="S1440" s="10">
        <f t="shared" si="159"/>
        <v>4.0333333333333332</v>
      </c>
      <c r="T1440" s="10">
        <f t="shared" si="160"/>
        <v>7.9833333333333334</v>
      </c>
    </row>
    <row r="1441" spans="1:20" x14ac:dyDescent="0.25">
      <c r="A1441">
        <v>149500</v>
      </c>
      <c r="B1441">
        <v>183</v>
      </c>
      <c r="C1441" s="1">
        <v>41053</v>
      </c>
      <c r="D1441" s="2">
        <v>0.3520833333333333</v>
      </c>
      <c r="E1441">
        <v>38.886265999999999</v>
      </c>
      <c r="F1441">
        <v>-77.022240999999994</v>
      </c>
      <c r="G1441">
        <v>38.887236999999999</v>
      </c>
      <c r="H1441">
        <v>-77.028226000000004</v>
      </c>
      <c r="I1441">
        <v>208</v>
      </c>
      <c r="J1441">
        <v>102</v>
      </c>
      <c r="K1441">
        <v>242</v>
      </c>
      <c r="L1441">
        <v>0</v>
      </c>
      <c r="M1441">
        <v>145</v>
      </c>
      <c r="N1441">
        <f t="shared" si="161"/>
        <v>0</v>
      </c>
      <c r="O1441" s="10">
        <f t="shared" si="155"/>
        <v>3.05</v>
      </c>
      <c r="P1441" s="10">
        <f t="shared" si="156"/>
        <v>3.4666666666666668</v>
      </c>
      <c r="Q1441" s="10">
        <f t="shared" si="157"/>
        <v>1.7</v>
      </c>
      <c r="R1441" s="10">
        <f t="shared" si="158"/>
        <v>9.1999999999999993</v>
      </c>
      <c r="S1441" s="10">
        <f t="shared" si="159"/>
        <v>4.0333333333333332</v>
      </c>
      <c r="T1441" s="10">
        <f t="shared" si="160"/>
        <v>2.4166666666666665</v>
      </c>
    </row>
    <row r="1442" spans="1:20" x14ac:dyDescent="0.25">
      <c r="A1442">
        <v>149600</v>
      </c>
      <c r="B1442">
        <v>560</v>
      </c>
      <c r="C1442" s="1">
        <v>41053</v>
      </c>
      <c r="D1442" s="2">
        <v>0.36041666666666666</v>
      </c>
      <c r="E1442">
        <v>38.9086</v>
      </c>
      <c r="F1442">
        <v>-77.032300000000006</v>
      </c>
      <c r="G1442">
        <v>38.896299999999997</v>
      </c>
      <c r="H1442">
        <v>-77.045000000000002</v>
      </c>
      <c r="I1442">
        <v>665</v>
      </c>
      <c r="J1442">
        <v>396</v>
      </c>
      <c r="K1442">
        <v>242</v>
      </c>
      <c r="L1442">
        <v>0</v>
      </c>
      <c r="M1442">
        <v>485</v>
      </c>
      <c r="N1442">
        <f t="shared" si="161"/>
        <v>0</v>
      </c>
      <c r="O1442" s="10">
        <f t="shared" si="155"/>
        <v>9.3333333333333339</v>
      </c>
      <c r="P1442" s="10">
        <f t="shared" si="156"/>
        <v>11.083333333333334</v>
      </c>
      <c r="Q1442" s="10">
        <f t="shared" si="157"/>
        <v>6.6</v>
      </c>
      <c r="R1442" s="10">
        <f t="shared" si="158"/>
        <v>21.716666666666665</v>
      </c>
      <c r="S1442" s="10">
        <f t="shared" si="159"/>
        <v>4.0333333333333332</v>
      </c>
      <c r="T1442" s="10">
        <f t="shared" si="160"/>
        <v>8.0833333333333339</v>
      </c>
    </row>
    <row r="1443" spans="1:20" x14ac:dyDescent="0.25">
      <c r="A1443">
        <v>149700</v>
      </c>
      <c r="B1443">
        <v>392</v>
      </c>
      <c r="C1443" s="1">
        <v>41053</v>
      </c>
      <c r="D1443" s="2">
        <v>0.36736111111111108</v>
      </c>
      <c r="E1443">
        <v>38.894919000000002</v>
      </c>
      <c r="F1443">
        <v>-77.046587000000002</v>
      </c>
      <c r="G1443">
        <v>38.899641000000003</v>
      </c>
      <c r="H1443">
        <v>-77.032004999999998</v>
      </c>
      <c r="I1443">
        <v>199</v>
      </c>
      <c r="J1443">
        <v>342</v>
      </c>
      <c r="K1443">
        <v>487</v>
      </c>
      <c r="L1443">
        <v>1</v>
      </c>
      <c r="M1443">
        <v>408</v>
      </c>
      <c r="N1443">
        <f t="shared" si="161"/>
        <v>0</v>
      </c>
      <c r="O1443" s="10">
        <f t="shared" si="155"/>
        <v>6.5333333333333332</v>
      </c>
      <c r="P1443" s="10">
        <f t="shared" si="156"/>
        <v>3.3166666666666669</v>
      </c>
      <c r="Q1443" s="10">
        <f t="shared" si="157"/>
        <v>5.7</v>
      </c>
      <c r="R1443" s="10">
        <f t="shared" si="158"/>
        <v>17.133333333333333</v>
      </c>
      <c r="S1443" s="10">
        <f t="shared" si="159"/>
        <v>8.1166666666666671</v>
      </c>
      <c r="T1443" s="10">
        <f t="shared" si="160"/>
        <v>6.8</v>
      </c>
    </row>
    <row r="1444" spans="1:20" x14ac:dyDescent="0.25">
      <c r="A1444">
        <v>149800</v>
      </c>
      <c r="B1444">
        <v>359</v>
      </c>
      <c r="C1444" s="1">
        <v>41053</v>
      </c>
      <c r="D1444" s="2">
        <v>0.37708333333333338</v>
      </c>
      <c r="E1444">
        <v>38.905900000000003</v>
      </c>
      <c r="F1444">
        <v>-77.032499999999999</v>
      </c>
      <c r="G1444">
        <v>38.903039999999997</v>
      </c>
      <c r="H1444">
        <v>-77.019026999999994</v>
      </c>
      <c r="I1444">
        <v>380</v>
      </c>
      <c r="J1444">
        <v>294</v>
      </c>
      <c r="K1444">
        <v>242</v>
      </c>
      <c r="L1444">
        <v>0</v>
      </c>
      <c r="M1444">
        <v>342</v>
      </c>
      <c r="N1444">
        <f t="shared" si="161"/>
        <v>0</v>
      </c>
      <c r="O1444" s="10">
        <f t="shared" si="155"/>
        <v>5.9833333333333334</v>
      </c>
      <c r="P1444" s="10">
        <f t="shared" si="156"/>
        <v>6.333333333333333</v>
      </c>
      <c r="Q1444" s="10">
        <f t="shared" si="157"/>
        <v>4.9000000000000004</v>
      </c>
      <c r="R1444" s="10">
        <f t="shared" si="158"/>
        <v>15.266666666666667</v>
      </c>
      <c r="S1444" s="10">
        <f t="shared" si="159"/>
        <v>4.0333333333333332</v>
      </c>
      <c r="T1444" s="10">
        <f t="shared" si="160"/>
        <v>5.7</v>
      </c>
    </row>
    <row r="1445" spans="1:20" x14ac:dyDescent="0.25">
      <c r="A1445">
        <v>149900</v>
      </c>
      <c r="B1445">
        <v>582</v>
      </c>
      <c r="C1445" s="1">
        <v>41053</v>
      </c>
      <c r="D1445" s="2">
        <v>0.3888888888888889</v>
      </c>
      <c r="E1445">
        <v>38.904741999999999</v>
      </c>
      <c r="F1445">
        <v>-77.041606000000002</v>
      </c>
      <c r="G1445">
        <v>38.893028000000001</v>
      </c>
      <c r="H1445">
        <v>-77.026013000000006</v>
      </c>
      <c r="I1445">
        <v>284</v>
      </c>
      <c r="J1445">
        <v>756</v>
      </c>
      <c r="K1445">
        <v>242</v>
      </c>
      <c r="L1445">
        <v>0</v>
      </c>
      <c r="M1445">
        <v>573</v>
      </c>
      <c r="N1445">
        <f t="shared" si="161"/>
        <v>0</v>
      </c>
      <c r="O1445" s="10">
        <f t="shared" si="155"/>
        <v>9.6999999999999993</v>
      </c>
      <c r="P1445" s="10">
        <f t="shared" si="156"/>
        <v>4.7333333333333334</v>
      </c>
      <c r="Q1445" s="10">
        <f t="shared" si="157"/>
        <v>12.6</v>
      </c>
      <c r="R1445" s="10">
        <f t="shared" si="158"/>
        <v>21.366666666666667</v>
      </c>
      <c r="S1445" s="10">
        <f t="shared" si="159"/>
        <v>4.0333333333333332</v>
      </c>
      <c r="T1445" s="10">
        <f t="shared" si="160"/>
        <v>9.5500000000000007</v>
      </c>
    </row>
    <row r="1446" spans="1:20" x14ac:dyDescent="0.25">
      <c r="A1446">
        <v>150000</v>
      </c>
      <c r="B1446">
        <v>529</v>
      </c>
      <c r="C1446" s="1">
        <v>41053</v>
      </c>
      <c r="D1446" s="2">
        <v>0.42708333333333331</v>
      </c>
      <c r="E1446">
        <v>38.928156000000001</v>
      </c>
      <c r="F1446">
        <v>-77.023439999999994</v>
      </c>
      <c r="G1446">
        <v>38.9236</v>
      </c>
      <c r="H1446">
        <v>-77.0501</v>
      </c>
      <c r="I1446">
        <v>455</v>
      </c>
      <c r="J1446">
        <v>678</v>
      </c>
      <c r="K1446">
        <v>638</v>
      </c>
      <c r="L1446">
        <v>0</v>
      </c>
      <c r="M1446">
        <v>521</v>
      </c>
      <c r="N1446">
        <f t="shared" si="161"/>
        <v>0</v>
      </c>
      <c r="O1446" s="10">
        <f t="shared" si="155"/>
        <v>8.8166666666666664</v>
      </c>
      <c r="P1446" s="10">
        <f t="shared" si="156"/>
        <v>7.583333333333333</v>
      </c>
      <c r="Q1446" s="10">
        <f t="shared" si="157"/>
        <v>11.3</v>
      </c>
      <c r="R1446" s="10">
        <f t="shared" si="158"/>
        <v>29.516666666666666</v>
      </c>
      <c r="S1446" s="10">
        <f t="shared" si="159"/>
        <v>10.633333333333333</v>
      </c>
      <c r="T1446" s="10">
        <f t="shared" si="160"/>
        <v>8.6833333333333336</v>
      </c>
    </row>
    <row r="1447" spans="1:20" x14ac:dyDescent="0.25">
      <c r="A1447">
        <v>150100</v>
      </c>
      <c r="B1447">
        <v>366</v>
      </c>
      <c r="C1447" s="1">
        <v>41053</v>
      </c>
      <c r="D1447" s="2">
        <v>0.50138888888888888</v>
      </c>
      <c r="E1447">
        <v>38.899641000000003</v>
      </c>
      <c r="F1447">
        <v>-77.032004999999998</v>
      </c>
      <c r="G1447">
        <v>38.897323999999998</v>
      </c>
      <c r="H1447">
        <v>-77.022322000000003</v>
      </c>
      <c r="I1447">
        <v>319</v>
      </c>
      <c r="J1447">
        <v>258</v>
      </c>
      <c r="K1447">
        <v>242</v>
      </c>
      <c r="L1447">
        <v>0</v>
      </c>
      <c r="M1447">
        <v>227</v>
      </c>
      <c r="N1447">
        <f t="shared" si="161"/>
        <v>0</v>
      </c>
      <c r="O1447" s="10">
        <f t="shared" si="155"/>
        <v>6.1</v>
      </c>
      <c r="P1447" s="10">
        <f t="shared" si="156"/>
        <v>5.3166666666666664</v>
      </c>
      <c r="Q1447" s="10">
        <f t="shared" si="157"/>
        <v>4.3</v>
      </c>
      <c r="R1447" s="10">
        <f t="shared" si="158"/>
        <v>13.65</v>
      </c>
      <c r="S1447" s="10">
        <f t="shared" si="159"/>
        <v>4.0333333333333332</v>
      </c>
      <c r="T1447" s="10">
        <f t="shared" si="160"/>
        <v>3.7833333333333332</v>
      </c>
    </row>
    <row r="1448" spans="1:20" x14ac:dyDescent="0.25">
      <c r="A1448">
        <v>150200</v>
      </c>
      <c r="B1448">
        <v>341</v>
      </c>
      <c r="C1448" s="1">
        <v>41053</v>
      </c>
      <c r="D1448" s="2">
        <v>0.57847222222222217</v>
      </c>
      <c r="E1448">
        <v>38.926088</v>
      </c>
      <c r="F1448">
        <v>-77.036535999999998</v>
      </c>
      <c r="G1448">
        <v>38.912100000000002</v>
      </c>
      <c r="H1448">
        <v>-77.038700000000006</v>
      </c>
      <c r="I1448">
        <v>211</v>
      </c>
      <c r="J1448">
        <v>372</v>
      </c>
      <c r="K1448">
        <v>242</v>
      </c>
      <c r="L1448">
        <v>0</v>
      </c>
      <c r="M1448">
        <v>332</v>
      </c>
      <c r="N1448">
        <f t="shared" si="161"/>
        <v>0</v>
      </c>
      <c r="O1448" s="10">
        <f t="shared" si="155"/>
        <v>5.6833333333333336</v>
      </c>
      <c r="P1448" s="10">
        <f t="shared" si="156"/>
        <v>3.5166666666666666</v>
      </c>
      <c r="Q1448" s="10">
        <f t="shared" si="157"/>
        <v>6.2</v>
      </c>
      <c r="R1448" s="10">
        <f t="shared" si="158"/>
        <v>13.75</v>
      </c>
      <c r="S1448" s="10">
        <f t="shared" si="159"/>
        <v>4.0333333333333332</v>
      </c>
      <c r="T1448" s="10">
        <f t="shared" si="160"/>
        <v>5.5333333333333332</v>
      </c>
    </row>
    <row r="1449" spans="1:20" x14ac:dyDescent="0.25">
      <c r="A1449">
        <v>150300</v>
      </c>
      <c r="B1449">
        <v>348</v>
      </c>
      <c r="C1449" s="1">
        <v>41053</v>
      </c>
      <c r="D1449" s="2">
        <v>0.6694444444444444</v>
      </c>
      <c r="E1449">
        <v>38.922924999999999</v>
      </c>
      <c r="F1449">
        <v>-77.042580999999998</v>
      </c>
      <c r="G1449">
        <v>38.9268</v>
      </c>
      <c r="H1449">
        <v>-77.032200000000003</v>
      </c>
      <c r="I1449">
        <v>787</v>
      </c>
      <c r="J1449">
        <v>0</v>
      </c>
      <c r="K1449">
        <v>0</v>
      </c>
      <c r="L1449">
        <v>-1</v>
      </c>
      <c r="M1449">
        <v>215</v>
      </c>
      <c r="N1449">
        <f t="shared" si="161"/>
        <v>1</v>
      </c>
      <c r="O1449" s="10">
        <f t="shared" si="155"/>
        <v>5.8</v>
      </c>
      <c r="P1449" s="10">
        <f t="shared" si="156"/>
        <v>13.116666666666667</v>
      </c>
      <c r="Q1449" s="10">
        <f t="shared" si="157"/>
        <v>0</v>
      </c>
      <c r="R1449" s="10">
        <f t="shared" si="158"/>
        <v>13.116666666666667</v>
      </c>
      <c r="S1449" s="10">
        <f t="shared" si="159"/>
        <v>0</v>
      </c>
      <c r="T1449" s="10">
        <f t="shared" si="160"/>
        <v>3.5833333333333335</v>
      </c>
    </row>
    <row r="1450" spans="1:20" x14ac:dyDescent="0.25">
      <c r="A1450">
        <v>150400</v>
      </c>
      <c r="B1450">
        <v>429</v>
      </c>
      <c r="C1450" s="1">
        <v>41053</v>
      </c>
      <c r="D1450" s="2">
        <v>0.7055555555555556</v>
      </c>
      <c r="E1450">
        <v>38.9176</v>
      </c>
      <c r="F1450">
        <v>-77.0321</v>
      </c>
      <c r="G1450">
        <v>38.912100000000002</v>
      </c>
      <c r="H1450">
        <v>-77.038700000000006</v>
      </c>
      <c r="I1450">
        <v>810</v>
      </c>
      <c r="J1450">
        <v>0</v>
      </c>
      <c r="K1450">
        <v>0</v>
      </c>
      <c r="L1450">
        <v>-1</v>
      </c>
      <c r="M1450">
        <v>223</v>
      </c>
      <c r="N1450">
        <f t="shared" si="161"/>
        <v>1</v>
      </c>
      <c r="O1450" s="10">
        <f t="shared" si="155"/>
        <v>7.15</v>
      </c>
      <c r="P1450" s="10">
        <f t="shared" si="156"/>
        <v>13.5</v>
      </c>
      <c r="Q1450" s="10">
        <f t="shared" si="157"/>
        <v>0</v>
      </c>
      <c r="R1450" s="10">
        <f t="shared" si="158"/>
        <v>13.5</v>
      </c>
      <c r="S1450" s="10">
        <f t="shared" si="159"/>
        <v>0</v>
      </c>
      <c r="T1450" s="10">
        <f t="shared" si="160"/>
        <v>3.7166666666666668</v>
      </c>
    </row>
    <row r="1451" spans="1:20" x14ac:dyDescent="0.25">
      <c r="A1451">
        <v>150500</v>
      </c>
      <c r="B1451">
        <v>1885</v>
      </c>
      <c r="C1451" s="1">
        <v>41053</v>
      </c>
      <c r="D1451" s="2">
        <v>0.72430555555555554</v>
      </c>
      <c r="E1451">
        <v>38.887236999999999</v>
      </c>
      <c r="F1451">
        <v>-77.028226000000004</v>
      </c>
      <c r="G1451">
        <v>38.9236</v>
      </c>
      <c r="H1451">
        <v>-77.0501</v>
      </c>
      <c r="I1451">
        <v>259</v>
      </c>
      <c r="J1451">
        <v>618</v>
      </c>
      <c r="K1451">
        <v>542</v>
      </c>
      <c r="L1451">
        <v>0</v>
      </c>
      <c r="M1451">
        <v>1128</v>
      </c>
      <c r="N1451">
        <f t="shared" si="161"/>
        <v>0</v>
      </c>
      <c r="O1451" s="10">
        <f t="shared" si="155"/>
        <v>31.416666666666668</v>
      </c>
      <c r="P1451" s="10">
        <f t="shared" si="156"/>
        <v>4.3166666666666664</v>
      </c>
      <c r="Q1451" s="10">
        <f t="shared" si="157"/>
        <v>10.3</v>
      </c>
      <c r="R1451" s="10">
        <f t="shared" si="158"/>
        <v>23.65</v>
      </c>
      <c r="S1451" s="10">
        <f t="shared" si="159"/>
        <v>9.0333333333333332</v>
      </c>
      <c r="T1451" s="10">
        <f t="shared" si="160"/>
        <v>18.8</v>
      </c>
    </row>
    <row r="1452" spans="1:20" x14ac:dyDescent="0.25">
      <c r="A1452">
        <v>150600</v>
      </c>
      <c r="B1452">
        <v>334</v>
      </c>
      <c r="C1452" s="1">
        <v>41053</v>
      </c>
      <c r="D1452" s="2">
        <v>0.73888888888888893</v>
      </c>
      <c r="E1452">
        <v>38.881185000000002</v>
      </c>
      <c r="F1452">
        <v>-77.001828000000003</v>
      </c>
      <c r="G1452">
        <v>38.889955</v>
      </c>
      <c r="H1452">
        <v>-77.000349</v>
      </c>
      <c r="I1452">
        <v>824</v>
      </c>
      <c r="J1452">
        <v>0</v>
      </c>
      <c r="K1452">
        <v>0</v>
      </c>
      <c r="L1452">
        <v>-1</v>
      </c>
      <c r="M1452">
        <v>231</v>
      </c>
      <c r="N1452">
        <f t="shared" si="161"/>
        <v>1</v>
      </c>
      <c r="O1452" s="10">
        <f t="shared" si="155"/>
        <v>5.5666666666666664</v>
      </c>
      <c r="P1452" s="10">
        <f t="shared" si="156"/>
        <v>13.733333333333333</v>
      </c>
      <c r="Q1452" s="10">
        <f t="shared" si="157"/>
        <v>0</v>
      </c>
      <c r="R1452" s="10">
        <f t="shared" si="158"/>
        <v>13.733333333333333</v>
      </c>
      <c r="S1452" s="10">
        <f t="shared" si="159"/>
        <v>0</v>
      </c>
      <c r="T1452" s="10">
        <f t="shared" si="160"/>
        <v>3.85</v>
      </c>
    </row>
    <row r="1453" spans="1:20" x14ac:dyDescent="0.25">
      <c r="A1453">
        <v>150700</v>
      </c>
      <c r="B1453">
        <v>279</v>
      </c>
      <c r="C1453" s="1">
        <v>41053</v>
      </c>
      <c r="D1453" s="2">
        <v>0.75</v>
      </c>
      <c r="E1453">
        <v>38.905720000000002</v>
      </c>
      <c r="F1453">
        <v>-77.022264000000007</v>
      </c>
      <c r="G1453">
        <v>38.9086</v>
      </c>
      <c r="H1453">
        <v>-77.032300000000006</v>
      </c>
      <c r="I1453">
        <v>910</v>
      </c>
      <c r="J1453">
        <v>0</v>
      </c>
      <c r="K1453">
        <v>0</v>
      </c>
      <c r="L1453">
        <v>-1</v>
      </c>
      <c r="M1453">
        <v>249</v>
      </c>
      <c r="N1453">
        <f t="shared" si="161"/>
        <v>1</v>
      </c>
      <c r="O1453" s="10">
        <f t="shared" si="155"/>
        <v>4.6500000000000004</v>
      </c>
      <c r="P1453" s="10">
        <f t="shared" si="156"/>
        <v>15.166666666666666</v>
      </c>
      <c r="Q1453" s="10">
        <f t="shared" si="157"/>
        <v>0</v>
      </c>
      <c r="R1453" s="10">
        <f t="shared" si="158"/>
        <v>15.166666666666666</v>
      </c>
      <c r="S1453" s="10">
        <f t="shared" si="159"/>
        <v>0</v>
      </c>
      <c r="T1453" s="10">
        <f t="shared" si="160"/>
        <v>4.1500000000000004</v>
      </c>
    </row>
    <row r="1454" spans="1:20" x14ac:dyDescent="0.25">
      <c r="A1454">
        <v>150800</v>
      </c>
      <c r="B1454">
        <v>378</v>
      </c>
      <c r="C1454" s="1">
        <v>41053</v>
      </c>
      <c r="D1454" s="2">
        <v>0.7597222222222223</v>
      </c>
      <c r="E1454">
        <v>38.9101</v>
      </c>
      <c r="F1454">
        <v>-77.044399999999996</v>
      </c>
      <c r="G1454">
        <v>38.912681999999997</v>
      </c>
      <c r="H1454">
        <v>-77.031681000000006</v>
      </c>
      <c r="I1454">
        <v>391</v>
      </c>
      <c r="J1454">
        <v>462</v>
      </c>
      <c r="K1454">
        <v>242</v>
      </c>
      <c r="L1454">
        <v>0</v>
      </c>
      <c r="M1454">
        <v>348</v>
      </c>
      <c r="N1454">
        <f t="shared" si="161"/>
        <v>0</v>
      </c>
      <c r="O1454" s="10">
        <f t="shared" si="155"/>
        <v>6.3</v>
      </c>
      <c r="P1454" s="10">
        <f t="shared" si="156"/>
        <v>6.5166666666666666</v>
      </c>
      <c r="Q1454" s="10">
        <f t="shared" si="157"/>
        <v>7.7</v>
      </c>
      <c r="R1454" s="10">
        <f t="shared" si="158"/>
        <v>18.25</v>
      </c>
      <c r="S1454" s="10">
        <f t="shared" si="159"/>
        <v>4.0333333333333332</v>
      </c>
      <c r="T1454" s="10">
        <f t="shared" si="160"/>
        <v>5.8</v>
      </c>
    </row>
    <row r="1455" spans="1:20" x14ac:dyDescent="0.25">
      <c r="A1455">
        <v>150900</v>
      </c>
      <c r="B1455">
        <v>497</v>
      </c>
      <c r="C1455" s="1">
        <v>41053</v>
      </c>
      <c r="D1455" s="2">
        <v>0.77083333333333337</v>
      </c>
      <c r="E1455">
        <v>38.900016999999998</v>
      </c>
      <c r="F1455">
        <v>-77.001966999999993</v>
      </c>
      <c r="G1455">
        <v>38.900300000000001</v>
      </c>
      <c r="H1455">
        <v>-76.988200000000006</v>
      </c>
      <c r="I1455">
        <v>104</v>
      </c>
      <c r="J1455">
        <v>270</v>
      </c>
      <c r="K1455">
        <v>241</v>
      </c>
      <c r="L1455">
        <v>-1</v>
      </c>
      <c r="M1455">
        <v>249</v>
      </c>
      <c r="N1455">
        <f t="shared" si="161"/>
        <v>0</v>
      </c>
      <c r="O1455" s="10">
        <f t="shared" si="155"/>
        <v>8.2833333333333332</v>
      </c>
      <c r="P1455" s="10">
        <f t="shared" si="156"/>
        <v>1.7333333333333334</v>
      </c>
      <c r="Q1455" s="10">
        <f t="shared" si="157"/>
        <v>4.5</v>
      </c>
      <c r="R1455" s="10">
        <f t="shared" si="158"/>
        <v>10.25</v>
      </c>
      <c r="S1455" s="10">
        <f t="shared" si="159"/>
        <v>4.0166666666666666</v>
      </c>
      <c r="T1455" s="10">
        <f t="shared" si="160"/>
        <v>4.1500000000000004</v>
      </c>
    </row>
    <row r="1456" spans="1:20" x14ac:dyDescent="0.25">
      <c r="A1456">
        <v>151000</v>
      </c>
      <c r="B1456">
        <v>1551</v>
      </c>
      <c r="C1456" s="1">
        <v>41053</v>
      </c>
      <c r="D1456" s="2">
        <v>0.78541666666666676</v>
      </c>
      <c r="E1456">
        <v>38.881185000000002</v>
      </c>
      <c r="F1456">
        <v>-77.001828000000003</v>
      </c>
      <c r="G1456">
        <v>38.91554</v>
      </c>
      <c r="H1456">
        <v>-77.038179999999997</v>
      </c>
      <c r="I1456">
        <v>303</v>
      </c>
      <c r="J1456">
        <v>1662</v>
      </c>
      <c r="K1456">
        <v>758</v>
      </c>
      <c r="L1456">
        <v>0</v>
      </c>
      <c r="M1456">
        <v>1338</v>
      </c>
      <c r="N1456">
        <f t="shared" si="161"/>
        <v>0</v>
      </c>
      <c r="O1456" s="10">
        <f t="shared" si="155"/>
        <v>25.85</v>
      </c>
      <c r="P1456" s="10">
        <f t="shared" si="156"/>
        <v>5.05</v>
      </c>
      <c r="Q1456" s="10">
        <f t="shared" si="157"/>
        <v>27.7</v>
      </c>
      <c r="R1456" s="10">
        <f t="shared" si="158"/>
        <v>45.383333333333333</v>
      </c>
      <c r="S1456" s="10">
        <f t="shared" si="159"/>
        <v>12.633333333333333</v>
      </c>
      <c r="T1456" s="10">
        <f t="shared" si="160"/>
        <v>22.3</v>
      </c>
    </row>
    <row r="1457" spans="1:20" x14ac:dyDescent="0.25">
      <c r="A1457">
        <v>151100</v>
      </c>
      <c r="B1457">
        <v>1001</v>
      </c>
      <c r="C1457" s="1">
        <v>41053</v>
      </c>
      <c r="D1457" s="2">
        <v>0.79791666666666661</v>
      </c>
      <c r="E1457">
        <v>38.900300000000001</v>
      </c>
      <c r="F1457">
        <v>-77.042900000000003</v>
      </c>
      <c r="G1457">
        <v>38.896999000000001</v>
      </c>
      <c r="H1457">
        <v>-77.004962000000006</v>
      </c>
      <c r="I1457">
        <v>531</v>
      </c>
      <c r="J1457">
        <v>1152</v>
      </c>
      <c r="K1457">
        <v>242</v>
      </c>
      <c r="L1457">
        <v>0</v>
      </c>
      <c r="M1457">
        <v>756</v>
      </c>
      <c r="N1457">
        <f t="shared" si="161"/>
        <v>0</v>
      </c>
      <c r="O1457" s="10">
        <f t="shared" si="155"/>
        <v>16.683333333333334</v>
      </c>
      <c r="P1457" s="10">
        <f t="shared" si="156"/>
        <v>8.85</v>
      </c>
      <c r="Q1457" s="10">
        <f t="shared" si="157"/>
        <v>19.2</v>
      </c>
      <c r="R1457" s="10">
        <f t="shared" si="158"/>
        <v>32.083333333333336</v>
      </c>
      <c r="S1457" s="10">
        <f t="shared" si="159"/>
        <v>4.0333333333333332</v>
      </c>
      <c r="T1457" s="10">
        <f t="shared" si="160"/>
        <v>12.6</v>
      </c>
    </row>
    <row r="1458" spans="1:20" x14ac:dyDescent="0.25">
      <c r="A1458">
        <v>151200</v>
      </c>
      <c r="B1458">
        <v>448</v>
      </c>
      <c r="C1458" s="1">
        <v>41053</v>
      </c>
      <c r="D1458" s="2">
        <v>0.81319444444444444</v>
      </c>
      <c r="E1458">
        <v>38.887298999999999</v>
      </c>
      <c r="F1458">
        <v>-77.018939000000003</v>
      </c>
      <c r="G1458">
        <v>38.8767</v>
      </c>
      <c r="H1458">
        <v>-77.017799999999994</v>
      </c>
      <c r="I1458">
        <v>407</v>
      </c>
      <c r="J1458">
        <v>90</v>
      </c>
      <c r="K1458">
        <v>242</v>
      </c>
      <c r="L1458">
        <v>0</v>
      </c>
      <c r="M1458">
        <v>285</v>
      </c>
      <c r="N1458">
        <f t="shared" si="161"/>
        <v>0</v>
      </c>
      <c r="O1458" s="10">
        <f t="shared" si="155"/>
        <v>7.4666666666666668</v>
      </c>
      <c r="P1458" s="10">
        <f t="shared" si="156"/>
        <v>6.7833333333333332</v>
      </c>
      <c r="Q1458" s="10">
        <f t="shared" si="157"/>
        <v>1.5</v>
      </c>
      <c r="R1458" s="10">
        <f t="shared" si="158"/>
        <v>12.316666666666666</v>
      </c>
      <c r="S1458" s="10">
        <f t="shared" si="159"/>
        <v>4.0333333333333332</v>
      </c>
      <c r="T1458" s="10">
        <f t="shared" si="160"/>
        <v>4.75</v>
      </c>
    </row>
    <row r="1459" spans="1:20" x14ac:dyDescent="0.25">
      <c r="A1459">
        <v>151300</v>
      </c>
      <c r="B1459">
        <v>379</v>
      </c>
      <c r="C1459" s="1">
        <v>41053</v>
      </c>
      <c r="D1459" s="2">
        <v>0.8305555555555556</v>
      </c>
      <c r="E1459">
        <v>38.922924999999999</v>
      </c>
      <c r="F1459">
        <v>-77.042580999999998</v>
      </c>
      <c r="G1459">
        <v>38.930799999999998</v>
      </c>
      <c r="H1459">
        <v>-77.031499999999994</v>
      </c>
      <c r="I1459">
        <v>404</v>
      </c>
      <c r="J1459">
        <v>408</v>
      </c>
      <c r="K1459">
        <v>242</v>
      </c>
      <c r="L1459">
        <v>0</v>
      </c>
      <c r="M1459">
        <v>321</v>
      </c>
      <c r="N1459">
        <f t="shared" si="161"/>
        <v>0</v>
      </c>
      <c r="O1459" s="10">
        <f t="shared" si="155"/>
        <v>6.3166666666666664</v>
      </c>
      <c r="P1459" s="10">
        <f t="shared" si="156"/>
        <v>6.7333333333333334</v>
      </c>
      <c r="Q1459" s="10">
        <f t="shared" si="157"/>
        <v>6.8</v>
      </c>
      <c r="R1459" s="10">
        <f t="shared" si="158"/>
        <v>17.566666666666666</v>
      </c>
      <c r="S1459" s="10">
        <f t="shared" si="159"/>
        <v>4.0333333333333332</v>
      </c>
      <c r="T1459" s="10">
        <f t="shared" si="160"/>
        <v>5.35</v>
      </c>
    </row>
    <row r="1460" spans="1:20" x14ac:dyDescent="0.25">
      <c r="A1460">
        <v>151400</v>
      </c>
      <c r="B1460">
        <v>720</v>
      </c>
      <c r="C1460" s="1">
        <v>41053</v>
      </c>
      <c r="D1460" s="2">
        <v>0.84791666666666676</v>
      </c>
      <c r="E1460">
        <v>38.903039999999997</v>
      </c>
      <c r="F1460">
        <v>-77.019026999999994</v>
      </c>
      <c r="G1460">
        <v>38.894832000000001</v>
      </c>
      <c r="H1460">
        <v>-76.987633000000002</v>
      </c>
      <c r="I1460">
        <v>729</v>
      </c>
      <c r="J1460">
        <v>660</v>
      </c>
      <c r="K1460">
        <v>242</v>
      </c>
      <c r="L1460">
        <v>0</v>
      </c>
      <c r="M1460">
        <v>685</v>
      </c>
      <c r="N1460">
        <f t="shared" si="161"/>
        <v>0</v>
      </c>
      <c r="O1460" s="10">
        <f t="shared" si="155"/>
        <v>12</v>
      </c>
      <c r="P1460" s="10">
        <f t="shared" si="156"/>
        <v>12.15</v>
      </c>
      <c r="Q1460" s="10">
        <f t="shared" si="157"/>
        <v>11</v>
      </c>
      <c r="R1460" s="10">
        <f t="shared" si="158"/>
        <v>27.183333333333334</v>
      </c>
      <c r="S1460" s="10">
        <f t="shared" si="159"/>
        <v>4.0333333333333332</v>
      </c>
      <c r="T1460" s="10">
        <f t="shared" si="160"/>
        <v>11.416666666666666</v>
      </c>
    </row>
    <row r="1461" spans="1:20" x14ac:dyDescent="0.25">
      <c r="A1461">
        <v>151500</v>
      </c>
      <c r="B1461">
        <v>697</v>
      </c>
      <c r="C1461" s="1">
        <v>41053</v>
      </c>
      <c r="D1461" s="2">
        <v>0.86736111111111114</v>
      </c>
      <c r="E1461">
        <v>38.904035999999998</v>
      </c>
      <c r="F1461">
        <v>-77.062697</v>
      </c>
      <c r="G1461">
        <v>38.892164000000001</v>
      </c>
      <c r="H1461">
        <v>-77.079374999999999</v>
      </c>
      <c r="I1461">
        <v>339</v>
      </c>
      <c r="J1461">
        <v>546</v>
      </c>
      <c r="K1461">
        <v>242</v>
      </c>
      <c r="L1461">
        <v>0</v>
      </c>
      <c r="M1461">
        <v>688</v>
      </c>
      <c r="N1461">
        <f t="shared" si="161"/>
        <v>0</v>
      </c>
      <c r="O1461" s="10">
        <f t="shared" si="155"/>
        <v>11.616666666666667</v>
      </c>
      <c r="P1461" s="10">
        <f t="shared" si="156"/>
        <v>5.65</v>
      </c>
      <c r="Q1461" s="10">
        <f t="shared" si="157"/>
        <v>9.1</v>
      </c>
      <c r="R1461" s="10">
        <f t="shared" si="158"/>
        <v>18.783333333333335</v>
      </c>
      <c r="S1461" s="10">
        <f t="shared" si="159"/>
        <v>4.0333333333333332</v>
      </c>
      <c r="T1461" s="10">
        <f t="shared" si="160"/>
        <v>11.466666666666667</v>
      </c>
    </row>
    <row r="1462" spans="1:20" x14ac:dyDescent="0.25">
      <c r="A1462">
        <v>151600</v>
      </c>
      <c r="B1462">
        <v>672</v>
      </c>
      <c r="C1462" s="1">
        <v>41053</v>
      </c>
      <c r="D1462" s="2">
        <v>0.89513888888888893</v>
      </c>
      <c r="E1462">
        <v>38.897446000000002</v>
      </c>
      <c r="F1462">
        <v>-77.009888000000004</v>
      </c>
      <c r="G1462">
        <v>38.894832000000001</v>
      </c>
      <c r="H1462">
        <v>-76.987633000000002</v>
      </c>
      <c r="I1462">
        <v>189</v>
      </c>
      <c r="J1462">
        <v>498</v>
      </c>
      <c r="K1462">
        <v>242</v>
      </c>
      <c r="L1462">
        <v>0</v>
      </c>
      <c r="M1462">
        <v>457</v>
      </c>
      <c r="N1462">
        <f t="shared" si="161"/>
        <v>0</v>
      </c>
      <c r="O1462" s="10">
        <f t="shared" si="155"/>
        <v>11.2</v>
      </c>
      <c r="P1462" s="10">
        <f t="shared" si="156"/>
        <v>3.15</v>
      </c>
      <c r="Q1462" s="10">
        <f t="shared" si="157"/>
        <v>8.3000000000000007</v>
      </c>
      <c r="R1462" s="10">
        <f t="shared" si="158"/>
        <v>15.483333333333333</v>
      </c>
      <c r="S1462" s="10">
        <f t="shared" si="159"/>
        <v>4.0333333333333332</v>
      </c>
      <c r="T1462" s="10">
        <f t="shared" si="160"/>
        <v>7.6166666666666663</v>
      </c>
    </row>
    <row r="1463" spans="1:20" x14ac:dyDescent="0.25">
      <c r="A1463">
        <v>151700</v>
      </c>
      <c r="B1463">
        <v>489</v>
      </c>
      <c r="C1463" s="1">
        <v>41053</v>
      </c>
      <c r="D1463" s="2">
        <v>0.92638888888888893</v>
      </c>
      <c r="E1463">
        <v>38.9268</v>
      </c>
      <c r="F1463">
        <v>-77.032200000000003</v>
      </c>
      <c r="G1463">
        <v>38.920668999999997</v>
      </c>
      <c r="H1463">
        <v>-77.043679999999995</v>
      </c>
      <c r="I1463">
        <v>422</v>
      </c>
      <c r="J1463">
        <v>198</v>
      </c>
      <c r="K1463">
        <v>242</v>
      </c>
      <c r="L1463">
        <v>0</v>
      </c>
      <c r="M1463">
        <v>288</v>
      </c>
      <c r="N1463">
        <f t="shared" si="161"/>
        <v>0</v>
      </c>
      <c r="O1463" s="10">
        <f t="shared" si="155"/>
        <v>8.15</v>
      </c>
      <c r="P1463" s="10">
        <f t="shared" si="156"/>
        <v>7.0333333333333332</v>
      </c>
      <c r="Q1463" s="10">
        <f t="shared" si="157"/>
        <v>3.3</v>
      </c>
      <c r="R1463" s="10">
        <f t="shared" si="158"/>
        <v>14.366666666666667</v>
      </c>
      <c r="S1463" s="10">
        <f t="shared" si="159"/>
        <v>4.0333333333333332</v>
      </c>
      <c r="T1463" s="10">
        <f t="shared" si="160"/>
        <v>4.8</v>
      </c>
    </row>
    <row r="1464" spans="1:20" x14ac:dyDescent="0.25">
      <c r="A1464">
        <v>151800</v>
      </c>
      <c r="B1464">
        <v>429</v>
      </c>
      <c r="C1464" s="1">
        <v>41053</v>
      </c>
      <c r="D1464" s="2">
        <v>0.96736111111111101</v>
      </c>
      <c r="E1464">
        <v>38.922924999999999</v>
      </c>
      <c r="F1464">
        <v>-77.042580999999998</v>
      </c>
      <c r="G1464">
        <v>38.929464000000003</v>
      </c>
      <c r="H1464">
        <v>-77.027822</v>
      </c>
      <c r="I1464">
        <v>115</v>
      </c>
      <c r="J1464">
        <v>582</v>
      </c>
      <c r="K1464">
        <v>605</v>
      </c>
      <c r="L1464">
        <v>1</v>
      </c>
      <c r="M1464">
        <v>362</v>
      </c>
      <c r="N1464">
        <f t="shared" si="161"/>
        <v>0</v>
      </c>
      <c r="O1464" s="10">
        <f t="shared" si="155"/>
        <v>7.15</v>
      </c>
      <c r="P1464" s="10">
        <f t="shared" si="156"/>
        <v>1.9166666666666667</v>
      </c>
      <c r="Q1464" s="10">
        <f t="shared" si="157"/>
        <v>9.6999999999999993</v>
      </c>
      <c r="R1464" s="10">
        <f t="shared" si="158"/>
        <v>21.7</v>
      </c>
      <c r="S1464" s="10">
        <f t="shared" si="159"/>
        <v>10.083333333333334</v>
      </c>
      <c r="T1464" s="10">
        <f t="shared" si="160"/>
        <v>6.0333333333333332</v>
      </c>
    </row>
    <row r="1465" spans="1:20" x14ac:dyDescent="0.25">
      <c r="A1465">
        <v>151900</v>
      </c>
      <c r="B1465">
        <v>496</v>
      </c>
      <c r="C1465" s="1">
        <v>41054</v>
      </c>
      <c r="D1465" s="2">
        <v>7.1527777777777787E-2</v>
      </c>
      <c r="E1465">
        <v>38.91554</v>
      </c>
      <c r="F1465">
        <v>-77.038179999999997</v>
      </c>
      <c r="G1465">
        <v>38.922924999999999</v>
      </c>
      <c r="H1465">
        <v>-77.042580999999998</v>
      </c>
      <c r="I1465">
        <v>170</v>
      </c>
      <c r="J1465">
        <v>294</v>
      </c>
      <c r="K1465">
        <v>242</v>
      </c>
      <c r="L1465">
        <v>0</v>
      </c>
      <c r="M1465">
        <v>276</v>
      </c>
      <c r="N1465">
        <f t="shared" si="161"/>
        <v>0</v>
      </c>
      <c r="O1465" s="10">
        <f t="shared" si="155"/>
        <v>8.2666666666666675</v>
      </c>
      <c r="P1465" s="10">
        <f t="shared" si="156"/>
        <v>2.8333333333333335</v>
      </c>
      <c r="Q1465" s="10">
        <f t="shared" si="157"/>
        <v>4.9000000000000004</v>
      </c>
      <c r="R1465" s="10">
        <f t="shared" si="158"/>
        <v>11.766666666666667</v>
      </c>
      <c r="S1465" s="10">
        <f t="shared" si="159"/>
        <v>4.0333333333333332</v>
      </c>
      <c r="T1465" s="10">
        <f t="shared" si="160"/>
        <v>4.5999999999999996</v>
      </c>
    </row>
    <row r="1466" spans="1:20" x14ac:dyDescent="0.25">
      <c r="A1466">
        <v>152000</v>
      </c>
      <c r="B1466">
        <v>774</v>
      </c>
      <c r="C1466" s="1">
        <v>41054</v>
      </c>
      <c r="D1466" s="2">
        <v>0.28888888888888892</v>
      </c>
      <c r="E1466">
        <v>38.922924999999999</v>
      </c>
      <c r="F1466">
        <v>-77.042580999999998</v>
      </c>
      <c r="G1466">
        <v>38.894919000000002</v>
      </c>
      <c r="H1466">
        <v>-77.046587000000002</v>
      </c>
      <c r="I1466">
        <v>119</v>
      </c>
      <c r="J1466">
        <v>840</v>
      </c>
      <c r="K1466">
        <v>553</v>
      </c>
      <c r="L1466">
        <v>1</v>
      </c>
      <c r="M1466">
        <v>664</v>
      </c>
      <c r="N1466">
        <f t="shared" si="161"/>
        <v>0</v>
      </c>
      <c r="O1466" s="10">
        <f t="shared" si="155"/>
        <v>12.9</v>
      </c>
      <c r="P1466" s="10">
        <f t="shared" si="156"/>
        <v>1.9833333333333334</v>
      </c>
      <c r="Q1466" s="10">
        <f t="shared" si="157"/>
        <v>14</v>
      </c>
      <c r="R1466" s="10">
        <f t="shared" si="158"/>
        <v>25.2</v>
      </c>
      <c r="S1466" s="10">
        <f t="shared" si="159"/>
        <v>9.2166666666666668</v>
      </c>
      <c r="T1466" s="10">
        <f t="shared" si="160"/>
        <v>11.066666666666666</v>
      </c>
    </row>
    <row r="1467" spans="1:20" x14ac:dyDescent="0.25">
      <c r="A1467">
        <v>152100</v>
      </c>
      <c r="B1467">
        <v>179</v>
      </c>
      <c r="C1467" s="1">
        <v>41054</v>
      </c>
      <c r="D1467" s="2">
        <v>0.31597222222222221</v>
      </c>
      <c r="E1467">
        <v>38.905900000000003</v>
      </c>
      <c r="F1467">
        <v>-77.032499999999999</v>
      </c>
      <c r="G1467">
        <v>38.899641000000003</v>
      </c>
      <c r="H1467">
        <v>-77.032004999999998</v>
      </c>
      <c r="I1467">
        <v>560</v>
      </c>
      <c r="J1467">
        <v>0</v>
      </c>
      <c r="K1467">
        <v>0</v>
      </c>
      <c r="L1467">
        <v>-1</v>
      </c>
      <c r="M1467">
        <v>211</v>
      </c>
      <c r="N1467">
        <f t="shared" si="161"/>
        <v>1</v>
      </c>
      <c r="O1467" s="10">
        <f t="shared" si="155"/>
        <v>2.9833333333333334</v>
      </c>
      <c r="P1467" s="10">
        <f t="shared" si="156"/>
        <v>9.3333333333333339</v>
      </c>
      <c r="Q1467" s="10">
        <f t="shared" si="157"/>
        <v>0</v>
      </c>
      <c r="R1467" s="10">
        <f t="shared" si="158"/>
        <v>9.3333333333333339</v>
      </c>
      <c r="S1467" s="10">
        <f t="shared" si="159"/>
        <v>0</v>
      </c>
      <c r="T1467" s="10">
        <f t="shared" si="160"/>
        <v>3.5166666666666666</v>
      </c>
    </row>
    <row r="1468" spans="1:20" x14ac:dyDescent="0.25">
      <c r="A1468">
        <v>152200</v>
      </c>
      <c r="B1468">
        <v>579</v>
      </c>
      <c r="C1468" s="1">
        <v>41054</v>
      </c>
      <c r="D1468" s="2">
        <v>0.32847222222222222</v>
      </c>
      <c r="E1468">
        <v>38.91554</v>
      </c>
      <c r="F1468">
        <v>-77.038179999999997</v>
      </c>
      <c r="G1468">
        <v>38.896299999999997</v>
      </c>
      <c r="H1468">
        <v>-77.045000000000002</v>
      </c>
      <c r="I1468">
        <v>400</v>
      </c>
      <c r="J1468">
        <v>666</v>
      </c>
      <c r="K1468">
        <v>242</v>
      </c>
      <c r="L1468">
        <v>0</v>
      </c>
      <c r="M1468">
        <v>547</v>
      </c>
      <c r="N1468">
        <f t="shared" si="161"/>
        <v>0</v>
      </c>
      <c r="O1468" s="10">
        <f t="shared" si="155"/>
        <v>9.65</v>
      </c>
      <c r="P1468" s="10">
        <f t="shared" si="156"/>
        <v>6.666666666666667</v>
      </c>
      <c r="Q1468" s="10">
        <f t="shared" si="157"/>
        <v>11.1</v>
      </c>
      <c r="R1468" s="10">
        <f t="shared" si="158"/>
        <v>21.8</v>
      </c>
      <c r="S1468" s="10">
        <f t="shared" si="159"/>
        <v>4.0333333333333332</v>
      </c>
      <c r="T1468" s="10">
        <f t="shared" si="160"/>
        <v>9.1166666666666671</v>
      </c>
    </row>
    <row r="1469" spans="1:20" x14ac:dyDescent="0.25">
      <c r="A1469">
        <v>152300</v>
      </c>
      <c r="B1469">
        <v>568</v>
      </c>
      <c r="C1469" s="1">
        <v>41054</v>
      </c>
      <c r="D1469" s="2">
        <v>0.34027777777777773</v>
      </c>
      <c r="E1469">
        <v>38.917200000000001</v>
      </c>
      <c r="F1469">
        <v>-77.025899999999993</v>
      </c>
      <c r="G1469">
        <v>38.902760000000001</v>
      </c>
      <c r="H1469">
        <v>-77.038629999999998</v>
      </c>
      <c r="I1469">
        <v>329</v>
      </c>
      <c r="J1469">
        <v>564</v>
      </c>
      <c r="K1469">
        <v>500</v>
      </c>
      <c r="L1469">
        <v>0</v>
      </c>
      <c r="M1469">
        <v>505</v>
      </c>
      <c r="N1469">
        <f t="shared" si="161"/>
        <v>0</v>
      </c>
      <c r="O1469" s="10">
        <f t="shared" si="155"/>
        <v>9.4666666666666668</v>
      </c>
      <c r="P1469" s="10">
        <f t="shared" si="156"/>
        <v>5.4833333333333334</v>
      </c>
      <c r="Q1469" s="10">
        <f t="shared" si="157"/>
        <v>9.4</v>
      </c>
      <c r="R1469" s="10">
        <f t="shared" si="158"/>
        <v>23.216666666666665</v>
      </c>
      <c r="S1469" s="10">
        <f t="shared" si="159"/>
        <v>8.3333333333333339</v>
      </c>
      <c r="T1469" s="10">
        <f t="shared" si="160"/>
        <v>8.4166666666666661</v>
      </c>
    </row>
    <row r="1470" spans="1:20" x14ac:dyDescent="0.25">
      <c r="A1470">
        <v>152400</v>
      </c>
      <c r="B1470">
        <v>615</v>
      </c>
      <c r="C1470" s="1">
        <v>41054</v>
      </c>
      <c r="D1470" s="2">
        <v>0.34861111111111115</v>
      </c>
      <c r="E1470">
        <v>38.9268</v>
      </c>
      <c r="F1470">
        <v>-77.032200000000003</v>
      </c>
      <c r="G1470">
        <v>38.915399999999998</v>
      </c>
      <c r="H1470">
        <v>-77.044600000000003</v>
      </c>
      <c r="I1470">
        <v>299</v>
      </c>
      <c r="J1470">
        <v>606</v>
      </c>
      <c r="K1470">
        <v>242</v>
      </c>
      <c r="L1470">
        <v>0</v>
      </c>
      <c r="M1470">
        <v>422</v>
      </c>
      <c r="N1470">
        <f t="shared" si="161"/>
        <v>0</v>
      </c>
      <c r="O1470" s="10">
        <f t="shared" si="155"/>
        <v>10.25</v>
      </c>
      <c r="P1470" s="10">
        <f t="shared" si="156"/>
        <v>4.9833333333333334</v>
      </c>
      <c r="Q1470" s="10">
        <f t="shared" si="157"/>
        <v>10.1</v>
      </c>
      <c r="R1470" s="10">
        <f t="shared" si="158"/>
        <v>19.116666666666667</v>
      </c>
      <c r="S1470" s="10">
        <f t="shared" si="159"/>
        <v>4.0333333333333332</v>
      </c>
      <c r="T1470" s="10">
        <f t="shared" si="160"/>
        <v>7.0333333333333332</v>
      </c>
    </row>
    <row r="1471" spans="1:20" x14ac:dyDescent="0.25">
      <c r="A1471">
        <v>152500</v>
      </c>
      <c r="B1471">
        <v>358</v>
      </c>
      <c r="C1471" s="1">
        <v>41054</v>
      </c>
      <c r="D1471" s="2">
        <v>0.35694444444444445</v>
      </c>
      <c r="E1471">
        <v>38.917200000000001</v>
      </c>
      <c r="F1471">
        <v>-77.025899999999993</v>
      </c>
      <c r="G1471">
        <v>38.905900000000003</v>
      </c>
      <c r="H1471">
        <v>-77.032499999999999</v>
      </c>
      <c r="I1471">
        <v>353</v>
      </c>
      <c r="J1471">
        <v>390</v>
      </c>
      <c r="K1471">
        <v>242</v>
      </c>
      <c r="L1471">
        <v>0</v>
      </c>
      <c r="M1471">
        <v>346</v>
      </c>
      <c r="N1471">
        <f t="shared" si="161"/>
        <v>0</v>
      </c>
      <c r="O1471" s="10">
        <f t="shared" si="155"/>
        <v>5.9666666666666668</v>
      </c>
      <c r="P1471" s="10">
        <f t="shared" si="156"/>
        <v>5.8833333333333337</v>
      </c>
      <c r="Q1471" s="10">
        <f t="shared" si="157"/>
        <v>6.5</v>
      </c>
      <c r="R1471" s="10">
        <f t="shared" si="158"/>
        <v>16.416666666666668</v>
      </c>
      <c r="S1471" s="10">
        <f t="shared" si="159"/>
        <v>4.0333333333333332</v>
      </c>
      <c r="T1471" s="10">
        <f t="shared" si="160"/>
        <v>5.7666666666666666</v>
      </c>
    </row>
    <row r="1472" spans="1:20" x14ac:dyDescent="0.25">
      <c r="A1472">
        <v>152600</v>
      </c>
      <c r="B1472">
        <v>1304</v>
      </c>
      <c r="C1472" s="1">
        <v>41054</v>
      </c>
      <c r="D1472" s="2">
        <v>0.36458333333333331</v>
      </c>
      <c r="E1472">
        <v>38.862509000000003</v>
      </c>
      <c r="F1472">
        <v>-77.059889999999996</v>
      </c>
      <c r="G1472">
        <v>38.900799999999997</v>
      </c>
      <c r="H1472">
        <v>-77.046999999999997</v>
      </c>
      <c r="I1472">
        <v>291</v>
      </c>
      <c r="J1472">
        <v>606</v>
      </c>
      <c r="K1472">
        <v>242</v>
      </c>
      <c r="L1472">
        <v>0</v>
      </c>
      <c r="M1472">
        <v>1328</v>
      </c>
      <c r="N1472">
        <f t="shared" si="161"/>
        <v>0</v>
      </c>
      <c r="O1472" s="10">
        <f t="shared" si="155"/>
        <v>21.733333333333334</v>
      </c>
      <c r="P1472" s="10">
        <f t="shared" si="156"/>
        <v>4.8499999999999996</v>
      </c>
      <c r="Q1472" s="10">
        <f t="shared" si="157"/>
        <v>10.1</v>
      </c>
      <c r="R1472" s="10">
        <f t="shared" si="158"/>
        <v>18.983333333333334</v>
      </c>
      <c r="S1472" s="10">
        <f t="shared" si="159"/>
        <v>4.0333333333333332</v>
      </c>
      <c r="T1472" s="10">
        <f t="shared" si="160"/>
        <v>22.133333333333333</v>
      </c>
    </row>
    <row r="1473" spans="1:20" x14ac:dyDescent="0.25">
      <c r="A1473">
        <v>152700</v>
      </c>
      <c r="B1473">
        <v>715</v>
      </c>
      <c r="C1473" s="1">
        <v>41054</v>
      </c>
      <c r="D1473" s="2">
        <v>0.37083333333333335</v>
      </c>
      <c r="E1473">
        <v>38.8904</v>
      </c>
      <c r="F1473">
        <v>-77.088899999999995</v>
      </c>
      <c r="G1473">
        <v>38.905126000000003</v>
      </c>
      <c r="H1473">
        <v>-77.056887000000003</v>
      </c>
      <c r="I1473">
        <v>141</v>
      </c>
      <c r="J1473">
        <v>1230</v>
      </c>
      <c r="K1473">
        <v>242</v>
      </c>
      <c r="L1473">
        <v>0</v>
      </c>
      <c r="M1473">
        <v>901</v>
      </c>
      <c r="N1473">
        <f t="shared" si="161"/>
        <v>0</v>
      </c>
      <c r="O1473" s="10">
        <f t="shared" si="155"/>
        <v>11.916666666666666</v>
      </c>
      <c r="P1473" s="10">
        <f t="shared" si="156"/>
        <v>2.35</v>
      </c>
      <c r="Q1473" s="10">
        <f t="shared" si="157"/>
        <v>20.5</v>
      </c>
      <c r="R1473" s="10">
        <f t="shared" si="158"/>
        <v>26.883333333333333</v>
      </c>
      <c r="S1473" s="10">
        <f t="shared" si="159"/>
        <v>4.0333333333333332</v>
      </c>
      <c r="T1473" s="10">
        <f t="shared" si="160"/>
        <v>15.016666666666667</v>
      </c>
    </row>
    <row r="1474" spans="1:20" x14ac:dyDescent="0.25">
      <c r="A1474">
        <v>152800</v>
      </c>
      <c r="B1474">
        <v>459</v>
      </c>
      <c r="C1474" s="1">
        <v>41054</v>
      </c>
      <c r="D1474" s="2">
        <v>0.37847222222222227</v>
      </c>
      <c r="E1474">
        <v>38.887236999999999</v>
      </c>
      <c r="F1474">
        <v>-77.028226000000004</v>
      </c>
      <c r="G1474">
        <v>38.898364000000001</v>
      </c>
      <c r="H1474">
        <v>-77.027868999999995</v>
      </c>
      <c r="I1474">
        <v>38</v>
      </c>
      <c r="J1474">
        <v>198</v>
      </c>
      <c r="K1474">
        <v>242</v>
      </c>
      <c r="L1474">
        <v>0</v>
      </c>
      <c r="M1474">
        <v>310</v>
      </c>
      <c r="N1474">
        <f t="shared" si="161"/>
        <v>0</v>
      </c>
      <c r="O1474" s="10">
        <f t="shared" si="155"/>
        <v>7.65</v>
      </c>
      <c r="P1474" s="10">
        <f t="shared" si="156"/>
        <v>0.6333333333333333</v>
      </c>
      <c r="Q1474" s="10">
        <f t="shared" si="157"/>
        <v>3.3</v>
      </c>
      <c r="R1474" s="10">
        <f t="shared" si="158"/>
        <v>7.9666666666666668</v>
      </c>
      <c r="S1474" s="10">
        <f t="shared" si="159"/>
        <v>4.0333333333333332</v>
      </c>
      <c r="T1474" s="10">
        <f t="shared" si="160"/>
        <v>5.166666666666667</v>
      </c>
    </row>
    <row r="1475" spans="1:20" x14ac:dyDescent="0.25">
      <c r="A1475">
        <v>152900</v>
      </c>
      <c r="B1475">
        <v>665</v>
      </c>
      <c r="C1475" s="1">
        <v>41054</v>
      </c>
      <c r="D1475" s="2">
        <v>0.38958333333333334</v>
      </c>
      <c r="E1475">
        <v>38.897323999999998</v>
      </c>
      <c r="F1475">
        <v>-77.022322000000003</v>
      </c>
      <c r="G1475">
        <v>38.905700000000003</v>
      </c>
      <c r="H1475">
        <v>-77.005600000000001</v>
      </c>
      <c r="I1475">
        <v>520</v>
      </c>
      <c r="J1475">
        <v>360</v>
      </c>
      <c r="K1475">
        <v>242</v>
      </c>
      <c r="L1475">
        <v>0</v>
      </c>
      <c r="M1475">
        <v>489</v>
      </c>
      <c r="N1475">
        <f t="shared" si="161"/>
        <v>0</v>
      </c>
      <c r="O1475" s="10">
        <f t="shared" ref="O1475:O1538" si="162">B1475/60</f>
        <v>11.083333333333334</v>
      </c>
      <c r="P1475" s="10">
        <f t="shared" ref="P1475:P1538" si="163">I1475/60</f>
        <v>8.6666666666666661</v>
      </c>
      <c r="Q1475" s="10">
        <f t="shared" ref="Q1475:Q1538" si="164">J1475/60</f>
        <v>6</v>
      </c>
      <c r="R1475" s="10">
        <f t="shared" ref="R1475:R1538" si="165">SUM(I1475:K1475)/60</f>
        <v>18.7</v>
      </c>
      <c r="S1475" s="10">
        <f t="shared" ref="S1475:S1538" si="166">K1475/60</f>
        <v>4.0333333333333332</v>
      </c>
      <c r="T1475" s="10">
        <f t="shared" ref="T1475:T1538" si="167">M1475/60</f>
        <v>8.15</v>
      </c>
    </row>
    <row r="1476" spans="1:20" x14ac:dyDescent="0.25">
      <c r="A1476">
        <v>153000</v>
      </c>
      <c r="B1476">
        <v>827</v>
      </c>
      <c r="C1476" s="1">
        <v>41054</v>
      </c>
      <c r="D1476" s="2">
        <v>0.40902777777777777</v>
      </c>
      <c r="E1476">
        <v>38.912599999999998</v>
      </c>
      <c r="F1476">
        <v>-77.013499999999993</v>
      </c>
      <c r="G1476">
        <v>38.893028000000001</v>
      </c>
      <c r="H1476">
        <v>-77.026013000000006</v>
      </c>
      <c r="I1476">
        <v>403</v>
      </c>
      <c r="J1476">
        <v>1116</v>
      </c>
      <c r="K1476">
        <v>242</v>
      </c>
      <c r="L1476">
        <v>0</v>
      </c>
      <c r="M1476">
        <v>652</v>
      </c>
      <c r="N1476">
        <f t="shared" si="161"/>
        <v>0</v>
      </c>
      <c r="O1476" s="10">
        <f t="shared" si="162"/>
        <v>13.783333333333333</v>
      </c>
      <c r="P1476" s="10">
        <f t="shared" si="163"/>
        <v>6.7166666666666668</v>
      </c>
      <c r="Q1476" s="10">
        <f t="shared" si="164"/>
        <v>18.600000000000001</v>
      </c>
      <c r="R1476" s="10">
        <f t="shared" si="165"/>
        <v>29.35</v>
      </c>
      <c r="S1476" s="10">
        <f t="shared" si="166"/>
        <v>4.0333333333333332</v>
      </c>
      <c r="T1476" s="10">
        <f t="shared" si="167"/>
        <v>10.866666666666667</v>
      </c>
    </row>
    <row r="1477" spans="1:20" x14ac:dyDescent="0.25">
      <c r="A1477">
        <v>153100</v>
      </c>
      <c r="B1477">
        <v>708</v>
      </c>
      <c r="C1477" s="1">
        <v>41054</v>
      </c>
      <c r="D1477" s="2">
        <v>0.4368055555555555</v>
      </c>
      <c r="E1477">
        <v>38.9268</v>
      </c>
      <c r="F1477">
        <v>-77.032200000000003</v>
      </c>
      <c r="G1477">
        <v>38.9101</v>
      </c>
      <c r="H1477">
        <v>-77.044399999999996</v>
      </c>
      <c r="I1477">
        <v>551</v>
      </c>
      <c r="J1477">
        <v>702</v>
      </c>
      <c r="K1477">
        <v>242</v>
      </c>
      <c r="L1477">
        <v>0</v>
      </c>
      <c r="M1477">
        <v>495</v>
      </c>
      <c r="N1477">
        <f t="shared" ref="N1477:N1540" si="168">IF(J1477=0,1,0)</f>
        <v>0</v>
      </c>
      <c r="O1477" s="10">
        <f t="shared" si="162"/>
        <v>11.8</v>
      </c>
      <c r="P1477" s="10">
        <f t="shared" si="163"/>
        <v>9.1833333333333336</v>
      </c>
      <c r="Q1477" s="10">
        <f t="shared" si="164"/>
        <v>11.7</v>
      </c>
      <c r="R1477" s="10">
        <f t="shared" si="165"/>
        <v>24.916666666666668</v>
      </c>
      <c r="S1477" s="10">
        <f t="shared" si="166"/>
        <v>4.0333333333333332</v>
      </c>
      <c r="T1477" s="10">
        <f t="shared" si="167"/>
        <v>8.25</v>
      </c>
    </row>
    <row r="1478" spans="1:20" x14ac:dyDescent="0.25">
      <c r="A1478">
        <v>153200</v>
      </c>
      <c r="B1478">
        <v>567</v>
      </c>
      <c r="C1478" s="1">
        <v>41054</v>
      </c>
      <c r="D1478" s="2">
        <v>0.47430555555555554</v>
      </c>
      <c r="E1478">
        <v>38.915416999999998</v>
      </c>
      <c r="F1478">
        <v>-77.012288999999996</v>
      </c>
      <c r="G1478">
        <v>38.9176</v>
      </c>
      <c r="H1478">
        <v>-77.0321</v>
      </c>
      <c r="I1478">
        <v>382</v>
      </c>
      <c r="J1478">
        <v>468</v>
      </c>
      <c r="K1478">
        <v>242</v>
      </c>
      <c r="L1478">
        <v>0</v>
      </c>
      <c r="M1478">
        <v>404</v>
      </c>
      <c r="N1478">
        <f t="shared" si="168"/>
        <v>0</v>
      </c>
      <c r="O1478" s="10">
        <f t="shared" si="162"/>
        <v>9.4499999999999993</v>
      </c>
      <c r="P1478" s="10">
        <f t="shared" si="163"/>
        <v>6.3666666666666663</v>
      </c>
      <c r="Q1478" s="10">
        <f t="shared" si="164"/>
        <v>7.8</v>
      </c>
      <c r="R1478" s="10">
        <f t="shared" si="165"/>
        <v>18.2</v>
      </c>
      <c r="S1478" s="10">
        <f t="shared" si="166"/>
        <v>4.0333333333333332</v>
      </c>
      <c r="T1478" s="10">
        <f t="shared" si="167"/>
        <v>6.7333333333333334</v>
      </c>
    </row>
    <row r="1479" spans="1:20" x14ac:dyDescent="0.25">
      <c r="A1479">
        <v>153300</v>
      </c>
      <c r="B1479">
        <v>292</v>
      </c>
      <c r="C1479" s="1">
        <v>41054</v>
      </c>
      <c r="D1479" s="2">
        <v>0.50069444444444444</v>
      </c>
      <c r="E1479">
        <v>38.926088</v>
      </c>
      <c r="F1479">
        <v>-77.036535999999998</v>
      </c>
      <c r="G1479">
        <v>38.927872000000001</v>
      </c>
      <c r="H1479">
        <v>-77.043357999999998</v>
      </c>
      <c r="I1479">
        <v>66</v>
      </c>
      <c r="J1479">
        <v>108</v>
      </c>
      <c r="K1479">
        <v>242</v>
      </c>
      <c r="L1479">
        <v>0</v>
      </c>
      <c r="M1479">
        <v>147</v>
      </c>
      <c r="N1479">
        <f t="shared" si="168"/>
        <v>0</v>
      </c>
      <c r="O1479" s="10">
        <f t="shared" si="162"/>
        <v>4.8666666666666663</v>
      </c>
      <c r="P1479" s="10">
        <f t="shared" si="163"/>
        <v>1.1000000000000001</v>
      </c>
      <c r="Q1479" s="10">
        <f t="shared" si="164"/>
        <v>1.8</v>
      </c>
      <c r="R1479" s="10">
        <f t="shared" si="165"/>
        <v>6.9333333333333336</v>
      </c>
      <c r="S1479" s="10">
        <f t="shared" si="166"/>
        <v>4.0333333333333332</v>
      </c>
      <c r="T1479" s="10">
        <f t="shared" si="167"/>
        <v>2.4500000000000002</v>
      </c>
    </row>
    <row r="1480" spans="1:20" x14ac:dyDescent="0.25">
      <c r="A1480">
        <v>153400</v>
      </c>
      <c r="B1480">
        <v>227</v>
      </c>
      <c r="C1480" s="1">
        <v>41054</v>
      </c>
      <c r="D1480" s="2">
        <v>0.5229166666666667</v>
      </c>
      <c r="E1480">
        <v>38.912100000000002</v>
      </c>
      <c r="F1480">
        <v>-77.038700000000006</v>
      </c>
      <c r="G1480">
        <v>38.9086</v>
      </c>
      <c r="H1480">
        <v>-77.032300000000006</v>
      </c>
      <c r="I1480">
        <v>740</v>
      </c>
      <c r="J1480">
        <v>0</v>
      </c>
      <c r="K1480">
        <v>0</v>
      </c>
      <c r="L1480">
        <v>-1</v>
      </c>
      <c r="M1480">
        <v>201</v>
      </c>
      <c r="N1480">
        <f t="shared" si="168"/>
        <v>1</v>
      </c>
      <c r="O1480" s="10">
        <f t="shared" si="162"/>
        <v>3.7833333333333332</v>
      </c>
      <c r="P1480" s="10">
        <f t="shared" si="163"/>
        <v>12.333333333333334</v>
      </c>
      <c r="Q1480" s="10">
        <f t="shared" si="164"/>
        <v>0</v>
      </c>
      <c r="R1480" s="10">
        <f t="shared" si="165"/>
        <v>12.333333333333334</v>
      </c>
      <c r="S1480" s="10">
        <f t="shared" si="166"/>
        <v>0</v>
      </c>
      <c r="T1480" s="10">
        <f t="shared" si="167"/>
        <v>3.35</v>
      </c>
    </row>
    <row r="1481" spans="1:20" x14ac:dyDescent="0.25">
      <c r="A1481">
        <v>153500</v>
      </c>
      <c r="B1481">
        <v>237</v>
      </c>
      <c r="C1481" s="1">
        <v>41054</v>
      </c>
      <c r="D1481" s="2">
        <v>0.54305555555555551</v>
      </c>
      <c r="E1481">
        <v>38.9101</v>
      </c>
      <c r="F1481">
        <v>-77.044399999999996</v>
      </c>
      <c r="G1481">
        <v>38.902760000000001</v>
      </c>
      <c r="H1481">
        <v>-77.038629999999998</v>
      </c>
      <c r="I1481">
        <v>144</v>
      </c>
      <c r="J1481">
        <v>528</v>
      </c>
      <c r="K1481">
        <v>242</v>
      </c>
      <c r="L1481">
        <v>0</v>
      </c>
      <c r="M1481">
        <v>220</v>
      </c>
      <c r="N1481">
        <f t="shared" si="168"/>
        <v>0</v>
      </c>
      <c r="O1481" s="10">
        <f t="shared" si="162"/>
        <v>3.95</v>
      </c>
      <c r="P1481" s="10">
        <f t="shared" si="163"/>
        <v>2.4</v>
      </c>
      <c r="Q1481" s="10">
        <f t="shared" si="164"/>
        <v>8.8000000000000007</v>
      </c>
      <c r="R1481" s="10">
        <f t="shared" si="165"/>
        <v>15.233333333333333</v>
      </c>
      <c r="S1481" s="10">
        <f t="shared" si="166"/>
        <v>4.0333333333333332</v>
      </c>
      <c r="T1481" s="10">
        <f t="shared" si="167"/>
        <v>3.6666666666666665</v>
      </c>
    </row>
    <row r="1482" spans="1:20" x14ac:dyDescent="0.25">
      <c r="A1482">
        <v>153600</v>
      </c>
      <c r="B1482">
        <v>1148</v>
      </c>
      <c r="C1482" s="1">
        <v>41054</v>
      </c>
      <c r="D1482" s="2">
        <v>0.56319444444444444</v>
      </c>
      <c r="E1482">
        <v>38.900016999999998</v>
      </c>
      <c r="F1482">
        <v>-77.001966999999993</v>
      </c>
      <c r="G1482">
        <v>38.909849999999999</v>
      </c>
      <c r="H1482">
        <v>-77.034437999999994</v>
      </c>
      <c r="I1482">
        <v>248</v>
      </c>
      <c r="J1482">
        <v>1356</v>
      </c>
      <c r="K1482">
        <v>599</v>
      </c>
      <c r="L1482">
        <v>1</v>
      </c>
      <c r="M1482">
        <v>710</v>
      </c>
      <c r="N1482">
        <f t="shared" si="168"/>
        <v>0</v>
      </c>
      <c r="O1482" s="10">
        <f t="shared" si="162"/>
        <v>19.133333333333333</v>
      </c>
      <c r="P1482" s="10">
        <f t="shared" si="163"/>
        <v>4.1333333333333337</v>
      </c>
      <c r="Q1482" s="10">
        <f t="shared" si="164"/>
        <v>22.6</v>
      </c>
      <c r="R1482" s="10">
        <f t="shared" si="165"/>
        <v>36.716666666666669</v>
      </c>
      <c r="S1482" s="10">
        <f t="shared" si="166"/>
        <v>9.9833333333333325</v>
      </c>
      <c r="T1482" s="10">
        <f t="shared" si="167"/>
        <v>11.833333333333334</v>
      </c>
    </row>
    <row r="1483" spans="1:20" x14ac:dyDescent="0.25">
      <c r="A1483">
        <v>153700</v>
      </c>
      <c r="B1483">
        <v>1231</v>
      </c>
      <c r="C1483" s="1">
        <v>41054</v>
      </c>
      <c r="D1483" s="2">
        <v>0.58402777777777781</v>
      </c>
      <c r="E1483">
        <v>38.899099999999997</v>
      </c>
      <c r="F1483">
        <v>-77.033699999999996</v>
      </c>
      <c r="G1483">
        <v>38.936500000000002</v>
      </c>
      <c r="H1483">
        <v>-77.024000000000001</v>
      </c>
      <c r="I1483">
        <v>481</v>
      </c>
      <c r="J1483">
        <v>696</v>
      </c>
      <c r="K1483">
        <v>626</v>
      </c>
      <c r="L1483">
        <v>0</v>
      </c>
      <c r="M1483">
        <v>944</v>
      </c>
      <c r="N1483">
        <f t="shared" si="168"/>
        <v>0</v>
      </c>
      <c r="O1483" s="10">
        <f t="shared" si="162"/>
        <v>20.516666666666666</v>
      </c>
      <c r="P1483" s="10">
        <f t="shared" si="163"/>
        <v>8.0166666666666675</v>
      </c>
      <c r="Q1483" s="10">
        <f t="shared" si="164"/>
        <v>11.6</v>
      </c>
      <c r="R1483" s="10">
        <f t="shared" si="165"/>
        <v>30.05</v>
      </c>
      <c r="S1483" s="10">
        <f t="shared" si="166"/>
        <v>10.433333333333334</v>
      </c>
      <c r="T1483" s="10">
        <f t="shared" si="167"/>
        <v>15.733333333333333</v>
      </c>
    </row>
    <row r="1484" spans="1:20" x14ac:dyDescent="0.25">
      <c r="A1484">
        <v>153800</v>
      </c>
      <c r="B1484">
        <v>295</v>
      </c>
      <c r="C1484" s="1">
        <v>41054</v>
      </c>
      <c r="D1484" s="2">
        <v>0.60833333333333328</v>
      </c>
      <c r="E1484">
        <v>38.922249000000001</v>
      </c>
      <c r="F1484">
        <v>-77.070431999999997</v>
      </c>
      <c r="G1484">
        <v>38.922649</v>
      </c>
      <c r="H1484">
        <v>-77.077270999999996</v>
      </c>
      <c r="I1484">
        <v>447</v>
      </c>
      <c r="J1484">
        <v>0</v>
      </c>
      <c r="K1484">
        <v>0</v>
      </c>
      <c r="L1484">
        <v>-1</v>
      </c>
      <c r="M1484">
        <v>121</v>
      </c>
      <c r="N1484">
        <f t="shared" si="168"/>
        <v>1</v>
      </c>
      <c r="O1484" s="10">
        <f t="shared" si="162"/>
        <v>4.916666666666667</v>
      </c>
      <c r="P1484" s="10">
        <f t="shared" si="163"/>
        <v>7.45</v>
      </c>
      <c r="Q1484" s="10">
        <f t="shared" si="164"/>
        <v>0</v>
      </c>
      <c r="R1484" s="10">
        <f t="shared" si="165"/>
        <v>7.45</v>
      </c>
      <c r="S1484" s="10">
        <f t="shared" si="166"/>
        <v>0</v>
      </c>
      <c r="T1484" s="10">
        <f t="shared" si="167"/>
        <v>2.0166666666666666</v>
      </c>
    </row>
    <row r="1485" spans="1:20" x14ac:dyDescent="0.25">
      <c r="A1485">
        <v>153900</v>
      </c>
      <c r="B1485">
        <v>168</v>
      </c>
      <c r="C1485" s="1">
        <v>41054</v>
      </c>
      <c r="D1485" s="2">
        <v>0.63055555555555554</v>
      </c>
      <c r="E1485">
        <v>38.905720000000002</v>
      </c>
      <c r="F1485">
        <v>-77.022264000000007</v>
      </c>
      <c r="G1485">
        <v>38.903039999999997</v>
      </c>
      <c r="H1485">
        <v>-77.019026999999994</v>
      </c>
      <c r="I1485">
        <v>442</v>
      </c>
      <c r="J1485">
        <v>0</v>
      </c>
      <c r="K1485">
        <v>0</v>
      </c>
      <c r="L1485">
        <v>-1</v>
      </c>
      <c r="M1485">
        <v>132</v>
      </c>
      <c r="N1485">
        <f t="shared" si="168"/>
        <v>1</v>
      </c>
      <c r="O1485" s="10">
        <f t="shared" si="162"/>
        <v>2.8</v>
      </c>
      <c r="P1485" s="10">
        <f t="shared" si="163"/>
        <v>7.3666666666666663</v>
      </c>
      <c r="Q1485" s="10">
        <f t="shared" si="164"/>
        <v>0</v>
      </c>
      <c r="R1485" s="10">
        <f t="shared" si="165"/>
        <v>7.3666666666666663</v>
      </c>
      <c r="S1485" s="10">
        <f t="shared" si="166"/>
        <v>0</v>
      </c>
      <c r="T1485" s="10">
        <f t="shared" si="167"/>
        <v>2.2000000000000002</v>
      </c>
    </row>
    <row r="1486" spans="1:20" x14ac:dyDescent="0.25">
      <c r="A1486">
        <v>154000</v>
      </c>
      <c r="B1486">
        <v>590</v>
      </c>
      <c r="C1486" s="1">
        <v>41054</v>
      </c>
      <c r="D1486" s="2">
        <v>0.65208333333333335</v>
      </c>
      <c r="E1486">
        <v>38.9054</v>
      </c>
      <c r="F1486">
        <v>-77.0471</v>
      </c>
      <c r="G1486">
        <v>38.904035999999998</v>
      </c>
      <c r="H1486">
        <v>-77.062697</v>
      </c>
      <c r="I1486">
        <v>559</v>
      </c>
      <c r="J1486">
        <v>324</v>
      </c>
      <c r="K1486">
        <v>242</v>
      </c>
      <c r="L1486">
        <v>0</v>
      </c>
      <c r="M1486">
        <v>311</v>
      </c>
      <c r="N1486">
        <f t="shared" si="168"/>
        <v>0</v>
      </c>
      <c r="O1486" s="10">
        <f t="shared" si="162"/>
        <v>9.8333333333333339</v>
      </c>
      <c r="P1486" s="10">
        <f t="shared" si="163"/>
        <v>9.3166666666666664</v>
      </c>
      <c r="Q1486" s="10">
        <f t="shared" si="164"/>
        <v>5.4</v>
      </c>
      <c r="R1486" s="10">
        <f t="shared" si="165"/>
        <v>18.75</v>
      </c>
      <c r="S1486" s="10">
        <f t="shared" si="166"/>
        <v>4.0333333333333332</v>
      </c>
      <c r="T1486" s="10">
        <f t="shared" si="167"/>
        <v>5.1833333333333336</v>
      </c>
    </row>
    <row r="1487" spans="1:20" x14ac:dyDescent="0.25">
      <c r="A1487">
        <v>154100</v>
      </c>
      <c r="B1487">
        <v>835</v>
      </c>
      <c r="C1487" s="1">
        <v>41054</v>
      </c>
      <c r="D1487" s="2">
        <v>0.66875000000000007</v>
      </c>
      <c r="E1487">
        <v>38.929464000000003</v>
      </c>
      <c r="F1487">
        <v>-77.027822</v>
      </c>
      <c r="G1487">
        <v>38.9101</v>
      </c>
      <c r="H1487">
        <v>-77.044399999999996</v>
      </c>
      <c r="I1487">
        <v>523</v>
      </c>
      <c r="J1487">
        <v>876</v>
      </c>
      <c r="K1487">
        <v>695</v>
      </c>
      <c r="L1487">
        <v>1</v>
      </c>
      <c r="M1487">
        <v>629</v>
      </c>
      <c r="N1487">
        <f t="shared" si="168"/>
        <v>0</v>
      </c>
      <c r="O1487" s="10">
        <f t="shared" si="162"/>
        <v>13.916666666666666</v>
      </c>
      <c r="P1487" s="10">
        <f t="shared" si="163"/>
        <v>8.7166666666666668</v>
      </c>
      <c r="Q1487" s="10">
        <f t="shared" si="164"/>
        <v>14.6</v>
      </c>
      <c r="R1487" s="10">
        <f t="shared" si="165"/>
        <v>34.9</v>
      </c>
      <c r="S1487" s="10">
        <f t="shared" si="166"/>
        <v>11.583333333333334</v>
      </c>
      <c r="T1487" s="10">
        <f t="shared" si="167"/>
        <v>10.483333333333333</v>
      </c>
    </row>
    <row r="1488" spans="1:20" x14ac:dyDescent="0.25">
      <c r="A1488">
        <v>154200</v>
      </c>
      <c r="B1488">
        <v>533</v>
      </c>
      <c r="C1488" s="1">
        <v>41054</v>
      </c>
      <c r="D1488" s="2">
        <v>0.68194444444444446</v>
      </c>
      <c r="E1488">
        <v>38.902760000000001</v>
      </c>
      <c r="F1488">
        <v>-77.038629999999998</v>
      </c>
      <c r="G1488">
        <v>38.903039999999997</v>
      </c>
      <c r="H1488">
        <v>-77.019026999999994</v>
      </c>
      <c r="I1488">
        <v>231</v>
      </c>
      <c r="J1488">
        <v>696</v>
      </c>
      <c r="K1488">
        <v>243</v>
      </c>
      <c r="L1488">
        <v>0</v>
      </c>
      <c r="M1488">
        <v>404</v>
      </c>
      <c r="N1488">
        <f t="shared" si="168"/>
        <v>0</v>
      </c>
      <c r="O1488" s="10">
        <f t="shared" si="162"/>
        <v>8.8833333333333329</v>
      </c>
      <c r="P1488" s="10">
        <f t="shared" si="163"/>
        <v>3.85</v>
      </c>
      <c r="Q1488" s="10">
        <f t="shared" si="164"/>
        <v>11.6</v>
      </c>
      <c r="R1488" s="10">
        <f t="shared" si="165"/>
        <v>19.5</v>
      </c>
      <c r="S1488" s="10">
        <f t="shared" si="166"/>
        <v>4.05</v>
      </c>
      <c r="T1488" s="10">
        <f t="shared" si="167"/>
        <v>6.7333333333333334</v>
      </c>
    </row>
    <row r="1489" spans="1:20" x14ac:dyDescent="0.25">
      <c r="A1489">
        <v>154300</v>
      </c>
      <c r="B1489">
        <v>678</v>
      </c>
      <c r="C1489" s="1">
        <v>41054</v>
      </c>
      <c r="D1489" s="2">
        <v>0.6958333333333333</v>
      </c>
      <c r="E1489">
        <v>38.896299999999997</v>
      </c>
      <c r="F1489">
        <v>-77.045000000000002</v>
      </c>
      <c r="G1489">
        <v>38.886265999999999</v>
      </c>
      <c r="H1489">
        <v>-77.022240999999994</v>
      </c>
      <c r="I1489">
        <v>406</v>
      </c>
      <c r="J1489">
        <v>660</v>
      </c>
      <c r="K1489">
        <v>595</v>
      </c>
      <c r="L1489">
        <v>1</v>
      </c>
      <c r="M1489">
        <v>659</v>
      </c>
      <c r="N1489">
        <f t="shared" si="168"/>
        <v>0</v>
      </c>
      <c r="O1489" s="10">
        <f t="shared" si="162"/>
        <v>11.3</v>
      </c>
      <c r="P1489" s="10">
        <f t="shared" si="163"/>
        <v>6.7666666666666666</v>
      </c>
      <c r="Q1489" s="10">
        <f t="shared" si="164"/>
        <v>11</v>
      </c>
      <c r="R1489" s="10">
        <f t="shared" si="165"/>
        <v>27.683333333333334</v>
      </c>
      <c r="S1489" s="10">
        <f t="shared" si="166"/>
        <v>9.9166666666666661</v>
      </c>
      <c r="T1489" s="10">
        <f t="shared" si="167"/>
        <v>10.983333333333333</v>
      </c>
    </row>
    <row r="1490" spans="1:20" x14ac:dyDescent="0.25">
      <c r="A1490">
        <v>154400</v>
      </c>
      <c r="B1490">
        <v>1108</v>
      </c>
      <c r="C1490" s="1">
        <v>41054</v>
      </c>
      <c r="D1490" s="2">
        <v>0.70833333333333337</v>
      </c>
      <c r="E1490">
        <v>38.902061000000003</v>
      </c>
      <c r="F1490">
        <v>-77.038321999999994</v>
      </c>
      <c r="G1490">
        <v>38.900016999999998</v>
      </c>
      <c r="H1490">
        <v>-77.001966999999993</v>
      </c>
      <c r="I1490">
        <v>49</v>
      </c>
      <c r="J1490">
        <v>1386</v>
      </c>
      <c r="K1490">
        <v>511</v>
      </c>
      <c r="L1490">
        <v>0</v>
      </c>
      <c r="M1490">
        <v>699</v>
      </c>
      <c r="N1490">
        <f t="shared" si="168"/>
        <v>0</v>
      </c>
      <c r="O1490" s="10">
        <f t="shared" si="162"/>
        <v>18.466666666666665</v>
      </c>
      <c r="P1490" s="10">
        <f t="shared" si="163"/>
        <v>0.81666666666666665</v>
      </c>
      <c r="Q1490" s="10">
        <f t="shared" si="164"/>
        <v>23.1</v>
      </c>
      <c r="R1490" s="10">
        <f t="shared" si="165"/>
        <v>32.43333333333333</v>
      </c>
      <c r="S1490" s="10">
        <f t="shared" si="166"/>
        <v>8.5166666666666675</v>
      </c>
      <c r="T1490" s="10">
        <f t="shared" si="167"/>
        <v>11.65</v>
      </c>
    </row>
    <row r="1491" spans="1:20" x14ac:dyDescent="0.25">
      <c r="A1491">
        <v>154500</v>
      </c>
      <c r="B1491">
        <v>397</v>
      </c>
      <c r="C1491" s="1">
        <v>41054</v>
      </c>
      <c r="D1491" s="2">
        <v>0.71805555555555556</v>
      </c>
      <c r="E1491">
        <v>38.922924999999999</v>
      </c>
      <c r="F1491">
        <v>-77.042580999999998</v>
      </c>
      <c r="G1491">
        <v>38.912100000000002</v>
      </c>
      <c r="H1491">
        <v>-77.038700000000006</v>
      </c>
      <c r="I1491">
        <v>332</v>
      </c>
      <c r="J1491">
        <v>258</v>
      </c>
      <c r="K1491">
        <v>242</v>
      </c>
      <c r="L1491">
        <v>0</v>
      </c>
      <c r="M1491">
        <v>308</v>
      </c>
      <c r="N1491">
        <f t="shared" si="168"/>
        <v>0</v>
      </c>
      <c r="O1491" s="10">
        <f t="shared" si="162"/>
        <v>6.6166666666666663</v>
      </c>
      <c r="P1491" s="10">
        <f t="shared" si="163"/>
        <v>5.5333333333333332</v>
      </c>
      <c r="Q1491" s="10">
        <f t="shared" si="164"/>
        <v>4.3</v>
      </c>
      <c r="R1491" s="10">
        <f t="shared" si="165"/>
        <v>13.866666666666667</v>
      </c>
      <c r="S1491" s="10">
        <f t="shared" si="166"/>
        <v>4.0333333333333332</v>
      </c>
      <c r="T1491" s="10">
        <f t="shared" si="167"/>
        <v>5.1333333333333337</v>
      </c>
    </row>
    <row r="1492" spans="1:20" x14ac:dyDescent="0.25">
      <c r="A1492">
        <v>154600</v>
      </c>
      <c r="B1492">
        <v>634</v>
      </c>
      <c r="C1492" s="1">
        <v>41054</v>
      </c>
      <c r="D1492" s="2">
        <v>0.7270833333333333</v>
      </c>
      <c r="E1492">
        <v>38.898364000000001</v>
      </c>
      <c r="F1492">
        <v>-77.027868999999995</v>
      </c>
      <c r="G1492">
        <v>38.902061000000003</v>
      </c>
      <c r="H1492">
        <v>-77.038321999999994</v>
      </c>
      <c r="I1492">
        <v>124</v>
      </c>
      <c r="J1492">
        <v>114</v>
      </c>
      <c r="K1492">
        <v>242</v>
      </c>
      <c r="L1492">
        <v>0</v>
      </c>
      <c r="M1492">
        <v>284</v>
      </c>
      <c r="N1492">
        <f t="shared" si="168"/>
        <v>0</v>
      </c>
      <c r="O1492" s="10">
        <f t="shared" si="162"/>
        <v>10.566666666666666</v>
      </c>
      <c r="P1492" s="10">
        <f t="shared" si="163"/>
        <v>2.0666666666666669</v>
      </c>
      <c r="Q1492" s="10">
        <f t="shared" si="164"/>
        <v>1.9</v>
      </c>
      <c r="R1492" s="10">
        <f t="shared" si="165"/>
        <v>8</v>
      </c>
      <c r="S1492" s="10">
        <f t="shared" si="166"/>
        <v>4.0333333333333332</v>
      </c>
      <c r="T1492" s="10">
        <f t="shared" si="167"/>
        <v>4.7333333333333334</v>
      </c>
    </row>
    <row r="1493" spans="1:20" x14ac:dyDescent="0.25">
      <c r="A1493">
        <v>154700</v>
      </c>
      <c r="B1493">
        <v>534</v>
      </c>
      <c r="C1493" s="1">
        <v>41054</v>
      </c>
      <c r="D1493" s="2">
        <v>0.73611111111111116</v>
      </c>
      <c r="E1493">
        <v>38.893028000000001</v>
      </c>
      <c r="F1493">
        <v>-77.026013000000006</v>
      </c>
      <c r="G1493">
        <v>38.897221999999999</v>
      </c>
      <c r="H1493">
        <v>-77.019346999999996</v>
      </c>
      <c r="I1493">
        <v>298</v>
      </c>
      <c r="J1493">
        <v>246</v>
      </c>
      <c r="K1493">
        <v>242</v>
      </c>
      <c r="L1493">
        <v>0</v>
      </c>
      <c r="M1493">
        <v>253</v>
      </c>
      <c r="N1493">
        <f t="shared" si="168"/>
        <v>0</v>
      </c>
      <c r="O1493" s="10">
        <f t="shared" si="162"/>
        <v>8.9</v>
      </c>
      <c r="P1493" s="10">
        <f t="shared" si="163"/>
        <v>4.9666666666666668</v>
      </c>
      <c r="Q1493" s="10">
        <f t="shared" si="164"/>
        <v>4.0999999999999996</v>
      </c>
      <c r="R1493" s="10">
        <f t="shared" si="165"/>
        <v>13.1</v>
      </c>
      <c r="S1493" s="10">
        <f t="shared" si="166"/>
        <v>4.0333333333333332</v>
      </c>
      <c r="T1493" s="10">
        <f t="shared" si="167"/>
        <v>4.2166666666666668</v>
      </c>
    </row>
    <row r="1494" spans="1:20" x14ac:dyDescent="0.25">
      <c r="A1494">
        <v>154800</v>
      </c>
      <c r="B1494">
        <v>187</v>
      </c>
      <c r="C1494" s="1">
        <v>41054</v>
      </c>
      <c r="D1494" s="2">
        <v>0.74444444444444446</v>
      </c>
      <c r="E1494">
        <v>38.898364000000001</v>
      </c>
      <c r="F1494">
        <v>-77.027868999999995</v>
      </c>
      <c r="G1494">
        <v>38.897323999999998</v>
      </c>
      <c r="H1494">
        <v>-77.022322000000003</v>
      </c>
      <c r="I1494">
        <v>127</v>
      </c>
      <c r="J1494">
        <v>96</v>
      </c>
      <c r="K1494">
        <v>242</v>
      </c>
      <c r="L1494">
        <v>0</v>
      </c>
      <c r="M1494">
        <v>125</v>
      </c>
      <c r="N1494">
        <f t="shared" si="168"/>
        <v>0</v>
      </c>
      <c r="O1494" s="10">
        <f t="shared" si="162"/>
        <v>3.1166666666666667</v>
      </c>
      <c r="P1494" s="10">
        <f t="shared" si="163"/>
        <v>2.1166666666666667</v>
      </c>
      <c r="Q1494" s="10">
        <f t="shared" si="164"/>
        <v>1.6</v>
      </c>
      <c r="R1494" s="10">
        <f t="shared" si="165"/>
        <v>7.75</v>
      </c>
      <c r="S1494" s="10">
        <f t="shared" si="166"/>
        <v>4.0333333333333332</v>
      </c>
      <c r="T1494" s="10">
        <f t="shared" si="167"/>
        <v>2.0833333333333335</v>
      </c>
    </row>
    <row r="1495" spans="1:20" x14ac:dyDescent="0.25">
      <c r="A1495">
        <v>154900</v>
      </c>
      <c r="B1495">
        <v>1336</v>
      </c>
      <c r="C1495" s="1">
        <v>41054</v>
      </c>
      <c r="D1495" s="2">
        <v>0.75347222222222221</v>
      </c>
      <c r="E1495">
        <v>38.906601999999999</v>
      </c>
      <c r="F1495">
        <v>-77.038785000000004</v>
      </c>
      <c r="G1495">
        <v>38.930799999999998</v>
      </c>
      <c r="H1495">
        <v>-77.031499999999994</v>
      </c>
      <c r="I1495">
        <v>605</v>
      </c>
      <c r="J1495">
        <v>702</v>
      </c>
      <c r="K1495">
        <v>242</v>
      </c>
      <c r="L1495">
        <v>0</v>
      </c>
      <c r="M1495">
        <v>658</v>
      </c>
      <c r="N1495">
        <f t="shared" si="168"/>
        <v>0</v>
      </c>
      <c r="O1495" s="10">
        <f t="shared" si="162"/>
        <v>22.266666666666666</v>
      </c>
      <c r="P1495" s="10">
        <f t="shared" si="163"/>
        <v>10.083333333333334</v>
      </c>
      <c r="Q1495" s="10">
        <f t="shared" si="164"/>
        <v>11.7</v>
      </c>
      <c r="R1495" s="10">
        <f t="shared" si="165"/>
        <v>25.816666666666666</v>
      </c>
      <c r="S1495" s="10">
        <f t="shared" si="166"/>
        <v>4.0333333333333332</v>
      </c>
      <c r="T1495" s="10">
        <f t="shared" si="167"/>
        <v>10.966666666666667</v>
      </c>
    </row>
    <row r="1496" spans="1:20" x14ac:dyDescent="0.25">
      <c r="A1496">
        <v>155000</v>
      </c>
      <c r="B1496">
        <v>777</v>
      </c>
      <c r="C1496" s="1">
        <v>41054</v>
      </c>
      <c r="D1496" s="2">
        <v>0.76458333333333339</v>
      </c>
      <c r="E1496">
        <v>38.909849999999999</v>
      </c>
      <c r="F1496">
        <v>-77.034437999999994</v>
      </c>
      <c r="G1496">
        <v>38.912599999999998</v>
      </c>
      <c r="H1496">
        <v>-77.013499999999993</v>
      </c>
      <c r="I1496">
        <v>192</v>
      </c>
      <c r="J1496">
        <v>828</v>
      </c>
      <c r="K1496">
        <v>242</v>
      </c>
      <c r="L1496">
        <v>0</v>
      </c>
      <c r="M1496">
        <v>439</v>
      </c>
      <c r="N1496">
        <f t="shared" si="168"/>
        <v>0</v>
      </c>
      <c r="O1496" s="10">
        <f t="shared" si="162"/>
        <v>12.95</v>
      </c>
      <c r="P1496" s="10">
        <f t="shared" si="163"/>
        <v>3.2</v>
      </c>
      <c r="Q1496" s="10">
        <f t="shared" si="164"/>
        <v>13.8</v>
      </c>
      <c r="R1496" s="10">
        <f t="shared" si="165"/>
        <v>21.033333333333335</v>
      </c>
      <c r="S1496" s="10">
        <f t="shared" si="166"/>
        <v>4.0333333333333332</v>
      </c>
      <c r="T1496" s="10">
        <f t="shared" si="167"/>
        <v>7.3166666666666664</v>
      </c>
    </row>
    <row r="1497" spans="1:20" x14ac:dyDescent="0.25">
      <c r="A1497">
        <v>155100</v>
      </c>
      <c r="B1497">
        <v>1768</v>
      </c>
      <c r="C1497" s="1">
        <v>41054</v>
      </c>
      <c r="D1497" s="2">
        <v>0.77430555555555547</v>
      </c>
      <c r="E1497">
        <v>38.893028000000001</v>
      </c>
      <c r="F1497">
        <v>-77.026013000000006</v>
      </c>
      <c r="G1497">
        <v>38.884</v>
      </c>
      <c r="H1497">
        <v>-76.986099999999993</v>
      </c>
      <c r="I1497">
        <v>450</v>
      </c>
      <c r="J1497">
        <v>864</v>
      </c>
      <c r="K1497">
        <v>242</v>
      </c>
      <c r="L1497">
        <v>0</v>
      </c>
      <c r="M1497">
        <v>884</v>
      </c>
      <c r="N1497">
        <f t="shared" si="168"/>
        <v>0</v>
      </c>
      <c r="O1497" s="10">
        <f t="shared" si="162"/>
        <v>29.466666666666665</v>
      </c>
      <c r="P1497" s="10">
        <f t="shared" si="163"/>
        <v>7.5</v>
      </c>
      <c r="Q1497" s="10">
        <f t="shared" si="164"/>
        <v>14.4</v>
      </c>
      <c r="R1497" s="10">
        <f t="shared" si="165"/>
        <v>25.933333333333334</v>
      </c>
      <c r="S1497" s="10">
        <f t="shared" si="166"/>
        <v>4.0333333333333332</v>
      </c>
      <c r="T1497" s="10">
        <f t="shared" si="167"/>
        <v>14.733333333333333</v>
      </c>
    </row>
    <row r="1498" spans="1:20" x14ac:dyDescent="0.25">
      <c r="A1498">
        <v>155200</v>
      </c>
      <c r="B1498">
        <v>942</v>
      </c>
      <c r="C1498" s="1">
        <v>41054</v>
      </c>
      <c r="D1498" s="2">
        <v>0.78541666666666676</v>
      </c>
      <c r="E1498">
        <v>38.896999000000001</v>
      </c>
      <c r="F1498">
        <v>-77.004962000000006</v>
      </c>
      <c r="G1498">
        <v>38.890461000000002</v>
      </c>
      <c r="H1498">
        <v>-76.988354999999999</v>
      </c>
      <c r="I1498">
        <v>474</v>
      </c>
      <c r="J1498">
        <v>708</v>
      </c>
      <c r="K1498">
        <v>242</v>
      </c>
      <c r="L1498">
        <v>0</v>
      </c>
      <c r="M1498">
        <v>458</v>
      </c>
      <c r="N1498">
        <f t="shared" si="168"/>
        <v>0</v>
      </c>
      <c r="O1498" s="10">
        <f t="shared" si="162"/>
        <v>15.7</v>
      </c>
      <c r="P1498" s="10">
        <f t="shared" si="163"/>
        <v>7.9</v>
      </c>
      <c r="Q1498" s="10">
        <f t="shared" si="164"/>
        <v>11.8</v>
      </c>
      <c r="R1498" s="10">
        <f t="shared" si="165"/>
        <v>23.733333333333334</v>
      </c>
      <c r="S1498" s="10">
        <f t="shared" si="166"/>
        <v>4.0333333333333332</v>
      </c>
      <c r="T1498" s="10">
        <f t="shared" si="167"/>
        <v>7.6333333333333337</v>
      </c>
    </row>
    <row r="1499" spans="1:20" x14ac:dyDescent="0.25">
      <c r="A1499">
        <v>155300</v>
      </c>
      <c r="B1499">
        <v>1050</v>
      </c>
      <c r="C1499" s="1">
        <v>41054</v>
      </c>
      <c r="D1499" s="2">
        <v>0.79861111111111116</v>
      </c>
      <c r="E1499">
        <v>38.898364000000001</v>
      </c>
      <c r="F1499">
        <v>-77.027868999999995</v>
      </c>
      <c r="G1499">
        <v>38.887320000000003</v>
      </c>
      <c r="H1499">
        <v>-76.983569000000003</v>
      </c>
      <c r="I1499">
        <v>538</v>
      </c>
      <c r="J1499">
        <v>840</v>
      </c>
      <c r="K1499">
        <v>242</v>
      </c>
      <c r="L1499">
        <v>0</v>
      </c>
      <c r="M1499">
        <v>951</v>
      </c>
      <c r="N1499">
        <f t="shared" si="168"/>
        <v>0</v>
      </c>
      <c r="O1499" s="10">
        <f t="shared" si="162"/>
        <v>17.5</v>
      </c>
      <c r="P1499" s="10">
        <f t="shared" si="163"/>
        <v>8.9666666666666668</v>
      </c>
      <c r="Q1499" s="10">
        <f t="shared" si="164"/>
        <v>14</v>
      </c>
      <c r="R1499" s="10">
        <f t="shared" si="165"/>
        <v>27</v>
      </c>
      <c r="S1499" s="10">
        <f t="shared" si="166"/>
        <v>4.0333333333333332</v>
      </c>
      <c r="T1499" s="10">
        <f t="shared" si="167"/>
        <v>15.85</v>
      </c>
    </row>
    <row r="1500" spans="1:20" x14ac:dyDescent="0.25">
      <c r="A1500">
        <v>155600</v>
      </c>
      <c r="B1500">
        <v>772</v>
      </c>
      <c r="C1500" s="1">
        <v>41054</v>
      </c>
      <c r="D1500" s="2">
        <v>0.85277777777777775</v>
      </c>
      <c r="E1500">
        <v>38.903039999999997</v>
      </c>
      <c r="F1500">
        <v>-77.019026999999994</v>
      </c>
      <c r="G1500">
        <v>38.884</v>
      </c>
      <c r="H1500">
        <v>-76.995396999999997</v>
      </c>
      <c r="I1500">
        <v>458</v>
      </c>
      <c r="J1500">
        <v>606</v>
      </c>
      <c r="K1500">
        <v>560</v>
      </c>
      <c r="L1500">
        <v>0</v>
      </c>
      <c r="M1500">
        <v>735</v>
      </c>
      <c r="N1500">
        <f t="shared" si="168"/>
        <v>0</v>
      </c>
      <c r="O1500" s="10">
        <f t="shared" si="162"/>
        <v>12.866666666666667</v>
      </c>
      <c r="P1500" s="10">
        <f t="shared" si="163"/>
        <v>7.6333333333333337</v>
      </c>
      <c r="Q1500" s="10">
        <f t="shared" si="164"/>
        <v>10.1</v>
      </c>
      <c r="R1500" s="10">
        <f t="shared" si="165"/>
        <v>27.066666666666666</v>
      </c>
      <c r="S1500" s="10">
        <f t="shared" si="166"/>
        <v>9.3333333333333339</v>
      </c>
      <c r="T1500" s="10">
        <f t="shared" si="167"/>
        <v>12.25</v>
      </c>
    </row>
    <row r="1501" spans="1:20" x14ac:dyDescent="0.25">
      <c r="A1501">
        <v>155700</v>
      </c>
      <c r="B1501">
        <v>198</v>
      </c>
      <c r="C1501" s="1">
        <v>41054</v>
      </c>
      <c r="D1501" s="2">
        <v>0.87708333333333333</v>
      </c>
      <c r="E1501">
        <v>38.930799999999998</v>
      </c>
      <c r="F1501">
        <v>-77.031499999999994</v>
      </c>
      <c r="G1501">
        <v>38.9375</v>
      </c>
      <c r="H1501">
        <v>-77.032799999999995</v>
      </c>
      <c r="I1501">
        <v>215</v>
      </c>
      <c r="J1501">
        <v>234</v>
      </c>
      <c r="K1501">
        <v>242</v>
      </c>
      <c r="L1501">
        <v>0</v>
      </c>
      <c r="M1501">
        <v>189</v>
      </c>
      <c r="N1501">
        <f t="shared" si="168"/>
        <v>0</v>
      </c>
      <c r="O1501" s="10">
        <f t="shared" si="162"/>
        <v>3.3</v>
      </c>
      <c r="P1501" s="10">
        <f t="shared" si="163"/>
        <v>3.5833333333333335</v>
      </c>
      <c r="Q1501" s="10">
        <f t="shared" si="164"/>
        <v>3.9</v>
      </c>
      <c r="R1501" s="10">
        <f t="shared" si="165"/>
        <v>11.516666666666667</v>
      </c>
      <c r="S1501" s="10">
        <f t="shared" si="166"/>
        <v>4.0333333333333332</v>
      </c>
      <c r="T1501" s="10">
        <f t="shared" si="167"/>
        <v>3.15</v>
      </c>
    </row>
    <row r="1502" spans="1:20" x14ac:dyDescent="0.25">
      <c r="A1502">
        <v>155800</v>
      </c>
      <c r="B1502">
        <v>717</v>
      </c>
      <c r="C1502" s="1">
        <v>41054</v>
      </c>
      <c r="D1502" s="2">
        <v>0.91180555555555554</v>
      </c>
      <c r="E1502">
        <v>38.912681999999997</v>
      </c>
      <c r="F1502">
        <v>-77.031681000000006</v>
      </c>
      <c r="G1502">
        <v>38.931899999999999</v>
      </c>
      <c r="H1502">
        <v>-77.038799999999995</v>
      </c>
      <c r="I1502">
        <v>599</v>
      </c>
      <c r="J1502">
        <v>474</v>
      </c>
      <c r="K1502">
        <v>242</v>
      </c>
      <c r="L1502">
        <v>0</v>
      </c>
      <c r="M1502">
        <v>529</v>
      </c>
      <c r="N1502">
        <f t="shared" si="168"/>
        <v>0</v>
      </c>
      <c r="O1502" s="10">
        <f t="shared" si="162"/>
        <v>11.95</v>
      </c>
      <c r="P1502" s="10">
        <f t="shared" si="163"/>
        <v>9.9833333333333325</v>
      </c>
      <c r="Q1502" s="10">
        <f t="shared" si="164"/>
        <v>7.9</v>
      </c>
      <c r="R1502" s="10">
        <f t="shared" si="165"/>
        <v>21.916666666666668</v>
      </c>
      <c r="S1502" s="10">
        <f t="shared" si="166"/>
        <v>4.0333333333333332</v>
      </c>
      <c r="T1502" s="10">
        <f t="shared" si="167"/>
        <v>8.8166666666666664</v>
      </c>
    </row>
    <row r="1503" spans="1:20" x14ac:dyDescent="0.25">
      <c r="A1503">
        <v>155900</v>
      </c>
      <c r="B1503">
        <v>530</v>
      </c>
      <c r="C1503" s="1">
        <v>41054</v>
      </c>
      <c r="D1503" s="2">
        <v>0.94097222222222221</v>
      </c>
      <c r="E1503">
        <v>38.885100000000001</v>
      </c>
      <c r="F1503">
        <v>-77.002300000000005</v>
      </c>
      <c r="G1503">
        <v>38.8767</v>
      </c>
      <c r="H1503">
        <v>-77.017799999999994</v>
      </c>
      <c r="I1503">
        <v>330</v>
      </c>
      <c r="J1503">
        <v>270</v>
      </c>
      <c r="K1503">
        <v>1022</v>
      </c>
      <c r="L1503">
        <v>0</v>
      </c>
      <c r="M1503">
        <v>471</v>
      </c>
      <c r="N1503">
        <f t="shared" si="168"/>
        <v>0</v>
      </c>
      <c r="O1503" s="10">
        <f t="shared" si="162"/>
        <v>8.8333333333333339</v>
      </c>
      <c r="P1503" s="10">
        <f t="shared" si="163"/>
        <v>5.5</v>
      </c>
      <c r="Q1503" s="10">
        <f t="shared" si="164"/>
        <v>4.5</v>
      </c>
      <c r="R1503" s="10">
        <f t="shared" si="165"/>
        <v>27.033333333333335</v>
      </c>
      <c r="S1503" s="10">
        <f t="shared" si="166"/>
        <v>17.033333333333335</v>
      </c>
      <c r="T1503" s="10">
        <f t="shared" si="167"/>
        <v>7.85</v>
      </c>
    </row>
    <row r="1504" spans="1:20" x14ac:dyDescent="0.25">
      <c r="A1504">
        <v>156000</v>
      </c>
      <c r="B1504">
        <v>599</v>
      </c>
      <c r="C1504" s="1">
        <v>41054</v>
      </c>
      <c r="D1504" s="2">
        <v>0.99375000000000002</v>
      </c>
      <c r="E1504">
        <v>38.880299999999998</v>
      </c>
      <c r="F1504">
        <v>-76.986199999999997</v>
      </c>
      <c r="G1504">
        <v>38.894832000000001</v>
      </c>
      <c r="H1504">
        <v>-76.987633000000002</v>
      </c>
      <c r="I1504">
        <v>409</v>
      </c>
      <c r="J1504">
        <v>720</v>
      </c>
      <c r="K1504">
        <v>242</v>
      </c>
      <c r="L1504">
        <v>0</v>
      </c>
      <c r="M1504">
        <v>419</v>
      </c>
      <c r="N1504">
        <f t="shared" si="168"/>
        <v>0</v>
      </c>
      <c r="O1504" s="10">
        <f t="shared" si="162"/>
        <v>9.9833333333333325</v>
      </c>
      <c r="P1504" s="10">
        <f t="shared" si="163"/>
        <v>6.8166666666666664</v>
      </c>
      <c r="Q1504" s="10">
        <f t="shared" si="164"/>
        <v>12</v>
      </c>
      <c r="R1504" s="10">
        <f t="shared" si="165"/>
        <v>22.85</v>
      </c>
      <c r="S1504" s="10">
        <f t="shared" si="166"/>
        <v>4.0333333333333332</v>
      </c>
      <c r="T1504" s="10">
        <f t="shared" si="167"/>
        <v>6.9833333333333334</v>
      </c>
    </row>
    <row r="1505" spans="1:20" x14ac:dyDescent="0.25">
      <c r="A1505">
        <v>156100</v>
      </c>
      <c r="B1505">
        <v>101</v>
      </c>
      <c r="C1505" s="1">
        <v>41055</v>
      </c>
      <c r="D1505" s="2">
        <v>4.8611111111111112E-2</v>
      </c>
      <c r="E1505">
        <v>38.9086</v>
      </c>
      <c r="F1505">
        <v>-77.032300000000006</v>
      </c>
      <c r="G1505">
        <v>38.912681999999997</v>
      </c>
      <c r="H1505">
        <v>-77.031681000000006</v>
      </c>
      <c r="I1505">
        <v>370</v>
      </c>
      <c r="J1505">
        <v>0</v>
      </c>
      <c r="K1505">
        <v>0</v>
      </c>
      <c r="L1505">
        <v>-1</v>
      </c>
      <c r="M1505">
        <v>155</v>
      </c>
      <c r="N1505">
        <f t="shared" si="168"/>
        <v>1</v>
      </c>
      <c r="O1505" s="10">
        <f t="shared" si="162"/>
        <v>1.6833333333333333</v>
      </c>
      <c r="P1505" s="10">
        <f t="shared" si="163"/>
        <v>6.166666666666667</v>
      </c>
      <c r="Q1505" s="10">
        <f t="shared" si="164"/>
        <v>0</v>
      </c>
      <c r="R1505" s="10">
        <f t="shared" si="165"/>
        <v>6.166666666666667</v>
      </c>
      <c r="S1505" s="10">
        <f t="shared" si="166"/>
        <v>0</v>
      </c>
      <c r="T1505" s="10">
        <f t="shared" si="167"/>
        <v>2.5833333333333335</v>
      </c>
    </row>
    <row r="1506" spans="1:20" x14ac:dyDescent="0.25">
      <c r="A1506">
        <v>156200</v>
      </c>
      <c r="B1506">
        <v>788</v>
      </c>
      <c r="C1506" s="1">
        <v>41055</v>
      </c>
      <c r="D1506" s="2">
        <v>0.16041666666666668</v>
      </c>
      <c r="E1506">
        <v>38.904741999999999</v>
      </c>
      <c r="F1506">
        <v>-77.041606000000002</v>
      </c>
      <c r="G1506">
        <v>38.905700000000003</v>
      </c>
      <c r="H1506">
        <v>-77.005600000000001</v>
      </c>
      <c r="I1506">
        <v>836</v>
      </c>
      <c r="J1506">
        <v>582</v>
      </c>
      <c r="K1506">
        <v>242</v>
      </c>
      <c r="L1506">
        <v>0</v>
      </c>
      <c r="M1506">
        <v>810</v>
      </c>
      <c r="N1506">
        <f t="shared" si="168"/>
        <v>0</v>
      </c>
      <c r="O1506" s="10">
        <f t="shared" si="162"/>
        <v>13.133333333333333</v>
      </c>
      <c r="P1506" s="10">
        <f t="shared" si="163"/>
        <v>13.933333333333334</v>
      </c>
      <c r="Q1506" s="10">
        <f t="shared" si="164"/>
        <v>9.6999999999999993</v>
      </c>
      <c r="R1506" s="10">
        <f t="shared" si="165"/>
        <v>27.666666666666668</v>
      </c>
      <c r="S1506" s="10">
        <f t="shared" si="166"/>
        <v>4.0333333333333332</v>
      </c>
      <c r="T1506" s="10">
        <f t="shared" si="167"/>
        <v>13.5</v>
      </c>
    </row>
    <row r="1507" spans="1:20" x14ac:dyDescent="0.25">
      <c r="A1507">
        <v>156300</v>
      </c>
      <c r="B1507">
        <v>255</v>
      </c>
      <c r="C1507" s="1">
        <v>41055</v>
      </c>
      <c r="D1507" s="2">
        <v>0.35347222222222219</v>
      </c>
      <c r="E1507">
        <v>38.890461000000002</v>
      </c>
      <c r="F1507">
        <v>-76.988354999999999</v>
      </c>
      <c r="G1507">
        <v>38.884</v>
      </c>
      <c r="H1507">
        <v>-76.995396999999997</v>
      </c>
      <c r="I1507">
        <v>921</v>
      </c>
      <c r="J1507">
        <v>0</v>
      </c>
      <c r="K1507">
        <v>0</v>
      </c>
      <c r="L1507">
        <v>-1</v>
      </c>
      <c r="M1507">
        <v>270</v>
      </c>
      <c r="N1507">
        <f t="shared" si="168"/>
        <v>1</v>
      </c>
      <c r="O1507" s="10">
        <f t="shared" si="162"/>
        <v>4.25</v>
      </c>
      <c r="P1507" s="10">
        <f t="shared" si="163"/>
        <v>15.35</v>
      </c>
      <c r="Q1507" s="10">
        <f t="shared" si="164"/>
        <v>0</v>
      </c>
      <c r="R1507" s="10">
        <f t="shared" si="165"/>
        <v>15.35</v>
      </c>
      <c r="S1507" s="10">
        <f t="shared" si="166"/>
        <v>0</v>
      </c>
      <c r="T1507" s="10">
        <f t="shared" si="167"/>
        <v>4.5</v>
      </c>
    </row>
    <row r="1508" spans="1:20" x14ac:dyDescent="0.25">
      <c r="A1508">
        <v>156400</v>
      </c>
      <c r="B1508">
        <v>548</v>
      </c>
      <c r="C1508" s="1">
        <v>41055</v>
      </c>
      <c r="D1508" s="2">
        <v>0.3888888888888889</v>
      </c>
      <c r="E1508">
        <v>38.905720000000002</v>
      </c>
      <c r="F1508">
        <v>-77.022264000000007</v>
      </c>
      <c r="G1508">
        <v>38.912599999999998</v>
      </c>
      <c r="H1508">
        <v>-77.013499999999993</v>
      </c>
      <c r="I1508">
        <v>494</v>
      </c>
      <c r="J1508">
        <v>306</v>
      </c>
      <c r="K1508">
        <v>242</v>
      </c>
      <c r="L1508">
        <v>0</v>
      </c>
      <c r="M1508">
        <v>332</v>
      </c>
      <c r="N1508">
        <f t="shared" si="168"/>
        <v>0</v>
      </c>
      <c r="O1508" s="10">
        <f t="shared" si="162"/>
        <v>9.1333333333333329</v>
      </c>
      <c r="P1508" s="10">
        <f t="shared" si="163"/>
        <v>8.2333333333333325</v>
      </c>
      <c r="Q1508" s="10">
        <f t="shared" si="164"/>
        <v>5.0999999999999996</v>
      </c>
      <c r="R1508" s="10">
        <f t="shared" si="165"/>
        <v>17.366666666666667</v>
      </c>
      <c r="S1508" s="10">
        <f t="shared" si="166"/>
        <v>4.0333333333333332</v>
      </c>
      <c r="T1508" s="10">
        <f t="shared" si="167"/>
        <v>5.5333333333333332</v>
      </c>
    </row>
    <row r="1509" spans="1:20" x14ac:dyDescent="0.25">
      <c r="A1509">
        <v>156500</v>
      </c>
      <c r="B1509">
        <v>679</v>
      </c>
      <c r="C1509" s="1">
        <v>41055</v>
      </c>
      <c r="D1509" s="2">
        <v>0.41597222222222219</v>
      </c>
      <c r="E1509">
        <v>38.887320000000003</v>
      </c>
      <c r="F1509">
        <v>-76.983569000000003</v>
      </c>
      <c r="G1509">
        <v>38.900300000000001</v>
      </c>
      <c r="H1509">
        <v>-77.016000000000005</v>
      </c>
      <c r="I1509">
        <v>294</v>
      </c>
      <c r="J1509">
        <v>942</v>
      </c>
      <c r="K1509">
        <v>242</v>
      </c>
      <c r="L1509">
        <v>0</v>
      </c>
      <c r="M1509">
        <v>752</v>
      </c>
      <c r="N1509">
        <f t="shared" si="168"/>
        <v>0</v>
      </c>
      <c r="O1509" s="10">
        <f t="shared" si="162"/>
        <v>11.316666666666666</v>
      </c>
      <c r="P1509" s="10">
        <f t="shared" si="163"/>
        <v>4.9000000000000004</v>
      </c>
      <c r="Q1509" s="10">
        <f t="shared" si="164"/>
        <v>15.7</v>
      </c>
      <c r="R1509" s="10">
        <f t="shared" si="165"/>
        <v>24.633333333333333</v>
      </c>
      <c r="S1509" s="10">
        <f t="shared" si="166"/>
        <v>4.0333333333333332</v>
      </c>
      <c r="T1509" s="10">
        <f t="shared" si="167"/>
        <v>12.533333333333333</v>
      </c>
    </row>
    <row r="1510" spans="1:20" x14ac:dyDescent="0.25">
      <c r="A1510">
        <v>156600</v>
      </c>
      <c r="B1510">
        <v>319</v>
      </c>
      <c r="C1510" s="1">
        <v>41055</v>
      </c>
      <c r="D1510" s="2">
        <v>0.43958333333333338</v>
      </c>
      <c r="E1510">
        <v>38.886952000000001</v>
      </c>
      <c r="F1510">
        <v>-76.996806000000007</v>
      </c>
      <c r="G1510">
        <v>38.900384000000003</v>
      </c>
      <c r="H1510">
        <v>-76.998310000000004</v>
      </c>
      <c r="I1510">
        <v>524</v>
      </c>
      <c r="J1510">
        <v>414</v>
      </c>
      <c r="K1510">
        <v>242</v>
      </c>
      <c r="L1510">
        <v>0</v>
      </c>
      <c r="M1510">
        <v>402</v>
      </c>
      <c r="N1510">
        <f t="shared" si="168"/>
        <v>0</v>
      </c>
      <c r="O1510" s="10">
        <f t="shared" si="162"/>
        <v>5.3166666666666664</v>
      </c>
      <c r="P1510" s="10">
        <f t="shared" si="163"/>
        <v>8.7333333333333325</v>
      </c>
      <c r="Q1510" s="10">
        <f t="shared" si="164"/>
        <v>6.9</v>
      </c>
      <c r="R1510" s="10">
        <f t="shared" si="165"/>
        <v>19.666666666666668</v>
      </c>
      <c r="S1510" s="10">
        <f t="shared" si="166"/>
        <v>4.0333333333333332</v>
      </c>
      <c r="T1510" s="10">
        <f t="shared" si="167"/>
        <v>6.7</v>
      </c>
    </row>
    <row r="1511" spans="1:20" x14ac:dyDescent="0.25">
      <c r="A1511">
        <v>156700</v>
      </c>
      <c r="B1511">
        <v>1618</v>
      </c>
      <c r="C1511" s="1">
        <v>41055</v>
      </c>
      <c r="D1511" s="2">
        <v>0.45694444444444443</v>
      </c>
      <c r="E1511">
        <v>38.888100000000001</v>
      </c>
      <c r="F1511">
        <v>-77.09308</v>
      </c>
      <c r="G1511">
        <v>38.899679999999996</v>
      </c>
      <c r="H1511">
        <v>-77.041539</v>
      </c>
      <c r="I1511">
        <v>481</v>
      </c>
      <c r="J1511">
        <v>582</v>
      </c>
      <c r="K1511">
        <v>242</v>
      </c>
      <c r="L1511">
        <v>0</v>
      </c>
      <c r="M1511">
        <v>1267</v>
      </c>
      <c r="N1511">
        <f t="shared" si="168"/>
        <v>0</v>
      </c>
      <c r="O1511" s="10">
        <f t="shared" si="162"/>
        <v>26.966666666666665</v>
      </c>
      <c r="P1511" s="10">
        <f t="shared" si="163"/>
        <v>8.0166666666666675</v>
      </c>
      <c r="Q1511" s="10">
        <f t="shared" si="164"/>
        <v>9.6999999999999993</v>
      </c>
      <c r="R1511" s="10">
        <f t="shared" si="165"/>
        <v>21.75</v>
      </c>
      <c r="S1511" s="10">
        <f t="shared" si="166"/>
        <v>4.0333333333333332</v>
      </c>
      <c r="T1511" s="10">
        <f t="shared" si="167"/>
        <v>21.116666666666667</v>
      </c>
    </row>
    <row r="1512" spans="1:20" x14ac:dyDescent="0.25">
      <c r="A1512">
        <v>156900</v>
      </c>
      <c r="B1512">
        <v>6185</v>
      </c>
      <c r="C1512" s="1">
        <v>41055</v>
      </c>
      <c r="D1512" s="2">
        <v>0.48680555555555555</v>
      </c>
      <c r="E1512">
        <v>38.892164000000001</v>
      </c>
      <c r="F1512">
        <v>-77.079374999999999</v>
      </c>
      <c r="G1512">
        <v>38.887236999999999</v>
      </c>
      <c r="H1512">
        <v>-77.028226000000004</v>
      </c>
      <c r="I1512">
        <v>463</v>
      </c>
      <c r="J1512">
        <v>768</v>
      </c>
      <c r="K1512">
        <v>242</v>
      </c>
      <c r="L1512">
        <v>0</v>
      </c>
      <c r="M1512">
        <v>1253</v>
      </c>
      <c r="N1512">
        <f t="shared" si="168"/>
        <v>0</v>
      </c>
      <c r="O1512" s="10">
        <f t="shared" si="162"/>
        <v>103.08333333333333</v>
      </c>
      <c r="P1512" s="10">
        <f t="shared" si="163"/>
        <v>7.7166666666666668</v>
      </c>
      <c r="Q1512" s="10">
        <f t="shared" si="164"/>
        <v>12.8</v>
      </c>
      <c r="R1512" s="10">
        <f t="shared" si="165"/>
        <v>24.55</v>
      </c>
      <c r="S1512" s="10">
        <f t="shared" si="166"/>
        <v>4.0333333333333332</v>
      </c>
      <c r="T1512" s="10">
        <f t="shared" si="167"/>
        <v>20.883333333333333</v>
      </c>
    </row>
    <row r="1513" spans="1:20" x14ac:dyDescent="0.25">
      <c r="A1513">
        <v>157000</v>
      </c>
      <c r="B1513">
        <v>934</v>
      </c>
      <c r="C1513" s="1">
        <v>41055</v>
      </c>
      <c r="D1513" s="2">
        <v>0.50069444444444444</v>
      </c>
      <c r="E1513">
        <v>38.900799999999997</v>
      </c>
      <c r="F1513">
        <v>-77.046999999999997</v>
      </c>
      <c r="G1513">
        <v>38.896299999999997</v>
      </c>
      <c r="H1513">
        <v>-77.045000000000002</v>
      </c>
      <c r="I1513">
        <v>511</v>
      </c>
      <c r="J1513">
        <v>0</v>
      </c>
      <c r="K1513">
        <v>0</v>
      </c>
      <c r="L1513">
        <v>-1</v>
      </c>
      <c r="M1513">
        <v>198</v>
      </c>
      <c r="N1513">
        <f t="shared" si="168"/>
        <v>1</v>
      </c>
      <c r="O1513" s="10">
        <f t="shared" si="162"/>
        <v>15.566666666666666</v>
      </c>
      <c r="P1513" s="10">
        <f t="shared" si="163"/>
        <v>8.5166666666666675</v>
      </c>
      <c r="Q1513" s="10">
        <f t="shared" si="164"/>
        <v>0</v>
      </c>
      <c r="R1513" s="10">
        <f t="shared" si="165"/>
        <v>8.5166666666666675</v>
      </c>
      <c r="S1513" s="10">
        <f t="shared" si="166"/>
        <v>0</v>
      </c>
      <c r="T1513" s="10">
        <f t="shared" si="167"/>
        <v>3.3</v>
      </c>
    </row>
    <row r="1514" spans="1:20" x14ac:dyDescent="0.25">
      <c r="A1514">
        <v>157100</v>
      </c>
      <c r="B1514">
        <v>3437</v>
      </c>
      <c r="C1514" s="1">
        <v>41055</v>
      </c>
      <c r="D1514" s="2">
        <v>0.51180555555555551</v>
      </c>
      <c r="E1514">
        <v>38.896299999999997</v>
      </c>
      <c r="F1514">
        <v>-77.045000000000002</v>
      </c>
      <c r="G1514">
        <v>38.886952000000001</v>
      </c>
      <c r="H1514">
        <v>-76.996806000000007</v>
      </c>
      <c r="I1514">
        <v>611</v>
      </c>
      <c r="J1514">
        <v>1014</v>
      </c>
      <c r="K1514">
        <v>583</v>
      </c>
      <c r="L1514">
        <v>1</v>
      </c>
      <c r="M1514">
        <v>1095</v>
      </c>
      <c r="N1514">
        <f t="shared" si="168"/>
        <v>0</v>
      </c>
      <c r="O1514" s="10">
        <f t="shared" si="162"/>
        <v>57.283333333333331</v>
      </c>
      <c r="P1514" s="10">
        <f t="shared" si="163"/>
        <v>10.183333333333334</v>
      </c>
      <c r="Q1514" s="10">
        <f t="shared" si="164"/>
        <v>16.899999999999999</v>
      </c>
      <c r="R1514" s="10">
        <f t="shared" si="165"/>
        <v>36.799999999999997</v>
      </c>
      <c r="S1514" s="10">
        <f t="shared" si="166"/>
        <v>9.7166666666666668</v>
      </c>
      <c r="T1514" s="10">
        <f t="shared" si="167"/>
        <v>18.25</v>
      </c>
    </row>
    <row r="1515" spans="1:20" x14ac:dyDescent="0.25">
      <c r="A1515">
        <v>157200</v>
      </c>
      <c r="B1515">
        <v>1920</v>
      </c>
      <c r="C1515" s="1">
        <v>41055</v>
      </c>
      <c r="D1515" s="2">
        <v>0.52430555555555558</v>
      </c>
      <c r="E1515">
        <v>38.941800000000001</v>
      </c>
      <c r="F1515">
        <v>-77.025099999999995</v>
      </c>
      <c r="G1515">
        <v>38.905126000000003</v>
      </c>
      <c r="H1515">
        <v>-77.056887000000003</v>
      </c>
      <c r="I1515">
        <v>944</v>
      </c>
      <c r="J1515">
        <v>1560</v>
      </c>
      <c r="K1515">
        <v>500</v>
      </c>
      <c r="L1515">
        <v>1</v>
      </c>
      <c r="M1515">
        <v>1169</v>
      </c>
      <c r="N1515">
        <f t="shared" si="168"/>
        <v>0</v>
      </c>
      <c r="O1515" s="10">
        <f t="shared" si="162"/>
        <v>32</v>
      </c>
      <c r="P1515" s="10">
        <f t="shared" si="163"/>
        <v>15.733333333333333</v>
      </c>
      <c r="Q1515" s="10">
        <f t="shared" si="164"/>
        <v>26</v>
      </c>
      <c r="R1515" s="10">
        <f t="shared" si="165"/>
        <v>50.06666666666667</v>
      </c>
      <c r="S1515" s="10">
        <f t="shared" si="166"/>
        <v>8.3333333333333339</v>
      </c>
      <c r="T1515" s="10">
        <f t="shared" si="167"/>
        <v>19.483333333333334</v>
      </c>
    </row>
    <row r="1516" spans="1:20" x14ac:dyDescent="0.25">
      <c r="A1516">
        <v>157300</v>
      </c>
      <c r="B1516">
        <v>11816</v>
      </c>
      <c r="C1516" s="1">
        <v>41055</v>
      </c>
      <c r="D1516" s="2">
        <v>0.53472222222222221</v>
      </c>
      <c r="E1516">
        <v>38.887236999999999</v>
      </c>
      <c r="F1516">
        <v>-77.028226000000004</v>
      </c>
      <c r="G1516">
        <v>38.898069</v>
      </c>
      <c r="H1516">
        <v>-77.031823000000003</v>
      </c>
      <c r="I1516">
        <v>331</v>
      </c>
      <c r="J1516">
        <v>198</v>
      </c>
      <c r="K1516">
        <v>242</v>
      </c>
      <c r="L1516">
        <v>0</v>
      </c>
      <c r="M1516">
        <v>346</v>
      </c>
      <c r="N1516">
        <f t="shared" si="168"/>
        <v>0</v>
      </c>
      <c r="O1516" s="10">
        <f t="shared" si="162"/>
        <v>196.93333333333334</v>
      </c>
      <c r="P1516" s="10">
        <f t="shared" si="163"/>
        <v>5.5166666666666666</v>
      </c>
      <c r="Q1516" s="10">
        <f t="shared" si="164"/>
        <v>3.3</v>
      </c>
      <c r="R1516" s="10">
        <f t="shared" si="165"/>
        <v>12.85</v>
      </c>
      <c r="S1516" s="10">
        <f t="shared" si="166"/>
        <v>4.0333333333333332</v>
      </c>
      <c r="T1516" s="10">
        <f t="shared" si="167"/>
        <v>5.7666666666666666</v>
      </c>
    </row>
    <row r="1517" spans="1:20" x14ac:dyDescent="0.25">
      <c r="A1517">
        <v>157400</v>
      </c>
      <c r="B1517">
        <v>839</v>
      </c>
      <c r="C1517" s="1">
        <v>41055</v>
      </c>
      <c r="D1517" s="2">
        <v>0.54652777777777783</v>
      </c>
      <c r="E1517">
        <v>38.893647999999999</v>
      </c>
      <c r="F1517">
        <v>-77.076701</v>
      </c>
      <c r="G1517">
        <v>38.883969999999998</v>
      </c>
      <c r="H1517">
        <v>-77.107830000000007</v>
      </c>
      <c r="I1517">
        <v>304</v>
      </c>
      <c r="J1517">
        <v>726</v>
      </c>
      <c r="K1517">
        <v>242</v>
      </c>
      <c r="L1517">
        <v>0</v>
      </c>
      <c r="M1517">
        <v>687</v>
      </c>
      <c r="N1517">
        <f t="shared" si="168"/>
        <v>0</v>
      </c>
      <c r="O1517" s="10">
        <f t="shared" si="162"/>
        <v>13.983333333333333</v>
      </c>
      <c r="P1517" s="10">
        <f t="shared" si="163"/>
        <v>5.0666666666666664</v>
      </c>
      <c r="Q1517" s="10">
        <f t="shared" si="164"/>
        <v>12.1</v>
      </c>
      <c r="R1517" s="10">
        <f t="shared" si="165"/>
        <v>21.2</v>
      </c>
      <c r="S1517" s="10">
        <f t="shared" si="166"/>
        <v>4.0333333333333332</v>
      </c>
      <c r="T1517" s="10">
        <f t="shared" si="167"/>
        <v>11.45</v>
      </c>
    </row>
    <row r="1518" spans="1:20" x14ac:dyDescent="0.25">
      <c r="A1518">
        <v>157500</v>
      </c>
      <c r="B1518">
        <v>2250</v>
      </c>
      <c r="C1518" s="1">
        <v>41055</v>
      </c>
      <c r="D1518" s="2">
        <v>0.55763888888888891</v>
      </c>
      <c r="E1518">
        <v>38.905700000000003</v>
      </c>
      <c r="F1518">
        <v>-77.005600000000001</v>
      </c>
      <c r="G1518">
        <v>38.898069</v>
      </c>
      <c r="H1518">
        <v>-77.031823000000003</v>
      </c>
      <c r="I1518">
        <v>698</v>
      </c>
      <c r="J1518">
        <v>462</v>
      </c>
      <c r="K1518">
        <v>242</v>
      </c>
      <c r="L1518">
        <v>0</v>
      </c>
      <c r="M1518">
        <v>599</v>
      </c>
      <c r="N1518">
        <f t="shared" si="168"/>
        <v>0</v>
      </c>
      <c r="O1518" s="10">
        <f t="shared" si="162"/>
        <v>37.5</v>
      </c>
      <c r="P1518" s="10">
        <f t="shared" si="163"/>
        <v>11.633333333333333</v>
      </c>
      <c r="Q1518" s="10">
        <f t="shared" si="164"/>
        <v>7.7</v>
      </c>
      <c r="R1518" s="10">
        <f t="shared" si="165"/>
        <v>23.366666666666667</v>
      </c>
      <c r="S1518" s="10">
        <f t="shared" si="166"/>
        <v>4.0333333333333332</v>
      </c>
      <c r="T1518" s="10">
        <f t="shared" si="167"/>
        <v>9.9833333333333325</v>
      </c>
    </row>
    <row r="1519" spans="1:20" x14ac:dyDescent="0.25">
      <c r="A1519">
        <v>157600</v>
      </c>
      <c r="B1519">
        <v>4361</v>
      </c>
      <c r="C1519" s="1">
        <v>41055</v>
      </c>
      <c r="D1519" s="2">
        <v>0.56736111111111109</v>
      </c>
      <c r="E1519">
        <v>38.895344000000001</v>
      </c>
      <c r="F1519">
        <v>-77.016105999999994</v>
      </c>
      <c r="G1519">
        <v>38.897221999999999</v>
      </c>
      <c r="H1519">
        <v>-77.019346999999996</v>
      </c>
      <c r="I1519">
        <v>378</v>
      </c>
      <c r="J1519">
        <v>0</v>
      </c>
      <c r="K1519">
        <v>0</v>
      </c>
      <c r="L1519">
        <v>-1</v>
      </c>
      <c r="M1519">
        <v>129</v>
      </c>
      <c r="N1519">
        <f t="shared" si="168"/>
        <v>1</v>
      </c>
      <c r="O1519" s="10">
        <f t="shared" si="162"/>
        <v>72.683333333333337</v>
      </c>
      <c r="P1519" s="10">
        <f t="shared" si="163"/>
        <v>6.3</v>
      </c>
      <c r="Q1519" s="10">
        <f t="shared" si="164"/>
        <v>0</v>
      </c>
      <c r="R1519" s="10">
        <f t="shared" si="165"/>
        <v>6.3</v>
      </c>
      <c r="S1519" s="10">
        <f t="shared" si="166"/>
        <v>0</v>
      </c>
      <c r="T1519" s="10">
        <f t="shared" si="167"/>
        <v>2.15</v>
      </c>
    </row>
    <row r="1520" spans="1:20" x14ac:dyDescent="0.25">
      <c r="A1520">
        <v>157700</v>
      </c>
      <c r="B1520">
        <v>1183</v>
      </c>
      <c r="C1520" s="1">
        <v>41055</v>
      </c>
      <c r="D1520" s="2">
        <v>0.57847222222222217</v>
      </c>
      <c r="E1520">
        <v>38.899099999999997</v>
      </c>
      <c r="F1520">
        <v>-77.033699999999996</v>
      </c>
      <c r="G1520">
        <v>38.892299999999999</v>
      </c>
      <c r="H1520">
        <v>-77.043599999999998</v>
      </c>
      <c r="I1520">
        <v>524</v>
      </c>
      <c r="J1520">
        <v>480</v>
      </c>
      <c r="K1520">
        <v>242</v>
      </c>
      <c r="L1520">
        <v>0</v>
      </c>
      <c r="M1520">
        <v>325</v>
      </c>
      <c r="N1520">
        <f t="shared" si="168"/>
        <v>0</v>
      </c>
      <c r="O1520" s="10">
        <f t="shared" si="162"/>
        <v>19.716666666666665</v>
      </c>
      <c r="P1520" s="10">
        <f t="shared" si="163"/>
        <v>8.7333333333333325</v>
      </c>
      <c r="Q1520" s="10">
        <f t="shared" si="164"/>
        <v>8</v>
      </c>
      <c r="R1520" s="10">
        <f t="shared" si="165"/>
        <v>20.766666666666666</v>
      </c>
      <c r="S1520" s="10">
        <f t="shared" si="166"/>
        <v>4.0333333333333332</v>
      </c>
      <c r="T1520" s="10">
        <f t="shared" si="167"/>
        <v>5.416666666666667</v>
      </c>
    </row>
    <row r="1521" spans="1:20" x14ac:dyDescent="0.25">
      <c r="A1521">
        <v>157800</v>
      </c>
      <c r="B1521">
        <v>981</v>
      </c>
      <c r="C1521" s="1">
        <v>41055</v>
      </c>
      <c r="D1521" s="2">
        <v>0.59027777777777779</v>
      </c>
      <c r="E1521">
        <v>38.878610000000002</v>
      </c>
      <c r="F1521">
        <v>-77.006004000000004</v>
      </c>
      <c r="G1521">
        <v>38.897323999999998</v>
      </c>
      <c r="H1521">
        <v>-77.022322000000003</v>
      </c>
      <c r="I1521">
        <v>376</v>
      </c>
      <c r="J1521">
        <v>354</v>
      </c>
      <c r="K1521">
        <v>242</v>
      </c>
      <c r="L1521">
        <v>0</v>
      </c>
      <c r="M1521">
        <v>641</v>
      </c>
      <c r="N1521">
        <f t="shared" si="168"/>
        <v>0</v>
      </c>
      <c r="O1521" s="10">
        <f t="shared" si="162"/>
        <v>16.350000000000001</v>
      </c>
      <c r="P1521" s="10">
        <f t="shared" si="163"/>
        <v>6.2666666666666666</v>
      </c>
      <c r="Q1521" s="10">
        <f t="shared" si="164"/>
        <v>5.9</v>
      </c>
      <c r="R1521" s="10">
        <f t="shared" si="165"/>
        <v>16.2</v>
      </c>
      <c r="S1521" s="10">
        <f t="shared" si="166"/>
        <v>4.0333333333333332</v>
      </c>
      <c r="T1521" s="10">
        <f t="shared" si="167"/>
        <v>10.683333333333334</v>
      </c>
    </row>
    <row r="1522" spans="1:20" x14ac:dyDescent="0.25">
      <c r="A1522">
        <v>157900</v>
      </c>
      <c r="B1522">
        <v>2107</v>
      </c>
      <c r="C1522" s="1">
        <v>41055</v>
      </c>
      <c r="D1522" s="2">
        <v>0.60138888888888886</v>
      </c>
      <c r="E1522">
        <v>38.904741999999999</v>
      </c>
      <c r="F1522">
        <v>-77.041606000000002</v>
      </c>
      <c r="G1522">
        <v>38.892299999999999</v>
      </c>
      <c r="H1522">
        <v>-77.043599999999998</v>
      </c>
      <c r="I1522">
        <v>323</v>
      </c>
      <c r="J1522">
        <v>324</v>
      </c>
      <c r="K1522">
        <v>242</v>
      </c>
      <c r="L1522">
        <v>0</v>
      </c>
      <c r="M1522">
        <v>356</v>
      </c>
      <c r="N1522">
        <f t="shared" si="168"/>
        <v>0</v>
      </c>
      <c r="O1522" s="10">
        <f t="shared" si="162"/>
        <v>35.116666666666667</v>
      </c>
      <c r="P1522" s="10">
        <f t="shared" si="163"/>
        <v>5.3833333333333337</v>
      </c>
      <c r="Q1522" s="10">
        <f t="shared" si="164"/>
        <v>5.4</v>
      </c>
      <c r="R1522" s="10">
        <f t="shared" si="165"/>
        <v>14.816666666666666</v>
      </c>
      <c r="S1522" s="10">
        <f t="shared" si="166"/>
        <v>4.0333333333333332</v>
      </c>
      <c r="T1522" s="10">
        <f t="shared" si="167"/>
        <v>5.9333333333333336</v>
      </c>
    </row>
    <row r="1523" spans="1:20" x14ac:dyDescent="0.25">
      <c r="A1523">
        <v>158000</v>
      </c>
      <c r="B1523">
        <v>6619</v>
      </c>
      <c r="C1523" s="1">
        <v>41055</v>
      </c>
      <c r="D1523" s="2">
        <v>0.6118055555555556</v>
      </c>
      <c r="E1523">
        <v>38.889000000000003</v>
      </c>
      <c r="F1523">
        <v>-77.092500000000001</v>
      </c>
      <c r="G1523">
        <v>38.891696000000003</v>
      </c>
      <c r="H1523">
        <v>-77.084599999999995</v>
      </c>
      <c r="I1523">
        <v>570</v>
      </c>
      <c r="J1523">
        <v>0</v>
      </c>
      <c r="K1523">
        <v>0</v>
      </c>
      <c r="L1523">
        <v>-1</v>
      </c>
      <c r="M1523">
        <v>243</v>
      </c>
      <c r="N1523">
        <f t="shared" si="168"/>
        <v>1</v>
      </c>
      <c r="O1523" s="10">
        <f t="shared" si="162"/>
        <v>110.31666666666666</v>
      </c>
      <c r="P1523" s="10">
        <f t="shared" si="163"/>
        <v>9.5</v>
      </c>
      <c r="Q1523" s="10">
        <f t="shared" si="164"/>
        <v>0</v>
      </c>
      <c r="R1523" s="10">
        <f t="shared" si="165"/>
        <v>9.5</v>
      </c>
      <c r="S1523" s="10">
        <f t="shared" si="166"/>
        <v>0</v>
      </c>
      <c r="T1523" s="10">
        <f t="shared" si="167"/>
        <v>4.05</v>
      </c>
    </row>
    <row r="1524" spans="1:20" x14ac:dyDescent="0.25">
      <c r="A1524">
        <v>158100</v>
      </c>
      <c r="B1524">
        <v>972</v>
      </c>
      <c r="C1524" s="1">
        <v>41055</v>
      </c>
      <c r="D1524" s="2">
        <v>0.61875000000000002</v>
      </c>
      <c r="E1524">
        <v>38.915399999999998</v>
      </c>
      <c r="F1524">
        <v>-77.044600000000003</v>
      </c>
      <c r="G1524">
        <v>38.931899999999999</v>
      </c>
      <c r="H1524">
        <v>-77.038799999999995</v>
      </c>
      <c r="I1524">
        <v>228</v>
      </c>
      <c r="J1524">
        <v>816</v>
      </c>
      <c r="K1524">
        <v>242</v>
      </c>
      <c r="L1524">
        <v>0</v>
      </c>
      <c r="M1524">
        <v>484</v>
      </c>
      <c r="N1524">
        <f t="shared" si="168"/>
        <v>0</v>
      </c>
      <c r="O1524" s="10">
        <f t="shared" si="162"/>
        <v>16.2</v>
      </c>
      <c r="P1524" s="10">
        <f t="shared" si="163"/>
        <v>3.8</v>
      </c>
      <c r="Q1524" s="10">
        <f t="shared" si="164"/>
        <v>13.6</v>
      </c>
      <c r="R1524" s="10">
        <f t="shared" si="165"/>
        <v>21.433333333333334</v>
      </c>
      <c r="S1524" s="10">
        <f t="shared" si="166"/>
        <v>4.0333333333333332</v>
      </c>
      <c r="T1524" s="10">
        <f t="shared" si="167"/>
        <v>8.0666666666666664</v>
      </c>
    </row>
    <row r="1525" spans="1:20" x14ac:dyDescent="0.25">
      <c r="A1525">
        <v>158200</v>
      </c>
      <c r="B1525">
        <v>7748</v>
      </c>
      <c r="C1525" s="1">
        <v>41055</v>
      </c>
      <c r="D1525" s="2">
        <v>0.62708333333333333</v>
      </c>
      <c r="E1525">
        <v>38.9022212</v>
      </c>
      <c r="F1525">
        <v>-77.059218999999999</v>
      </c>
      <c r="G1525">
        <v>38.895344000000001</v>
      </c>
      <c r="H1525">
        <v>-77.016105999999994</v>
      </c>
      <c r="I1525">
        <v>834</v>
      </c>
      <c r="J1525">
        <v>396</v>
      </c>
      <c r="K1525">
        <v>662</v>
      </c>
      <c r="L1525">
        <v>0</v>
      </c>
      <c r="M1525">
        <v>886</v>
      </c>
      <c r="N1525">
        <f t="shared" si="168"/>
        <v>0</v>
      </c>
      <c r="O1525" s="10">
        <f t="shared" si="162"/>
        <v>129.13333333333333</v>
      </c>
      <c r="P1525" s="10">
        <f t="shared" si="163"/>
        <v>13.9</v>
      </c>
      <c r="Q1525" s="10">
        <f t="shared" si="164"/>
        <v>6.6</v>
      </c>
      <c r="R1525" s="10">
        <f t="shared" si="165"/>
        <v>31.533333333333335</v>
      </c>
      <c r="S1525" s="10">
        <f t="shared" si="166"/>
        <v>11.033333333333333</v>
      </c>
      <c r="T1525" s="10">
        <f t="shared" si="167"/>
        <v>14.766666666666667</v>
      </c>
    </row>
    <row r="1526" spans="1:20" x14ac:dyDescent="0.25">
      <c r="A1526">
        <v>158300</v>
      </c>
      <c r="B1526">
        <v>751</v>
      </c>
      <c r="C1526" s="1">
        <v>41055</v>
      </c>
      <c r="D1526" s="2">
        <v>0.63472222222222219</v>
      </c>
      <c r="E1526">
        <v>38.912681999999997</v>
      </c>
      <c r="F1526">
        <v>-77.031681000000006</v>
      </c>
      <c r="G1526">
        <v>38.915399999999998</v>
      </c>
      <c r="H1526">
        <v>-77.044600000000003</v>
      </c>
      <c r="I1526">
        <v>624</v>
      </c>
      <c r="J1526">
        <v>222</v>
      </c>
      <c r="K1526">
        <v>242</v>
      </c>
      <c r="L1526">
        <v>0</v>
      </c>
      <c r="M1526">
        <v>302</v>
      </c>
      <c r="N1526">
        <f t="shared" si="168"/>
        <v>0</v>
      </c>
      <c r="O1526" s="10">
        <f t="shared" si="162"/>
        <v>12.516666666666667</v>
      </c>
      <c r="P1526" s="10">
        <f t="shared" si="163"/>
        <v>10.4</v>
      </c>
      <c r="Q1526" s="10">
        <f t="shared" si="164"/>
        <v>3.7</v>
      </c>
      <c r="R1526" s="10">
        <f t="shared" si="165"/>
        <v>18.133333333333333</v>
      </c>
      <c r="S1526" s="10">
        <f t="shared" si="166"/>
        <v>4.0333333333333332</v>
      </c>
      <c r="T1526" s="10">
        <f t="shared" si="167"/>
        <v>5.0333333333333332</v>
      </c>
    </row>
    <row r="1527" spans="1:20" x14ac:dyDescent="0.25">
      <c r="A1527">
        <v>158400</v>
      </c>
      <c r="B1527">
        <v>250</v>
      </c>
      <c r="C1527" s="1">
        <v>41055</v>
      </c>
      <c r="D1527" s="2">
        <v>0.64236111111111105</v>
      </c>
      <c r="E1527">
        <v>38.899700000000003</v>
      </c>
      <c r="F1527">
        <v>-77.023086000000006</v>
      </c>
      <c r="G1527">
        <v>38.900300000000001</v>
      </c>
      <c r="H1527">
        <v>-77.016000000000005</v>
      </c>
      <c r="I1527">
        <v>497</v>
      </c>
      <c r="J1527">
        <v>0</v>
      </c>
      <c r="K1527">
        <v>0</v>
      </c>
      <c r="L1527">
        <v>-1</v>
      </c>
      <c r="M1527">
        <v>153</v>
      </c>
      <c r="N1527">
        <f t="shared" si="168"/>
        <v>1</v>
      </c>
      <c r="O1527" s="10">
        <f t="shared" si="162"/>
        <v>4.166666666666667</v>
      </c>
      <c r="P1527" s="10">
        <f t="shared" si="163"/>
        <v>8.2833333333333332</v>
      </c>
      <c r="Q1527" s="10">
        <f t="shared" si="164"/>
        <v>0</v>
      </c>
      <c r="R1527" s="10">
        <f t="shared" si="165"/>
        <v>8.2833333333333332</v>
      </c>
      <c r="S1527" s="10">
        <f t="shared" si="166"/>
        <v>0</v>
      </c>
      <c r="T1527" s="10">
        <f t="shared" si="167"/>
        <v>2.5499999999999998</v>
      </c>
    </row>
    <row r="1528" spans="1:20" x14ac:dyDescent="0.25">
      <c r="A1528">
        <v>158500</v>
      </c>
      <c r="B1528">
        <v>389</v>
      </c>
      <c r="C1528" s="1">
        <v>41055</v>
      </c>
      <c r="D1528" s="2">
        <v>0.65208333333333335</v>
      </c>
      <c r="E1528">
        <v>38.890461000000002</v>
      </c>
      <c r="F1528">
        <v>-76.988354999999999</v>
      </c>
      <c r="G1528">
        <v>38.896999000000001</v>
      </c>
      <c r="H1528">
        <v>-77.004962000000006</v>
      </c>
      <c r="I1528">
        <v>390</v>
      </c>
      <c r="J1528">
        <v>294</v>
      </c>
      <c r="K1528">
        <v>242</v>
      </c>
      <c r="L1528">
        <v>0</v>
      </c>
      <c r="M1528">
        <v>391</v>
      </c>
      <c r="N1528">
        <f t="shared" si="168"/>
        <v>0</v>
      </c>
      <c r="O1528" s="10">
        <f t="shared" si="162"/>
        <v>6.4833333333333334</v>
      </c>
      <c r="P1528" s="10">
        <f t="shared" si="163"/>
        <v>6.5</v>
      </c>
      <c r="Q1528" s="10">
        <f t="shared" si="164"/>
        <v>4.9000000000000004</v>
      </c>
      <c r="R1528" s="10">
        <f t="shared" si="165"/>
        <v>15.433333333333334</v>
      </c>
      <c r="S1528" s="10">
        <f t="shared" si="166"/>
        <v>4.0333333333333332</v>
      </c>
      <c r="T1528" s="10">
        <f t="shared" si="167"/>
        <v>6.5166666666666666</v>
      </c>
    </row>
    <row r="1529" spans="1:20" x14ac:dyDescent="0.25">
      <c r="A1529">
        <v>158600</v>
      </c>
      <c r="B1529">
        <v>600</v>
      </c>
      <c r="C1529" s="1">
        <v>41055</v>
      </c>
      <c r="D1529" s="2">
        <v>0.66111111111111109</v>
      </c>
      <c r="E1529">
        <v>38.9176</v>
      </c>
      <c r="F1529">
        <v>-77.0321</v>
      </c>
      <c r="G1529">
        <v>38.915399999999998</v>
      </c>
      <c r="H1529">
        <v>-77.044600000000003</v>
      </c>
      <c r="I1529">
        <v>283</v>
      </c>
      <c r="J1529">
        <v>222</v>
      </c>
      <c r="K1529">
        <v>242</v>
      </c>
      <c r="L1529">
        <v>0</v>
      </c>
      <c r="M1529">
        <v>250</v>
      </c>
      <c r="N1529">
        <f t="shared" si="168"/>
        <v>0</v>
      </c>
      <c r="O1529" s="10">
        <f t="shared" si="162"/>
        <v>10</v>
      </c>
      <c r="P1529" s="10">
        <f t="shared" si="163"/>
        <v>4.7166666666666668</v>
      </c>
      <c r="Q1529" s="10">
        <f t="shared" si="164"/>
        <v>3.7</v>
      </c>
      <c r="R1529" s="10">
        <f t="shared" si="165"/>
        <v>12.45</v>
      </c>
      <c r="S1529" s="10">
        <f t="shared" si="166"/>
        <v>4.0333333333333332</v>
      </c>
      <c r="T1529" s="10">
        <f t="shared" si="167"/>
        <v>4.166666666666667</v>
      </c>
    </row>
    <row r="1530" spans="1:20" x14ac:dyDescent="0.25">
      <c r="A1530">
        <v>158700</v>
      </c>
      <c r="B1530">
        <v>1036</v>
      </c>
      <c r="C1530" s="1">
        <v>41055</v>
      </c>
      <c r="D1530" s="2">
        <v>0.66875000000000007</v>
      </c>
      <c r="E1530">
        <v>38.898364000000001</v>
      </c>
      <c r="F1530">
        <v>-77.027868999999995</v>
      </c>
      <c r="G1530">
        <v>38.900016999999998</v>
      </c>
      <c r="H1530">
        <v>-77.001966999999993</v>
      </c>
      <c r="I1530">
        <v>73</v>
      </c>
      <c r="J1530">
        <v>684</v>
      </c>
      <c r="K1530">
        <v>697</v>
      </c>
      <c r="L1530">
        <v>0</v>
      </c>
      <c r="M1530">
        <v>496</v>
      </c>
      <c r="N1530">
        <f t="shared" si="168"/>
        <v>0</v>
      </c>
      <c r="O1530" s="10">
        <f t="shared" si="162"/>
        <v>17.266666666666666</v>
      </c>
      <c r="P1530" s="10">
        <f t="shared" si="163"/>
        <v>1.2166666666666666</v>
      </c>
      <c r="Q1530" s="10">
        <f t="shared" si="164"/>
        <v>11.4</v>
      </c>
      <c r="R1530" s="10">
        <f t="shared" si="165"/>
        <v>24.233333333333334</v>
      </c>
      <c r="S1530" s="10">
        <f t="shared" si="166"/>
        <v>11.616666666666667</v>
      </c>
      <c r="T1530" s="10">
        <f t="shared" si="167"/>
        <v>8.2666666666666675</v>
      </c>
    </row>
    <row r="1531" spans="1:20" x14ac:dyDescent="0.25">
      <c r="A1531">
        <v>158800</v>
      </c>
      <c r="B1531">
        <v>728</v>
      </c>
      <c r="C1531" s="1">
        <v>41055</v>
      </c>
      <c r="D1531" s="2">
        <v>0.67847222222222225</v>
      </c>
      <c r="E1531">
        <v>38.8767</v>
      </c>
      <c r="F1531">
        <v>-77.017799999999994</v>
      </c>
      <c r="G1531">
        <v>38.889955</v>
      </c>
      <c r="H1531">
        <v>-77.000349</v>
      </c>
      <c r="I1531">
        <v>461</v>
      </c>
      <c r="J1531">
        <v>846</v>
      </c>
      <c r="K1531">
        <v>564</v>
      </c>
      <c r="L1531">
        <v>1</v>
      </c>
      <c r="M1531">
        <v>652</v>
      </c>
      <c r="N1531">
        <f t="shared" si="168"/>
        <v>0</v>
      </c>
      <c r="O1531" s="10">
        <f t="shared" si="162"/>
        <v>12.133333333333333</v>
      </c>
      <c r="P1531" s="10">
        <f t="shared" si="163"/>
        <v>7.6833333333333336</v>
      </c>
      <c r="Q1531" s="10">
        <f t="shared" si="164"/>
        <v>14.1</v>
      </c>
      <c r="R1531" s="10">
        <f t="shared" si="165"/>
        <v>31.183333333333334</v>
      </c>
      <c r="S1531" s="10">
        <f t="shared" si="166"/>
        <v>9.4</v>
      </c>
      <c r="T1531" s="10">
        <f t="shared" si="167"/>
        <v>10.866666666666667</v>
      </c>
    </row>
    <row r="1532" spans="1:20" x14ac:dyDescent="0.25">
      <c r="A1532">
        <v>158900</v>
      </c>
      <c r="B1532">
        <v>1103</v>
      </c>
      <c r="C1532" s="1">
        <v>41055</v>
      </c>
      <c r="D1532" s="2">
        <v>0.68888888888888899</v>
      </c>
      <c r="E1532">
        <v>38.931899999999999</v>
      </c>
      <c r="F1532">
        <v>-77.038799999999995</v>
      </c>
      <c r="G1532">
        <v>38.934266999999998</v>
      </c>
      <c r="H1532">
        <v>-77.057979000000003</v>
      </c>
      <c r="I1532">
        <v>368</v>
      </c>
      <c r="J1532">
        <v>288</v>
      </c>
      <c r="K1532">
        <v>242</v>
      </c>
      <c r="L1532">
        <v>0</v>
      </c>
      <c r="M1532">
        <v>475</v>
      </c>
      <c r="N1532">
        <f t="shared" si="168"/>
        <v>0</v>
      </c>
      <c r="O1532" s="10">
        <f t="shared" si="162"/>
        <v>18.383333333333333</v>
      </c>
      <c r="P1532" s="10">
        <f t="shared" si="163"/>
        <v>6.1333333333333337</v>
      </c>
      <c r="Q1532" s="10">
        <f t="shared" si="164"/>
        <v>4.8</v>
      </c>
      <c r="R1532" s="10">
        <f t="shared" si="165"/>
        <v>14.966666666666667</v>
      </c>
      <c r="S1532" s="10">
        <f t="shared" si="166"/>
        <v>4.0333333333333332</v>
      </c>
      <c r="T1532" s="10">
        <f t="shared" si="167"/>
        <v>7.916666666666667</v>
      </c>
    </row>
    <row r="1533" spans="1:20" x14ac:dyDescent="0.25">
      <c r="A1533">
        <v>159000</v>
      </c>
      <c r="B1533">
        <v>206</v>
      </c>
      <c r="C1533" s="1">
        <v>41055</v>
      </c>
      <c r="D1533" s="2">
        <v>0.70000000000000007</v>
      </c>
      <c r="E1533">
        <v>38.91554</v>
      </c>
      <c r="F1533">
        <v>-77.038179999999997</v>
      </c>
      <c r="G1533">
        <v>38.912100000000002</v>
      </c>
      <c r="H1533">
        <v>-77.038700000000006</v>
      </c>
      <c r="I1533">
        <v>315</v>
      </c>
      <c r="J1533">
        <v>0</v>
      </c>
      <c r="K1533">
        <v>0</v>
      </c>
      <c r="L1533">
        <v>-1</v>
      </c>
      <c r="M1533">
        <v>92</v>
      </c>
      <c r="N1533">
        <f t="shared" si="168"/>
        <v>1</v>
      </c>
      <c r="O1533" s="10">
        <f t="shared" si="162"/>
        <v>3.4333333333333331</v>
      </c>
      <c r="P1533" s="10">
        <f t="shared" si="163"/>
        <v>5.25</v>
      </c>
      <c r="Q1533" s="10">
        <f t="shared" si="164"/>
        <v>0</v>
      </c>
      <c r="R1533" s="10">
        <f t="shared" si="165"/>
        <v>5.25</v>
      </c>
      <c r="S1533" s="10">
        <f t="shared" si="166"/>
        <v>0</v>
      </c>
      <c r="T1533" s="10">
        <f t="shared" si="167"/>
        <v>1.5333333333333334</v>
      </c>
    </row>
    <row r="1534" spans="1:20" x14ac:dyDescent="0.25">
      <c r="A1534">
        <v>159200</v>
      </c>
      <c r="B1534">
        <v>644</v>
      </c>
      <c r="C1534" s="1">
        <v>41055</v>
      </c>
      <c r="D1534" s="2">
        <v>0.71875</v>
      </c>
      <c r="E1534">
        <v>38.9101</v>
      </c>
      <c r="F1534">
        <v>-77.044399999999996</v>
      </c>
      <c r="G1534">
        <v>38.930281999999998</v>
      </c>
      <c r="H1534">
        <v>-77.055599000000001</v>
      </c>
      <c r="I1534">
        <v>177</v>
      </c>
      <c r="J1534">
        <v>864</v>
      </c>
      <c r="K1534">
        <v>242</v>
      </c>
      <c r="L1534">
        <v>0</v>
      </c>
      <c r="M1534">
        <v>579</v>
      </c>
      <c r="N1534">
        <f t="shared" si="168"/>
        <v>0</v>
      </c>
      <c r="O1534" s="10">
        <f t="shared" si="162"/>
        <v>10.733333333333333</v>
      </c>
      <c r="P1534" s="10">
        <f t="shared" si="163"/>
        <v>2.95</v>
      </c>
      <c r="Q1534" s="10">
        <f t="shared" si="164"/>
        <v>14.4</v>
      </c>
      <c r="R1534" s="10">
        <f t="shared" si="165"/>
        <v>21.383333333333333</v>
      </c>
      <c r="S1534" s="10">
        <f t="shared" si="166"/>
        <v>4.0333333333333332</v>
      </c>
      <c r="T1534" s="10">
        <f t="shared" si="167"/>
        <v>9.65</v>
      </c>
    </row>
    <row r="1535" spans="1:20" x14ac:dyDescent="0.25">
      <c r="A1535">
        <v>159300</v>
      </c>
      <c r="B1535">
        <v>1490</v>
      </c>
      <c r="C1535" s="1">
        <v>41055</v>
      </c>
      <c r="D1535" s="2">
        <v>0.72986111111111107</v>
      </c>
      <c r="E1535">
        <v>38.898069</v>
      </c>
      <c r="F1535">
        <v>-77.031823000000003</v>
      </c>
      <c r="G1535">
        <v>38.8767</v>
      </c>
      <c r="H1535">
        <v>-77.017799999999994</v>
      </c>
      <c r="I1535">
        <v>114</v>
      </c>
      <c r="J1535">
        <v>732</v>
      </c>
      <c r="K1535">
        <v>950</v>
      </c>
      <c r="L1535">
        <v>1</v>
      </c>
      <c r="M1535">
        <v>681</v>
      </c>
      <c r="N1535">
        <f t="shared" si="168"/>
        <v>0</v>
      </c>
      <c r="O1535" s="10">
        <f t="shared" si="162"/>
        <v>24.833333333333332</v>
      </c>
      <c r="P1535" s="10">
        <f t="shared" si="163"/>
        <v>1.9</v>
      </c>
      <c r="Q1535" s="10">
        <f t="shared" si="164"/>
        <v>12.2</v>
      </c>
      <c r="R1535" s="10">
        <f t="shared" si="165"/>
        <v>29.933333333333334</v>
      </c>
      <c r="S1535" s="10">
        <f t="shared" si="166"/>
        <v>15.833333333333334</v>
      </c>
      <c r="T1535" s="10">
        <f t="shared" si="167"/>
        <v>11.35</v>
      </c>
    </row>
    <row r="1536" spans="1:20" x14ac:dyDescent="0.25">
      <c r="A1536">
        <v>159400</v>
      </c>
      <c r="B1536">
        <v>311</v>
      </c>
      <c r="C1536" s="1">
        <v>41055</v>
      </c>
      <c r="D1536" s="2">
        <v>0.74236111111111114</v>
      </c>
      <c r="E1536">
        <v>38.9101</v>
      </c>
      <c r="F1536">
        <v>-77.044399999999996</v>
      </c>
      <c r="G1536">
        <v>38.91554</v>
      </c>
      <c r="H1536">
        <v>-77.038179999999997</v>
      </c>
      <c r="I1536">
        <v>684</v>
      </c>
      <c r="J1536">
        <v>0</v>
      </c>
      <c r="K1536">
        <v>0</v>
      </c>
      <c r="L1536">
        <v>-1</v>
      </c>
      <c r="M1536">
        <v>250</v>
      </c>
      <c r="N1536">
        <f t="shared" si="168"/>
        <v>1</v>
      </c>
      <c r="O1536" s="10">
        <f t="shared" si="162"/>
        <v>5.1833333333333336</v>
      </c>
      <c r="P1536" s="10">
        <f t="shared" si="163"/>
        <v>11.4</v>
      </c>
      <c r="Q1536" s="10">
        <f t="shared" si="164"/>
        <v>0</v>
      </c>
      <c r="R1536" s="10">
        <f t="shared" si="165"/>
        <v>11.4</v>
      </c>
      <c r="S1536" s="10">
        <f t="shared" si="166"/>
        <v>0</v>
      </c>
      <c r="T1536" s="10">
        <f t="shared" si="167"/>
        <v>4.166666666666667</v>
      </c>
    </row>
    <row r="1537" spans="1:20" x14ac:dyDescent="0.25">
      <c r="A1537">
        <v>159500</v>
      </c>
      <c r="B1537">
        <v>889</v>
      </c>
      <c r="C1537" s="1">
        <v>41055</v>
      </c>
      <c r="D1537" s="2">
        <v>0.7583333333333333</v>
      </c>
      <c r="E1537">
        <v>38.909849999999999</v>
      </c>
      <c r="F1537">
        <v>-77.034437999999994</v>
      </c>
      <c r="G1537">
        <v>38.9375</v>
      </c>
      <c r="H1537">
        <v>-77.032799999999995</v>
      </c>
      <c r="I1537">
        <v>230</v>
      </c>
      <c r="J1537">
        <v>924</v>
      </c>
      <c r="K1537">
        <v>242</v>
      </c>
      <c r="L1537">
        <v>0</v>
      </c>
      <c r="M1537">
        <v>674</v>
      </c>
      <c r="N1537">
        <f t="shared" si="168"/>
        <v>0</v>
      </c>
      <c r="O1537" s="10">
        <f t="shared" si="162"/>
        <v>14.816666666666666</v>
      </c>
      <c r="P1537" s="10">
        <f t="shared" si="163"/>
        <v>3.8333333333333335</v>
      </c>
      <c r="Q1537" s="10">
        <f t="shared" si="164"/>
        <v>15.4</v>
      </c>
      <c r="R1537" s="10">
        <f t="shared" si="165"/>
        <v>23.266666666666666</v>
      </c>
      <c r="S1537" s="10">
        <f t="shared" si="166"/>
        <v>4.0333333333333332</v>
      </c>
      <c r="T1537" s="10">
        <f t="shared" si="167"/>
        <v>11.233333333333333</v>
      </c>
    </row>
    <row r="1538" spans="1:20" x14ac:dyDescent="0.25">
      <c r="A1538">
        <v>159600</v>
      </c>
      <c r="B1538">
        <v>470</v>
      </c>
      <c r="C1538" s="1">
        <v>41055</v>
      </c>
      <c r="D1538" s="2">
        <v>0.77638888888888891</v>
      </c>
      <c r="E1538">
        <v>38.926088</v>
      </c>
      <c r="F1538">
        <v>-77.036535999999998</v>
      </c>
      <c r="G1538">
        <v>38.909849999999999</v>
      </c>
      <c r="H1538">
        <v>-77.034437999999994</v>
      </c>
      <c r="I1538">
        <v>209</v>
      </c>
      <c r="J1538">
        <v>414</v>
      </c>
      <c r="K1538">
        <v>242</v>
      </c>
      <c r="L1538">
        <v>0</v>
      </c>
      <c r="M1538">
        <v>410</v>
      </c>
      <c r="N1538">
        <f t="shared" si="168"/>
        <v>0</v>
      </c>
      <c r="O1538" s="10">
        <f t="shared" si="162"/>
        <v>7.833333333333333</v>
      </c>
      <c r="P1538" s="10">
        <f t="shared" si="163"/>
        <v>3.4833333333333334</v>
      </c>
      <c r="Q1538" s="10">
        <f t="shared" si="164"/>
        <v>6.9</v>
      </c>
      <c r="R1538" s="10">
        <f t="shared" si="165"/>
        <v>14.416666666666666</v>
      </c>
      <c r="S1538" s="10">
        <f t="shared" si="166"/>
        <v>4.0333333333333332</v>
      </c>
      <c r="T1538" s="10">
        <f t="shared" si="167"/>
        <v>6.833333333333333</v>
      </c>
    </row>
    <row r="1539" spans="1:20" x14ac:dyDescent="0.25">
      <c r="A1539">
        <v>159700</v>
      </c>
      <c r="B1539">
        <v>1292</v>
      </c>
      <c r="C1539" s="1">
        <v>41055</v>
      </c>
      <c r="D1539" s="2">
        <v>0.79375000000000007</v>
      </c>
      <c r="E1539">
        <v>38.929464000000003</v>
      </c>
      <c r="F1539">
        <v>-77.027822</v>
      </c>
      <c r="G1539">
        <v>38.900799999999997</v>
      </c>
      <c r="H1539">
        <v>-77.046999999999997</v>
      </c>
      <c r="I1539">
        <v>394</v>
      </c>
      <c r="J1539">
        <v>1026</v>
      </c>
      <c r="K1539">
        <v>524</v>
      </c>
      <c r="L1539">
        <v>1</v>
      </c>
      <c r="M1539">
        <v>860</v>
      </c>
      <c r="N1539">
        <f t="shared" si="168"/>
        <v>0</v>
      </c>
      <c r="O1539" s="10">
        <f t="shared" ref="O1539:O1602" si="169">B1539/60</f>
        <v>21.533333333333335</v>
      </c>
      <c r="P1539" s="10">
        <f t="shared" ref="P1539:P1602" si="170">I1539/60</f>
        <v>6.5666666666666664</v>
      </c>
      <c r="Q1539" s="10">
        <f t="shared" ref="Q1539:Q1602" si="171">J1539/60</f>
        <v>17.100000000000001</v>
      </c>
      <c r="R1539" s="10">
        <f t="shared" ref="R1539:R1602" si="172">SUM(I1539:K1539)/60</f>
        <v>32.4</v>
      </c>
      <c r="S1539" s="10">
        <f t="shared" ref="S1539:S1602" si="173">K1539/60</f>
        <v>8.7333333333333325</v>
      </c>
      <c r="T1539" s="10">
        <f t="shared" ref="T1539:T1602" si="174">M1539/60</f>
        <v>14.333333333333334</v>
      </c>
    </row>
    <row r="1540" spans="1:20" x14ac:dyDescent="0.25">
      <c r="A1540">
        <v>159800</v>
      </c>
      <c r="B1540">
        <v>1308</v>
      </c>
      <c r="C1540" s="1">
        <v>41055</v>
      </c>
      <c r="D1540" s="2">
        <v>0.81388888888888899</v>
      </c>
      <c r="E1540">
        <v>38.887236999999999</v>
      </c>
      <c r="F1540">
        <v>-77.028226000000004</v>
      </c>
      <c r="G1540">
        <v>38.897323999999998</v>
      </c>
      <c r="H1540">
        <v>-77.022322000000003</v>
      </c>
      <c r="I1540">
        <v>154</v>
      </c>
      <c r="J1540">
        <v>288</v>
      </c>
      <c r="K1540">
        <v>482</v>
      </c>
      <c r="L1540">
        <v>0</v>
      </c>
      <c r="M1540">
        <v>387</v>
      </c>
      <c r="N1540">
        <f t="shared" si="168"/>
        <v>0</v>
      </c>
      <c r="O1540" s="10">
        <f t="shared" si="169"/>
        <v>21.8</v>
      </c>
      <c r="P1540" s="10">
        <f t="shared" si="170"/>
        <v>2.5666666666666669</v>
      </c>
      <c r="Q1540" s="10">
        <f t="shared" si="171"/>
        <v>4.8</v>
      </c>
      <c r="R1540" s="10">
        <f t="shared" si="172"/>
        <v>15.4</v>
      </c>
      <c r="S1540" s="10">
        <f t="shared" si="173"/>
        <v>8.0333333333333332</v>
      </c>
      <c r="T1540" s="10">
        <f t="shared" si="174"/>
        <v>6.45</v>
      </c>
    </row>
    <row r="1541" spans="1:20" x14ac:dyDescent="0.25">
      <c r="A1541">
        <v>159900</v>
      </c>
      <c r="B1541">
        <v>249</v>
      </c>
      <c r="C1541" s="1">
        <v>41055</v>
      </c>
      <c r="D1541" s="2">
        <v>0.83819444444444446</v>
      </c>
      <c r="E1541">
        <v>38.917760999999999</v>
      </c>
      <c r="F1541">
        <v>-77.040620000000004</v>
      </c>
      <c r="G1541">
        <v>38.9101</v>
      </c>
      <c r="H1541">
        <v>-77.044399999999996</v>
      </c>
      <c r="I1541">
        <v>306</v>
      </c>
      <c r="J1541">
        <v>156</v>
      </c>
      <c r="K1541">
        <v>242</v>
      </c>
      <c r="L1541">
        <v>0</v>
      </c>
      <c r="M1541">
        <v>230</v>
      </c>
      <c r="N1541">
        <f t="shared" ref="N1541:N1604" si="175">IF(J1541=0,1,0)</f>
        <v>0</v>
      </c>
      <c r="O1541" s="10">
        <f t="shared" si="169"/>
        <v>4.1500000000000004</v>
      </c>
      <c r="P1541" s="10">
        <f t="shared" si="170"/>
        <v>5.0999999999999996</v>
      </c>
      <c r="Q1541" s="10">
        <f t="shared" si="171"/>
        <v>2.6</v>
      </c>
      <c r="R1541" s="10">
        <f t="shared" si="172"/>
        <v>11.733333333333333</v>
      </c>
      <c r="S1541" s="10">
        <f t="shared" si="173"/>
        <v>4.0333333333333332</v>
      </c>
      <c r="T1541" s="10">
        <f t="shared" si="174"/>
        <v>3.8333333333333335</v>
      </c>
    </row>
    <row r="1542" spans="1:20" x14ac:dyDescent="0.25">
      <c r="A1542">
        <v>160000</v>
      </c>
      <c r="B1542">
        <v>612</v>
      </c>
      <c r="C1542" s="1">
        <v>41055</v>
      </c>
      <c r="D1542" s="2">
        <v>0.86597222222222225</v>
      </c>
      <c r="E1542">
        <v>38.936500000000002</v>
      </c>
      <c r="F1542">
        <v>-77.024000000000001</v>
      </c>
      <c r="G1542">
        <v>38.91554</v>
      </c>
      <c r="H1542">
        <v>-77.038179999999997</v>
      </c>
      <c r="I1542">
        <v>198</v>
      </c>
      <c r="J1542">
        <v>528</v>
      </c>
      <c r="K1542">
        <v>686</v>
      </c>
      <c r="L1542">
        <v>1</v>
      </c>
      <c r="M1542">
        <v>713</v>
      </c>
      <c r="N1542">
        <f t="shared" si="175"/>
        <v>0</v>
      </c>
      <c r="O1542" s="10">
        <f t="shared" si="169"/>
        <v>10.199999999999999</v>
      </c>
      <c r="P1542" s="10">
        <f t="shared" si="170"/>
        <v>3.3</v>
      </c>
      <c r="Q1542" s="10">
        <f t="shared" si="171"/>
        <v>8.8000000000000007</v>
      </c>
      <c r="R1542" s="10">
        <f t="shared" si="172"/>
        <v>23.533333333333335</v>
      </c>
      <c r="S1542" s="10">
        <f t="shared" si="173"/>
        <v>11.433333333333334</v>
      </c>
      <c r="T1542" s="10">
        <f t="shared" si="174"/>
        <v>11.883333333333333</v>
      </c>
    </row>
    <row r="1543" spans="1:20" x14ac:dyDescent="0.25">
      <c r="A1543">
        <v>160100</v>
      </c>
      <c r="B1543">
        <v>908</v>
      </c>
      <c r="C1543" s="1">
        <v>41055</v>
      </c>
      <c r="D1543" s="2">
        <v>0.90694444444444444</v>
      </c>
      <c r="E1543">
        <v>38.899641000000003</v>
      </c>
      <c r="F1543">
        <v>-77.032004999999998</v>
      </c>
      <c r="G1543">
        <v>38.878610000000002</v>
      </c>
      <c r="H1543">
        <v>-77.006004000000004</v>
      </c>
      <c r="I1543">
        <v>844</v>
      </c>
      <c r="J1543">
        <v>528</v>
      </c>
      <c r="K1543">
        <v>242</v>
      </c>
      <c r="L1543">
        <v>0</v>
      </c>
      <c r="M1543">
        <v>827</v>
      </c>
      <c r="N1543">
        <f t="shared" si="175"/>
        <v>0</v>
      </c>
      <c r="O1543" s="10">
        <f t="shared" si="169"/>
        <v>15.133333333333333</v>
      </c>
      <c r="P1543" s="10">
        <f t="shared" si="170"/>
        <v>14.066666666666666</v>
      </c>
      <c r="Q1543" s="10">
        <f t="shared" si="171"/>
        <v>8.8000000000000007</v>
      </c>
      <c r="R1543" s="10">
        <f t="shared" si="172"/>
        <v>26.9</v>
      </c>
      <c r="S1543" s="10">
        <f t="shared" si="173"/>
        <v>4.0333333333333332</v>
      </c>
      <c r="T1543" s="10">
        <f t="shared" si="174"/>
        <v>13.783333333333333</v>
      </c>
    </row>
    <row r="1544" spans="1:20" x14ac:dyDescent="0.25">
      <c r="A1544">
        <v>160200</v>
      </c>
      <c r="B1544">
        <v>125</v>
      </c>
      <c r="C1544" s="1">
        <v>41055</v>
      </c>
      <c r="D1544" s="2">
        <v>0.9375</v>
      </c>
      <c r="E1544">
        <v>38.8904</v>
      </c>
      <c r="F1544">
        <v>-77.088899999999995</v>
      </c>
      <c r="G1544">
        <v>38.887860000000003</v>
      </c>
      <c r="H1544">
        <v>-77.094875000000002</v>
      </c>
      <c r="I1544">
        <v>464</v>
      </c>
      <c r="J1544">
        <v>0</v>
      </c>
      <c r="K1544">
        <v>0</v>
      </c>
      <c r="L1544">
        <v>-1</v>
      </c>
      <c r="M1544">
        <v>126</v>
      </c>
      <c r="N1544">
        <f t="shared" si="175"/>
        <v>1</v>
      </c>
      <c r="O1544" s="10">
        <f t="shared" si="169"/>
        <v>2.0833333333333335</v>
      </c>
      <c r="P1544" s="10">
        <f t="shared" si="170"/>
        <v>7.7333333333333334</v>
      </c>
      <c r="Q1544" s="10">
        <f t="shared" si="171"/>
        <v>0</v>
      </c>
      <c r="R1544" s="10">
        <f t="shared" si="172"/>
        <v>7.7333333333333334</v>
      </c>
      <c r="S1544" s="10">
        <f t="shared" si="173"/>
        <v>0</v>
      </c>
      <c r="T1544" s="10">
        <f t="shared" si="174"/>
        <v>2.1</v>
      </c>
    </row>
    <row r="1545" spans="1:20" x14ac:dyDescent="0.25">
      <c r="A1545">
        <v>160300</v>
      </c>
      <c r="B1545">
        <v>1458</v>
      </c>
      <c r="C1545" s="1">
        <v>41055</v>
      </c>
      <c r="D1545" s="2">
        <v>0.9868055555555556</v>
      </c>
      <c r="E1545">
        <v>38.896999000000001</v>
      </c>
      <c r="F1545">
        <v>-77.004962000000006</v>
      </c>
      <c r="G1545">
        <v>38.929464000000003</v>
      </c>
      <c r="H1545">
        <v>-77.027822</v>
      </c>
      <c r="I1545">
        <v>161</v>
      </c>
      <c r="J1545">
        <v>1290</v>
      </c>
      <c r="K1545">
        <v>661</v>
      </c>
      <c r="L1545">
        <v>1</v>
      </c>
      <c r="M1545">
        <v>1056</v>
      </c>
      <c r="N1545">
        <f t="shared" si="175"/>
        <v>0</v>
      </c>
      <c r="O1545" s="10">
        <f t="shared" si="169"/>
        <v>24.3</v>
      </c>
      <c r="P1545" s="10">
        <f t="shared" si="170"/>
        <v>2.6833333333333331</v>
      </c>
      <c r="Q1545" s="10">
        <f t="shared" si="171"/>
        <v>21.5</v>
      </c>
      <c r="R1545" s="10">
        <f t="shared" si="172"/>
        <v>35.200000000000003</v>
      </c>
      <c r="S1545" s="10">
        <f t="shared" si="173"/>
        <v>11.016666666666667</v>
      </c>
      <c r="T1545" s="10">
        <f t="shared" si="174"/>
        <v>17.600000000000001</v>
      </c>
    </row>
    <row r="1546" spans="1:20" x14ac:dyDescent="0.25">
      <c r="A1546">
        <v>160400</v>
      </c>
      <c r="B1546">
        <v>482</v>
      </c>
      <c r="C1546" s="1">
        <v>41056</v>
      </c>
      <c r="D1546" s="2">
        <v>4.0972222222222222E-2</v>
      </c>
      <c r="E1546">
        <v>38.897221999999999</v>
      </c>
      <c r="F1546">
        <v>-77.019346999999996</v>
      </c>
      <c r="G1546">
        <v>38.905720000000002</v>
      </c>
      <c r="H1546">
        <v>-77.022264000000007</v>
      </c>
      <c r="I1546">
        <v>288</v>
      </c>
      <c r="J1546">
        <v>108</v>
      </c>
      <c r="K1546">
        <v>242</v>
      </c>
      <c r="L1546">
        <v>0</v>
      </c>
      <c r="M1546">
        <v>232</v>
      </c>
      <c r="N1546">
        <f t="shared" si="175"/>
        <v>0</v>
      </c>
      <c r="O1546" s="10">
        <f t="shared" si="169"/>
        <v>8.0333333333333332</v>
      </c>
      <c r="P1546" s="10">
        <f t="shared" si="170"/>
        <v>4.8</v>
      </c>
      <c r="Q1546" s="10">
        <f t="shared" si="171"/>
        <v>1.8</v>
      </c>
      <c r="R1546" s="10">
        <f t="shared" si="172"/>
        <v>10.633333333333333</v>
      </c>
      <c r="S1546" s="10">
        <f t="shared" si="173"/>
        <v>4.0333333333333332</v>
      </c>
      <c r="T1546" s="10">
        <f t="shared" si="174"/>
        <v>3.8666666666666667</v>
      </c>
    </row>
    <row r="1547" spans="1:20" x14ac:dyDescent="0.25">
      <c r="A1547">
        <v>160500</v>
      </c>
      <c r="B1547">
        <v>412</v>
      </c>
      <c r="C1547" s="1">
        <v>41056</v>
      </c>
      <c r="D1547" s="2">
        <v>0.10972222222222222</v>
      </c>
      <c r="E1547">
        <v>38.912100000000002</v>
      </c>
      <c r="F1547">
        <v>-77.038700000000006</v>
      </c>
      <c r="G1547">
        <v>38.900799999999997</v>
      </c>
      <c r="H1547">
        <v>-77.046999999999997</v>
      </c>
      <c r="I1547">
        <v>388</v>
      </c>
      <c r="J1547">
        <v>324</v>
      </c>
      <c r="K1547">
        <v>891</v>
      </c>
      <c r="L1547">
        <v>1</v>
      </c>
      <c r="M1547">
        <v>404</v>
      </c>
      <c r="N1547">
        <f t="shared" si="175"/>
        <v>0</v>
      </c>
      <c r="O1547" s="10">
        <f t="shared" si="169"/>
        <v>6.8666666666666663</v>
      </c>
      <c r="P1547" s="10">
        <f t="shared" si="170"/>
        <v>6.4666666666666668</v>
      </c>
      <c r="Q1547" s="10">
        <f t="shared" si="171"/>
        <v>5.4</v>
      </c>
      <c r="R1547" s="10">
        <f t="shared" si="172"/>
        <v>26.716666666666665</v>
      </c>
      <c r="S1547" s="10">
        <f t="shared" si="173"/>
        <v>14.85</v>
      </c>
      <c r="T1547" s="10">
        <f t="shared" si="174"/>
        <v>6.7333333333333334</v>
      </c>
    </row>
    <row r="1548" spans="1:20" x14ac:dyDescent="0.25">
      <c r="A1548">
        <v>160600</v>
      </c>
      <c r="B1548">
        <v>4787</v>
      </c>
      <c r="C1548" s="1">
        <v>41056</v>
      </c>
      <c r="D1548" s="2">
        <v>0.36805555555555558</v>
      </c>
      <c r="E1548">
        <v>38.899679999999996</v>
      </c>
      <c r="F1548">
        <v>-77.041539</v>
      </c>
      <c r="G1548">
        <v>38.887236999999999</v>
      </c>
      <c r="H1548">
        <v>-77.028226000000004</v>
      </c>
      <c r="I1548">
        <v>330</v>
      </c>
      <c r="J1548">
        <v>312</v>
      </c>
      <c r="K1548">
        <v>242</v>
      </c>
      <c r="L1548">
        <v>0</v>
      </c>
      <c r="M1548">
        <v>518</v>
      </c>
      <c r="N1548">
        <f t="shared" si="175"/>
        <v>0</v>
      </c>
      <c r="O1548" s="10">
        <f t="shared" si="169"/>
        <v>79.783333333333331</v>
      </c>
      <c r="P1548" s="10">
        <f t="shared" si="170"/>
        <v>5.5</v>
      </c>
      <c r="Q1548" s="10">
        <f t="shared" si="171"/>
        <v>5.2</v>
      </c>
      <c r="R1548" s="10">
        <f t="shared" si="172"/>
        <v>14.733333333333333</v>
      </c>
      <c r="S1548" s="10">
        <f t="shared" si="173"/>
        <v>4.0333333333333332</v>
      </c>
      <c r="T1548" s="10">
        <f t="shared" si="174"/>
        <v>8.6333333333333329</v>
      </c>
    </row>
    <row r="1549" spans="1:20" x14ac:dyDescent="0.25">
      <c r="A1549">
        <v>160700</v>
      </c>
      <c r="B1549">
        <v>351</v>
      </c>
      <c r="C1549" s="1">
        <v>41056</v>
      </c>
      <c r="D1549" s="2">
        <v>0.41388888888888892</v>
      </c>
      <c r="E1549">
        <v>38.915500000000002</v>
      </c>
      <c r="F1549">
        <v>-77.022199999999998</v>
      </c>
      <c r="G1549">
        <v>38.909849999999999</v>
      </c>
      <c r="H1549">
        <v>-77.034437999999994</v>
      </c>
      <c r="I1549">
        <v>89</v>
      </c>
      <c r="J1549">
        <v>582</v>
      </c>
      <c r="K1549">
        <v>1038</v>
      </c>
      <c r="L1549">
        <v>1</v>
      </c>
      <c r="M1549">
        <v>371</v>
      </c>
      <c r="N1549">
        <f t="shared" si="175"/>
        <v>0</v>
      </c>
      <c r="O1549" s="10">
        <f t="shared" si="169"/>
        <v>5.85</v>
      </c>
      <c r="P1549" s="10">
        <f t="shared" si="170"/>
        <v>1.4833333333333334</v>
      </c>
      <c r="Q1549" s="10">
        <f t="shared" si="171"/>
        <v>9.6999999999999993</v>
      </c>
      <c r="R1549" s="10">
        <f t="shared" si="172"/>
        <v>28.483333333333334</v>
      </c>
      <c r="S1549" s="10">
        <f t="shared" si="173"/>
        <v>17.3</v>
      </c>
      <c r="T1549" s="10">
        <f t="shared" si="174"/>
        <v>6.1833333333333336</v>
      </c>
    </row>
    <row r="1550" spans="1:20" x14ac:dyDescent="0.25">
      <c r="A1550">
        <v>160800</v>
      </c>
      <c r="B1550">
        <v>708</v>
      </c>
      <c r="C1550" s="1">
        <v>41056</v>
      </c>
      <c r="D1550" s="2">
        <v>0.44027777777777777</v>
      </c>
      <c r="E1550">
        <v>38.930799999999998</v>
      </c>
      <c r="F1550">
        <v>-77.031499999999994</v>
      </c>
      <c r="G1550">
        <v>38.909849999999999</v>
      </c>
      <c r="H1550">
        <v>-77.034437999999994</v>
      </c>
      <c r="I1550">
        <v>377</v>
      </c>
      <c r="J1550">
        <v>696</v>
      </c>
      <c r="K1550">
        <v>242</v>
      </c>
      <c r="L1550">
        <v>0</v>
      </c>
      <c r="M1550">
        <v>606</v>
      </c>
      <c r="N1550">
        <f t="shared" si="175"/>
        <v>0</v>
      </c>
      <c r="O1550" s="10">
        <f t="shared" si="169"/>
        <v>11.8</v>
      </c>
      <c r="P1550" s="10">
        <f t="shared" si="170"/>
        <v>6.2833333333333332</v>
      </c>
      <c r="Q1550" s="10">
        <f t="shared" si="171"/>
        <v>11.6</v>
      </c>
      <c r="R1550" s="10">
        <f t="shared" si="172"/>
        <v>21.916666666666668</v>
      </c>
      <c r="S1550" s="10">
        <f t="shared" si="173"/>
        <v>4.0333333333333332</v>
      </c>
      <c r="T1550" s="10">
        <f t="shared" si="174"/>
        <v>10.1</v>
      </c>
    </row>
    <row r="1551" spans="1:20" x14ac:dyDescent="0.25">
      <c r="A1551">
        <v>160900</v>
      </c>
      <c r="B1551">
        <v>357</v>
      </c>
      <c r="C1551" s="1">
        <v>41056</v>
      </c>
      <c r="D1551" s="2">
        <v>0.45833333333333331</v>
      </c>
      <c r="E1551">
        <v>38.929464000000003</v>
      </c>
      <c r="F1551">
        <v>-77.027822</v>
      </c>
      <c r="G1551">
        <v>38.926088</v>
      </c>
      <c r="H1551">
        <v>-77.036535999999998</v>
      </c>
      <c r="I1551">
        <v>198</v>
      </c>
      <c r="J1551">
        <v>270</v>
      </c>
      <c r="K1551">
        <v>242</v>
      </c>
      <c r="L1551">
        <v>0</v>
      </c>
      <c r="M1551">
        <v>221</v>
      </c>
      <c r="N1551">
        <f t="shared" si="175"/>
        <v>0</v>
      </c>
      <c r="O1551" s="10">
        <f t="shared" si="169"/>
        <v>5.95</v>
      </c>
      <c r="P1551" s="10">
        <f t="shared" si="170"/>
        <v>3.3</v>
      </c>
      <c r="Q1551" s="10">
        <f t="shared" si="171"/>
        <v>4.5</v>
      </c>
      <c r="R1551" s="10">
        <f t="shared" si="172"/>
        <v>11.833333333333334</v>
      </c>
      <c r="S1551" s="10">
        <f t="shared" si="173"/>
        <v>4.0333333333333332</v>
      </c>
      <c r="T1551" s="10">
        <f t="shared" si="174"/>
        <v>3.6833333333333331</v>
      </c>
    </row>
    <row r="1552" spans="1:20" x14ac:dyDescent="0.25">
      <c r="A1552">
        <v>161000</v>
      </c>
      <c r="B1552">
        <v>141</v>
      </c>
      <c r="C1552" s="1">
        <v>41056</v>
      </c>
      <c r="D1552" s="2">
        <v>0.47500000000000003</v>
      </c>
      <c r="E1552">
        <v>38.931899999999999</v>
      </c>
      <c r="F1552">
        <v>-77.038799999999995</v>
      </c>
      <c r="G1552">
        <v>38.926088</v>
      </c>
      <c r="H1552">
        <v>-77.036535999999998</v>
      </c>
      <c r="I1552">
        <v>185</v>
      </c>
      <c r="J1552">
        <v>144</v>
      </c>
      <c r="K1552">
        <v>242</v>
      </c>
      <c r="L1552">
        <v>0</v>
      </c>
      <c r="M1552">
        <v>148</v>
      </c>
      <c r="N1552">
        <f t="shared" si="175"/>
        <v>0</v>
      </c>
      <c r="O1552" s="10">
        <f t="shared" si="169"/>
        <v>2.35</v>
      </c>
      <c r="P1552" s="10">
        <f t="shared" si="170"/>
        <v>3.0833333333333335</v>
      </c>
      <c r="Q1552" s="10">
        <f t="shared" si="171"/>
        <v>2.4</v>
      </c>
      <c r="R1552" s="10">
        <f t="shared" si="172"/>
        <v>9.5166666666666675</v>
      </c>
      <c r="S1552" s="10">
        <f t="shared" si="173"/>
        <v>4.0333333333333332</v>
      </c>
      <c r="T1552" s="10">
        <f t="shared" si="174"/>
        <v>2.4666666666666668</v>
      </c>
    </row>
    <row r="1553" spans="1:20" x14ac:dyDescent="0.25">
      <c r="A1553">
        <v>161100</v>
      </c>
      <c r="B1553">
        <v>927</v>
      </c>
      <c r="C1553" s="1">
        <v>41056</v>
      </c>
      <c r="D1553" s="2">
        <v>0.49236111111111108</v>
      </c>
      <c r="E1553">
        <v>38.884120000000003</v>
      </c>
      <c r="F1553">
        <v>-77.017444999999995</v>
      </c>
      <c r="G1553">
        <v>38.904741999999999</v>
      </c>
      <c r="H1553">
        <v>-77.041606000000002</v>
      </c>
      <c r="I1553">
        <v>623</v>
      </c>
      <c r="J1553">
        <v>486</v>
      </c>
      <c r="K1553">
        <v>242</v>
      </c>
      <c r="L1553">
        <v>0</v>
      </c>
      <c r="M1553">
        <v>848</v>
      </c>
      <c r="N1553">
        <f t="shared" si="175"/>
        <v>0</v>
      </c>
      <c r="O1553" s="10">
        <f t="shared" si="169"/>
        <v>15.45</v>
      </c>
      <c r="P1553" s="10">
        <f t="shared" si="170"/>
        <v>10.383333333333333</v>
      </c>
      <c r="Q1553" s="10">
        <f t="shared" si="171"/>
        <v>8.1</v>
      </c>
      <c r="R1553" s="10">
        <f t="shared" si="172"/>
        <v>22.516666666666666</v>
      </c>
      <c r="S1553" s="10">
        <f t="shared" si="173"/>
        <v>4.0333333333333332</v>
      </c>
      <c r="T1553" s="10">
        <f t="shared" si="174"/>
        <v>14.133333333333333</v>
      </c>
    </row>
    <row r="1554" spans="1:20" x14ac:dyDescent="0.25">
      <c r="A1554">
        <v>161200</v>
      </c>
      <c r="B1554">
        <v>277</v>
      </c>
      <c r="C1554" s="1">
        <v>41056</v>
      </c>
      <c r="D1554" s="2">
        <v>0.51180555555555551</v>
      </c>
      <c r="E1554">
        <v>38.889955</v>
      </c>
      <c r="F1554">
        <v>-77.000349</v>
      </c>
      <c r="G1554">
        <v>38.890461000000002</v>
      </c>
      <c r="H1554">
        <v>-76.988354999999999</v>
      </c>
      <c r="I1554">
        <v>184</v>
      </c>
      <c r="J1554">
        <v>240</v>
      </c>
      <c r="K1554">
        <v>243</v>
      </c>
      <c r="L1554">
        <v>0</v>
      </c>
      <c r="M1554">
        <v>259</v>
      </c>
      <c r="N1554">
        <f t="shared" si="175"/>
        <v>0</v>
      </c>
      <c r="O1554" s="10">
        <f t="shared" si="169"/>
        <v>4.6166666666666663</v>
      </c>
      <c r="P1554" s="10">
        <f t="shared" si="170"/>
        <v>3.0666666666666669</v>
      </c>
      <c r="Q1554" s="10">
        <f t="shared" si="171"/>
        <v>4</v>
      </c>
      <c r="R1554" s="10">
        <f t="shared" si="172"/>
        <v>11.116666666666667</v>
      </c>
      <c r="S1554" s="10">
        <f t="shared" si="173"/>
        <v>4.05</v>
      </c>
      <c r="T1554" s="10">
        <f t="shared" si="174"/>
        <v>4.3166666666666664</v>
      </c>
    </row>
    <row r="1555" spans="1:20" x14ac:dyDescent="0.25">
      <c r="A1555">
        <v>161300</v>
      </c>
      <c r="B1555">
        <v>2853</v>
      </c>
      <c r="C1555" s="1">
        <v>41056</v>
      </c>
      <c r="D1555" s="2">
        <v>0.52986111111111112</v>
      </c>
      <c r="E1555">
        <v>38.903039999999997</v>
      </c>
      <c r="F1555">
        <v>-77.019026999999994</v>
      </c>
      <c r="G1555">
        <v>38.899700000000003</v>
      </c>
      <c r="H1555">
        <v>-77.023086000000006</v>
      </c>
      <c r="I1555">
        <v>228</v>
      </c>
      <c r="J1555">
        <v>120</v>
      </c>
      <c r="K1555">
        <v>242</v>
      </c>
      <c r="L1555">
        <v>0</v>
      </c>
      <c r="M1555">
        <v>152</v>
      </c>
      <c r="N1555">
        <f t="shared" si="175"/>
        <v>0</v>
      </c>
      <c r="O1555" s="10">
        <f t="shared" si="169"/>
        <v>47.55</v>
      </c>
      <c r="P1555" s="10">
        <f t="shared" si="170"/>
        <v>3.8</v>
      </c>
      <c r="Q1555" s="10">
        <f t="shared" si="171"/>
        <v>2</v>
      </c>
      <c r="R1555" s="10">
        <f t="shared" si="172"/>
        <v>9.8333333333333339</v>
      </c>
      <c r="S1555" s="10">
        <f t="shared" si="173"/>
        <v>4.0333333333333332</v>
      </c>
      <c r="T1555" s="10">
        <f t="shared" si="174"/>
        <v>2.5333333333333332</v>
      </c>
    </row>
    <row r="1556" spans="1:20" x14ac:dyDescent="0.25">
      <c r="A1556">
        <v>161400</v>
      </c>
      <c r="B1556">
        <v>1101</v>
      </c>
      <c r="C1556" s="1">
        <v>41056</v>
      </c>
      <c r="D1556" s="2">
        <v>0.54583333333333328</v>
      </c>
      <c r="E1556">
        <v>38.919488000000001</v>
      </c>
      <c r="F1556">
        <v>-77.000624000000002</v>
      </c>
      <c r="G1556">
        <v>38.898364000000001</v>
      </c>
      <c r="H1556">
        <v>-77.027868999999995</v>
      </c>
      <c r="I1556">
        <v>191</v>
      </c>
      <c r="J1556">
        <v>786</v>
      </c>
      <c r="K1556">
        <v>242</v>
      </c>
      <c r="L1556">
        <v>0</v>
      </c>
      <c r="M1556">
        <v>820</v>
      </c>
      <c r="N1556">
        <f t="shared" si="175"/>
        <v>0</v>
      </c>
      <c r="O1556" s="10">
        <f t="shared" si="169"/>
        <v>18.350000000000001</v>
      </c>
      <c r="P1556" s="10">
        <f t="shared" si="170"/>
        <v>3.1833333333333331</v>
      </c>
      <c r="Q1556" s="10">
        <f t="shared" si="171"/>
        <v>13.1</v>
      </c>
      <c r="R1556" s="10">
        <f t="shared" si="172"/>
        <v>20.316666666666666</v>
      </c>
      <c r="S1556" s="10">
        <f t="shared" si="173"/>
        <v>4.0333333333333332</v>
      </c>
      <c r="T1556" s="10">
        <f t="shared" si="174"/>
        <v>13.666666666666666</v>
      </c>
    </row>
    <row r="1557" spans="1:20" x14ac:dyDescent="0.25">
      <c r="A1557">
        <v>161500</v>
      </c>
      <c r="B1557">
        <v>726</v>
      </c>
      <c r="C1557" s="1">
        <v>41056</v>
      </c>
      <c r="D1557" s="2">
        <v>0.56041666666666667</v>
      </c>
      <c r="E1557">
        <v>38.903827</v>
      </c>
      <c r="F1557">
        <v>-77.053484999999995</v>
      </c>
      <c r="G1557">
        <v>38.907739999999997</v>
      </c>
      <c r="H1557">
        <v>-77.071652</v>
      </c>
      <c r="I1557">
        <v>613</v>
      </c>
      <c r="J1557">
        <v>360</v>
      </c>
      <c r="K1557">
        <v>242</v>
      </c>
      <c r="L1557">
        <v>0</v>
      </c>
      <c r="M1557">
        <v>397</v>
      </c>
      <c r="N1557">
        <f t="shared" si="175"/>
        <v>0</v>
      </c>
      <c r="O1557" s="10">
        <f t="shared" si="169"/>
        <v>12.1</v>
      </c>
      <c r="P1557" s="10">
        <f t="shared" si="170"/>
        <v>10.216666666666667</v>
      </c>
      <c r="Q1557" s="10">
        <f t="shared" si="171"/>
        <v>6</v>
      </c>
      <c r="R1557" s="10">
        <f t="shared" si="172"/>
        <v>20.25</v>
      </c>
      <c r="S1557" s="10">
        <f t="shared" si="173"/>
        <v>4.0333333333333332</v>
      </c>
      <c r="T1557" s="10">
        <f t="shared" si="174"/>
        <v>6.6166666666666663</v>
      </c>
    </row>
    <row r="1558" spans="1:20" x14ac:dyDescent="0.25">
      <c r="A1558">
        <v>161600</v>
      </c>
      <c r="B1558">
        <v>1721</v>
      </c>
      <c r="C1558" s="1">
        <v>41056</v>
      </c>
      <c r="D1558" s="2">
        <v>0.57777777777777783</v>
      </c>
      <c r="E1558">
        <v>38.9101</v>
      </c>
      <c r="F1558">
        <v>-77.044399999999996</v>
      </c>
      <c r="G1558">
        <v>38.887298999999999</v>
      </c>
      <c r="H1558">
        <v>-77.018939000000003</v>
      </c>
      <c r="I1558">
        <v>724</v>
      </c>
      <c r="J1558">
        <v>516</v>
      </c>
      <c r="K1558">
        <v>806</v>
      </c>
      <c r="L1558">
        <v>0</v>
      </c>
      <c r="M1558">
        <v>865</v>
      </c>
      <c r="N1558">
        <f t="shared" si="175"/>
        <v>0</v>
      </c>
      <c r="O1558" s="10">
        <f t="shared" si="169"/>
        <v>28.683333333333334</v>
      </c>
      <c r="P1558" s="10">
        <f t="shared" si="170"/>
        <v>12.066666666666666</v>
      </c>
      <c r="Q1558" s="10">
        <f t="shared" si="171"/>
        <v>8.6</v>
      </c>
      <c r="R1558" s="10">
        <f t="shared" si="172"/>
        <v>34.1</v>
      </c>
      <c r="S1558" s="10">
        <f t="shared" si="173"/>
        <v>13.433333333333334</v>
      </c>
      <c r="T1558" s="10">
        <f t="shared" si="174"/>
        <v>14.416666666666666</v>
      </c>
    </row>
    <row r="1559" spans="1:20" x14ac:dyDescent="0.25">
      <c r="A1559">
        <v>161700</v>
      </c>
      <c r="B1559">
        <v>442</v>
      </c>
      <c r="C1559" s="1">
        <v>41056</v>
      </c>
      <c r="D1559" s="2">
        <v>0.59305555555555556</v>
      </c>
      <c r="E1559">
        <v>38.902061000000003</v>
      </c>
      <c r="F1559">
        <v>-77.038321999999994</v>
      </c>
      <c r="G1559">
        <v>38.894514000000001</v>
      </c>
      <c r="H1559">
        <v>-77.031616999999997</v>
      </c>
      <c r="I1559">
        <v>390</v>
      </c>
      <c r="J1559">
        <v>396</v>
      </c>
      <c r="K1559">
        <v>242</v>
      </c>
      <c r="L1559">
        <v>0</v>
      </c>
      <c r="M1559">
        <v>332</v>
      </c>
      <c r="N1559">
        <f t="shared" si="175"/>
        <v>0</v>
      </c>
      <c r="O1559" s="10">
        <f t="shared" si="169"/>
        <v>7.3666666666666663</v>
      </c>
      <c r="P1559" s="10">
        <f t="shared" si="170"/>
        <v>6.5</v>
      </c>
      <c r="Q1559" s="10">
        <f t="shared" si="171"/>
        <v>6.6</v>
      </c>
      <c r="R1559" s="10">
        <f t="shared" si="172"/>
        <v>17.133333333333333</v>
      </c>
      <c r="S1559" s="10">
        <f t="shared" si="173"/>
        <v>4.0333333333333332</v>
      </c>
      <c r="T1559" s="10">
        <f t="shared" si="174"/>
        <v>5.5333333333333332</v>
      </c>
    </row>
    <row r="1560" spans="1:20" x14ac:dyDescent="0.25">
      <c r="A1560">
        <v>161800</v>
      </c>
      <c r="B1560">
        <v>365</v>
      </c>
      <c r="C1560" s="1">
        <v>41056</v>
      </c>
      <c r="D1560" s="2">
        <v>0.6118055555555556</v>
      </c>
      <c r="E1560">
        <v>38.880299999999998</v>
      </c>
      <c r="F1560">
        <v>-76.986199999999997</v>
      </c>
      <c r="G1560">
        <v>38.886952000000001</v>
      </c>
      <c r="H1560">
        <v>-76.996806000000007</v>
      </c>
      <c r="I1560">
        <v>243</v>
      </c>
      <c r="J1560">
        <v>198</v>
      </c>
      <c r="K1560">
        <v>242</v>
      </c>
      <c r="L1560">
        <v>0</v>
      </c>
      <c r="M1560">
        <v>326</v>
      </c>
      <c r="N1560">
        <f t="shared" si="175"/>
        <v>0</v>
      </c>
      <c r="O1560" s="10">
        <f t="shared" si="169"/>
        <v>6.083333333333333</v>
      </c>
      <c r="P1560" s="10">
        <f t="shared" si="170"/>
        <v>4.05</v>
      </c>
      <c r="Q1560" s="10">
        <f t="shared" si="171"/>
        <v>3.3</v>
      </c>
      <c r="R1560" s="10">
        <f t="shared" si="172"/>
        <v>11.383333333333333</v>
      </c>
      <c r="S1560" s="10">
        <f t="shared" si="173"/>
        <v>4.0333333333333332</v>
      </c>
      <c r="T1560" s="10">
        <f t="shared" si="174"/>
        <v>5.4333333333333336</v>
      </c>
    </row>
    <row r="1561" spans="1:20" x14ac:dyDescent="0.25">
      <c r="A1561">
        <v>162100</v>
      </c>
      <c r="B1561">
        <v>359</v>
      </c>
      <c r="C1561" s="1">
        <v>41056</v>
      </c>
      <c r="D1561" s="2">
        <v>0.66180555555555554</v>
      </c>
      <c r="E1561">
        <v>38.9236</v>
      </c>
      <c r="F1561">
        <v>-77.0501</v>
      </c>
      <c r="G1561">
        <v>38.926088</v>
      </c>
      <c r="H1561">
        <v>-77.036535999999998</v>
      </c>
      <c r="I1561">
        <v>563</v>
      </c>
      <c r="J1561">
        <v>432</v>
      </c>
      <c r="K1561">
        <v>242</v>
      </c>
      <c r="L1561">
        <v>0</v>
      </c>
      <c r="M1561">
        <v>288</v>
      </c>
      <c r="N1561">
        <f t="shared" si="175"/>
        <v>0</v>
      </c>
      <c r="O1561" s="10">
        <f t="shared" si="169"/>
        <v>5.9833333333333334</v>
      </c>
      <c r="P1561" s="10">
        <f t="shared" si="170"/>
        <v>9.3833333333333329</v>
      </c>
      <c r="Q1561" s="10">
        <f t="shared" si="171"/>
        <v>7.2</v>
      </c>
      <c r="R1561" s="10">
        <f t="shared" si="172"/>
        <v>20.616666666666667</v>
      </c>
      <c r="S1561" s="10">
        <f t="shared" si="173"/>
        <v>4.0333333333333332</v>
      </c>
      <c r="T1561" s="10">
        <f t="shared" si="174"/>
        <v>4.8</v>
      </c>
    </row>
    <row r="1562" spans="1:20" x14ac:dyDescent="0.25">
      <c r="A1562">
        <v>162200</v>
      </c>
      <c r="B1562">
        <v>428</v>
      </c>
      <c r="C1562" s="1">
        <v>41056</v>
      </c>
      <c r="D1562" s="2">
        <v>0.68194444444444446</v>
      </c>
      <c r="E1562">
        <v>38.929464000000003</v>
      </c>
      <c r="F1562">
        <v>-77.027822</v>
      </c>
      <c r="G1562">
        <v>38.9176</v>
      </c>
      <c r="H1562">
        <v>-77.0321</v>
      </c>
      <c r="I1562">
        <v>380</v>
      </c>
      <c r="J1562">
        <v>492</v>
      </c>
      <c r="K1562">
        <v>242</v>
      </c>
      <c r="L1562">
        <v>0</v>
      </c>
      <c r="M1562">
        <v>347</v>
      </c>
      <c r="N1562">
        <f t="shared" si="175"/>
        <v>0</v>
      </c>
      <c r="O1562" s="10">
        <f t="shared" si="169"/>
        <v>7.1333333333333337</v>
      </c>
      <c r="P1562" s="10">
        <f t="shared" si="170"/>
        <v>6.333333333333333</v>
      </c>
      <c r="Q1562" s="10">
        <f t="shared" si="171"/>
        <v>8.1999999999999993</v>
      </c>
      <c r="R1562" s="10">
        <f t="shared" si="172"/>
        <v>18.566666666666666</v>
      </c>
      <c r="S1562" s="10">
        <f t="shared" si="173"/>
        <v>4.0333333333333332</v>
      </c>
      <c r="T1562" s="10">
        <f t="shared" si="174"/>
        <v>5.7833333333333332</v>
      </c>
    </row>
    <row r="1563" spans="1:20" x14ac:dyDescent="0.25">
      <c r="A1563">
        <v>162300</v>
      </c>
      <c r="B1563">
        <v>3740</v>
      </c>
      <c r="C1563" s="1">
        <v>41056</v>
      </c>
      <c r="D1563" s="2">
        <v>0.70000000000000007</v>
      </c>
      <c r="E1563">
        <v>38.897323999999998</v>
      </c>
      <c r="F1563">
        <v>-77.022322000000003</v>
      </c>
      <c r="G1563">
        <v>38.894599999999997</v>
      </c>
      <c r="H1563">
        <v>-77.072305</v>
      </c>
      <c r="I1563">
        <v>1389</v>
      </c>
      <c r="J1563">
        <v>552</v>
      </c>
      <c r="K1563">
        <v>242</v>
      </c>
      <c r="L1563">
        <v>0</v>
      </c>
      <c r="M1563">
        <v>1415</v>
      </c>
      <c r="N1563">
        <f t="shared" si="175"/>
        <v>0</v>
      </c>
      <c r="O1563" s="10">
        <f t="shared" si="169"/>
        <v>62.333333333333336</v>
      </c>
      <c r="P1563" s="10">
        <f t="shared" si="170"/>
        <v>23.15</v>
      </c>
      <c r="Q1563" s="10">
        <f t="shared" si="171"/>
        <v>9.1999999999999993</v>
      </c>
      <c r="R1563" s="10">
        <f t="shared" si="172"/>
        <v>36.383333333333333</v>
      </c>
      <c r="S1563" s="10">
        <f t="shared" si="173"/>
        <v>4.0333333333333332</v>
      </c>
      <c r="T1563" s="10">
        <f t="shared" si="174"/>
        <v>23.583333333333332</v>
      </c>
    </row>
    <row r="1564" spans="1:20" x14ac:dyDescent="0.25">
      <c r="A1564">
        <v>162400</v>
      </c>
      <c r="B1564">
        <v>327</v>
      </c>
      <c r="C1564" s="1">
        <v>41056</v>
      </c>
      <c r="D1564" s="2">
        <v>0.72361111111111109</v>
      </c>
      <c r="E1564">
        <v>38.896299999999997</v>
      </c>
      <c r="F1564">
        <v>-77.045000000000002</v>
      </c>
      <c r="G1564">
        <v>38.902760000000001</v>
      </c>
      <c r="H1564">
        <v>-77.038629999999998</v>
      </c>
      <c r="I1564">
        <v>385</v>
      </c>
      <c r="J1564">
        <v>192</v>
      </c>
      <c r="K1564">
        <v>242</v>
      </c>
      <c r="L1564">
        <v>0</v>
      </c>
      <c r="M1564">
        <v>253</v>
      </c>
      <c r="N1564">
        <f t="shared" si="175"/>
        <v>0</v>
      </c>
      <c r="O1564" s="10">
        <f t="shared" si="169"/>
        <v>5.45</v>
      </c>
      <c r="P1564" s="10">
        <f t="shared" si="170"/>
        <v>6.416666666666667</v>
      </c>
      <c r="Q1564" s="10">
        <f t="shared" si="171"/>
        <v>3.2</v>
      </c>
      <c r="R1564" s="10">
        <f t="shared" si="172"/>
        <v>13.65</v>
      </c>
      <c r="S1564" s="10">
        <f t="shared" si="173"/>
        <v>4.0333333333333332</v>
      </c>
      <c r="T1564" s="10">
        <f t="shared" si="174"/>
        <v>4.2166666666666668</v>
      </c>
    </row>
    <row r="1565" spans="1:20" x14ac:dyDescent="0.25">
      <c r="A1565">
        <v>162500</v>
      </c>
      <c r="B1565">
        <v>502</v>
      </c>
      <c r="C1565" s="1">
        <v>41056</v>
      </c>
      <c r="D1565" s="2">
        <v>0.74930555555555556</v>
      </c>
      <c r="E1565">
        <v>38.905900000000003</v>
      </c>
      <c r="F1565">
        <v>-77.032499999999999</v>
      </c>
      <c r="G1565">
        <v>38.897323999999998</v>
      </c>
      <c r="H1565">
        <v>-77.022322000000003</v>
      </c>
      <c r="I1565">
        <v>448</v>
      </c>
      <c r="J1565">
        <v>408</v>
      </c>
      <c r="K1565">
        <v>242</v>
      </c>
      <c r="L1565">
        <v>0</v>
      </c>
      <c r="M1565">
        <v>390</v>
      </c>
      <c r="N1565">
        <f t="shared" si="175"/>
        <v>0</v>
      </c>
      <c r="O1565" s="10">
        <f t="shared" si="169"/>
        <v>8.3666666666666671</v>
      </c>
      <c r="P1565" s="10">
        <f t="shared" si="170"/>
        <v>7.4666666666666668</v>
      </c>
      <c r="Q1565" s="10">
        <f t="shared" si="171"/>
        <v>6.8</v>
      </c>
      <c r="R1565" s="10">
        <f t="shared" si="172"/>
        <v>18.3</v>
      </c>
      <c r="S1565" s="10">
        <f t="shared" si="173"/>
        <v>4.0333333333333332</v>
      </c>
      <c r="T1565" s="10">
        <f t="shared" si="174"/>
        <v>6.5</v>
      </c>
    </row>
    <row r="1566" spans="1:20" x14ac:dyDescent="0.25">
      <c r="A1566">
        <v>162600</v>
      </c>
      <c r="B1566">
        <v>516</v>
      </c>
      <c r="C1566" s="1">
        <v>41056</v>
      </c>
      <c r="D1566" s="2">
        <v>0.77430555555555547</v>
      </c>
      <c r="E1566">
        <v>38.903407000000001</v>
      </c>
      <c r="F1566">
        <v>-77.043648000000005</v>
      </c>
      <c r="G1566">
        <v>38.898364000000001</v>
      </c>
      <c r="H1566">
        <v>-77.027868999999995</v>
      </c>
      <c r="I1566">
        <v>320</v>
      </c>
      <c r="J1566">
        <v>132</v>
      </c>
      <c r="K1566">
        <v>242</v>
      </c>
      <c r="L1566">
        <v>0</v>
      </c>
      <c r="M1566">
        <v>373</v>
      </c>
      <c r="N1566">
        <f t="shared" si="175"/>
        <v>0</v>
      </c>
      <c r="O1566" s="10">
        <f t="shared" si="169"/>
        <v>8.6</v>
      </c>
      <c r="P1566" s="10">
        <f t="shared" si="170"/>
        <v>5.333333333333333</v>
      </c>
      <c r="Q1566" s="10">
        <f t="shared" si="171"/>
        <v>2.2000000000000002</v>
      </c>
      <c r="R1566" s="10">
        <f t="shared" si="172"/>
        <v>11.566666666666666</v>
      </c>
      <c r="S1566" s="10">
        <f t="shared" si="173"/>
        <v>4.0333333333333332</v>
      </c>
      <c r="T1566" s="10">
        <f t="shared" si="174"/>
        <v>6.2166666666666668</v>
      </c>
    </row>
    <row r="1567" spans="1:20" x14ac:dyDescent="0.25">
      <c r="A1567">
        <v>162700</v>
      </c>
      <c r="B1567">
        <v>507</v>
      </c>
      <c r="C1567" s="1">
        <v>41056</v>
      </c>
      <c r="D1567" s="2">
        <v>0.79999999999999993</v>
      </c>
      <c r="E1567">
        <v>38.9268</v>
      </c>
      <c r="F1567">
        <v>-77.032200000000003</v>
      </c>
      <c r="G1567">
        <v>38.9086</v>
      </c>
      <c r="H1567">
        <v>-77.032300000000006</v>
      </c>
      <c r="I1567">
        <v>75</v>
      </c>
      <c r="J1567">
        <v>552</v>
      </c>
      <c r="K1567">
        <v>241</v>
      </c>
      <c r="L1567">
        <v>-1</v>
      </c>
      <c r="M1567">
        <v>420</v>
      </c>
      <c r="N1567">
        <f t="shared" si="175"/>
        <v>0</v>
      </c>
      <c r="O1567" s="10">
        <f t="shared" si="169"/>
        <v>8.4499999999999993</v>
      </c>
      <c r="P1567" s="10">
        <f t="shared" si="170"/>
        <v>1.25</v>
      </c>
      <c r="Q1567" s="10">
        <f t="shared" si="171"/>
        <v>9.1999999999999993</v>
      </c>
      <c r="R1567" s="10">
        <f t="shared" si="172"/>
        <v>14.466666666666667</v>
      </c>
      <c r="S1567" s="10">
        <f t="shared" si="173"/>
        <v>4.0166666666666666</v>
      </c>
      <c r="T1567" s="10">
        <f t="shared" si="174"/>
        <v>7</v>
      </c>
    </row>
    <row r="1568" spans="1:20" x14ac:dyDescent="0.25">
      <c r="A1568">
        <v>162800</v>
      </c>
      <c r="B1568">
        <v>307</v>
      </c>
      <c r="C1568" s="1">
        <v>41056</v>
      </c>
      <c r="D1568" s="2">
        <v>0.83680555555555547</v>
      </c>
      <c r="E1568">
        <v>38.886952000000001</v>
      </c>
      <c r="F1568">
        <v>-76.996806000000007</v>
      </c>
      <c r="G1568">
        <v>38.894832000000001</v>
      </c>
      <c r="H1568">
        <v>-76.987633000000002</v>
      </c>
      <c r="I1568">
        <v>645</v>
      </c>
      <c r="J1568">
        <v>168</v>
      </c>
      <c r="K1568">
        <v>242</v>
      </c>
      <c r="L1568">
        <v>0</v>
      </c>
      <c r="M1568">
        <v>309</v>
      </c>
      <c r="N1568">
        <f t="shared" si="175"/>
        <v>0</v>
      </c>
      <c r="O1568" s="10">
        <f t="shared" si="169"/>
        <v>5.1166666666666663</v>
      </c>
      <c r="P1568" s="10">
        <f t="shared" si="170"/>
        <v>10.75</v>
      </c>
      <c r="Q1568" s="10">
        <f t="shared" si="171"/>
        <v>2.8</v>
      </c>
      <c r="R1568" s="10">
        <f t="shared" si="172"/>
        <v>17.583333333333332</v>
      </c>
      <c r="S1568" s="10">
        <f t="shared" si="173"/>
        <v>4.0333333333333332</v>
      </c>
      <c r="T1568" s="10">
        <f t="shared" si="174"/>
        <v>5.15</v>
      </c>
    </row>
    <row r="1569" spans="1:20" x14ac:dyDescent="0.25">
      <c r="A1569">
        <v>162900</v>
      </c>
      <c r="B1569">
        <v>338</v>
      </c>
      <c r="C1569" s="1">
        <v>41056</v>
      </c>
      <c r="D1569" s="2">
        <v>0.88958333333333339</v>
      </c>
      <c r="E1569">
        <v>38.915500000000002</v>
      </c>
      <c r="F1569">
        <v>-77.022199999999998</v>
      </c>
      <c r="G1569">
        <v>38.929464000000003</v>
      </c>
      <c r="H1569">
        <v>-77.027822</v>
      </c>
      <c r="I1569">
        <v>403</v>
      </c>
      <c r="J1569">
        <v>366</v>
      </c>
      <c r="K1569">
        <v>242</v>
      </c>
      <c r="L1569">
        <v>0</v>
      </c>
      <c r="M1569">
        <v>414</v>
      </c>
      <c r="N1569">
        <f t="shared" si="175"/>
        <v>0</v>
      </c>
      <c r="O1569" s="10">
        <f t="shared" si="169"/>
        <v>5.6333333333333337</v>
      </c>
      <c r="P1569" s="10">
        <f t="shared" si="170"/>
        <v>6.7166666666666668</v>
      </c>
      <c r="Q1569" s="10">
        <f t="shared" si="171"/>
        <v>6.1</v>
      </c>
      <c r="R1569" s="10">
        <f t="shared" si="172"/>
        <v>16.850000000000001</v>
      </c>
      <c r="S1569" s="10">
        <f t="shared" si="173"/>
        <v>4.0333333333333332</v>
      </c>
      <c r="T1569" s="10">
        <f t="shared" si="174"/>
        <v>6.9</v>
      </c>
    </row>
    <row r="1570" spans="1:20" x14ac:dyDescent="0.25">
      <c r="A1570">
        <v>163100</v>
      </c>
      <c r="B1570">
        <v>444</v>
      </c>
      <c r="C1570" s="1">
        <v>41050</v>
      </c>
      <c r="D1570" s="2">
        <v>0.20902777777777778</v>
      </c>
      <c r="E1570">
        <v>38.912719000000003</v>
      </c>
      <c r="F1570">
        <v>-77.022154999999998</v>
      </c>
      <c r="G1570">
        <v>38.896999000000001</v>
      </c>
      <c r="H1570">
        <v>-77.004962000000006</v>
      </c>
      <c r="I1570">
        <v>642</v>
      </c>
      <c r="J1570">
        <v>480</v>
      </c>
      <c r="K1570">
        <v>243</v>
      </c>
      <c r="L1570">
        <v>0</v>
      </c>
      <c r="M1570">
        <v>699</v>
      </c>
      <c r="N1570">
        <f t="shared" si="175"/>
        <v>0</v>
      </c>
      <c r="O1570" s="10">
        <f t="shared" si="169"/>
        <v>7.4</v>
      </c>
      <c r="P1570" s="10">
        <f t="shared" si="170"/>
        <v>10.7</v>
      </c>
      <c r="Q1570" s="10">
        <f t="shared" si="171"/>
        <v>8</v>
      </c>
      <c r="R1570" s="10">
        <f t="shared" si="172"/>
        <v>22.75</v>
      </c>
      <c r="S1570" s="10">
        <f t="shared" si="173"/>
        <v>4.05</v>
      </c>
      <c r="T1570" s="10">
        <f t="shared" si="174"/>
        <v>11.65</v>
      </c>
    </row>
    <row r="1571" spans="1:20" x14ac:dyDescent="0.25">
      <c r="A1571">
        <v>163200</v>
      </c>
      <c r="B1571">
        <v>632</v>
      </c>
      <c r="C1571" s="1">
        <v>41050</v>
      </c>
      <c r="D1571" s="2">
        <v>0.35000000000000003</v>
      </c>
      <c r="E1571">
        <v>38.912599999999998</v>
      </c>
      <c r="F1571">
        <v>-77.013499999999993</v>
      </c>
      <c r="G1571">
        <v>38.897221999999999</v>
      </c>
      <c r="H1571">
        <v>-77.019346999999996</v>
      </c>
      <c r="I1571">
        <v>575</v>
      </c>
      <c r="J1571">
        <v>516</v>
      </c>
      <c r="K1571">
        <v>242</v>
      </c>
      <c r="L1571">
        <v>0</v>
      </c>
      <c r="M1571">
        <v>457</v>
      </c>
      <c r="N1571">
        <f t="shared" si="175"/>
        <v>0</v>
      </c>
      <c r="O1571" s="10">
        <f t="shared" si="169"/>
        <v>10.533333333333333</v>
      </c>
      <c r="P1571" s="10">
        <f t="shared" si="170"/>
        <v>9.5833333333333339</v>
      </c>
      <c r="Q1571" s="10">
        <f t="shared" si="171"/>
        <v>8.6</v>
      </c>
      <c r="R1571" s="10">
        <f t="shared" si="172"/>
        <v>22.216666666666665</v>
      </c>
      <c r="S1571" s="10">
        <f t="shared" si="173"/>
        <v>4.0333333333333332</v>
      </c>
      <c r="T1571" s="10">
        <f t="shared" si="174"/>
        <v>7.6166666666666663</v>
      </c>
    </row>
    <row r="1572" spans="1:20" x14ac:dyDescent="0.25">
      <c r="A1572">
        <v>163300</v>
      </c>
      <c r="B1572">
        <v>341</v>
      </c>
      <c r="C1572" s="1">
        <v>41050</v>
      </c>
      <c r="D1572" s="2">
        <v>0.3833333333333333</v>
      </c>
      <c r="E1572">
        <v>38.886952000000001</v>
      </c>
      <c r="F1572">
        <v>-76.996806000000007</v>
      </c>
      <c r="G1572">
        <v>38.900384000000003</v>
      </c>
      <c r="H1572">
        <v>-76.998310000000004</v>
      </c>
      <c r="I1572">
        <v>403</v>
      </c>
      <c r="J1572">
        <v>444</v>
      </c>
      <c r="K1572">
        <v>242</v>
      </c>
      <c r="L1572">
        <v>0</v>
      </c>
      <c r="M1572">
        <v>402</v>
      </c>
      <c r="N1572">
        <f t="shared" si="175"/>
        <v>0</v>
      </c>
      <c r="O1572" s="10">
        <f t="shared" si="169"/>
        <v>5.6833333333333336</v>
      </c>
      <c r="P1572" s="10">
        <f t="shared" si="170"/>
        <v>6.7166666666666668</v>
      </c>
      <c r="Q1572" s="10">
        <f t="shared" si="171"/>
        <v>7.4</v>
      </c>
      <c r="R1572" s="10">
        <f t="shared" si="172"/>
        <v>18.149999999999999</v>
      </c>
      <c r="S1572" s="10">
        <f t="shared" si="173"/>
        <v>4.0333333333333332</v>
      </c>
      <c r="T1572" s="10">
        <f t="shared" si="174"/>
        <v>6.7</v>
      </c>
    </row>
    <row r="1573" spans="1:20" x14ac:dyDescent="0.25">
      <c r="A1573">
        <v>163400</v>
      </c>
      <c r="B1573">
        <v>593</v>
      </c>
      <c r="C1573" s="1">
        <v>41050</v>
      </c>
      <c r="D1573" s="2">
        <v>0.4201388888888889</v>
      </c>
      <c r="E1573">
        <v>38.917760999999999</v>
      </c>
      <c r="F1573">
        <v>-77.040620000000004</v>
      </c>
      <c r="G1573">
        <v>38.9054</v>
      </c>
      <c r="H1573">
        <v>-77.0471</v>
      </c>
      <c r="I1573">
        <v>334</v>
      </c>
      <c r="J1573">
        <v>300</v>
      </c>
      <c r="K1573">
        <v>242</v>
      </c>
      <c r="L1573">
        <v>0</v>
      </c>
      <c r="M1573">
        <v>352</v>
      </c>
      <c r="N1573">
        <f t="shared" si="175"/>
        <v>0</v>
      </c>
      <c r="O1573" s="10">
        <f t="shared" si="169"/>
        <v>9.8833333333333329</v>
      </c>
      <c r="P1573" s="10">
        <f t="shared" si="170"/>
        <v>5.5666666666666664</v>
      </c>
      <c r="Q1573" s="10">
        <f t="shared" si="171"/>
        <v>5</v>
      </c>
      <c r="R1573" s="10">
        <f t="shared" si="172"/>
        <v>14.6</v>
      </c>
      <c r="S1573" s="10">
        <f t="shared" si="173"/>
        <v>4.0333333333333332</v>
      </c>
      <c r="T1573" s="10">
        <f t="shared" si="174"/>
        <v>5.8666666666666663</v>
      </c>
    </row>
    <row r="1574" spans="1:20" x14ac:dyDescent="0.25">
      <c r="A1574">
        <v>163500</v>
      </c>
      <c r="B1574">
        <v>332</v>
      </c>
      <c r="C1574" s="1">
        <v>41050</v>
      </c>
      <c r="D1574" s="2">
        <v>0.44861111111111113</v>
      </c>
      <c r="E1574">
        <v>38.922924999999999</v>
      </c>
      <c r="F1574">
        <v>-77.042580999999998</v>
      </c>
      <c r="G1574">
        <v>38.915399999999998</v>
      </c>
      <c r="H1574">
        <v>-77.044600000000003</v>
      </c>
      <c r="I1574">
        <v>95</v>
      </c>
      <c r="J1574">
        <v>192</v>
      </c>
      <c r="K1574">
        <v>242</v>
      </c>
      <c r="L1574">
        <v>0</v>
      </c>
      <c r="M1574">
        <v>198</v>
      </c>
      <c r="N1574">
        <f t="shared" si="175"/>
        <v>0</v>
      </c>
      <c r="O1574" s="10">
        <f t="shared" si="169"/>
        <v>5.5333333333333332</v>
      </c>
      <c r="P1574" s="10">
        <f t="shared" si="170"/>
        <v>1.5833333333333333</v>
      </c>
      <c r="Q1574" s="10">
        <f t="shared" si="171"/>
        <v>3.2</v>
      </c>
      <c r="R1574" s="10">
        <f t="shared" si="172"/>
        <v>8.8166666666666664</v>
      </c>
      <c r="S1574" s="10">
        <f t="shared" si="173"/>
        <v>4.0333333333333332</v>
      </c>
      <c r="T1574" s="10">
        <f t="shared" si="174"/>
        <v>3.3</v>
      </c>
    </row>
    <row r="1575" spans="1:20" x14ac:dyDescent="0.25">
      <c r="A1575">
        <v>163600</v>
      </c>
      <c r="B1575">
        <v>404</v>
      </c>
      <c r="C1575" s="1">
        <v>41050</v>
      </c>
      <c r="D1575" s="2">
        <v>0.47500000000000003</v>
      </c>
      <c r="E1575">
        <v>38.920668999999997</v>
      </c>
      <c r="F1575">
        <v>-77.043679999999995</v>
      </c>
      <c r="G1575">
        <v>38.931899999999999</v>
      </c>
      <c r="H1575">
        <v>-77.038799999999995</v>
      </c>
      <c r="I1575">
        <v>93</v>
      </c>
      <c r="J1575">
        <v>474</v>
      </c>
      <c r="K1575">
        <v>242</v>
      </c>
      <c r="L1575">
        <v>0</v>
      </c>
      <c r="M1575">
        <v>339</v>
      </c>
      <c r="N1575">
        <f t="shared" si="175"/>
        <v>0</v>
      </c>
      <c r="O1575" s="10">
        <f t="shared" si="169"/>
        <v>6.7333333333333334</v>
      </c>
      <c r="P1575" s="10">
        <f t="shared" si="170"/>
        <v>1.55</v>
      </c>
      <c r="Q1575" s="10">
        <f t="shared" si="171"/>
        <v>7.9</v>
      </c>
      <c r="R1575" s="10">
        <f t="shared" si="172"/>
        <v>13.483333333333333</v>
      </c>
      <c r="S1575" s="10">
        <f t="shared" si="173"/>
        <v>4.0333333333333332</v>
      </c>
      <c r="T1575" s="10">
        <f t="shared" si="174"/>
        <v>5.65</v>
      </c>
    </row>
    <row r="1576" spans="1:20" x14ac:dyDescent="0.25">
      <c r="A1576">
        <v>163700</v>
      </c>
      <c r="B1576">
        <v>1922</v>
      </c>
      <c r="C1576" s="1">
        <v>41050</v>
      </c>
      <c r="D1576" s="2">
        <v>0.49305555555555558</v>
      </c>
      <c r="E1576">
        <v>38.899099999999997</v>
      </c>
      <c r="F1576">
        <v>-77.033699999999996</v>
      </c>
      <c r="G1576">
        <v>38.885100000000001</v>
      </c>
      <c r="H1576">
        <v>-77.002300000000005</v>
      </c>
      <c r="I1576">
        <v>592</v>
      </c>
      <c r="J1576">
        <v>498</v>
      </c>
      <c r="K1576">
        <v>242</v>
      </c>
      <c r="L1576">
        <v>0</v>
      </c>
      <c r="M1576">
        <v>834</v>
      </c>
      <c r="N1576">
        <f t="shared" si="175"/>
        <v>0</v>
      </c>
      <c r="O1576" s="10">
        <f t="shared" si="169"/>
        <v>32.033333333333331</v>
      </c>
      <c r="P1576" s="10">
        <f t="shared" si="170"/>
        <v>9.8666666666666671</v>
      </c>
      <c r="Q1576" s="10">
        <f t="shared" si="171"/>
        <v>8.3000000000000007</v>
      </c>
      <c r="R1576" s="10">
        <f t="shared" si="172"/>
        <v>22.2</v>
      </c>
      <c r="S1576" s="10">
        <f t="shared" si="173"/>
        <v>4.0333333333333332</v>
      </c>
      <c r="T1576" s="10">
        <f t="shared" si="174"/>
        <v>13.9</v>
      </c>
    </row>
    <row r="1577" spans="1:20" x14ac:dyDescent="0.25">
      <c r="A1577">
        <v>163800</v>
      </c>
      <c r="B1577">
        <v>607</v>
      </c>
      <c r="C1577" s="1">
        <v>41050</v>
      </c>
      <c r="D1577" s="2">
        <v>0.50902777777777775</v>
      </c>
      <c r="E1577">
        <v>38.922249000000001</v>
      </c>
      <c r="F1577">
        <v>-77.070431999999997</v>
      </c>
      <c r="G1577">
        <v>38.9101</v>
      </c>
      <c r="H1577">
        <v>-77.044399999999996</v>
      </c>
      <c r="I1577">
        <v>400</v>
      </c>
      <c r="J1577">
        <v>420</v>
      </c>
      <c r="K1577">
        <v>242</v>
      </c>
      <c r="L1577">
        <v>0</v>
      </c>
      <c r="M1577">
        <v>670</v>
      </c>
      <c r="N1577">
        <f t="shared" si="175"/>
        <v>0</v>
      </c>
      <c r="O1577" s="10">
        <f t="shared" si="169"/>
        <v>10.116666666666667</v>
      </c>
      <c r="P1577" s="10">
        <f t="shared" si="170"/>
        <v>6.666666666666667</v>
      </c>
      <c r="Q1577" s="10">
        <f t="shared" si="171"/>
        <v>7</v>
      </c>
      <c r="R1577" s="10">
        <f t="shared" si="172"/>
        <v>17.7</v>
      </c>
      <c r="S1577" s="10">
        <f t="shared" si="173"/>
        <v>4.0333333333333332</v>
      </c>
      <c r="T1577" s="10">
        <f t="shared" si="174"/>
        <v>11.166666666666666</v>
      </c>
    </row>
    <row r="1578" spans="1:20" x14ac:dyDescent="0.25">
      <c r="A1578">
        <v>163900</v>
      </c>
      <c r="B1578">
        <v>305</v>
      </c>
      <c r="C1578" s="1">
        <v>41050</v>
      </c>
      <c r="D1578" s="2">
        <v>0.52500000000000002</v>
      </c>
      <c r="E1578">
        <v>38.880299999999998</v>
      </c>
      <c r="F1578">
        <v>-76.986199999999997</v>
      </c>
      <c r="G1578">
        <v>38.884</v>
      </c>
      <c r="H1578">
        <v>-76.995396999999997</v>
      </c>
      <c r="I1578">
        <v>127</v>
      </c>
      <c r="J1578">
        <v>120</v>
      </c>
      <c r="K1578">
        <v>242</v>
      </c>
      <c r="L1578">
        <v>0</v>
      </c>
      <c r="M1578">
        <v>277</v>
      </c>
      <c r="N1578">
        <f t="shared" si="175"/>
        <v>0</v>
      </c>
      <c r="O1578" s="10">
        <f t="shared" si="169"/>
        <v>5.083333333333333</v>
      </c>
      <c r="P1578" s="10">
        <f t="shared" si="170"/>
        <v>2.1166666666666667</v>
      </c>
      <c r="Q1578" s="10">
        <f t="shared" si="171"/>
        <v>2</v>
      </c>
      <c r="R1578" s="10">
        <f t="shared" si="172"/>
        <v>8.15</v>
      </c>
      <c r="S1578" s="10">
        <f t="shared" si="173"/>
        <v>4.0333333333333332</v>
      </c>
      <c r="T1578" s="10">
        <f t="shared" si="174"/>
        <v>4.6166666666666663</v>
      </c>
    </row>
    <row r="1579" spans="1:20" x14ac:dyDescent="0.25">
      <c r="A1579">
        <v>164000</v>
      </c>
      <c r="B1579">
        <v>337</v>
      </c>
      <c r="C1579" s="1">
        <v>41050</v>
      </c>
      <c r="D1579" s="2">
        <v>0.53819444444444442</v>
      </c>
      <c r="E1579">
        <v>38.887860000000003</v>
      </c>
      <c r="F1579">
        <v>-77.094875000000002</v>
      </c>
      <c r="G1579">
        <v>38.882787999999998</v>
      </c>
      <c r="H1579">
        <v>-77.103148000000004</v>
      </c>
      <c r="I1579">
        <v>381</v>
      </c>
      <c r="J1579">
        <v>102</v>
      </c>
      <c r="K1579">
        <v>242</v>
      </c>
      <c r="L1579">
        <v>0</v>
      </c>
      <c r="M1579">
        <v>229</v>
      </c>
      <c r="N1579">
        <f t="shared" si="175"/>
        <v>0</v>
      </c>
      <c r="O1579" s="10">
        <f t="shared" si="169"/>
        <v>5.6166666666666663</v>
      </c>
      <c r="P1579" s="10">
        <f t="shared" si="170"/>
        <v>6.35</v>
      </c>
      <c r="Q1579" s="10">
        <f t="shared" si="171"/>
        <v>1.7</v>
      </c>
      <c r="R1579" s="10">
        <f t="shared" si="172"/>
        <v>12.083333333333334</v>
      </c>
      <c r="S1579" s="10">
        <f t="shared" si="173"/>
        <v>4.0333333333333332</v>
      </c>
      <c r="T1579" s="10">
        <f t="shared" si="174"/>
        <v>3.8166666666666669</v>
      </c>
    </row>
    <row r="1580" spans="1:20" x14ac:dyDescent="0.25">
      <c r="A1580">
        <v>164100</v>
      </c>
      <c r="B1580">
        <v>484</v>
      </c>
      <c r="C1580" s="1">
        <v>41050</v>
      </c>
      <c r="D1580" s="2">
        <v>0.55347222222222225</v>
      </c>
      <c r="E1580">
        <v>38.9236</v>
      </c>
      <c r="F1580">
        <v>-77.0501</v>
      </c>
      <c r="G1580">
        <v>38.917760999999999</v>
      </c>
      <c r="H1580">
        <v>-77.040620000000004</v>
      </c>
      <c r="I1580">
        <v>245</v>
      </c>
      <c r="J1580">
        <v>330</v>
      </c>
      <c r="K1580">
        <v>242</v>
      </c>
      <c r="L1580">
        <v>0</v>
      </c>
      <c r="M1580">
        <v>260</v>
      </c>
      <c r="N1580">
        <f t="shared" si="175"/>
        <v>0</v>
      </c>
      <c r="O1580" s="10">
        <f t="shared" si="169"/>
        <v>8.0666666666666664</v>
      </c>
      <c r="P1580" s="10">
        <f t="shared" si="170"/>
        <v>4.083333333333333</v>
      </c>
      <c r="Q1580" s="10">
        <f t="shared" si="171"/>
        <v>5.5</v>
      </c>
      <c r="R1580" s="10">
        <f t="shared" si="172"/>
        <v>13.616666666666667</v>
      </c>
      <c r="S1580" s="10">
        <f t="shared" si="173"/>
        <v>4.0333333333333332</v>
      </c>
      <c r="T1580" s="10">
        <f t="shared" si="174"/>
        <v>4.333333333333333</v>
      </c>
    </row>
    <row r="1581" spans="1:20" x14ac:dyDescent="0.25">
      <c r="A1581">
        <v>164200</v>
      </c>
      <c r="B1581">
        <v>451</v>
      </c>
      <c r="C1581" s="1">
        <v>41050</v>
      </c>
      <c r="D1581" s="2">
        <v>0.56597222222222221</v>
      </c>
      <c r="E1581">
        <v>38.894832000000001</v>
      </c>
      <c r="F1581">
        <v>-76.987633000000002</v>
      </c>
      <c r="G1581">
        <v>38.885100000000001</v>
      </c>
      <c r="H1581">
        <v>-77.002300000000005</v>
      </c>
      <c r="I1581">
        <v>903</v>
      </c>
      <c r="J1581">
        <v>282</v>
      </c>
      <c r="K1581">
        <v>242</v>
      </c>
      <c r="L1581">
        <v>0</v>
      </c>
      <c r="M1581">
        <v>400</v>
      </c>
      <c r="N1581">
        <f t="shared" si="175"/>
        <v>0</v>
      </c>
      <c r="O1581" s="10">
        <f t="shared" si="169"/>
        <v>7.5166666666666666</v>
      </c>
      <c r="P1581" s="10">
        <f t="shared" si="170"/>
        <v>15.05</v>
      </c>
      <c r="Q1581" s="10">
        <f t="shared" si="171"/>
        <v>4.7</v>
      </c>
      <c r="R1581" s="10">
        <f t="shared" si="172"/>
        <v>23.783333333333335</v>
      </c>
      <c r="S1581" s="10">
        <f t="shared" si="173"/>
        <v>4.0333333333333332</v>
      </c>
      <c r="T1581" s="10">
        <f t="shared" si="174"/>
        <v>6.666666666666667</v>
      </c>
    </row>
    <row r="1582" spans="1:20" x14ac:dyDescent="0.25">
      <c r="A1582">
        <v>164300</v>
      </c>
      <c r="B1582">
        <v>727</v>
      </c>
      <c r="C1582" s="1">
        <v>41050</v>
      </c>
      <c r="D1582" s="2">
        <v>0.57916666666666672</v>
      </c>
      <c r="E1582">
        <v>38.930799999999998</v>
      </c>
      <c r="F1582">
        <v>-77.031499999999994</v>
      </c>
      <c r="G1582">
        <v>38.912100000000002</v>
      </c>
      <c r="H1582">
        <v>-77.038700000000006</v>
      </c>
      <c r="I1582">
        <v>571</v>
      </c>
      <c r="J1582">
        <v>624</v>
      </c>
      <c r="K1582">
        <v>242</v>
      </c>
      <c r="L1582">
        <v>0</v>
      </c>
      <c r="M1582">
        <v>561</v>
      </c>
      <c r="N1582">
        <f t="shared" si="175"/>
        <v>0</v>
      </c>
      <c r="O1582" s="10">
        <f t="shared" si="169"/>
        <v>12.116666666666667</v>
      </c>
      <c r="P1582" s="10">
        <f t="shared" si="170"/>
        <v>9.5166666666666675</v>
      </c>
      <c r="Q1582" s="10">
        <f t="shared" si="171"/>
        <v>10.4</v>
      </c>
      <c r="R1582" s="10">
        <f t="shared" si="172"/>
        <v>23.95</v>
      </c>
      <c r="S1582" s="10">
        <f t="shared" si="173"/>
        <v>4.0333333333333332</v>
      </c>
      <c r="T1582" s="10">
        <f t="shared" si="174"/>
        <v>9.35</v>
      </c>
    </row>
    <row r="1583" spans="1:20" x14ac:dyDescent="0.25">
      <c r="A1583">
        <v>164500</v>
      </c>
      <c r="B1583">
        <v>376</v>
      </c>
      <c r="C1583" s="1">
        <v>41050</v>
      </c>
      <c r="D1583" s="2">
        <v>0.60763888888888895</v>
      </c>
      <c r="E1583">
        <v>38.931899999999999</v>
      </c>
      <c r="F1583">
        <v>-77.038799999999995</v>
      </c>
      <c r="G1583">
        <v>38.91554</v>
      </c>
      <c r="H1583">
        <v>-77.038179999999997</v>
      </c>
      <c r="I1583">
        <v>443</v>
      </c>
      <c r="J1583">
        <v>414</v>
      </c>
      <c r="K1583">
        <v>242</v>
      </c>
      <c r="L1583">
        <v>0</v>
      </c>
      <c r="M1583">
        <v>418</v>
      </c>
      <c r="N1583">
        <f t="shared" si="175"/>
        <v>0</v>
      </c>
      <c r="O1583" s="10">
        <f t="shared" si="169"/>
        <v>6.2666666666666666</v>
      </c>
      <c r="P1583" s="10">
        <f t="shared" si="170"/>
        <v>7.3833333333333337</v>
      </c>
      <c r="Q1583" s="10">
        <f t="shared" si="171"/>
        <v>6.9</v>
      </c>
      <c r="R1583" s="10">
        <f t="shared" si="172"/>
        <v>18.316666666666666</v>
      </c>
      <c r="S1583" s="10">
        <f t="shared" si="173"/>
        <v>4.0333333333333332</v>
      </c>
      <c r="T1583" s="10">
        <f t="shared" si="174"/>
        <v>6.9666666666666668</v>
      </c>
    </row>
    <row r="1584" spans="1:20" x14ac:dyDescent="0.25">
      <c r="A1584">
        <v>164600</v>
      </c>
      <c r="B1584">
        <v>639</v>
      </c>
      <c r="C1584" s="1">
        <v>41050</v>
      </c>
      <c r="D1584" s="2">
        <v>0.62569444444444444</v>
      </c>
      <c r="E1584">
        <v>38.898364000000001</v>
      </c>
      <c r="F1584">
        <v>-77.027868999999995</v>
      </c>
      <c r="G1584">
        <v>38.903407000000001</v>
      </c>
      <c r="H1584">
        <v>-77.043648000000005</v>
      </c>
      <c r="I1584">
        <v>321</v>
      </c>
      <c r="J1584">
        <v>162</v>
      </c>
      <c r="K1584">
        <v>242</v>
      </c>
      <c r="L1584">
        <v>0</v>
      </c>
      <c r="M1584">
        <v>431</v>
      </c>
      <c r="N1584">
        <f t="shared" si="175"/>
        <v>0</v>
      </c>
      <c r="O1584" s="10">
        <f t="shared" si="169"/>
        <v>10.65</v>
      </c>
      <c r="P1584" s="10">
        <f t="shared" si="170"/>
        <v>5.35</v>
      </c>
      <c r="Q1584" s="10">
        <f t="shared" si="171"/>
        <v>2.7</v>
      </c>
      <c r="R1584" s="10">
        <f t="shared" si="172"/>
        <v>12.083333333333334</v>
      </c>
      <c r="S1584" s="10">
        <f t="shared" si="173"/>
        <v>4.0333333333333332</v>
      </c>
      <c r="T1584" s="10">
        <f t="shared" si="174"/>
        <v>7.1833333333333336</v>
      </c>
    </row>
    <row r="1585" spans="1:20" x14ac:dyDescent="0.25">
      <c r="A1585">
        <v>164700</v>
      </c>
      <c r="B1585">
        <v>492</v>
      </c>
      <c r="C1585" s="1">
        <v>41050</v>
      </c>
      <c r="D1585" s="2">
        <v>0.64236111111111105</v>
      </c>
      <c r="E1585">
        <v>38.931899999999999</v>
      </c>
      <c r="F1585">
        <v>-77.038799999999995</v>
      </c>
      <c r="G1585">
        <v>38.920668999999997</v>
      </c>
      <c r="H1585">
        <v>-77.043679999999995</v>
      </c>
      <c r="I1585">
        <v>121</v>
      </c>
      <c r="J1585">
        <v>438</v>
      </c>
      <c r="K1585">
        <v>242</v>
      </c>
      <c r="L1585">
        <v>0</v>
      </c>
      <c r="M1585">
        <v>327</v>
      </c>
      <c r="N1585">
        <f t="shared" si="175"/>
        <v>0</v>
      </c>
      <c r="O1585" s="10">
        <f t="shared" si="169"/>
        <v>8.1999999999999993</v>
      </c>
      <c r="P1585" s="10">
        <f t="shared" si="170"/>
        <v>2.0166666666666666</v>
      </c>
      <c r="Q1585" s="10">
        <f t="shared" si="171"/>
        <v>7.3</v>
      </c>
      <c r="R1585" s="10">
        <f t="shared" si="172"/>
        <v>13.35</v>
      </c>
      <c r="S1585" s="10">
        <f t="shared" si="173"/>
        <v>4.0333333333333332</v>
      </c>
      <c r="T1585" s="10">
        <f t="shared" si="174"/>
        <v>5.45</v>
      </c>
    </row>
    <row r="1586" spans="1:20" x14ac:dyDescent="0.25">
      <c r="A1586">
        <v>164800</v>
      </c>
      <c r="B1586">
        <v>281</v>
      </c>
      <c r="C1586" s="1">
        <v>41050</v>
      </c>
      <c r="D1586" s="2">
        <v>0.65625</v>
      </c>
      <c r="E1586">
        <v>38.889955</v>
      </c>
      <c r="F1586">
        <v>-77.000349</v>
      </c>
      <c r="G1586">
        <v>38.884</v>
      </c>
      <c r="H1586">
        <v>-76.995396999999997</v>
      </c>
      <c r="I1586">
        <v>359</v>
      </c>
      <c r="J1586">
        <v>114</v>
      </c>
      <c r="K1586">
        <v>241</v>
      </c>
      <c r="L1586">
        <v>0</v>
      </c>
      <c r="M1586">
        <v>191</v>
      </c>
      <c r="N1586">
        <f t="shared" si="175"/>
        <v>0</v>
      </c>
      <c r="O1586" s="10">
        <f t="shared" si="169"/>
        <v>4.6833333333333336</v>
      </c>
      <c r="P1586" s="10">
        <f t="shared" si="170"/>
        <v>5.9833333333333334</v>
      </c>
      <c r="Q1586" s="10">
        <f t="shared" si="171"/>
        <v>1.9</v>
      </c>
      <c r="R1586" s="10">
        <f t="shared" si="172"/>
        <v>11.9</v>
      </c>
      <c r="S1586" s="10">
        <f t="shared" si="173"/>
        <v>4.0166666666666666</v>
      </c>
      <c r="T1586" s="10">
        <f t="shared" si="174"/>
        <v>3.1833333333333331</v>
      </c>
    </row>
    <row r="1587" spans="1:20" x14ac:dyDescent="0.25">
      <c r="A1587">
        <v>164900</v>
      </c>
      <c r="B1587">
        <v>557</v>
      </c>
      <c r="C1587" s="1">
        <v>41050</v>
      </c>
      <c r="D1587" s="2">
        <v>0.66805555555555562</v>
      </c>
      <c r="E1587">
        <v>38.912681999999997</v>
      </c>
      <c r="F1587">
        <v>-77.031681000000006</v>
      </c>
      <c r="G1587">
        <v>38.9268</v>
      </c>
      <c r="H1587">
        <v>-77.032200000000003</v>
      </c>
      <c r="I1587">
        <v>49</v>
      </c>
      <c r="J1587">
        <v>678</v>
      </c>
      <c r="K1587">
        <v>242</v>
      </c>
      <c r="L1587">
        <v>0</v>
      </c>
      <c r="M1587">
        <v>332</v>
      </c>
      <c r="N1587">
        <f t="shared" si="175"/>
        <v>0</v>
      </c>
      <c r="O1587" s="10">
        <f t="shared" si="169"/>
        <v>9.2833333333333332</v>
      </c>
      <c r="P1587" s="10">
        <f t="shared" si="170"/>
        <v>0.81666666666666665</v>
      </c>
      <c r="Q1587" s="10">
        <f t="shared" si="171"/>
        <v>11.3</v>
      </c>
      <c r="R1587" s="10">
        <f t="shared" si="172"/>
        <v>16.149999999999999</v>
      </c>
      <c r="S1587" s="10">
        <f t="shared" si="173"/>
        <v>4.0333333333333332</v>
      </c>
      <c r="T1587" s="10">
        <f t="shared" si="174"/>
        <v>5.5333333333333332</v>
      </c>
    </row>
    <row r="1588" spans="1:20" x14ac:dyDescent="0.25">
      <c r="A1588">
        <v>165000</v>
      </c>
      <c r="B1588">
        <v>604</v>
      </c>
      <c r="C1588" s="1">
        <v>41050</v>
      </c>
      <c r="D1588" s="2">
        <v>0.68194444444444446</v>
      </c>
      <c r="E1588">
        <v>38.9176</v>
      </c>
      <c r="F1588">
        <v>-77.0321</v>
      </c>
      <c r="G1588">
        <v>38.929464000000003</v>
      </c>
      <c r="H1588">
        <v>-77.027822</v>
      </c>
      <c r="I1588">
        <v>535</v>
      </c>
      <c r="J1588">
        <v>318</v>
      </c>
      <c r="K1588">
        <v>242</v>
      </c>
      <c r="L1588">
        <v>0</v>
      </c>
      <c r="M1588">
        <v>344</v>
      </c>
      <c r="N1588">
        <f t="shared" si="175"/>
        <v>0</v>
      </c>
      <c r="O1588" s="10">
        <f t="shared" si="169"/>
        <v>10.066666666666666</v>
      </c>
      <c r="P1588" s="10">
        <f t="shared" si="170"/>
        <v>8.9166666666666661</v>
      </c>
      <c r="Q1588" s="10">
        <f t="shared" si="171"/>
        <v>5.3</v>
      </c>
      <c r="R1588" s="10">
        <f t="shared" si="172"/>
        <v>18.25</v>
      </c>
      <c r="S1588" s="10">
        <f t="shared" si="173"/>
        <v>4.0333333333333332</v>
      </c>
      <c r="T1588" s="10">
        <f t="shared" si="174"/>
        <v>5.7333333333333334</v>
      </c>
    </row>
    <row r="1589" spans="1:20" x14ac:dyDescent="0.25">
      <c r="A1589">
        <v>165100</v>
      </c>
      <c r="B1589">
        <v>243</v>
      </c>
      <c r="C1589" s="1">
        <v>41050</v>
      </c>
      <c r="D1589" s="2">
        <v>0.69652777777777775</v>
      </c>
      <c r="E1589">
        <v>38.915500000000002</v>
      </c>
      <c r="F1589">
        <v>-77.022199999999998</v>
      </c>
      <c r="G1589">
        <v>38.915416999999998</v>
      </c>
      <c r="H1589">
        <v>-77.012288999999996</v>
      </c>
      <c r="I1589">
        <v>726</v>
      </c>
      <c r="J1589">
        <v>0</v>
      </c>
      <c r="K1589">
        <v>0</v>
      </c>
      <c r="L1589">
        <v>-1</v>
      </c>
      <c r="M1589">
        <v>199</v>
      </c>
      <c r="N1589">
        <f t="shared" si="175"/>
        <v>1</v>
      </c>
      <c r="O1589" s="10">
        <f t="shared" si="169"/>
        <v>4.05</v>
      </c>
      <c r="P1589" s="10">
        <f t="shared" si="170"/>
        <v>12.1</v>
      </c>
      <c r="Q1589" s="10">
        <f t="shared" si="171"/>
        <v>0</v>
      </c>
      <c r="R1589" s="10">
        <f t="shared" si="172"/>
        <v>12.1</v>
      </c>
      <c r="S1589" s="10">
        <f t="shared" si="173"/>
        <v>0</v>
      </c>
      <c r="T1589" s="10">
        <f t="shared" si="174"/>
        <v>3.3166666666666669</v>
      </c>
    </row>
    <row r="1590" spans="1:20" x14ac:dyDescent="0.25">
      <c r="A1590">
        <v>165200</v>
      </c>
      <c r="B1590">
        <v>484</v>
      </c>
      <c r="C1590" s="1">
        <v>41050</v>
      </c>
      <c r="D1590" s="2">
        <v>0.71388888888888891</v>
      </c>
      <c r="E1590">
        <v>38.938735999999999</v>
      </c>
      <c r="F1590">
        <v>-77.087170999999998</v>
      </c>
      <c r="G1590">
        <v>38.944550999999997</v>
      </c>
      <c r="H1590">
        <v>-77.063896</v>
      </c>
      <c r="I1590">
        <v>222</v>
      </c>
      <c r="J1590">
        <v>306</v>
      </c>
      <c r="K1590">
        <v>493</v>
      </c>
      <c r="L1590">
        <v>1</v>
      </c>
      <c r="M1590">
        <v>555</v>
      </c>
      <c r="N1590">
        <f t="shared" si="175"/>
        <v>0</v>
      </c>
      <c r="O1590" s="10">
        <f t="shared" si="169"/>
        <v>8.0666666666666664</v>
      </c>
      <c r="P1590" s="10">
        <f t="shared" si="170"/>
        <v>3.7</v>
      </c>
      <c r="Q1590" s="10">
        <f t="shared" si="171"/>
        <v>5.0999999999999996</v>
      </c>
      <c r="R1590" s="10">
        <f t="shared" si="172"/>
        <v>17.016666666666666</v>
      </c>
      <c r="S1590" s="10">
        <f t="shared" si="173"/>
        <v>8.2166666666666668</v>
      </c>
      <c r="T1590" s="10">
        <f t="shared" si="174"/>
        <v>9.25</v>
      </c>
    </row>
    <row r="1591" spans="1:20" x14ac:dyDescent="0.25">
      <c r="A1591">
        <v>165400</v>
      </c>
      <c r="B1591">
        <v>212</v>
      </c>
      <c r="C1591" s="1">
        <v>41050</v>
      </c>
      <c r="D1591" s="2">
        <v>0.74583333333333324</v>
      </c>
      <c r="E1591">
        <v>38.9268</v>
      </c>
      <c r="F1591">
        <v>-77.032200000000003</v>
      </c>
      <c r="G1591">
        <v>38.929464000000003</v>
      </c>
      <c r="H1591">
        <v>-77.027822</v>
      </c>
      <c r="I1591">
        <v>200</v>
      </c>
      <c r="J1591">
        <v>114</v>
      </c>
      <c r="K1591">
        <v>242</v>
      </c>
      <c r="L1591">
        <v>0</v>
      </c>
      <c r="M1591">
        <v>157</v>
      </c>
      <c r="N1591">
        <f t="shared" si="175"/>
        <v>0</v>
      </c>
      <c r="O1591" s="10">
        <f t="shared" si="169"/>
        <v>3.5333333333333332</v>
      </c>
      <c r="P1591" s="10">
        <f t="shared" si="170"/>
        <v>3.3333333333333335</v>
      </c>
      <c r="Q1591" s="10">
        <f t="shared" si="171"/>
        <v>1.9</v>
      </c>
      <c r="R1591" s="10">
        <f t="shared" si="172"/>
        <v>9.2666666666666675</v>
      </c>
      <c r="S1591" s="10">
        <f t="shared" si="173"/>
        <v>4.0333333333333332</v>
      </c>
      <c r="T1591" s="10">
        <f t="shared" si="174"/>
        <v>2.6166666666666667</v>
      </c>
    </row>
    <row r="1592" spans="1:20" x14ac:dyDescent="0.25">
      <c r="A1592">
        <v>165500</v>
      </c>
      <c r="B1592">
        <v>764</v>
      </c>
      <c r="C1592" s="1">
        <v>41050</v>
      </c>
      <c r="D1592" s="2">
        <v>0.76111111111111107</v>
      </c>
      <c r="E1592">
        <v>38.900300000000001</v>
      </c>
      <c r="F1592">
        <v>-77.016000000000005</v>
      </c>
      <c r="G1592">
        <v>38.899982999999999</v>
      </c>
      <c r="H1592">
        <v>-76.991382999999999</v>
      </c>
      <c r="I1592">
        <v>253</v>
      </c>
      <c r="J1592">
        <v>594</v>
      </c>
      <c r="K1592">
        <v>242</v>
      </c>
      <c r="L1592">
        <v>0</v>
      </c>
      <c r="M1592">
        <v>450</v>
      </c>
      <c r="N1592">
        <f t="shared" si="175"/>
        <v>0</v>
      </c>
      <c r="O1592" s="10">
        <f t="shared" si="169"/>
        <v>12.733333333333333</v>
      </c>
      <c r="P1592" s="10">
        <f t="shared" si="170"/>
        <v>4.2166666666666668</v>
      </c>
      <c r="Q1592" s="10">
        <f t="shared" si="171"/>
        <v>9.9</v>
      </c>
      <c r="R1592" s="10">
        <f t="shared" si="172"/>
        <v>18.149999999999999</v>
      </c>
      <c r="S1592" s="10">
        <f t="shared" si="173"/>
        <v>4.0333333333333332</v>
      </c>
      <c r="T1592" s="10">
        <f t="shared" si="174"/>
        <v>7.5</v>
      </c>
    </row>
    <row r="1593" spans="1:20" x14ac:dyDescent="0.25">
      <c r="A1593">
        <v>165600</v>
      </c>
      <c r="B1593">
        <v>841</v>
      </c>
      <c r="C1593" s="1">
        <v>41050</v>
      </c>
      <c r="D1593" s="2">
        <v>0.78055555555555556</v>
      </c>
      <c r="E1593">
        <v>38.904035999999998</v>
      </c>
      <c r="F1593">
        <v>-77.062697</v>
      </c>
      <c r="G1593">
        <v>38.897323999999998</v>
      </c>
      <c r="H1593">
        <v>-77.022322000000003</v>
      </c>
      <c r="I1593">
        <v>350</v>
      </c>
      <c r="J1593">
        <v>960</v>
      </c>
      <c r="K1593">
        <v>589</v>
      </c>
      <c r="L1593">
        <v>1</v>
      </c>
      <c r="M1593">
        <v>824</v>
      </c>
      <c r="N1593">
        <f t="shared" si="175"/>
        <v>0</v>
      </c>
      <c r="O1593" s="10">
        <f t="shared" si="169"/>
        <v>14.016666666666667</v>
      </c>
      <c r="P1593" s="10">
        <f t="shared" si="170"/>
        <v>5.833333333333333</v>
      </c>
      <c r="Q1593" s="10">
        <f t="shared" si="171"/>
        <v>16</v>
      </c>
      <c r="R1593" s="10">
        <f t="shared" si="172"/>
        <v>31.65</v>
      </c>
      <c r="S1593" s="10">
        <f t="shared" si="173"/>
        <v>9.8166666666666664</v>
      </c>
      <c r="T1593" s="10">
        <f t="shared" si="174"/>
        <v>13.733333333333333</v>
      </c>
    </row>
    <row r="1594" spans="1:20" x14ac:dyDescent="0.25">
      <c r="A1594">
        <v>165700</v>
      </c>
      <c r="B1594">
        <v>328</v>
      </c>
      <c r="C1594" s="1">
        <v>41050</v>
      </c>
      <c r="D1594" s="2">
        <v>0.80069444444444438</v>
      </c>
      <c r="E1594">
        <v>38.900413</v>
      </c>
      <c r="F1594">
        <v>-76.982872</v>
      </c>
      <c r="G1594">
        <v>38.894832000000001</v>
      </c>
      <c r="H1594">
        <v>-76.987633000000002</v>
      </c>
      <c r="I1594">
        <v>222</v>
      </c>
      <c r="J1594">
        <v>174</v>
      </c>
      <c r="K1594">
        <v>242</v>
      </c>
      <c r="L1594">
        <v>0</v>
      </c>
      <c r="M1594">
        <v>233</v>
      </c>
      <c r="N1594">
        <f t="shared" si="175"/>
        <v>0</v>
      </c>
      <c r="O1594" s="10">
        <f t="shared" si="169"/>
        <v>5.4666666666666668</v>
      </c>
      <c r="P1594" s="10">
        <f t="shared" si="170"/>
        <v>3.7</v>
      </c>
      <c r="Q1594" s="10">
        <f t="shared" si="171"/>
        <v>2.9</v>
      </c>
      <c r="R1594" s="10">
        <f t="shared" si="172"/>
        <v>10.633333333333333</v>
      </c>
      <c r="S1594" s="10">
        <f t="shared" si="173"/>
        <v>4.0333333333333332</v>
      </c>
      <c r="T1594" s="10">
        <f t="shared" si="174"/>
        <v>3.8833333333333333</v>
      </c>
    </row>
    <row r="1595" spans="1:20" x14ac:dyDescent="0.25">
      <c r="A1595">
        <v>165800</v>
      </c>
      <c r="B1595">
        <v>575</v>
      </c>
      <c r="C1595" s="1">
        <v>41050</v>
      </c>
      <c r="D1595" s="2">
        <v>0.82361111111111107</v>
      </c>
      <c r="E1595">
        <v>38.886265999999999</v>
      </c>
      <c r="F1595">
        <v>-77.022240999999994</v>
      </c>
      <c r="G1595">
        <v>38.889955</v>
      </c>
      <c r="H1595">
        <v>-77.000349</v>
      </c>
      <c r="I1595">
        <v>586</v>
      </c>
      <c r="J1595">
        <v>348</v>
      </c>
      <c r="K1595">
        <v>242</v>
      </c>
      <c r="L1595">
        <v>0</v>
      </c>
      <c r="M1595">
        <v>452</v>
      </c>
      <c r="N1595">
        <f t="shared" si="175"/>
        <v>0</v>
      </c>
      <c r="O1595" s="10">
        <f t="shared" si="169"/>
        <v>9.5833333333333339</v>
      </c>
      <c r="P1595" s="10">
        <f t="shared" si="170"/>
        <v>9.7666666666666675</v>
      </c>
      <c r="Q1595" s="10">
        <f t="shared" si="171"/>
        <v>5.8</v>
      </c>
      <c r="R1595" s="10">
        <f t="shared" si="172"/>
        <v>19.600000000000001</v>
      </c>
      <c r="S1595" s="10">
        <f t="shared" si="173"/>
        <v>4.0333333333333332</v>
      </c>
      <c r="T1595" s="10">
        <f t="shared" si="174"/>
        <v>7.5333333333333332</v>
      </c>
    </row>
    <row r="1596" spans="1:20" x14ac:dyDescent="0.25">
      <c r="A1596">
        <v>165900</v>
      </c>
      <c r="B1596">
        <v>531</v>
      </c>
      <c r="C1596" s="1">
        <v>41050</v>
      </c>
      <c r="D1596" s="2">
        <v>0.85138888888888886</v>
      </c>
      <c r="E1596">
        <v>38.929464000000003</v>
      </c>
      <c r="F1596">
        <v>-77.027822</v>
      </c>
      <c r="G1596">
        <v>38.920668999999997</v>
      </c>
      <c r="H1596">
        <v>-77.043679999999995</v>
      </c>
      <c r="I1596">
        <v>790</v>
      </c>
      <c r="J1596">
        <v>282</v>
      </c>
      <c r="K1596">
        <v>242</v>
      </c>
      <c r="L1596">
        <v>0</v>
      </c>
      <c r="M1596">
        <v>404</v>
      </c>
      <c r="N1596">
        <f t="shared" si="175"/>
        <v>0</v>
      </c>
      <c r="O1596" s="10">
        <f t="shared" si="169"/>
        <v>8.85</v>
      </c>
      <c r="P1596" s="10">
        <f t="shared" si="170"/>
        <v>13.166666666666666</v>
      </c>
      <c r="Q1596" s="10">
        <f t="shared" si="171"/>
        <v>4.7</v>
      </c>
      <c r="R1596" s="10">
        <f t="shared" si="172"/>
        <v>21.9</v>
      </c>
      <c r="S1596" s="10">
        <f t="shared" si="173"/>
        <v>4.0333333333333332</v>
      </c>
      <c r="T1596" s="10">
        <f t="shared" si="174"/>
        <v>6.7333333333333334</v>
      </c>
    </row>
    <row r="1597" spans="1:20" x14ac:dyDescent="0.25">
      <c r="A1597">
        <v>166000</v>
      </c>
      <c r="B1597">
        <v>349</v>
      </c>
      <c r="C1597" s="1">
        <v>41050</v>
      </c>
      <c r="D1597" s="2">
        <v>0.88888888888888884</v>
      </c>
      <c r="E1597">
        <v>38.880299999999998</v>
      </c>
      <c r="F1597">
        <v>-76.986199999999997</v>
      </c>
      <c r="G1597">
        <v>38.890461000000002</v>
      </c>
      <c r="H1597">
        <v>-76.988354999999999</v>
      </c>
      <c r="I1597">
        <v>949</v>
      </c>
      <c r="J1597">
        <v>0</v>
      </c>
      <c r="K1597">
        <v>0</v>
      </c>
      <c r="L1597">
        <v>-1</v>
      </c>
      <c r="M1597">
        <v>307</v>
      </c>
      <c r="N1597">
        <f t="shared" si="175"/>
        <v>1</v>
      </c>
      <c r="O1597" s="10">
        <f t="shared" si="169"/>
        <v>5.8166666666666664</v>
      </c>
      <c r="P1597" s="10">
        <f t="shared" si="170"/>
        <v>15.816666666666666</v>
      </c>
      <c r="Q1597" s="10">
        <f t="shared" si="171"/>
        <v>0</v>
      </c>
      <c r="R1597" s="10">
        <f t="shared" si="172"/>
        <v>15.816666666666666</v>
      </c>
      <c r="S1597" s="10">
        <f t="shared" si="173"/>
        <v>0</v>
      </c>
      <c r="T1597" s="10">
        <f t="shared" si="174"/>
        <v>5.1166666666666663</v>
      </c>
    </row>
    <row r="1598" spans="1:20" x14ac:dyDescent="0.25">
      <c r="A1598">
        <v>166100</v>
      </c>
      <c r="B1598">
        <v>239</v>
      </c>
      <c r="C1598" s="1">
        <v>41050</v>
      </c>
      <c r="D1598" s="2">
        <v>0.94097222222222221</v>
      </c>
      <c r="E1598">
        <v>38.9101</v>
      </c>
      <c r="F1598">
        <v>-77.044399999999996</v>
      </c>
      <c r="G1598">
        <v>38.909849999999999</v>
      </c>
      <c r="H1598">
        <v>-77.034437999999994</v>
      </c>
      <c r="I1598">
        <v>127</v>
      </c>
      <c r="J1598">
        <v>336</v>
      </c>
      <c r="K1598">
        <v>242</v>
      </c>
      <c r="L1598">
        <v>0</v>
      </c>
      <c r="M1598">
        <v>202</v>
      </c>
      <c r="N1598">
        <f t="shared" si="175"/>
        <v>0</v>
      </c>
      <c r="O1598" s="10">
        <f t="shared" si="169"/>
        <v>3.9833333333333334</v>
      </c>
      <c r="P1598" s="10">
        <f t="shared" si="170"/>
        <v>2.1166666666666667</v>
      </c>
      <c r="Q1598" s="10">
        <f t="shared" si="171"/>
        <v>5.6</v>
      </c>
      <c r="R1598" s="10">
        <f t="shared" si="172"/>
        <v>11.75</v>
      </c>
      <c r="S1598" s="10">
        <f t="shared" si="173"/>
        <v>4.0333333333333332</v>
      </c>
      <c r="T1598" s="10">
        <f t="shared" si="174"/>
        <v>3.3666666666666667</v>
      </c>
    </row>
    <row r="1599" spans="1:20" x14ac:dyDescent="0.25">
      <c r="A1599">
        <v>166200</v>
      </c>
      <c r="B1599">
        <v>373</v>
      </c>
      <c r="C1599" s="1">
        <v>41051</v>
      </c>
      <c r="D1599" s="2">
        <v>0.26319444444444445</v>
      </c>
      <c r="E1599">
        <v>38.915399999999998</v>
      </c>
      <c r="F1599">
        <v>-77.044600000000003</v>
      </c>
      <c r="G1599">
        <v>38.909849999999999</v>
      </c>
      <c r="H1599">
        <v>-77.034437999999994</v>
      </c>
      <c r="I1599">
        <v>278</v>
      </c>
      <c r="J1599">
        <v>234</v>
      </c>
      <c r="K1599">
        <v>557</v>
      </c>
      <c r="L1599">
        <v>1</v>
      </c>
      <c r="M1599">
        <v>316</v>
      </c>
      <c r="N1599">
        <f t="shared" si="175"/>
        <v>0</v>
      </c>
      <c r="O1599" s="10">
        <f t="shared" si="169"/>
        <v>6.2166666666666668</v>
      </c>
      <c r="P1599" s="10">
        <f t="shared" si="170"/>
        <v>4.6333333333333337</v>
      </c>
      <c r="Q1599" s="10">
        <f t="shared" si="171"/>
        <v>3.9</v>
      </c>
      <c r="R1599" s="10">
        <f t="shared" si="172"/>
        <v>17.816666666666666</v>
      </c>
      <c r="S1599" s="10">
        <f t="shared" si="173"/>
        <v>9.2833333333333332</v>
      </c>
      <c r="T1599" s="10">
        <f t="shared" si="174"/>
        <v>5.2666666666666666</v>
      </c>
    </row>
    <row r="1600" spans="1:20" x14ac:dyDescent="0.25">
      <c r="A1600">
        <v>166300</v>
      </c>
      <c r="B1600">
        <v>618</v>
      </c>
      <c r="C1600" s="1">
        <v>41051</v>
      </c>
      <c r="D1600" s="2">
        <v>0.29930555555555555</v>
      </c>
      <c r="E1600">
        <v>38.929464000000003</v>
      </c>
      <c r="F1600">
        <v>-77.027822</v>
      </c>
      <c r="G1600">
        <v>38.905720000000002</v>
      </c>
      <c r="H1600">
        <v>-77.022264000000007</v>
      </c>
      <c r="I1600">
        <v>448</v>
      </c>
      <c r="J1600">
        <v>366</v>
      </c>
      <c r="K1600">
        <v>242</v>
      </c>
      <c r="L1600">
        <v>0</v>
      </c>
      <c r="M1600">
        <v>603</v>
      </c>
      <c r="N1600">
        <f t="shared" si="175"/>
        <v>0</v>
      </c>
      <c r="O1600" s="10">
        <f t="shared" si="169"/>
        <v>10.3</v>
      </c>
      <c r="P1600" s="10">
        <f t="shared" si="170"/>
        <v>7.4666666666666668</v>
      </c>
      <c r="Q1600" s="10">
        <f t="shared" si="171"/>
        <v>6.1</v>
      </c>
      <c r="R1600" s="10">
        <f t="shared" si="172"/>
        <v>17.600000000000001</v>
      </c>
      <c r="S1600" s="10">
        <f t="shared" si="173"/>
        <v>4.0333333333333332</v>
      </c>
      <c r="T1600" s="10">
        <f t="shared" si="174"/>
        <v>10.050000000000001</v>
      </c>
    </row>
    <row r="1601" spans="1:20" x14ac:dyDescent="0.25">
      <c r="A1601">
        <v>166400</v>
      </c>
      <c r="B1601">
        <v>280</v>
      </c>
      <c r="C1601" s="1">
        <v>41051</v>
      </c>
      <c r="D1601" s="2">
        <v>0.31736111111111115</v>
      </c>
      <c r="E1601">
        <v>38.909849999999999</v>
      </c>
      <c r="F1601">
        <v>-77.034437999999994</v>
      </c>
      <c r="G1601">
        <v>38.905720000000002</v>
      </c>
      <c r="H1601">
        <v>-77.022264000000007</v>
      </c>
      <c r="I1601">
        <v>359</v>
      </c>
      <c r="J1601">
        <v>474</v>
      </c>
      <c r="K1601">
        <v>242</v>
      </c>
      <c r="L1601">
        <v>0</v>
      </c>
      <c r="M1601">
        <v>315</v>
      </c>
      <c r="N1601">
        <f t="shared" si="175"/>
        <v>0</v>
      </c>
      <c r="O1601" s="10">
        <f t="shared" si="169"/>
        <v>4.666666666666667</v>
      </c>
      <c r="P1601" s="10">
        <f t="shared" si="170"/>
        <v>5.9833333333333334</v>
      </c>
      <c r="Q1601" s="10">
        <f t="shared" si="171"/>
        <v>7.9</v>
      </c>
      <c r="R1601" s="10">
        <f t="shared" si="172"/>
        <v>17.916666666666668</v>
      </c>
      <c r="S1601" s="10">
        <f t="shared" si="173"/>
        <v>4.0333333333333332</v>
      </c>
      <c r="T1601" s="10">
        <f t="shared" si="174"/>
        <v>5.25</v>
      </c>
    </row>
    <row r="1602" spans="1:20" x14ac:dyDescent="0.25">
      <c r="A1602">
        <v>166500</v>
      </c>
      <c r="B1602">
        <v>313</v>
      </c>
      <c r="C1602" s="1">
        <v>41051</v>
      </c>
      <c r="D1602" s="2">
        <v>0.32847222222222222</v>
      </c>
      <c r="E1602">
        <v>38.890461000000002</v>
      </c>
      <c r="F1602">
        <v>-76.988354999999999</v>
      </c>
      <c r="G1602">
        <v>38.884</v>
      </c>
      <c r="H1602">
        <v>-76.995396999999997</v>
      </c>
      <c r="I1602">
        <v>159</v>
      </c>
      <c r="J1602">
        <v>354</v>
      </c>
      <c r="K1602">
        <v>661</v>
      </c>
      <c r="L1602">
        <v>1</v>
      </c>
      <c r="M1602">
        <v>270</v>
      </c>
      <c r="N1602">
        <f t="shared" si="175"/>
        <v>0</v>
      </c>
      <c r="O1602" s="10">
        <f t="shared" si="169"/>
        <v>5.2166666666666668</v>
      </c>
      <c r="P1602" s="10">
        <f t="shared" si="170"/>
        <v>2.65</v>
      </c>
      <c r="Q1602" s="10">
        <f t="shared" si="171"/>
        <v>5.9</v>
      </c>
      <c r="R1602" s="10">
        <f t="shared" si="172"/>
        <v>19.566666666666666</v>
      </c>
      <c r="S1602" s="10">
        <f t="shared" si="173"/>
        <v>11.016666666666667</v>
      </c>
      <c r="T1602" s="10">
        <f t="shared" si="174"/>
        <v>4.5</v>
      </c>
    </row>
    <row r="1603" spans="1:20" x14ac:dyDescent="0.25">
      <c r="A1603">
        <v>166600</v>
      </c>
      <c r="B1603">
        <v>744</v>
      </c>
      <c r="C1603" s="1">
        <v>41051</v>
      </c>
      <c r="D1603" s="2">
        <v>0.33819444444444446</v>
      </c>
      <c r="E1603">
        <v>38.930799999999998</v>
      </c>
      <c r="F1603">
        <v>-77.031499999999994</v>
      </c>
      <c r="G1603">
        <v>38.899641000000003</v>
      </c>
      <c r="H1603">
        <v>-77.032004999999998</v>
      </c>
      <c r="I1603">
        <v>340</v>
      </c>
      <c r="J1603">
        <v>1254</v>
      </c>
      <c r="K1603">
        <v>242</v>
      </c>
      <c r="L1603">
        <v>0</v>
      </c>
      <c r="M1603">
        <v>793</v>
      </c>
      <c r="N1603">
        <f t="shared" si="175"/>
        <v>0</v>
      </c>
      <c r="O1603" s="10">
        <f t="shared" ref="O1603:O1666" si="176">B1603/60</f>
        <v>12.4</v>
      </c>
      <c r="P1603" s="10">
        <f t="shared" ref="P1603:P1666" si="177">I1603/60</f>
        <v>5.666666666666667</v>
      </c>
      <c r="Q1603" s="10">
        <f t="shared" ref="Q1603:Q1666" si="178">J1603/60</f>
        <v>20.9</v>
      </c>
      <c r="R1603" s="10">
        <f t="shared" ref="R1603:R1666" si="179">SUM(I1603:K1603)/60</f>
        <v>30.6</v>
      </c>
      <c r="S1603" s="10">
        <f t="shared" ref="S1603:S1666" si="180">K1603/60</f>
        <v>4.0333333333333332</v>
      </c>
      <c r="T1603" s="10">
        <f t="shared" ref="T1603:T1666" si="181">M1603/60</f>
        <v>13.216666666666667</v>
      </c>
    </row>
    <row r="1604" spans="1:20" x14ac:dyDescent="0.25">
      <c r="A1604">
        <v>166700</v>
      </c>
      <c r="B1604">
        <v>1526</v>
      </c>
      <c r="C1604" s="1">
        <v>41051</v>
      </c>
      <c r="D1604" s="2">
        <v>0.34722222222222227</v>
      </c>
      <c r="E1604">
        <v>38.9086</v>
      </c>
      <c r="F1604">
        <v>-77.032300000000006</v>
      </c>
      <c r="G1604">
        <v>38.879199999999997</v>
      </c>
      <c r="H1604">
        <v>-76.9953</v>
      </c>
      <c r="I1604">
        <v>510</v>
      </c>
      <c r="J1604">
        <v>1038</v>
      </c>
      <c r="K1604">
        <v>600</v>
      </c>
      <c r="L1604">
        <v>1</v>
      </c>
      <c r="M1604">
        <v>1185</v>
      </c>
      <c r="N1604">
        <f t="shared" si="175"/>
        <v>0</v>
      </c>
      <c r="O1604" s="10">
        <f t="shared" si="176"/>
        <v>25.433333333333334</v>
      </c>
      <c r="P1604" s="10">
        <f t="shared" si="177"/>
        <v>8.5</v>
      </c>
      <c r="Q1604" s="10">
        <f t="shared" si="178"/>
        <v>17.3</v>
      </c>
      <c r="R1604" s="10">
        <f t="shared" si="179"/>
        <v>35.799999999999997</v>
      </c>
      <c r="S1604" s="10">
        <f t="shared" si="180"/>
        <v>10</v>
      </c>
      <c r="T1604" s="10">
        <f t="shared" si="181"/>
        <v>19.75</v>
      </c>
    </row>
    <row r="1605" spans="1:20" x14ac:dyDescent="0.25">
      <c r="A1605">
        <v>166800</v>
      </c>
      <c r="B1605">
        <v>733</v>
      </c>
      <c r="C1605" s="1">
        <v>41051</v>
      </c>
      <c r="D1605" s="2">
        <v>0.35625000000000001</v>
      </c>
      <c r="E1605">
        <v>38.912681999999997</v>
      </c>
      <c r="F1605">
        <v>-77.031681000000006</v>
      </c>
      <c r="G1605">
        <v>38.900799999999997</v>
      </c>
      <c r="H1605">
        <v>-77.046999999999997</v>
      </c>
      <c r="I1605">
        <v>677</v>
      </c>
      <c r="J1605">
        <v>408</v>
      </c>
      <c r="K1605">
        <v>242</v>
      </c>
      <c r="L1605">
        <v>0</v>
      </c>
      <c r="M1605">
        <v>492</v>
      </c>
      <c r="N1605">
        <f t="shared" ref="N1605:N1668" si="182">IF(J1605=0,1,0)</f>
        <v>0</v>
      </c>
      <c r="O1605" s="10">
        <f t="shared" si="176"/>
        <v>12.216666666666667</v>
      </c>
      <c r="P1605" s="10">
        <f t="shared" si="177"/>
        <v>11.283333333333333</v>
      </c>
      <c r="Q1605" s="10">
        <f t="shared" si="178"/>
        <v>6.8</v>
      </c>
      <c r="R1605" s="10">
        <f t="shared" si="179"/>
        <v>22.116666666666667</v>
      </c>
      <c r="S1605" s="10">
        <f t="shared" si="180"/>
        <v>4.0333333333333332</v>
      </c>
      <c r="T1605" s="10">
        <f t="shared" si="181"/>
        <v>8.1999999999999993</v>
      </c>
    </row>
    <row r="1606" spans="1:20" x14ac:dyDescent="0.25">
      <c r="A1606">
        <v>166900</v>
      </c>
      <c r="B1606">
        <v>453</v>
      </c>
      <c r="C1606" s="1">
        <v>41051</v>
      </c>
      <c r="D1606" s="2">
        <v>0.36458333333333331</v>
      </c>
      <c r="E1606">
        <v>38.903407000000001</v>
      </c>
      <c r="F1606">
        <v>-77.043648000000005</v>
      </c>
      <c r="G1606">
        <v>38.905900000000003</v>
      </c>
      <c r="H1606">
        <v>-77.032499999999999</v>
      </c>
      <c r="I1606">
        <v>392</v>
      </c>
      <c r="J1606">
        <v>384</v>
      </c>
      <c r="K1606">
        <v>242</v>
      </c>
      <c r="L1606">
        <v>0</v>
      </c>
      <c r="M1606">
        <v>314</v>
      </c>
      <c r="N1606">
        <f t="shared" si="182"/>
        <v>0</v>
      </c>
      <c r="O1606" s="10">
        <f t="shared" si="176"/>
        <v>7.55</v>
      </c>
      <c r="P1606" s="10">
        <f t="shared" si="177"/>
        <v>6.5333333333333332</v>
      </c>
      <c r="Q1606" s="10">
        <f t="shared" si="178"/>
        <v>6.4</v>
      </c>
      <c r="R1606" s="10">
        <f t="shared" si="179"/>
        <v>16.966666666666665</v>
      </c>
      <c r="S1606" s="10">
        <f t="shared" si="180"/>
        <v>4.0333333333333332</v>
      </c>
      <c r="T1606" s="10">
        <f t="shared" si="181"/>
        <v>5.2333333333333334</v>
      </c>
    </row>
    <row r="1607" spans="1:20" x14ac:dyDescent="0.25">
      <c r="A1607">
        <v>167000</v>
      </c>
      <c r="B1607">
        <v>864</v>
      </c>
      <c r="C1607" s="1">
        <v>41051</v>
      </c>
      <c r="D1607" s="2">
        <v>0.37291666666666662</v>
      </c>
      <c r="E1607">
        <v>38.896999000000001</v>
      </c>
      <c r="F1607">
        <v>-77.004962000000006</v>
      </c>
      <c r="G1607">
        <v>38.893028000000001</v>
      </c>
      <c r="H1607">
        <v>-77.026013000000006</v>
      </c>
      <c r="I1607">
        <v>388</v>
      </c>
      <c r="J1607">
        <v>732</v>
      </c>
      <c r="K1607">
        <v>242</v>
      </c>
      <c r="L1607">
        <v>0</v>
      </c>
      <c r="M1607">
        <v>550</v>
      </c>
      <c r="N1607">
        <f t="shared" si="182"/>
        <v>0</v>
      </c>
      <c r="O1607" s="10">
        <f t="shared" si="176"/>
        <v>14.4</v>
      </c>
      <c r="P1607" s="10">
        <f t="shared" si="177"/>
        <v>6.4666666666666668</v>
      </c>
      <c r="Q1607" s="10">
        <f t="shared" si="178"/>
        <v>12.2</v>
      </c>
      <c r="R1607" s="10">
        <f t="shared" si="179"/>
        <v>22.7</v>
      </c>
      <c r="S1607" s="10">
        <f t="shared" si="180"/>
        <v>4.0333333333333332</v>
      </c>
      <c r="T1607" s="10">
        <f t="shared" si="181"/>
        <v>9.1666666666666661</v>
      </c>
    </row>
    <row r="1608" spans="1:20" x14ac:dyDescent="0.25">
      <c r="A1608">
        <v>167100</v>
      </c>
      <c r="B1608">
        <v>151</v>
      </c>
      <c r="C1608" s="1">
        <v>41051</v>
      </c>
      <c r="D1608" s="2">
        <v>0.38611111111111113</v>
      </c>
      <c r="E1608">
        <v>38.899700000000003</v>
      </c>
      <c r="F1608">
        <v>-77.023086000000006</v>
      </c>
      <c r="G1608">
        <v>38.898364000000001</v>
      </c>
      <c r="H1608">
        <v>-77.027868999999995</v>
      </c>
      <c r="I1608">
        <v>438</v>
      </c>
      <c r="J1608">
        <v>0</v>
      </c>
      <c r="K1608">
        <v>0</v>
      </c>
      <c r="L1608">
        <v>-1</v>
      </c>
      <c r="M1608">
        <v>120</v>
      </c>
      <c r="N1608">
        <f t="shared" si="182"/>
        <v>1</v>
      </c>
      <c r="O1608" s="10">
        <f t="shared" si="176"/>
        <v>2.5166666666666666</v>
      </c>
      <c r="P1608" s="10">
        <f t="shared" si="177"/>
        <v>7.3</v>
      </c>
      <c r="Q1608" s="10">
        <f t="shared" si="178"/>
        <v>0</v>
      </c>
      <c r="R1608" s="10">
        <f t="shared" si="179"/>
        <v>7.3</v>
      </c>
      <c r="S1608" s="10">
        <f t="shared" si="180"/>
        <v>0</v>
      </c>
      <c r="T1608" s="10">
        <f t="shared" si="181"/>
        <v>2</v>
      </c>
    </row>
    <row r="1609" spans="1:20" x14ac:dyDescent="0.25">
      <c r="A1609">
        <v>167200</v>
      </c>
      <c r="B1609">
        <v>197</v>
      </c>
      <c r="C1609" s="1">
        <v>41051</v>
      </c>
      <c r="D1609" s="2">
        <v>0.4069444444444445</v>
      </c>
      <c r="E1609">
        <v>38.881185000000002</v>
      </c>
      <c r="F1609">
        <v>-77.001828000000003</v>
      </c>
      <c r="G1609">
        <v>38.876300000000001</v>
      </c>
      <c r="H1609">
        <v>-77.003699999999995</v>
      </c>
      <c r="I1609">
        <v>541</v>
      </c>
      <c r="J1609">
        <v>0</v>
      </c>
      <c r="K1609">
        <v>0</v>
      </c>
      <c r="L1609">
        <v>-1</v>
      </c>
      <c r="M1609">
        <v>168</v>
      </c>
      <c r="N1609">
        <f t="shared" si="182"/>
        <v>1</v>
      </c>
      <c r="O1609" s="10">
        <f t="shared" si="176"/>
        <v>3.2833333333333332</v>
      </c>
      <c r="P1609" s="10">
        <f t="shared" si="177"/>
        <v>9.0166666666666675</v>
      </c>
      <c r="Q1609" s="10">
        <f t="shared" si="178"/>
        <v>0</v>
      </c>
      <c r="R1609" s="10">
        <f t="shared" si="179"/>
        <v>9.0166666666666675</v>
      </c>
      <c r="S1609" s="10">
        <f t="shared" si="180"/>
        <v>0</v>
      </c>
      <c r="T1609" s="10">
        <f t="shared" si="181"/>
        <v>2.8</v>
      </c>
    </row>
    <row r="1610" spans="1:20" x14ac:dyDescent="0.25">
      <c r="A1610">
        <v>167300</v>
      </c>
      <c r="B1610">
        <v>1078</v>
      </c>
      <c r="C1610" s="1">
        <v>41051</v>
      </c>
      <c r="D1610" s="2">
        <v>0.44861111111111113</v>
      </c>
      <c r="E1610">
        <v>38.934266999999998</v>
      </c>
      <c r="F1610">
        <v>-77.057979000000003</v>
      </c>
      <c r="G1610">
        <v>38.900300000000001</v>
      </c>
      <c r="H1610">
        <v>-77.042900000000003</v>
      </c>
      <c r="I1610">
        <v>626</v>
      </c>
      <c r="J1610">
        <v>366</v>
      </c>
      <c r="K1610">
        <v>242</v>
      </c>
      <c r="L1610">
        <v>0</v>
      </c>
      <c r="M1610">
        <v>865</v>
      </c>
      <c r="N1610">
        <f t="shared" si="182"/>
        <v>0</v>
      </c>
      <c r="O1610" s="10">
        <f t="shared" si="176"/>
        <v>17.966666666666665</v>
      </c>
      <c r="P1610" s="10">
        <f t="shared" si="177"/>
        <v>10.433333333333334</v>
      </c>
      <c r="Q1610" s="10">
        <f t="shared" si="178"/>
        <v>6.1</v>
      </c>
      <c r="R1610" s="10">
        <f t="shared" si="179"/>
        <v>20.566666666666666</v>
      </c>
      <c r="S1610" s="10">
        <f t="shared" si="180"/>
        <v>4.0333333333333332</v>
      </c>
      <c r="T1610" s="10">
        <f t="shared" si="181"/>
        <v>14.416666666666666</v>
      </c>
    </row>
    <row r="1611" spans="1:20" x14ac:dyDescent="0.25">
      <c r="A1611">
        <v>167400</v>
      </c>
      <c r="B1611">
        <v>138</v>
      </c>
      <c r="C1611" s="1">
        <v>41051</v>
      </c>
      <c r="D1611" s="2">
        <v>0.49861111111111112</v>
      </c>
      <c r="E1611">
        <v>38.886952000000001</v>
      </c>
      <c r="F1611">
        <v>-76.996806000000007</v>
      </c>
      <c r="G1611">
        <v>38.885100000000001</v>
      </c>
      <c r="H1611">
        <v>-77.002300000000005</v>
      </c>
      <c r="I1611">
        <v>398</v>
      </c>
      <c r="J1611">
        <v>0</v>
      </c>
      <c r="K1611">
        <v>0</v>
      </c>
      <c r="L1611">
        <v>-1</v>
      </c>
      <c r="M1611">
        <v>109</v>
      </c>
      <c r="N1611">
        <f t="shared" si="182"/>
        <v>1</v>
      </c>
      <c r="O1611" s="10">
        <f t="shared" si="176"/>
        <v>2.2999999999999998</v>
      </c>
      <c r="P1611" s="10">
        <f t="shared" si="177"/>
        <v>6.6333333333333337</v>
      </c>
      <c r="Q1611" s="10">
        <f t="shared" si="178"/>
        <v>0</v>
      </c>
      <c r="R1611" s="10">
        <f t="shared" si="179"/>
        <v>6.6333333333333337</v>
      </c>
      <c r="S1611" s="10">
        <f t="shared" si="180"/>
        <v>0</v>
      </c>
      <c r="T1611" s="10">
        <f t="shared" si="181"/>
        <v>1.8166666666666667</v>
      </c>
    </row>
    <row r="1612" spans="1:20" x14ac:dyDescent="0.25">
      <c r="A1612">
        <v>167500</v>
      </c>
      <c r="B1612">
        <v>251</v>
      </c>
      <c r="C1612" s="1">
        <v>41051</v>
      </c>
      <c r="D1612" s="2">
        <v>0.5229166666666667</v>
      </c>
      <c r="E1612">
        <v>38.915399999999998</v>
      </c>
      <c r="F1612">
        <v>-77.044600000000003</v>
      </c>
      <c r="G1612">
        <v>38.922924999999999</v>
      </c>
      <c r="H1612">
        <v>-77.042580999999998</v>
      </c>
      <c r="I1612">
        <v>207</v>
      </c>
      <c r="J1612">
        <v>258</v>
      </c>
      <c r="K1612">
        <v>242</v>
      </c>
      <c r="L1612">
        <v>0</v>
      </c>
      <c r="M1612">
        <v>197</v>
      </c>
      <c r="N1612">
        <f t="shared" si="182"/>
        <v>0</v>
      </c>
      <c r="O1612" s="10">
        <f t="shared" si="176"/>
        <v>4.1833333333333336</v>
      </c>
      <c r="P1612" s="10">
        <f t="shared" si="177"/>
        <v>3.45</v>
      </c>
      <c r="Q1612" s="10">
        <f t="shared" si="178"/>
        <v>4.3</v>
      </c>
      <c r="R1612" s="10">
        <f t="shared" si="179"/>
        <v>11.783333333333333</v>
      </c>
      <c r="S1612" s="10">
        <f t="shared" si="180"/>
        <v>4.0333333333333332</v>
      </c>
      <c r="T1612" s="10">
        <f t="shared" si="181"/>
        <v>3.2833333333333332</v>
      </c>
    </row>
    <row r="1613" spans="1:20" x14ac:dyDescent="0.25">
      <c r="A1613">
        <v>167600</v>
      </c>
      <c r="B1613">
        <v>237</v>
      </c>
      <c r="C1613" s="1">
        <v>41051</v>
      </c>
      <c r="D1613" s="2">
        <v>0.55625000000000002</v>
      </c>
      <c r="E1613">
        <v>38.900799999999997</v>
      </c>
      <c r="F1613">
        <v>-77.046999999999997</v>
      </c>
      <c r="G1613">
        <v>38.902760000000001</v>
      </c>
      <c r="H1613">
        <v>-77.038629999999998</v>
      </c>
      <c r="I1613">
        <v>141</v>
      </c>
      <c r="J1613">
        <v>306</v>
      </c>
      <c r="K1613">
        <v>243</v>
      </c>
      <c r="L1613">
        <v>0</v>
      </c>
      <c r="M1613">
        <v>192</v>
      </c>
      <c r="N1613">
        <f t="shared" si="182"/>
        <v>0</v>
      </c>
      <c r="O1613" s="10">
        <f t="shared" si="176"/>
        <v>3.95</v>
      </c>
      <c r="P1613" s="10">
        <f t="shared" si="177"/>
        <v>2.35</v>
      </c>
      <c r="Q1613" s="10">
        <f t="shared" si="178"/>
        <v>5.0999999999999996</v>
      </c>
      <c r="R1613" s="10">
        <f t="shared" si="179"/>
        <v>11.5</v>
      </c>
      <c r="S1613" s="10">
        <f t="shared" si="180"/>
        <v>4.05</v>
      </c>
      <c r="T1613" s="10">
        <f t="shared" si="181"/>
        <v>3.2</v>
      </c>
    </row>
    <row r="1614" spans="1:20" x14ac:dyDescent="0.25">
      <c r="A1614">
        <v>167700</v>
      </c>
      <c r="B1614">
        <v>499</v>
      </c>
      <c r="C1614" s="1">
        <v>41051</v>
      </c>
      <c r="D1614" s="2">
        <v>0.58472222222222225</v>
      </c>
      <c r="E1614">
        <v>38.899641000000003</v>
      </c>
      <c r="F1614">
        <v>-77.032004999999998</v>
      </c>
      <c r="G1614">
        <v>38.908904999999997</v>
      </c>
      <c r="H1614">
        <v>-77.044780000000003</v>
      </c>
      <c r="I1614">
        <v>175</v>
      </c>
      <c r="J1614">
        <v>942</v>
      </c>
      <c r="K1614">
        <v>241</v>
      </c>
      <c r="L1614">
        <v>0</v>
      </c>
      <c r="M1614">
        <v>407</v>
      </c>
      <c r="N1614">
        <f t="shared" si="182"/>
        <v>0</v>
      </c>
      <c r="O1614" s="10">
        <f t="shared" si="176"/>
        <v>8.3166666666666664</v>
      </c>
      <c r="P1614" s="10">
        <f t="shared" si="177"/>
        <v>2.9166666666666665</v>
      </c>
      <c r="Q1614" s="10">
        <f t="shared" si="178"/>
        <v>15.7</v>
      </c>
      <c r="R1614" s="10">
        <f t="shared" si="179"/>
        <v>22.633333333333333</v>
      </c>
      <c r="S1614" s="10">
        <f t="shared" si="180"/>
        <v>4.0166666666666666</v>
      </c>
      <c r="T1614" s="10">
        <f t="shared" si="181"/>
        <v>6.7833333333333332</v>
      </c>
    </row>
    <row r="1615" spans="1:20" x14ac:dyDescent="0.25">
      <c r="A1615">
        <v>167800</v>
      </c>
      <c r="B1615">
        <v>211</v>
      </c>
      <c r="C1615" s="1">
        <v>41051</v>
      </c>
      <c r="D1615" s="2">
        <v>0.61875000000000002</v>
      </c>
      <c r="E1615">
        <v>38.884</v>
      </c>
      <c r="F1615">
        <v>-76.995396999999997</v>
      </c>
      <c r="G1615">
        <v>38.885100000000001</v>
      </c>
      <c r="H1615">
        <v>-77.002300000000005</v>
      </c>
      <c r="I1615">
        <v>485</v>
      </c>
      <c r="J1615">
        <v>0</v>
      </c>
      <c r="K1615">
        <v>1</v>
      </c>
      <c r="L1615">
        <v>-1</v>
      </c>
      <c r="M1615">
        <v>163</v>
      </c>
      <c r="N1615">
        <f t="shared" si="182"/>
        <v>1</v>
      </c>
      <c r="O1615" s="10">
        <f t="shared" si="176"/>
        <v>3.5166666666666666</v>
      </c>
      <c r="P1615" s="10">
        <f t="shared" si="177"/>
        <v>8.0833333333333339</v>
      </c>
      <c r="Q1615" s="10">
        <f t="shared" si="178"/>
        <v>0</v>
      </c>
      <c r="R1615" s="10">
        <f t="shared" si="179"/>
        <v>8.1</v>
      </c>
      <c r="S1615" s="10">
        <f t="shared" si="180"/>
        <v>1.6666666666666666E-2</v>
      </c>
      <c r="T1615" s="10">
        <f t="shared" si="181"/>
        <v>2.7166666666666668</v>
      </c>
    </row>
    <row r="1616" spans="1:20" x14ac:dyDescent="0.25">
      <c r="A1616">
        <v>167900</v>
      </c>
      <c r="B1616">
        <v>1008</v>
      </c>
      <c r="C1616" s="1">
        <v>41051</v>
      </c>
      <c r="D1616" s="2">
        <v>0.64930555555555558</v>
      </c>
      <c r="E1616">
        <v>38.936500000000002</v>
      </c>
      <c r="F1616">
        <v>-77.024000000000001</v>
      </c>
      <c r="G1616">
        <v>38.903407000000001</v>
      </c>
      <c r="H1616">
        <v>-77.043648000000005</v>
      </c>
      <c r="I1616">
        <v>343</v>
      </c>
      <c r="J1616">
        <v>864</v>
      </c>
      <c r="K1616">
        <v>500</v>
      </c>
      <c r="L1616">
        <v>0</v>
      </c>
      <c r="M1616">
        <v>1015</v>
      </c>
      <c r="N1616">
        <f t="shared" si="182"/>
        <v>0</v>
      </c>
      <c r="O1616" s="10">
        <f t="shared" si="176"/>
        <v>16.8</v>
      </c>
      <c r="P1616" s="10">
        <f t="shared" si="177"/>
        <v>5.7166666666666668</v>
      </c>
      <c r="Q1616" s="10">
        <f t="shared" si="178"/>
        <v>14.4</v>
      </c>
      <c r="R1616" s="10">
        <f t="shared" si="179"/>
        <v>28.45</v>
      </c>
      <c r="S1616" s="10">
        <f t="shared" si="180"/>
        <v>8.3333333333333339</v>
      </c>
      <c r="T1616" s="10">
        <f t="shared" si="181"/>
        <v>16.916666666666668</v>
      </c>
    </row>
    <row r="1617" spans="1:20" x14ac:dyDescent="0.25">
      <c r="A1617">
        <v>168000</v>
      </c>
      <c r="B1617">
        <v>1599</v>
      </c>
      <c r="C1617" s="1">
        <v>41051</v>
      </c>
      <c r="D1617" s="2">
        <v>0.67083333333333339</v>
      </c>
      <c r="E1617">
        <v>38.897314999999999</v>
      </c>
      <c r="F1617">
        <v>-77.070993000000001</v>
      </c>
      <c r="G1617">
        <v>38.856099999999998</v>
      </c>
      <c r="H1617">
        <v>-77.051199999999994</v>
      </c>
      <c r="I1617">
        <v>443</v>
      </c>
      <c r="J1617">
        <v>936</v>
      </c>
      <c r="K1617">
        <v>1106</v>
      </c>
      <c r="L1617">
        <v>1</v>
      </c>
      <c r="M1617">
        <v>1439</v>
      </c>
      <c r="N1617">
        <f t="shared" si="182"/>
        <v>0</v>
      </c>
      <c r="O1617" s="10">
        <f t="shared" si="176"/>
        <v>26.65</v>
      </c>
      <c r="P1617" s="10">
        <f t="shared" si="177"/>
        <v>7.3833333333333337</v>
      </c>
      <c r="Q1617" s="10">
        <f t="shared" si="178"/>
        <v>15.6</v>
      </c>
      <c r="R1617" s="10">
        <f t="shared" si="179"/>
        <v>41.416666666666664</v>
      </c>
      <c r="S1617" s="10">
        <f t="shared" si="180"/>
        <v>18.433333333333334</v>
      </c>
      <c r="T1617" s="10">
        <f t="shared" si="181"/>
        <v>23.983333333333334</v>
      </c>
    </row>
    <row r="1618" spans="1:20" x14ac:dyDescent="0.25">
      <c r="A1618">
        <v>168100</v>
      </c>
      <c r="B1618">
        <v>556</v>
      </c>
      <c r="C1618" s="1">
        <v>41051</v>
      </c>
      <c r="D1618" s="2">
        <v>0.6875</v>
      </c>
      <c r="E1618">
        <v>38.905900000000003</v>
      </c>
      <c r="F1618">
        <v>-77.032499999999999</v>
      </c>
      <c r="G1618">
        <v>38.897446000000002</v>
      </c>
      <c r="H1618">
        <v>-77.009888000000004</v>
      </c>
      <c r="I1618">
        <v>491</v>
      </c>
      <c r="J1618">
        <v>864</v>
      </c>
      <c r="K1618">
        <v>242</v>
      </c>
      <c r="L1618">
        <v>0</v>
      </c>
      <c r="M1618">
        <v>539</v>
      </c>
      <c r="N1618">
        <f t="shared" si="182"/>
        <v>0</v>
      </c>
      <c r="O1618" s="10">
        <f t="shared" si="176"/>
        <v>9.2666666666666675</v>
      </c>
      <c r="P1618" s="10">
        <f t="shared" si="177"/>
        <v>8.1833333333333336</v>
      </c>
      <c r="Q1618" s="10">
        <f t="shared" si="178"/>
        <v>14.4</v>
      </c>
      <c r="R1618" s="10">
        <f t="shared" si="179"/>
        <v>26.616666666666667</v>
      </c>
      <c r="S1618" s="10">
        <f t="shared" si="180"/>
        <v>4.0333333333333332</v>
      </c>
      <c r="T1618" s="10">
        <f t="shared" si="181"/>
        <v>8.9833333333333325</v>
      </c>
    </row>
    <row r="1619" spans="1:20" x14ac:dyDescent="0.25">
      <c r="A1619">
        <v>168200</v>
      </c>
      <c r="B1619">
        <v>283</v>
      </c>
      <c r="C1619" s="1">
        <v>41051</v>
      </c>
      <c r="D1619" s="2">
        <v>0.70277777777777783</v>
      </c>
      <c r="E1619">
        <v>38.9101</v>
      </c>
      <c r="F1619">
        <v>-77.044399999999996</v>
      </c>
      <c r="G1619">
        <v>38.902760000000001</v>
      </c>
      <c r="H1619">
        <v>-77.038629999999998</v>
      </c>
      <c r="I1619">
        <v>179</v>
      </c>
      <c r="J1619">
        <v>504</v>
      </c>
      <c r="K1619">
        <v>243</v>
      </c>
      <c r="L1619">
        <v>0</v>
      </c>
      <c r="M1619">
        <v>220</v>
      </c>
      <c r="N1619">
        <f t="shared" si="182"/>
        <v>0</v>
      </c>
      <c r="O1619" s="10">
        <f t="shared" si="176"/>
        <v>4.7166666666666668</v>
      </c>
      <c r="P1619" s="10">
        <f t="shared" si="177"/>
        <v>2.9833333333333334</v>
      </c>
      <c r="Q1619" s="10">
        <f t="shared" si="178"/>
        <v>8.4</v>
      </c>
      <c r="R1619" s="10">
        <f t="shared" si="179"/>
        <v>15.433333333333334</v>
      </c>
      <c r="S1619" s="10">
        <f t="shared" si="180"/>
        <v>4.05</v>
      </c>
      <c r="T1619" s="10">
        <f t="shared" si="181"/>
        <v>3.6666666666666665</v>
      </c>
    </row>
    <row r="1620" spans="1:20" x14ac:dyDescent="0.25">
      <c r="A1620">
        <v>168300</v>
      </c>
      <c r="B1620">
        <v>481</v>
      </c>
      <c r="C1620" s="1">
        <v>41051</v>
      </c>
      <c r="D1620" s="2">
        <v>0.71597222222222223</v>
      </c>
      <c r="E1620">
        <v>38.91554</v>
      </c>
      <c r="F1620">
        <v>-77.038179999999997</v>
      </c>
      <c r="G1620">
        <v>38.930799999999998</v>
      </c>
      <c r="H1620">
        <v>-77.031499999999994</v>
      </c>
      <c r="I1620">
        <v>548</v>
      </c>
      <c r="J1620">
        <v>372</v>
      </c>
      <c r="K1620">
        <v>242</v>
      </c>
      <c r="L1620">
        <v>0</v>
      </c>
      <c r="M1620">
        <v>421</v>
      </c>
      <c r="N1620">
        <f t="shared" si="182"/>
        <v>0</v>
      </c>
      <c r="O1620" s="10">
        <f t="shared" si="176"/>
        <v>8.0166666666666675</v>
      </c>
      <c r="P1620" s="10">
        <f t="shared" si="177"/>
        <v>9.1333333333333329</v>
      </c>
      <c r="Q1620" s="10">
        <f t="shared" si="178"/>
        <v>6.2</v>
      </c>
      <c r="R1620" s="10">
        <f t="shared" si="179"/>
        <v>19.366666666666667</v>
      </c>
      <c r="S1620" s="10">
        <f t="shared" si="180"/>
        <v>4.0333333333333332</v>
      </c>
      <c r="T1620" s="10">
        <f t="shared" si="181"/>
        <v>7.0166666666666666</v>
      </c>
    </row>
    <row r="1621" spans="1:20" x14ac:dyDescent="0.25">
      <c r="A1621">
        <v>168400</v>
      </c>
      <c r="B1621">
        <v>306</v>
      </c>
      <c r="C1621" s="1">
        <v>41051</v>
      </c>
      <c r="D1621" s="2">
        <v>0.72499999999999998</v>
      </c>
      <c r="E1621">
        <v>38.8489</v>
      </c>
      <c r="F1621">
        <v>-77.051299999999998</v>
      </c>
      <c r="G1621">
        <v>38.857300000000002</v>
      </c>
      <c r="H1621">
        <v>-77.051100000000005</v>
      </c>
      <c r="I1621">
        <v>78</v>
      </c>
      <c r="J1621">
        <v>390</v>
      </c>
      <c r="K1621">
        <v>242</v>
      </c>
      <c r="L1621">
        <v>0</v>
      </c>
      <c r="M1621">
        <v>242</v>
      </c>
      <c r="N1621">
        <f t="shared" si="182"/>
        <v>0</v>
      </c>
      <c r="O1621" s="10">
        <f t="shared" si="176"/>
        <v>5.0999999999999996</v>
      </c>
      <c r="P1621" s="10">
        <f t="shared" si="177"/>
        <v>1.3</v>
      </c>
      <c r="Q1621" s="10">
        <f t="shared" si="178"/>
        <v>6.5</v>
      </c>
      <c r="R1621" s="10">
        <f t="shared" si="179"/>
        <v>11.833333333333334</v>
      </c>
      <c r="S1621" s="10">
        <f t="shared" si="180"/>
        <v>4.0333333333333332</v>
      </c>
      <c r="T1621" s="10">
        <f t="shared" si="181"/>
        <v>4.0333333333333332</v>
      </c>
    </row>
    <row r="1622" spans="1:20" x14ac:dyDescent="0.25">
      <c r="A1622">
        <v>168500</v>
      </c>
      <c r="B1622">
        <v>399</v>
      </c>
      <c r="C1622" s="1">
        <v>41051</v>
      </c>
      <c r="D1622" s="2">
        <v>0.73472222222222217</v>
      </c>
      <c r="E1622">
        <v>38.885100000000001</v>
      </c>
      <c r="F1622">
        <v>-77.002300000000005</v>
      </c>
      <c r="G1622">
        <v>38.879199999999997</v>
      </c>
      <c r="H1622">
        <v>-76.9953</v>
      </c>
      <c r="I1622">
        <v>345</v>
      </c>
      <c r="J1622">
        <v>210</v>
      </c>
      <c r="K1622">
        <v>242</v>
      </c>
      <c r="L1622">
        <v>0</v>
      </c>
      <c r="M1622">
        <v>259</v>
      </c>
      <c r="N1622">
        <f t="shared" si="182"/>
        <v>0</v>
      </c>
      <c r="O1622" s="10">
        <f t="shared" si="176"/>
        <v>6.65</v>
      </c>
      <c r="P1622" s="10">
        <f t="shared" si="177"/>
        <v>5.75</v>
      </c>
      <c r="Q1622" s="10">
        <f t="shared" si="178"/>
        <v>3.5</v>
      </c>
      <c r="R1622" s="10">
        <f t="shared" si="179"/>
        <v>13.283333333333333</v>
      </c>
      <c r="S1622" s="10">
        <f t="shared" si="180"/>
        <v>4.0333333333333332</v>
      </c>
      <c r="T1622" s="10">
        <f t="shared" si="181"/>
        <v>4.3166666666666664</v>
      </c>
    </row>
    <row r="1623" spans="1:20" x14ac:dyDescent="0.25">
      <c r="A1623">
        <v>168600</v>
      </c>
      <c r="B1623">
        <v>898</v>
      </c>
      <c r="C1623" s="1">
        <v>41051</v>
      </c>
      <c r="D1623" s="2">
        <v>0.74375000000000002</v>
      </c>
      <c r="E1623">
        <v>38.889955</v>
      </c>
      <c r="F1623">
        <v>-77.000349</v>
      </c>
      <c r="G1623">
        <v>38.919488000000001</v>
      </c>
      <c r="H1623">
        <v>-77.000624000000002</v>
      </c>
      <c r="I1623">
        <v>72</v>
      </c>
      <c r="J1623">
        <v>1230</v>
      </c>
      <c r="K1623">
        <v>1385</v>
      </c>
      <c r="L1623">
        <v>0</v>
      </c>
      <c r="M1623">
        <v>813</v>
      </c>
      <c r="N1623">
        <f t="shared" si="182"/>
        <v>0</v>
      </c>
      <c r="O1623" s="10">
        <f t="shared" si="176"/>
        <v>14.966666666666667</v>
      </c>
      <c r="P1623" s="10">
        <f t="shared" si="177"/>
        <v>1.2</v>
      </c>
      <c r="Q1623" s="10">
        <f t="shared" si="178"/>
        <v>20.5</v>
      </c>
      <c r="R1623" s="10">
        <f t="shared" si="179"/>
        <v>44.783333333333331</v>
      </c>
      <c r="S1623" s="10">
        <f t="shared" si="180"/>
        <v>23.083333333333332</v>
      </c>
      <c r="T1623" s="10">
        <f t="shared" si="181"/>
        <v>13.55</v>
      </c>
    </row>
    <row r="1624" spans="1:20" x14ac:dyDescent="0.25">
      <c r="A1624">
        <v>168800</v>
      </c>
      <c r="B1624">
        <v>249</v>
      </c>
      <c r="C1624" s="1">
        <v>41051</v>
      </c>
      <c r="D1624" s="2">
        <v>0.76180555555555562</v>
      </c>
      <c r="E1624">
        <v>38.915500000000002</v>
      </c>
      <c r="F1624">
        <v>-77.022199999999998</v>
      </c>
      <c r="G1624">
        <v>38.915416999999998</v>
      </c>
      <c r="H1624">
        <v>-77.012288999999996</v>
      </c>
      <c r="I1624">
        <v>726</v>
      </c>
      <c r="J1624">
        <v>0</v>
      </c>
      <c r="K1624">
        <v>0</v>
      </c>
      <c r="L1624">
        <v>-1</v>
      </c>
      <c r="M1624">
        <v>199</v>
      </c>
      <c r="N1624">
        <f t="shared" si="182"/>
        <v>1</v>
      </c>
      <c r="O1624" s="10">
        <f t="shared" si="176"/>
        <v>4.1500000000000004</v>
      </c>
      <c r="P1624" s="10">
        <f t="shared" si="177"/>
        <v>12.1</v>
      </c>
      <c r="Q1624" s="10">
        <f t="shared" si="178"/>
        <v>0</v>
      </c>
      <c r="R1624" s="10">
        <f t="shared" si="179"/>
        <v>12.1</v>
      </c>
      <c r="S1624" s="10">
        <f t="shared" si="180"/>
        <v>0</v>
      </c>
      <c r="T1624" s="10">
        <f t="shared" si="181"/>
        <v>3.3166666666666669</v>
      </c>
    </row>
    <row r="1625" spans="1:20" x14ac:dyDescent="0.25">
      <c r="A1625">
        <v>168900</v>
      </c>
      <c r="B1625">
        <v>584</v>
      </c>
      <c r="C1625" s="1">
        <v>41051</v>
      </c>
      <c r="D1625" s="2">
        <v>0.77222222222222225</v>
      </c>
      <c r="E1625">
        <v>38.905900000000003</v>
      </c>
      <c r="F1625">
        <v>-77.032499999999999</v>
      </c>
      <c r="G1625">
        <v>38.917200000000001</v>
      </c>
      <c r="H1625">
        <v>-77.025899999999993</v>
      </c>
      <c r="I1625">
        <v>263</v>
      </c>
      <c r="J1625">
        <v>432</v>
      </c>
      <c r="K1625">
        <v>242</v>
      </c>
      <c r="L1625">
        <v>0</v>
      </c>
      <c r="M1625">
        <v>396</v>
      </c>
      <c r="N1625">
        <f t="shared" si="182"/>
        <v>0</v>
      </c>
      <c r="O1625" s="10">
        <f t="shared" si="176"/>
        <v>9.7333333333333325</v>
      </c>
      <c r="P1625" s="10">
        <f t="shared" si="177"/>
        <v>4.3833333333333337</v>
      </c>
      <c r="Q1625" s="10">
        <f t="shared" si="178"/>
        <v>7.2</v>
      </c>
      <c r="R1625" s="10">
        <f t="shared" si="179"/>
        <v>15.616666666666667</v>
      </c>
      <c r="S1625" s="10">
        <f t="shared" si="180"/>
        <v>4.0333333333333332</v>
      </c>
      <c r="T1625" s="10">
        <f t="shared" si="181"/>
        <v>6.6</v>
      </c>
    </row>
    <row r="1626" spans="1:20" x14ac:dyDescent="0.25">
      <c r="A1626">
        <v>169000</v>
      </c>
      <c r="B1626">
        <v>394</v>
      </c>
      <c r="C1626" s="1">
        <v>41051</v>
      </c>
      <c r="D1626" s="2">
        <v>0.78125</v>
      </c>
      <c r="E1626">
        <v>38.905900000000003</v>
      </c>
      <c r="F1626">
        <v>-77.032499999999999</v>
      </c>
      <c r="G1626">
        <v>38.9054</v>
      </c>
      <c r="H1626">
        <v>-77.0471</v>
      </c>
      <c r="I1626">
        <v>1010</v>
      </c>
      <c r="J1626">
        <v>0</v>
      </c>
      <c r="K1626">
        <v>0</v>
      </c>
      <c r="L1626">
        <v>-1</v>
      </c>
      <c r="M1626">
        <v>288</v>
      </c>
      <c r="N1626">
        <f t="shared" si="182"/>
        <v>1</v>
      </c>
      <c r="O1626" s="10">
        <f t="shared" si="176"/>
        <v>6.5666666666666664</v>
      </c>
      <c r="P1626" s="10">
        <f t="shared" si="177"/>
        <v>16.833333333333332</v>
      </c>
      <c r="Q1626" s="10">
        <f t="shared" si="178"/>
        <v>0</v>
      </c>
      <c r="R1626" s="10">
        <f t="shared" si="179"/>
        <v>16.833333333333332</v>
      </c>
      <c r="S1626" s="10">
        <f t="shared" si="180"/>
        <v>0</v>
      </c>
      <c r="T1626" s="10">
        <f t="shared" si="181"/>
        <v>4.8</v>
      </c>
    </row>
    <row r="1627" spans="1:20" x14ac:dyDescent="0.25">
      <c r="A1627">
        <v>169100</v>
      </c>
      <c r="B1627">
        <v>900</v>
      </c>
      <c r="C1627" s="1">
        <v>41051</v>
      </c>
      <c r="D1627" s="2">
        <v>0.79375000000000007</v>
      </c>
      <c r="E1627">
        <v>38.900283000000002</v>
      </c>
      <c r="F1627">
        <v>-77.029821999999996</v>
      </c>
      <c r="G1627">
        <v>38.9101</v>
      </c>
      <c r="H1627">
        <v>-77.044399999999996</v>
      </c>
      <c r="I1627">
        <v>208</v>
      </c>
      <c r="J1627">
        <v>762</v>
      </c>
      <c r="K1627">
        <v>242</v>
      </c>
      <c r="L1627">
        <v>0</v>
      </c>
      <c r="M1627">
        <v>439</v>
      </c>
      <c r="N1627">
        <f t="shared" si="182"/>
        <v>0</v>
      </c>
      <c r="O1627" s="10">
        <f t="shared" si="176"/>
        <v>15</v>
      </c>
      <c r="P1627" s="10">
        <f t="shared" si="177"/>
        <v>3.4666666666666668</v>
      </c>
      <c r="Q1627" s="10">
        <f t="shared" si="178"/>
        <v>12.7</v>
      </c>
      <c r="R1627" s="10">
        <f t="shared" si="179"/>
        <v>20.2</v>
      </c>
      <c r="S1627" s="10">
        <f t="shared" si="180"/>
        <v>4.0333333333333332</v>
      </c>
      <c r="T1627" s="10">
        <f t="shared" si="181"/>
        <v>7.3166666666666664</v>
      </c>
    </row>
    <row r="1628" spans="1:20" x14ac:dyDescent="0.25">
      <c r="A1628">
        <v>169200</v>
      </c>
      <c r="B1628">
        <v>390</v>
      </c>
      <c r="C1628" s="1">
        <v>41051</v>
      </c>
      <c r="D1628" s="2">
        <v>0.8041666666666667</v>
      </c>
      <c r="E1628">
        <v>38.897446000000002</v>
      </c>
      <c r="F1628">
        <v>-77.009888000000004</v>
      </c>
      <c r="G1628">
        <v>38.899700000000003</v>
      </c>
      <c r="H1628">
        <v>-77.023086000000006</v>
      </c>
      <c r="I1628">
        <v>136</v>
      </c>
      <c r="J1628">
        <v>432</v>
      </c>
      <c r="K1628">
        <v>242</v>
      </c>
      <c r="L1628">
        <v>0</v>
      </c>
      <c r="M1628">
        <v>283</v>
      </c>
      <c r="N1628">
        <f t="shared" si="182"/>
        <v>0</v>
      </c>
      <c r="O1628" s="10">
        <f t="shared" si="176"/>
        <v>6.5</v>
      </c>
      <c r="P1628" s="10">
        <f t="shared" si="177"/>
        <v>2.2666666666666666</v>
      </c>
      <c r="Q1628" s="10">
        <f t="shared" si="178"/>
        <v>7.2</v>
      </c>
      <c r="R1628" s="10">
        <f t="shared" si="179"/>
        <v>13.5</v>
      </c>
      <c r="S1628" s="10">
        <f t="shared" si="180"/>
        <v>4.0333333333333332</v>
      </c>
      <c r="T1628" s="10">
        <f t="shared" si="181"/>
        <v>4.7166666666666668</v>
      </c>
    </row>
    <row r="1629" spans="1:20" x14ac:dyDescent="0.25">
      <c r="A1629">
        <v>169300</v>
      </c>
      <c r="B1629">
        <v>1214</v>
      </c>
      <c r="C1629" s="1">
        <v>41051</v>
      </c>
      <c r="D1629" s="2">
        <v>0.81874999999999998</v>
      </c>
      <c r="E1629">
        <v>38.900300000000001</v>
      </c>
      <c r="F1629">
        <v>-77.042900000000003</v>
      </c>
      <c r="G1629">
        <v>38.917760999999999</v>
      </c>
      <c r="H1629">
        <v>-77.040620000000004</v>
      </c>
      <c r="I1629">
        <v>421</v>
      </c>
      <c r="J1629">
        <v>504</v>
      </c>
      <c r="K1629">
        <v>242</v>
      </c>
      <c r="L1629">
        <v>0</v>
      </c>
      <c r="M1629">
        <v>443</v>
      </c>
      <c r="N1629">
        <f t="shared" si="182"/>
        <v>0</v>
      </c>
      <c r="O1629" s="10">
        <f t="shared" si="176"/>
        <v>20.233333333333334</v>
      </c>
      <c r="P1629" s="10">
        <f t="shared" si="177"/>
        <v>7.0166666666666666</v>
      </c>
      <c r="Q1629" s="10">
        <f t="shared" si="178"/>
        <v>8.4</v>
      </c>
      <c r="R1629" s="10">
        <f t="shared" si="179"/>
        <v>19.45</v>
      </c>
      <c r="S1629" s="10">
        <f t="shared" si="180"/>
        <v>4.0333333333333332</v>
      </c>
      <c r="T1629" s="10">
        <f t="shared" si="181"/>
        <v>7.3833333333333337</v>
      </c>
    </row>
    <row r="1630" spans="1:20" x14ac:dyDescent="0.25">
      <c r="A1630">
        <v>169400</v>
      </c>
      <c r="B1630">
        <v>470</v>
      </c>
      <c r="C1630" s="1">
        <v>41051</v>
      </c>
      <c r="D1630" s="2">
        <v>0.8340277777777777</v>
      </c>
      <c r="E1630">
        <v>38.898069</v>
      </c>
      <c r="F1630">
        <v>-77.031823000000003</v>
      </c>
      <c r="G1630">
        <v>38.912681999999997</v>
      </c>
      <c r="H1630">
        <v>-77.031681000000006</v>
      </c>
      <c r="I1630">
        <v>104</v>
      </c>
      <c r="J1630">
        <v>570</v>
      </c>
      <c r="K1630">
        <v>242</v>
      </c>
      <c r="L1630">
        <v>0</v>
      </c>
      <c r="M1630">
        <v>405</v>
      </c>
      <c r="N1630">
        <f t="shared" si="182"/>
        <v>0</v>
      </c>
      <c r="O1630" s="10">
        <f t="shared" si="176"/>
        <v>7.833333333333333</v>
      </c>
      <c r="P1630" s="10">
        <f t="shared" si="177"/>
        <v>1.7333333333333334</v>
      </c>
      <c r="Q1630" s="10">
        <f t="shared" si="178"/>
        <v>9.5</v>
      </c>
      <c r="R1630" s="10">
        <f t="shared" si="179"/>
        <v>15.266666666666667</v>
      </c>
      <c r="S1630" s="10">
        <f t="shared" si="180"/>
        <v>4.0333333333333332</v>
      </c>
      <c r="T1630" s="10">
        <f t="shared" si="181"/>
        <v>6.75</v>
      </c>
    </row>
    <row r="1631" spans="1:20" x14ac:dyDescent="0.25">
      <c r="A1631">
        <v>169500</v>
      </c>
      <c r="B1631">
        <v>574</v>
      </c>
      <c r="C1631" s="1">
        <v>41051</v>
      </c>
      <c r="D1631" s="2">
        <v>0.84930555555555554</v>
      </c>
      <c r="E1631">
        <v>38.894832000000001</v>
      </c>
      <c r="F1631">
        <v>-76.987633000000002</v>
      </c>
      <c r="G1631">
        <v>38.900016999999998</v>
      </c>
      <c r="H1631">
        <v>-77.001966999999993</v>
      </c>
      <c r="I1631">
        <v>599</v>
      </c>
      <c r="J1631">
        <v>318</v>
      </c>
      <c r="K1631">
        <v>242</v>
      </c>
      <c r="L1631">
        <v>0</v>
      </c>
      <c r="M1631">
        <v>388</v>
      </c>
      <c r="N1631">
        <f t="shared" si="182"/>
        <v>0</v>
      </c>
      <c r="O1631" s="10">
        <f t="shared" si="176"/>
        <v>9.5666666666666664</v>
      </c>
      <c r="P1631" s="10">
        <f t="shared" si="177"/>
        <v>9.9833333333333325</v>
      </c>
      <c r="Q1631" s="10">
        <f t="shared" si="178"/>
        <v>5.3</v>
      </c>
      <c r="R1631" s="10">
        <f t="shared" si="179"/>
        <v>19.316666666666666</v>
      </c>
      <c r="S1631" s="10">
        <f t="shared" si="180"/>
        <v>4.0333333333333332</v>
      </c>
      <c r="T1631" s="10">
        <f t="shared" si="181"/>
        <v>6.4666666666666668</v>
      </c>
    </row>
    <row r="1632" spans="1:20" x14ac:dyDescent="0.25">
      <c r="A1632">
        <v>169600</v>
      </c>
      <c r="B1632">
        <v>555</v>
      </c>
      <c r="C1632" s="1">
        <v>41051</v>
      </c>
      <c r="D1632" s="2">
        <v>0.86875000000000002</v>
      </c>
      <c r="E1632">
        <v>38.909849999999999</v>
      </c>
      <c r="F1632">
        <v>-77.034437999999994</v>
      </c>
      <c r="G1632">
        <v>38.912599999999998</v>
      </c>
      <c r="H1632">
        <v>-77.013499999999993</v>
      </c>
      <c r="I1632">
        <v>192</v>
      </c>
      <c r="J1632">
        <v>648</v>
      </c>
      <c r="K1632">
        <v>242</v>
      </c>
      <c r="L1632">
        <v>0</v>
      </c>
      <c r="M1632">
        <v>439</v>
      </c>
      <c r="N1632">
        <f t="shared" si="182"/>
        <v>0</v>
      </c>
      <c r="O1632" s="10">
        <f t="shared" si="176"/>
        <v>9.25</v>
      </c>
      <c r="P1632" s="10">
        <f t="shared" si="177"/>
        <v>3.2</v>
      </c>
      <c r="Q1632" s="10">
        <f t="shared" si="178"/>
        <v>10.8</v>
      </c>
      <c r="R1632" s="10">
        <f t="shared" si="179"/>
        <v>18.033333333333335</v>
      </c>
      <c r="S1632" s="10">
        <f t="shared" si="180"/>
        <v>4.0333333333333332</v>
      </c>
      <c r="T1632" s="10">
        <f t="shared" si="181"/>
        <v>7.3166666666666664</v>
      </c>
    </row>
    <row r="1633" spans="1:20" x14ac:dyDescent="0.25">
      <c r="A1633">
        <v>169700</v>
      </c>
      <c r="B1633">
        <v>1276</v>
      </c>
      <c r="C1633" s="1">
        <v>41051</v>
      </c>
      <c r="D1633" s="2">
        <v>0.8965277777777777</v>
      </c>
      <c r="E1633">
        <v>38.938735999999999</v>
      </c>
      <c r="F1633">
        <v>-77.087170999999998</v>
      </c>
      <c r="G1633">
        <v>38.924900000000001</v>
      </c>
      <c r="H1633">
        <v>-77.022199999999998</v>
      </c>
      <c r="I1633">
        <v>1079</v>
      </c>
      <c r="J1633">
        <v>1236</v>
      </c>
      <c r="K1633">
        <v>580</v>
      </c>
      <c r="L1633">
        <v>1</v>
      </c>
      <c r="M1633">
        <v>1343</v>
      </c>
      <c r="N1633">
        <f t="shared" si="182"/>
        <v>0</v>
      </c>
      <c r="O1633" s="10">
        <f t="shared" si="176"/>
        <v>21.266666666666666</v>
      </c>
      <c r="P1633" s="10">
        <f t="shared" si="177"/>
        <v>17.983333333333334</v>
      </c>
      <c r="Q1633" s="10">
        <f t="shared" si="178"/>
        <v>20.6</v>
      </c>
      <c r="R1633" s="10">
        <f t="shared" si="179"/>
        <v>48.25</v>
      </c>
      <c r="S1633" s="10">
        <f t="shared" si="180"/>
        <v>9.6666666666666661</v>
      </c>
      <c r="T1633" s="10">
        <f t="shared" si="181"/>
        <v>22.383333333333333</v>
      </c>
    </row>
    <row r="1634" spans="1:20" x14ac:dyDescent="0.25">
      <c r="A1634">
        <v>169800</v>
      </c>
      <c r="B1634">
        <v>487</v>
      </c>
      <c r="C1634" s="1">
        <v>41051</v>
      </c>
      <c r="D1634" s="2">
        <v>0.92222222222222217</v>
      </c>
      <c r="E1634">
        <v>38.9176</v>
      </c>
      <c r="F1634">
        <v>-77.0321</v>
      </c>
      <c r="G1634">
        <v>38.905720000000002</v>
      </c>
      <c r="H1634">
        <v>-77.022264000000007</v>
      </c>
      <c r="I1634">
        <v>261</v>
      </c>
      <c r="J1634">
        <v>120</v>
      </c>
      <c r="K1634">
        <v>242</v>
      </c>
      <c r="L1634">
        <v>0</v>
      </c>
      <c r="M1634">
        <v>446</v>
      </c>
      <c r="N1634">
        <f t="shared" si="182"/>
        <v>0</v>
      </c>
      <c r="O1634" s="10">
        <f t="shared" si="176"/>
        <v>8.1166666666666671</v>
      </c>
      <c r="P1634" s="10">
        <f t="shared" si="177"/>
        <v>4.3499999999999996</v>
      </c>
      <c r="Q1634" s="10">
        <f t="shared" si="178"/>
        <v>2</v>
      </c>
      <c r="R1634" s="10">
        <f t="shared" si="179"/>
        <v>10.383333333333333</v>
      </c>
      <c r="S1634" s="10">
        <f t="shared" si="180"/>
        <v>4.0333333333333332</v>
      </c>
      <c r="T1634" s="10">
        <f t="shared" si="181"/>
        <v>7.4333333333333336</v>
      </c>
    </row>
    <row r="1635" spans="1:20" x14ac:dyDescent="0.25">
      <c r="A1635">
        <v>169900</v>
      </c>
      <c r="B1635">
        <v>383</v>
      </c>
      <c r="C1635" s="1">
        <v>41051</v>
      </c>
      <c r="D1635" s="2">
        <v>0.98055555555555562</v>
      </c>
      <c r="E1635">
        <v>38.899700000000003</v>
      </c>
      <c r="F1635">
        <v>-77.023086000000006</v>
      </c>
      <c r="G1635">
        <v>38.905900000000003</v>
      </c>
      <c r="H1635">
        <v>-77.032499999999999</v>
      </c>
      <c r="I1635">
        <v>520</v>
      </c>
      <c r="J1635">
        <v>252</v>
      </c>
      <c r="K1635">
        <v>242</v>
      </c>
      <c r="L1635">
        <v>0</v>
      </c>
      <c r="M1635">
        <v>295</v>
      </c>
      <c r="N1635">
        <f t="shared" si="182"/>
        <v>0</v>
      </c>
      <c r="O1635" s="10">
        <f t="shared" si="176"/>
        <v>6.3833333333333337</v>
      </c>
      <c r="P1635" s="10">
        <f t="shared" si="177"/>
        <v>8.6666666666666661</v>
      </c>
      <c r="Q1635" s="10">
        <f t="shared" si="178"/>
        <v>4.2</v>
      </c>
      <c r="R1635" s="10">
        <f t="shared" si="179"/>
        <v>16.899999999999999</v>
      </c>
      <c r="S1635" s="10">
        <f t="shared" si="180"/>
        <v>4.0333333333333332</v>
      </c>
      <c r="T1635" s="10">
        <f t="shared" si="181"/>
        <v>4.916666666666667</v>
      </c>
    </row>
    <row r="1636" spans="1:20" x14ac:dyDescent="0.25">
      <c r="A1636">
        <v>170000</v>
      </c>
      <c r="B1636">
        <v>532</v>
      </c>
      <c r="C1636" s="1">
        <v>41052</v>
      </c>
      <c r="D1636" s="2">
        <v>0.25763888888888892</v>
      </c>
      <c r="E1636">
        <v>38.890461000000002</v>
      </c>
      <c r="F1636">
        <v>-76.988354999999999</v>
      </c>
      <c r="G1636">
        <v>38.885100000000001</v>
      </c>
      <c r="H1636">
        <v>-77.002300000000005</v>
      </c>
      <c r="I1636">
        <v>483</v>
      </c>
      <c r="J1636">
        <v>252</v>
      </c>
      <c r="K1636">
        <v>242</v>
      </c>
      <c r="L1636">
        <v>0</v>
      </c>
      <c r="M1636">
        <v>310</v>
      </c>
      <c r="N1636">
        <f t="shared" si="182"/>
        <v>0</v>
      </c>
      <c r="O1636" s="10">
        <f t="shared" si="176"/>
        <v>8.8666666666666671</v>
      </c>
      <c r="P1636" s="10">
        <f t="shared" si="177"/>
        <v>8.0500000000000007</v>
      </c>
      <c r="Q1636" s="10">
        <f t="shared" si="178"/>
        <v>4.2</v>
      </c>
      <c r="R1636" s="10">
        <f t="shared" si="179"/>
        <v>16.283333333333335</v>
      </c>
      <c r="S1636" s="10">
        <f t="shared" si="180"/>
        <v>4.0333333333333332</v>
      </c>
      <c r="T1636" s="10">
        <f t="shared" si="181"/>
        <v>5.166666666666667</v>
      </c>
    </row>
    <row r="1637" spans="1:20" x14ac:dyDescent="0.25">
      <c r="A1637">
        <v>170100</v>
      </c>
      <c r="B1637">
        <v>429</v>
      </c>
      <c r="C1637" s="1">
        <v>41052</v>
      </c>
      <c r="D1637" s="2">
        <v>0.29444444444444445</v>
      </c>
      <c r="E1637">
        <v>38.900799999999997</v>
      </c>
      <c r="F1637">
        <v>-77.046999999999997</v>
      </c>
      <c r="G1637">
        <v>38.904035999999998</v>
      </c>
      <c r="H1637">
        <v>-77.062697</v>
      </c>
      <c r="I1637">
        <v>405</v>
      </c>
      <c r="J1637">
        <v>384</v>
      </c>
      <c r="K1637">
        <v>242</v>
      </c>
      <c r="L1637">
        <v>0</v>
      </c>
      <c r="M1637">
        <v>367</v>
      </c>
      <c r="N1637">
        <f t="shared" si="182"/>
        <v>0</v>
      </c>
      <c r="O1637" s="10">
        <f t="shared" si="176"/>
        <v>7.15</v>
      </c>
      <c r="P1637" s="10">
        <f t="shared" si="177"/>
        <v>6.75</v>
      </c>
      <c r="Q1637" s="10">
        <f t="shared" si="178"/>
        <v>6.4</v>
      </c>
      <c r="R1637" s="10">
        <f t="shared" si="179"/>
        <v>17.183333333333334</v>
      </c>
      <c r="S1637" s="10">
        <f t="shared" si="180"/>
        <v>4.0333333333333332</v>
      </c>
      <c r="T1637" s="10">
        <f t="shared" si="181"/>
        <v>6.1166666666666663</v>
      </c>
    </row>
    <row r="1638" spans="1:20" x14ac:dyDescent="0.25">
      <c r="A1638">
        <v>170300</v>
      </c>
      <c r="B1638">
        <v>581</v>
      </c>
      <c r="C1638" s="1">
        <v>41052</v>
      </c>
      <c r="D1638" s="2">
        <v>0.32430555555555557</v>
      </c>
      <c r="E1638">
        <v>38.899679999999996</v>
      </c>
      <c r="F1638">
        <v>-77.041539</v>
      </c>
      <c r="G1638">
        <v>38.887236999999999</v>
      </c>
      <c r="H1638">
        <v>-77.028226000000004</v>
      </c>
      <c r="I1638">
        <v>330</v>
      </c>
      <c r="J1638">
        <v>282</v>
      </c>
      <c r="K1638">
        <v>242</v>
      </c>
      <c r="L1638">
        <v>0</v>
      </c>
      <c r="M1638">
        <v>518</v>
      </c>
      <c r="N1638">
        <f t="shared" si="182"/>
        <v>0</v>
      </c>
      <c r="O1638" s="10">
        <f t="shared" si="176"/>
        <v>9.6833333333333336</v>
      </c>
      <c r="P1638" s="10">
        <f t="shared" si="177"/>
        <v>5.5</v>
      </c>
      <c r="Q1638" s="10">
        <f t="shared" si="178"/>
        <v>4.7</v>
      </c>
      <c r="R1638" s="10">
        <f t="shared" si="179"/>
        <v>14.233333333333333</v>
      </c>
      <c r="S1638" s="10">
        <f t="shared" si="180"/>
        <v>4.0333333333333332</v>
      </c>
      <c r="T1638" s="10">
        <f t="shared" si="181"/>
        <v>8.6333333333333329</v>
      </c>
    </row>
    <row r="1639" spans="1:20" x14ac:dyDescent="0.25">
      <c r="A1639">
        <v>170400</v>
      </c>
      <c r="B1639">
        <v>562</v>
      </c>
      <c r="C1639" s="1">
        <v>41052</v>
      </c>
      <c r="D1639" s="2">
        <v>0.3347222222222222</v>
      </c>
      <c r="E1639">
        <v>38.912681999999997</v>
      </c>
      <c r="F1639">
        <v>-77.031681000000006</v>
      </c>
      <c r="G1639">
        <v>38.899700000000003</v>
      </c>
      <c r="H1639">
        <v>-77.023086000000006</v>
      </c>
      <c r="I1639">
        <v>583</v>
      </c>
      <c r="J1639">
        <v>546</v>
      </c>
      <c r="K1639">
        <v>242</v>
      </c>
      <c r="L1639">
        <v>0</v>
      </c>
      <c r="M1639">
        <v>422</v>
      </c>
      <c r="N1639">
        <f t="shared" si="182"/>
        <v>0</v>
      </c>
      <c r="O1639" s="10">
        <f t="shared" si="176"/>
        <v>9.3666666666666671</v>
      </c>
      <c r="P1639" s="10">
        <f t="shared" si="177"/>
        <v>9.7166666666666668</v>
      </c>
      <c r="Q1639" s="10">
        <f t="shared" si="178"/>
        <v>9.1</v>
      </c>
      <c r="R1639" s="10">
        <f t="shared" si="179"/>
        <v>22.85</v>
      </c>
      <c r="S1639" s="10">
        <f t="shared" si="180"/>
        <v>4.0333333333333332</v>
      </c>
      <c r="T1639" s="10">
        <f t="shared" si="181"/>
        <v>7.0333333333333332</v>
      </c>
    </row>
    <row r="1640" spans="1:20" x14ac:dyDescent="0.25">
      <c r="A1640">
        <v>170500</v>
      </c>
      <c r="B1640">
        <v>232</v>
      </c>
      <c r="C1640" s="1">
        <v>41052</v>
      </c>
      <c r="D1640" s="2">
        <v>0.3430555555555555</v>
      </c>
      <c r="E1640">
        <v>38.9086</v>
      </c>
      <c r="F1640">
        <v>-77.032300000000006</v>
      </c>
      <c r="G1640">
        <v>38.9101</v>
      </c>
      <c r="H1640">
        <v>-77.044399999999996</v>
      </c>
      <c r="I1640">
        <v>210</v>
      </c>
      <c r="J1640">
        <v>528</v>
      </c>
      <c r="K1640">
        <v>242</v>
      </c>
      <c r="L1640">
        <v>0</v>
      </c>
      <c r="M1640">
        <v>243</v>
      </c>
      <c r="N1640">
        <f t="shared" si="182"/>
        <v>0</v>
      </c>
      <c r="O1640" s="10">
        <f t="shared" si="176"/>
        <v>3.8666666666666667</v>
      </c>
      <c r="P1640" s="10">
        <f t="shared" si="177"/>
        <v>3.5</v>
      </c>
      <c r="Q1640" s="10">
        <f t="shared" si="178"/>
        <v>8.8000000000000007</v>
      </c>
      <c r="R1640" s="10">
        <f t="shared" si="179"/>
        <v>16.333333333333332</v>
      </c>
      <c r="S1640" s="10">
        <f t="shared" si="180"/>
        <v>4.0333333333333332</v>
      </c>
      <c r="T1640" s="10">
        <f t="shared" si="181"/>
        <v>4.05</v>
      </c>
    </row>
    <row r="1641" spans="1:20" x14ac:dyDescent="0.25">
      <c r="A1641">
        <v>170600</v>
      </c>
      <c r="B1641">
        <v>384</v>
      </c>
      <c r="C1641" s="1">
        <v>41052</v>
      </c>
      <c r="D1641" s="2">
        <v>0.35000000000000003</v>
      </c>
      <c r="E1641">
        <v>38.915500000000002</v>
      </c>
      <c r="F1641">
        <v>-77.022199999999998</v>
      </c>
      <c r="G1641">
        <v>38.912100000000002</v>
      </c>
      <c r="H1641">
        <v>-77.038700000000006</v>
      </c>
      <c r="I1641">
        <v>613</v>
      </c>
      <c r="J1641">
        <v>408</v>
      </c>
      <c r="K1641">
        <v>242</v>
      </c>
      <c r="L1641">
        <v>0</v>
      </c>
      <c r="M1641">
        <v>410</v>
      </c>
      <c r="N1641">
        <f t="shared" si="182"/>
        <v>0</v>
      </c>
      <c r="O1641" s="10">
        <f t="shared" si="176"/>
        <v>6.4</v>
      </c>
      <c r="P1641" s="10">
        <f t="shared" si="177"/>
        <v>10.216666666666667</v>
      </c>
      <c r="Q1641" s="10">
        <f t="shared" si="178"/>
        <v>6.8</v>
      </c>
      <c r="R1641" s="10">
        <f t="shared" si="179"/>
        <v>21.05</v>
      </c>
      <c r="S1641" s="10">
        <f t="shared" si="180"/>
        <v>4.0333333333333332</v>
      </c>
      <c r="T1641" s="10">
        <f t="shared" si="181"/>
        <v>6.833333333333333</v>
      </c>
    </row>
    <row r="1642" spans="1:20" x14ac:dyDescent="0.25">
      <c r="A1642">
        <v>170700</v>
      </c>
      <c r="B1642">
        <v>316</v>
      </c>
      <c r="C1642" s="1">
        <v>41052</v>
      </c>
      <c r="D1642" s="2">
        <v>0.35625000000000001</v>
      </c>
      <c r="E1642">
        <v>38.900283000000002</v>
      </c>
      <c r="F1642">
        <v>-77.029821999999996</v>
      </c>
      <c r="G1642">
        <v>38.899679999999996</v>
      </c>
      <c r="H1642">
        <v>-77.041539</v>
      </c>
      <c r="I1642">
        <v>417</v>
      </c>
      <c r="J1642">
        <v>270</v>
      </c>
      <c r="K1642">
        <v>242</v>
      </c>
      <c r="L1642">
        <v>0</v>
      </c>
      <c r="M1642">
        <v>231</v>
      </c>
      <c r="N1642">
        <f t="shared" si="182"/>
        <v>0</v>
      </c>
      <c r="O1642" s="10">
        <f t="shared" si="176"/>
        <v>5.2666666666666666</v>
      </c>
      <c r="P1642" s="10">
        <f t="shared" si="177"/>
        <v>6.95</v>
      </c>
      <c r="Q1642" s="10">
        <f t="shared" si="178"/>
        <v>4.5</v>
      </c>
      <c r="R1642" s="10">
        <f t="shared" si="179"/>
        <v>15.483333333333333</v>
      </c>
      <c r="S1642" s="10">
        <f t="shared" si="180"/>
        <v>4.0333333333333332</v>
      </c>
      <c r="T1642" s="10">
        <f t="shared" si="181"/>
        <v>3.85</v>
      </c>
    </row>
    <row r="1643" spans="1:20" x14ac:dyDescent="0.25">
      <c r="A1643">
        <v>170800</v>
      </c>
      <c r="B1643">
        <v>1548</v>
      </c>
      <c r="C1643" s="1">
        <v>41052</v>
      </c>
      <c r="D1643" s="2">
        <v>0.36249999999999999</v>
      </c>
      <c r="E1643">
        <v>38.932513999999998</v>
      </c>
      <c r="F1643">
        <v>-76.992889000000005</v>
      </c>
      <c r="G1643">
        <v>38.915399999999998</v>
      </c>
      <c r="H1643">
        <v>-77.044600000000003</v>
      </c>
      <c r="I1643">
        <v>323</v>
      </c>
      <c r="J1643">
        <v>1524</v>
      </c>
      <c r="K1643">
        <v>242</v>
      </c>
      <c r="L1643">
        <v>0</v>
      </c>
      <c r="M1643">
        <v>1181</v>
      </c>
      <c r="N1643">
        <f t="shared" si="182"/>
        <v>0</v>
      </c>
      <c r="O1643" s="10">
        <f t="shared" si="176"/>
        <v>25.8</v>
      </c>
      <c r="P1643" s="10">
        <f t="shared" si="177"/>
        <v>5.3833333333333337</v>
      </c>
      <c r="Q1643" s="10">
        <f t="shared" si="178"/>
        <v>25.4</v>
      </c>
      <c r="R1643" s="10">
        <f t="shared" si="179"/>
        <v>34.81666666666667</v>
      </c>
      <c r="S1643" s="10">
        <f t="shared" si="180"/>
        <v>4.0333333333333332</v>
      </c>
      <c r="T1643" s="10">
        <f t="shared" si="181"/>
        <v>19.683333333333334</v>
      </c>
    </row>
    <row r="1644" spans="1:20" x14ac:dyDescent="0.25">
      <c r="A1644">
        <v>170900</v>
      </c>
      <c r="B1644">
        <v>265</v>
      </c>
      <c r="C1644" s="1">
        <v>41052</v>
      </c>
      <c r="D1644" s="2">
        <v>0.36944444444444446</v>
      </c>
      <c r="E1644">
        <v>38.915399999999998</v>
      </c>
      <c r="F1644">
        <v>-77.044600000000003</v>
      </c>
      <c r="G1644">
        <v>38.908904999999997</v>
      </c>
      <c r="H1644">
        <v>-77.044780000000003</v>
      </c>
      <c r="I1644">
        <v>83</v>
      </c>
      <c r="J1644">
        <v>300</v>
      </c>
      <c r="K1644">
        <v>242</v>
      </c>
      <c r="L1644">
        <v>0</v>
      </c>
      <c r="M1644">
        <v>168</v>
      </c>
      <c r="N1644">
        <f t="shared" si="182"/>
        <v>0</v>
      </c>
      <c r="O1644" s="10">
        <f t="shared" si="176"/>
        <v>4.416666666666667</v>
      </c>
      <c r="P1644" s="10">
        <f t="shared" si="177"/>
        <v>1.3833333333333333</v>
      </c>
      <c r="Q1644" s="10">
        <f t="shared" si="178"/>
        <v>5</v>
      </c>
      <c r="R1644" s="10">
        <f t="shared" si="179"/>
        <v>10.416666666666666</v>
      </c>
      <c r="S1644" s="10">
        <f t="shared" si="180"/>
        <v>4.0333333333333332</v>
      </c>
      <c r="T1644" s="10">
        <f t="shared" si="181"/>
        <v>2.8</v>
      </c>
    </row>
    <row r="1645" spans="1:20" x14ac:dyDescent="0.25">
      <c r="A1645">
        <v>171000</v>
      </c>
      <c r="B1645">
        <v>643</v>
      </c>
      <c r="C1645" s="1">
        <v>41052</v>
      </c>
      <c r="D1645" s="2">
        <v>0.37847222222222227</v>
      </c>
      <c r="E1645">
        <v>38.909849999999999</v>
      </c>
      <c r="F1645">
        <v>-77.034437999999994</v>
      </c>
      <c r="G1645">
        <v>38.893028000000001</v>
      </c>
      <c r="H1645">
        <v>-77.026013000000006</v>
      </c>
      <c r="I1645">
        <v>200</v>
      </c>
      <c r="J1645">
        <v>918</v>
      </c>
      <c r="K1645">
        <v>242</v>
      </c>
      <c r="L1645">
        <v>0</v>
      </c>
      <c r="M1645">
        <v>489</v>
      </c>
      <c r="N1645">
        <f t="shared" si="182"/>
        <v>0</v>
      </c>
      <c r="O1645" s="10">
        <f t="shared" si="176"/>
        <v>10.716666666666667</v>
      </c>
      <c r="P1645" s="10">
        <f t="shared" si="177"/>
        <v>3.3333333333333335</v>
      </c>
      <c r="Q1645" s="10">
        <f t="shared" si="178"/>
        <v>15.3</v>
      </c>
      <c r="R1645" s="10">
        <f t="shared" si="179"/>
        <v>22.666666666666668</v>
      </c>
      <c r="S1645" s="10">
        <f t="shared" si="180"/>
        <v>4.0333333333333332</v>
      </c>
      <c r="T1645" s="10">
        <f t="shared" si="181"/>
        <v>8.15</v>
      </c>
    </row>
    <row r="1646" spans="1:20" x14ac:dyDescent="0.25">
      <c r="A1646">
        <v>171100</v>
      </c>
      <c r="B1646">
        <v>1218</v>
      </c>
      <c r="C1646" s="1">
        <v>41052</v>
      </c>
      <c r="D1646" s="2">
        <v>0.39097222222222222</v>
      </c>
      <c r="E1646">
        <v>38.884120000000003</v>
      </c>
      <c r="F1646">
        <v>-77.017444999999995</v>
      </c>
      <c r="G1646">
        <v>38.900283000000002</v>
      </c>
      <c r="H1646">
        <v>-77.029821999999996</v>
      </c>
      <c r="I1646">
        <v>469</v>
      </c>
      <c r="J1646">
        <v>420</v>
      </c>
      <c r="K1646">
        <v>242</v>
      </c>
      <c r="L1646">
        <v>0</v>
      </c>
      <c r="M1646">
        <v>536</v>
      </c>
      <c r="N1646">
        <f t="shared" si="182"/>
        <v>0</v>
      </c>
      <c r="O1646" s="10">
        <f t="shared" si="176"/>
        <v>20.3</v>
      </c>
      <c r="P1646" s="10">
        <f t="shared" si="177"/>
        <v>7.8166666666666664</v>
      </c>
      <c r="Q1646" s="10">
        <f t="shared" si="178"/>
        <v>7</v>
      </c>
      <c r="R1646" s="10">
        <f t="shared" si="179"/>
        <v>18.850000000000001</v>
      </c>
      <c r="S1646" s="10">
        <f t="shared" si="180"/>
        <v>4.0333333333333332</v>
      </c>
      <c r="T1646" s="10">
        <f t="shared" si="181"/>
        <v>8.9333333333333336</v>
      </c>
    </row>
    <row r="1647" spans="1:20" x14ac:dyDescent="0.25">
      <c r="A1647">
        <v>171200</v>
      </c>
      <c r="B1647">
        <v>143</v>
      </c>
      <c r="C1647" s="1">
        <v>41052</v>
      </c>
      <c r="D1647" s="2">
        <v>0.41180555555555554</v>
      </c>
      <c r="E1647">
        <v>38.915399999999998</v>
      </c>
      <c r="F1647">
        <v>-77.044600000000003</v>
      </c>
      <c r="G1647">
        <v>38.917760999999999</v>
      </c>
      <c r="H1647">
        <v>-77.040620000000004</v>
      </c>
      <c r="I1647">
        <v>369</v>
      </c>
      <c r="J1647">
        <v>0</v>
      </c>
      <c r="K1647">
        <v>0</v>
      </c>
      <c r="L1647">
        <v>-1</v>
      </c>
      <c r="M1647">
        <v>100</v>
      </c>
      <c r="N1647">
        <f t="shared" si="182"/>
        <v>1</v>
      </c>
      <c r="O1647" s="10">
        <f t="shared" si="176"/>
        <v>2.3833333333333333</v>
      </c>
      <c r="P1647" s="10">
        <f t="shared" si="177"/>
        <v>6.15</v>
      </c>
      <c r="Q1647" s="10">
        <f t="shared" si="178"/>
        <v>0</v>
      </c>
      <c r="R1647" s="10">
        <f t="shared" si="179"/>
        <v>6.15</v>
      </c>
      <c r="S1647" s="10">
        <f t="shared" si="180"/>
        <v>0</v>
      </c>
      <c r="T1647" s="10">
        <f t="shared" si="181"/>
        <v>1.6666666666666667</v>
      </c>
    </row>
    <row r="1648" spans="1:20" x14ac:dyDescent="0.25">
      <c r="A1648">
        <v>171300</v>
      </c>
      <c r="B1648">
        <v>1088</v>
      </c>
      <c r="C1648" s="1">
        <v>41052</v>
      </c>
      <c r="D1648" s="2">
        <v>0.44097222222222227</v>
      </c>
      <c r="E1648">
        <v>38.947774000000003</v>
      </c>
      <c r="F1648">
        <v>-77.032818000000006</v>
      </c>
      <c r="G1648">
        <v>38.900283000000002</v>
      </c>
      <c r="H1648">
        <v>-77.029821999999996</v>
      </c>
      <c r="I1648">
        <v>267</v>
      </c>
      <c r="J1648">
        <v>1794</v>
      </c>
      <c r="K1648">
        <v>242</v>
      </c>
      <c r="L1648">
        <v>0</v>
      </c>
      <c r="M1648">
        <v>1130</v>
      </c>
      <c r="N1648">
        <f t="shared" si="182"/>
        <v>0</v>
      </c>
      <c r="O1648" s="10">
        <f t="shared" si="176"/>
        <v>18.133333333333333</v>
      </c>
      <c r="P1648" s="10">
        <f t="shared" si="177"/>
        <v>4.45</v>
      </c>
      <c r="Q1648" s="10">
        <f t="shared" si="178"/>
        <v>29.9</v>
      </c>
      <c r="R1648" s="10">
        <f t="shared" si="179"/>
        <v>38.383333333333333</v>
      </c>
      <c r="S1648" s="10">
        <f t="shared" si="180"/>
        <v>4.0333333333333332</v>
      </c>
      <c r="T1648" s="10">
        <f t="shared" si="181"/>
        <v>18.833333333333332</v>
      </c>
    </row>
    <row r="1649" spans="1:20" x14ac:dyDescent="0.25">
      <c r="A1649">
        <v>171400</v>
      </c>
      <c r="B1649">
        <v>596</v>
      </c>
      <c r="C1649" s="1">
        <v>41052</v>
      </c>
      <c r="D1649" s="2">
        <v>0.47222222222222227</v>
      </c>
      <c r="E1649">
        <v>38.919488000000001</v>
      </c>
      <c r="F1649">
        <v>-77.000624000000002</v>
      </c>
      <c r="G1649">
        <v>38.896999000000001</v>
      </c>
      <c r="H1649">
        <v>-77.004962000000006</v>
      </c>
      <c r="I1649">
        <v>421</v>
      </c>
      <c r="J1649">
        <v>1026</v>
      </c>
      <c r="K1649">
        <v>500</v>
      </c>
      <c r="L1649">
        <v>0</v>
      </c>
      <c r="M1649">
        <v>695</v>
      </c>
      <c r="N1649">
        <f t="shared" si="182"/>
        <v>0</v>
      </c>
      <c r="O1649" s="10">
        <f t="shared" si="176"/>
        <v>9.9333333333333336</v>
      </c>
      <c r="P1649" s="10">
        <f t="shared" si="177"/>
        <v>7.0166666666666666</v>
      </c>
      <c r="Q1649" s="10">
        <f t="shared" si="178"/>
        <v>17.100000000000001</v>
      </c>
      <c r="R1649" s="10">
        <f t="shared" si="179"/>
        <v>32.450000000000003</v>
      </c>
      <c r="S1649" s="10">
        <f t="shared" si="180"/>
        <v>8.3333333333333339</v>
      </c>
      <c r="T1649" s="10">
        <f t="shared" si="181"/>
        <v>11.583333333333334</v>
      </c>
    </row>
    <row r="1650" spans="1:20" x14ac:dyDescent="0.25">
      <c r="A1650">
        <v>171500</v>
      </c>
      <c r="B1650">
        <v>460</v>
      </c>
      <c r="C1650" s="1">
        <v>41052</v>
      </c>
      <c r="D1650" s="2">
        <v>0.49513888888888885</v>
      </c>
      <c r="E1650">
        <v>38.9268</v>
      </c>
      <c r="F1650">
        <v>-77.032200000000003</v>
      </c>
      <c r="G1650">
        <v>38.9086</v>
      </c>
      <c r="H1650">
        <v>-77.032300000000006</v>
      </c>
      <c r="I1650">
        <v>75</v>
      </c>
      <c r="J1650">
        <v>678</v>
      </c>
      <c r="K1650">
        <v>241</v>
      </c>
      <c r="L1650">
        <v>-1</v>
      </c>
      <c r="M1650">
        <v>420</v>
      </c>
      <c r="N1650">
        <f t="shared" si="182"/>
        <v>0</v>
      </c>
      <c r="O1650" s="10">
        <f t="shared" si="176"/>
        <v>7.666666666666667</v>
      </c>
      <c r="P1650" s="10">
        <f t="shared" si="177"/>
        <v>1.25</v>
      </c>
      <c r="Q1650" s="10">
        <f t="shared" si="178"/>
        <v>11.3</v>
      </c>
      <c r="R1650" s="10">
        <f t="shared" si="179"/>
        <v>16.566666666666666</v>
      </c>
      <c r="S1650" s="10">
        <f t="shared" si="180"/>
        <v>4.0166666666666666</v>
      </c>
      <c r="T1650" s="10">
        <f t="shared" si="181"/>
        <v>7</v>
      </c>
    </row>
    <row r="1651" spans="1:20" x14ac:dyDescent="0.25">
      <c r="A1651">
        <v>171600</v>
      </c>
      <c r="B1651">
        <v>263</v>
      </c>
      <c r="C1651" s="1">
        <v>41052</v>
      </c>
      <c r="D1651" s="2">
        <v>0.51250000000000007</v>
      </c>
      <c r="E1651">
        <v>38.909849999999999</v>
      </c>
      <c r="F1651">
        <v>-77.034437999999994</v>
      </c>
      <c r="G1651">
        <v>38.91554</v>
      </c>
      <c r="H1651">
        <v>-77.038179999999997</v>
      </c>
      <c r="I1651">
        <v>346</v>
      </c>
      <c r="J1651">
        <v>150</v>
      </c>
      <c r="K1651">
        <v>242</v>
      </c>
      <c r="L1651">
        <v>0</v>
      </c>
      <c r="M1651">
        <v>276</v>
      </c>
      <c r="N1651">
        <f t="shared" si="182"/>
        <v>0</v>
      </c>
      <c r="O1651" s="10">
        <f t="shared" si="176"/>
        <v>4.3833333333333337</v>
      </c>
      <c r="P1651" s="10">
        <f t="shared" si="177"/>
        <v>5.7666666666666666</v>
      </c>
      <c r="Q1651" s="10">
        <f t="shared" si="178"/>
        <v>2.5</v>
      </c>
      <c r="R1651" s="10">
        <f t="shared" si="179"/>
        <v>12.3</v>
      </c>
      <c r="S1651" s="10">
        <f t="shared" si="180"/>
        <v>4.0333333333333332</v>
      </c>
      <c r="T1651" s="10">
        <f t="shared" si="181"/>
        <v>4.5999999999999996</v>
      </c>
    </row>
    <row r="1652" spans="1:20" x14ac:dyDescent="0.25">
      <c r="A1652">
        <v>171700</v>
      </c>
      <c r="B1652">
        <v>519</v>
      </c>
      <c r="C1652" s="1">
        <v>41052</v>
      </c>
      <c r="D1652" s="2">
        <v>0.53402777777777777</v>
      </c>
      <c r="E1652">
        <v>38.894514000000001</v>
      </c>
      <c r="F1652">
        <v>-77.031616999999997</v>
      </c>
      <c r="G1652">
        <v>38.896299999999997</v>
      </c>
      <c r="H1652">
        <v>-77.045000000000002</v>
      </c>
      <c r="I1652">
        <v>583</v>
      </c>
      <c r="J1652">
        <v>606</v>
      </c>
      <c r="K1652">
        <v>242</v>
      </c>
      <c r="L1652">
        <v>0</v>
      </c>
      <c r="M1652">
        <v>362</v>
      </c>
      <c r="N1652">
        <f t="shared" si="182"/>
        <v>0</v>
      </c>
      <c r="O1652" s="10">
        <f t="shared" si="176"/>
        <v>8.65</v>
      </c>
      <c r="P1652" s="10">
        <f t="shared" si="177"/>
        <v>9.7166666666666668</v>
      </c>
      <c r="Q1652" s="10">
        <f t="shared" si="178"/>
        <v>10.1</v>
      </c>
      <c r="R1652" s="10">
        <f t="shared" si="179"/>
        <v>23.85</v>
      </c>
      <c r="S1652" s="10">
        <f t="shared" si="180"/>
        <v>4.0333333333333332</v>
      </c>
      <c r="T1652" s="10">
        <f t="shared" si="181"/>
        <v>6.0333333333333332</v>
      </c>
    </row>
    <row r="1653" spans="1:20" x14ac:dyDescent="0.25">
      <c r="A1653">
        <v>171800</v>
      </c>
      <c r="B1653">
        <v>225</v>
      </c>
      <c r="C1653" s="1">
        <v>41052</v>
      </c>
      <c r="D1653" s="2">
        <v>0.55763888888888891</v>
      </c>
      <c r="E1653">
        <v>38.899700000000003</v>
      </c>
      <c r="F1653">
        <v>-77.023086000000006</v>
      </c>
      <c r="G1653">
        <v>38.899641000000003</v>
      </c>
      <c r="H1653">
        <v>-77.032004999999998</v>
      </c>
      <c r="I1653">
        <v>259</v>
      </c>
      <c r="J1653">
        <v>216</v>
      </c>
      <c r="K1653">
        <v>242</v>
      </c>
      <c r="L1653">
        <v>0</v>
      </c>
      <c r="M1653">
        <v>167</v>
      </c>
      <c r="N1653">
        <f t="shared" si="182"/>
        <v>0</v>
      </c>
      <c r="O1653" s="10">
        <f t="shared" si="176"/>
        <v>3.75</v>
      </c>
      <c r="P1653" s="10">
        <f t="shared" si="177"/>
        <v>4.3166666666666664</v>
      </c>
      <c r="Q1653" s="10">
        <f t="shared" si="178"/>
        <v>3.6</v>
      </c>
      <c r="R1653" s="10">
        <f t="shared" si="179"/>
        <v>11.95</v>
      </c>
      <c r="S1653" s="10">
        <f t="shared" si="180"/>
        <v>4.0333333333333332</v>
      </c>
      <c r="T1653" s="10">
        <f t="shared" si="181"/>
        <v>2.7833333333333332</v>
      </c>
    </row>
    <row r="1654" spans="1:20" x14ac:dyDescent="0.25">
      <c r="A1654">
        <v>171900</v>
      </c>
      <c r="B1654">
        <v>874</v>
      </c>
      <c r="C1654" s="1">
        <v>41052</v>
      </c>
      <c r="D1654" s="2">
        <v>0.57847222222222217</v>
      </c>
      <c r="E1654">
        <v>38.876300000000001</v>
      </c>
      <c r="F1654">
        <v>-77.003699999999995</v>
      </c>
      <c r="G1654">
        <v>38.886265999999999</v>
      </c>
      <c r="H1654">
        <v>-77.022240999999994</v>
      </c>
      <c r="I1654">
        <v>254</v>
      </c>
      <c r="J1654">
        <v>198</v>
      </c>
      <c r="K1654">
        <v>242</v>
      </c>
      <c r="L1654">
        <v>0</v>
      </c>
      <c r="M1654">
        <v>518</v>
      </c>
      <c r="N1654">
        <f t="shared" si="182"/>
        <v>0</v>
      </c>
      <c r="O1654" s="10">
        <f t="shared" si="176"/>
        <v>14.566666666666666</v>
      </c>
      <c r="P1654" s="10">
        <f t="shared" si="177"/>
        <v>4.2333333333333334</v>
      </c>
      <c r="Q1654" s="10">
        <f t="shared" si="178"/>
        <v>3.3</v>
      </c>
      <c r="R1654" s="10">
        <f t="shared" si="179"/>
        <v>11.566666666666666</v>
      </c>
      <c r="S1654" s="10">
        <f t="shared" si="180"/>
        <v>4.0333333333333332</v>
      </c>
      <c r="T1654" s="10">
        <f t="shared" si="181"/>
        <v>8.6333333333333329</v>
      </c>
    </row>
    <row r="1655" spans="1:20" x14ac:dyDescent="0.25">
      <c r="A1655">
        <v>172000</v>
      </c>
      <c r="B1655">
        <v>4835</v>
      </c>
      <c r="C1655" s="1">
        <v>41052</v>
      </c>
      <c r="D1655" s="2">
        <v>0.60138888888888886</v>
      </c>
      <c r="E1655">
        <v>38.887298999999999</v>
      </c>
      <c r="F1655">
        <v>-77.018939000000003</v>
      </c>
      <c r="G1655">
        <v>38.898069</v>
      </c>
      <c r="H1655">
        <v>-77.031823000000003</v>
      </c>
      <c r="I1655">
        <v>333</v>
      </c>
      <c r="J1655">
        <v>564</v>
      </c>
      <c r="K1655">
        <v>242</v>
      </c>
      <c r="L1655">
        <v>0</v>
      </c>
      <c r="M1655">
        <v>452</v>
      </c>
      <c r="N1655">
        <f t="shared" si="182"/>
        <v>0</v>
      </c>
      <c r="O1655" s="10">
        <f t="shared" si="176"/>
        <v>80.583333333333329</v>
      </c>
      <c r="P1655" s="10">
        <f t="shared" si="177"/>
        <v>5.55</v>
      </c>
      <c r="Q1655" s="10">
        <f t="shared" si="178"/>
        <v>9.4</v>
      </c>
      <c r="R1655" s="10">
        <f t="shared" si="179"/>
        <v>18.983333333333334</v>
      </c>
      <c r="S1655" s="10">
        <f t="shared" si="180"/>
        <v>4.0333333333333332</v>
      </c>
      <c r="T1655" s="10">
        <f t="shared" si="181"/>
        <v>7.5333333333333332</v>
      </c>
    </row>
    <row r="1656" spans="1:20" x14ac:dyDescent="0.25">
      <c r="A1656">
        <v>172100</v>
      </c>
      <c r="B1656">
        <v>390</v>
      </c>
      <c r="C1656" s="1">
        <v>41052</v>
      </c>
      <c r="D1656" s="2">
        <v>0.625</v>
      </c>
      <c r="E1656">
        <v>38.912100000000002</v>
      </c>
      <c r="F1656">
        <v>-77.038700000000006</v>
      </c>
      <c r="G1656">
        <v>38.9176</v>
      </c>
      <c r="H1656">
        <v>-77.0321</v>
      </c>
      <c r="I1656">
        <v>439</v>
      </c>
      <c r="J1656">
        <v>132</v>
      </c>
      <c r="K1656">
        <v>242</v>
      </c>
      <c r="L1656">
        <v>0</v>
      </c>
      <c r="M1656">
        <v>259</v>
      </c>
      <c r="N1656">
        <f t="shared" si="182"/>
        <v>0</v>
      </c>
      <c r="O1656" s="10">
        <f t="shared" si="176"/>
        <v>6.5</v>
      </c>
      <c r="P1656" s="10">
        <f t="shared" si="177"/>
        <v>7.3166666666666664</v>
      </c>
      <c r="Q1656" s="10">
        <f t="shared" si="178"/>
        <v>2.2000000000000002</v>
      </c>
      <c r="R1656" s="10">
        <f t="shared" si="179"/>
        <v>13.55</v>
      </c>
      <c r="S1656" s="10">
        <f t="shared" si="180"/>
        <v>4.0333333333333332</v>
      </c>
      <c r="T1656" s="10">
        <f t="shared" si="181"/>
        <v>4.3166666666666664</v>
      </c>
    </row>
    <row r="1657" spans="1:20" x14ac:dyDescent="0.25">
      <c r="A1657">
        <v>172200</v>
      </c>
      <c r="B1657">
        <v>6720</v>
      </c>
      <c r="C1657" s="1">
        <v>41052</v>
      </c>
      <c r="D1657" s="2">
        <v>0.64722222222222225</v>
      </c>
      <c r="E1657">
        <v>38.926088</v>
      </c>
      <c r="F1657">
        <v>-77.036535999999998</v>
      </c>
      <c r="G1657">
        <v>38.893028000000001</v>
      </c>
      <c r="H1657">
        <v>-77.026013000000006</v>
      </c>
      <c r="I1657">
        <v>68</v>
      </c>
      <c r="J1657">
        <v>1416</v>
      </c>
      <c r="K1657">
        <v>242</v>
      </c>
      <c r="L1657">
        <v>0</v>
      </c>
      <c r="M1657">
        <v>891</v>
      </c>
      <c r="N1657">
        <f t="shared" si="182"/>
        <v>0</v>
      </c>
      <c r="O1657" s="10">
        <f t="shared" si="176"/>
        <v>112</v>
      </c>
      <c r="P1657" s="10">
        <f t="shared" si="177"/>
        <v>1.1333333333333333</v>
      </c>
      <c r="Q1657" s="10">
        <f t="shared" si="178"/>
        <v>23.6</v>
      </c>
      <c r="R1657" s="10">
        <f t="shared" si="179"/>
        <v>28.766666666666666</v>
      </c>
      <c r="S1657" s="10">
        <f t="shared" si="180"/>
        <v>4.0333333333333332</v>
      </c>
      <c r="T1657" s="10">
        <f t="shared" si="181"/>
        <v>14.85</v>
      </c>
    </row>
    <row r="1658" spans="1:20" x14ac:dyDescent="0.25">
      <c r="A1658">
        <v>172300</v>
      </c>
      <c r="B1658">
        <v>796</v>
      </c>
      <c r="C1658" s="1">
        <v>41052</v>
      </c>
      <c r="D1658" s="2">
        <v>0.66736111111111107</v>
      </c>
      <c r="E1658">
        <v>38.938735999999999</v>
      </c>
      <c r="F1658">
        <v>-77.087170999999998</v>
      </c>
      <c r="G1658">
        <v>38.9236</v>
      </c>
      <c r="H1658">
        <v>-77.0501</v>
      </c>
      <c r="I1658">
        <v>439</v>
      </c>
      <c r="J1658">
        <v>582</v>
      </c>
      <c r="K1658">
        <v>553</v>
      </c>
      <c r="L1658">
        <v>1</v>
      </c>
      <c r="M1658">
        <v>806</v>
      </c>
      <c r="N1658">
        <f t="shared" si="182"/>
        <v>0</v>
      </c>
      <c r="O1658" s="10">
        <f t="shared" si="176"/>
        <v>13.266666666666667</v>
      </c>
      <c r="P1658" s="10">
        <f t="shared" si="177"/>
        <v>7.3166666666666664</v>
      </c>
      <c r="Q1658" s="10">
        <f t="shared" si="178"/>
        <v>9.6999999999999993</v>
      </c>
      <c r="R1658" s="10">
        <f t="shared" si="179"/>
        <v>26.233333333333334</v>
      </c>
      <c r="S1658" s="10">
        <f t="shared" si="180"/>
        <v>9.2166666666666668</v>
      </c>
      <c r="T1658" s="10">
        <f t="shared" si="181"/>
        <v>13.433333333333334</v>
      </c>
    </row>
    <row r="1659" spans="1:20" x14ac:dyDescent="0.25">
      <c r="A1659">
        <v>172400</v>
      </c>
      <c r="B1659">
        <v>557</v>
      </c>
      <c r="C1659" s="1">
        <v>41052</v>
      </c>
      <c r="D1659" s="2">
        <v>0.68541666666666667</v>
      </c>
      <c r="E1659">
        <v>38.879199999999997</v>
      </c>
      <c r="F1659">
        <v>-76.9953</v>
      </c>
      <c r="G1659">
        <v>38.896999000000001</v>
      </c>
      <c r="H1659">
        <v>-77.004962000000006</v>
      </c>
      <c r="I1659">
        <v>261</v>
      </c>
      <c r="J1659">
        <v>1164</v>
      </c>
      <c r="K1659">
        <v>242</v>
      </c>
      <c r="L1659">
        <v>0</v>
      </c>
      <c r="M1659">
        <v>532</v>
      </c>
      <c r="N1659">
        <f t="shared" si="182"/>
        <v>0</v>
      </c>
      <c r="O1659" s="10">
        <f t="shared" si="176"/>
        <v>9.2833333333333332</v>
      </c>
      <c r="P1659" s="10">
        <f t="shared" si="177"/>
        <v>4.3499999999999996</v>
      </c>
      <c r="Q1659" s="10">
        <f t="shared" si="178"/>
        <v>19.399999999999999</v>
      </c>
      <c r="R1659" s="10">
        <f t="shared" si="179"/>
        <v>27.783333333333335</v>
      </c>
      <c r="S1659" s="10">
        <f t="shared" si="180"/>
        <v>4.0333333333333332</v>
      </c>
      <c r="T1659" s="10">
        <f t="shared" si="181"/>
        <v>8.8666666666666671</v>
      </c>
    </row>
    <row r="1660" spans="1:20" x14ac:dyDescent="0.25">
      <c r="A1660">
        <v>172500</v>
      </c>
      <c r="B1660">
        <v>400</v>
      </c>
      <c r="C1660" s="1">
        <v>41052</v>
      </c>
      <c r="D1660" s="2">
        <v>0.6972222222222223</v>
      </c>
      <c r="E1660">
        <v>38.904741999999999</v>
      </c>
      <c r="F1660">
        <v>-77.041606000000002</v>
      </c>
      <c r="G1660">
        <v>38.91554</v>
      </c>
      <c r="H1660">
        <v>-77.038179999999997</v>
      </c>
      <c r="I1660">
        <v>417</v>
      </c>
      <c r="J1660">
        <v>582</v>
      </c>
      <c r="K1660">
        <v>242</v>
      </c>
      <c r="L1660">
        <v>0</v>
      </c>
      <c r="M1660">
        <v>312</v>
      </c>
      <c r="N1660">
        <f t="shared" si="182"/>
        <v>0</v>
      </c>
      <c r="O1660" s="10">
        <f t="shared" si="176"/>
        <v>6.666666666666667</v>
      </c>
      <c r="P1660" s="10">
        <f t="shared" si="177"/>
        <v>6.95</v>
      </c>
      <c r="Q1660" s="10">
        <f t="shared" si="178"/>
        <v>9.6999999999999993</v>
      </c>
      <c r="R1660" s="10">
        <f t="shared" si="179"/>
        <v>20.683333333333334</v>
      </c>
      <c r="S1660" s="10">
        <f t="shared" si="180"/>
        <v>4.0333333333333332</v>
      </c>
      <c r="T1660" s="10">
        <f t="shared" si="181"/>
        <v>5.2</v>
      </c>
    </row>
    <row r="1661" spans="1:20" x14ac:dyDescent="0.25">
      <c r="A1661">
        <v>172600</v>
      </c>
      <c r="B1661">
        <v>578</v>
      </c>
      <c r="C1661" s="1">
        <v>41052</v>
      </c>
      <c r="D1661" s="2">
        <v>0.70833333333333337</v>
      </c>
      <c r="E1661">
        <v>38.899700000000003</v>
      </c>
      <c r="F1661">
        <v>-77.023086000000006</v>
      </c>
      <c r="G1661">
        <v>38.905900000000003</v>
      </c>
      <c r="H1661">
        <v>-77.032499999999999</v>
      </c>
      <c r="I1661">
        <v>450</v>
      </c>
      <c r="J1661">
        <v>342</v>
      </c>
      <c r="K1661">
        <v>242</v>
      </c>
      <c r="L1661">
        <v>0</v>
      </c>
      <c r="M1661">
        <v>295</v>
      </c>
      <c r="N1661">
        <f t="shared" si="182"/>
        <v>0</v>
      </c>
      <c r="O1661" s="10">
        <f t="shared" si="176"/>
        <v>9.6333333333333329</v>
      </c>
      <c r="P1661" s="10">
        <f t="shared" si="177"/>
        <v>7.5</v>
      </c>
      <c r="Q1661" s="10">
        <f t="shared" si="178"/>
        <v>5.7</v>
      </c>
      <c r="R1661" s="10">
        <f t="shared" si="179"/>
        <v>17.233333333333334</v>
      </c>
      <c r="S1661" s="10">
        <f t="shared" si="180"/>
        <v>4.0333333333333332</v>
      </c>
      <c r="T1661" s="10">
        <f t="shared" si="181"/>
        <v>4.916666666666667</v>
      </c>
    </row>
    <row r="1662" spans="1:20" x14ac:dyDescent="0.25">
      <c r="A1662">
        <v>172700</v>
      </c>
      <c r="B1662">
        <v>340</v>
      </c>
      <c r="C1662" s="1">
        <v>41052</v>
      </c>
      <c r="D1662" s="2">
        <v>0.71736111111111101</v>
      </c>
      <c r="E1662">
        <v>38.899099999999997</v>
      </c>
      <c r="F1662">
        <v>-77.033699999999996</v>
      </c>
      <c r="G1662">
        <v>38.892299999999999</v>
      </c>
      <c r="H1662">
        <v>-77.043599999999998</v>
      </c>
      <c r="I1662">
        <v>656</v>
      </c>
      <c r="J1662">
        <v>312</v>
      </c>
      <c r="K1662">
        <v>242</v>
      </c>
      <c r="L1662">
        <v>0</v>
      </c>
      <c r="M1662">
        <v>325</v>
      </c>
      <c r="N1662">
        <f t="shared" si="182"/>
        <v>0</v>
      </c>
      <c r="O1662" s="10">
        <f t="shared" si="176"/>
        <v>5.666666666666667</v>
      </c>
      <c r="P1662" s="10">
        <f t="shared" si="177"/>
        <v>10.933333333333334</v>
      </c>
      <c r="Q1662" s="10">
        <f t="shared" si="178"/>
        <v>5.2</v>
      </c>
      <c r="R1662" s="10">
        <f t="shared" si="179"/>
        <v>20.166666666666668</v>
      </c>
      <c r="S1662" s="10">
        <f t="shared" si="180"/>
        <v>4.0333333333333332</v>
      </c>
      <c r="T1662" s="10">
        <f t="shared" si="181"/>
        <v>5.416666666666667</v>
      </c>
    </row>
    <row r="1663" spans="1:20" x14ac:dyDescent="0.25">
      <c r="A1663">
        <v>172800</v>
      </c>
      <c r="B1663">
        <v>367</v>
      </c>
      <c r="C1663" s="1">
        <v>41052</v>
      </c>
      <c r="D1663" s="2">
        <v>0.72499999999999998</v>
      </c>
      <c r="E1663">
        <v>38.912719000000003</v>
      </c>
      <c r="F1663">
        <v>-77.022154999999998</v>
      </c>
      <c r="G1663">
        <v>38.912100000000002</v>
      </c>
      <c r="H1663">
        <v>-77.038700000000006</v>
      </c>
      <c r="I1663">
        <v>525</v>
      </c>
      <c r="J1663">
        <v>558</v>
      </c>
      <c r="K1663">
        <v>243</v>
      </c>
      <c r="L1663">
        <v>0</v>
      </c>
      <c r="M1663">
        <v>301</v>
      </c>
      <c r="N1663">
        <f t="shared" si="182"/>
        <v>0</v>
      </c>
      <c r="O1663" s="10">
        <f t="shared" si="176"/>
        <v>6.1166666666666663</v>
      </c>
      <c r="P1663" s="10">
        <f t="shared" si="177"/>
        <v>8.75</v>
      </c>
      <c r="Q1663" s="10">
        <f t="shared" si="178"/>
        <v>9.3000000000000007</v>
      </c>
      <c r="R1663" s="10">
        <f t="shared" si="179"/>
        <v>22.1</v>
      </c>
      <c r="S1663" s="10">
        <f t="shared" si="180"/>
        <v>4.05</v>
      </c>
      <c r="T1663" s="10">
        <f t="shared" si="181"/>
        <v>5.0166666666666666</v>
      </c>
    </row>
    <row r="1664" spans="1:20" x14ac:dyDescent="0.25">
      <c r="A1664">
        <v>172900</v>
      </c>
      <c r="B1664">
        <v>279</v>
      </c>
      <c r="C1664" s="1">
        <v>41052</v>
      </c>
      <c r="D1664" s="2">
        <v>0.73402777777777783</v>
      </c>
      <c r="E1664">
        <v>38.915399999999998</v>
      </c>
      <c r="F1664">
        <v>-77.044600000000003</v>
      </c>
      <c r="G1664">
        <v>38.908904999999997</v>
      </c>
      <c r="H1664">
        <v>-77.044780000000003</v>
      </c>
      <c r="I1664">
        <v>83</v>
      </c>
      <c r="J1664">
        <v>318</v>
      </c>
      <c r="K1664">
        <v>242</v>
      </c>
      <c r="L1664">
        <v>0</v>
      </c>
      <c r="M1664">
        <v>168</v>
      </c>
      <c r="N1664">
        <f t="shared" si="182"/>
        <v>0</v>
      </c>
      <c r="O1664" s="10">
        <f t="shared" si="176"/>
        <v>4.6500000000000004</v>
      </c>
      <c r="P1664" s="10">
        <f t="shared" si="177"/>
        <v>1.3833333333333333</v>
      </c>
      <c r="Q1664" s="10">
        <f t="shared" si="178"/>
        <v>5.3</v>
      </c>
      <c r="R1664" s="10">
        <f t="shared" si="179"/>
        <v>10.716666666666667</v>
      </c>
      <c r="S1664" s="10">
        <f t="shared" si="180"/>
        <v>4.0333333333333332</v>
      </c>
      <c r="T1664" s="10">
        <f t="shared" si="181"/>
        <v>2.8</v>
      </c>
    </row>
    <row r="1665" spans="1:20" x14ac:dyDescent="0.25">
      <c r="A1665">
        <v>173000</v>
      </c>
      <c r="B1665">
        <v>1408</v>
      </c>
      <c r="C1665" s="1">
        <v>41052</v>
      </c>
      <c r="D1665" s="2">
        <v>0.74097222222222225</v>
      </c>
      <c r="E1665">
        <v>38.903407000000001</v>
      </c>
      <c r="F1665">
        <v>-77.043648000000005</v>
      </c>
      <c r="G1665">
        <v>38.932513999999998</v>
      </c>
      <c r="H1665">
        <v>-76.992889000000005</v>
      </c>
      <c r="I1665">
        <v>691</v>
      </c>
      <c r="J1665">
        <v>834</v>
      </c>
      <c r="K1665">
        <v>242</v>
      </c>
      <c r="L1665">
        <v>0</v>
      </c>
      <c r="M1665">
        <v>1339</v>
      </c>
      <c r="N1665">
        <f t="shared" si="182"/>
        <v>0</v>
      </c>
      <c r="O1665" s="10">
        <f t="shared" si="176"/>
        <v>23.466666666666665</v>
      </c>
      <c r="P1665" s="10">
        <f t="shared" si="177"/>
        <v>11.516666666666667</v>
      </c>
      <c r="Q1665" s="10">
        <f t="shared" si="178"/>
        <v>13.9</v>
      </c>
      <c r="R1665" s="10">
        <f t="shared" si="179"/>
        <v>29.45</v>
      </c>
      <c r="S1665" s="10">
        <f t="shared" si="180"/>
        <v>4.0333333333333332</v>
      </c>
      <c r="T1665" s="10">
        <f t="shared" si="181"/>
        <v>22.316666666666666</v>
      </c>
    </row>
    <row r="1666" spans="1:20" x14ac:dyDescent="0.25">
      <c r="A1666">
        <v>173100</v>
      </c>
      <c r="B1666">
        <v>485</v>
      </c>
      <c r="C1666" s="1">
        <v>41052</v>
      </c>
      <c r="D1666" s="2">
        <v>0.74791666666666667</v>
      </c>
      <c r="E1666">
        <v>38.912100000000002</v>
      </c>
      <c r="F1666">
        <v>-77.038700000000006</v>
      </c>
      <c r="G1666">
        <v>38.899099999999997</v>
      </c>
      <c r="H1666">
        <v>-77.033699999999996</v>
      </c>
      <c r="I1666">
        <v>380</v>
      </c>
      <c r="J1666">
        <v>354</v>
      </c>
      <c r="K1666">
        <v>242</v>
      </c>
      <c r="L1666">
        <v>0</v>
      </c>
      <c r="M1666">
        <v>374</v>
      </c>
      <c r="N1666">
        <f t="shared" si="182"/>
        <v>0</v>
      </c>
      <c r="O1666" s="10">
        <f t="shared" si="176"/>
        <v>8.0833333333333339</v>
      </c>
      <c r="P1666" s="10">
        <f t="shared" si="177"/>
        <v>6.333333333333333</v>
      </c>
      <c r="Q1666" s="10">
        <f t="shared" si="178"/>
        <v>5.9</v>
      </c>
      <c r="R1666" s="10">
        <f t="shared" si="179"/>
        <v>16.266666666666666</v>
      </c>
      <c r="S1666" s="10">
        <f t="shared" si="180"/>
        <v>4.0333333333333332</v>
      </c>
      <c r="T1666" s="10">
        <f t="shared" si="181"/>
        <v>6.2333333333333334</v>
      </c>
    </row>
    <row r="1667" spans="1:20" x14ac:dyDescent="0.25">
      <c r="A1667">
        <v>173200</v>
      </c>
      <c r="B1667">
        <v>1157</v>
      </c>
      <c r="C1667" s="1">
        <v>41052</v>
      </c>
      <c r="D1667" s="2">
        <v>0.75486111111111109</v>
      </c>
      <c r="E1667">
        <v>38.899700000000003</v>
      </c>
      <c r="F1667">
        <v>-77.023086000000006</v>
      </c>
      <c r="G1667">
        <v>38.900799999999997</v>
      </c>
      <c r="H1667">
        <v>-77.046999999999997</v>
      </c>
      <c r="I1667">
        <v>631</v>
      </c>
      <c r="J1667">
        <v>210</v>
      </c>
      <c r="K1667">
        <v>242</v>
      </c>
      <c r="L1667">
        <v>0</v>
      </c>
      <c r="M1667">
        <v>467</v>
      </c>
      <c r="N1667">
        <f t="shared" si="182"/>
        <v>0</v>
      </c>
      <c r="O1667" s="10">
        <f t="shared" ref="O1667:O1730" si="183">B1667/60</f>
        <v>19.283333333333335</v>
      </c>
      <c r="P1667" s="10">
        <f t="shared" ref="P1667:P1730" si="184">I1667/60</f>
        <v>10.516666666666667</v>
      </c>
      <c r="Q1667" s="10">
        <f t="shared" ref="Q1667:Q1730" si="185">J1667/60</f>
        <v>3.5</v>
      </c>
      <c r="R1667" s="10">
        <f t="shared" ref="R1667:R1730" si="186">SUM(I1667:K1667)/60</f>
        <v>18.05</v>
      </c>
      <c r="S1667" s="10">
        <f t="shared" ref="S1667:S1730" si="187">K1667/60</f>
        <v>4.0333333333333332</v>
      </c>
      <c r="T1667" s="10">
        <f t="shared" ref="T1667:T1730" si="188">M1667/60</f>
        <v>7.7833333333333332</v>
      </c>
    </row>
    <row r="1668" spans="1:20" x14ac:dyDescent="0.25">
      <c r="A1668">
        <v>173300</v>
      </c>
      <c r="B1668">
        <v>1080</v>
      </c>
      <c r="C1668" s="1">
        <v>41052</v>
      </c>
      <c r="D1668" s="2">
        <v>0.76250000000000007</v>
      </c>
      <c r="E1668">
        <v>38.900799999999997</v>
      </c>
      <c r="F1668">
        <v>-77.046999999999997</v>
      </c>
      <c r="G1668">
        <v>38.9022212</v>
      </c>
      <c r="H1668">
        <v>-77.059218999999999</v>
      </c>
      <c r="I1668">
        <v>223</v>
      </c>
      <c r="J1668">
        <v>462</v>
      </c>
      <c r="K1668">
        <v>242</v>
      </c>
      <c r="L1668">
        <v>0</v>
      </c>
      <c r="M1668">
        <v>277</v>
      </c>
      <c r="N1668">
        <f t="shared" si="182"/>
        <v>0</v>
      </c>
      <c r="O1668" s="10">
        <f t="shared" si="183"/>
        <v>18</v>
      </c>
      <c r="P1668" s="10">
        <f t="shared" si="184"/>
        <v>3.7166666666666668</v>
      </c>
      <c r="Q1668" s="10">
        <f t="shared" si="185"/>
        <v>7.7</v>
      </c>
      <c r="R1668" s="10">
        <f t="shared" si="186"/>
        <v>15.45</v>
      </c>
      <c r="S1668" s="10">
        <f t="shared" si="187"/>
        <v>4.0333333333333332</v>
      </c>
      <c r="T1668" s="10">
        <f t="shared" si="188"/>
        <v>4.6166666666666663</v>
      </c>
    </row>
    <row r="1669" spans="1:20" x14ac:dyDescent="0.25">
      <c r="A1669">
        <v>173400</v>
      </c>
      <c r="B1669">
        <v>810</v>
      </c>
      <c r="C1669" s="1">
        <v>41052</v>
      </c>
      <c r="D1669" s="2">
        <v>0.76944444444444438</v>
      </c>
      <c r="E1669">
        <v>38.898069</v>
      </c>
      <c r="F1669">
        <v>-77.031823000000003</v>
      </c>
      <c r="G1669">
        <v>38.908904999999997</v>
      </c>
      <c r="H1669">
        <v>-77.044780000000003</v>
      </c>
      <c r="I1669">
        <v>194</v>
      </c>
      <c r="J1669">
        <v>924</v>
      </c>
      <c r="K1669">
        <v>241</v>
      </c>
      <c r="L1669">
        <v>0</v>
      </c>
      <c r="M1669">
        <v>444</v>
      </c>
      <c r="N1669">
        <f t="shared" ref="N1669:N1732" si="189">IF(J1669=0,1,0)</f>
        <v>0</v>
      </c>
      <c r="O1669" s="10">
        <f t="shared" si="183"/>
        <v>13.5</v>
      </c>
      <c r="P1669" s="10">
        <f t="shared" si="184"/>
        <v>3.2333333333333334</v>
      </c>
      <c r="Q1669" s="10">
        <f t="shared" si="185"/>
        <v>15.4</v>
      </c>
      <c r="R1669" s="10">
        <f t="shared" si="186"/>
        <v>22.65</v>
      </c>
      <c r="S1669" s="10">
        <f t="shared" si="187"/>
        <v>4.0166666666666666</v>
      </c>
      <c r="T1669" s="10">
        <f t="shared" si="188"/>
        <v>7.4</v>
      </c>
    </row>
    <row r="1670" spans="1:20" x14ac:dyDescent="0.25">
      <c r="A1670">
        <v>173500</v>
      </c>
      <c r="B1670">
        <v>535</v>
      </c>
      <c r="C1670" s="1">
        <v>41052</v>
      </c>
      <c r="D1670" s="2">
        <v>0.77777777777777779</v>
      </c>
      <c r="E1670">
        <v>38.906601999999999</v>
      </c>
      <c r="F1670">
        <v>-77.038785000000004</v>
      </c>
      <c r="G1670">
        <v>38.912681999999997</v>
      </c>
      <c r="H1670">
        <v>-77.031681000000006</v>
      </c>
      <c r="I1670">
        <v>842</v>
      </c>
      <c r="J1670">
        <v>0</v>
      </c>
      <c r="K1670">
        <v>0</v>
      </c>
      <c r="L1670">
        <v>-1</v>
      </c>
      <c r="M1670">
        <v>289</v>
      </c>
      <c r="N1670">
        <f t="shared" si="189"/>
        <v>1</v>
      </c>
      <c r="O1670" s="10">
        <f t="shared" si="183"/>
        <v>8.9166666666666661</v>
      </c>
      <c r="P1670" s="10">
        <f t="shared" si="184"/>
        <v>14.033333333333333</v>
      </c>
      <c r="Q1670" s="10">
        <f t="shared" si="185"/>
        <v>0</v>
      </c>
      <c r="R1670" s="10">
        <f t="shared" si="186"/>
        <v>14.033333333333333</v>
      </c>
      <c r="S1670" s="10">
        <f t="shared" si="187"/>
        <v>0</v>
      </c>
      <c r="T1670" s="10">
        <f t="shared" si="188"/>
        <v>4.8166666666666664</v>
      </c>
    </row>
    <row r="1671" spans="1:20" x14ac:dyDescent="0.25">
      <c r="A1671">
        <v>173600</v>
      </c>
      <c r="B1671">
        <v>376</v>
      </c>
      <c r="C1671" s="1">
        <v>41052</v>
      </c>
      <c r="D1671" s="2">
        <v>0.78541666666666676</v>
      </c>
      <c r="E1671">
        <v>38.91554</v>
      </c>
      <c r="F1671">
        <v>-77.038179999999997</v>
      </c>
      <c r="G1671">
        <v>38.9101</v>
      </c>
      <c r="H1671">
        <v>-77.044399999999996</v>
      </c>
      <c r="I1671">
        <v>684</v>
      </c>
      <c r="J1671">
        <v>0</v>
      </c>
      <c r="K1671">
        <v>0</v>
      </c>
      <c r="L1671">
        <v>-1</v>
      </c>
      <c r="M1671">
        <v>193</v>
      </c>
      <c r="N1671">
        <f t="shared" si="189"/>
        <v>1</v>
      </c>
      <c r="O1671" s="10">
        <f t="shared" si="183"/>
        <v>6.2666666666666666</v>
      </c>
      <c r="P1671" s="10">
        <f t="shared" si="184"/>
        <v>11.4</v>
      </c>
      <c r="Q1671" s="10">
        <f t="shared" si="185"/>
        <v>0</v>
      </c>
      <c r="R1671" s="10">
        <f t="shared" si="186"/>
        <v>11.4</v>
      </c>
      <c r="S1671" s="10">
        <f t="shared" si="187"/>
        <v>0</v>
      </c>
      <c r="T1671" s="10">
        <f t="shared" si="188"/>
        <v>3.2166666666666668</v>
      </c>
    </row>
    <row r="1672" spans="1:20" x14ac:dyDescent="0.25">
      <c r="A1672">
        <v>173700</v>
      </c>
      <c r="B1672">
        <v>689</v>
      </c>
      <c r="C1672" s="1">
        <v>41052</v>
      </c>
      <c r="D1672" s="2">
        <v>0.79791666666666661</v>
      </c>
      <c r="E1672">
        <v>38.897323999999998</v>
      </c>
      <c r="F1672">
        <v>-77.022322000000003</v>
      </c>
      <c r="G1672">
        <v>38.905700000000003</v>
      </c>
      <c r="H1672">
        <v>-77.005600000000001</v>
      </c>
      <c r="I1672">
        <v>520</v>
      </c>
      <c r="J1672">
        <v>360</v>
      </c>
      <c r="K1672">
        <v>242</v>
      </c>
      <c r="L1672">
        <v>0</v>
      </c>
      <c r="M1672">
        <v>489</v>
      </c>
      <c r="N1672">
        <f t="shared" si="189"/>
        <v>0</v>
      </c>
      <c r="O1672" s="10">
        <f t="shared" si="183"/>
        <v>11.483333333333333</v>
      </c>
      <c r="P1672" s="10">
        <f t="shared" si="184"/>
        <v>8.6666666666666661</v>
      </c>
      <c r="Q1672" s="10">
        <f t="shared" si="185"/>
        <v>6</v>
      </c>
      <c r="R1672" s="10">
        <f t="shared" si="186"/>
        <v>18.7</v>
      </c>
      <c r="S1672" s="10">
        <f t="shared" si="187"/>
        <v>4.0333333333333332</v>
      </c>
      <c r="T1672" s="10">
        <f t="shared" si="188"/>
        <v>8.15</v>
      </c>
    </row>
    <row r="1673" spans="1:20" x14ac:dyDescent="0.25">
      <c r="A1673">
        <v>173800</v>
      </c>
      <c r="B1673">
        <v>745</v>
      </c>
      <c r="C1673" s="1">
        <v>41052</v>
      </c>
      <c r="D1673" s="2">
        <v>0.80972222222222223</v>
      </c>
      <c r="E1673">
        <v>38.903039999999997</v>
      </c>
      <c r="F1673">
        <v>-77.019026999999994</v>
      </c>
      <c r="G1673">
        <v>38.906601999999999</v>
      </c>
      <c r="H1673">
        <v>-77.038785000000004</v>
      </c>
      <c r="I1673">
        <v>523</v>
      </c>
      <c r="J1673">
        <v>648</v>
      </c>
      <c r="K1673">
        <v>242</v>
      </c>
      <c r="L1673">
        <v>0</v>
      </c>
      <c r="M1673">
        <v>411</v>
      </c>
      <c r="N1673">
        <f t="shared" si="189"/>
        <v>0</v>
      </c>
      <c r="O1673" s="10">
        <f t="shared" si="183"/>
        <v>12.416666666666666</v>
      </c>
      <c r="P1673" s="10">
        <f t="shared" si="184"/>
        <v>8.7166666666666668</v>
      </c>
      <c r="Q1673" s="10">
        <f t="shared" si="185"/>
        <v>10.8</v>
      </c>
      <c r="R1673" s="10">
        <f t="shared" si="186"/>
        <v>23.55</v>
      </c>
      <c r="S1673" s="10">
        <f t="shared" si="187"/>
        <v>4.0333333333333332</v>
      </c>
      <c r="T1673" s="10">
        <f t="shared" si="188"/>
        <v>6.85</v>
      </c>
    </row>
    <row r="1674" spans="1:20" x14ac:dyDescent="0.25">
      <c r="A1674">
        <v>173900</v>
      </c>
      <c r="B1674">
        <v>1290</v>
      </c>
      <c r="C1674" s="1">
        <v>41052</v>
      </c>
      <c r="D1674" s="2">
        <v>0.82152777777777775</v>
      </c>
      <c r="E1674">
        <v>38.912599999999998</v>
      </c>
      <c r="F1674">
        <v>-77.013499999999993</v>
      </c>
      <c r="G1674">
        <v>38.917760999999999</v>
      </c>
      <c r="H1674">
        <v>-77.040620000000004</v>
      </c>
      <c r="I1674">
        <v>157</v>
      </c>
      <c r="J1674">
        <v>738</v>
      </c>
      <c r="K1674">
        <v>242</v>
      </c>
      <c r="L1674">
        <v>0</v>
      </c>
      <c r="M1674">
        <v>550</v>
      </c>
      <c r="N1674">
        <f t="shared" si="189"/>
        <v>0</v>
      </c>
      <c r="O1674" s="10">
        <f t="shared" si="183"/>
        <v>21.5</v>
      </c>
      <c r="P1674" s="10">
        <f t="shared" si="184"/>
        <v>2.6166666666666667</v>
      </c>
      <c r="Q1674" s="10">
        <f t="shared" si="185"/>
        <v>12.3</v>
      </c>
      <c r="R1674" s="10">
        <f t="shared" si="186"/>
        <v>18.95</v>
      </c>
      <c r="S1674" s="10">
        <f t="shared" si="187"/>
        <v>4.0333333333333332</v>
      </c>
      <c r="T1674" s="10">
        <f t="shared" si="188"/>
        <v>9.1666666666666661</v>
      </c>
    </row>
    <row r="1675" spans="1:20" x14ac:dyDescent="0.25">
      <c r="A1675">
        <v>174100</v>
      </c>
      <c r="B1675">
        <v>423</v>
      </c>
      <c r="C1675" s="1">
        <v>41052</v>
      </c>
      <c r="D1675" s="2">
        <v>0.84791666666666676</v>
      </c>
      <c r="E1675">
        <v>38.91554</v>
      </c>
      <c r="F1675">
        <v>-77.038179999999997</v>
      </c>
      <c r="G1675">
        <v>38.9086</v>
      </c>
      <c r="H1675">
        <v>-77.032300000000006</v>
      </c>
      <c r="I1675">
        <v>475</v>
      </c>
      <c r="J1675">
        <v>204</v>
      </c>
      <c r="K1675">
        <v>242</v>
      </c>
      <c r="L1675">
        <v>0</v>
      </c>
      <c r="M1675">
        <v>280</v>
      </c>
      <c r="N1675">
        <f t="shared" si="189"/>
        <v>0</v>
      </c>
      <c r="O1675" s="10">
        <f t="shared" si="183"/>
        <v>7.05</v>
      </c>
      <c r="P1675" s="10">
        <f t="shared" si="184"/>
        <v>7.916666666666667</v>
      </c>
      <c r="Q1675" s="10">
        <f t="shared" si="185"/>
        <v>3.4</v>
      </c>
      <c r="R1675" s="10">
        <f t="shared" si="186"/>
        <v>15.35</v>
      </c>
      <c r="S1675" s="10">
        <f t="shared" si="187"/>
        <v>4.0333333333333332</v>
      </c>
      <c r="T1675" s="10">
        <f t="shared" si="188"/>
        <v>4.666666666666667</v>
      </c>
    </row>
    <row r="1676" spans="1:20" x14ac:dyDescent="0.25">
      <c r="A1676">
        <v>174200</v>
      </c>
      <c r="B1676">
        <v>460</v>
      </c>
      <c r="C1676" s="1">
        <v>41052</v>
      </c>
      <c r="D1676" s="2">
        <v>0.8652777777777777</v>
      </c>
      <c r="E1676">
        <v>38.899099999999997</v>
      </c>
      <c r="F1676">
        <v>-77.033699999999996</v>
      </c>
      <c r="G1676">
        <v>38.909849999999999</v>
      </c>
      <c r="H1676">
        <v>-77.034437999999994</v>
      </c>
      <c r="I1676">
        <v>418</v>
      </c>
      <c r="J1676">
        <v>354</v>
      </c>
      <c r="K1676">
        <v>242</v>
      </c>
      <c r="L1676">
        <v>0</v>
      </c>
      <c r="M1676">
        <v>264</v>
      </c>
      <c r="N1676">
        <f t="shared" si="189"/>
        <v>0</v>
      </c>
      <c r="O1676" s="10">
        <f t="shared" si="183"/>
        <v>7.666666666666667</v>
      </c>
      <c r="P1676" s="10">
        <f t="shared" si="184"/>
        <v>6.9666666666666668</v>
      </c>
      <c r="Q1676" s="10">
        <f t="shared" si="185"/>
        <v>5.9</v>
      </c>
      <c r="R1676" s="10">
        <f t="shared" si="186"/>
        <v>16.899999999999999</v>
      </c>
      <c r="S1676" s="10">
        <f t="shared" si="187"/>
        <v>4.0333333333333332</v>
      </c>
      <c r="T1676" s="10">
        <f t="shared" si="188"/>
        <v>4.4000000000000004</v>
      </c>
    </row>
    <row r="1677" spans="1:20" x14ac:dyDescent="0.25">
      <c r="A1677">
        <v>174300</v>
      </c>
      <c r="B1677">
        <v>1064</v>
      </c>
      <c r="C1677" s="1">
        <v>41052</v>
      </c>
      <c r="D1677" s="2">
        <v>0.88194444444444453</v>
      </c>
      <c r="E1677">
        <v>38.9101</v>
      </c>
      <c r="F1677">
        <v>-77.044399999999996</v>
      </c>
      <c r="G1677">
        <v>38.929464000000003</v>
      </c>
      <c r="H1677">
        <v>-77.027822</v>
      </c>
      <c r="I1677">
        <v>891</v>
      </c>
      <c r="J1677">
        <v>828</v>
      </c>
      <c r="K1677">
        <v>242</v>
      </c>
      <c r="L1677">
        <v>0</v>
      </c>
      <c r="M1677">
        <v>651</v>
      </c>
      <c r="N1677">
        <f t="shared" si="189"/>
        <v>0</v>
      </c>
      <c r="O1677" s="10">
        <f t="shared" si="183"/>
        <v>17.733333333333334</v>
      </c>
      <c r="P1677" s="10">
        <f t="shared" si="184"/>
        <v>14.85</v>
      </c>
      <c r="Q1677" s="10">
        <f t="shared" si="185"/>
        <v>13.8</v>
      </c>
      <c r="R1677" s="10">
        <f t="shared" si="186"/>
        <v>32.68333333333333</v>
      </c>
      <c r="S1677" s="10">
        <f t="shared" si="187"/>
        <v>4.0333333333333332</v>
      </c>
      <c r="T1677" s="10">
        <f t="shared" si="188"/>
        <v>10.85</v>
      </c>
    </row>
    <row r="1678" spans="1:20" x14ac:dyDescent="0.25">
      <c r="A1678">
        <v>174400</v>
      </c>
      <c r="B1678">
        <v>1107</v>
      </c>
      <c r="C1678" s="1">
        <v>41052</v>
      </c>
      <c r="D1678" s="2">
        <v>0.9</v>
      </c>
      <c r="E1678">
        <v>38.899700000000003</v>
      </c>
      <c r="F1678">
        <v>-77.023086000000006</v>
      </c>
      <c r="G1678">
        <v>38.929464000000003</v>
      </c>
      <c r="H1678">
        <v>-77.027822</v>
      </c>
      <c r="I1678">
        <v>629</v>
      </c>
      <c r="J1678">
        <v>462</v>
      </c>
      <c r="K1678">
        <v>242</v>
      </c>
      <c r="L1678">
        <v>0</v>
      </c>
      <c r="M1678">
        <v>751</v>
      </c>
      <c r="N1678">
        <f t="shared" si="189"/>
        <v>0</v>
      </c>
      <c r="O1678" s="10">
        <f t="shared" si="183"/>
        <v>18.45</v>
      </c>
      <c r="P1678" s="10">
        <f t="shared" si="184"/>
        <v>10.483333333333333</v>
      </c>
      <c r="Q1678" s="10">
        <f t="shared" si="185"/>
        <v>7.7</v>
      </c>
      <c r="R1678" s="10">
        <f t="shared" si="186"/>
        <v>22.216666666666665</v>
      </c>
      <c r="S1678" s="10">
        <f t="shared" si="187"/>
        <v>4.0333333333333332</v>
      </c>
      <c r="T1678" s="10">
        <f t="shared" si="188"/>
        <v>12.516666666666667</v>
      </c>
    </row>
    <row r="1679" spans="1:20" x14ac:dyDescent="0.25">
      <c r="A1679">
        <v>174500</v>
      </c>
      <c r="B1679">
        <v>256</v>
      </c>
      <c r="C1679" s="1">
        <v>41052</v>
      </c>
      <c r="D1679" s="2">
        <v>0.9194444444444444</v>
      </c>
      <c r="E1679">
        <v>38.9101</v>
      </c>
      <c r="F1679">
        <v>-77.044399999999996</v>
      </c>
      <c r="G1679">
        <v>38.917760999999999</v>
      </c>
      <c r="H1679">
        <v>-77.040620000000004</v>
      </c>
      <c r="I1679">
        <v>273</v>
      </c>
      <c r="J1679">
        <v>180</v>
      </c>
      <c r="K1679">
        <v>242</v>
      </c>
      <c r="L1679">
        <v>0</v>
      </c>
      <c r="M1679">
        <v>245</v>
      </c>
      <c r="N1679">
        <f t="shared" si="189"/>
        <v>0</v>
      </c>
      <c r="O1679" s="10">
        <f t="shared" si="183"/>
        <v>4.2666666666666666</v>
      </c>
      <c r="P1679" s="10">
        <f t="shared" si="184"/>
        <v>4.55</v>
      </c>
      <c r="Q1679" s="10">
        <f t="shared" si="185"/>
        <v>3</v>
      </c>
      <c r="R1679" s="10">
        <f t="shared" si="186"/>
        <v>11.583333333333334</v>
      </c>
      <c r="S1679" s="10">
        <f t="shared" si="187"/>
        <v>4.0333333333333332</v>
      </c>
      <c r="T1679" s="10">
        <f t="shared" si="188"/>
        <v>4.083333333333333</v>
      </c>
    </row>
    <row r="1680" spans="1:20" x14ac:dyDescent="0.25">
      <c r="A1680">
        <v>174600</v>
      </c>
      <c r="B1680">
        <v>230</v>
      </c>
      <c r="C1680" s="1">
        <v>41052</v>
      </c>
      <c r="D1680" s="2">
        <v>0.94652777777777775</v>
      </c>
      <c r="E1680">
        <v>38.896999000000001</v>
      </c>
      <c r="F1680">
        <v>-77.004962000000006</v>
      </c>
      <c r="G1680">
        <v>38.900384000000003</v>
      </c>
      <c r="H1680">
        <v>-76.998310000000004</v>
      </c>
      <c r="I1680">
        <v>713</v>
      </c>
      <c r="J1680">
        <v>0</v>
      </c>
      <c r="K1680">
        <v>0</v>
      </c>
      <c r="L1680">
        <v>-1</v>
      </c>
      <c r="M1680">
        <v>242</v>
      </c>
      <c r="N1680">
        <f t="shared" si="189"/>
        <v>1</v>
      </c>
      <c r="O1680" s="10">
        <f t="shared" si="183"/>
        <v>3.8333333333333335</v>
      </c>
      <c r="P1680" s="10">
        <f t="shared" si="184"/>
        <v>11.883333333333333</v>
      </c>
      <c r="Q1680" s="10">
        <f t="shared" si="185"/>
        <v>0</v>
      </c>
      <c r="R1680" s="10">
        <f t="shared" si="186"/>
        <v>11.883333333333333</v>
      </c>
      <c r="S1680" s="10">
        <f t="shared" si="187"/>
        <v>0</v>
      </c>
      <c r="T1680" s="10">
        <f t="shared" si="188"/>
        <v>4.0333333333333332</v>
      </c>
    </row>
    <row r="1681" spans="1:20" x14ac:dyDescent="0.25">
      <c r="A1681">
        <v>174700</v>
      </c>
      <c r="B1681">
        <v>139</v>
      </c>
      <c r="C1681" s="1">
        <v>41053</v>
      </c>
      <c r="D1681" s="2">
        <v>5.5555555555555558E-3</v>
      </c>
      <c r="E1681">
        <v>38.934266999999998</v>
      </c>
      <c r="F1681">
        <v>-77.057979000000003</v>
      </c>
      <c r="G1681">
        <v>38.930281999999998</v>
      </c>
      <c r="H1681">
        <v>-77.055599000000001</v>
      </c>
      <c r="I1681">
        <v>372</v>
      </c>
      <c r="J1681">
        <v>0</v>
      </c>
      <c r="K1681">
        <v>0</v>
      </c>
      <c r="L1681">
        <v>-1</v>
      </c>
      <c r="M1681">
        <v>102</v>
      </c>
      <c r="N1681">
        <f t="shared" si="189"/>
        <v>1</v>
      </c>
      <c r="O1681" s="10">
        <f t="shared" si="183"/>
        <v>2.3166666666666669</v>
      </c>
      <c r="P1681" s="10">
        <f t="shared" si="184"/>
        <v>6.2</v>
      </c>
      <c r="Q1681" s="10">
        <f t="shared" si="185"/>
        <v>0</v>
      </c>
      <c r="R1681" s="10">
        <f t="shared" si="186"/>
        <v>6.2</v>
      </c>
      <c r="S1681" s="10">
        <f t="shared" si="187"/>
        <v>0</v>
      </c>
      <c r="T1681" s="10">
        <f t="shared" si="188"/>
        <v>1.7</v>
      </c>
    </row>
    <row r="1682" spans="1:20" x14ac:dyDescent="0.25">
      <c r="A1682">
        <v>174800</v>
      </c>
      <c r="B1682">
        <v>759</v>
      </c>
      <c r="C1682" s="1">
        <v>41053</v>
      </c>
      <c r="D1682" s="2">
        <v>0.25</v>
      </c>
      <c r="E1682">
        <v>38.930799999999998</v>
      </c>
      <c r="F1682">
        <v>-77.031499999999994</v>
      </c>
      <c r="G1682">
        <v>38.9054</v>
      </c>
      <c r="H1682">
        <v>-77.0471</v>
      </c>
      <c r="I1682">
        <v>516</v>
      </c>
      <c r="J1682">
        <v>768</v>
      </c>
      <c r="K1682">
        <v>242</v>
      </c>
      <c r="L1682">
        <v>0</v>
      </c>
      <c r="M1682">
        <v>784</v>
      </c>
      <c r="N1682">
        <f t="shared" si="189"/>
        <v>0</v>
      </c>
      <c r="O1682" s="10">
        <f t="shared" si="183"/>
        <v>12.65</v>
      </c>
      <c r="P1682" s="10">
        <f t="shared" si="184"/>
        <v>8.6</v>
      </c>
      <c r="Q1682" s="10">
        <f t="shared" si="185"/>
        <v>12.8</v>
      </c>
      <c r="R1682" s="10">
        <f t="shared" si="186"/>
        <v>25.433333333333334</v>
      </c>
      <c r="S1682" s="10">
        <f t="shared" si="187"/>
        <v>4.0333333333333332</v>
      </c>
      <c r="T1682" s="10">
        <f t="shared" si="188"/>
        <v>13.066666666666666</v>
      </c>
    </row>
    <row r="1683" spans="1:20" x14ac:dyDescent="0.25">
      <c r="A1683">
        <v>174900</v>
      </c>
      <c r="B1683">
        <v>323</v>
      </c>
      <c r="C1683" s="1">
        <v>41053</v>
      </c>
      <c r="D1683" s="2">
        <v>0.29375000000000001</v>
      </c>
      <c r="E1683">
        <v>38.857300000000002</v>
      </c>
      <c r="F1683">
        <v>-77.051100000000005</v>
      </c>
      <c r="G1683">
        <v>38.8489</v>
      </c>
      <c r="H1683">
        <v>-77.051299999999998</v>
      </c>
      <c r="I1683">
        <v>126</v>
      </c>
      <c r="J1683">
        <v>420</v>
      </c>
      <c r="K1683">
        <v>242</v>
      </c>
      <c r="L1683">
        <v>0</v>
      </c>
      <c r="M1683">
        <v>254</v>
      </c>
      <c r="N1683">
        <f t="shared" si="189"/>
        <v>0</v>
      </c>
      <c r="O1683" s="10">
        <f t="shared" si="183"/>
        <v>5.3833333333333337</v>
      </c>
      <c r="P1683" s="10">
        <f t="shared" si="184"/>
        <v>2.1</v>
      </c>
      <c r="Q1683" s="10">
        <f t="shared" si="185"/>
        <v>7</v>
      </c>
      <c r="R1683" s="10">
        <f t="shared" si="186"/>
        <v>13.133333333333333</v>
      </c>
      <c r="S1683" s="10">
        <f t="shared" si="187"/>
        <v>4.0333333333333332</v>
      </c>
      <c r="T1683" s="10">
        <f t="shared" si="188"/>
        <v>4.2333333333333334</v>
      </c>
    </row>
    <row r="1684" spans="1:20" x14ac:dyDescent="0.25">
      <c r="A1684">
        <v>175000</v>
      </c>
      <c r="B1684">
        <v>705</v>
      </c>
      <c r="C1684" s="1">
        <v>41053</v>
      </c>
      <c r="D1684" s="2">
        <v>0.31041666666666667</v>
      </c>
      <c r="E1684">
        <v>38.931899999999999</v>
      </c>
      <c r="F1684">
        <v>-77.038799999999995</v>
      </c>
      <c r="G1684">
        <v>38.904741999999999</v>
      </c>
      <c r="H1684">
        <v>-77.041606000000002</v>
      </c>
      <c r="I1684">
        <v>227</v>
      </c>
      <c r="J1684">
        <v>972</v>
      </c>
      <c r="K1684">
        <v>242</v>
      </c>
      <c r="L1684">
        <v>0</v>
      </c>
      <c r="M1684">
        <v>737</v>
      </c>
      <c r="N1684">
        <f t="shared" si="189"/>
        <v>0</v>
      </c>
      <c r="O1684" s="10">
        <f t="shared" si="183"/>
        <v>11.75</v>
      </c>
      <c r="P1684" s="10">
        <f t="shared" si="184"/>
        <v>3.7833333333333332</v>
      </c>
      <c r="Q1684" s="10">
        <f t="shared" si="185"/>
        <v>16.2</v>
      </c>
      <c r="R1684" s="10">
        <f t="shared" si="186"/>
        <v>24.016666666666666</v>
      </c>
      <c r="S1684" s="10">
        <f t="shared" si="187"/>
        <v>4.0333333333333332</v>
      </c>
      <c r="T1684" s="10">
        <f t="shared" si="188"/>
        <v>12.283333333333333</v>
      </c>
    </row>
    <row r="1685" spans="1:20" x14ac:dyDescent="0.25">
      <c r="A1685">
        <v>175100</v>
      </c>
      <c r="B1685">
        <v>269</v>
      </c>
      <c r="C1685" s="1">
        <v>41053</v>
      </c>
      <c r="D1685" s="2">
        <v>0.32361111111111113</v>
      </c>
      <c r="E1685">
        <v>38.912681999999997</v>
      </c>
      <c r="F1685">
        <v>-77.031681000000006</v>
      </c>
      <c r="G1685">
        <v>38.917200000000001</v>
      </c>
      <c r="H1685">
        <v>-77.025899999999993</v>
      </c>
      <c r="I1685">
        <v>403</v>
      </c>
      <c r="J1685">
        <v>138</v>
      </c>
      <c r="K1685">
        <v>242</v>
      </c>
      <c r="L1685">
        <v>0</v>
      </c>
      <c r="M1685">
        <v>213</v>
      </c>
      <c r="N1685">
        <f t="shared" si="189"/>
        <v>0</v>
      </c>
      <c r="O1685" s="10">
        <f t="shared" si="183"/>
        <v>4.4833333333333334</v>
      </c>
      <c r="P1685" s="10">
        <f t="shared" si="184"/>
        <v>6.7166666666666668</v>
      </c>
      <c r="Q1685" s="10">
        <f t="shared" si="185"/>
        <v>2.2999999999999998</v>
      </c>
      <c r="R1685" s="10">
        <f t="shared" si="186"/>
        <v>13.05</v>
      </c>
      <c r="S1685" s="10">
        <f t="shared" si="187"/>
        <v>4.0333333333333332</v>
      </c>
      <c r="T1685" s="10">
        <f t="shared" si="188"/>
        <v>3.55</v>
      </c>
    </row>
    <row r="1686" spans="1:20" x14ac:dyDescent="0.25">
      <c r="A1686">
        <v>175200</v>
      </c>
      <c r="B1686">
        <v>1454</v>
      </c>
      <c r="C1686" s="1">
        <v>41053</v>
      </c>
      <c r="D1686" s="2">
        <v>0.33194444444444443</v>
      </c>
      <c r="E1686">
        <v>38.931899999999999</v>
      </c>
      <c r="F1686">
        <v>-77.038799999999995</v>
      </c>
      <c r="G1686">
        <v>38.900300000000001</v>
      </c>
      <c r="H1686">
        <v>-77.016000000000005</v>
      </c>
      <c r="I1686">
        <v>643</v>
      </c>
      <c r="J1686">
        <v>774</v>
      </c>
      <c r="K1686">
        <v>677</v>
      </c>
      <c r="L1686">
        <v>1</v>
      </c>
      <c r="M1686">
        <v>1006</v>
      </c>
      <c r="N1686">
        <f t="shared" si="189"/>
        <v>0</v>
      </c>
      <c r="O1686" s="10">
        <f t="shared" si="183"/>
        <v>24.233333333333334</v>
      </c>
      <c r="P1686" s="10">
        <f t="shared" si="184"/>
        <v>10.716666666666667</v>
      </c>
      <c r="Q1686" s="10">
        <f t="shared" si="185"/>
        <v>12.9</v>
      </c>
      <c r="R1686" s="10">
        <f t="shared" si="186"/>
        <v>34.9</v>
      </c>
      <c r="S1686" s="10">
        <f t="shared" si="187"/>
        <v>11.283333333333333</v>
      </c>
      <c r="T1686" s="10">
        <f t="shared" si="188"/>
        <v>16.766666666666666</v>
      </c>
    </row>
    <row r="1687" spans="1:20" x14ac:dyDescent="0.25">
      <c r="A1687">
        <v>175300</v>
      </c>
      <c r="B1687">
        <v>702</v>
      </c>
      <c r="C1687" s="1">
        <v>41053</v>
      </c>
      <c r="D1687" s="2">
        <v>0.34027777777777773</v>
      </c>
      <c r="E1687">
        <v>38.880299999999998</v>
      </c>
      <c r="F1687">
        <v>-76.986199999999997</v>
      </c>
      <c r="G1687">
        <v>38.900016999999998</v>
      </c>
      <c r="H1687">
        <v>-77.001966999999993</v>
      </c>
      <c r="I1687">
        <v>156</v>
      </c>
      <c r="J1687">
        <v>1608</v>
      </c>
      <c r="K1687">
        <v>689</v>
      </c>
      <c r="L1687">
        <v>1</v>
      </c>
      <c r="M1687">
        <v>669</v>
      </c>
      <c r="N1687">
        <f t="shared" si="189"/>
        <v>0</v>
      </c>
      <c r="O1687" s="10">
        <f t="shared" si="183"/>
        <v>11.7</v>
      </c>
      <c r="P1687" s="10">
        <f t="shared" si="184"/>
        <v>2.6</v>
      </c>
      <c r="Q1687" s="10">
        <f t="shared" si="185"/>
        <v>26.8</v>
      </c>
      <c r="R1687" s="10">
        <f t="shared" si="186"/>
        <v>40.883333333333333</v>
      </c>
      <c r="S1687" s="10">
        <f t="shared" si="187"/>
        <v>11.483333333333333</v>
      </c>
      <c r="T1687" s="10">
        <f t="shared" si="188"/>
        <v>11.15</v>
      </c>
    </row>
    <row r="1688" spans="1:20" x14ac:dyDescent="0.25">
      <c r="A1688">
        <v>175400</v>
      </c>
      <c r="B1688">
        <v>527</v>
      </c>
      <c r="C1688" s="1">
        <v>41053</v>
      </c>
      <c r="D1688" s="2">
        <v>0.34722222222222227</v>
      </c>
      <c r="E1688">
        <v>38.884</v>
      </c>
      <c r="F1688">
        <v>-76.986099999999993</v>
      </c>
      <c r="G1688">
        <v>38.885100000000001</v>
      </c>
      <c r="H1688">
        <v>-77.002300000000005</v>
      </c>
      <c r="I1688">
        <v>604</v>
      </c>
      <c r="J1688">
        <v>246</v>
      </c>
      <c r="K1688">
        <v>242</v>
      </c>
      <c r="L1688">
        <v>0</v>
      </c>
      <c r="M1688">
        <v>317</v>
      </c>
      <c r="N1688">
        <f t="shared" si="189"/>
        <v>0</v>
      </c>
      <c r="O1688" s="10">
        <f t="shared" si="183"/>
        <v>8.7833333333333332</v>
      </c>
      <c r="P1688" s="10">
        <f t="shared" si="184"/>
        <v>10.066666666666666</v>
      </c>
      <c r="Q1688" s="10">
        <f t="shared" si="185"/>
        <v>4.0999999999999996</v>
      </c>
      <c r="R1688" s="10">
        <f t="shared" si="186"/>
        <v>18.2</v>
      </c>
      <c r="S1688" s="10">
        <f t="shared" si="187"/>
        <v>4.0333333333333332</v>
      </c>
      <c r="T1688" s="10">
        <f t="shared" si="188"/>
        <v>5.2833333333333332</v>
      </c>
    </row>
    <row r="1689" spans="1:20" x14ac:dyDescent="0.25">
      <c r="A1689">
        <v>175500</v>
      </c>
      <c r="B1689">
        <v>661</v>
      </c>
      <c r="C1689" s="1">
        <v>41053</v>
      </c>
      <c r="D1689" s="2">
        <v>0.35416666666666669</v>
      </c>
      <c r="E1689">
        <v>38.912599999999998</v>
      </c>
      <c r="F1689">
        <v>-77.013499999999993</v>
      </c>
      <c r="G1689">
        <v>38.912100000000002</v>
      </c>
      <c r="H1689">
        <v>-77.038700000000006</v>
      </c>
      <c r="I1689">
        <v>480</v>
      </c>
      <c r="J1689">
        <v>612</v>
      </c>
      <c r="K1689">
        <v>242</v>
      </c>
      <c r="L1689">
        <v>0</v>
      </c>
      <c r="M1689">
        <v>457</v>
      </c>
      <c r="N1689">
        <f t="shared" si="189"/>
        <v>0</v>
      </c>
      <c r="O1689" s="10">
        <f t="shared" si="183"/>
        <v>11.016666666666667</v>
      </c>
      <c r="P1689" s="10">
        <f t="shared" si="184"/>
        <v>8</v>
      </c>
      <c r="Q1689" s="10">
        <f t="shared" si="185"/>
        <v>10.199999999999999</v>
      </c>
      <c r="R1689" s="10">
        <f t="shared" si="186"/>
        <v>22.233333333333334</v>
      </c>
      <c r="S1689" s="10">
        <f t="shared" si="187"/>
        <v>4.0333333333333332</v>
      </c>
      <c r="T1689" s="10">
        <f t="shared" si="188"/>
        <v>7.6166666666666663</v>
      </c>
    </row>
    <row r="1690" spans="1:20" x14ac:dyDescent="0.25">
      <c r="A1690">
        <v>175600</v>
      </c>
      <c r="B1690">
        <v>1358</v>
      </c>
      <c r="C1690" s="1">
        <v>41053</v>
      </c>
      <c r="D1690" s="2">
        <v>0.3611111111111111</v>
      </c>
      <c r="E1690">
        <v>38.862900000000003</v>
      </c>
      <c r="F1690">
        <v>-77.052800000000005</v>
      </c>
      <c r="G1690">
        <v>38.887236999999999</v>
      </c>
      <c r="H1690">
        <v>-77.028226000000004</v>
      </c>
      <c r="I1690">
        <v>235</v>
      </c>
      <c r="J1690">
        <v>1314</v>
      </c>
      <c r="K1690">
        <v>498</v>
      </c>
      <c r="L1690">
        <v>1</v>
      </c>
      <c r="M1690">
        <v>1382</v>
      </c>
      <c r="N1690">
        <f t="shared" si="189"/>
        <v>0</v>
      </c>
      <c r="O1690" s="10">
        <f t="shared" si="183"/>
        <v>22.633333333333333</v>
      </c>
      <c r="P1690" s="10">
        <f t="shared" si="184"/>
        <v>3.9166666666666665</v>
      </c>
      <c r="Q1690" s="10">
        <f t="shared" si="185"/>
        <v>21.9</v>
      </c>
      <c r="R1690" s="10">
        <f t="shared" si="186"/>
        <v>34.116666666666667</v>
      </c>
      <c r="S1690" s="10">
        <f t="shared" si="187"/>
        <v>8.3000000000000007</v>
      </c>
      <c r="T1690" s="10">
        <f t="shared" si="188"/>
        <v>23.033333333333335</v>
      </c>
    </row>
    <row r="1691" spans="1:20" x14ac:dyDescent="0.25">
      <c r="A1691">
        <v>175700</v>
      </c>
      <c r="B1691">
        <v>314</v>
      </c>
      <c r="C1691" s="1">
        <v>41053</v>
      </c>
      <c r="D1691" s="2">
        <v>0.36805555555555558</v>
      </c>
      <c r="E1691">
        <v>38.91554</v>
      </c>
      <c r="F1691">
        <v>-77.038179999999997</v>
      </c>
      <c r="G1691">
        <v>38.905900000000003</v>
      </c>
      <c r="H1691">
        <v>-77.032499999999999</v>
      </c>
      <c r="I1691">
        <v>578</v>
      </c>
      <c r="J1691">
        <v>246</v>
      </c>
      <c r="K1691">
        <v>242</v>
      </c>
      <c r="L1691">
        <v>0</v>
      </c>
      <c r="M1691">
        <v>348</v>
      </c>
      <c r="N1691">
        <f t="shared" si="189"/>
        <v>0</v>
      </c>
      <c r="O1691" s="10">
        <f t="shared" si="183"/>
        <v>5.2333333333333334</v>
      </c>
      <c r="P1691" s="10">
        <f t="shared" si="184"/>
        <v>9.6333333333333329</v>
      </c>
      <c r="Q1691" s="10">
        <f t="shared" si="185"/>
        <v>4.0999999999999996</v>
      </c>
      <c r="R1691" s="10">
        <f t="shared" si="186"/>
        <v>17.766666666666666</v>
      </c>
      <c r="S1691" s="10">
        <f t="shared" si="187"/>
        <v>4.0333333333333332</v>
      </c>
      <c r="T1691" s="10">
        <f t="shared" si="188"/>
        <v>5.8</v>
      </c>
    </row>
    <row r="1692" spans="1:20" x14ac:dyDescent="0.25">
      <c r="A1692">
        <v>175800</v>
      </c>
      <c r="B1692">
        <v>424</v>
      </c>
      <c r="C1692" s="1">
        <v>41053</v>
      </c>
      <c r="D1692" s="2">
        <v>0.37638888888888888</v>
      </c>
      <c r="E1692">
        <v>38.895344000000001</v>
      </c>
      <c r="F1692">
        <v>-77.016105999999994</v>
      </c>
      <c r="G1692">
        <v>38.884120000000003</v>
      </c>
      <c r="H1692">
        <v>-77.017444999999995</v>
      </c>
      <c r="I1692">
        <v>511</v>
      </c>
      <c r="J1692">
        <v>120</v>
      </c>
      <c r="K1692">
        <v>242</v>
      </c>
      <c r="L1692">
        <v>0</v>
      </c>
      <c r="M1692">
        <v>294</v>
      </c>
      <c r="N1692">
        <f t="shared" si="189"/>
        <v>0</v>
      </c>
      <c r="O1692" s="10">
        <f t="shared" si="183"/>
        <v>7.0666666666666664</v>
      </c>
      <c r="P1692" s="10">
        <f t="shared" si="184"/>
        <v>8.5166666666666675</v>
      </c>
      <c r="Q1692" s="10">
        <f t="shared" si="185"/>
        <v>2</v>
      </c>
      <c r="R1692" s="10">
        <f t="shared" si="186"/>
        <v>14.55</v>
      </c>
      <c r="S1692" s="10">
        <f t="shared" si="187"/>
        <v>4.0333333333333332</v>
      </c>
      <c r="T1692" s="10">
        <f t="shared" si="188"/>
        <v>4.9000000000000004</v>
      </c>
    </row>
    <row r="1693" spans="1:20" x14ac:dyDescent="0.25">
      <c r="A1693">
        <v>175900</v>
      </c>
      <c r="B1693">
        <v>647</v>
      </c>
      <c r="C1693" s="1">
        <v>41053</v>
      </c>
      <c r="D1693" s="2">
        <v>0.39027777777777778</v>
      </c>
      <c r="E1693">
        <v>38.922924999999999</v>
      </c>
      <c r="F1693">
        <v>-77.042580999999998</v>
      </c>
      <c r="G1693">
        <v>38.904035999999998</v>
      </c>
      <c r="H1693">
        <v>-77.062697</v>
      </c>
      <c r="I1693">
        <v>285</v>
      </c>
      <c r="J1693">
        <v>1206</v>
      </c>
      <c r="K1693">
        <v>597</v>
      </c>
      <c r="L1693">
        <v>1</v>
      </c>
      <c r="M1693">
        <v>684</v>
      </c>
      <c r="N1693">
        <f t="shared" si="189"/>
        <v>0</v>
      </c>
      <c r="O1693" s="10">
        <f t="shared" si="183"/>
        <v>10.783333333333333</v>
      </c>
      <c r="P1693" s="10">
        <f t="shared" si="184"/>
        <v>4.75</v>
      </c>
      <c r="Q1693" s="10">
        <f t="shared" si="185"/>
        <v>20.100000000000001</v>
      </c>
      <c r="R1693" s="10">
        <f t="shared" si="186"/>
        <v>34.799999999999997</v>
      </c>
      <c r="S1693" s="10">
        <f t="shared" si="187"/>
        <v>9.9499999999999993</v>
      </c>
      <c r="T1693" s="10">
        <f t="shared" si="188"/>
        <v>11.4</v>
      </c>
    </row>
    <row r="1694" spans="1:20" x14ac:dyDescent="0.25">
      <c r="A1694">
        <v>176000</v>
      </c>
      <c r="B1694">
        <v>615</v>
      </c>
      <c r="C1694" s="1">
        <v>41053</v>
      </c>
      <c r="D1694" s="2">
        <v>0.41041666666666665</v>
      </c>
      <c r="E1694">
        <v>38.9176</v>
      </c>
      <c r="F1694">
        <v>-77.0321</v>
      </c>
      <c r="G1694">
        <v>38.900300000000001</v>
      </c>
      <c r="H1694">
        <v>-77.042900000000003</v>
      </c>
      <c r="I1694">
        <v>471</v>
      </c>
      <c r="J1694">
        <v>564</v>
      </c>
      <c r="K1694">
        <v>745</v>
      </c>
      <c r="L1694">
        <v>1</v>
      </c>
      <c r="M1694">
        <v>557</v>
      </c>
      <c r="N1694">
        <f t="shared" si="189"/>
        <v>0</v>
      </c>
      <c r="O1694" s="10">
        <f t="shared" si="183"/>
        <v>10.25</v>
      </c>
      <c r="P1694" s="10">
        <f t="shared" si="184"/>
        <v>7.85</v>
      </c>
      <c r="Q1694" s="10">
        <f t="shared" si="185"/>
        <v>9.4</v>
      </c>
      <c r="R1694" s="10">
        <f t="shared" si="186"/>
        <v>29.666666666666668</v>
      </c>
      <c r="S1694" s="10">
        <f t="shared" si="187"/>
        <v>12.416666666666666</v>
      </c>
      <c r="T1694" s="10">
        <f t="shared" si="188"/>
        <v>9.2833333333333332</v>
      </c>
    </row>
    <row r="1695" spans="1:20" x14ac:dyDescent="0.25">
      <c r="A1695">
        <v>176100</v>
      </c>
      <c r="B1695">
        <v>809</v>
      </c>
      <c r="C1695" s="1">
        <v>41053</v>
      </c>
      <c r="D1695" s="2">
        <v>0.4381944444444445</v>
      </c>
      <c r="E1695">
        <v>38.9176</v>
      </c>
      <c r="F1695">
        <v>-77.0321</v>
      </c>
      <c r="G1695">
        <v>38.905126000000003</v>
      </c>
      <c r="H1695">
        <v>-77.056887000000003</v>
      </c>
      <c r="I1695">
        <v>260</v>
      </c>
      <c r="J1695">
        <v>1482</v>
      </c>
      <c r="K1695">
        <v>530</v>
      </c>
      <c r="L1695">
        <v>1</v>
      </c>
      <c r="M1695">
        <v>624</v>
      </c>
      <c r="N1695">
        <f t="shared" si="189"/>
        <v>0</v>
      </c>
      <c r="O1695" s="10">
        <f t="shared" si="183"/>
        <v>13.483333333333333</v>
      </c>
      <c r="P1695" s="10">
        <f t="shared" si="184"/>
        <v>4.333333333333333</v>
      </c>
      <c r="Q1695" s="10">
        <f t="shared" si="185"/>
        <v>24.7</v>
      </c>
      <c r="R1695" s="10">
        <f t="shared" si="186"/>
        <v>37.866666666666667</v>
      </c>
      <c r="S1695" s="10">
        <f t="shared" si="187"/>
        <v>8.8333333333333339</v>
      </c>
      <c r="T1695" s="10">
        <f t="shared" si="188"/>
        <v>10.4</v>
      </c>
    </row>
    <row r="1696" spans="1:20" x14ac:dyDescent="0.25">
      <c r="A1696">
        <v>176200</v>
      </c>
      <c r="B1696">
        <v>3954</v>
      </c>
      <c r="C1696" s="1">
        <v>41053</v>
      </c>
      <c r="D1696" s="2">
        <v>0.46458333333333335</v>
      </c>
      <c r="E1696">
        <v>38.907739999999997</v>
      </c>
      <c r="F1696">
        <v>-77.071652</v>
      </c>
      <c r="G1696">
        <v>38.9022212</v>
      </c>
      <c r="H1696">
        <v>-77.059218999999999</v>
      </c>
      <c r="I1696">
        <v>847</v>
      </c>
      <c r="J1696">
        <v>174</v>
      </c>
      <c r="K1696">
        <v>242</v>
      </c>
      <c r="L1696">
        <v>0</v>
      </c>
      <c r="M1696">
        <v>343</v>
      </c>
      <c r="N1696">
        <f t="shared" si="189"/>
        <v>0</v>
      </c>
      <c r="O1696" s="10">
        <f t="shared" si="183"/>
        <v>65.900000000000006</v>
      </c>
      <c r="P1696" s="10">
        <f t="shared" si="184"/>
        <v>14.116666666666667</v>
      </c>
      <c r="Q1696" s="10">
        <f t="shared" si="185"/>
        <v>2.9</v>
      </c>
      <c r="R1696" s="10">
        <f t="shared" si="186"/>
        <v>21.05</v>
      </c>
      <c r="S1696" s="10">
        <f t="shared" si="187"/>
        <v>4.0333333333333332</v>
      </c>
      <c r="T1696" s="10">
        <f t="shared" si="188"/>
        <v>5.7166666666666668</v>
      </c>
    </row>
    <row r="1697" spans="1:20" x14ac:dyDescent="0.25">
      <c r="A1697">
        <v>176400</v>
      </c>
      <c r="B1697">
        <v>221</v>
      </c>
      <c r="C1697" s="1">
        <v>41053</v>
      </c>
      <c r="D1697" s="2">
        <v>0.51041666666666663</v>
      </c>
      <c r="E1697">
        <v>38.917760999999999</v>
      </c>
      <c r="F1697">
        <v>-77.040620000000004</v>
      </c>
      <c r="G1697">
        <v>38.9101</v>
      </c>
      <c r="H1697">
        <v>-77.044399999999996</v>
      </c>
      <c r="I1697">
        <v>306</v>
      </c>
      <c r="J1697">
        <v>114</v>
      </c>
      <c r="K1697">
        <v>242</v>
      </c>
      <c r="L1697">
        <v>0</v>
      </c>
      <c r="M1697">
        <v>230</v>
      </c>
      <c r="N1697">
        <f t="shared" si="189"/>
        <v>0</v>
      </c>
      <c r="O1697" s="10">
        <f t="shared" si="183"/>
        <v>3.6833333333333331</v>
      </c>
      <c r="P1697" s="10">
        <f t="shared" si="184"/>
        <v>5.0999999999999996</v>
      </c>
      <c r="Q1697" s="10">
        <f t="shared" si="185"/>
        <v>1.9</v>
      </c>
      <c r="R1697" s="10">
        <f t="shared" si="186"/>
        <v>11.033333333333333</v>
      </c>
      <c r="S1697" s="10">
        <f t="shared" si="187"/>
        <v>4.0333333333333332</v>
      </c>
      <c r="T1697" s="10">
        <f t="shared" si="188"/>
        <v>3.8333333333333335</v>
      </c>
    </row>
    <row r="1698" spans="1:20" x14ac:dyDescent="0.25">
      <c r="A1698">
        <v>176500</v>
      </c>
      <c r="B1698">
        <v>187</v>
      </c>
      <c r="C1698" s="1">
        <v>41053</v>
      </c>
      <c r="D1698" s="2">
        <v>0.52777777777777779</v>
      </c>
      <c r="E1698">
        <v>38.884120000000003</v>
      </c>
      <c r="F1698">
        <v>-77.017444999999995</v>
      </c>
      <c r="G1698">
        <v>38.8767</v>
      </c>
      <c r="H1698">
        <v>-77.017799999999994</v>
      </c>
      <c r="I1698">
        <v>656</v>
      </c>
      <c r="J1698">
        <v>0</v>
      </c>
      <c r="K1698">
        <v>0</v>
      </c>
      <c r="L1698">
        <v>-1</v>
      </c>
      <c r="M1698">
        <v>176</v>
      </c>
      <c r="N1698">
        <f t="shared" si="189"/>
        <v>1</v>
      </c>
      <c r="O1698" s="10">
        <f t="shared" si="183"/>
        <v>3.1166666666666667</v>
      </c>
      <c r="P1698" s="10">
        <f t="shared" si="184"/>
        <v>10.933333333333334</v>
      </c>
      <c r="Q1698" s="10">
        <f t="shared" si="185"/>
        <v>0</v>
      </c>
      <c r="R1698" s="10">
        <f t="shared" si="186"/>
        <v>10.933333333333334</v>
      </c>
      <c r="S1698" s="10">
        <f t="shared" si="187"/>
        <v>0</v>
      </c>
      <c r="T1698" s="10">
        <f t="shared" si="188"/>
        <v>2.9333333333333331</v>
      </c>
    </row>
    <row r="1699" spans="1:20" x14ac:dyDescent="0.25">
      <c r="A1699">
        <v>176600</v>
      </c>
      <c r="B1699">
        <v>1042</v>
      </c>
      <c r="C1699" s="1">
        <v>41053</v>
      </c>
      <c r="D1699" s="2">
        <v>0.54861111111111105</v>
      </c>
      <c r="E1699">
        <v>38.899700000000003</v>
      </c>
      <c r="F1699">
        <v>-77.023086000000006</v>
      </c>
      <c r="G1699">
        <v>38.900799999999997</v>
      </c>
      <c r="H1699">
        <v>-77.046999999999997</v>
      </c>
      <c r="I1699">
        <v>326</v>
      </c>
      <c r="J1699">
        <v>744</v>
      </c>
      <c r="K1699">
        <v>242</v>
      </c>
      <c r="L1699">
        <v>0</v>
      </c>
      <c r="M1699">
        <v>467</v>
      </c>
      <c r="N1699">
        <f t="shared" si="189"/>
        <v>0</v>
      </c>
      <c r="O1699" s="10">
        <f t="shared" si="183"/>
        <v>17.366666666666667</v>
      </c>
      <c r="P1699" s="10">
        <f t="shared" si="184"/>
        <v>5.4333333333333336</v>
      </c>
      <c r="Q1699" s="10">
        <f t="shared" si="185"/>
        <v>12.4</v>
      </c>
      <c r="R1699" s="10">
        <f t="shared" si="186"/>
        <v>21.866666666666667</v>
      </c>
      <c r="S1699" s="10">
        <f t="shared" si="187"/>
        <v>4.0333333333333332</v>
      </c>
      <c r="T1699" s="10">
        <f t="shared" si="188"/>
        <v>7.7833333333333332</v>
      </c>
    </row>
    <row r="1700" spans="1:20" x14ac:dyDescent="0.25">
      <c r="A1700">
        <v>176700</v>
      </c>
      <c r="B1700">
        <v>1140</v>
      </c>
      <c r="C1700" s="1">
        <v>41053</v>
      </c>
      <c r="D1700" s="2">
        <v>0.56597222222222221</v>
      </c>
      <c r="E1700">
        <v>38.897323999999998</v>
      </c>
      <c r="F1700">
        <v>-77.022322000000003</v>
      </c>
      <c r="G1700">
        <v>38.887320000000003</v>
      </c>
      <c r="H1700">
        <v>-76.983569000000003</v>
      </c>
      <c r="I1700">
        <v>228</v>
      </c>
      <c r="J1700">
        <v>1362</v>
      </c>
      <c r="K1700">
        <v>650</v>
      </c>
      <c r="L1700">
        <v>0</v>
      </c>
      <c r="M1700">
        <v>829</v>
      </c>
      <c r="N1700">
        <f t="shared" si="189"/>
        <v>0</v>
      </c>
      <c r="O1700" s="10">
        <f t="shared" si="183"/>
        <v>19</v>
      </c>
      <c r="P1700" s="10">
        <f t="shared" si="184"/>
        <v>3.8</v>
      </c>
      <c r="Q1700" s="10">
        <f t="shared" si="185"/>
        <v>22.7</v>
      </c>
      <c r="R1700" s="10">
        <f t="shared" si="186"/>
        <v>37.333333333333336</v>
      </c>
      <c r="S1700" s="10">
        <f t="shared" si="187"/>
        <v>10.833333333333334</v>
      </c>
      <c r="T1700" s="10">
        <f t="shared" si="188"/>
        <v>13.816666666666666</v>
      </c>
    </row>
    <row r="1701" spans="1:20" x14ac:dyDescent="0.25">
      <c r="A1701">
        <v>176800</v>
      </c>
      <c r="B1701">
        <v>579</v>
      </c>
      <c r="C1701" s="1">
        <v>41053</v>
      </c>
      <c r="D1701" s="2">
        <v>0.58472222222222225</v>
      </c>
      <c r="E1701">
        <v>38.917200000000001</v>
      </c>
      <c r="F1701">
        <v>-77.025899999999993</v>
      </c>
      <c r="G1701">
        <v>38.898364000000001</v>
      </c>
      <c r="H1701">
        <v>-77.027868999999995</v>
      </c>
      <c r="I1701">
        <v>210</v>
      </c>
      <c r="J1701">
        <v>732</v>
      </c>
      <c r="K1701">
        <v>242</v>
      </c>
      <c r="L1701">
        <v>0</v>
      </c>
      <c r="M1701">
        <v>464</v>
      </c>
      <c r="N1701">
        <f t="shared" si="189"/>
        <v>0</v>
      </c>
      <c r="O1701" s="10">
        <f t="shared" si="183"/>
        <v>9.65</v>
      </c>
      <c r="P1701" s="10">
        <f t="shared" si="184"/>
        <v>3.5</v>
      </c>
      <c r="Q1701" s="10">
        <f t="shared" si="185"/>
        <v>12.2</v>
      </c>
      <c r="R1701" s="10">
        <f t="shared" si="186"/>
        <v>19.733333333333334</v>
      </c>
      <c r="S1701" s="10">
        <f t="shared" si="187"/>
        <v>4.0333333333333332</v>
      </c>
      <c r="T1701" s="10">
        <f t="shared" si="188"/>
        <v>7.7333333333333334</v>
      </c>
    </row>
    <row r="1702" spans="1:20" x14ac:dyDescent="0.25">
      <c r="A1702">
        <v>176900</v>
      </c>
      <c r="B1702">
        <v>222</v>
      </c>
      <c r="C1702" s="1">
        <v>41053</v>
      </c>
      <c r="D1702" s="2">
        <v>0.60486111111111118</v>
      </c>
      <c r="E1702">
        <v>38.903407000000001</v>
      </c>
      <c r="F1702">
        <v>-77.043648000000005</v>
      </c>
      <c r="G1702">
        <v>38.895200000000003</v>
      </c>
      <c r="H1702">
        <v>-77.043599999999998</v>
      </c>
      <c r="I1702">
        <v>233</v>
      </c>
      <c r="J1702">
        <v>102</v>
      </c>
      <c r="K1702">
        <v>242</v>
      </c>
      <c r="L1702">
        <v>0</v>
      </c>
      <c r="M1702">
        <v>187</v>
      </c>
      <c r="N1702">
        <f t="shared" si="189"/>
        <v>0</v>
      </c>
      <c r="O1702" s="10">
        <f t="shared" si="183"/>
        <v>3.7</v>
      </c>
      <c r="P1702" s="10">
        <f t="shared" si="184"/>
        <v>3.8833333333333333</v>
      </c>
      <c r="Q1702" s="10">
        <f t="shared" si="185"/>
        <v>1.7</v>
      </c>
      <c r="R1702" s="10">
        <f t="shared" si="186"/>
        <v>9.6166666666666671</v>
      </c>
      <c r="S1702" s="10">
        <f t="shared" si="187"/>
        <v>4.0333333333333332</v>
      </c>
      <c r="T1702" s="10">
        <f t="shared" si="188"/>
        <v>3.1166666666666667</v>
      </c>
    </row>
    <row r="1703" spans="1:20" x14ac:dyDescent="0.25">
      <c r="A1703">
        <v>177000</v>
      </c>
      <c r="B1703">
        <v>257</v>
      </c>
      <c r="C1703" s="1">
        <v>41053</v>
      </c>
      <c r="D1703" s="2">
        <v>0.62847222222222221</v>
      </c>
      <c r="E1703">
        <v>38.912100000000002</v>
      </c>
      <c r="F1703">
        <v>-77.038700000000006</v>
      </c>
      <c r="G1703">
        <v>38.9086</v>
      </c>
      <c r="H1703">
        <v>-77.032300000000006</v>
      </c>
      <c r="I1703">
        <v>740</v>
      </c>
      <c r="J1703">
        <v>0</v>
      </c>
      <c r="K1703">
        <v>0</v>
      </c>
      <c r="L1703">
        <v>-1</v>
      </c>
      <c r="M1703">
        <v>201</v>
      </c>
      <c r="N1703">
        <f t="shared" si="189"/>
        <v>1</v>
      </c>
      <c r="O1703" s="10">
        <f t="shared" si="183"/>
        <v>4.2833333333333332</v>
      </c>
      <c r="P1703" s="10">
        <f t="shared" si="184"/>
        <v>12.333333333333334</v>
      </c>
      <c r="Q1703" s="10">
        <f t="shared" si="185"/>
        <v>0</v>
      </c>
      <c r="R1703" s="10">
        <f t="shared" si="186"/>
        <v>12.333333333333334</v>
      </c>
      <c r="S1703" s="10">
        <f t="shared" si="187"/>
        <v>0</v>
      </c>
      <c r="T1703" s="10">
        <f t="shared" si="188"/>
        <v>3.35</v>
      </c>
    </row>
    <row r="1704" spans="1:20" x14ac:dyDescent="0.25">
      <c r="A1704">
        <v>177100</v>
      </c>
      <c r="B1704">
        <v>820</v>
      </c>
      <c r="C1704" s="1">
        <v>41053</v>
      </c>
      <c r="D1704" s="2">
        <v>0.64930555555555558</v>
      </c>
      <c r="E1704">
        <v>38.894919000000002</v>
      </c>
      <c r="F1704">
        <v>-77.046587000000002</v>
      </c>
      <c r="G1704">
        <v>38.903039999999997</v>
      </c>
      <c r="H1704">
        <v>-77.019026999999994</v>
      </c>
      <c r="I1704">
        <v>62</v>
      </c>
      <c r="J1704">
        <v>1326</v>
      </c>
      <c r="K1704">
        <v>547</v>
      </c>
      <c r="L1704">
        <v>-1</v>
      </c>
      <c r="M1704">
        <v>665</v>
      </c>
      <c r="N1704">
        <f t="shared" si="189"/>
        <v>0</v>
      </c>
      <c r="O1704" s="10">
        <f t="shared" si="183"/>
        <v>13.666666666666666</v>
      </c>
      <c r="P1704" s="10">
        <f t="shared" si="184"/>
        <v>1.0333333333333334</v>
      </c>
      <c r="Q1704" s="10">
        <f t="shared" si="185"/>
        <v>22.1</v>
      </c>
      <c r="R1704" s="10">
        <f t="shared" si="186"/>
        <v>32.25</v>
      </c>
      <c r="S1704" s="10">
        <f t="shared" si="187"/>
        <v>9.1166666666666671</v>
      </c>
      <c r="T1704" s="10">
        <f t="shared" si="188"/>
        <v>11.083333333333334</v>
      </c>
    </row>
    <row r="1705" spans="1:20" x14ac:dyDescent="0.25">
      <c r="A1705">
        <v>177200</v>
      </c>
      <c r="B1705">
        <v>162</v>
      </c>
      <c r="C1705" s="1">
        <v>41053</v>
      </c>
      <c r="D1705" s="2">
        <v>0.66666666666666663</v>
      </c>
      <c r="E1705">
        <v>38.922924999999999</v>
      </c>
      <c r="F1705">
        <v>-77.042580999999998</v>
      </c>
      <c r="G1705">
        <v>38.9236</v>
      </c>
      <c r="H1705">
        <v>-77.0501</v>
      </c>
      <c r="I1705">
        <v>143</v>
      </c>
      <c r="J1705">
        <v>168</v>
      </c>
      <c r="K1705">
        <v>242</v>
      </c>
      <c r="L1705">
        <v>0</v>
      </c>
      <c r="M1705">
        <v>145</v>
      </c>
      <c r="N1705">
        <f t="shared" si="189"/>
        <v>0</v>
      </c>
      <c r="O1705" s="10">
        <f t="shared" si="183"/>
        <v>2.7</v>
      </c>
      <c r="P1705" s="10">
        <f t="shared" si="184"/>
        <v>2.3833333333333333</v>
      </c>
      <c r="Q1705" s="10">
        <f t="shared" si="185"/>
        <v>2.8</v>
      </c>
      <c r="R1705" s="10">
        <f t="shared" si="186"/>
        <v>9.2166666666666668</v>
      </c>
      <c r="S1705" s="10">
        <f t="shared" si="187"/>
        <v>4.0333333333333332</v>
      </c>
      <c r="T1705" s="10">
        <f t="shared" si="188"/>
        <v>2.4166666666666665</v>
      </c>
    </row>
    <row r="1706" spans="1:20" x14ac:dyDescent="0.25">
      <c r="A1706">
        <v>177300</v>
      </c>
      <c r="B1706">
        <v>8520</v>
      </c>
      <c r="C1706" s="1">
        <v>41053</v>
      </c>
      <c r="D1706" s="2">
        <v>0.6791666666666667</v>
      </c>
      <c r="E1706">
        <v>38.898364000000001</v>
      </c>
      <c r="F1706">
        <v>-77.027868999999995</v>
      </c>
      <c r="G1706">
        <v>38.900283000000002</v>
      </c>
      <c r="H1706">
        <v>-77.029821999999996</v>
      </c>
      <c r="I1706">
        <v>304</v>
      </c>
      <c r="J1706">
        <v>0</v>
      </c>
      <c r="K1706">
        <v>0</v>
      </c>
      <c r="L1706">
        <v>-1</v>
      </c>
      <c r="M1706">
        <v>82</v>
      </c>
      <c r="N1706">
        <f t="shared" si="189"/>
        <v>1</v>
      </c>
      <c r="O1706" s="10">
        <f t="shared" si="183"/>
        <v>142</v>
      </c>
      <c r="P1706" s="10">
        <f t="shared" si="184"/>
        <v>5.0666666666666664</v>
      </c>
      <c r="Q1706" s="10">
        <f t="shared" si="185"/>
        <v>0</v>
      </c>
      <c r="R1706" s="10">
        <f t="shared" si="186"/>
        <v>5.0666666666666664</v>
      </c>
      <c r="S1706" s="10">
        <f t="shared" si="187"/>
        <v>0</v>
      </c>
      <c r="T1706" s="10">
        <f t="shared" si="188"/>
        <v>1.3666666666666667</v>
      </c>
    </row>
    <row r="1707" spans="1:20" x14ac:dyDescent="0.25">
      <c r="A1707">
        <v>177400</v>
      </c>
      <c r="B1707">
        <v>846</v>
      </c>
      <c r="C1707" s="1">
        <v>41053</v>
      </c>
      <c r="D1707" s="2">
        <v>0.69305555555555554</v>
      </c>
      <c r="E1707">
        <v>38.899700000000003</v>
      </c>
      <c r="F1707">
        <v>-77.023086000000006</v>
      </c>
      <c r="G1707">
        <v>38.899099999999997</v>
      </c>
      <c r="H1707">
        <v>-77.033699999999996</v>
      </c>
      <c r="I1707">
        <v>383</v>
      </c>
      <c r="J1707">
        <v>168</v>
      </c>
      <c r="K1707">
        <v>242</v>
      </c>
      <c r="L1707">
        <v>0</v>
      </c>
      <c r="M1707">
        <v>201</v>
      </c>
      <c r="N1707">
        <f t="shared" si="189"/>
        <v>0</v>
      </c>
      <c r="O1707" s="10">
        <f t="shared" si="183"/>
        <v>14.1</v>
      </c>
      <c r="P1707" s="10">
        <f t="shared" si="184"/>
        <v>6.3833333333333337</v>
      </c>
      <c r="Q1707" s="10">
        <f t="shared" si="185"/>
        <v>2.8</v>
      </c>
      <c r="R1707" s="10">
        <f t="shared" si="186"/>
        <v>13.216666666666667</v>
      </c>
      <c r="S1707" s="10">
        <f t="shared" si="187"/>
        <v>4.0333333333333332</v>
      </c>
      <c r="T1707" s="10">
        <f t="shared" si="188"/>
        <v>3.35</v>
      </c>
    </row>
    <row r="1708" spans="1:20" x14ac:dyDescent="0.25">
      <c r="A1708">
        <v>177500</v>
      </c>
      <c r="B1708">
        <v>5813</v>
      </c>
      <c r="C1708" s="1">
        <v>41053</v>
      </c>
      <c r="D1708" s="2">
        <v>0.70416666666666661</v>
      </c>
      <c r="E1708">
        <v>38.887236999999999</v>
      </c>
      <c r="F1708">
        <v>-77.028226000000004</v>
      </c>
      <c r="G1708">
        <v>38.906601999999999</v>
      </c>
      <c r="H1708">
        <v>-77.038785000000004</v>
      </c>
      <c r="I1708">
        <v>554</v>
      </c>
      <c r="J1708">
        <v>312</v>
      </c>
      <c r="K1708">
        <v>242</v>
      </c>
      <c r="L1708">
        <v>0</v>
      </c>
      <c r="M1708">
        <v>648</v>
      </c>
      <c r="N1708">
        <f t="shared" si="189"/>
        <v>0</v>
      </c>
      <c r="O1708" s="10">
        <f t="shared" si="183"/>
        <v>96.88333333333334</v>
      </c>
      <c r="P1708" s="10">
        <f t="shared" si="184"/>
        <v>9.2333333333333325</v>
      </c>
      <c r="Q1708" s="10">
        <f t="shared" si="185"/>
        <v>5.2</v>
      </c>
      <c r="R1708" s="10">
        <f t="shared" si="186"/>
        <v>18.466666666666665</v>
      </c>
      <c r="S1708" s="10">
        <f t="shared" si="187"/>
        <v>4.0333333333333332</v>
      </c>
      <c r="T1708" s="10">
        <f t="shared" si="188"/>
        <v>10.8</v>
      </c>
    </row>
    <row r="1709" spans="1:20" x14ac:dyDescent="0.25">
      <c r="A1709">
        <v>177600</v>
      </c>
      <c r="B1709">
        <v>868</v>
      </c>
      <c r="C1709" s="1">
        <v>41053</v>
      </c>
      <c r="D1709" s="2">
        <v>0.71319444444444446</v>
      </c>
      <c r="E1709">
        <v>38.905720000000002</v>
      </c>
      <c r="F1709">
        <v>-77.022264000000007</v>
      </c>
      <c r="G1709">
        <v>38.936500000000002</v>
      </c>
      <c r="H1709">
        <v>-77.024000000000001</v>
      </c>
      <c r="I1709">
        <v>49</v>
      </c>
      <c r="J1709">
        <v>504</v>
      </c>
      <c r="K1709">
        <v>242</v>
      </c>
      <c r="L1709">
        <v>0</v>
      </c>
      <c r="M1709">
        <v>718</v>
      </c>
      <c r="N1709">
        <f t="shared" si="189"/>
        <v>0</v>
      </c>
      <c r="O1709" s="10">
        <f t="shared" si="183"/>
        <v>14.466666666666667</v>
      </c>
      <c r="P1709" s="10">
        <f t="shared" si="184"/>
        <v>0.81666666666666665</v>
      </c>
      <c r="Q1709" s="10">
        <f t="shared" si="185"/>
        <v>8.4</v>
      </c>
      <c r="R1709" s="10">
        <f t="shared" si="186"/>
        <v>13.25</v>
      </c>
      <c r="S1709" s="10">
        <f t="shared" si="187"/>
        <v>4.0333333333333332</v>
      </c>
      <c r="T1709" s="10">
        <f t="shared" si="188"/>
        <v>11.966666666666667</v>
      </c>
    </row>
    <row r="1710" spans="1:20" x14ac:dyDescent="0.25">
      <c r="A1710">
        <v>177700</v>
      </c>
      <c r="B1710">
        <v>297</v>
      </c>
      <c r="C1710" s="1">
        <v>41053</v>
      </c>
      <c r="D1710" s="2">
        <v>0.71944444444444444</v>
      </c>
      <c r="E1710">
        <v>38.902061000000003</v>
      </c>
      <c r="F1710">
        <v>-77.038321999999994</v>
      </c>
      <c r="G1710">
        <v>38.894514000000001</v>
      </c>
      <c r="H1710">
        <v>-77.031616999999997</v>
      </c>
      <c r="I1710">
        <v>558</v>
      </c>
      <c r="J1710">
        <v>198</v>
      </c>
      <c r="K1710">
        <v>242</v>
      </c>
      <c r="L1710">
        <v>0</v>
      </c>
      <c r="M1710">
        <v>332</v>
      </c>
      <c r="N1710">
        <f t="shared" si="189"/>
        <v>0</v>
      </c>
      <c r="O1710" s="10">
        <f t="shared" si="183"/>
        <v>4.95</v>
      </c>
      <c r="P1710" s="10">
        <f t="shared" si="184"/>
        <v>9.3000000000000007</v>
      </c>
      <c r="Q1710" s="10">
        <f t="shared" si="185"/>
        <v>3.3</v>
      </c>
      <c r="R1710" s="10">
        <f t="shared" si="186"/>
        <v>16.633333333333333</v>
      </c>
      <c r="S1710" s="10">
        <f t="shared" si="187"/>
        <v>4.0333333333333332</v>
      </c>
      <c r="T1710" s="10">
        <f t="shared" si="188"/>
        <v>5.5333333333333332</v>
      </c>
    </row>
    <row r="1711" spans="1:20" x14ac:dyDescent="0.25">
      <c r="A1711">
        <v>177800</v>
      </c>
      <c r="B1711">
        <v>728</v>
      </c>
      <c r="C1711" s="1">
        <v>41053</v>
      </c>
      <c r="D1711" s="2">
        <v>0.7270833333333333</v>
      </c>
      <c r="E1711">
        <v>38.897221999999999</v>
      </c>
      <c r="F1711">
        <v>-77.019346999999996</v>
      </c>
      <c r="G1711">
        <v>38.8767</v>
      </c>
      <c r="H1711">
        <v>-77.017799999999994</v>
      </c>
      <c r="I1711">
        <v>305</v>
      </c>
      <c r="J1711">
        <v>270</v>
      </c>
      <c r="K1711">
        <v>242</v>
      </c>
      <c r="L1711">
        <v>0</v>
      </c>
      <c r="M1711">
        <v>522</v>
      </c>
      <c r="N1711">
        <f t="shared" si="189"/>
        <v>0</v>
      </c>
      <c r="O1711" s="10">
        <f t="shared" si="183"/>
        <v>12.133333333333333</v>
      </c>
      <c r="P1711" s="10">
        <f t="shared" si="184"/>
        <v>5.083333333333333</v>
      </c>
      <c r="Q1711" s="10">
        <f t="shared" si="185"/>
        <v>4.5</v>
      </c>
      <c r="R1711" s="10">
        <f t="shared" si="186"/>
        <v>13.616666666666667</v>
      </c>
      <c r="S1711" s="10">
        <f t="shared" si="187"/>
        <v>4.0333333333333332</v>
      </c>
      <c r="T1711" s="10">
        <f t="shared" si="188"/>
        <v>8.6999999999999993</v>
      </c>
    </row>
    <row r="1712" spans="1:20" x14ac:dyDescent="0.25">
      <c r="A1712">
        <v>177900</v>
      </c>
      <c r="B1712">
        <v>720</v>
      </c>
      <c r="C1712" s="1">
        <v>41053</v>
      </c>
      <c r="D1712" s="2">
        <v>0.73472222222222217</v>
      </c>
      <c r="E1712">
        <v>38.903039999999997</v>
      </c>
      <c r="F1712">
        <v>-77.019026999999994</v>
      </c>
      <c r="G1712">
        <v>38.905700000000003</v>
      </c>
      <c r="H1712">
        <v>-77.005600000000001</v>
      </c>
      <c r="I1712">
        <v>417</v>
      </c>
      <c r="J1712">
        <v>288</v>
      </c>
      <c r="K1712">
        <v>242</v>
      </c>
      <c r="L1712">
        <v>0</v>
      </c>
      <c r="M1712">
        <v>324</v>
      </c>
      <c r="N1712">
        <f t="shared" si="189"/>
        <v>0</v>
      </c>
      <c r="O1712" s="10">
        <f t="shared" si="183"/>
        <v>12</v>
      </c>
      <c r="P1712" s="10">
        <f t="shared" si="184"/>
        <v>6.95</v>
      </c>
      <c r="Q1712" s="10">
        <f t="shared" si="185"/>
        <v>4.8</v>
      </c>
      <c r="R1712" s="10">
        <f t="shared" si="186"/>
        <v>15.783333333333333</v>
      </c>
      <c r="S1712" s="10">
        <f t="shared" si="187"/>
        <v>4.0333333333333332</v>
      </c>
      <c r="T1712" s="10">
        <f t="shared" si="188"/>
        <v>5.4</v>
      </c>
    </row>
    <row r="1713" spans="1:20" x14ac:dyDescent="0.25">
      <c r="A1713">
        <v>178000</v>
      </c>
      <c r="B1713">
        <v>443</v>
      </c>
      <c r="C1713" s="1">
        <v>41053</v>
      </c>
      <c r="D1713" s="2">
        <v>0.7402777777777777</v>
      </c>
      <c r="E1713">
        <v>38.898364000000001</v>
      </c>
      <c r="F1713">
        <v>-77.027868999999995</v>
      </c>
      <c r="G1713">
        <v>38.895344000000001</v>
      </c>
      <c r="H1713">
        <v>-77.016105999999994</v>
      </c>
      <c r="I1713">
        <v>71</v>
      </c>
      <c r="J1713">
        <v>192</v>
      </c>
      <c r="K1713">
        <v>242</v>
      </c>
      <c r="L1713">
        <v>0</v>
      </c>
      <c r="M1713">
        <v>277</v>
      </c>
      <c r="N1713">
        <f t="shared" si="189"/>
        <v>0</v>
      </c>
      <c r="O1713" s="10">
        <f t="shared" si="183"/>
        <v>7.3833333333333337</v>
      </c>
      <c r="P1713" s="10">
        <f t="shared" si="184"/>
        <v>1.1833333333333333</v>
      </c>
      <c r="Q1713" s="10">
        <f t="shared" si="185"/>
        <v>3.2</v>
      </c>
      <c r="R1713" s="10">
        <f t="shared" si="186"/>
        <v>8.4166666666666661</v>
      </c>
      <c r="S1713" s="10">
        <f t="shared" si="187"/>
        <v>4.0333333333333332</v>
      </c>
      <c r="T1713" s="10">
        <f t="shared" si="188"/>
        <v>4.6166666666666663</v>
      </c>
    </row>
    <row r="1714" spans="1:20" x14ac:dyDescent="0.25">
      <c r="A1714">
        <v>178100</v>
      </c>
      <c r="B1714">
        <v>734</v>
      </c>
      <c r="C1714" s="1">
        <v>41053</v>
      </c>
      <c r="D1714" s="2">
        <v>0.74652777777777779</v>
      </c>
      <c r="E1714">
        <v>38.860399999999998</v>
      </c>
      <c r="F1714">
        <v>-77.060299999999998</v>
      </c>
      <c r="G1714">
        <v>38.842599999999997</v>
      </c>
      <c r="H1714">
        <v>-77.050200000000004</v>
      </c>
      <c r="I1714">
        <v>307</v>
      </c>
      <c r="J1714">
        <v>648</v>
      </c>
      <c r="K1714">
        <v>594</v>
      </c>
      <c r="L1714">
        <v>1</v>
      </c>
      <c r="M1714">
        <v>541</v>
      </c>
      <c r="N1714">
        <f t="shared" si="189"/>
        <v>0</v>
      </c>
      <c r="O1714" s="10">
        <f t="shared" si="183"/>
        <v>12.233333333333333</v>
      </c>
      <c r="P1714" s="10">
        <f t="shared" si="184"/>
        <v>5.1166666666666663</v>
      </c>
      <c r="Q1714" s="10">
        <f t="shared" si="185"/>
        <v>10.8</v>
      </c>
      <c r="R1714" s="10">
        <f t="shared" si="186"/>
        <v>25.816666666666666</v>
      </c>
      <c r="S1714" s="10">
        <f t="shared" si="187"/>
        <v>9.9</v>
      </c>
      <c r="T1714" s="10">
        <f t="shared" si="188"/>
        <v>9.0166666666666675</v>
      </c>
    </row>
    <row r="1715" spans="1:20" x14ac:dyDescent="0.25">
      <c r="A1715">
        <v>178200</v>
      </c>
      <c r="B1715">
        <v>830</v>
      </c>
      <c r="C1715" s="1">
        <v>41053</v>
      </c>
      <c r="D1715" s="2">
        <v>0.75347222222222221</v>
      </c>
      <c r="E1715">
        <v>38.900799999999997</v>
      </c>
      <c r="F1715">
        <v>-77.046999999999997</v>
      </c>
      <c r="G1715">
        <v>38.902061000000003</v>
      </c>
      <c r="H1715">
        <v>-77.038321999999994</v>
      </c>
      <c r="I1715">
        <v>144</v>
      </c>
      <c r="J1715">
        <v>306</v>
      </c>
      <c r="K1715">
        <v>242</v>
      </c>
      <c r="L1715">
        <v>0</v>
      </c>
      <c r="M1715">
        <v>200</v>
      </c>
      <c r="N1715">
        <f t="shared" si="189"/>
        <v>0</v>
      </c>
      <c r="O1715" s="10">
        <f t="shared" si="183"/>
        <v>13.833333333333334</v>
      </c>
      <c r="P1715" s="10">
        <f t="shared" si="184"/>
        <v>2.4</v>
      </c>
      <c r="Q1715" s="10">
        <f t="shared" si="185"/>
        <v>5.0999999999999996</v>
      </c>
      <c r="R1715" s="10">
        <f t="shared" si="186"/>
        <v>11.533333333333333</v>
      </c>
      <c r="S1715" s="10">
        <f t="shared" si="187"/>
        <v>4.0333333333333332</v>
      </c>
      <c r="T1715" s="10">
        <f t="shared" si="188"/>
        <v>3.3333333333333335</v>
      </c>
    </row>
    <row r="1716" spans="1:20" x14ac:dyDescent="0.25">
      <c r="A1716">
        <v>178300</v>
      </c>
      <c r="B1716">
        <v>437</v>
      </c>
      <c r="C1716" s="1">
        <v>41053</v>
      </c>
      <c r="D1716" s="2">
        <v>0.76111111111111107</v>
      </c>
      <c r="E1716">
        <v>38.912100000000002</v>
      </c>
      <c r="F1716">
        <v>-77.038700000000006</v>
      </c>
      <c r="G1716">
        <v>38.9054</v>
      </c>
      <c r="H1716">
        <v>-77.0471</v>
      </c>
      <c r="I1716">
        <v>427</v>
      </c>
      <c r="J1716">
        <v>192</v>
      </c>
      <c r="K1716">
        <v>242</v>
      </c>
      <c r="L1716">
        <v>0</v>
      </c>
      <c r="M1716">
        <v>289</v>
      </c>
      <c r="N1716">
        <f t="shared" si="189"/>
        <v>0</v>
      </c>
      <c r="O1716" s="10">
        <f t="shared" si="183"/>
        <v>7.2833333333333332</v>
      </c>
      <c r="P1716" s="10">
        <f t="shared" si="184"/>
        <v>7.1166666666666663</v>
      </c>
      <c r="Q1716" s="10">
        <f t="shared" si="185"/>
        <v>3.2</v>
      </c>
      <c r="R1716" s="10">
        <f t="shared" si="186"/>
        <v>14.35</v>
      </c>
      <c r="S1716" s="10">
        <f t="shared" si="187"/>
        <v>4.0333333333333332</v>
      </c>
      <c r="T1716" s="10">
        <f t="shared" si="188"/>
        <v>4.8166666666666664</v>
      </c>
    </row>
    <row r="1717" spans="1:20" x14ac:dyDescent="0.25">
      <c r="A1717">
        <v>178400</v>
      </c>
      <c r="B1717">
        <v>567</v>
      </c>
      <c r="C1717" s="1">
        <v>41053</v>
      </c>
      <c r="D1717" s="2">
        <v>0.7680555555555556</v>
      </c>
      <c r="E1717">
        <v>38.915399999999998</v>
      </c>
      <c r="F1717">
        <v>-77.044600000000003</v>
      </c>
      <c r="G1717">
        <v>38.903827</v>
      </c>
      <c r="H1717">
        <v>-77.053484999999995</v>
      </c>
      <c r="I1717">
        <v>484</v>
      </c>
      <c r="J1717">
        <v>414</v>
      </c>
      <c r="K1717">
        <v>242</v>
      </c>
      <c r="L1717">
        <v>0</v>
      </c>
      <c r="M1717">
        <v>370</v>
      </c>
      <c r="N1717">
        <f t="shared" si="189"/>
        <v>0</v>
      </c>
      <c r="O1717" s="10">
        <f t="shared" si="183"/>
        <v>9.4499999999999993</v>
      </c>
      <c r="P1717" s="10">
        <f t="shared" si="184"/>
        <v>8.0666666666666664</v>
      </c>
      <c r="Q1717" s="10">
        <f t="shared" si="185"/>
        <v>6.9</v>
      </c>
      <c r="R1717" s="10">
        <f t="shared" si="186"/>
        <v>19</v>
      </c>
      <c r="S1717" s="10">
        <f t="shared" si="187"/>
        <v>4.0333333333333332</v>
      </c>
      <c r="T1717" s="10">
        <f t="shared" si="188"/>
        <v>6.166666666666667</v>
      </c>
    </row>
    <row r="1718" spans="1:20" x14ac:dyDescent="0.25">
      <c r="A1718">
        <v>178500</v>
      </c>
      <c r="B1718">
        <v>875</v>
      </c>
      <c r="C1718" s="1">
        <v>41053</v>
      </c>
      <c r="D1718" s="2">
        <v>0.77708333333333324</v>
      </c>
      <c r="E1718">
        <v>38.884</v>
      </c>
      <c r="F1718">
        <v>-76.995396999999997</v>
      </c>
      <c r="G1718">
        <v>38.897221999999999</v>
      </c>
      <c r="H1718">
        <v>-77.019346999999996</v>
      </c>
      <c r="I1718">
        <v>304</v>
      </c>
      <c r="J1718">
        <v>486</v>
      </c>
      <c r="K1718">
        <v>542</v>
      </c>
      <c r="L1718">
        <v>0</v>
      </c>
      <c r="M1718">
        <v>688</v>
      </c>
      <c r="N1718">
        <f t="shared" si="189"/>
        <v>0</v>
      </c>
      <c r="O1718" s="10">
        <f t="shared" si="183"/>
        <v>14.583333333333334</v>
      </c>
      <c r="P1718" s="10">
        <f t="shared" si="184"/>
        <v>5.0666666666666664</v>
      </c>
      <c r="Q1718" s="10">
        <f t="shared" si="185"/>
        <v>8.1</v>
      </c>
      <c r="R1718" s="10">
        <f t="shared" si="186"/>
        <v>22.2</v>
      </c>
      <c r="S1718" s="10">
        <f t="shared" si="187"/>
        <v>9.0333333333333332</v>
      </c>
      <c r="T1718" s="10">
        <f t="shared" si="188"/>
        <v>11.466666666666667</v>
      </c>
    </row>
    <row r="1719" spans="1:20" x14ac:dyDescent="0.25">
      <c r="A1719">
        <v>178600</v>
      </c>
      <c r="B1719">
        <v>487</v>
      </c>
      <c r="C1719" s="1">
        <v>41053</v>
      </c>
      <c r="D1719" s="2">
        <v>0.78472222222222221</v>
      </c>
      <c r="E1719">
        <v>38.9176</v>
      </c>
      <c r="F1719">
        <v>-77.0321</v>
      </c>
      <c r="G1719">
        <v>38.930799999999998</v>
      </c>
      <c r="H1719">
        <v>-77.031499999999994</v>
      </c>
      <c r="I1719">
        <v>249</v>
      </c>
      <c r="J1719">
        <v>366</v>
      </c>
      <c r="K1719">
        <v>242</v>
      </c>
      <c r="L1719">
        <v>0</v>
      </c>
      <c r="M1719">
        <v>316</v>
      </c>
      <c r="N1719">
        <f t="shared" si="189"/>
        <v>0</v>
      </c>
      <c r="O1719" s="10">
        <f t="shared" si="183"/>
        <v>8.1166666666666671</v>
      </c>
      <c r="P1719" s="10">
        <f t="shared" si="184"/>
        <v>4.1500000000000004</v>
      </c>
      <c r="Q1719" s="10">
        <f t="shared" si="185"/>
        <v>6.1</v>
      </c>
      <c r="R1719" s="10">
        <f t="shared" si="186"/>
        <v>14.283333333333333</v>
      </c>
      <c r="S1719" s="10">
        <f t="shared" si="187"/>
        <v>4.0333333333333332</v>
      </c>
      <c r="T1719" s="10">
        <f t="shared" si="188"/>
        <v>5.2666666666666666</v>
      </c>
    </row>
    <row r="1720" spans="1:20" x14ac:dyDescent="0.25">
      <c r="A1720">
        <v>178700</v>
      </c>
      <c r="B1720">
        <v>757</v>
      </c>
      <c r="C1720" s="1">
        <v>41053</v>
      </c>
      <c r="D1720" s="2">
        <v>0.79375000000000007</v>
      </c>
      <c r="E1720">
        <v>38.905720000000002</v>
      </c>
      <c r="F1720">
        <v>-77.022264000000007</v>
      </c>
      <c r="G1720">
        <v>38.912599999999998</v>
      </c>
      <c r="H1720">
        <v>-77.013499999999993</v>
      </c>
      <c r="I1720">
        <v>579</v>
      </c>
      <c r="J1720">
        <v>234</v>
      </c>
      <c r="K1720">
        <v>242</v>
      </c>
      <c r="L1720">
        <v>0</v>
      </c>
      <c r="M1720">
        <v>332</v>
      </c>
      <c r="N1720">
        <f t="shared" si="189"/>
        <v>0</v>
      </c>
      <c r="O1720" s="10">
        <f t="shared" si="183"/>
        <v>12.616666666666667</v>
      </c>
      <c r="P1720" s="10">
        <f t="shared" si="184"/>
        <v>9.65</v>
      </c>
      <c r="Q1720" s="10">
        <f t="shared" si="185"/>
        <v>3.9</v>
      </c>
      <c r="R1720" s="10">
        <f t="shared" si="186"/>
        <v>17.583333333333332</v>
      </c>
      <c r="S1720" s="10">
        <f t="shared" si="187"/>
        <v>4.0333333333333332</v>
      </c>
      <c r="T1720" s="10">
        <f t="shared" si="188"/>
        <v>5.5333333333333332</v>
      </c>
    </row>
    <row r="1721" spans="1:20" x14ac:dyDescent="0.25">
      <c r="A1721">
        <v>178800</v>
      </c>
      <c r="B1721">
        <v>608</v>
      </c>
      <c r="C1721" s="1">
        <v>41053</v>
      </c>
      <c r="D1721" s="2">
        <v>0.80486111111111114</v>
      </c>
      <c r="E1721">
        <v>38.886952000000001</v>
      </c>
      <c r="F1721">
        <v>-76.996806000000007</v>
      </c>
      <c r="G1721">
        <v>38.900413</v>
      </c>
      <c r="H1721">
        <v>-76.982872</v>
      </c>
      <c r="I1721">
        <v>249</v>
      </c>
      <c r="J1721">
        <v>558</v>
      </c>
      <c r="K1721">
        <v>1169</v>
      </c>
      <c r="L1721">
        <v>1</v>
      </c>
      <c r="M1721">
        <v>464</v>
      </c>
      <c r="N1721">
        <f t="shared" si="189"/>
        <v>0</v>
      </c>
      <c r="O1721" s="10">
        <f t="shared" si="183"/>
        <v>10.133333333333333</v>
      </c>
      <c r="P1721" s="10">
        <f t="shared" si="184"/>
        <v>4.1500000000000004</v>
      </c>
      <c r="Q1721" s="10">
        <f t="shared" si="185"/>
        <v>9.3000000000000007</v>
      </c>
      <c r="R1721" s="10">
        <f t="shared" si="186"/>
        <v>32.93333333333333</v>
      </c>
      <c r="S1721" s="10">
        <f t="shared" si="187"/>
        <v>19.483333333333334</v>
      </c>
      <c r="T1721" s="10">
        <f t="shared" si="188"/>
        <v>7.7333333333333334</v>
      </c>
    </row>
    <row r="1722" spans="1:20" x14ac:dyDescent="0.25">
      <c r="A1722">
        <v>178900</v>
      </c>
      <c r="B1722">
        <v>354</v>
      </c>
      <c r="C1722" s="1">
        <v>41053</v>
      </c>
      <c r="D1722" s="2">
        <v>0.81458333333333333</v>
      </c>
      <c r="E1722">
        <v>38.9086</v>
      </c>
      <c r="F1722">
        <v>-77.032300000000006</v>
      </c>
      <c r="G1722">
        <v>38.9176</v>
      </c>
      <c r="H1722">
        <v>-77.0321</v>
      </c>
      <c r="I1722">
        <v>126</v>
      </c>
      <c r="J1722">
        <v>336</v>
      </c>
      <c r="K1722">
        <v>242</v>
      </c>
      <c r="L1722">
        <v>0</v>
      </c>
      <c r="M1722">
        <v>209</v>
      </c>
      <c r="N1722">
        <f t="shared" si="189"/>
        <v>0</v>
      </c>
      <c r="O1722" s="10">
        <f t="shared" si="183"/>
        <v>5.9</v>
      </c>
      <c r="P1722" s="10">
        <f t="shared" si="184"/>
        <v>2.1</v>
      </c>
      <c r="Q1722" s="10">
        <f t="shared" si="185"/>
        <v>5.6</v>
      </c>
      <c r="R1722" s="10">
        <f t="shared" si="186"/>
        <v>11.733333333333333</v>
      </c>
      <c r="S1722" s="10">
        <f t="shared" si="187"/>
        <v>4.0333333333333332</v>
      </c>
      <c r="T1722" s="10">
        <f t="shared" si="188"/>
        <v>3.4833333333333334</v>
      </c>
    </row>
    <row r="1723" spans="1:20" x14ac:dyDescent="0.25">
      <c r="A1723">
        <v>179000</v>
      </c>
      <c r="B1723">
        <v>352</v>
      </c>
      <c r="C1723" s="1">
        <v>41053</v>
      </c>
      <c r="D1723" s="2">
        <v>0.82708333333333339</v>
      </c>
      <c r="E1723">
        <v>38.899099999999997</v>
      </c>
      <c r="F1723">
        <v>-77.033699999999996</v>
      </c>
      <c r="G1723">
        <v>38.9086</v>
      </c>
      <c r="H1723">
        <v>-77.032300000000006</v>
      </c>
      <c r="I1723">
        <v>293</v>
      </c>
      <c r="J1723">
        <v>444</v>
      </c>
      <c r="K1723">
        <v>242</v>
      </c>
      <c r="L1723">
        <v>0</v>
      </c>
      <c r="M1723">
        <v>248</v>
      </c>
      <c r="N1723">
        <f t="shared" si="189"/>
        <v>0</v>
      </c>
      <c r="O1723" s="10">
        <f t="shared" si="183"/>
        <v>5.8666666666666663</v>
      </c>
      <c r="P1723" s="10">
        <f t="shared" si="184"/>
        <v>4.8833333333333337</v>
      </c>
      <c r="Q1723" s="10">
        <f t="shared" si="185"/>
        <v>7.4</v>
      </c>
      <c r="R1723" s="10">
        <f t="shared" si="186"/>
        <v>16.316666666666666</v>
      </c>
      <c r="S1723" s="10">
        <f t="shared" si="187"/>
        <v>4.0333333333333332</v>
      </c>
      <c r="T1723" s="10">
        <f t="shared" si="188"/>
        <v>4.1333333333333337</v>
      </c>
    </row>
    <row r="1724" spans="1:20" x14ac:dyDescent="0.25">
      <c r="A1724">
        <v>179100</v>
      </c>
      <c r="B1724">
        <v>317</v>
      </c>
      <c r="C1724" s="1">
        <v>41053</v>
      </c>
      <c r="D1724" s="2">
        <v>0.84097222222222223</v>
      </c>
      <c r="E1724">
        <v>38.905900000000003</v>
      </c>
      <c r="F1724">
        <v>-77.032499999999999</v>
      </c>
      <c r="G1724">
        <v>38.899700000000003</v>
      </c>
      <c r="H1724">
        <v>-77.023086000000006</v>
      </c>
      <c r="I1724">
        <v>430</v>
      </c>
      <c r="J1724">
        <v>426</v>
      </c>
      <c r="K1724">
        <v>242</v>
      </c>
      <c r="L1724">
        <v>0</v>
      </c>
      <c r="M1724">
        <v>318</v>
      </c>
      <c r="N1724">
        <f t="shared" si="189"/>
        <v>0</v>
      </c>
      <c r="O1724" s="10">
        <f t="shared" si="183"/>
        <v>5.2833333333333332</v>
      </c>
      <c r="P1724" s="10">
        <f t="shared" si="184"/>
        <v>7.166666666666667</v>
      </c>
      <c r="Q1724" s="10">
        <f t="shared" si="185"/>
        <v>7.1</v>
      </c>
      <c r="R1724" s="10">
        <f t="shared" si="186"/>
        <v>18.3</v>
      </c>
      <c r="S1724" s="10">
        <f t="shared" si="187"/>
        <v>4.0333333333333332</v>
      </c>
      <c r="T1724" s="10">
        <f t="shared" si="188"/>
        <v>5.3</v>
      </c>
    </row>
    <row r="1725" spans="1:20" x14ac:dyDescent="0.25">
      <c r="A1725">
        <v>179200</v>
      </c>
      <c r="B1725">
        <v>182</v>
      </c>
      <c r="C1725" s="1">
        <v>41053</v>
      </c>
      <c r="D1725" s="2">
        <v>0.85625000000000007</v>
      </c>
      <c r="E1725">
        <v>38.904741999999999</v>
      </c>
      <c r="F1725">
        <v>-77.041606000000002</v>
      </c>
      <c r="G1725">
        <v>38.899679999999996</v>
      </c>
      <c r="H1725">
        <v>-77.041539</v>
      </c>
      <c r="I1725">
        <v>428</v>
      </c>
      <c r="J1725">
        <v>0</v>
      </c>
      <c r="K1725">
        <v>0</v>
      </c>
      <c r="L1725">
        <v>-1</v>
      </c>
      <c r="M1725">
        <v>216</v>
      </c>
      <c r="N1725">
        <f t="shared" si="189"/>
        <v>1</v>
      </c>
      <c r="O1725" s="10">
        <f t="shared" si="183"/>
        <v>3.0333333333333332</v>
      </c>
      <c r="P1725" s="10">
        <f t="shared" si="184"/>
        <v>7.1333333333333337</v>
      </c>
      <c r="Q1725" s="10">
        <f t="shared" si="185"/>
        <v>0</v>
      </c>
      <c r="R1725" s="10">
        <f t="shared" si="186"/>
        <v>7.1333333333333337</v>
      </c>
      <c r="S1725" s="10">
        <f t="shared" si="187"/>
        <v>0</v>
      </c>
      <c r="T1725" s="10">
        <f t="shared" si="188"/>
        <v>3.6</v>
      </c>
    </row>
    <row r="1726" spans="1:20" x14ac:dyDescent="0.25">
      <c r="A1726">
        <v>179300</v>
      </c>
      <c r="B1726">
        <v>606</v>
      </c>
      <c r="C1726" s="1">
        <v>41053</v>
      </c>
      <c r="D1726" s="2">
        <v>0.87291666666666667</v>
      </c>
      <c r="E1726">
        <v>38.899700000000003</v>
      </c>
      <c r="F1726">
        <v>-77.023086000000006</v>
      </c>
      <c r="G1726">
        <v>38.900799999999997</v>
      </c>
      <c r="H1726">
        <v>-77.046999999999997</v>
      </c>
      <c r="I1726">
        <v>326</v>
      </c>
      <c r="J1726">
        <v>642</v>
      </c>
      <c r="K1726">
        <v>242</v>
      </c>
      <c r="L1726">
        <v>0</v>
      </c>
      <c r="M1726">
        <v>467</v>
      </c>
      <c r="N1726">
        <f t="shared" si="189"/>
        <v>0</v>
      </c>
      <c r="O1726" s="10">
        <f t="shared" si="183"/>
        <v>10.1</v>
      </c>
      <c r="P1726" s="10">
        <f t="shared" si="184"/>
        <v>5.4333333333333336</v>
      </c>
      <c r="Q1726" s="10">
        <f t="shared" si="185"/>
        <v>10.7</v>
      </c>
      <c r="R1726" s="10">
        <f t="shared" si="186"/>
        <v>20.166666666666668</v>
      </c>
      <c r="S1726" s="10">
        <f t="shared" si="187"/>
        <v>4.0333333333333332</v>
      </c>
      <c r="T1726" s="10">
        <f t="shared" si="188"/>
        <v>7.7833333333333332</v>
      </c>
    </row>
    <row r="1727" spans="1:20" x14ac:dyDescent="0.25">
      <c r="A1727">
        <v>179400</v>
      </c>
      <c r="B1727">
        <v>239</v>
      </c>
      <c r="C1727" s="1">
        <v>41053</v>
      </c>
      <c r="D1727" s="2">
        <v>0.89097222222222217</v>
      </c>
      <c r="E1727">
        <v>38.917760999999999</v>
      </c>
      <c r="F1727">
        <v>-77.040620000000004</v>
      </c>
      <c r="G1727">
        <v>38.912100000000002</v>
      </c>
      <c r="H1727">
        <v>-77.038700000000006</v>
      </c>
      <c r="I1727">
        <v>643</v>
      </c>
      <c r="J1727">
        <v>0</v>
      </c>
      <c r="K1727">
        <v>0</v>
      </c>
      <c r="L1727">
        <v>-1</v>
      </c>
      <c r="M1727">
        <v>178</v>
      </c>
      <c r="N1727">
        <f t="shared" si="189"/>
        <v>1</v>
      </c>
      <c r="O1727" s="10">
        <f t="shared" si="183"/>
        <v>3.9833333333333334</v>
      </c>
      <c r="P1727" s="10">
        <f t="shared" si="184"/>
        <v>10.716666666666667</v>
      </c>
      <c r="Q1727" s="10">
        <f t="shared" si="185"/>
        <v>0</v>
      </c>
      <c r="R1727" s="10">
        <f t="shared" si="186"/>
        <v>10.716666666666667</v>
      </c>
      <c r="S1727" s="10">
        <f t="shared" si="187"/>
        <v>0</v>
      </c>
      <c r="T1727" s="10">
        <f t="shared" si="188"/>
        <v>2.9666666666666668</v>
      </c>
    </row>
    <row r="1728" spans="1:20" x14ac:dyDescent="0.25">
      <c r="A1728">
        <v>179500</v>
      </c>
      <c r="B1728">
        <v>488</v>
      </c>
      <c r="C1728" s="1">
        <v>41053</v>
      </c>
      <c r="D1728" s="2">
        <v>0.90902777777777777</v>
      </c>
      <c r="E1728">
        <v>38.917200000000001</v>
      </c>
      <c r="F1728">
        <v>-77.025899999999993</v>
      </c>
      <c r="G1728">
        <v>38.926088</v>
      </c>
      <c r="H1728">
        <v>-77.036535999999998</v>
      </c>
      <c r="I1728">
        <v>122</v>
      </c>
      <c r="J1728">
        <v>414</v>
      </c>
      <c r="K1728">
        <v>610</v>
      </c>
      <c r="L1728">
        <v>1</v>
      </c>
      <c r="M1728">
        <v>388</v>
      </c>
      <c r="N1728">
        <f t="shared" si="189"/>
        <v>0</v>
      </c>
      <c r="O1728" s="10">
        <f t="shared" si="183"/>
        <v>8.1333333333333329</v>
      </c>
      <c r="P1728" s="10">
        <f t="shared" si="184"/>
        <v>2.0333333333333332</v>
      </c>
      <c r="Q1728" s="10">
        <f t="shared" si="185"/>
        <v>6.9</v>
      </c>
      <c r="R1728" s="10">
        <f t="shared" si="186"/>
        <v>19.100000000000001</v>
      </c>
      <c r="S1728" s="10">
        <f t="shared" si="187"/>
        <v>10.166666666666666</v>
      </c>
      <c r="T1728" s="10">
        <f t="shared" si="188"/>
        <v>6.4666666666666668</v>
      </c>
    </row>
    <row r="1729" spans="1:20" x14ac:dyDescent="0.25">
      <c r="A1729">
        <v>179600</v>
      </c>
      <c r="B1729">
        <v>1275</v>
      </c>
      <c r="C1729" s="1">
        <v>41053</v>
      </c>
      <c r="D1729" s="2">
        <v>0.93263888888888891</v>
      </c>
      <c r="E1729">
        <v>38.900799999999997</v>
      </c>
      <c r="F1729">
        <v>-77.046999999999997</v>
      </c>
      <c r="G1729">
        <v>38.889955</v>
      </c>
      <c r="H1729">
        <v>-77.000349</v>
      </c>
      <c r="I1729">
        <v>431</v>
      </c>
      <c r="J1729">
        <v>1362</v>
      </c>
      <c r="K1729">
        <v>242</v>
      </c>
      <c r="L1729">
        <v>0</v>
      </c>
      <c r="M1729">
        <v>1007</v>
      </c>
      <c r="N1729">
        <f t="shared" si="189"/>
        <v>0</v>
      </c>
      <c r="O1729" s="10">
        <f t="shared" si="183"/>
        <v>21.25</v>
      </c>
      <c r="P1729" s="10">
        <f t="shared" si="184"/>
        <v>7.1833333333333336</v>
      </c>
      <c r="Q1729" s="10">
        <f t="shared" si="185"/>
        <v>22.7</v>
      </c>
      <c r="R1729" s="10">
        <f t="shared" si="186"/>
        <v>33.916666666666664</v>
      </c>
      <c r="S1729" s="10">
        <f t="shared" si="187"/>
        <v>4.0333333333333332</v>
      </c>
      <c r="T1729" s="10">
        <f t="shared" si="188"/>
        <v>16.783333333333335</v>
      </c>
    </row>
    <row r="1730" spans="1:20" x14ac:dyDescent="0.25">
      <c r="A1730">
        <v>179700</v>
      </c>
      <c r="B1730">
        <v>467</v>
      </c>
      <c r="C1730" s="1">
        <v>41053</v>
      </c>
      <c r="D1730" s="2">
        <v>0.96805555555555556</v>
      </c>
      <c r="E1730">
        <v>38.9236</v>
      </c>
      <c r="F1730">
        <v>-77.0501</v>
      </c>
      <c r="G1730">
        <v>38.9054</v>
      </c>
      <c r="H1730">
        <v>-77.0471</v>
      </c>
      <c r="I1730">
        <v>215</v>
      </c>
      <c r="J1730">
        <v>660</v>
      </c>
      <c r="K1730">
        <v>242</v>
      </c>
      <c r="L1730">
        <v>0</v>
      </c>
      <c r="M1730">
        <v>477</v>
      </c>
      <c r="N1730">
        <f t="shared" si="189"/>
        <v>0</v>
      </c>
      <c r="O1730" s="10">
        <f t="shared" si="183"/>
        <v>7.7833333333333332</v>
      </c>
      <c r="P1730" s="10">
        <f t="shared" si="184"/>
        <v>3.5833333333333335</v>
      </c>
      <c r="Q1730" s="10">
        <f t="shared" si="185"/>
        <v>11</v>
      </c>
      <c r="R1730" s="10">
        <f t="shared" si="186"/>
        <v>18.616666666666667</v>
      </c>
      <c r="S1730" s="10">
        <f t="shared" si="187"/>
        <v>4.0333333333333332</v>
      </c>
      <c r="T1730" s="10">
        <f t="shared" si="188"/>
        <v>7.95</v>
      </c>
    </row>
    <row r="1731" spans="1:20" x14ac:dyDescent="0.25">
      <c r="A1731">
        <v>179800</v>
      </c>
      <c r="B1731">
        <v>1547</v>
      </c>
      <c r="C1731" s="1">
        <v>41054</v>
      </c>
      <c r="D1731" s="2">
        <v>3.125E-2</v>
      </c>
      <c r="E1731">
        <v>38.908904999999997</v>
      </c>
      <c r="F1731">
        <v>-77.044780000000003</v>
      </c>
      <c r="G1731">
        <v>38.892299999999999</v>
      </c>
      <c r="H1731">
        <v>-77.043599999999998</v>
      </c>
      <c r="I1731">
        <v>859</v>
      </c>
      <c r="J1731">
        <v>78</v>
      </c>
      <c r="K1731">
        <v>243</v>
      </c>
      <c r="L1731">
        <v>0</v>
      </c>
      <c r="M1731">
        <v>411</v>
      </c>
      <c r="N1731">
        <f t="shared" si="189"/>
        <v>0</v>
      </c>
      <c r="O1731" s="10">
        <f t="shared" ref="O1731:O1794" si="190">B1731/60</f>
        <v>25.783333333333335</v>
      </c>
      <c r="P1731" s="10">
        <f t="shared" ref="P1731:P1794" si="191">I1731/60</f>
        <v>14.316666666666666</v>
      </c>
      <c r="Q1731" s="10">
        <f t="shared" ref="Q1731:Q1794" si="192">J1731/60</f>
        <v>1.3</v>
      </c>
      <c r="R1731" s="10">
        <f t="shared" ref="R1731:R1794" si="193">SUM(I1731:K1731)/60</f>
        <v>19.666666666666668</v>
      </c>
      <c r="S1731" s="10">
        <f t="shared" ref="S1731:S1794" si="194">K1731/60</f>
        <v>4.05</v>
      </c>
      <c r="T1731" s="10">
        <f t="shared" ref="T1731:T1794" si="195">M1731/60</f>
        <v>6.85</v>
      </c>
    </row>
    <row r="1732" spans="1:20" x14ac:dyDescent="0.25">
      <c r="A1732">
        <v>179900</v>
      </c>
      <c r="B1732">
        <v>2311</v>
      </c>
      <c r="C1732" s="1">
        <v>41054</v>
      </c>
      <c r="D1732" s="2">
        <v>0.27708333333333335</v>
      </c>
      <c r="E1732">
        <v>38.920668999999997</v>
      </c>
      <c r="F1732">
        <v>-77.043679999999995</v>
      </c>
      <c r="G1732">
        <v>38.857300000000002</v>
      </c>
      <c r="H1732">
        <v>-77.051100000000005</v>
      </c>
      <c r="I1732">
        <v>125</v>
      </c>
      <c r="J1732">
        <v>1428</v>
      </c>
      <c r="K1732">
        <v>655</v>
      </c>
      <c r="L1732">
        <v>1</v>
      </c>
      <c r="M1732">
        <v>1852</v>
      </c>
      <c r="N1732">
        <f t="shared" si="189"/>
        <v>0</v>
      </c>
      <c r="O1732" s="10">
        <f t="shared" si="190"/>
        <v>38.516666666666666</v>
      </c>
      <c r="P1732" s="10">
        <f t="shared" si="191"/>
        <v>2.0833333333333335</v>
      </c>
      <c r="Q1732" s="10">
        <f t="shared" si="192"/>
        <v>23.8</v>
      </c>
      <c r="R1732" s="10">
        <f t="shared" si="193"/>
        <v>36.799999999999997</v>
      </c>
      <c r="S1732" s="10">
        <f t="shared" si="194"/>
        <v>10.916666666666666</v>
      </c>
      <c r="T1732" s="10">
        <f t="shared" si="195"/>
        <v>30.866666666666667</v>
      </c>
    </row>
    <row r="1733" spans="1:20" x14ac:dyDescent="0.25">
      <c r="A1733">
        <v>180000</v>
      </c>
      <c r="B1733">
        <v>803</v>
      </c>
      <c r="C1733" s="1">
        <v>41054</v>
      </c>
      <c r="D1733" s="2">
        <v>0.30486111111111108</v>
      </c>
      <c r="E1733">
        <v>38.922649</v>
      </c>
      <c r="F1733">
        <v>-77.077270999999996</v>
      </c>
      <c r="G1733">
        <v>38.9054</v>
      </c>
      <c r="H1733">
        <v>-77.0471</v>
      </c>
      <c r="I1733">
        <v>152</v>
      </c>
      <c r="J1733">
        <v>1134</v>
      </c>
      <c r="K1733">
        <v>241</v>
      </c>
      <c r="L1733">
        <v>-1</v>
      </c>
      <c r="M1733">
        <v>825</v>
      </c>
      <c r="N1733">
        <f t="shared" ref="N1733:N1796" si="196">IF(J1733=0,1,0)</f>
        <v>0</v>
      </c>
      <c r="O1733" s="10">
        <f t="shared" si="190"/>
        <v>13.383333333333333</v>
      </c>
      <c r="P1733" s="10">
        <f t="shared" si="191"/>
        <v>2.5333333333333332</v>
      </c>
      <c r="Q1733" s="10">
        <f t="shared" si="192"/>
        <v>18.899999999999999</v>
      </c>
      <c r="R1733" s="10">
        <f t="shared" si="193"/>
        <v>25.45</v>
      </c>
      <c r="S1733" s="10">
        <f t="shared" si="194"/>
        <v>4.0166666666666666</v>
      </c>
      <c r="T1733" s="10">
        <f t="shared" si="195"/>
        <v>13.75</v>
      </c>
    </row>
    <row r="1734" spans="1:20" x14ac:dyDescent="0.25">
      <c r="A1734">
        <v>180100</v>
      </c>
      <c r="B1734">
        <v>246</v>
      </c>
      <c r="C1734" s="1">
        <v>41054</v>
      </c>
      <c r="D1734" s="2">
        <v>0.31944444444444448</v>
      </c>
      <c r="E1734">
        <v>38.912599999999998</v>
      </c>
      <c r="F1734">
        <v>-77.013499999999993</v>
      </c>
      <c r="G1734">
        <v>38.912719000000003</v>
      </c>
      <c r="H1734">
        <v>-77.022154999999998</v>
      </c>
      <c r="I1734">
        <v>569</v>
      </c>
      <c r="J1734">
        <v>0</v>
      </c>
      <c r="K1734">
        <v>0</v>
      </c>
      <c r="L1734">
        <v>-1</v>
      </c>
      <c r="M1734">
        <v>156</v>
      </c>
      <c r="N1734">
        <f t="shared" si="196"/>
        <v>1</v>
      </c>
      <c r="O1734" s="10">
        <f t="shared" si="190"/>
        <v>4.0999999999999996</v>
      </c>
      <c r="P1734" s="10">
        <f t="shared" si="191"/>
        <v>9.4833333333333325</v>
      </c>
      <c r="Q1734" s="10">
        <f t="shared" si="192"/>
        <v>0</v>
      </c>
      <c r="R1734" s="10">
        <f t="shared" si="193"/>
        <v>9.4833333333333325</v>
      </c>
      <c r="S1734" s="10">
        <f t="shared" si="194"/>
        <v>0</v>
      </c>
      <c r="T1734" s="10">
        <f t="shared" si="195"/>
        <v>2.6</v>
      </c>
    </row>
    <row r="1735" spans="1:20" x14ac:dyDescent="0.25">
      <c r="A1735">
        <v>180200</v>
      </c>
      <c r="B1735">
        <v>1004</v>
      </c>
      <c r="C1735" s="1">
        <v>41054</v>
      </c>
      <c r="D1735" s="2">
        <v>0.33124999999999999</v>
      </c>
      <c r="E1735">
        <v>38.884</v>
      </c>
      <c r="F1735">
        <v>-76.986099999999993</v>
      </c>
      <c r="G1735">
        <v>38.897221999999999</v>
      </c>
      <c r="H1735">
        <v>-77.019346999999996</v>
      </c>
      <c r="I1735">
        <v>579</v>
      </c>
      <c r="J1735">
        <v>582</v>
      </c>
      <c r="K1735">
        <v>566</v>
      </c>
      <c r="L1735">
        <v>0</v>
      </c>
      <c r="M1735">
        <v>813</v>
      </c>
      <c r="N1735">
        <f t="shared" si="196"/>
        <v>0</v>
      </c>
      <c r="O1735" s="10">
        <f t="shared" si="190"/>
        <v>16.733333333333334</v>
      </c>
      <c r="P1735" s="10">
        <f t="shared" si="191"/>
        <v>9.65</v>
      </c>
      <c r="Q1735" s="10">
        <f t="shared" si="192"/>
        <v>9.6999999999999993</v>
      </c>
      <c r="R1735" s="10">
        <f t="shared" si="193"/>
        <v>28.783333333333335</v>
      </c>
      <c r="S1735" s="10">
        <f t="shared" si="194"/>
        <v>9.4333333333333336</v>
      </c>
      <c r="T1735" s="10">
        <f t="shared" si="195"/>
        <v>13.55</v>
      </c>
    </row>
    <row r="1736" spans="1:20" x14ac:dyDescent="0.25">
      <c r="A1736">
        <v>180300</v>
      </c>
      <c r="B1736">
        <v>762</v>
      </c>
      <c r="C1736" s="1">
        <v>41054</v>
      </c>
      <c r="D1736" s="2">
        <v>0.34166666666666662</v>
      </c>
      <c r="E1736">
        <v>38.898069</v>
      </c>
      <c r="F1736">
        <v>-77.031823000000003</v>
      </c>
      <c r="G1736">
        <v>38.9022212</v>
      </c>
      <c r="H1736">
        <v>-77.059218999999999</v>
      </c>
      <c r="I1736">
        <v>478</v>
      </c>
      <c r="J1736">
        <v>930</v>
      </c>
      <c r="K1736">
        <v>242</v>
      </c>
      <c r="L1736">
        <v>0</v>
      </c>
      <c r="M1736">
        <v>555</v>
      </c>
      <c r="N1736">
        <f t="shared" si="196"/>
        <v>0</v>
      </c>
      <c r="O1736" s="10">
        <f t="shared" si="190"/>
        <v>12.7</v>
      </c>
      <c r="P1736" s="10">
        <f t="shared" si="191"/>
        <v>7.9666666666666668</v>
      </c>
      <c r="Q1736" s="10">
        <f t="shared" si="192"/>
        <v>15.5</v>
      </c>
      <c r="R1736" s="10">
        <f t="shared" si="193"/>
        <v>27.5</v>
      </c>
      <c r="S1736" s="10">
        <f t="shared" si="194"/>
        <v>4.0333333333333332</v>
      </c>
      <c r="T1736" s="10">
        <f t="shared" si="195"/>
        <v>9.25</v>
      </c>
    </row>
    <row r="1737" spans="1:20" x14ac:dyDescent="0.25">
      <c r="A1737">
        <v>180400</v>
      </c>
      <c r="B1737">
        <v>545</v>
      </c>
      <c r="C1737" s="1">
        <v>41054</v>
      </c>
      <c r="D1737" s="2">
        <v>0.34930555555555554</v>
      </c>
      <c r="E1737">
        <v>38.922924999999999</v>
      </c>
      <c r="F1737">
        <v>-77.042580999999998</v>
      </c>
      <c r="G1737">
        <v>38.904741999999999</v>
      </c>
      <c r="H1737">
        <v>-77.041606000000002</v>
      </c>
      <c r="I1737">
        <v>197</v>
      </c>
      <c r="J1737">
        <v>564</v>
      </c>
      <c r="K1737">
        <v>242</v>
      </c>
      <c r="L1737">
        <v>0</v>
      </c>
      <c r="M1737">
        <v>486</v>
      </c>
      <c r="N1737">
        <f t="shared" si="196"/>
        <v>0</v>
      </c>
      <c r="O1737" s="10">
        <f t="shared" si="190"/>
        <v>9.0833333333333339</v>
      </c>
      <c r="P1737" s="10">
        <f t="shared" si="191"/>
        <v>3.2833333333333332</v>
      </c>
      <c r="Q1737" s="10">
        <f t="shared" si="192"/>
        <v>9.4</v>
      </c>
      <c r="R1737" s="10">
        <f t="shared" si="193"/>
        <v>16.716666666666665</v>
      </c>
      <c r="S1737" s="10">
        <f t="shared" si="194"/>
        <v>4.0333333333333332</v>
      </c>
      <c r="T1737" s="10">
        <f t="shared" si="195"/>
        <v>8.1</v>
      </c>
    </row>
    <row r="1738" spans="1:20" x14ac:dyDescent="0.25">
      <c r="A1738">
        <v>180500</v>
      </c>
      <c r="B1738">
        <v>623</v>
      </c>
      <c r="C1738" s="1">
        <v>41054</v>
      </c>
      <c r="D1738" s="2">
        <v>0.35625000000000001</v>
      </c>
      <c r="E1738">
        <v>38.912681999999997</v>
      </c>
      <c r="F1738">
        <v>-77.031681000000006</v>
      </c>
      <c r="G1738">
        <v>38.900799999999997</v>
      </c>
      <c r="H1738">
        <v>-77.046999999999997</v>
      </c>
      <c r="I1738">
        <v>677</v>
      </c>
      <c r="J1738">
        <v>408</v>
      </c>
      <c r="K1738">
        <v>242</v>
      </c>
      <c r="L1738">
        <v>0</v>
      </c>
      <c r="M1738">
        <v>492</v>
      </c>
      <c r="N1738">
        <f t="shared" si="196"/>
        <v>0</v>
      </c>
      <c r="O1738" s="10">
        <f t="shared" si="190"/>
        <v>10.383333333333333</v>
      </c>
      <c r="P1738" s="10">
        <f t="shared" si="191"/>
        <v>11.283333333333333</v>
      </c>
      <c r="Q1738" s="10">
        <f t="shared" si="192"/>
        <v>6.8</v>
      </c>
      <c r="R1738" s="10">
        <f t="shared" si="193"/>
        <v>22.116666666666667</v>
      </c>
      <c r="S1738" s="10">
        <f t="shared" si="194"/>
        <v>4.0333333333333332</v>
      </c>
      <c r="T1738" s="10">
        <f t="shared" si="195"/>
        <v>8.1999999999999993</v>
      </c>
    </row>
    <row r="1739" spans="1:20" x14ac:dyDescent="0.25">
      <c r="A1739">
        <v>180600</v>
      </c>
      <c r="B1739">
        <v>827</v>
      </c>
      <c r="C1739" s="1">
        <v>41054</v>
      </c>
      <c r="D1739" s="2">
        <v>0.36458333333333331</v>
      </c>
      <c r="E1739">
        <v>38.929464000000003</v>
      </c>
      <c r="F1739">
        <v>-77.027822</v>
      </c>
      <c r="G1739">
        <v>38.903407000000001</v>
      </c>
      <c r="H1739">
        <v>-77.043648000000005</v>
      </c>
      <c r="I1739">
        <v>437</v>
      </c>
      <c r="J1739">
        <v>876</v>
      </c>
      <c r="K1739">
        <v>488</v>
      </c>
      <c r="L1739">
        <v>1</v>
      </c>
      <c r="M1739">
        <v>779</v>
      </c>
      <c r="N1739">
        <f t="shared" si="196"/>
        <v>0</v>
      </c>
      <c r="O1739" s="10">
        <f t="shared" si="190"/>
        <v>13.783333333333333</v>
      </c>
      <c r="P1739" s="10">
        <f t="shared" si="191"/>
        <v>7.2833333333333332</v>
      </c>
      <c r="Q1739" s="10">
        <f t="shared" si="192"/>
        <v>14.6</v>
      </c>
      <c r="R1739" s="10">
        <f t="shared" si="193"/>
        <v>30.016666666666666</v>
      </c>
      <c r="S1739" s="10">
        <f t="shared" si="194"/>
        <v>8.1333333333333329</v>
      </c>
      <c r="T1739" s="10">
        <f t="shared" si="195"/>
        <v>12.983333333333333</v>
      </c>
    </row>
    <row r="1740" spans="1:20" x14ac:dyDescent="0.25">
      <c r="A1740">
        <v>180700</v>
      </c>
      <c r="B1740">
        <v>348</v>
      </c>
      <c r="C1740" s="1">
        <v>41054</v>
      </c>
      <c r="D1740" s="2">
        <v>0.37638888888888888</v>
      </c>
      <c r="E1740">
        <v>38.909849999999999</v>
      </c>
      <c r="F1740">
        <v>-77.034437999999994</v>
      </c>
      <c r="G1740">
        <v>38.902061000000003</v>
      </c>
      <c r="H1740">
        <v>-77.038321999999994</v>
      </c>
      <c r="I1740">
        <v>390</v>
      </c>
      <c r="J1740">
        <v>150</v>
      </c>
      <c r="K1740">
        <v>243</v>
      </c>
      <c r="L1740">
        <v>0</v>
      </c>
      <c r="M1740">
        <v>238</v>
      </c>
      <c r="N1740">
        <f t="shared" si="196"/>
        <v>0</v>
      </c>
      <c r="O1740" s="10">
        <f t="shared" si="190"/>
        <v>5.8</v>
      </c>
      <c r="P1740" s="10">
        <f t="shared" si="191"/>
        <v>6.5</v>
      </c>
      <c r="Q1740" s="10">
        <f t="shared" si="192"/>
        <v>2.5</v>
      </c>
      <c r="R1740" s="10">
        <f t="shared" si="193"/>
        <v>13.05</v>
      </c>
      <c r="S1740" s="10">
        <f t="shared" si="194"/>
        <v>4.05</v>
      </c>
      <c r="T1740" s="10">
        <f t="shared" si="195"/>
        <v>3.9666666666666668</v>
      </c>
    </row>
    <row r="1741" spans="1:20" x14ac:dyDescent="0.25">
      <c r="A1741">
        <v>180800</v>
      </c>
      <c r="B1741">
        <v>920</v>
      </c>
      <c r="C1741" s="1">
        <v>41054</v>
      </c>
      <c r="D1741" s="2">
        <v>0.39097222222222222</v>
      </c>
      <c r="E1741">
        <v>38.9268</v>
      </c>
      <c r="F1741">
        <v>-77.032200000000003</v>
      </c>
      <c r="G1741">
        <v>38.906601999999999</v>
      </c>
      <c r="H1741">
        <v>-77.038785000000004</v>
      </c>
      <c r="I1741">
        <v>612</v>
      </c>
      <c r="J1741">
        <v>486</v>
      </c>
      <c r="K1741">
        <v>242</v>
      </c>
      <c r="L1741">
        <v>0</v>
      </c>
      <c r="M1741">
        <v>527</v>
      </c>
      <c r="N1741">
        <f t="shared" si="196"/>
        <v>0</v>
      </c>
      <c r="O1741" s="10">
        <f t="shared" si="190"/>
        <v>15.333333333333334</v>
      </c>
      <c r="P1741" s="10">
        <f t="shared" si="191"/>
        <v>10.199999999999999</v>
      </c>
      <c r="Q1741" s="10">
        <f t="shared" si="192"/>
        <v>8.1</v>
      </c>
      <c r="R1741" s="10">
        <f t="shared" si="193"/>
        <v>22.333333333333332</v>
      </c>
      <c r="S1741" s="10">
        <f t="shared" si="194"/>
        <v>4.0333333333333332</v>
      </c>
      <c r="T1741" s="10">
        <f t="shared" si="195"/>
        <v>8.7833333333333332</v>
      </c>
    </row>
    <row r="1742" spans="1:20" x14ac:dyDescent="0.25">
      <c r="A1742">
        <v>180900</v>
      </c>
      <c r="B1742">
        <v>338</v>
      </c>
      <c r="C1742" s="1">
        <v>41054</v>
      </c>
      <c r="D1742" s="2">
        <v>0.41111111111111115</v>
      </c>
      <c r="E1742">
        <v>38.905900000000003</v>
      </c>
      <c r="F1742">
        <v>-77.032499999999999</v>
      </c>
      <c r="G1742">
        <v>38.893028000000001</v>
      </c>
      <c r="H1742">
        <v>-77.026013000000006</v>
      </c>
      <c r="I1742">
        <v>376</v>
      </c>
      <c r="J1742">
        <v>534</v>
      </c>
      <c r="K1742">
        <v>242</v>
      </c>
      <c r="L1742">
        <v>0</v>
      </c>
      <c r="M1742">
        <v>433</v>
      </c>
      <c r="N1742">
        <f t="shared" si="196"/>
        <v>0</v>
      </c>
      <c r="O1742" s="10">
        <f t="shared" si="190"/>
        <v>5.6333333333333337</v>
      </c>
      <c r="P1742" s="10">
        <f t="shared" si="191"/>
        <v>6.2666666666666666</v>
      </c>
      <c r="Q1742" s="10">
        <f t="shared" si="192"/>
        <v>8.9</v>
      </c>
      <c r="R1742" s="10">
        <f t="shared" si="193"/>
        <v>19.2</v>
      </c>
      <c r="S1742" s="10">
        <f t="shared" si="194"/>
        <v>4.0333333333333332</v>
      </c>
      <c r="T1742" s="10">
        <f t="shared" si="195"/>
        <v>7.2166666666666668</v>
      </c>
    </row>
    <row r="1743" spans="1:20" x14ac:dyDescent="0.25">
      <c r="A1743">
        <v>181000</v>
      </c>
      <c r="B1743">
        <v>165</v>
      </c>
      <c r="C1743" s="1">
        <v>41054</v>
      </c>
      <c r="D1743" s="2">
        <v>0.43888888888888888</v>
      </c>
      <c r="E1743">
        <v>38.906601999999999</v>
      </c>
      <c r="F1743">
        <v>-77.038785000000004</v>
      </c>
      <c r="G1743">
        <v>38.903407000000001</v>
      </c>
      <c r="H1743">
        <v>-77.043648000000005</v>
      </c>
      <c r="I1743">
        <v>517</v>
      </c>
      <c r="J1743">
        <v>0</v>
      </c>
      <c r="K1743">
        <v>0</v>
      </c>
      <c r="L1743">
        <v>-1</v>
      </c>
      <c r="M1743">
        <v>142</v>
      </c>
      <c r="N1743">
        <f t="shared" si="196"/>
        <v>1</v>
      </c>
      <c r="O1743" s="10">
        <f t="shared" si="190"/>
        <v>2.75</v>
      </c>
      <c r="P1743" s="10">
        <f t="shared" si="191"/>
        <v>8.6166666666666671</v>
      </c>
      <c r="Q1743" s="10">
        <f t="shared" si="192"/>
        <v>0</v>
      </c>
      <c r="R1743" s="10">
        <f t="shared" si="193"/>
        <v>8.6166666666666671</v>
      </c>
      <c r="S1743" s="10">
        <f t="shared" si="194"/>
        <v>0</v>
      </c>
      <c r="T1743" s="10">
        <f t="shared" si="195"/>
        <v>2.3666666666666667</v>
      </c>
    </row>
    <row r="1744" spans="1:20" x14ac:dyDescent="0.25">
      <c r="A1744">
        <v>181100</v>
      </c>
      <c r="B1744">
        <v>1399</v>
      </c>
      <c r="C1744" s="1">
        <v>41054</v>
      </c>
      <c r="D1744" s="2">
        <v>0.4680555555555555</v>
      </c>
      <c r="E1744">
        <v>38.9101</v>
      </c>
      <c r="F1744">
        <v>-77.044399999999996</v>
      </c>
      <c r="G1744">
        <v>38.893028000000001</v>
      </c>
      <c r="H1744">
        <v>-77.026013000000006</v>
      </c>
      <c r="I1744">
        <v>358</v>
      </c>
      <c r="J1744">
        <v>1206</v>
      </c>
      <c r="K1744">
        <v>242</v>
      </c>
      <c r="L1744">
        <v>0</v>
      </c>
      <c r="M1744">
        <v>621</v>
      </c>
      <c r="N1744">
        <f t="shared" si="196"/>
        <v>0</v>
      </c>
      <c r="O1744" s="10">
        <f t="shared" si="190"/>
        <v>23.316666666666666</v>
      </c>
      <c r="P1744" s="10">
        <f t="shared" si="191"/>
        <v>5.9666666666666668</v>
      </c>
      <c r="Q1744" s="10">
        <f t="shared" si="192"/>
        <v>20.100000000000001</v>
      </c>
      <c r="R1744" s="10">
        <f t="shared" si="193"/>
        <v>30.1</v>
      </c>
      <c r="S1744" s="10">
        <f t="shared" si="194"/>
        <v>4.0333333333333332</v>
      </c>
      <c r="T1744" s="10">
        <f t="shared" si="195"/>
        <v>10.35</v>
      </c>
    </row>
    <row r="1745" spans="1:20" x14ac:dyDescent="0.25">
      <c r="A1745">
        <v>181200</v>
      </c>
      <c r="B1745">
        <v>470</v>
      </c>
      <c r="C1745" s="1">
        <v>41054</v>
      </c>
      <c r="D1745" s="2">
        <v>0.49374999999999997</v>
      </c>
      <c r="E1745">
        <v>38.9268</v>
      </c>
      <c r="F1745">
        <v>-77.032200000000003</v>
      </c>
      <c r="G1745">
        <v>38.928156000000001</v>
      </c>
      <c r="H1745">
        <v>-77.023439999999994</v>
      </c>
      <c r="I1745">
        <v>662</v>
      </c>
      <c r="J1745">
        <v>0</v>
      </c>
      <c r="K1745">
        <v>0</v>
      </c>
      <c r="L1745">
        <v>-1</v>
      </c>
      <c r="M1745">
        <v>203</v>
      </c>
      <c r="N1745">
        <f t="shared" si="196"/>
        <v>1</v>
      </c>
      <c r="O1745" s="10">
        <f t="shared" si="190"/>
        <v>7.833333333333333</v>
      </c>
      <c r="P1745" s="10">
        <f t="shared" si="191"/>
        <v>11.033333333333333</v>
      </c>
      <c r="Q1745" s="10">
        <f t="shared" si="192"/>
        <v>0</v>
      </c>
      <c r="R1745" s="10">
        <f t="shared" si="193"/>
        <v>11.033333333333333</v>
      </c>
      <c r="S1745" s="10">
        <f t="shared" si="194"/>
        <v>0</v>
      </c>
      <c r="T1745" s="10">
        <f t="shared" si="195"/>
        <v>3.3833333333333333</v>
      </c>
    </row>
    <row r="1746" spans="1:20" x14ac:dyDescent="0.25">
      <c r="A1746">
        <v>181300</v>
      </c>
      <c r="B1746">
        <v>980</v>
      </c>
      <c r="C1746" s="1">
        <v>41054</v>
      </c>
      <c r="D1746" s="2">
        <v>0.51388888888888895</v>
      </c>
      <c r="E1746">
        <v>38.899700000000003</v>
      </c>
      <c r="F1746">
        <v>-77.023086000000006</v>
      </c>
      <c r="G1746">
        <v>38.9101</v>
      </c>
      <c r="H1746">
        <v>-77.044399999999996</v>
      </c>
      <c r="I1746">
        <v>562</v>
      </c>
      <c r="J1746">
        <v>234</v>
      </c>
      <c r="K1746">
        <v>242</v>
      </c>
      <c r="L1746">
        <v>0</v>
      </c>
      <c r="M1746">
        <v>533</v>
      </c>
      <c r="N1746">
        <f t="shared" si="196"/>
        <v>0</v>
      </c>
      <c r="O1746" s="10">
        <f t="shared" si="190"/>
        <v>16.333333333333332</v>
      </c>
      <c r="P1746" s="10">
        <f t="shared" si="191"/>
        <v>9.3666666666666671</v>
      </c>
      <c r="Q1746" s="10">
        <f t="shared" si="192"/>
        <v>3.9</v>
      </c>
      <c r="R1746" s="10">
        <f t="shared" si="193"/>
        <v>17.3</v>
      </c>
      <c r="S1746" s="10">
        <f t="shared" si="194"/>
        <v>4.0333333333333332</v>
      </c>
      <c r="T1746" s="10">
        <f t="shared" si="195"/>
        <v>8.8833333333333329</v>
      </c>
    </row>
    <row r="1747" spans="1:20" x14ac:dyDescent="0.25">
      <c r="A1747">
        <v>181400</v>
      </c>
      <c r="B1747">
        <v>708</v>
      </c>
      <c r="C1747" s="1">
        <v>41054</v>
      </c>
      <c r="D1747" s="2">
        <v>0.53125</v>
      </c>
      <c r="E1747">
        <v>38.880299999999998</v>
      </c>
      <c r="F1747">
        <v>-76.986199999999997</v>
      </c>
      <c r="G1747">
        <v>38.886952000000001</v>
      </c>
      <c r="H1747">
        <v>-76.996806000000007</v>
      </c>
      <c r="I1747">
        <v>243</v>
      </c>
      <c r="J1747">
        <v>234</v>
      </c>
      <c r="K1747">
        <v>242</v>
      </c>
      <c r="L1747">
        <v>0</v>
      </c>
      <c r="M1747">
        <v>326</v>
      </c>
      <c r="N1747">
        <f t="shared" si="196"/>
        <v>0</v>
      </c>
      <c r="O1747" s="10">
        <f t="shared" si="190"/>
        <v>11.8</v>
      </c>
      <c r="P1747" s="10">
        <f t="shared" si="191"/>
        <v>4.05</v>
      </c>
      <c r="Q1747" s="10">
        <f t="shared" si="192"/>
        <v>3.9</v>
      </c>
      <c r="R1747" s="10">
        <f t="shared" si="193"/>
        <v>11.983333333333333</v>
      </c>
      <c r="S1747" s="10">
        <f t="shared" si="194"/>
        <v>4.0333333333333332</v>
      </c>
      <c r="T1747" s="10">
        <f t="shared" si="195"/>
        <v>5.4333333333333336</v>
      </c>
    </row>
    <row r="1748" spans="1:20" x14ac:dyDescent="0.25">
      <c r="A1748">
        <v>181500</v>
      </c>
      <c r="B1748">
        <v>445</v>
      </c>
      <c r="C1748" s="1">
        <v>41054</v>
      </c>
      <c r="D1748" s="2">
        <v>0.55069444444444449</v>
      </c>
      <c r="E1748">
        <v>38.907739999999997</v>
      </c>
      <c r="F1748">
        <v>-77.071652</v>
      </c>
      <c r="G1748">
        <v>38.903827</v>
      </c>
      <c r="H1748">
        <v>-77.053484999999995</v>
      </c>
      <c r="I1748">
        <v>570</v>
      </c>
      <c r="J1748">
        <v>336</v>
      </c>
      <c r="K1748">
        <v>242</v>
      </c>
      <c r="L1748">
        <v>0</v>
      </c>
      <c r="M1748">
        <v>384</v>
      </c>
      <c r="N1748">
        <f t="shared" si="196"/>
        <v>0</v>
      </c>
      <c r="O1748" s="10">
        <f t="shared" si="190"/>
        <v>7.416666666666667</v>
      </c>
      <c r="P1748" s="10">
        <f t="shared" si="191"/>
        <v>9.5</v>
      </c>
      <c r="Q1748" s="10">
        <f t="shared" si="192"/>
        <v>5.6</v>
      </c>
      <c r="R1748" s="10">
        <f t="shared" si="193"/>
        <v>19.133333333333333</v>
      </c>
      <c r="S1748" s="10">
        <f t="shared" si="194"/>
        <v>4.0333333333333332</v>
      </c>
      <c r="T1748" s="10">
        <f t="shared" si="195"/>
        <v>6.4</v>
      </c>
    </row>
    <row r="1749" spans="1:20" x14ac:dyDescent="0.25">
      <c r="A1749">
        <v>181600</v>
      </c>
      <c r="B1749">
        <v>469</v>
      </c>
      <c r="C1749" s="1">
        <v>41054</v>
      </c>
      <c r="D1749" s="2">
        <v>0.57013888888888886</v>
      </c>
      <c r="E1749">
        <v>38.906601999999999</v>
      </c>
      <c r="F1749">
        <v>-77.038785000000004</v>
      </c>
      <c r="G1749">
        <v>38.900799999999997</v>
      </c>
      <c r="H1749">
        <v>-77.046999999999997</v>
      </c>
      <c r="I1749">
        <v>547</v>
      </c>
      <c r="J1749">
        <v>258</v>
      </c>
      <c r="K1749">
        <v>242</v>
      </c>
      <c r="L1749">
        <v>0</v>
      </c>
      <c r="M1749">
        <v>271</v>
      </c>
      <c r="N1749">
        <f t="shared" si="196"/>
        <v>0</v>
      </c>
      <c r="O1749" s="10">
        <f t="shared" si="190"/>
        <v>7.8166666666666664</v>
      </c>
      <c r="P1749" s="10">
        <f t="shared" si="191"/>
        <v>9.1166666666666671</v>
      </c>
      <c r="Q1749" s="10">
        <f t="shared" si="192"/>
        <v>4.3</v>
      </c>
      <c r="R1749" s="10">
        <f t="shared" si="193"/>
        <v>17.45</v>
      </c>
      <c r="S1749" s="10">
        <f t="shared" si="194"/>
        <v>4.0333333333333332</v>
      </c>
      <c r="T1749" s="10">
        <f t="shared" si="195"/>
        <v>4.5166666666666666</v>
      </c>
    </row>
    <row r="1750" spans="1:20" x14ac:dyDescent="0.25">
      <c r="A1750">
        <v>181700</v>
      </c>
      <c r="B1750">
        <v>1275</v>
      </c>
      <c r="C1750" s="1">
        <v>41054</v>
      </c>
      <c r="D1750" s="2">
        <v>0.63472222222222219</v>
      </c>
      <c r="E1750">
        <v>38.904035999999998</v>
      </c>
      <c r="F1750">
        <v>-77.062697</v>
      </c>
      <c r="G1750">
        <v>38.922924999999999</v>
      </c>
      <c r="H1750">
        <v>-77.042580999999998</v>
      </c>
      <c r="I1750">
        <v>231</v>
      </c>
      <c r="J1750">
        <v>1638</v>
      </c>
      <c r="K1750">
        <v>694</v>
      </c>
      <c r="L1750">
        <v>1</v>
      </c>
      <c r="M1750">
        <v>708</v>
      </c>
      <c r="N1750">
        <f t="shared" si="196"/>
        <v>0</v>
      </c>
      <c r="O1750" s="10">
        <f t="shared" si="190"/>
        <v>21.25</v>
      </c>
      <c r="P1750" s="10">
        <f t="shared" si="191"/>
        <v>3.85</v>
      </c>
      <c r="Q1750" s="10">
        <f t="shared" si="192"/>
        <v>27.3</v>
      </c>
      <c r="R1750" s="10">
        <f t="shared" si="193"/>
        <v>42.716666666666669</v>
      </c>
      <c r="S1750" s="10">
        <f t="shared" si="194"/>
        <v>11.566666666666666</v>
      </c>
      <c r="T1750" s="10">
        <f t="shared" si="195"/>
        <v>11.8</v>
      </c>
    </row>
    <row r="1751" spans="1:20" x14ac:dyDescent="0.25">
      <c r="A1751">
        <v>181800</v>
      </c>
      <c r="B1751">
        <v>519</v>
      </c>
      <c r="C1751" s="1">
        <v>41054</v>
      </c>
      <c r="D1751" s="2">
        <v>0.6777777777777777</v>
      </c>
      <c r="E1751">
        <v>38.903827</v>
      </c>
      <c r="F1751">
        <v>-77.053484999999995</v>
      </c>
      <c r="G1751">
        <v>38.909849999999999</v>
      </c>
      <c r="H1751">
        <v>-77.034437999999994</v>
      </c>
      <c r="I1751">
        <v>545</v>
      </c>
      <c r="J1751">
        <v>792</v>
      </c>
      <c r="K1751">
        <v>242</v>
      </c>
      <c r="L1751">
        <v>0</v>
      </c>
      <c r="M1751">
        <v>455</v>
      </c>
      <c r="N1751">
        <f t="shared" si="196"/>
        <v>0</v>
      </c>
      <c r="O1751" s="10">
        <f t="shared" si="190"/>
        <v>8.65</v>
      </c>
      <c r="P1751" s="10">
        <f t="shared" si="191"/>
        <v>9.0833333333333339</v>
      </c>
      <c r="Q1751" s="10">
        <f t="shared" si="192"/>
        <v>13.2</v>
      </c>
      <c r="R1751" s="10">
        <f t="shared" si="193"/>
        <v>26.316666666666666</v>
      </c>
      <c r="S1751" s="10">
        <f t="shared" si="194"/>
        <v>4.0333333333333332</v>
      </c>
      <c r="T1751" s="10">
        <f t="shared" si="195"/>
        <v>7.583333333333333</v>
      </c>
    </row>
    <row r="1752" spans="1:20" x14ac:dyDescent="0.25">
      <c r="A1752">
        <v>181900</v>
      </c>
      <c r="B1752">
        <v>458</v>
      </c>
      <c r="C1752" s="1">
        <v>41054</v>
      </c>
      <c r="D1752" s="2">
        <v>0.70000000000000007</v>
      </c>
      <c r="E1752">
        <v>38.896999000000001</v>
      </c>
      <c r="F1752">
        <v>-77.004962000000006</v>
      </c>
      <c r="G1752">
        <v>38.886265999999999</v>
      </c>
      <c r="H1752">
        <v>-77.022240999999994</v>
      </c>
      <c r="I1752">
        <v>319</v>
      </c>
      <c r="J1752">
        <v>960</v>
      </c>
      <c r="K1752">
        <v>615</v>
      </c>
      <c r="L1752">
        <v>1</v>
      </c>
      <c r="M1752">
        <v>561</v>
      </c>
      <c r="N1752">
        <f t="shared" si="196"/>
        <v>0</v>
      </c>
      <c r="O1752" s="10">
        <f t="shared" si="190"/>
        <v>7.6333333333333337</v>
      </c>
      <c r="P1752" s="10">
        <f t="shared" si="191"/>
        <v>5.3166666666666664</v>
      </c>
      <c r="Q1752" s="10">
        <f t="shared" si="192"/>
        <v>16</v>
      </c>
      <c r="R1752" s="10">
        <f t="shared" si="193"/>
        <v>31.566666666666666</v>
      </c>
      <c r="S1752" s="10">
        <f t="shared" si="194"/>
        <v>10.25</v>
      </c>
      <c r="T1752" s="10">
        <f t="shared" si="195"/>
        <v>9.35</v>
      </c>
    </row>
    <row r="1753" spans="1:20" x14ac:dyDescent="0.25">
      <c r="A1753">
        <v>182000</v>
      </c>
      <c r="B1753">
        <v>758</v>
      </c>
      <c r="C1753" s="1">
        <v>41054</v>
      </c>
      <c r="D1753" s="2">
        <v>0.71736111111111101</v>
      </c>
      <c r="E1753">
        <v>38.899679999999996</v>
      </c>
      <c r="F1753">
        <v>-77.041539</v>
      </c>
      <c r="G1753">
        <v>38.912719000000003</v>
      </c>
      <c r="H1753">
        <v>-77.022154999999998</v>
      </c>
      <c r="I1753">
        <v>543</v>
      </c>
      <c r="J1753">
        <v>942</v>
      </c>
      <c r="K1753">
        <v>242</v>
      </c>
      <c r="L1753">
        <v>0</v>
      </c>
      <c r="M1753">
        <v>581</v>
      </c>
      <c r="N1753">
        <f t="shared" si="196"/>
        <v>0</v>
      </c>
      <c r="O1753" s="10">
        <f t="shared" si="190"/>
        <v>12.633333333333333</v>
      </c>
      <c r="P1753" s="10">
        <f t="shared" si="191"/>
        <v>9.0500000000000007</v>
      </c>
      <c r="Q1753" s="10">
        <f t="shared" si="192"/>
        <v>15.7</v>
      </c>
      <c r="R1753" s="10">
        <f t="shared" si="193"/>
        <v>28.783333333333335</v>
      </c>
      <c r="S1753" s="10">
        <f t="shared" si="194"/>
        <v>4.0333333333333332</v>
      </c>
      <c r="T1753" s="10">
        <f t="shared" si="195"/>
        <v>9.6833333333333336</v>
      </c>
    </row>
    <row r="1754" spans="1:20" x14ac:dyDescent="0.25">
      <c r="A1754">
        <v>182100</v>
      </c>
      <c r="B1754">
        <v>300</v>
      </c>
      <c r="C1754" s="1">
        <v>41054</v>
      </c>
      <c r="D1754" s="2">
        <v>0.73611111111111116</v>
      </c>
      <c r="E1754">
        <v>38.915399999999998</v>
      </c>
      <c r="F1754">
        <v>-77.044600000000003</v>
      </c>
      <c r="G1754">
        <v>38.9176</v>
      </c>
      <c r="H1754">
        <v>-77.0321</v>
      </c>
      <c r="I1754">
        <v>71</v>
      </c>
      <c r="J1754">
        <v>234</v>
      </c>
      <c r="K1754">
        <v>242</v>
      </c>
      <c r="L1754">
        <v>0</v>
      </c>
      <c r="M1754">
        <v>249</v>
      </c>
      <c r="N1754">
        <f t="shared" si="196"/>
        <v>0</v>
      </c>
      <c r="O1754" s="10">
        <f t="shared" si="190"/>
        <v>5</v>
      </c>
      <c r="P1754" s="10">
        <f t="shared" si="191"/>
        <v>1.1833333333333333</v>
      </c>
      <c r="Q1754" s="10">
        <f t="shared" si="192"/>
        <v>3.9</v>
      </c>
      <c r="R1754" s="10">
        <f t="shared" si="193"/>
        <v>9.1166666666666671</v>
      </c>
      <c r="S1754" s="10">
        <f t="shared" si="194"/>
        <v>4.0333333333333332</v>
      </c>
      <c r="T1754" s="10">
        <f t="shared" si="195"/>
        <v>4.1500000000000004</v>
      </c>
    </row>
    <row r="1755" spans="1:20" x14ac:dyDescent="0.25">
      <c r="A1755">
        <v>182200</v>
      </c>
      <c r="B1755">
        <v>412</v>
      </c>
      <c r="C1755" s="1">
        <v>41054</v>
      </c>
      <c r="D1755" s="2">
        <v>0.75</v>
      </c>
      <c r="E1755">
        <v>38.894919000000002</v>
      </c>
      <c r="F1755">
        <v>-77.046587000000002</v>
      </c>
      <c r="G1755">
        <v>38.903407000000001</v>
      </c>
      <c r="H1755">
        <v>-77.043648000000005</v>
      </c>
      <c r="I1755">
        <v>207</v>
      </c>
      <c r="J1755">
        <v>552</v>
      </c>
      <c r="K1755">
        <v>241</v>
      </c>
      <c r="L1755">
        <v>-1</v>
      </c>
      <c r="M1755">
        <v>275</v>
      </c>
      <c r="N1755">
        <f t="shared" si="196"/>
        <v>0</v>
      </c>
      <c r="O1755" s="10">
        <f t="shared" si="190"/>
        <v>6.8666666666666663</v>
      </c>
      <c r="P1755" s="10">
        <f t="shared" si="191"/>
        <v>3.45</v>
      </c>
      <c r="Q1755" s="10">
        <f t="shared" si="192"/>
        <v>9.1999999999999993</v>
      </c>
      <c r="R1755" s="10">
        <f t="shared" si="193"/>
        <v>16.666666666666668</v>
      </c>
      <c r="S1755" s="10">
        <f t="shared" si="194"/>
        <v>4.0166666666666666</v>
      </c>
      <c r="T1755" s="10">
        <f t="shared" si="195"/>
        <v>4.583333333333333</v>
      </c>
    </row>
    <row r="1756" spans="1:20" x14ac:dyDescent="0.25">
      <c r="A1756">
        <v>182300</v>
      </c>
      <c r="B1756">
        <v>637</v>
      </c>
      <c r="C1756" s="1">
        <v>41054</v>
      </c>
      <c r="D1756" s="2">
        <v>0.76388888888888884</v>
      </c>
      <c r="E1756">
        <v>38.909849999999999</v>
      </c>
      <c r="F1756">
        <v>-77.034437999999994</v>
      </c>
      <c r="G1756">
        <v>38.926088</v>
      </c>
      <c r="H1756">
        <v>-77.036535999999998</v>
      </c>
      <c r="I1756">
        <v>157</v>
      </c>
      <c r="J1756">
        <v>504</v>
      </c>
      <c r="K1756">
        <v>242</v>
      </c>
      <c r="L1756">
        <v>0</v>
      </c>
      <c r="M1756">
        <v>398</v>
      </c>
      <c r="N1756">
        <f t="shared" si="196"/>
        <v>0</v>
      </c>
      <c r="O1756" s="10">
        <f t="shared" si="190"/>
        <v>10.616666666666667</v>
      </c>
      <c r="P1756" s="10">
        <f t="shared" si="191"/>
        <v>2.6166666666666667</v>
      </c>
      <c r="Q1756" s="10">
        <f t="shared" si="192"/>
        <v>8.4</v>
      </c>
      <c r="R1756" s="10">
        <f t="shared" si="193"/>
        <v>15.05</v>
      </c>
      <c r="S1756" s="10">
        <f t="shared" si="194"/>
        <v>4.0333333333333332</v>
      </c>
      <c r="T1756" s="10">
        <f t="shared" si="195"/>
        <v>6.6333333333333337</v>
      </c>
    </row>
    <row r="1757" spans="1:20" x14ac:dyDescent="0.25">
      <c r="A1757">
        <v>182400</v>
      </c>
      <c r="B1757">
        <v>325</v>
      </c>
      <c r="C1757" s="1">
        <v>41054</v>
      </c>
      <c r="D1757" s="2">
        <v>0.77638888888888891</v>
      </c>
      <c r="E1757">
        <v>38.900300000000001</v>
      </c>
      <c r="F1757">
        <v>-77.042900000000003</v>
      </c>
      <c r="G1757">
        <v>38.9054</v>
      </c>
      <c r="H1757">
        <v>-77.0471</v>
      </c>
      <c r="I1757">
        <v>671</v>
      </c>
      <c r="J1757">
        <v>0</v>
      </c>
      <c r="K1757">
        <v>0</v>
      </c>
      <c r="L1757">
        <v>-1</v>
      </c>
      <c r="M1757">
        <v>248</v>
      </c>
      <c r="N1757">
        <f t="shared" si="196"/>
        <v>1</v>
      </c>
      <c r="O1757" s="10">
        <f t="shared" si="190"/>
        <v>5.416666666666667</v>
      </c>
      <c r="P1757" s="10">
        <f t="shared" si="191"/>
        <v>11.183333333333334</v>
      </c>
      <c r="Q1757" s="10">
        <f t="shared" si="192"/>
        <v>0</v>
      </c>
      <c r="R1757" s="10">
        <f t="shared" si="193"/>
        <v>11.183333333333334</v>
      </c>
      <c r="S1757" s="10">
        <f t="shared" si="194"/>
        <v>0</v>
      </c>
      <c r="T1757" s="10">
        <f t="shared" si="195"/>
        <v>4.1333333333333337</v>
      </c>
    </row>
    <row r="1758" spans="1:20" x14ac:dyDescent="0.25">
      <c r="A1758">
        <v>182500</v>
      </c>
      <c r="B1758">
        <v>1117</v>
      </c>
      <c r="C1758" s="1">
        <v>41054</v>
      </c>
      <c r="D1758" s="2">
        <v>0.79166666666666663</v>
      </c>
      <c r="E1758">
        <v>38.899099999999997</v>
      </c>
      <c r="F1758">
        <v>-77.033699999999996</v>
      </c>
      <c r="G1758">
        <v>38.878610000000002</v>
      </c>
      <c r="H1758">
        <v>-77.006004000000004</v>
      </c>
      <c r="I1758">
        <v>556</v>
      </c>
      <c r="J1758">
        <v>504</v>
      </c>
      <c r="K1758">
        <v>644</v>
      </c>
      <c r="L1758">
        <v>0</v>
      </c>
      <c r="M1758">
        <v>849</v>
      </c>
      <c r="N1758">
        <f t="shared" si="196"/>
        <v>0</v>
      </c>
      <c r="O1758" s="10">
        <f t="shared" si="190"/>
        <v>18.616666666666667</v>
      </c>
      <c r="P1758" s="10">
        <f t="shared" si="191"/>
        <v>9.2666666666666675</v>
      </c>
      <c r="Q1758" s="10">
        <f t="shared" si="192"/>
        <v>8.4</v>
      </c>
      <c r="R1758" s="10">
        <f t="shared" si="193"/>
        <v>28.4</v>
      </c>
      <c r="S1758" s="10">
        <f t="shared" si="194"/>
        <v>10.733333333333333</v>
      </c>
      <c r="T1758" s="10">
        <f t="shared" si="195"/>
        <v>14.15</v>
      </c>
    </row>
    <row r="1759" spans="1:20" x14ac:dyDescent="0.25">
      <c r="A1759">
        <v>182600</v>
      </c>
      <c r="B1759">
        <v>991</v>
      </c>
      <c r="C1759" s="1">
        <v>41054</v>
      </c>
      <c r="D1759" s="2">
        <v>0.80555555555555547</v>
      </c>
      <c r="E1759">
        <v>38.890461000000002</v>
      </c>
      <c r="F1759">
        <v>-76.988354999999999</v>
      </c>
      <c r="G1759">
        <v>38.899700000000003</v>
      </c>
      <c r="H1759">
        <v>-77.023086000000006</v>
      </c>
      <c r="I1759">
        <v>221</v>
      </c>
      <c r="J1759">
        <v>918</v>
      </c>
      <c r="K1759">
        <v>548</v>
      </c>
      <c r="L1759">
        <v>1</v>
      </c>
      <c r="M1759">
        <v>735</v>
      </c>
      <c r="N1759">
        <f t="shared" si="196"/>
        <v>0</v>
      </c>
      <c r="O1759" s="10">
        <f t="shared" si="190"/>
        <v>16.516666666666666</v>
      </c>
      <c r="P1759" s="10">
        <f t="shared" si="191"/>
        <v>3.6833333333333331</v>
      </c>
      <c r="Q1759" s="10">
        <f t="shared" si="192"/>
        <v>15.3</v>
      </c>
      <c r="R1759" s="10">
        <f t="shared" si="193"/>
        <v>28.116666666666667</v>
      </c>
      <c r="S1759" s="10">
        <f t="shared" si="194"/>
        <v>9.1333333333333329</v>
      </c>
      <c r="T1759" s="10">
        <f t="shared" si="195"/>
        <v>12.25</v>
      </c>
    </row>
    <row r="1760" spans="1:20" x14ac:dyDescent="0.25">
      <c r="A1760">
        <v>182700</v>
      </c>
      <c r="B1760">
        <v>319</v>
      </c>
      <c r="C1760" s="1">
        <v>41054</v>
      </c>
      <c r="D1760" s="2">
        <v>0.8256944444444444</v>
      </c>
      <c r="E1760">
        <v>38.9176</v>
      </c>
      <c r="F1760">
        <v>-77.0321</v>
      </c>
      <c r="G1760">
        <v>38.915399999999998</v>
      </c>
      <c r="H1760">
        <v>-77.044600000000003</v>
      </c>
      <c r="I1760">
        <v>283</v>
      </c>
      <c r="J1760">
        <v>180</v>
      </c>
      <c r="K1760">
        <v>242</v>
      </c>
      <c r="L1760">
        <v>0</v>
      </c>
      <c r="M1760">
        <v>250</v>
      </c>
      <c r="N1760">
        <f t="shared" si="196"/>
        <v>0</v>
      </c>
      <c r="O1760" s="10">
        <f t="shared" si="190"/>
        <v>5.3166666666666664</v>
      </c>
      <c r="P1760" s="10">
        <f t="shared" si="191"/>
        <v>4.7166666666666668</v>
      </c>
      <c r="Q1760" s="10">
        <f t="shared" si="192"/>
        <v>3</v>
      </c>
      <c r="R1760" s="10">
        <f t="shared" si="193"/>
        <v>11.75</v>
      </c>
      <c r="S1760" s="10">
        <f t="shared" si="194"/>
        <v>4.0333333333333332</v>
      </c>
      <c r="T1760" s="10">
        <f t="shared" si="195"/>
        <v>4.166666666666667</v>
      </c>
    </row>
    <row r="1761" spans="1:20" x14ac:dyDescent="0.25">
      <c r="A1761">
        <v>182800</v>
      </c>
      <c r="B1761">
        <v>278</v>
      </c>
      <c r="C1761" s="1">
        <v>41054</v>
      </c>
      <c r="D1761" s="2">
        <v>0.85069444444444453</v>
      </c>
      <c r="E1761">
        <v>38.909849999999999</v>
      </c>
      <c r="F1761">
        <v>-77.034437999999994</v>
      </c>
      <c r="G1761">
        <v>38.912100000000002</v>
      </c>
      <c r="H1761">
        <v>-77.038700000000006</v>
      </c>
      <c r="I1761">
        <v>455</v>
      </c>
      <c r="J1761">
        <v>0</v>
      </c>
      <c r="K1761">
        <v>0</v>
      </c>
      <c r="L1761">
        <v>-1</v>
      </c>
      <c r="M1761">
        <v>147</v>
      </c>
      <c r="N1761">
        <f t="shared" si="196"/>
        <v>1</v>
      </c>
      <c r="O1761" s="10">
        <f t="shared" si="190"/>
        <v>4.6333333333333337</v>
      </c>
      <c r="P1761" s="10">
        <f t="shared" si="191"/>
        <v>7.583333333333333</v>
      </c>
      <c r="Q1761" s="10">
        <f t="shared" si="192"/>
        <v>0</v>
      </c>
      <c r="R1761" s="10">
        <f t="shared" si="193"/>
        <v>7.583333333333333</v>
      </c>
      <c r="S1761" s="10">
        <f t="shared" si="194"/>
        <v>0</v>
      </c>
      <c r="T1761" s="10">
        <f t="shared" si="195"/>
        <v>2.4500000000000002</v>
      </c>
    </row>
    <row r="1762" spans="1:20" x14ac:dyDescent="0.25">
      <c r="A1762">
        <v>182900</v>
      </c>
      <c r="B1762">
        <v>309</v>
      </c>
      <c r="C1762" s="1">
        <v>41054</v>
      </c>
      <c r="D1762" s="2">
        <v>0.875</v>
      </c>
      <c r="E1762">
        <v>38.886952000000001</v>
      </c>
      <c r="F1762">
        <v>-76.996806000000007</v>
      </c>
      <c r="G1762">
        <v>38.880299999999998</v>
      </c>
      <c r="H1762">
        <v>-76.986199999999997</v>
      </c>
      <c r="I1762">
        <v>285</v>
      </c>
      <c r="J1762">
        <v>228</v>
      </c>
      <c r="K1762">
        <v>242</v>
      </c>
      <c r="L1762">
        <v>0</v>
      </c>
      <c r="M1762">
        <v>334</v>
      </c>
      <c r="N1762">
        <f t="shared" si="196"/>
        <v>0</v>
      </c>
      <c r="O1762" s="10">
        <f t="shared" si="190"/>
        <v>5.15</v>
      </c>
      <c r="P1762" s="10">
        <f t="shared" si="191"/>
        <v>4.75</v>
      </c>
      <c r="Q1762" s="10">
        <f t="shared" si="192"/>
        <v>3.8</v>
      </c>
      <c r="R1762" s="10">
        <f t="shared" si="193"/>
        <v>12.583333333333334</v>
      </c>
      <c r="S1762" s="10">
        <f t="shared" si="194"/>
        <v>4.0333333333333332</v>
      </c>
      <c r="T1762" s="10">
        <f t="shared" si="195"/>
        <v>5.5666666666666664</v>
      </c>
    </row>
    <row r="1763" spans="1:20" x14ac:dyDescent="0.25">
      <c r="A1763">
        <v>183000</v>
      </c>
      <c r="B1763">
        <v>1516</v>
      </c>
      <c r="C1763" s="1">
        <v>41054</v>
      </c>
      <c r="D1763" s="2">
        <v>0.90277777777777779</v>
      </c>
      <c r="E1763">
        <v>38.896299999999997</v>
      </c>
      <c r="F1763">
        <v>-77.045000000000002</v>
      </c>
      <c r="G1763">
        <v>38.899982999999999</v>
      </c>
      <c r="H1763">
        <v>-76.991382999999999</v>
      </c>
      <c r="I1763">
        <v>620</v>
      </c>
      <c r="J1763">
        <v>1074</v>
      </c>
      <c r="K1763">
        <v>506</v>
      </c>
      <c r="L1763">
        <v>0</v>
      </c>
      <c r="M1763">
        <v>1025</v>
      </c>
      <c r="N1763">
        <f t="shared" si="196"/>
        <v>0</v>
      </c>
      <c r="O1763" s="10">
        <f t="shared" si="190"/>
        <v>25.266666666666666</v>
      </c>
      <c r="P1763" s="10">
        <f t="shared" si="191"/>
        <v>10.333333333333334</v>
      </c>
      <c r="Q1763" s="10">
        <f t="shared" si="192"/>
        <v>17.899999999999999</v>
      </c>
      <c r="R1763" s="10">
        <f t="shared" si="193"/>
        <v>36.666666666666664</v>
      </c>
      <c r="S1763" s="10">
        <f t="shared" si="194"/>
        <v>8.4333333333333336</v>
      </c>
      <c r="T1763" s="10">
        <f t="shared" si="195"/>
        <v>17.083333333333332</v>
      </c>
    </row>
    <row r="1764" spans="1:20" x14ac:dyDescent="0.25">
      <c r="A1764">
        <v>183100</v>
      </c>
      <c r="B1764">
        <v>773</v>
      </c>
      <c r="C1764" s="1">
        <v>41054</v>
      </c>
      <c r="D1764" s="2">
        <v>0.93402777777777779</v>
      </c>
      <c r="E1764">
        <v>38.910972000000001</v>
      </c>
      <c r="F1764">
        <v>-77.004949999999994</v>
      </c>
      <c r="G1764">
        <v>38.9176</v>
      </c>
      <c r="H1764">
        <v>-77.0321</v>
      </c>
      <c r="I1764">
        <v>226</v>
      </c>
      <c r="J1764">
        <v>684</v>
      </c>
      <c r="K1764">
        <v>242</v>
      </c>
      <c r="L1764">
        <v>0</v>
      </c>
      <c r="M1764">
        <v>559</v>
      </c>
      <c r="N1764">
        <f t="shared" si="196"/>
        <v>0</v>
      </c>
      <c r="O1764" s="10">
        <f t="shared" si="190"/>
        <v>12.883333333333333</v>
      </c>
      <c r="P1764" s="10">
        <f t="shared" si="191"/>
        <v>3.7666666666666666</v>
      </c>
      <c r="Q1764" s="10">
        <f t="shared" si="192"/>
        <v>11.4</v>
      </c>
      <c r="R1764" s="10">
        <f t="shared" si="193"/>
        <v>19.2</v>
      </c>
      <c r="S1764" s="10">
        <f t="shared" si="194"/>
        <v>4.0333333333333332</v>
      </c>
      <c r="T1764" s="10">
        <f t="shared" si="195"/>
        <v>9.3166666666666664</v>
      </c>
    </row>
    <row r="1765" spans="1:20" x14ac:dyDescent="0.25">
      <c r="A1765">
        <v>183200</v>
      </c>
      <c r="B1765">
        <v>554</v>
      </c>
      <c r="C1765" s="1">
        <v>41054</v>
      </c>
      <c r="D1765" s="2">
        <v>0.97916666666666663</v>
      </c>
      <c r="E1765">
        <v>38.917760999999999</v>
      </c>
      <c r="F1765">
        <v>-77.040620000000004</v>
      </c>
      <c r="G1765">
        <v>38.905720000000002</v>
      </c>
      <c r="H1765">
        <v>-77.022264000000007</v>
      </c>
      <c r="I1765">
        <v>264</v>
      </c>
      <c r="J1765">
        <v>390</v>
      </c>
      <c r="K1765">
        <v>893</v>
      </c>
      <c r="L1765">
        <v>1</v>
      </c>
      <c r="M1765">
        <v>594</v>
      </c>
      <c r="N1765">
        <f t="shared" si="196"/>
        <v>0</v>
      </c>
      <c r="O1765" s="10">
        <f t="shared" si="190"/>
        <v>9.2333333333333325</v>
      </c>
      <c r="P1765" s="10">
        <f t="shared" si="191"/>
        <v>4.4000000000000004</v>
      </c>
      <c r="Q1765" s="10">
        <f t="shared" si="192"/>
        <v>6.5</v>
      </c>
      <c r="R1765" s="10">
        <f t="shared" si="193"/>
        <v>25.783333333333335</v>
      </c>
      <c r="S1765" s="10">
        <f t="shared" si="194"/>
        <v>14.883333333333333</v>
      </c>
      <c r="T1765" s="10">
        <f t="shared" si="195"/>
        <v>9.9</v>
      </c>
    </row>
    <row r="1766" spans="1:20" x14ac:dyDescent="0.25">
      <c r="A1766">
        <v>183300</v>
      </c>
      <c r="B1766">
        <v>466</v>
      </c>
      <c r="C1766" s="1">
        <v>41055</v>
      </c>
      <c r="D1766" s="2">
        <v>3.888888888888889E-2</v>
      </c>
      <c r="E1766">
        <v>38.915399999999998</v>
      </c>
      <c r="F1766">
        <v>-77.044600000000003</v>
      </c>
      <c r="G1766">
        <v>38.9236</v>
      </c>
      <c r="H1766">
        <v>-77.0501</v>
      </c>
      <c r="I1766">
        <v>396</v>
      </c>
      <c r="J1766">
        <v>306</v>
      </c>
      <c r="K1766">
        <v>242</v>
      </c>
      <c r="L1766">
        <v>0</v>
      </c>
      <c r="M1766">
        <v>285</v>
      </c>
      <c r="N1766">
        <f t="shared" si="196"/>
        <v>0</v>
      </c>
      <c r="O1766" s="10">
        <f t="shared" si="190"/>
        <v>7.7666666666666666</v>
      </c>
      <c r="P1766" s="10">
        <f t="shared" si="191"/>
        <v>6.6</v>
      </c>
      <c r="Q1766" s="10">
        <f t="shared" si="192"/>
        <v>5.0999999999999996</v>
      </c>
      <c r="R1766" s="10">
        <f t="shared" si="193"/>
        <v>15.733333333333333</v>
      </c>
      <c r="S1766" s="10">
        <f t="shared" si="194"/>
        <v>4.0333333333333332</v>
      </c>
      <c r="T1766" s="10">
        <f t="shared" si="195"/>
        <v>4.75</v>
      </c>
    </row>
    <row r="1767" spans="1:20" x14ac:dyDescent="0.25">
      <c r="A1767">
        <v>183400</v>
      </c>
      <c r="B1767">
        <v>949</v>
      </c>
      <c r="C1767" s="1">
        <v>41055</v>
      </c>
      <c r="D1767" s="2">
        <v>0.24861111111111112</v>
      </c>
      <c r="E1767">
        <v>38.878610000000002</v>
      </c>
      <c r="F1767">
        <v>-77.006004000000004</v>
      </c>
      <c r="G1767">
        <v>38.894919000000002</v>
      </c>
      <c r="H1767">
        <v>-77.046587000000002</v>
      </c>
      <c r="I1767">
        <v>539</v>
      </c>
      <c r="J1767">
        <v>870</v>
      </c>
      <c r="K1767">
        <v>1088</v>
      </c>
      <c r="L1767">
        <v>0</v>
      </c>
      <c r="M1767">
        <v>996</v>
      </c>
      <c r="N1767">
        <f t="shared" si="196"/>
        <v>0</v>
      </c>
      <c r="O1767" s="10">
        <f t="shared" si="190"/>
        <v>15.816666666666666</v>
      </c>
      <c r="P1767" s="10">
        <f t="shared" si="191"/>
        <v>8.9833333333333325</v>
      </c>
      <c r="Q1767" s="10">
        <f t="shared" si="192"/>
        <v>14.5</v>
      </c>
      <c r="R1767" s="10">
        <f t="shared" si="193"/>
        <v>41.616666666666667</v>
      </c>
      <c r="S1767" s="10">
        <f t="shared" si="194"/>
        <v>18.133333333333333</v>
      </c>
      <c r="T1767" s="10">
        <f t="shared" si="195"/>
        <v>16.600000000000001</v>
      </c>
    </row>
    <row r="1768" spans="1:20" x14ac:dyDescent="0.25">
      <c r="A1768">
        <v>183500</v>
      </c>
      <c r="B1768">
        <v>544</v>
      </c>
      <c r="C1768" s="1">
        <v>41055</v>
      </c>
      <c r="D1768" s="2">
        <v>0.36458333333333331</v>
      </c>
      <c r="E1768">
        <v>38.938735999999999</v>
      </c>
      <c r="F1768">
        <v>-77.087170999999998</v>
      </c>
      <c r="G1768">
        <v>38.944550999999997</v>
      </c>
      <c r="H1768">
        <v>-77.063896</v>
      </c>
      <c r="I1768">
        <v>35</v>
      </c>
      <c r="J1768">
        <v>798</v>
      </c>
      <c r="K1768">
        <v>1099</v>
      </c>
      <c r="L1768">
        <v>0</v>
      </c>
      <c r="M1768">
        <v>555</v>
      </c>
      <c r="N1768">
        <f t="shared" si="196"/>
        <v>0</v>
      </c>
      <c r="O1768" s="10">
        <f t="shared" si="190"/>
        <v>9.0666666666666664</v>
      </c>
      <c r="P1768" s="10">
        <f t="shared" si="191"/>
        <v>0.58333333333333337</v>
      </c>
      <c r="Q1768" s="10">
        <f t="shared" si="192"/>
        <v>13.3</v>
      </c>
      <c r="R1768" s="10">
        <f t="shared" si="193"/>
        <v>32.200000000000003</v>
      </c>
      <c r="S1768" s="10">
        <f t="shared" si="194"/>
        <v>18.316666666666666</v>
      </c>
      <c r="T1768" s="10">
        <f t="shared" si="195"/>
        <v>9.25</v>
      </c>
    </row>
    <row r="1769" spans="1:20" x14ac:dyDescent="0.25">
      <c r="A1769">
        <v>183600</v>
      </c>
      <c r="B1769">
        <v>349</v>
      </c>
      <c r="C1769" s="1">
        <v>41055</v>
      </c>
      <c r="D1769" s="2">
        <v>0.40208333333333335</v>
      </c>
      <c r="E1769">
        <v>38.896299999999997</v>
      </c>
      <c r="F1769">
        <v>-77.045000000000002</v>
      </c>
      <c r="G1769">
        <v>38.902760000000001</v>
      </c>
      <c r="H1769">
        <v>-77.038629999999998</v>
      </c>
      <c r="I1769">
        <v>385</v>
      </c>
      <c r="J1769">
        <v>216</v>
      </c>
      <c r="K1769">
        <v>242</v>
      </c>
      <c r="L1769">
        <v>0</v>
      </c>
      <c r="M1769">
        <v>253</v>
      </c>
      <c r="N1769">
        <f t="shared" si="196"/>
        <v>0</v>
      </c>
      <c r="O1769" s="10">
        <f t="shared" si="190"/>
        <v>5.8166666666666664</v>
      </c>
      <c r="P1769" s="10">
        <f t="shared" si="191"/>
        <v>6.416666666666667</v>
      </c>
      <c r="Q1769" s="10">
        <f t="shared" si="192"/>
        <v>3.6</v>
      </c>
      <c r="R1769" s="10">
        <f t="shared" si="193"/>
        <v>14.05</v>
      </c>
      <c r="S1769" s="10">
        <f t="shared" si="194"/>
        <v>4.0333333333333332</v>
      </c>
      <c r="T1769" s="10">
        <f t="shared" si="195"/>
        <v>4.2166666666666668</v>
      </c>
    </row>
    <row r="1770" spans="1:20" x14ac:dyDescent="0.25">
      <c r="A1770">
        <v>183700</v>
      </c>
      <c r="B1770">
        <v>223</v>
      </c>
      <c r="C1770" s="1">
        <v>41055</v>
      </c>
      <c r="D1770" s="2">
        <v>0.4284722222222222</v>
      </c>
      <c r="E1770">
        <v>38.917200000000001</v>
      </c>
      <c r="F1770">
        <v>-77.025899999999993</v>
      </c>
      <c r="G1770">
        <v>38.912681999999997</v>
      </c>
      <c r="H1770">
        <v>-77.031681000000006</v>
      </c>
      <c r="I1770">
        <v>710</v>
      </c>
      <c r="J1770">
        <v>0</v>
      </c>
      <c r="K1770">
        <v>0</v>
      </c>
      <c r="L1770">
        <v>-1</v>
      </c>
      <c r="M1770">
        <v>196</v>
      </c>
      <c r="N1770">
        <f t="shared" si="196"/>
        <v>1</v>
      </c>
      <c r="O1770" s="10">
        <f t="shared" si="190"/>
        <v>3.7166666666666668</v>
      </c>
      <c r="P1770" s="10">
        <f t="shared" si="191"/>
        <v>11.833333333333334</v>
      </c>
      <c r="Q1770" s="10">
        <f t="shared" si="192"/>
        <v>0</v>
      </c>
      <c r="R1770" s="10">
        <f t="shared" si="193"/>
        <v>11.833333333333334</v>
      </c>
      <c r="S1770" s="10">
        <f t="shared" si="194"/>
        <v>0</v>
      </c>
      <c r="T1770" s="10">
        <f t="shared" si="195"/>
        <v>3.2666666666666666</v>
      </c>
    </row>
    <row r="1771" spans="1:20" x14ac:dyDescent="0.25">
      <c r="A1771">
        <v>183800</v>
      </c>
      <c r="B1771">
        <v>251</v>
      </c>
      <c r="C1771" s="1">
        <v>41055</v>
      </c>
      <c r="D1771" s="2">
        <v>0.44930555555555557</v>
      </c>
      <c r="E1771">
        <v>38.9086</v>
      </c>
      <c r="F1771">
        <v>-77.032300000000006</v>
      </c>
      <c r="G1771">
        <v>38.899641000000003</v>
      </c>
      <c r="H1771">
        <v>-77.032004999999998</v>
      </c>
      <c r="I1771">
        <v>170</v>
      </c>
      <c r="J1771">
        <v>384</v>
      </c>
      <c r="K1771">
        <v>242</v>
      </c>
      <c r="L1771">
        <v>0</v>
      </c>
      <c r="M1771">
        <v>231</v>
      </c>
      <c r="N1771">
        <f t="shared" si="196"/>
        <v>0</v>
      </c>
      <c r="O1771" s="10">
        <f t="shared" si="190"/>
        <v>4.1833333333333336</v>
      </c>
      <c r="P1771" s="10">
        <f t="shared" si="191"/>
        <v>2.8333333333333335</v>
      </c>
      <c r="Q1771" s="10">
        <f t="shared" si="192"/>
        <v>6.4</v>
      </c>
      <c r="R1771" s="10">
        <f t="shared" si="193"/>
        <v>13.266666666666667</v>
      </c>
      <c r="S1771" s="10">
        <f t="shared" si="194"/>
        <v>4.0333333333333332</v>
      </c>
      <c r="T1771" s="10">
        <f t="shared" si="195"/>
        <v>3.85</v>
      </c>
    </row>
    <row r="1772" spans="1:20" x14ac:dyDescent="0.25">
      <c r="A1772">
        <v>183900</v>
      </c>
      <c r="B1772">
        <v>1404</v>
      </c>
      <c r="C1772" s="1">
        <v>41055</v>
      </c>
      <c r="D1772" s="2">
        <v>0.47222222222222227</v>
      </c>
      <c r="E1772">
        <v>38.928156000000001</v>
      </c>
      <c r="F1772">
        <v>-77.023439999999994</v>
      </c>
      <c r="G1772">
        <v>38.887298999999999</v>
      </c>
      <c r="H1772">
        <v>-77.018939000000003</v>
      </c>
      <c r="I1772">
        <v>414</v>
      </c>
      <c r="J1772">
        <v>984</v>
      </c>
      <c r="K1772">
        <v>547</v>
      </c>
      <c r="L1772">
        <v>1</v>
      </c>
      <c r="M1772">
        <v>1064</v>
      </c>
      <c r="N1772">
        <f t="shared" si="196"/>
        <v>0</v>
      </c>
      <c r="O1772" s="10">
        <f t="shared" si="190"/>
        <v>23.4</v>
      </c>
      <c r="P1772" s="10">
        <f t="shared" si="191"/>
        <v>6.9</v>
      </c>
      <c r="Q1772" s="10">
        <f t="shared" si="192"/>
        <v>16.399999999999999</v>
      </c>
      <c r="R1772" s="10">
        <f t="shared" si="193"/>
        <v>32.416666666666664</v>
      </c>
      <c r="S1772" s="10">
        <f t="shared" si="194"/>
        <v>9.1166666666666671</v>
      </c>
      <c r="T1772" s="10">
        <f t="shared" si="195"/>
        <v>17.733333333333334</v>
      </c>
    </row>
    <row r="1773" spans="1:20" x14ac:dyDescent="0.25">
      <c r="A1773">
        <v>184000</v>
      </c>
      <c r="B1773">
        <v>530</v>
      </c>
      <c r="C1773" s="1">
        <v>41055</v>
      </c>
      <c r="D1773" s="2">
        <v>0.4916666666666667</v>
      </c>
      <c r="E1773">
        <v>38.912599999999998</v>
      </c>
      <c r="F1773">
        <v>-77.013499999999993</v>
      </c>
      <c r="G1773">
        <v>38.905900000000003</v>
      </c>
      <c r="H1773">
        <v>-77.032499999999999</v>
      </c>
      <c r="I1773">
        <v>504</v>
      </c>
      <c r="J1773">
        <v>534</v>
      </c>
      <c r="K1773">
        <v>242</v>
      </c>
      <c r="L1773">
        <v>0</v>
      </c>
      <c r="M1773">
        <v>437</v>
      </c>
      <c r="N1773">
        <f t="shared" si="196"/>
        <v>0</v>
      </c>
      <c r="O1773" s="10">
        <f t="shared" si="190"/>
        <v>8.8333333333333339</v>
      </c>
      <c r="P1773" s="10">
        <f t="shared" si="191"/>
        <v>8.4</v>
      </c>
      <c r="Q1773" s="10">
        <f t="shared" si="192"/>
        <v>8.9</v>
      </c>
      <c r="R1773" s="10">
        <f t="shared" si="193"/>
        <v>21.333333333333332</v>
      </c>
      <c r="S1773" s="10">
        <f t="shared" si="194"/>
        <v>4.0333333333333332</v>
      </c>
      <c r="T1773" s="10">
        <f t="shared" si="195"/>
        <v>7.2833333333333332</v>
      </c>
    </row>
    <row r="1774" spans="1:20" x14ac:dyDescent="0.25">
      <c r="A1774">
        <v>184100</v>
      </c>
      <c r="B1774">
        <v>677</v>
      </c>
      <c r="C1774" s="1">
        <v>41055</v>
      </c>
      <c r="D1774" s="2">
        <v>0.5083333333333333</v>
      </c>
      <c r="E1774">
        <v>38.881185000000002</v>
      </c>
      <c r="F1774">
        <v>-77.001828000000003</v>
      </c>
      <c r="G1774">
        <v>38.900016999999998</v>
      </c>
      <c r="H1774">
        <v>-77.001966999999993</v>
      </c>
      <c r="I1774">
        <v>96</v>
      </c>
      <c r="J1774">
        <v>1464</v>
      </c>
      <c r="K1774">
        <v>697</v>
      </c>
      <c r="L1774">
        <v>0</v>
      </c>
      <c r="M1774">
        <v>439</v>
      </c>
      <c r="N1774">
        <f t="shared" si="196"/>
        <v>0</v>
      </c>
      <c r="O1774" s="10">
        <f t="shared" si="190"/>
        <v>11.283333333333333</v>
      </c>
      <c r="P1774" s="10">
        <f t="shared" si="191"/>
        <v>1.6</v>
      </c>
      <c r="Q1774" s="10">
        <f t="shared" si="192"/>
        <v>24.4</v>
      </c>
      <c r="R1774" s="10">
        <f t="shared" si="193"/>
        <v>37.616666666666667</v>
      </c>
      <c r="S1774" s="10">
        <f t="shared" si="194"/>
        <v>11.616666666666667</v>
      </c>
      <c r="T1774" s="10">
        <f t="shared" si="195"/>
        <v>7.3166666666666664</v>
      </c>
    </row>
    <row r="1775" spans="1:20" x14ac:dyDescent="0.25">
      <c r="A1775">
        <v>184200</v>
      </c>
      <c r="B1775">
        <v>1182</v>
      </c>
      <c r="C1775" s="1">
        <v>41055</v>
      </c>
      <c r="D1775" s="2">
        <v>0.52777777777777779</v>
      </c>
      <c r="E1775">
        <v>38.927872000000001</v>
      </c>
      <c r="F1775">
        <v>-77.043357999999998</v>
      </c>
      <c r="G1775">
        <v>38.904035999999998</v>
      </c>
      <c r="H1775">
        <v>-77.062697</v>
      </c>
      <c r="I1775">
        <v>666</v>
      </c>
      <c r="J1775">
        <v>1494</v>
      </c>
      <c r="K1775">
        <v>596</v>
      </c>
      <c r="L1775">
        <v>0</v>
      </c>
      <c r="M1775">
        <v>843</v>
      </c>
      <c r="N1775">
        <f t="shared" si="196"/>
        <v>0</v>
      </c>
      <c r="O1775" s="10">
        <f t="shared" si="190"/>
        <v>19.7</v>
      </c>
      <c r="P1775" s="10">
        <f t="shared" si="191"/>
        <v>11.1</v>
      </c>
      <c r="Q1775" s="10">
        <f t="shared" si="192"/>
        <v>24.9</v>
      </c>
      <c r="R1775" s="10">
        <f t="shared" si="193"/>
        <v>45.93333333333333</v>
      </c>
      <c r="S1775" s="10">
        <f t="shared" si="194"/>
        <v>9.9333333333333336</v>
      </c>
      <c r="T1775" s="10">
        <f t="shared" si="195"/>
        <v>14.05</v>
      </c>
    </row>
    <row r="1776" spans="1:20" x14ac:dyDescent="0.25">
      <c r="A1776">
        <v>184300</v>
      </c>
      <c r="B1776">
        <v>197</v>
      </c>
      <c r="C1776" s="1">
        <v>41055</v>
      </c>
      <c r="D1776" s="2">
        <v>0.54097222222222219</v>
      </c>
      <c r="E1776">
        <v>38.886265999999999</v>
      </c>
      <c r="F1776">
        <v>-77.022240999999994</v>
      </c>
      <c r="G1776">
        <v>38.887236999999999</v>
      </c>
      <c r="H1776">
        <v>-77.028226000000004</v>
      </c>
      <c r="I1776">
        <v>208</v>
      </c>
      <c r="J1776">
        <v>102</v>
      </c>
      <c r="K1776">
        <v>242</v>
      </c>
      <c r="L1776">
        <v>0</v>
      </c>
      <c r="M1776">
        <v>145</v>
      </c>
      <c r="N1776">
        <f t="shared" si="196"/>
        <v>0</v>
      </c>
      <c r="O1776" s="10">
        <f t="shared" si="190"/>
        <v>3.2833333333333332</v>
      </c>
      <c r="P1776" s="10">
        <f t="shared" si="191"/>
        <v>3.4666666666666668</v>
      </c>
      <c r="Q1776" s="10">
        <f t="shared" si="192"/>
        <v>1.7</v>
      </c>
      <c r="R1776" s="10">
        <f t="shared" si="193"/>
        <v>9.1999999999999993</v>
      </c>
      <c r="S1776" s="10">
        <f t="shared" si="194"/>
        <v>4.0333333333333332</v>
      </c>
      <c r="T1776" s="10">
        <f t="shared" si="195"/>
        <v>2.4166666666666665</v>
      </c>
    </row>
    <row r="1777" spans="1:20" x14ac:dyDescent="0.25">
      <c r="A1777">
        <v>184400</v>
      </c>
      <c r="B1777">
        <v>938</v>
      </c>
      <c r="C1777" s="1">
        <v>41055</v>
      </c>
      <c r="D1777" s="2">
        <v>0.56111111111111112</v>
      </c>
      <c r="E1777">
        <v>38.9375</v>
      </c>
      <c r="F1777">
        <v>-77.032799999999995</v>
      </c>
      <c r="G1777">
        <v>38.915416999999998</v>
      </c>
      <c r="H1777">
        <v>-77.012288999999996</v>
      </c>
      <c r="I1777">
        <v>757</v>
      </c>
      <c r="J1777">
        <v>498</v>
      </c>
      <c r="K1777">
        <v>516</v>
      </c>
      <c r="L1777">
        <v>1</v>
      </c>
      <c r="M1777">
        <v>790</v>
      </c>
      <c r="N1777">
        <f t="shared" si="196"/>
        <v>0</v>
      </c>
      <c r="O1777" s="10">
        <f t="shared" si="190"/>
        <v>15.633333333333333</v>
      </c>
      <c r="P1777" s="10">
        <f t="shared" si="191"/>
        <v>12.616666666666667</v>
      </c>
      <c r="Q1777" s="10">
        <f t="shared" si="192"/>
        <v>8.3000000000000007</v>
      </c>
      <c r="R1777" s="10">
        <f t="shared" si="193"/>
        <v>29.516666666666666</v>
      </c>
      <c r="S1777" s="10">
        <f t="shared" si="194"/>
        <v>8.6</v>
      </c>
      <c r="T1777" s="10">
        <f t="shared" si="195"/>
        <v>13.166666666666666</v>
      </c>
    </row>
    <row r="1778" spans="1:20" x14ac:dyDescent="0.25">
      <c r="A1778">
        <v>184500</v>
      </c>
      <c r="B1778">
        <v>236</v>
      </c>
      <c r="C1778" s="1">
        <v>41055</v>
      </c>
      <c r="D1778" s="2">
        <v>0.57916666666666672</v>
      </c>
      <c r="E1778">
        <v>38.9236</v>
      </c>
      <c r="F1778">
        <v>-77.0501</v>
      </c>
      <c r="G1778">
        <v>38.922924999999999</v>
      </c>
      <c r="H1778">
        <v>-77.042580999999998</v>
      </c>
      <c r="I1778">
        <v>121</v>
      </c>
      <c r="J1778">
        <v>156</v>
      </c>
      <c r="K1778">
        <v>242</v>
      </c>
      <c r="L1778">
        <v>0</v>
      </c>
      <c r="M1778">
        <v>145</v>
      </c>
      <c r="N1778">
        <f t="shared" si="196"/>
        <v>0</v>
      </c>
      <c r="O1778" s="10">
        <f t="shared" si="190"/>
        <v>3.9333333333333331</v>
      </c>
      <c r="P1778" s="10">
        <f t="shared" si="191"/>
        <v>2.0166666666666666</v>
      </c>
      <c r="Q1778" s="10">
        <f t="shared" si="192"/>
        <v>2.6</v>
      </c>
      <c r="R1778" s="10">
        <f t="shared" si="193"/>
        <v>8.65</v>
      </c>
      <c r="S1778" s="10">
        <f t="shared" si="194"/>
        <v>4.0333333333333332</v>
      </c>
      <c r="T1778" s="10">
        <f t="shared" si="195"/>
        <v>2.4166666666666665</v>
      </c>
    </row>
    <row r="1779" spans="1:20" x14ac:dyDescent="0.25">
      <c r="A1779">
        <v>184600</v>
      </c>
      <c r="B1779">
        <v>336</v>
      </c>
      <c r="C1779" s="1">
        <v>41055</v>
      </c>
      <c r="D1779" s="2">
        <v>0.59861111111111109</v>
      </c>
      <c r="E1779">
        <v>38.909849999999999</v>
      </c>
      <c r="F1779">
        <v>-77.034437999999994</v>
      </c>
      <c r="G1779">
        <v>38.91554</v>
      </c>
      <c r="H1779">
        <v>-77.038179999999997</v>
      </c>
      <c r="I1779">
        <v>346</v>
      </c>
      <c r="J1779">
        <v>138</v>
      </c>
      <c r="K1779">
        <v>242</v>
      </c>
      <c r="L1779">
        <v>0</v>
      </c>
      <c r="M1779">
        <v>276</v>
      </c>
      <c r="N1779">
        <f t="shared" si="196"/>
        <v>0</v>
      </c>
      <c r="O1779" s="10">
        <f t="shared" si="190"/>
        <v>5.6</v>
      </c>
      <c r="P1779" s="10">
        <f t="shared" si="191"/>
        <v>5.7666666666666666</v>
      </c>
      <c r="Q1779" s="10">
        <f t="shared" si="192"/>
        <v>2.2999999999999998</v>
      </c>
      <c r="R1779" s="10">
        <f t="shared" si="193"/>
        <v>12.1</v>
      </c>
      <c r="S1779" s="10">
        <f t="shared" si="194"/>
        <v>4.0333333333333332</v>
      </c>
      <c r="T1779" s="10">
        <f t="shared" si="195"/>
        <v>4.5999999999999996</v>
      </c>
    </row>
    <row r="1780" spans="1:20" x14ac:dyDescent="0.25">
      <c r="A1780">
        <v>184700</v>
      </c>
      <c r="B1780">
        <v>231</v>
      </c>
      <c r="C1780" s="1">
        <v>41055</v>
      </c>
      <c r="D1780" s="2">
        <v>0.61597222222222225</v>
      </c>
      <c r="E1780">
        <v>38.898364000000001</v>
      </c>
      <c r="F1780">
        <v>-77.027868999999995</v>
      </c>
      <c r="G1780">
        <v>38.899641000000003</v>
      </c>
      <c r="H1780">
        <v>-77.032004999999998</v>
      </c>
      <c r="I1780">
        <v>383</v>
      </c>
      <c r="J1780">
        <v>0</v>
      </c>
      <c r="K1780">
        <v>0</v>
      </c>
      <c r="L1780">
        <v>-1</v>
      </c>
      <c r="M1780">
        <v>104</v>
      </c>
      <c r="N1780">
        <f t="shared" si="196"/>
        <v>1</v>
      </c>
      <c r="O1780" s="10">
        <f t="shared" si="190"/>
        <v>3.85</v>
      </c>
      <c r="P1780" s="10">
        <f t="shared" si="191"/>
        <v>6.3833333333333337</v>
      </c>
      <c r="Q1780" s="10">
        <f t="shared" si="192"/>
        <v>0</v>
      </c>
      <c r="R1780" s="10">
        <f t="shared" si="193"/>
        <v>6.3833333333333337</v>
      </c>
      <c r="S1780" s="10">
        <f t="shared" si="194"/>
        <v>0</v>
      </c>
      <c r="T1780" s="10">
        <f t="shared" si="195"/>
        <v>1.7333333333333334</v>
      </c>
    </row>
    <row r="1781" spans="1:20" x14ac:dyDescent="0.25">
      <c r="A1781">
        <v>184800</v>
      </c>
      <c r="B1781">
        <v>1036</v>
      </c>
      <c r="C1781" s="1">
        <v>41055</v>
      </c>
      <c r="D1781" s="2">
        <v>0.63680555555555551</v>
      </c>
      <c r="E1781">
        <v>38.917200000000001</v>
      </c>
      <c r="F1781">
        <v>-77.025899999999993</v>
      </c>
      <c r="G1781">
        <v>38.896999000000001</v>
      </c>
      <c r="H1781">
        <v>-77.004962000000006</v>
      </c>
      <c r="I1781">
        <v>314</v>
      </c>
      <c r="J1781">
        <v>1056</v>
      </c>
      <c r="K1781">
        <v>241</v>
      </c>
      <c r="L1781">
        <v>-1</v>
      </c>
      <c r="M1781">
        <v>787</v>
      </c>
      <c r="N1781">
        <f t="shared" si="196"/>
        <v>0</v>
      </c>
      <c r="O1781" s="10">
        <f t="shared" si="190"/>
        <v>17.266666666666666</v>
      </c>
      <c r="P1781" s="10">
        <f t="shared" si="191"/>
        <v>5.2333333333333334</v>
      </c>
      <c r="Q1781" s="10">
        <f t="shared" si="192"/>
        <v>17.600000000000001</v>
      </c>
      <c r="R1781" s="10">
        <f t="shared" si="193"/>
        <v>26.85</v>
      </c>
      <c r="S1781" s="10">
        <f t="shared" si="194"/>
        <v>4.0166666666666666</v>
      </c>
      <c r="T1781" s="10">
        <f t="shared" si="195"/>
        <v>13.116666666666667</v>
      </c>
    </row>
    <row r="1782" spans="1:20" x14ac:dyDescent="0.25">
      <c r="A1782">
        <v>184900</v>
      </c>
      <c r="B1782">
        <v>626</v>
      </c>
      <c r="C1782" s="1">
        <v>41055</v>
      </c>
      <c r="D1782" s="2">
        <v>0.65347222222222223</v>
      </c>
      <c r="E1782">
        <v>38.912681999999997</v>
      </c>
      <c r="F1782">
        <v>-77.031681000000006</v>
      </c>
      <c r="G1782">
        <v>38.903827</v>
      </c>
      <c r="H1782">
        <v>-77.053484999999995</v>
      </c>
      <c r="I1782">
        <v>540</v>
      </c>
      <c r="J1782">
        <v>672</v>
      </c>
      <c r="K1782">
        <v>638</v>
      </c>
      <c r="L1782">
        <v>0</v>
      </c>
      <c r="M1782">
        <v>541</v>
      </c>
      <c r="N1782">
        <f t="shared" si="196"/>
        <v>0</v>
      </c>
      <c r="O1782" s="10">
        <f t="shared" si="190"/>
        <v>10.433333333333334</v>
      </c>
      <c r="P1782" s="10">
        <f t="shared" si="191"/>
        <v>9</v>
      </c>
      <c r="Q1782" s="10">
        <f t="shared" si="192"/>
        <v>11.2</v>
      </c>
      <c r="R1782" s="10">
        <f t="shared" si="193"/>
        <v>30.833333333333332</v>
      </c>
      <c r="S1782" s="10">
        <f t="shared" si="194"/>
        <v>10.633333333333333</v>
      </c>
      <c r="T1782" s="10">
        <f t="shared" si="195"/>
        <v>9.0166666666666675</v>
      </c>
    </row>
    <row r="1783" spans="1:20" x14ac:dyDescent="0.25">
      <c r="A1783">
        <v>185000</v>
      </c>
      <c r="B1783">
        <v>304</v>
      </c>
      <c r="C1783" s="1">
        <v>41055</v>
      </c>
      <c r="D1783" s="2">
        <v>0.67083333333333339</v>
      </c>
      <c r="E1783">
        <v>38.903827</v>
      </c>
      <c r="F1783">
        <v>-77.053484999999995</v>
      </c>
      <c r="G1783">
        <v>38.903407000000001</v>
      </c>
      <c r="H1783">
        <v>-77.043648000000005</v>
      </c>
      <c r="I1783">
        <v>141</v>
      </c>
      <c r="J1783">
        <v>450</v>
      </c>
      <c r="K1783">
        <v>242</v>
      </c>
      <c r="L1783">
        <v>0</v>
      </c>
      <c r="M1783">
        <v>188</v>
      </c>
      <c r="N1783">
        <f t="shared" si="196"/>
        <v>0</v>
      </c>
      <c r="O1783" s="10">
        <f t="shared" si="190"/>
        <v>5.0666666666666664</v>
      </c>
      <c r="P1783" s="10">
        <f t="shared" si="191"/>
        <v>2.35</v>
      </c>
      <c r="Q1783" s="10">
        <f t="shared" si="192"/>
        <v>7.5</v>
      </c>
      <c r="R1783" s="10">
        <f t="shared" si="193"/>
        <v>13.883333333333333</v>
      </c>
      <c r="S1783" s="10">
        <f t="shared" si="194"/>
        <v>4.0333333333333332</v>
      </c>
      <c r="T1783" s="10">
        <f t="shared" si="195"/>
        <v>3.1333333333333333</v>
      </c>
    </row>
    <row r="1784" spans="1:20" x14ac:dyDescent="0.25">
      <c r="A1784">
        <v>185100</v>
      </c>
      <c r="B1784">
        <v>254</v>
      </c>
      <c r="C1784" s="1">
        <v>41055</v>
      </c>
      <c r="D1784" s="2">
        <v>0.69374999999999998</v>
      </c>
      <c r="E1784">
        <v>38.906601999999999</v>
      </c>
      <c r="F1784">
        <v>-77.038785000000004</v>
      </c>
      <c r="G1784">
        <v>38.909849999999999</v>
      </c>
      <c r="H1784">
        <v>-77.034437999999994</v>
      </c>
      <c r="I1784">
        <v>478</v>
      </c>
      <c r="J1784">
        <v>0</v>
      </c>
      <c r="K1784">
        <v>0</v>
      </c>
      <c r="L1784">
        <v>-1</v>
      </c>
      <c r="M1784">
        <v>134</v>
      </c>
      <c r="N1784">
        <f t="shared" si="196"/>
        <v>1</v>
      </c>
      <c r="O1784" s="10">
        <f t="shared" si="190"/>
        <v>4.2333333333333334</v>
      </c>
      <c r="P1784" s="10">
        <f t="shared" si="191"/>
        <v>7.9666666666666668</v>
      </c>
      <c r="Q1784" s="10">
        <f t="shared" si="192"/>
        <v>0</v>
      </c>
      <c r="R1784" s="10">
        <f t="shared" si="193"/>
        <v>7.9666666666666668</v>
      </c>
      <c r="S1784" s="10">
        <f t="shared" si="194"/>
        <v>0</v>
      </c>
      <c r="T1784" s="10">
        <f t="shared" si="195"/>
        <v>2.2333333333333334</v>
      </c>
    </row>
    <row r="1785" spans="1:20" x14ac:dyDescent="0.25">
      <c r="A1785">
        <v>185200</v>
      </c>
      <c r="B1785">
        <v>1235</v>
      </c>
      <c r="C1785" s="1">
        <v>41055</v>
      </c>
      <c r="D1785" s="2">
        <v>0.71597222222222223</v>
      </c>
      <c r="E1785">
        <v>38.898364000000001</v>
      </c>
      <c r="F1785">
        <v>-77.027868999999995</v>
      </c>
      <c r="G1785">
        <v>38.929464000000003</v>
      </c>
      <c r="H1785">
        <v>-77.027822</v>
      </c>
      <c r="I1785">
        <v>119</v>
      </c>
      <c r="J1785">
        <v>954</v>
      </c>
      <c r="K1785">
        <v>242</v>
      </c>
      <c r="L1785">
        <v>0</v>
      </c>
      <c r="M1785">
        <v>725</v>
      </c>
      <c r="N1785">
        <f t="shared" si="196"/>
        <v>0</v>
      </c>
      <c r="O1785" s="10">
        <f t="shared" si="190"/>
        <v>20.583333333333332</v>
      </c>
      <c r="P1785" s="10">
        <f t="shared" si="191"/>
        <v>1.9833333333333334</v>
      </c>
      <c r="Q1785" s="10">
        <f t="shared" si="192"/>
        <v>15.9</v>
      </c>
      <c r="R1785" s="10">
        <f t="shared" si="193"/>
        <v>21.916666666666668</v>
      </c>
      <c r="S1785" s="10">
        <f t="shared" si="194"/>
        <v>4.0333333333333332</v>
      </c>
      <c r="T1785" s="10">
        <f t="shared" si="195"/>
        <v>12.083333333333334</v>
      </c>
    </row>
    <row r="1786" spans="1:20" x14ac:dyDescent="0.25">
      <c r="A1786">
        <v>185300</v>
      </c>
      <c r="B1786">
        <v>543</v>
      </c>
      <c r="C1786" s="1">
        <v>41055</v>
      </c>
      <c r="D1786" s="2">
        <v>0.7416666666666667</v>
      </c>
      <c r="E1786">
        <v>38.909849999999999</v>
      </c>
      <c r="F1786">
        <v>-77.034437999999994</v>
      </c>
      <c r="G1786">
        <v>38.903827</v>
      </c>
      <c r="H1786">
        <v>-77.053484999999995</v>
      </c>
      <c r="I1786">
        <v>126</v>
      </c>
      <c r="J1786">
        <v>1122</v>
      </c>
      <c r="K1786">
        <v>511</v>
      </c>
      <c r="L1786">
        <v>1</v>
      </c>
      <c r="M1786">
        <v>447</v>
      </c>
      <c r="N1786">
        <f t="shared" si="196"/>
        <v>0</v>
      </c>
      <c r="O1786" s="10">
        <f t="shared" si="190"/>
        <v>9.0500000000000007</v>
      </c>
      <c r="P1786" s="10">
        <f t="shared" si="191"/>
        <v>2.1</v>
      </c>
      <c r="Q1786" s="10">
        <f t="shared" si="192"/>
        <v>18.7</v>
      </c>
      <c r="R1786" s="10">
        <f t="shared" si="193"/>
        <v>29.316666666666666</v>
      </c>
      <c r="S1786" s="10">
        <f t="shared" si="194"/>
        <v>8.5166666666666675</v>
      </c>
      <c r="T1786" s="10">
        <f t="shared" si="195"/>
        <v>7.45</v>
      </c>
    </row>
    <row r="1787" spans="1:20" x14ac:dyDescent="0.25">
      <c r="A1787">
        <v>185400</v>
      </c>
      <c r="B1787">
        <v>526</v>
      </c>
      <c r="C1787" s="1">
        <v>41055</v>
      </c>
      <c r="D1787" s="2">
        <v>0.77222222222222225</v>
      </c>
      <c r="E1787">
        <v>38.899700000000003</v>
      </c>
      <c r="F1787">
        <v>-77.023086000000006</v>
      </c>
      <c r="G1787">
        <v>38.909849999999999</v>
      </c>
      <c r="H1787">
        <v>-77.034437999999994</v>
      </c>
      <c r="I1787">
        <v>207</v>
      </c>
      <c r="J1787">
        <v>684</v>
      </c>
      <c r="K1787">
        <v>650</v>
      </c>
      <c r="L1787">
        <v>0</v>
      </c>
      <c r="M1787">
        <v>407</v>
      </c>
      <c r="N1787">
        <f t="shared" si="196"/>
        <v>0</v>
      </c>
      <c r="O1787" s="10">
        <f t="shared" si="190"/>
        <v>8.7666666666666675</v>
      </c>
      <c r="P1787" s="10">
        <f t="shared" si="191"/>
        <v>3.45</v>
      </c>
      <c r="Q1787" s="10">
        <f t="shared" si="192"/>
        <v>11.4</v>
      </c>
      <c r="R1787" s="10">
        <f t="shared" si="193"/>
        <v>25.683333333333334</v>
      </c>
      <c r="S1787" s="10">
        <f t="shared" si="194"/>
        <v>10.833333333333334</v>
      </c>
      <c r="T1787" s="10">
        <f t="shared" si="195"/>
        <v>6.7833333333333332</v>
      </c>
    </row>
    <row r="1788" spans="1:20" x14ac:dyDescent="0.25">
      <c r="A1788">
        <v>185500</v>
      </c>
      <c r="B1788">
        <v>363</v>
      </c>
      <c r="C1788" s="1">
        <v>41055</v>
      </c>
      <c r="D1788" s="2">
        <v>0.80208333333333337</v>
      </c>
      <c r="E1788">
        <v>38.903827</v>
      </c>
      <c r="F1788">
        <v>-77.053484999999995</v>
      </c>
      <c r="G1788">
        <v>38.896299999999997</v>
      </c>
      <c r="H1788">
        <v>-77.045000000000002</v>
      </c>
      <c r="I1788">
        <v>267</v>
      </c>
      <c r="J1788">
        <v>396</v>
      </c>
      <c r="K1788">
        <v>242</v>
      </c>
      <c r="L1788">
        <v>0</v>
      </c>
      <c r="M1788">
        <v>340</v>
      </c>
      <c r="N1788">
        <f t="shared" si="196"/>
        <v>0</v>
      </c>
      <c r="O1788" s="10">
        <f t="shared" si="190"/>
        <v>6.05</v>
      </c>
      <c r="P1788" s="10">
        <f t="shared" si="191"/>
        <v>4.45</v>
      </c>
      <c r="Q1788" s="10">
        <f t="shared" si="192"/>
        <v>6.6</v>
      </c>
      <c r="R1788" s="10">
        <f t="shared" si="193"/>
        <v>15.083333333333334</v>
      </c>
      <c r="S1788" s="10">
        <f t="shared" si="194"/>
        <v>4.0333333333333332</v>
      </c>
      <c r="T1788" s="10">
        <f t="shared" si="195"/>
        <v>5.666666666666667</v>
      </c>
    </row>
    <row r="1789" spans="1:20" x14ac:dyDescent="0.25">
      <c r="A1789">
        <v>185600</v>
      </c>
      <c r="B1789">
        <v>316</v>
      </c>
      <c r="C1789" s="1">
        <v>41055</v>
      </c>
      <c r="D1789" s="2">
        <v>0.8305555555555556</v>
      </c>
      <c r="E1789">
        <v>38.908904999999997</v>
      </c>
      <c r="F1789">
        <v>-77.044780000000003</v>
      </c>
      <c r="G1789">
        <v>38.912100000000002</v>
      </c>
      <c r="H1789">
        <v>-77.038700000000006</v>
      </c>
      <c r="I1789">
        <v>611</v>
      </c>
      <c r="J1789">
        <v>0</v>
      </c>
      <c r="K1789">
        <v>0</v>
      </c>
      <c r="L1789">
        <v>-1</v>
      </c>
      <c r="M1789">
        <v>182</v>
      </c>
      <c r="N1789">
        <f t="shared" si="196"/>
        <v>1</v>
      </c>
      <c r="O1789" s="10">
        <f t="shared" si="190"/>
        <v>5.2666666666666666</v>
      </c>
      <c r="P1789" s="10">
        <f t="shared" si="191"/>
        <v>10.183333333333334</v>
      </c>
      <c r="Q1789" s="10">
        <f t="shared" si="192"/>
        <v>0</v>
      </c>
      <c r="R1789" s="10">
        <f t="shared" si="193"/>
        <v>10.183333333333334</v>
      </c>
      <c r="S1789" s="10">
        <f t="shared" si="194"/>
        <v>0</v>
      </c>
      <c r="T1789" s="10">
        <f t="shared" si="195"/>
        <v>3.0333333333333332</v>
      </c>
    </row>
    <row r="1790" spans="1:20" x14ac:dyDescent="0.25">
      <c r="A1790">
        <v>185700</v>
      </c>
      <c r="B1790">
        <v>233</v>
      </c>
      <c r="C1790" s="1">
        <v>41055</v>
      </c>
      <c r="D1790" s="2">
        <v>0.86875000000000002</v>
      </c>
      <c r="E1790">
        <v>38.905720000000002</v>
      </c>
      <c r="F1790">
        <v>-77.022264000000007</v>
      </c>
      <c r="G1790">
        <v>38.905900000000003</v>
      </c>
      <c r="H1790">
        <v>-77.032499999999999</v>
      </c>
      <c r="I1790">
        <v>689</v>
      </c>
      <c r="J1790">
        <v>0</v>
      </c>
      <c r="K1790">
        <v>0</v>
      </c>
      <c r="L1790">
        <v>-1</v>
      </c>
      <c r="M1790">
        <v>190</v>
      </c>
      <c r="N1790">
        <f t="shared" si="196"/>
        <v>1</v>
      </c>
      <c r="O1790" s="10">
        <f t="shared" si="190"/>
        <v>3.8833333333333333</v>
      </c>
      <c r="P1790" s="10">
        <f t="shared" si="191"/>
        <v>11.483333333333333</v>
      </c>
      <c r="Q1790" s="10">
        <f t="shared" si="192"/>
        <v>0</v>
      </c>
      <c r="R1790" s="10">
        <f t="shared" si="193"/>
        <v>11.483333333333333</v>
      </c>
      <c r="S1790" s="10">
        <f t="shared" si="194"/>
        <v>0</v>
      </c>
      <c r="T1790" s="10">
        <f t="shared" si="195"/>
        <v>3.1666666666666665</v>
      </c>
    </row>
    <row r="1791" spans="1:20" x14ac:dyDescent="0.25">
      <c r="A1791">
        <v>185800</v>
      </c>
      <c r="B1791">
        <v>394</v>
      </c>
      <c r="C1791" s="1">
        <v>41055</v>
      </c>
      <c r="D1791" s="2">
        <v>0.91319444444444453</v>
      </c>
      <c r="E1791">
        <v>38.91554</v>
      </c>
      <c r="F1791">
        <v>-77.038179999999997</v>
      </c>
      <c r="G1791">
        <v>38.909849999999999</v>
      </c>
      <c r="H1791">
        <v>-77.034437999999994</v>
      </c>
      <c r="I1791">
        <v>365</v>
      </c>
      <c r="J1791">
        <v>138</v>
      </c>
      <c r="K1791">
        <v>242</v>
      </c>
      <c r="L1791">
        <v>0</v>
      </c>
      <c r="M1791">
        <v>201</v>
      </c>
      <c r="N1791">
        <f t="shared" si="196"/>
        <v>0</v>
      </c>
      <c r="O1791" s="10">
        <f t="shared" si="190"/>
        <v>6.5666666666666664</v>
      </c>
      <c r="P1791" s="10">
        <f t="shared" si="191"/>
        <v>6.083333333333333</v>
      </c>
      <c r="Q1791" s="10">
        <f t="shared" si="192"/>
        <v>2.2999999999999998</v>
      </c>
      <c r="R1791" s="10">
        <f t="shared" si="193"/>
        <v>12.416666666666666</v>
      </c>
      <c r="S1791" s="10">
        <f t="shared" si="194"/>
        <v>4.0333333333333332</v>
      </c>
      <c r="T1791" s="10">
        <f t="shared" si="195"/>
        <v>3.35</v>
      </c>
    </row>
    <row r="1792" spans="1:20" x14ac:dyDescent="0.25">
      <c r="A1792">
        <v>185900</v>
      </c>
      <c r="B1792">
        <v>836</v>
      </c>
      <c r="C1792" s="1">
        <v>41055</v>
      </c>
      <c r="D1792" s="2">
        <v>0.96388888888888891</v>
      </c>
      <c r="E1792">
        <v>38.899700000000003</v>
      </c>
      <c r="F1792">
        <v>-77.023086000000006</v>
      </c>
      <c r="G1792">
        <v>38.894832000000001</v>
      </c>
      <c r="H1792">
        <v>-76.987633000000002</v>
      </c>
      <c r="I1792">
        <v>486</v>
      </c>
      <c r="J1792">
        <v>576</v>
      </c>
      <c r="K1792">
        <v>242</v>
      </c>
      <c r="L1792">
        <v>0</v>
      </c>
      <c r="M1792">
        <v>704</v>
      </c>
      <c r="N1792">
        <f t="shared" si="196"/>
        <v>0</v>
      </c>
      <c r="O1792" s="10">
        <f t="shared" si="190"/>
        <v>13.933333333333334</v>
      </c>
      <c r="P1792" s="10">
        <f t="shared" si="191"/>
        <v>8.1</v>
      </c>
      <c r="Q1792" s="10">
        <f t="shared" si="192"/>
        <v>9.6</v>
      </c>
      <c r="R1792" s="10">
        <f t="shared" si="193"/>
        <v>21.733333333333334</v>
      </c>
      <c r="S1792" s="10">
        <f t="shared" si="194"/>
        <v>4.0333333333333332</v>
      </c>
      <c r="T1792" s="10">
        <f t="shared" si="195"/>
        <v>11.733333333333333</v>
      </c>
    </row>
    <row r="1793" spans="1:20" x14ac:dyDescent="0.25">
      <c r="A1793">
        <v>186000</v>
      </c>
      <c r="B1793">
        <v>801</v>
      </c>
      <c r="C1793" s="1">
        <v>41056</v>
      </c>
      <c r="D1793" s="2">
        <v>1.9444444444444445E-2</v>
      </c>
      <c r="E1793">
        <v>38.920668999999997</v>
      </c>
      <c r="F1793">
        <v>-77.043679999999995</v>
      </c>
      <c r="G1793">
        <v>38.936500000000002</v>
      </c>
      <c r="H1793">
        <v>-77.024000000000001</v>
      </c>
      <c r="I1793">
        <v>76</v>
      </c>
      <c r="J1793">
        <v>678</v>
      </c>
      <c r="K1793">
        <v>485</v>
      </c>
      <c r="L1793">
        <v>1</v>
      </c>
      <c r="M1793">
        <v>577</v>
      </c>
      <c r="N1793">
        <f t="shared" si="196"/>
        <v>0</v>
      </c>
      <c r="O1793" s="10">
        <f t="shared" si="190"/>
        <v>13.35</v>
      </c>
      <c r="P1793" s="10">
        <f t="shared" si="191"/>
        <v>1.2666666666666666</v>
      </c>
      <c r="Q1793" s="10">
        <f t="shared" si="192"/>
        <v>11.3</v>
      </c>
      <c r="R1793" s="10">
        <f t="shared" si="193"/>
        <v>20.65</v>
      </c>
      <c r="S1793" s="10">
        <f t="shared" si="194"/>
        <v>8.0833333333333339</v>
      </c>
      <c r="T1793" s="10">
        <f t="shared" si="195"/>
        <v>9.6166666666666671</v>
      </c>
    </row>
    <row r="1794" spans="1:20" x14ac:dyDescent="0.25">
      <c r="A1794">
        <v>186100</v>
      </c>
      <c r="B1794">
        <v>186</v>
      </c>
      <c r="C1794" s="1">
        <v>41056</v>
      </c>
      <c r="D1794" s="2">
        <v>8.2638888888888887E-2</v>
      </c>
      <c r="E1794">
        <v>38.905900000000003</v>
      </c>
      <c r="F1794">
        <v>-77.032499999999999</v>
      </c>
      <c r="G1794">
        <v>38.899641000000003</v>
      </c>
      <c r="H1794">
        <v>-77.032004999999998</v>
      </c>
      <c r="I1794">
        <v>560</v>
      </c>
      <c r="J1794">
        <v>0</v>
      </c>
      <c r="K1794">
        <v>0</v>
      </c>
      <c r="L1794">
        <v>-1</v>
      </c>
      <c r="M1794">
        <v>211</v>
      </c>
      <c r="N1794">
        <f t="shared" si="196"/>
        <v>1</v>
      </c>
      <c r="O1794" s="10">
        <f t="shared" si="190"/>
        <v>3.1</v>
      </c>
      <c r="P1794" s="10">
        <f t="shared" si="191"/>
        <v>9.3333333333333339</v>
      </c>
      <c r="Q1794" s="10">
        <f t="shared" si="192"/>
        <v>0</v>
      </c>
      <c r="R1794" s="10">
        <f t="shared" si="193"/>
        <v>9.3333333333333339</v>
      </c>
      <c r="S1794" s="10">
        <f t="shared" si="194"/>
        <v>0</v>
      </c>
      <c r="T1794" s="10">
        <f t="shared" si="195"/>
        <v>3.5166666666666666</v>
      </c>
    </row>
    <row r="1795" spans="1:20" x14ac:dyDescent="0.25">
      <c r="A1795">
        <v>186200</v>
      </c>
      <c r="B1795">
        <v>900</v>
      </c>
      <c r="C1795" s="1">
        <v>41056</v>
      </c>
      <c r="D1795" s="2">
        <v>0.33749999999999997</v>
      </c>
      <c r="E1795">
        <v>38.902061000000003</v>
      </c>
      <c r="F1795">
        <v>-77.038321999999994</v>
      </c>
      <c r="G1795">
        <v>38.902760000000001</v>
      </c>
      <c r="H1795">
        <v>-77.038629999999998</v>
      </c>
      <c r="I1795">
        <v>55</v>
      </c>
      <c r="J1795">
        <v>0</v>
      </c>
      <c r="K1795">
        <v>2</v>
      </c>
      <c r="L1795">
        <v>-1</v>
      </c>
      <c r="M1795">
        <v>27</v>
      </c>
      <c r="N1795">
        <f t="shared" si="196"/>
        <v>1</v>
      </c>
      <c r="O1795" s="10">
        <f t="shared" ref="O1795:O1858" si="197">B1795/60</f>
        <v>15</v>
      </c>
      <c r="P1795" s="10">
        <f t="shared" ref="P1795:P1858" si="198">I1795/60</f>
        <v>0.91666666666666663</v>
      </c>
      <c r="Q1795" s="10">
        <f t="shared" ref="Q1795:Q1858" si="199">J1795/60</f>
        <v>0</v>
      </c>
      <c r="R1795" s="10">
        <f t="shared" ref="R1795:R1858" si="200">SUM(I1795:K1795)/60</f>
        <v>0.95</v>
      </c>
      <c r="S1795" s="10">
        <f t="shared" ref="S1795:S1858" si="201">K1795/60</f>
        <v>3.3333333333333333E-2</v>
      </c>
      <c r="T1795" s="10">
        <f t="shared" ref="T1795:T1858" si="202">M1795/60</f>
        <v>0.45</v>
      </c>
    </row>
    <row r="1796" spans="1:20" x14ac:dyDescent="0.25">
      <c r="A1796">
        <v>186300</v>
      </c>
      <c r="B1796">
        <v>1379</v>
      </c>
      <c r="C1796" s="1">
        <v>41056</v>
      </c>
      <c r="D1796" s="2">
        <v>0.39930555555555558</v>
      </c>
      <c r="E1796">
        <v>38.856099999999998</v>
      </c>
      <c r="F1796">
        <v>-77.051199999999994</v>
      </c>
      <c r="G1796">
        <v>38.887236999999999</v>
      </c>
      <c r="H1796">
        <v>-77.028226000000004</v>
      </c>
      <c r="I1796">
        <v>215</v>
      </c>
      <c r="J1796">
        <v>1122</v>
      </c>
      <c r="K1796">
        <v>242</v>
      </c>
      <c r="L1796">
        <v>0</v>
      </c>
      <c r="M1796">
        <v>1348</v>
      </c>
      <c r="N1796">
        <f t="shared" si="196"/>
        <v>0</v>
      </c>
      <c r="O1796" s="10">
        <f t="shared" si="197"/>
        <v>22.983333333333334</v>
      </c>
      <c r="P1796" s="10">
        <f t="shared" si="198"/>
        <v>3.5833333333333335</v>
      </c>
      <c r="Q1796" s="10">
        <f t="shared" si="199"/>
        <v>18.7</v>
      </c>
      <c r="R1796" s="10">
        <f t="shared" si="200"/>
        <v>26.316666666666666</v>
      </c>
      <c r="S1796" s="10">
        <f t="shared" si="201"/>
        <v>4.0333333333333332</v>
      </c>
      <c r="T1796" s="10">
        <f t="shared" si="202"/>
        <v>22.466666666666665</v>
      </c>
    </row>
    <row r="1797" spans="1:20" x14ac:dyDescent="0.25">
      <c r="A1797">
        <v>186400</v>
      </c>
      <c r="B1797">
        <v>382</v>
      </c>
      <c r="C1797" s="1">
        <v>41056</v>
      </c>
      <c r="D1797" s="2">
        <v>0.43124999999999997</v>
      </c>
      <c r="E1797">
        <v>38.912100000000002</v>
      </c>
      <c r="F1797">
        <v>-77.038700000000006</v>
      </c>
      <c r="G1797">
        <v>38.9101</v>
      </c>
      <c r="H1797">
        <v>-77.044399999999996</v>
      </c>
      <c r="I1797">
        <v>498</v>
      </c>
      <c r="J1797">
        <v>0</v>
      </c>
      <c r="K1797">
        <v>0</v>
      </c>
      <c r="L1797">
        <v>-1</v>
      </c>
      <c r="M1797">
        <v>176</v>
      </c>
      <c r="N1797">
        <f t="shared" ref="N1797:N1860" si="203">IF(J1797=0,1,0)</f>
        <v>1</v>
      </c>
      <c r="O1797" s="10">
        <f t="shared" si="197"/>
        <v>6.3666666666666663</v>
      </c>
      <c r="P1797" s="10">
        <f t="shared" si="198"/>
        <v>8.3000000000000007</v>
      </c>
      <c r="Q1797" s="10">
        <f t="shared" si="199"/>
        <v>0</v>
      </c>
      <c r="R1797" s="10">
        <f t="shared" si="200"/>
        <v>8.3000000000000007</v>
      </c>
      <c r="S1797" s="10">
        <f t="shared" si="201"/>
        <v>0</v>
      </c>
      <c r="T1797" s="10">
        <f t="shared" si="202"/>
        <v>2.9333333333333331</v>
      </c>
    </row>
    <row r="1798" spans="1:20" x14ac:dyDescent="0.25">
      <c r="A1798">
        <v>186500</v>
      </c>
      <c r="B1798">
        <v>1458</v>
      </c>
      <c r="C1798" s="1">
        <v>41056</v>
      </c>
      <c r="D1798" s="2">
        <v>0.45069444444444445</v>
      </c>
      <c r="E1798">
        <v>38.894758000000003</v>
      </c>
      <c r="F1798">
        <v>-76.997113999999996</v>
      </c>
      <c r="G1798">
        <v>38.900300000000001</v>
      </c>
      <c r="H1798">
        <v>-77.042900000000003</v>
      </c>
      <c r="I1798">
        <v>455</v>
      </c>
      <c r="J1798">
        <v>1278</v>
      </c>
      <c r="K1798">
        <v>242</v>
      </c>
      <c r="L1798">
        <v>0</v>
      </c>
      <c r="M1798">
        <v>946</v>
      </c>
      <c r="N1798">
        <f t="shared" si="203"/>
        <v>0</v>
      </c>
      <c r="O1798" s="10">
        <f t="shared" si="197"/>
        <v>24.3</v>
      </c>
      <c r="P1798" s="10">
        <f t="shared" si="198"/>
        <v>7.583333333333333</v>
      </c>
      <c r="Q1798" s="10">
        <f t="shared" si="199"/>
        <v>21.3</v>
      </c>
      <c r="R1798" s="10">
        <f t="shared" si="200"/>
        <v>32.916666666666664</v>
      </c>
      <c r="S1798" s="10">
        <f t="shared" si="201"/>
        <v>4.0333333333333332</v>
      </c>
      <c r="T1798" s="10">
        <f t="shared" si="202"/>
        <v>15.766666666666667</v>
      </c>
    </row>
    <row r="1799" spans="1:20" x14ac:dyDescent="0.25">
      <c r="A1799">
        <v>186600</v>
      </c>
      <c r="B1799">
        <v>1223</v>
      </c>
      <c r="C1799" s="1">
        <v>41056</v>
      </c>
      <c r="D1799" s="2">
        <v>0.47083333333333338</v>
      </c>
      <c r="E1799">
        <v>38.9101</v>
      </c>
      <c r="F1799">
        <v>-77.044399999999996</v>
      </c>
      <c r="G1799">
        <v>38.886952000000001</v>
      </c>
      <c r="H1799">
        <v>-76.996806000000007</v>
      </c>
      <c r="I1799">
        <v>582</v>
      </c>
      <c r="J1799">
        <v>1320</v>
      </c>
      <c r="K1799">
        <v>588</v>
      </c>
      <c r="L1799">
        <v>1</v>
      </c>
      <c r="M1799">
        <v>1190</v>
      </c>
      <c r="N1799">
        <f t="shared" si="203"/>
        <v>0</v>
      </c>
      <c r="O1799" s="10">
        <f t="shared" si="197"/>
        <v>20.383333333333333</v>
      </c>
      <c r="P1799" s="10">
        <f t="shared" si="198"/>
        <v>9.6999999999999993</v>
      </c>
      <c r="Q1799" s="10">
        <f t="shared" si="199"/>
        <v>22</v>
      </c>
      <c r="R1799" s="10">
        <f t="shared" si="200"/>
        <v>41.5</v>
      </c>
      <c r="S1799" s="10">
        <f t="shared" si="201"/>
        <v>9.8000000000000007</v>
      </c>
      <c r="T1799" s="10">
        <f t="shared" si="202"/>
        <v>19.833333333333332</v>
      </c>
    </row>
    <row r="1800" spans="1:20" x14ac:dyDescent="0.25">
      <c r="A1800">
        <v>186700</v>
      </c>
      <c r="B1800">
        <v>578</v>
      </c>
      <c r="C1800" s="1">
        <v>41056</v>
      </c>
      <c r="D1800" s="2">
        <v>0.48958333333333331</v>
      </c>
      <c r="E1800">
        <v>38.899982999999999</v>
      </c>
      <c r="F1800">
        <v>-76.991382999999999</v>
      </c>
      <c r="G1800">
        <v>38.905700000000003</v>
      </c>
      <c r="H1800">
        <v>-77.005600000000001</v>
      </c>
      <c r="I1800">
        <v>610</v>
      </c>
      <c r="J1800">
        <v>282</v>
      </c>
      <c r="K1800">
        <v>242</v>
      </c>
      <c r="L1800">
        <v>0</v>
      </c>
      <c r="M1800">
        <v>379</v>
      </c>
      <c r="N1800">
        <f t="shared" si="203"/>
        <v>0</v>
      </c>
      <c r="O1800" s="10">
        <f t="shared" si="197"/>
        <v>9.6333333333333329</v>
      </c>
      <c r="P1800" s="10">
        <f t="shared" si="198"/>
        <v>10.166666666666666</v>
      </c>
      <c r="Q1800" s="10">
        <f t="shared" si="199"/>
        <v>4.7</v>
      </c>
      <c r="R1800" s="10">
        <f t="shared" si="200"/>
        <v>18.899999999999999</v>
      </c>
      <c r="S1800" s="10">
        <f t="shared" si="201"/>
        <v>4.0333333333333332</v>
      </c>
      <c r="T1800" s="10">
        <f t="shared" si="202"/>
        <v>6.3166666666666664</v>
      </c>
    </row>
    <row r="1801" spans="1:20" x14ac:dyDescent="0.25">
      <c r="A1801">
        <v>186800</v>
      </c>
      <c r="B1801">
        <v>937</v>
      </c>
      <c r="C1801" s="1">
        <v>41056</v>
      </c>
      <c r="D1801" s="2">
        <v>0.50763888888888886</v>
      </c>
      <c r="E1801">
        <v>38.900799999999997</v>
      </c>
      <c r="F1801">
        <v>-77.046999999999997</v>
      </c>
      <c r="G1801">
        <v>38.893028000000001</v>
      </c>
      <c r="H1801">
        <v>-77.026013000000006</v>
      </c>
      <c r="I1801">
        <v>253</v>
      </c>
      <c r="J1801">
        <v>720</v>
      </c>
      <c r="K1801">
        <v>242</v>
      </c>
      <c r="L1801">
        <v>0</v>
      </c>
      <c r="M1801">
        <v>503</v>
      </c>
      <c r="N1801">
        <f t="shared" si="203"/>
        <v>0</v>
      </c>
      <c r="O1801" s="10">
        <f t="shared" si="197"/>
        <v>15.616666666666667</v>
      </c>
      <c r="P1801" s="10">
        <f t="shared" si="198"/>
        <v>4.2166666666666668</v>
      </c>
      <c r="Q1801" s="10">
        <f t="shared" si="199"/>
        <v>12</v>
      </c>
      <c r="R1801" s="10">
        <f t="shared" si="200"/>
        <v>20.25</v>
      </c>
      <c r="S1801" s="10">
        <f t="shared" si="201"/>
        <v>4.0333333333333332</v>
      </c>
      <c r="T1801" s="10">
        <f t="shared" si="202"/>
        <v>8.3833333333333329</v>
      </c>
    </row>
    <row r="1802" spans="1:20" x14ac:dyDescent="0.25">
      <c r="A1802">
        <v>186900</v>
      </c>
      <c r="B1802">
        <v>1511</v>
      </c>
      <c r="C1802" s="1">
        <v>41056</v>
      </c>
      <c r="D1802" s="2">
        <v>0.52152777777777781</v>
      </c>
      <c r="E1802">
        <v>38.899099999999997</v>
      </c>
      <c r="F1802">
        <v>-77.033699999999996</v>
      </c>
      <c r="G1802">
        <v>38.931899999999999</v>
      </c>
      <c r="H1802">
        <v>-77.038799999999995</v>
      </c>
      <c r="I1802">
        <v>530</v>
      </c>
      <c r="J1802">
        <v>954</v>
      </c>
      <c r="K1802">
        <v>242</v>
      </c>
      <c r="L1802">
        <v>0</v>
      </c>
      <c r="M1802">
        <v>805</v>
      </c>
      <c r="N1802">
        <f t="shared" si="203"/>
        <v>0</v>
      </c>
      <c r="O1802" s="10">
        <f t="shared" si="197"/>
        <v>25.183333333333334</v>
      </c>
      <c r="P1802" s="10">
        <f t="shared" si="198"/>
        <v>8.8333333333333339</v>
      </c>
      <c r="Q1802" s="10">
        <f t="shared" si="199"/>
        <v>15.9</v>
      </c>
      <c r="R1802" s="10">
        <f t="shared" si="200"/>
        <v>28.766666666666666</v>
      </c>
      <c r="S1802" s="10">
        <f t="shared" si="201"/>
        <v>4.0333333333333332</v>
      </c>
      <c r="T1802" s="10">
        <f t="shared" si="202"/>
        <v>13.416666666666666</v>
      </c>
    </row>
    <row r="1803" spans="1:20" x14ac:dyDescent="0.25">
      <c r="A1803">
        <v>187000</v>
      </c>
      <c r="B1803">
        <v>101</v>
      </c>
      <c r="C1803" s="1">
        <v>41056</v>
      </c>
      <c r="D1803" s="2">
        <v>0.53402777777777777</v>
      </c>
      <c r="E1803">
        <v>38.898069</v>
      </c>
      <c r="F1803">
        <v>-77.031823000000003</v>
      </c>
      <c r="G1803">
        <v>38.898364000000001</v>
      </c>
      <c r="H1803">
        <v>-77.027868999999995</v>
      </c>
      <c r="I1803">
        <v>292</v>
      </c>
      <c r="J1803">
        <v>0</v>
      </c>
      <c r="K1803">
        <v>0</v>
      </c>
      <c r="L1803">
        <v>-1</v>
      </c>
      <c r="M1803">
        <v>79</v>
      </c>
      <c r="N1803">
        <f t="shared" si="203"/>
        <v>1</v>
      </c>
      <c r="O1803" s="10">
        <f t="shared" si="197"/>
        <v>1.6833333333333333</v>
      </c>
      <c r="P1803" s="10">
        <f t="shared" si="198"/>
        <v>4.8666666666666663</v>
      </c>
      <c r="Q1803" s="10">
        <f t="shared" si="199"/>
        <v>0</v>
      </c>
      <c r="R1803" s="10">
        <f t="shared" si="200"/>
        <v>4.8666666666666663</v>
      </c>
      <c r="S1803" s="10">
        <f t="shared" si="201"/>
        <v>0</v>
      </c>
      <c r="T1803" s="10">
        <f t="shared" si="202"/>
        <v>1.3166666666666667</v>
      </c>
    </row>
    <row r="1804" spans="1:20" x14ac:dyDescent="0.25">
      <c r="A1804">
        <v>187100</v>
      </c>
      <c r="B1804">
        <v>648</v>
      </c>
      <c r="C1804" s="1">
        <v>41056</v>
      </c>
      <c r="D1804" s="2">
        <v>0.54583333333333328</v>
      </c>
      <c r="E1804">
        <v>38.893647999999999</v>
      </c>
      <c r="F1804">
        <v>-77.076701</v>
      </c>
      <c r="G1804">
        <v>38.887860000000003</v>
      </c>
      <c r="H1804">
        <v>-77.094875000000002</v>
      </c>
      <c r="I1804">
        <v>191</v>
      </c>
      <c r="J1804">
        <v>354</v>
      </c>
      <c r="K1804">
        <v>242</v>
      </c>
      <c r="L1804">
        <v>0</v>
      </c>
      <c r="M1804">
        <v>389</v>
      </c>
      <c r="N1804">
        <f t="shared" si="203"/>
        <v>0</v>
      </c>
      <c r="O1804" s="10">
        <f t="shared" si="197"/>
        <v>10.8</v>
      </c>
      <c r="P1804" s="10">
        <f t="shared" si="198"/>
        <v>3.1833333333333331</v>
      </c>
      <c r="Q1804" s="10">
        <f t="shared" si="199"/>
        <v>5.9</v>
      </c>
      <c r="R1804" s="10">
        <f t="shared" si="200"/>
        <v>13.116666666666667</v>
      </c>
      <c r="S1804" s="10">
        <f t="shared" si="201"/>
        <v>4.0333333333333332</v>
      </c>
      <c r="T1804" s="10">
        <f t="shared" si="202"/>
        <v>6.4833333333333334</v>
      </c>
    </row>
    <row r="1805" spans="1:20" x14ac:dyDescent="0.25">
      <c r="A1805">
        <v>187200</v>
      </c>
      <c r="B1805">
        <v>743</v>
      </c>
      <c r="C1805" s="1">
        <v>41056</v>
      </c>
      <c r="D1805" s="2">
        <v>0.55902777777777779</v>
      </c>
      <c r="E1805">
        <v>38.912100000000002</v>
      </c>
      <c r="F1805">
        <v>-77.038700000000006</v>
      </c>
      <c r="G1805">
        <v>38.912100000000002</v>
      </c>
      <c r="H1805">
        <v>-77.038700000000006</v>
      </c>
      <c r="I1805">
        <v>1</v>
      </c>
      <c r="J1805">
        <v>0</v>
      </c>
      <c r="K1805">
        <v>0</v>
      </c>
      <c r="L1805">
        <v>-1</v>
      </c>
      <c r="M1805">
        <v>1</v>
      </c>
      <c r="N1805">
        <f t="shared" si="203"/>
        <v>1</v>
      </c>
      <c r="O1805" s="10">
        <f t="shared" si="197"/>
        <v>12.383333333333333</v>
      </c>
      <c r="P1805" s="10">
        <f t="shared" si="198"/>
        <v>1.6666666666666666E-2</v>
      </c>
      <c r="Q1805" s="10">
        <f t="shared" si="199"/>
        <v>0</v>
      </c>
      <c r="R1805" s="10">
        <f t="shared" si="200"/>
        <v>1.6666666666666666E-2</v>
      </c>
      <c r="S1805" s="10">
        <f t="shared" si="201"/>
        <v>0</v>
      </c>
      <c r="T1805" s="10">
        <f t="shared" si="202"/>
        <v>1.6666666666666666E-2</v>
      </c>
    </row>
    <row r="1806" spans="1:20" x14ac:dyDescent="0.25">
      <c r="A1806">
        <v>187300</v>
      </c>
      <c r="B1806">
        <v>532</v>
      </c>
      <c r="C1806" s="1">
        <v>41056</v>
      </c>
      <c r="D1806" s="2">
        <v>0.57291666666666663</v>
      </c>
      <c r="E1806">
        <v>38.908904999999997</v>
      </c>
      <c r="F1806">
        <v>-77.044780000000003</v>
      </c>
      <c r="G1806">
        <v>38.9176</v>
      </c>
      <c r="H1806">
        <v>-77.0321</v>
      </c>
      <c r="I1806">
        <v>83</v>
      </c>
      <c r="J1806">
        <v>690</v>
      </c>
      <c r="K1806">
        <v>530</v>
      </c>
      <c r="L1806">
        <v>0</v>
      </c>
      <c r="M1806">
        <v>368</v>
      </c>
      <c r="N1806">
        <f t="shared" si="203"/>
        <v>0</v>
      </c>
      <c r="O1806" s="10">
        <f t="shared" si="197"/>
        <v>8.8666666666666671</v>
      </c>
      <c r="P1806" s="10">
        <f t="shared" si="198"/>
        <v>1.3833333333333333</v>
      </c>
      <c r="Q1806" s="10">
        <f t="shared" si="199"/>
        <v>11.5</v>
      </c>
      <c r="R1806" s="10">
        <f t="shared" si="200"/>
        <v>21.716666666666665</v>
      </c>
      <c r="S1806" s="10">
        <f t="shared" si="201"/>
        <v>8.8333333333333339</v>
      </c>
      <c r="T1806" s="10">
        <f t="shared" si="202"/>
        <v>6.1333333333333337</v>
      </c>
    </row>
    <row r="1807" spans="1:20" x14ac:dyDescent="0.25">
      <c r="A1807">
        <v>187400</v>
      </c>
      <c r="B1807">
        <v>365</v>
      </c>
      <c r="C1807" s="1">
        <v>41056</v>
      </c>
      <c r="D1807" s="2">
        <v>0.58472222222222225</v>
      </c>
      <c r="E1807">
        <v>38.912719000000003</v>
      </c>
      <c r="F1807">
        <v>-77.022154999999998</v>
      </c>
      <c r="G1807">
        <v>38.905700000000003</v>
      </c>
      <c r="H1807">
        <v>-77.005600000000001</v>
      </c>
      <c r="I1807">
        <v>636</v>
      </c>
      <c r="J1807">
        <v>414</v>
      </c>
      <c r="K1807">
        <v>243</v>
      </c>
      <c r="L1807">
        <v>0</v>
      </c>
      <c r="M1807">
        <v>479</v>
      </c>
      <c r="N1807">
        <f t="shared" si="203"/>
        <v>0</v>
      </c>
      <c r="O1807" s="10">
        <f t="shared" si="197"/>
        <v>6.083333333333333</v>
      </c>
      <c r="P1807" s="10">
        <f t="shared" si="198"/>
        <v>10.6</v>
      </c>
      <c r="Q1807" s="10">
        <f t="shared" si="199"/>
        <v>6.9</v>
      </c>
      <c r="R1807" s="10">
        <f t="shared" si="200"/>
        <v>21.55</v>
      </c>
      <c r="S1807" s="10">
        <f t="shared" si="201"/>
        <v>4.05</v>
      </c>
      <c r="T1807" s="10">
        <f t="shared" si="202"/>
        <v>7.9833333333333334</v>
      </c>
    </row>
    <row r="1808" spans="1:20" x14ac:dyDescent="0.25">
      <c r="A1808">
        <v>187500</v>
      </c>
      <c r="B1808">
        <v>977</v>
      </c>
      <c r="C1808" s="1">
        <v>41056</v>
      </c>
      <c r="D1808" s="2">
        <v>0.59722222222222221</v>
      </c>
      <c r="E1808">
        <v>38.903827</v>
      </c>
      <c r="F1808">
        <v>-77.053484999999995</v>
      </c>
      <c r="G1808">
        <v>38.917200000000001</v>
      </c>
      <c r="H1808">
        <v>-77.025899999999993</v>
      </c>
      <c r="I1808">
        <v>343</v>
      </c>
      <c r="J1808">
        <v>1392</v>
      </c>
      <c r="K1808">
        <v>662</v>
      </c>
      <c r="L1808">
        <v>1</v>
      </c>
      <c r="M1808">
        <v>710</v>
      </c>
      <c r="N1808">
        <f t="shared" si="203"/>
        <v>0</v>
      </c>
      <c r="O1808" s="10">
        <f t="shared" si="197"/>
        <v>16.283333333333335</v>
      </c>
      <c r="P1808" s="10">
        <f t="shared" si="198"/>
        <v>5.7166666666666668</v>
      </c>
      <c r="Q1808" s="10">
        <f t="shared" si="199"/>
        <v>23.2</v>
      </c>
      <c r="R1808" s="10">
        <f t="shared" si="200"/>
        <v>39.950000000000003</v>
      </c>
      <c r="S1808" s="10">
        <f t="shared" si="201"/>
        <v>11.033333333333333</v>
      </c>
      <c r="T1808" s="10">
        <f t="shared" si="202"/>
        <v>11.833333333333334</v>
      </c>
    </row>
    <row r="1809" spans="1:20" x14ac:dyDescent="0.25">
      <c r="A1809">
        <v>187600</v>
      </c>
      <c r="B1809">
        <v>582</v>
      </c>
      <c r="C1809" s="1">
        <v>41056</v>
      </c>
      <c r="D1809" s="2">
        <v>0.60902777777777783</v>
      </c>
      <c r="E1809">
        <v>38.900016999999998</v>
      </c>
      <c r="F1809">
        <v>-77.001966999999993</v>
      </c>
      <c r="G1809">
        <v>38.881185000000002</v>
      </c>
      <c r="H1809">
        <v>-77.001828000000003</v>
      </c>
      <c r="I1809">
        <v>469</v>
      </c>
      <c r="J1809">
        <v>612</v>
      </c>
      <c r="K1809">
        <v>649</v>
      </c>
      <c r="L1809">
        <v>-1</v>
      </c>
      <c r="M1809">
        <v>478</v>
      </c>
      <c r="N1809">
        <f t="shared" si="203"/>
        <v>0</v>
      </c>
      <c r="O1809" s="10">
        <f t="shared" si="197"/>
        <v>9.6999999999999993</v>
      </c>
      <c r="P1809" s="10">
        <f t="shared" si="198"/>
        <v>7.8166666666666664</v>
      </c>
      <c r="Q1809" s="10">
        <f t="shared" si="199"/>
        <v>10.199999999999999</v>
      </c>
      <c r="R1809" s="10">
        <f t="shared" si="200"/>
        <v>28.833333333333332</v>
      </c>
      <c r="S1809" s="10">
        <f t="shared" si="201"/>
        <v>10.816666666666666</v>
      </c>
      <c r="T1809" s="10">
        <f t="shared" si="202"/>
        <v>7.9666666666666668</v>
      </c>
    </row>
    <row r="1810" spans="1:20" x14ac:dyDescent="0.25">
      <c r="A1810">
        <v>187700</v>
      </c>
      <c r="B1810">
        <v>746</v>
      </c>
      <c r="C1810" s="1">
        <v>41056</v>
      </c>
      <c r="D1810" s="2">
        <v>0.62291666666666667</v>
      </c>
      <c r="E1810">
        <v>38.904741999999999</v>
      </c>
      <c r="F1810">
        <v>-77.041606000000002</v>
      </c>
      <c r="G1810">
        <v>38.893028000000001</v>
      </c>
      <c r="H1810">
        <v>-77.026013000000006</v>
      </c>
      <c r="I1810">
        <v>510</v>
      </c>
      <c r="J1810">
        <v>528</v>
      </c>
      <c r="K1810">
        <v>242</v>
      </c>
      <c r="L1810">
        <v>0</v>
      </c>
      <c r="M1810">
        <v>573</v>
      </c>
      <c r="N1810">
        <f t="shared" si="203"/>
        <v>0</v>
      </c>
      <c r="O1810" s="10">
        <f t="shared" si="197"/>
        <v>12.433333333333334</v>
      </c>
      <c r="P1810" s="10">
        <f t="shared" si="198"/>
        <v>8.5</v>
      </c>
      <c r="Q1810" s="10">
        <f t="shared" si="199"/>
        <v>8.8000000000000007</v>
      </c>
      <c r="R1810" s="10">
        <f t="shared" si="200"/>
        <v>21.333333333333332</v>
      </c>
      <c r="S1810" s="10">
        <f t="shared" si="201"/>
        <v>4.0333333333333332</v>
      </c>
      <c r="T1810" s="10">
        <f t="shared" si="202"/>
        <v>9.5500000000000007</v>
      </c>
    </row>
    <row r="1811" spans="1:20" x14ac:dyDescent="0.25">
      <c r="A1811">
        <v>187800</v>
      </c>
      <c r="B1811">
        <v>296</v>
      </c>
      <c r="C1811" s="1">
        <v>41056</v>
      </c>
      <c r="D1811" s="2">
        <v>0.63402777777777775</v>
      </c>
      <c r="E1811">
        <v>38.920668999999997</v>
      </c>
      <c r="F1811">
        <v>-77.043679999999995</v>
      </c>
      <c r="G1811">
        <v>38.9101</v>
      </c>
      <c r="H1811">
        <v>-77.044399999999996</v>
      </c>
      <c r="I1811">
        <v>170</v>
      </c>
      <c r="J1811">
        <v>348</v>
      </c>
      <c r="K1811">
        <v>242</v>
      </c>
      <c r="L1811">
        <v>0</v>
      </c>
      <c r="M1811">
        <v>271</v>
      </c>
      <c r="N1811">
        <f t="shared" si="203"/>
        <v>0</v>
      </c>
      <c r="O1811" s="10">
        <f t="shared" si="197"/>
        <v>4.9333333333333336</v>
      </c>
      <c r="P1811" s="10">
        <f t="shared" si="198"/>
        <v>2.8333333333333335</v>
      </c>
      <c r="Q1811" s="10">
        <f t="shared" si="199"/>
        <v>5.8</v>
      </c>
      <c r="R1811" s="10">
        <f t="shared" si="200"/>
        <v>12.666666666666666</v>
      </c>
      <c r="S1811" s="10">
        <f t="shared" si="201"/>
        <v>4.0333333333333332</v>
      </c>
      <c r="T1811" s="10">
        <f t="shared" si="202"/>
        <v>4.5166666666666666</v>
      </c>
    </row>
    <row r="1812" spans="1:20" x14ac:dyDescent="0.25">
      <c r="A1812">
        <v>187900</v>
      </c>
      <c r="B1812">
        <v>1542</v>
      </c>
      <c r="C1812" s="1">
        <v>41056</v>
      </c>
      <c r="D1812" s="2">
        <v>0.64583333333333337</v>
      </c>
      <c r="E1812">
        <v>38.856400000000001</v>
      </c>
      <c r="F1812">
        <v>-77.049199999999999</v>
      </c>
      <c r="G1812">
        <v>38.8489</v>
      </c>
      <c r="H1812">
        <v>-77.051299999999998</v>
      </c>
      <c r="I1812">
        <v>651</v>
      </c>
      <c r="J1812">
        <v>0</v>
      </c>
      <c r="K1812">
        <v>0</v>
      </c>
      <c r="L1812">
        <v>-1</v>
      </c>
      <c r="M1812">
        <v>266</v>
      </c>
      <c r="N1812">
        <f t="shared" si="203"/>
        <v>1</v>
      </c>
      <c r="O1812" s="10">
        <f t="shared" si="197"/>
        <v>25.7</v>
      </c>
      <c r="P1812" s="10">
        <f t="shared" si="198"/>
        <v>10.85</v>
      </c>
      <c r="Q1812" s="10">
        <f t="shared" si="199"/>
        <v>0</v>
      </c>
      <c r="R1812" s="10">
        <f t="shared" si="200"/>
        <v>10.85</v>
      </c>
      <c r="S1812" s="10">
        <f t="shared" si="201"/>
        <v>0</v>
      </c>
      <c r="T1812" s="10">
        <f t="shared" si="202"/>
        <v>4.4333333333333336</v>
      </c>
    </row>
    <row r="1813" spans="1:20" x14ac:dyDescent="0.25">
      <c r="A1813">
        <v>188000</v>
      </c>
      <c r="B1813">
        <v>303</v>
      </c>
      <c r="C1813" s="1">
        <v>41056</v>
      </c>
      <c r="D1813" s="2">
        <v>0.65763888888888888</v>
      </c>
      <c r="E1813">
        <v>38.909849999999999</v>
      </c>
      <c r="F1813">
        <v>-77.034437999999994</v>
      </c>
      <c r="G1813">
        <v>38.9176</v>
      </c>
      <c r="H1813">
        <v>-77.0321</v>
      </c>
      <c r="I1813">
        <v>179</v>
      </c>
      <c r="J1813">
        <v>282</v>
      </c>
      <c r="K1813">
        <v>242</v>
      </c>
      <c r="L1813">
        <v>0</v>
      </c>
      <c r="M1813">
        <v>228</v>
      </c>
      <c r="N1813">
        <f t="shared" si="203"/>
        <v>0</v>
      </c>
      <c r="O1813" s="10">
        <f t="shared" si="197"/>
        <v>5.05</v>
      </c>
      <c r="P1813" s="10">
        <f t="shared" si="198"/>
        <v>2.9833333333333334</v>
      </c>
      <c r="Q1813" s="10">
        <f t="shared" si="199"/>
        <v>4.7</v>
      </c>
      <c r="R1813" s="10">
        <f t="shared" si="200"/>
        <v>11.716666666666667</v>
      </c>
      <c r="S1813" s="10">
        <f t="shared" si="201"/>
        <v>4.0333333333333332</v>
      </c>
      <c r="T1813" s="10">
        <f t="shared" si="202"/>
        <v>3.8</v>
      </c>
    </row>
    <row r="1814" spans="1:20" x14ac:dyDescent="0.25">
      <c r="A1814">
        <v>188100</v>
      </c>
      <c r="B1814">
        <v>227</v>
      </c>
      <c r="C1814" s="1">
        <v>41056</v>
      </c>
      <c r="D1814" s="2">
        <v>0.67013888888888884</v>
      </c>
      <c r="E1814">
        <v>38.915399999999998</v>
      </c>
      <c r="F1814">
        <v>-77.044600000000003</v>
      </c>
      <c r="G1814">
        <v>38.912100000000002</v>
      </c>
      <c r="H1814">
        <v>-77.038700000000006</v>
      </c>
      <c r="I1814">
        <v>700</v>
      </c>
      <c r="J1814">
        <v>0</v>
      </c>
      <c r="K1814">
        <v>0</v>
      </c>
      <c r="L1814">
        <v>-1</v>
      </c>
      <c r="M1814">
        <v>194</v>
      </c>
      <c r="N1814">
        <f t="shared" si="203"/>
        <v>1</v>
      </c>
      <c r="O1814" s="10">
        <f t="shared" si="197"/>
        <v>3.7833333333333332</v>
      </c>
      <c r="P1814" s="10">
        <f t="shared" si="198"/>
        <v>11.666666666666666</v>
      </c>
      <c r="Q1814" s="10">
        <f t="shared" si="199"/>
        <v>0</v>
      </c>
      <c r="R1814" s="10">
        <f t="shared" si="200"/>
        <v>11.666666666666666</v>
      </c>
      <c r="S1814" s="10">
        <f t="shared" si="201"/>
        <v>0</v>
      </c>
      <c r="T1814" s="10">
        <f t="shared" si="202"/>
        <v>3.2333333333333334</v>
      </c>
    </row>
    <row r="1815" spans="1:20" x14ac:dyDescent="0.25">
      <c r="A1815">
        <v>188300</v>
      </c>
      <c r="B1815">
        <v>185</v>
      </c>
      <c r="C1815" s="1">
        <v>41056</v>
      </c>
      <c r="D1815" s="2">
        <v>0.69166666666666676</v>
      </c>
      <c r="E1815">
        <v>38.886952000000001</v>
      </c>
      <c r="F1815">
        <v>-76.996806000000007</v>
      </c>
      <c r="G1815">
        <v>38.889955</v>
      </c>
      <c r="H1815">
        <v>-77.000349</v>
      </c>
      <c r="I1815">
        <v>528</v>
      </c>
      <c r="J1815">
        <v>0</v>
      </c>
      <c r="K1815">
        <v>0</v>
      </c>
      <c r="L1815">
        <v>-1</v>
      </c>
      <c r="M1815">
        <v>143</v>
      </c>
      <c r="N1815">
        <f t="shared" si="203"/>
        <v>1</v>
      </c>
      <c r="O1815" s="10">
        <f t="shared" si="197"/>
        <v>3.0833333333333335</v>
      </c>
      <c r="P1815" s="10">
        <f t="shared" si="198"/>
        <v>8.8000000000000007</v>
      </c>
      <c r="Q1815" s="10">
        <f t="shared" si="199"/>
        <v>0</v>
      </c>
      <c r="R1815" s="10">
        <f t="shared" si="200"/>
        <v>8.8000000000000007</v>
      </c>
      <c r="S1815" s="10">
        <f t="shared" si="201"/>
        <v>0</v>
      </c>
      <c r="T1815" s="10">
        <f t="shared" si="202"/>
        <v>2.3833333333333333</v>
      </c>
    </row>
    <row r="1816" spans="1:20" x14ac:dyDescent="0.25">
      <c r="A1816">
        <v>188400</v>
      </c>
      <c r="B1816">
        <v>303</v>
      </c>
      <c r="C1816" s="1">
        <v>41056</v>
      </c>
      <c r="D1816" s="2">
        <v>0.70694444444444438</v>
      </c>
      <c r="E1816">
        <v>38.9236</v>
      </c>
      <c r="F1816">
        <v>-77.0501</v>
      </c>
      <c r="G1816">
        <v>38.927872000000001</v>
      </c>
      <c r="H1816">
        <v>-77.043357999999998</v>
      </c>
      <c r="I1816">
        <v>931</v>
      </c>
      <c r="J1816">
        <v>0</v>
      </c>
      <c r="K1816">
        <v>0</v>
      </c>
      <c r="L1816">
        <v>-1</v>
      </c>
      <c r="M1816">
        <v>251</v>
      </c>
      <c r="N1816">
        <f t="shared" si="203"/>
        <v>1</v>
      </c>
      <c r="O1816" s="10">
        <f t="shared" si="197"/>
        <v>5.05</v>
      </c>
      <c r="P1816" s="10">
        <f t="shared" si="198"/>
        <v>15.516666666666667</v>
      </c>
      <c r="Q1816" s="10">
        <f t="shared" si="199"/>
        <v>0</v>
      </c>
      <c r="R1816" s="10">
        <f t="shared" si="200"/>
        <v>15.516666666666667</v>
      </c>
      <c r="S1816" s="10">
        <f t="shared" si="201"/>
        <v>0</v>
      </c>
      <c r="T1816" s="10">
        <f t="shared" si="202"/>
        <v>4.1833333333333336</v>
      </c>
    </row>
    <row r="1817" spans="1:20" x14ac:dyDescent="0.25">
      <c r="A1817">
        <v>188500</v>
      </c>
      <c r="B1817">
        <v>725</v>
      </c>
      <c r="C1817" s="1">
        <v>41056</v>
      </c>
      <c r="D1817" s="2">
        <v>0.72083333333333333</v>
      </c>
      <c r="E1817">
        <v>38.9101</v>
      </c>
      <c r="F1817">
        <v>-77.044399999999996</v>
      </c>
      <c r="G1817">
        <v>38.9236</v>
      </c>
      <c r="H1817">
        <v>-77.0501</v>
      </c>
      <c r="I1817">
        <v>250</v>
      </c>
      <c r="J1817">
        <v>624</v>
      </c>
      <c r="K1817">
        <v>242</v>
      </c>
      <c r="L1817">
        <v>0</v>
      </c>
      <c r="M1817">
        <v>435</v>
      </c>
      <c r="N1817">
        <f t="shared" si="203"/>
        <v>0</v>
      </c>
      <c r="O1817" s="10">
        <f t="shared" si="197"/>
        <v>12.083333333333334</v>
      </c>
      <c r="P1817" s="10">
        <f t="shared" si="198"/>
        <v>4.166666666666667</v>
      </c>
      <c r="Q1817" s="10">
        <f t="shared" si="199"/>
        <v>10.4</v>
      </c>
      <c r="R1817" s="10">
        <f t="shared" si="200"/>
        <v>18.600000000000001</v>
      </c>
      <c r="S1817" s="10">
        <f t="shared" si="201"/>
        <v>4.0333333333333332</v>
      </c>
      <c r="T1817" s="10">
        <f t="shared" si="202"/>
        <v>7.25</v>
      </c>
    </row>
    <row r="1818" spans="1:20" x14ac:dyDescent="0.25">
      <c r="A1818">
        <v>188600</v>
      </c>
      <c r="B1818">
        <v>1326</v>
      </c>
      <c r="C1818" s="1">
        <v>41056</v>
      </c>
      <c r="D1818" s="2">
        <v>0.73611111111111116</v>
      </c>
      <c r="E1818">
        <v>38.934266999999998</v>
      </c>
      <c r="F1818">
        <v>-77.057979000000003</v>
      </c>
      <c r="G1818">
        <v>38.922249000000001</v>
      </c>
      <c r="H1818">
        <v>-77.070431999999997</v>
      </c>
      <c r="I1818">
        <v>341</v>
      </c>
      <c r="J1818">
        <v>882</v>
      </c>
      <c r="K1818">
        <v>487</v>
      </c>
      <c r="L1818">
        <v>1</v>
      </c>
      <c r="M1818">
        <v>482</v>
      </c>
      <c r="N1818">
        <f t="shared" si="203"/>
        <v>0</v>
      </c>
      <c r="O1818" s="10">
        <f t="shared" si="197"/>
        <v>22.1</v>
      </c>
      <c r="P1818" s="10">
        <f t="shared" si="198"/>
        <v>5.6833333333333336</v>
      </c>
      <c r="Q1818" s="10">
        <f t="shared" si="199"/>
        <v>14.7</v>
      </c>
      <c r="R1818" s="10">
        <f t="shared" si="200"/>
        <v>28.5</v>
      </c>
      <c r="S1818" s="10">
        <f t="shared" si="201"/>
        <v>8.1166666666666671</v>
      </c>
      <c r="T1818" s="10">
        <f t="shared" si="202"/>
        <v>8.0333333333333332</v>
      </c>
    </row>
    <row r="1819" spans="1:20" x14ac:dyDescent="0.25">
      <c r="A1819">
        <v>188700</v>
      </c>
      <c r="B1819">
        <v>1533</v>
      </c>
      <c r="C1819" s="1">
        <v>41056</v>
      </c>
      <c r="D1819" s="2">
        <v>0.75</v>
      </c>
      <c r="E1819">
        <v>38.9176</v>
      </c>
      <c r="F1819">
        <v>-77.0321</v>
      </c>
      <c r="G1819">
        <v>38.886952000000001</v>
      </c>
      <c r="H1819">
        <v>-76.996806000000007</v>
      </c>
      <c r="I1819">
        <v>243</v>
      </c>
      <c r="J1819">
        <v>1368</v>
      </c>
      <c r="K1819">
        <v>242</v>
      </c>
      <c r="L1819">
        <v>0</v>
      </c>
      <c r="M1819">
        <v>1188</v>
      </c>
      <c r="N1819">
        <f t="shared" si="203"/>
        <v>0</v>
      </c>
      <c r="O1819" s="10">
        <f t="shared" si="197"/>
        <v>25.55</v>
      </c>
      <c r="P1819" s="10">
        <f t="shared" si="198"/>
        <v>4.05</v>
      </c>
      <c r="Q1819" s="10">
        <f t="shared" si="199"/>
        <v>22.8</v>
      </c>
      <c r="R1819" s="10">
        <f t="shared" si="200"/>
        <v>30.883333333333333</v>
      </c>
      <c r="S1819" s="10">
        <f t="shared" si="201"/>
        <v>4.0333333333333332</v>
      </c>
      <c r="T1819" s="10">
        <f t="shared" si="202"/>
        <v>19.8</v>
      </c>
    </row>
    <row r="1820" spans="1:20" x14ac:dyDescent="0.25">
      <c r="A1820">
        <v>188800</v>
      </c>
      <c r="B1820">
        <v>616</v>
      </c>
      <c r="C1820" s="1">
        <v>41056</v>
      </c>
      <c r="D1820" s="2">
        <v>0.76736111111111116</v>
      </c>
      <c r="E1820">
        <v>38.860244000000002</v>
      </c>
      <c r="F1820">
        <v>-77.050275999999997</v>
      </c>
      <c r="G1820">
        <v>38.842599999999997</v>
      </c>
      <c r="H1820">
        <v>-77.050200000000004</v>
      </c>
      <c r="I1820">
        <v>946</v>
      </c>
      <c r="J1820">
        <v>186</v>
      </c>
      <c r="K1820">
        <v>242</v>
      </c>
      <c r="L1820">
        <v>0</v>
      </c>
      <c r="M1820">
        <v>450</v>
      </c>
      <c r="N1820">
        <f t="shared" si="203"/>
        <v>0</v>
      </c>
      <c r="O1820" s="10">
        <f t="shared" si="197"/>
        <v>10.266666666666667</v>
      </c>
      <c r="P1820" s="10">
        <f t="shared" si="198"/>
        <v>15.766666666666667</v>
      </c>
      <c r="Q1820" s="10">
        <f t="shared" si="199"/>
        <v>3.1</v>
      </c>
      <c r="R1820" s="10">
        <f t="shared" si="200"/>
        <v>22.9</v>
      </c>
      <c r="S1820" s="10">
        <f t="shared" si="201"/>
        <v>4.0333333333333332</v>
      </c>
      <c r="T1820" s="10">
        <f t="shared" si="202"/>
        <v>7.5</v>
      </c>
    </row>
    <row r="1821" spans="1:20" x14ac:dyDescent="0.25">
      <c r="A1821">
        <v>188900</v>
      </c>
      <c r="B1821">
        <v>1423</v>
      </c>
      <c r="C1821" s="1">
        <v>41056</v>
      </c>
      <c r="D1821" s="2">
        <v>0.78680555555555554</v>
      </c>
      <c r="E1821">
        <v>38.934266999999998</v>
      </c>
      <c r="F1821">
        <v>-77.057979000000003</v>
      </c>
      <c r="G1821">
        <v>38.903827</v>
      </c>
      <c r="H1821">
        <v>-77.053484999999995</v>
      </c>
      <c r="I1821">
        <v>342</v>
      </c>
      <c r="J1821">
        <v>660</v>
      </c>
      <c r="K1821">
        <v>809</v>
      </c>
      <c r="L1821">
        <v>1</v>
      </c>
      <c r="M1821">
        <v>842</v>
      </c>
      <c r="N1821">
        <f t="shared" si="203"/>
        <v>0</v>
      </c>
      <c r="O1821" s="10">
        <f t="shared" si="197"/>
        <v>23.716666666666665</v>
      </c>
      <c r="P1821" s="10">
        <f t="shared" si="198"/>
        <v>5.7</v>
      </c>
      <c r="Q1821" s="10">
        <f t="shared" si="199"/>
        <v>11</v>
      </c>
      <c r="R1821" s="10">
        <f t="shared" si="200"/>
        <v>30.183333333333334</v>
      </c>
      <c r="S1821" s="10">
        <f t="shared" si="201"/>
        <v>13.483333333333333</v>
      </c>
      <c r="T1821" s="10">
        <f t="shared" si="202"/>
        <v>14.033333333333333</v>
      </c>
    </row>
    <row r="1822" spans="1:20" x14ac:dyDescent="0.25">
      <c r="A1822">
        <v>189000</v>
      </c>
      <c r="B1822">
        <v>431</v>
      </c>
      <c r="C1822" s="1">
        <v>41056</v>
      </c>
      <c r="D1822" s="2">
        <v>0.81180555555555556</v>
      </c>
      <c r="E1822">
        <v>38.926088</v>
      </c>
      <c r="F1822">
        <v>-77.036535999999998</v>
      </c>
      <c r="G1822">
        <v>38.915399999999998</v>
      </c>
      <c r="H1822">
        <v>-77.044600000000003</v>
      </c>
      <c r="I1822">
        <v>302</v>
      </c>
      <c r="J1822">
        <v>324</v>
      </c>
      <c r="K1822">
        <v>242</v>
      </c>
      <c r="L1822">
        <v>0</v>
      </c>
      <c r="M1822">
        <v>327</v>
      </c>
      <c r="N1822">
        <f t="shared" si="203"/>
        <v>0</v>
      </c>
      <c r="O1822" s="10">
        <f t="shared" si="197"/>
        <v>7.1833333333333336</v>
      </c>
      <c r="P1822" s="10">
        <f t="shared" si="198"/>
        <v>5.0333333333333332</v>
      </c>
      <c r="Q1822" s="10">
        <f t="shared" si="199"/>
        <v>5.4</v>
      </c>
      <c r="R1822" s="10">
        <f t="shared" si="200"/>
        <v>14.466666666666667</v>
      </c>
      <c r="S1822" s="10">
        <f t="shared" si="201"/>
        <v>4.0333333333333332</v>
      </c>
      <c r="T1822" s="10">
        <f t="shared" si="202"/>
        <v>5.45</v>
      </c>
    </row>
    <row r="1823" spans="1:20" x14ac:dyDescent="0.25">
      <c r="A1823">
        <v>189100</v>
      </c>
      <c r="B1823">
        <v>402</v>
      </c>
      <c r="C1823" s="1">
        <v>41056</v>
      </c>
      <c r="D1823" s="2">
        <v>0.85069444444444453</v>
      </c>
      <c r="E1823">
        <v>38.883969999999998</v>
      </c>
      <c r="F1823">
        <v>-77.107830000000007</v>
      </c>
      <c r="G1823">
        <v>38.887860000000003</v>
      </c>
      <c r="H1823">
        <v>-77.094875000000002</v>
      </c>
      <c r="I1823">
        <v>329</v>
      </c>
      <c r="J1823">
        <v>174</v>
      </c>
      <c r="K1823">
        <v>242</v>
      </c>
      <c r="L1823">
        <v>0</v>
      </c>
      <c r="M1823">
        <v>324</v>
      </c>
      <c r="N1823">
        <f t="shared" si="203"/>
        <v>0</v>
      </c>
      <c r="O1823" s="10">
        <f t="shared" si="197"/>
        <v>6.7</v>
      </c>
      <c r="P1823" s="10">
        <f t="shared" si="198"/>
        <v>5.4833333333333334</v>
      </c>
      <c r="Q1823" s="10">
        <f t="shared" si="199"/>
        <v>2.9</v>
      </c>
      <c r="R1823" s="10">
        <f t="shared" si="200"/>
        <v>12.416666666666666</v>
      </c>
      <c r="S1823" s="10">
        <f t="shared" si="201"/>
        <v>4.0333333333333332</v>
      </c>
      <c r="T1823" s="10">
        <f t="shared" si="202"/>
        <v>5.4</v>
      </c>
    </row>
    <row r="1824" spans="1:20" x14ac:dyDescent="0.25">
      <c r="A1824">
        <v>189200</v>
      </c>
      <c r="B1824">
        <v>863</v>
      </c>
      <c r="C1824" s="1">
        <v>41056</v>
      </c>
      <c r="D1824" s="2">
        <v>0.89722222222222225</v>
      </c>
      <c r="E1824">
        <v>38.931899999999999</v>
      </c>
      <c r="F1824">
        <v>-77.038799999999995</v>
      </c>
      <c r="G1824">
        <v>38.9101</v>
      </c>
      <c r="H1824">
        <v>-77.044399999999996</v>
      </c>
      <c r="I1824">
        <v>250</v>
      </c>
      <c r="J1824">
        <v>666</v>
      </c>
      <c r="K1824">
        <v>242</v>
      </c>
      <c r="L1824">
        <v>0</v>
      </c>
      <c r="M1824">
        <v>580</v>
      </c>
      <c r="N1824">
        <f t="shared" si="203"/>
        <v>0</v>
      </c>
      <c r="O1824" s="10">
        <f t="shared" si="197"/>
        <v>14.383333333333333</v>
      </c>
      <c r="P1824" s="10">
        <f t="shared" si="198"/>
        <v>4.166666666666667</v>
      </c>
      <c r="Q1824" s="10">
        <f t="shared" si="199"/>
        <v>11.1</v>
      </c>
      <c r="R1824" s="10">
        <f t="shared" si="200"/>
        <v>19.3</v>
      </c>
      <c r="S1824" s="10">
        <f t="shared" si="201"/>
        <v>4.0333333333333332</v>
      </c>
      <c r="T1824" s="10">
        <f t="shared" si="202"/>
        <v>9.6666666666666661</v>
      </c>
    </row>
    <row r="1825" spans="1:20" x14ac:dyDescent="0.25">
      <c r="A1825">
        <v>189400</v>
      </c>
      <c r="B1825">
        <v>286</v>
      </c>
      <c r="C1825" s="1">
        <v>41050</v>
      </c>
      <c r="D1825" s="2">
        <v>8.6805555555555566E-2</v>
      </c>
      <c r="E1825">
        <v>38.900283000000002</v>
      </c>
      <c r="F1825">
        <v>-77.029821999999996</v>
      </c>
      <c r="G1825">
        <v>38.905900000000003</v>
      </c>
      <c r="H1825">
        <v>-77.032499999999999</v>
      </c>
      <c r="I1825">
        <v>633</v>
      </c>
      <c r="J1825">
        <v>0</v>
      </c>
      <c r="K1825">
        <v>0</v>
      </c>
      <c r="L1825">
        <v>-1</v>
      </c>
      <c r="M1825">
        <v>201</v>
      </c>
      <c r="N1825">
        <f t="shared" si="203"/>
        <v>1</v>
      </c>
      <c r="O1825" s="10">
        <f t="shared" si="197"/>
        <v>4.7666666666666666</v>
      </c>
      <c r="P1825" s="10">
        <f t="shared" si="198"/>
        <v>10.55</v>
      </c>
      <c r="Q1825" s="10">
        <f t="shared" si="199"/>
        <v>0</v>
      </c>
      <c r="R1825" s="10">
        <f t="shared" si="200"/>
        <v>10.55</v>
      </c>
      <c r="S1825" s="10">
        <f t="shared" si="201"/>
        <v>0</v>
      </c>
      <c r="T1825" s="10">
        <f t="shared" si="202"/>
        <v>3.35</v>
      </c>
    </row>
    <row r="1826" spans="1:20" x14ac:dyDescent="0.25">
      <c r="A1826">
        <v>189500</v>
      </c>
      <c r="B1826">
        <v>212</v>
      </c>
      <c r="C1826" s="1">
        <v>41050</v>
      </c>
      <c r="D1826" s="2">
        <v>0.28680555555555554</v>
      </c>
      <c r="E1826">
        <v>38.9375</v>
      </c>
      <c r="F1826">
        <v>-77.032799999999995</v>
      </c>
      <c r="G1826">
        <v>38.930799999999998</v>
      </c>
      <c r="H1826">
        <v>-77.031499999999994</v>
      </c>
      <c r="I1826">
        <v>181</v>
      </c>
      <c r="J1826">
        <v>210</v>
      </c>
      <c r="K1826">
        <v>242</v>
      </c>
      <c r="L1826">
        <v>0</v>
      </c>
      <c r="M1826">
        <v>191</v>
      </c>
      <c r="N1826">
        <f t="shared" si="203"/>
        <v>0</v>
      </c>
      <c r="O1826" s="10">
        <f t="shared" si="197"/>
        <v>3.5333333333333332</v>
      </c>
      <c r="P1826" s="10">
        <f t="shared" si="198"/>
        <v>3.0166666666666666</v>
      </c>
      <c r="Q1826" s="10">
        <f t="shared" si="199"/>
        <v>3.5</v>
      </c>
      <c r="R1826" s="10">
        <f t="shared" si="200"/>
        <v>10.55</v>
      </c>
      <c r="S1826" s="10">
        <f t="shared" si="201"/>
        <v>4.0333333333333332</v>
      </c>
      <c r="T1826" s="10">
        <f t="shared" si="202"/>
        <v>3.1833333333333331</v>
      </c>
    </row>
    <row r="1827" spans="1:20" x14ac:dyDescent="0.25">
      <c r="A1827">
        <v>189600</v>
      </c>
      <c r="B1827">
        <v>815</v>
      </c>
      <c r="C1827" s="1">
        <v>41050</v>
      </c>
      <c r="D1827" s="2">
        <v>0.30833333333333335</v>
      </c>
      <c r="E1827">
        <v>38.878610000000002</v>
      </c>
      <c r="F1827">
        <v>-77.006004000000004</v>
      </c>
      <c r="G1827">
        <v>38.896999000000001</v>
      </c>
      <c r="H1827">
        <v>-77.004962000000006</v>
      </c>
      <c r="I1827">
        <v>311</v>
      </c>
      <c r="J1827">
        <v>1800</v>
      </c>
      <c r="K1827">
        <v>242</v>
      </c>
      <c r="L1827">
        <v>0</v>
      </c>
      <c r="M1827">
        <v>506</v>
      </c>
      <c r="N1827">
        <f t="shared" si="203"/>
        <v>0</v>
      </c>
      <c r="O1827" s="10">
        <f t="shared" si="197"/>
        <v>13.583333333333334</v>
      </c>
      <c r="P1827" s="10">
        <f t="shared" si="198"/>
        <v>5.1833333333333336</v>
      </c>
      <c r="Q1827" s="10">
        <f t="shared" si="199"/>
        <v>30</v>
      </c>
      <c r="R1827" s="10">
        <f t="shared" si="200"/>
        <v>39.216666666666669</v>
      </c>
      <c r="S1827" s="10">
        <f t="shared" si="201"/>
        <v>4.0333333333333332</v>
      </c>
      <c r="T1827" s="10">
        <f t="shared" si="202"/>
        <v>8.4333333333333336</v>
      </c>
    </row>
    <row r="1828" spans="1:20" x14ac:dyDescent="0.25">
      <c r="A1828">
        <v>189700</v>
      </c>
      <c r="B1828">
        <v>314</v>
      </c>
      <c r="C1828" s="1">
        <v>41050</v>
      </c>
      <c r="D1828" s="2">
        <v>0.32291666666666669</v>
      </c>
      <c r="E1828">
        <v>38.9101</v>
      </c>
      <c r="F1828">
        <v>-77.044399999999996</v>
      </c>
      <c r="G1828">
        <v>38.9054</v>
      </c>
      <c r="H1828">
        <v>-77.0471</v>
      </c>
      <c r="I1828">
        <v>143</v>
      </c>
      <c r="J1828">
        <v>120</v>
      </c>
      <c r="K1828">
        <v>242</v>
      </c>
      <c r="L1828">
        <v>0</v>
      </c>
      <c r="M1828">
        <v>134</v>
      </c>
      <c r="N1828">
        <f t="shared" si="203"/>
        <v>0</v>
      </c>
      <c r="O1828" s="10">
        <f t="shared" si="197"/>
        <v>5.2333333333333334</v>
      </c>
      <c r="P1828" s="10">
        <f t="shared" si="198"/>
        <v>2.3833333333333333</v>
      </c>
      <c r="Q1828" s="10">
        <f t="shared" si="199"/>
        <v>2</v>
      </c>
      <c r="R1828" s="10">
        <f t="shared" si="200"/>
        <v>8.4166666666666661</v>
      </c>
      <c r="S1828" s="10">
        <f t="shared" si="201"/>
        <v>4.0333333333333332</v>
      </c>
      <c r="T1828" s="10">
        <f t="shared" si="202"/>
        <v>2.2333333333333334</v>
      </c>
    </row>
    <row r="1829" spans="1:20" x14ac:dyDescent="0.25">
      <c r="A1829">
        <v>189800</v>
      </c>
      <c r="B1829">
        <v>1020</v>
      </c>
      <c r="C1829" s="1">
        <v>41050</v>
      </c>
      <c r="D1829" s="2">
        <v>0.33333333333333331</v>
      </c>
      <c r="E1829">
        <v>38.9268</v>
      </c>
      <c r="F1829">
        <v>-77.032200000000003</v>
      </c>
      <c r="G1829">
        <v>38.897446000000002</v>
      </c>
      <c r="H1829">
        <v>-77.009888000000004</v>
      </c>
      <c r="I1829">
        <v>444</v>
      </c>
      <c r="J1829">
        <v>888</v>
      </c>
      <c r="K1829">
        <v>577</v>
      </c>
      <c r="L1829">
        <v>1</v>
      </c>
      <c r="M1829">
        <v>953</v>
      </c>
      <c r="N1829">
        <f t="shared" si="203"/>
        <v>0</v>
      </c>
      <c r="O1829" s="10">
        <f t="shared" si="197"/>
        <v>17</v>
      </c>
      <c r="P1829" s="10">
        <f t="shared" si="198"/>
        <v>7.4</v>
      </c>
      <c r="Q1829" s="10">
        <f t="shared" si="199"/>
        <v>14.8</v>
      </c>
      <c r="R1829" s="10">
        <f t="shared" si="200"/>
        <v>31.816666666666666</v>
      </c>
      <c r="S1829" s="10">
        <f t="shared" si="201"/>
        <v>9.6166666666666671</v>
      </c>
      <c r="T1829" s="10">
        <f t="shared" si="202"/>
        <v>15.883333333333333</v>
      </c>
    </row>
    <row r="1830" spans="1:20" x14ac:dyDescent="0.25">
      <c r="A1830">
        <v>189900</v>
      </c>
      <c r="B1830">
        <v>854</v>
      </c>
      <c r="C1830" s="1">
        <v>41050</v>
      </c>
      <c r="D1830" s="2">
        <v>0.3430555555555555</v>
      </c>
      <c r="E1830">
        <v>38.9236</v>
      </c>
      <c r="F1830">
        <v>-77.0501</v>
      </c>
      <c r="G1830">
        <v>38.900283000000002</v>
      </c>
      <c r="H1830">
        <v>-77.029821999999996</v>
      </c>
      <c r="I1830">
        <v>536</v>
      </c>
      <c r="J1830">
        <v>402</v>
      </c>
      <c r="K1830">
        <v>242</v>
      </c>
      <c r="L1830">
        <v>0</v>
      </c>
      <c r="M1830">
        <v>782</v>
      </c>
      <c r="N1830">
        <f t="shared" si="203"/>
        <v>0</v>
      </c>
      <c r="O1830" s="10">
        <f t="shared" si="197"/>
        <v>14.233333333333333</v>
      </c>
      <c r="P1830" s="10">
        <f t="shared" si="198"/>
        <v>8.9333333333333336</v>
      </c>
      <c r="Q1830" s="10">
        <f t="shared" si="199"/>
        <v>6.7</v>
      </c>
      <c r="R1830" s="10">
        <f t="shared" si="200"/>
        <v>19.666666666666668</v>
      </c>
      <c r="S1830" s="10">
        <f t="shared" si="201"/>
        <v>4.0333333333333332</v>
      </c>
      <c r="T1830" s="10">
        <f t="shared" si="202"/>
        <v>13.033333333333333</v>
      </c>
    </row>
    <row r="1831" spans="1:20" x14ac:dyDescent="0.25">
      <c r="A1831">
        <v>190000</v>
      </c>
      <c r="B1831">
        <v>1397</v>
      </c>
      <c r="C1831" s="1">
        <v>41050</v>
      </c>
      <c r="D1831" s="2">
        <v>0.35069444444444442</v>
      </c>
      <c r="E1831">
        <v>38.9176</v>
      </c>
      <c r="F1831">
        <v>-77.0321</v>
      </c>
      <c r="G1831">
        <v>38.907739999999997</v>
      </c>
      <c r="H1831">
        <v>-77.071652</v>
      </c>
      <c r="I1831">
        <v>1282</v>
      </c>
      <c r="J1831">
        <v>1080</v>
      </c>
      <c r="K1831">
        <v>242</v>
      </c>
      <c r="L1831">
        <v>0</v>
      </c>
      <c r="M1831">
        <v>841</v>
      </c>
      <c r="N1831">
        <f t="shared" si="203"/>
        <v>0</v>
      </c>
      <c r="O1831" s="10">
        <f t="shared" si="197"/>
        <v>23.283333333333335</v>
      </c>
      <c r="P1831" s="10">
        <f t="shared" si="198"/>
        <v>21.366666666666667</v>
      </c>
      <c r="Q1831" s="10">
        <f t="shared" si="199"/>
        <v>18</v>
      </c>
      <c r="R1831" s="10">
        <f t="shared" si="200"/>
        <v>43.4</v>
      </c>
      <c r="S1831" s="10">
        <f t="shared" si="201"/>
        <v>4.0333333333333332</v>
      </c>
      <c r="T1831" s="10">
        <f t="shared" si="202"/>
        <v>14.016666666666667</v>
      </c>
    </row>
    <row r="1832" spans="1:20" x14ac:dyDescent="0.25">
      <c r="A1832">
        <v>190100</v>
      </c>
      <c r="B1832">
        <v>234</v>
      </c>
      <c r="C1832" s="1">
        <v>41050</v>
      </c>
      <c r="D1832" s="2">
        <v>0.3576388888888889</v>
      </c>
      <c r="E1832">
        <v>38.881185000000002</v>
      </c>
      <c r="F1832">
        <v>-77.001828000000003</v>
      </c>
      <c r="G1832">
        <v>38.884</v>
      </c>
      <c r="H1832">
        <v>-76.995396999999997</v>
      </c>
      <c r="I1832">
        <v>670</v>
      </c>
      <c r="J1832">
        <v>0</v>
      </c>
      <c r="K1832">
        <v>1</v>
      </c>
      <c r="L1832">
        <v>-1</v>
      </c>
      <c r="M1832">
        <v>188</v>
      </c>
      <c r="N1832">
        <f t="shared" si="203"/>
        <v>1</v>
      </c>
      <c r="O1832" s="10">
        <f t="shared" si="197"/>
        <v>3.9</v>
      </c>
      <c r="P1832" s="10">
        <f t="shared" si="198"/>
        <v>11.166666666666666</v>
      </c>
      <c r="Q1832" s="10">
        <f t="shared" si="199"/>
        <v>0</v>
      </c>
      <c r="R1832" s="10">
        <f t="shared" si="200"/>
        <v>11.183333333333334</v>
      </c>
      <c r="S1832" s="10">
        <f t="shared" si="201"/>
        <v>1.6666666666666666E-2</v>
      </c>
      <c r="T1832" s="10">
        <f t="shared" si="202"/>
        <v>3.1333333333333333</v>
      </c>
    </row>
    <row r="1833" spans="1:20" x14ac:dyDescent="0.25">
      <c r="A1833">
        <v>190200</v>
      </c>
      <c r="B1833">
        <v>192</v>
      </c>
      <c r="C1833" s="1">
        <v>41050</v>
      </c>
      <c r="D1833" s="2">
        <v>0.3659722222222222</v>
      </c>
      <c r="E1833">
        <v>38.905700000000003</v>
      </c>
      <c r="F1833">
        <v>-77.005600000000001</v>
      </c>
      <c r="G1833">
        <v>38.910972000000001</v>
      </c>
      <c r="H1833">
        <v>-77.004949999999994</v>
      </c>
      <c r="I1833">
        <v>526</v>
      </c>
      <c r="J1833">
        <v>0</v>
      </c>
      <c r="K1833">
        <v>0</v>
      </c>
      <c r="L1833">
        <v>-1</v>
      </c>
      <c r="M1833">
        <v>193</v>
      </c>
      <c r="N1833">
        <f t="shared" si="203"/>
        <v>1</v>
      </c>
      <c r="O1833" s="10">
        <f t="shared" si="197"/>
        <v>3.2</v>
      </c>
      <c r="P1833" s="10">
        <f t="shared" si="198"/>
        <v>8.7666666666666675</v>
      </c>
      <c r="Q1833" s="10">
        <f t="shared" si="199"/>
        <v>0</v>
      </c>
      <c r="R1833" s="10">
        <f t="shared" si="200"/>
        <v>8.7666666666666675</v>
      </c>
      <c r="S1833" s="10">
        <f t="shared" si="201"/>
        <v>0</v>
      </c>
      <c r="T1833" s="10">
        <f t="shared" si="202"/>
        <v>3.2166666666666668</v>
      </c>
    </row>
    <row r="1834" spans="1:20" x14ac:dyDescent="0.25">
      <c r="A1834">
        <v>190300</v>
      </c>
      <c r="B1834">
        <v>1018</v>
      </c>
      <c r="C1834" s="1">
        <v>41050</v>
      </c>
      <c r="D1834" s="2">
        <v>0.37291666666666662</v>
      </c>
      <c r="E1834">
        <v>38.920668999999997</v>
      </c>
      <c r="F1834">
        <v>-77.043679999999995</v>
      </c>
      <c r="G1834">
        <v>38.887236999999999</v>
      </c>
      <c r="H1834">
        <v>-77.028226000000004</v>
      </c>
      <c r="I1834">
        <v>86</v>
      </c>
      <c r="J1834">
        <v>942</v>
      </c>
      <c r="K1834">
        <v>661</v>
      </c>
      <c r="L1834">
        <v>1</v>
      </c>
      <c r="M1834">
        <v>991</v>
      </c>
      <c r="N1834">
        <f t="shared" si="203"/>
        <v>0</v>
      </c>
      <c r="O1834" s="10">
        <f t="shared" si="197"/>
        <v>16.966666666666665</v>
      </c>
      <c r="P1834" s="10">
        <f t="shared" si="198"/>
        <v>1.4333333333333333</v>
      </c>
      <c r="Q1834" s="10">
        <f t="shared" si="199"/>
        <v>15.7</v>
      </c>
      <c r="R1834" s="10">
        <f t="shared" si="200"/>
        <v>28.15</v>
      </c>
      <c r="S1834" s="10">
        <f t="shared" si="201"/>
        <v>11.016666666666667</v>
      </c>
      <c r="T1834" s="10">
        <f t="shared" si="202"/>
        <v>16.516666666666666</v>
      </c>
    </row>
    <row r="1835" spans="1:20" x14ac:dyDescent="0.25">
      <c r="A1835">
        <v>190400</v>
      </c>
      <c r="B1835">
        <v>618</v>
      </c>
      <c r="C1835" s="1">
        <v>41050</v>
      </c>
      <c r="D1835" s="2">
        <v>0.3833333333333333</v>
      </c>
      <c r="E1835">
        <v>38.912100000000002</v>
      </c>
      <c r="F1835">
        <v>-77.038700000000006</v>
      </c>
      <c r="G1835">
        <v>38.898069</v>
      </c>
      <c r="H1835">
        <v>-77.031823000000003</v>
      </c>
      <c r="I1835">
        <v>431</v>
      </c>
      <c r="J1835">
        <v>486</v>
      </c>
      <c r="K1835">
        <v>242</v>
      </c>
      <c r="L1835">
        <v>0</v>
      </c>
      <c r="M1835">
        <v>404</v>
      </c>
      <c r="N1835">
        <f t="shared" si="203"/>
        <v>0</v>
      </c>
      <c r="O1835" s="10">
        <f t="shared" si="197"/>
        <v>10.3</v>
      </c>
      <c r="P1835" s="10">
        <f t="shared" si="198"/>
        <v>7.1833333333333336</v>
      </c>
      <c r="Q1835" s="10">
        <f t="shared" si="199"/>
        <v>8.1</v>
      </c>
      <c r="R1835" s="10">
        <f t="shared" si="200"/>
        <v>19.316666666666666</v>
      </c>
      <c r="S1835" s="10">
        <f t="shared" si="201"/>
        <v>4.0333333333333332</v>
      </c>
      <c r="T1835" s="10">
        <f t="shared" si="202"/>
        <v>6.7333333333333334</v>
      </c>
    </row>
    <row r="1836" spans="1:20" x14ac:dyDescent="0.25">
      <c r="A1836">
        <v>190500</v>
      </c>
      <c r="B1836">
        <v>261</v>
      </c>
      <c r="C1836" s="1">
        <v>41050</v>
      </c>
      <c r="D1836" s="2">
        <v>0.40069444444444446</v>
      </c>
      <c r="E1836">
        <v>38.890461000000002</v>
      </c>
      <c r="F1836">
        <v>-76.988354999999999</v>
      </c>
      <c r="G1836">
        <v>38.884</v>
      </c>
      <c r="H1836">
        <v>-76.995396999999997</v>
      </c>
      <c r="I1836">
        <v>921</v>
      </c>
      <c r="J1836">
        <v>0</v>
      </c>
      <c r="K1836">
        <v>0</v>
      </c>
      <c r="L1836">
        <v>-1</v>
      </c>
      <c r="M1836">
        <v>270</v>
      </c>
      <c r="N1836">
        <f t="shared" si="203"/>
        <v>1</v>
      </c>
      <c r="O1836" s="10">
        <f t="shared" si="197"/>
        <v>4.3499999999999996</v>
      </c>
      <c r="P1836" s="10">
        <f t="shared" si="198"/>
        <v>15.35</v>
      </c>
      <c r="Q1836" s="10">
        <f t="shared" si="199"/>
        <v>0</v>
      </c>
      <c r="R1836" s="10">
        <f t="shared" si="200"/>
        <v>15.35</v>
      </c>
      <c r="S1836" s="10">
        <f t="shared" si="201"/>
        <v>0</v>
      </c>
      <c r="T1836" s="10">
        <f t="shared" si="202"/>
        <v>4.5</v>
      </c>
    </row>
    <row r="1837" spans="1:20" x14ac:dyDescent="0.25">
      <c r="A1837">
        <v>190600</v>
      </c>
      <c r="B1837">
        <v>139</v>
      </c>
      <c r="C1837" s="1">
        <v>41050</v>
      </c>
      <c r="D1837" s="2">
        <v>0.43263888888888885</v>
      </c>
      <c r="E1837">
        <v>38.857300000000002</v>
      </c>
      <c r="F1837">
        <v>-77.051100000000005</v>
      </c>
      <c r="G1837">
        <v>38.853299999999997</v>
      </c>
      <c r="H1837">
        <v>-77.049800000000005</v>
      </c>
      <c r="I1837">
        <v>492</v>
      </c>
      <c r="J1837">
        <v>0</v>
      </c>
      <c r="K1837">
        <v>0</v>
      </c>
      <c r="L1837">
        <v>-1</v>
      </c>
      <c r="M1837">
        <v>133</v>
      </c>
      <c r="N1837">
        <f t="shared" si="203"/>
        <v>1</v>
      </c>
      <c r="O1837" s="10">
        <f t="shared" si="197"/>
        <v>2.3166666666666669</v>
      </c>
      <c r="P1837" s="10">
        <f t="shared" si="198"/>
        <v>8.1999999999999993</v>
      </c>
      <c r="Q1837" s="10">
        <f t="shared" si="199"/>
        <v>0</v>
      </c>
      <c r="R1837" s="10">
        <f t="shared" si="200"/>
        <v>8.1999999999999993</v>
      </c>
      <c r="S1837" s="10">
        <f t="shared" si="201"/>
        <v>0</v>
      </c>
      <c r="T1837" s="10">
        <f t="shared" si="202"/>
        <v>2.2166666666666668</v>
      </c>
    </row>
    <row r="1838" spans="1:20" x14ac:dyDescent="0.25">
      <c r="A1838">
        <v>190700</v>
      </c>
      <c r="B1838">
        <v>281</v>
      </c>
      <c r="C1838" s="1">
        <v>41050</v>
      </c>
      <c r="D1838" s="2">
        <v>0.48055555555555557</v>
      </c>
      <c r="E1838">
        <v>38.91554</v>
      </c>
      <c r="F1838">
        <v>-77.038179999999997</v>
      </c>
      <c r="G1838">
        <v>38.9101</v>
      </c>
      <c r="H1838">
        <v>-77.044399999999996</v>
      </c>
      <c r="I1838">
        <v>684</v>
      </c>
      <c r="J1838">
        <v>0</v>
      </c>
      <c r="K1838">
        <v>0</v>
      </c>
      <c r="L1838">
        <v>-1</v>
      </c>
      <c r="M1838">
        <v>193</v>
      </c>
      <c r="N1838">
        <f t="shared" si="203"/>
        <v>1</v>
      </c>
      <c r="O1838" s="10">
        <f t="shared" si="197"/>
        <v>4.6833333333333336</v>
      </c>
      <c r="P1838" s="10">
        <f t="shared" si="198"/>
        <v>11.4</v>
      </c>
      <c r="Q1838" s="10">
        <f t="shared" si="199"/>
        <v>0</v>
      </c>
      <c r="R1838" s="10">
        <f t="shared" si="200"/>
        <v>11.4</v>
      </c>
      <c r="S1838" s="10">
        <f t="shared" si="201"/>
        <v>0</v>
      </c>
      <c r="T1838" s="10">
        <f t="shared" si="202"/>
        <v>3.2166666666666668</v>
      </c>
    </row>
    <row r="1839" spans="1:20" x14ac:dyDescent="0.25">
      <c r="A1839">
        <v>190800</v>
      </c>
      <c r="B1839">
        <v>1002</v>
      </c>
      <c r="C1839" s="1">
        <v>41050</v>
      </c>
      <c r="D1839" s="2">
        <v>0.50902777777777775</v>
      </c>
      <c r="E1839">
        <v>38.884</v>
      </c>
      <c r="F1839">
        <v>-76.986099999999993</v>
      </c>
      <c r="G1839">
        <v>38.8767</v>
      </c>
      <c r="H1839">
        <v>-77.017799999999994</v>
      </c>
      <c r="I1839">
        <v>509</v>
      </c>
      <c r="J1839">
        <v>480</v>
      </c>
      <c r="K1839">
        <v>516</v>
      </c>
      <c r="L1839">
        <v>1</v>
      </c>
      <c r="M1839">
        <v>732</v>
      </c>
      <c r="N1839">
        <f t="shared" si="203"/>
        <v>0</v>
      </c>
      <c r="O1839" s="10">
        <f t="shared" si="197"/>
        <v>16.7</v>
      </c>
      <c r="P1839" s="10">
        <f t="shared" si="198"/>
        <v>8.4833333333333325</v>
      </c>
      <c r="Q1839" s="10">
        <f t="shared" si="199"/>
        <v>8</v>
      </c>
      <c r="R1839" s="10">
        <f t="shared" si="200"/>
        <v>25.083333333333332</v>
      </c>
      <c r="S1839" s="10">
        <f t="shared" si="201"/>
        <v>8.6</v>
      </c>
      <c r="T1839" s="10">
        <f t="shared" si="202"/>
        <v>12.2</v>
      </c>
    </row>
    <row r="1840" spans="1:20" x14ac:dyDescent="0.25">
      <c r="A1840">
        <v>190900</v>
      </c>
      <c r="B1840">
        <v>195</v>
      </c>
      <c r="C1840" s="1">
        <v>41050</v>
      </c>
      <c r="D1840" s="2">
        <v>0.53263888888888888</v>
      </c>
      <c r="E1840">
        <v>38.922924999999999</v>
      </c>
      <c r="F1840">
        <v>-77.042580999999998</v>
      </c>
      <c r="G1840">
        <v>38.9236</v>
      </c>
      <c r="H1840">
        <v>-77.0501</v>
      </c>
      <c r="I1840">
        <v>143</v>
      </c>
      <c r="J1840">
        <v>168</v>
      </c>
      <c r="K1840">
        <v>242</v>
      </c>
      <c r="L1840">
        <v>0</v>
      </c>
      <c r="M1840">
        <v>145</v>
      </c>
      <c r="N1840">
        <f t="shared" si="203"/>
        <v>0</v>
      </c>
      <c r="O1840" s="10">
        <f t="shared" si="197"/>
        <v>3.25</v>
      </c>
      <c r="P1840" s="10">
        <f t="shared" si="198"/>
        <v>2.3833333333333333</v>
      </c>
      <c r="Q1840" s="10">
        <f t="shared" si="199"/>
        <v>2.8</v>
      </c>
      <c r="R1840" s="10">
        <f t="shared" si="200"/>
        <v>9.2166666666666668</v>
      </c>
      <c r="S1840" s="10">
        <f t="shared" si="201"/>
        <v>4.0333333333333332</v>
      </c>
      <c r="T1840" s="10">
        <f t="shared" si="202"/>
        <v>2.4166666666666665</v>
      </c>
    </row>
    <row r="1841" spans="1:20" x14ac:dyDescent="0.25">
      <c r="A1841">
        <v>191000</v>
      </c>
      <c r="B1841">
        <v>434</v>
      </c>
      <c r="C1841" s="1">
        <v>41050</v>
      </c>
      <c r="D1841" s="2">
        <v>0.55972222222222223</v>
      </c>
      <c r="E1841">
        <v>38.894514000000001</v>
      </c>
      <c r="F1841">
        <v>-77.031616999999997</v>
      </c>
      <c r="G1841">
        <v>38.894919000000002</v>
      </c>
      <c r="H1841">
        <v>-77.046587000000002</v>
      </c>
      <c r="I1841">
        <v>216</v>
      </c>
      <c r="J1841">
        <v>786</v>
      </c>
      <c r="K1841">
        <v>533</v>
      </c>
      <c r="L1841">
        <v>1</v>
      </c>
      <c r="M1841">
        <v>360</v>
      </c>
      <c r="N1841">
        <f t="shared" si="203"/>
        <v>0</v>
      </c>
      <c r="O1841" s="10">
        <f t="shared" si="197"/>
        <v>7.2333333333333334</v>
      </c>
      <c r="P1841" s="10">
        <f t="shared" si="198"/>
        <v>3.6</v>
      </c>
      <c r="Q1841" s="10">
        <f t="shared" si="199"/>
        <v>13.1</v>
      </c>
      <c r="R1841" s="10">
        <f t="shared" si="200"/>
        <v>25.583333333333332</v>
      </c>
      <c r="S1841" s="10">
        <f t="shared" si="201"/>
        <v>8.8833333333333329</v>
      </c>
      <c r="T1841" s="10">
        <f t="shared" si="202"/>
        <v>6</v>
      </c>
    </row>
    <row r="1842" spans="1:20" x14ac:dyDescent="0.25">
      <c r="A1842">
        <v>191100</v>
      </c>
      <c r="B1842">
        <v>491</v>
      </c>
      <c r="C1842" s="1">
        <v>41050</v>
      </c>
      <c r="D1842" s="2">
        <v>0.57986111111111105</v>
      </c>
      <c r="E1842">
        <v>38.9176</v>
      </c>
      <c r="F1842">
        <v>-77.0321</v>
      </c>
      <c r="G1842">
        <v>38.894514000000001</v>
      </c>
      <c r="H1842">
        <v>-77.031616999999997</v>
      </c>
      <c r="I1842">
        <v>45</v>
      </c>
      <c r="J1842">
        <v>870</v>
      </c>
      <c r="K1842">
        <v>242</v>
      </c>
      <c r="L1842">
        <v>0</v>
      </c>
      <c r="M1842">
        <v>579</v>
      </c>
      <c r="N1842">
        <f t="shared" si="203"/>
        <v>0</v>
      </c>
      <c r="O1842" s="10">
        <f t="shared" si="197"/>
        <v>8.1833333333333336</v>
      </c>
      <c r="P1842" s="10">
        <f t="shared" si="198"/>
        <v>0.75</v>
      </c>
      <c r="Q1842" s="10">
        <f t="shared" si="199"/>
        <v>14.5</v>
      </c>
      <c r="R1842" s="10">
        <f t="shared" si="200"/>
        <v>19.283333333333335</v>
      </c>
      <c r="S1842" s="10">
        <f t="shared" si="201"/>
        <v>4.0333333333333332</v>
      </c>
      <c r="T1842" s="10">
        <f t="shared" si="202"/>
        <v>9.65</v>
      </c>
    </row>
    <row r="1843" spans="1:20" x14ac:dyDescent="0.25">
      <c r="A1843">
        <v>191200</v>
      </c>
      <c r="B1843">
        <v>399</v>
      </c>
      <c r="C1843" s="1">
        <v>41050</v>
      </c>
      <c r="D1843" s="2">
        <v>0.60486111111111118</v>
      </c>
      <c r="E1843">
        <v>38.917200000000001</v>
      </c>
      <c r="F1843">
        <v>-77.025899999999993</v>
      </c>
      <c r="G1843">
        <v>38.91554</v>
      </c>
      <c r="H1843">
        <v>-77.038179999999997</v>
      </c>
      <c r="I1843">
        <v>217</v>
      </c>
      <c r="J1843">
        <v>306</v>
      </c>
      <c r="K1843">
        <v>242</v>
      </c>
      <c r="L1843">
        <v>0</v>
      </c>
      <c r="M1843">
        <v>265</v>
      </c>
      <c r="N1843">
        <f t="shared" si="203"/>
        <v>0</v>
      </c>
      <c r="O1843" s="10">
        <f t="shared" si="197"/>
        <v>6.65</v>
      </c>
      <c r="P1843" s="10">
        <f t="shared" si="198"/>
        <v>3.6166666666666667</v>
      </c>
      <c r="Q1843" s="10">
        <f t="shared" si="199"/>
        <v>5.0999999999999996</v>
      </c>
      <c r="R1843" s="10">
        <f t="shared" si="200"/>
        <v>12.75</v>
      </c>
      <c r="S1843" s="10">
        <f t="shared" si="201"/>
        <v>4.0333333333333332</v>
      </c>
      <c r="T1843" s="10">
        <f t="shared" si="202"/>
        <v>4.416666666666667</v>
      </c>
    </row>
    <row r="1844" spans="1:20" x14ac:dyDescent="0.25">
      <c r="A1844">
        <v>191300</v>
      </c>
      <c r="B1844">
        <v>1717</v>
      </c>
      <c r="C1844" s="1">
        <v>41050</v>
      </c>
      <c r="D1844" s="2">
        <v>0.63124999999999998</v>
      </c>
      <c r="E1844">
        <v>38.908904999999997</v>
      </c>
      <c r="F1844">
        <v>-77.044780000000003</v>
      </c>
      <c r="G1844">
        <v>38.8904</v>
      </c>
      <c r="H1844">
        <v>-77.088899999999995</v>
      </c>
      <c r="I1844">
        <v>471</v>
      </c>
      <c r="J1844">
        <v>888</v>
      </c>
      <c r="K1844">
        <v>538</v>
      </c>
      <c r="L1844">
        <v>1</v>
      </c>
      <c r="M1844">
        <v>1126</v>
      </c>
      <c r="N1844">
        <f t="shared" si="203"/>
        <v>0</v>
      </c>
      <c r="O1844" s="10">
        <f t="shared" si="197"/>
        <v>28.616666666666667</v>
      </c>
      <c r="P1844" s="10">
        <f t="shared" si="198"/>
        <v>7.85</v>
      </c>
      <c r="Q1844" s="10">
        <f t="shared" si="199"/>
        <v>14.8</v>
      </c>
      <c r="R1844" s="10">
        <f t="shared" si="200"/>
        <v>31.616666666666667</v>
      </c>
      <c r="S1844" s="10">
        <f t="shared" si="201"/>
        <v>8.9666666666666668</v>
      </c>
      <c r="T1844" s="10">
        <f t="shared" si="202"/>
        <v>18.766666666666666</v>
      </c>
    </row>
    <row r="1845" spans="1:20" x14ac:dyDescent="0.25">
      <c r="A1845">
        <v>191400</v>
      </c>
      <c r="B1845">
        <v>49</v>
      </c>
      <c r="C1845" s="1">
        <v>41050</v>
      </c>
      <c r="D1845" s="2">
        <v>0.65625</v>
      </c>
      <c r="E1845">
        <v>38.891696000000003</v>
      </c>
      <c r="F1845">
        <v>-77.084599999999995</v>
      </c>
      <c r="G1845">
        <v>38.891696000000003</v>
      </c>
      <c r="H1845">
        <v>-77.084599999999995</v>
      </c>
      <c r="I1845">
        <v>4</v>
      </c>
      <c r="J1845">
        <v>0</v>
      </c>
      <c r="K1845">
        <v>0</v>
      </c>
      <c r="L1845">
        <v>-1</v>
      </c>
      <c r="M1845">
        <v>1</v>
      </c>
      <c r="N1845">
        <f t="shared" si="203"/>
        <v>1</v>
      </c>
      <c r="O1845" s="10">
        <f t="shared" si="197"/>
        <v>0.81666666666666665</v>
      </c>
      <c r="P1845" s="10">
        <f t="shared" si="198"/>
        <v>6.6666666666666666E-2</v>
      </c>
      <c r="Q1845" s="10">
        <f t="shared" si="199"/>
        <v>0</v>
      </c>
      <c r="R1845" s="10">
        <f t="shared" si="200"/>
        <v>6.6666666666666666E-2</v>
      </c>
      <c r="S1845" s="10">
        <f t="shared" si="201"/>
        <v>0</v>
      </c>
      <c r="T1845" s="10">
        <f t="shared" si="202"/>
        <v>1.6666666666666666E-2</v>
      </c>
    </row>
    <row r="1846" spans="1:20" x14ac:dyDescent="0.25">
      <c r="A1846">
        <v>191500</v>
      </c>
      <c r="B1846">
        <v>993</v>
      </c>
      <c r="C1846" s="1">
        <v>41050</v>
      </c>
      <c r="D1846" s="2">
        <v>0.67569444444444438</v>
      </c>
      <c r="E1846">
        <v>38.9101</v>
      </c>
      <c r="F1846">
        <v>-77.044399999999996</v>
      </c>
      <c r="G1846">
        <v>38.903039999999997</v>
      </c>
      <c r="H1846">
        <v>-77.019026999999994</v>
      </c>
      <c r="I1846">
        <v>956</v>
      </c>
      <c r="J1846">
        <v>336</v>
      </c>
      <c r="K1846">
        <v>242</v>
      </c>
      <c r="L1846">
        <v>0</v>
      </c>
      <c r="M1846">
        <v>530</v>
      </c>
      <c r="N1846">
        <f t="shared" si="203"/>
        <v>0</v>
      </c>
      <c r="O1846" s="10">
        <f t="shared" si="197"/>
        <v>16.55</v>
      </c>
      <c r="P1846" s="10">
        <f t="shared" si="198"/>
        <v>15.933333333333334</v>
      </c>
      <c r="Q1846" s="10">
        <f t="shared" si="199"/>
        <v>5.6</v>
      </c>
      <c r="R1846" s="10">
        <f t="shared" si="200"/>
        <v>25.566666666666666</v>
      </c>
      <c r="S1846" s="10">
        <f t="shared" si="201"/>
        <v>4.0333333333333332</v>
      </c>
      <c r="T1846" s="10">
        <f t="shared" si="202"/>
        <v>8.8333333333333339</v>
      </c>
    </row>
    <row r="1847" spans="1:20" x14ac:dyDescent="0.25">
      <c r="A1847">
        <v>191600</v>
      </c>
      <c r="B1847">
        <v>520</v>
      </c>
      <c r="C1847" s="1">
        <v>41050</v>
      </c>
      <c r="D1847" s="2">
        <v>0.69027777777777777</v>
      </c>
      <c r="E1847">
        <v>38.9101</v>
      </c>
      <c r="F1847">
        <v>-77.044399999999996</v>
      </c>
      <c r="G1847">
        <v>38.912719000000003</v>
      </c>
      <c r="H1847">
        <v>-77.022154999999998</v>
      </c>
      <c r="I1847">
        <v>401</v>
      </c>
      <c r="J1847">
        <v>852</v>
      </c>
      <c r="K1847">
        <v>242</v>
      </c>
      <c r="L1847">
        <v>0</v>
      </c>
      <c r="M1847">
        <v>497</v>
      </c>
      <c r="N1847">
        <f t="shared" si="203"/>
        <v>0</v>
      </c>
      <c r="O1847" s="10">
        <f t="shared" si="197"/>
        <v>8.6666666666666661</v>
      </c>
      <c r="P1847" s="10">
        <f t="shared" si="198"/>
        <v>6.6833333333333336</v>
      </c>
      <c r="Q1847" s="10">
        <f t="shared" si="199"/>
        <v>14.2</v>
      </c>
      <c r="R1847" s="10">
        <f t="shared" si="200"/>
        <v>24.916666666666668</v>
      </c>
      <c r="S1847" s="10">
        <f t="shared" si="201"/>
        <v>4.0333333333333332</v>
      </c>
      <c r="T1847" s="10">
        <f t="shared" si="202"/>
        <v>8.2833333333333332</v>
      </c>
    </row>
    <row r="1848" spans="1:20" x14ac:dyDescent="0.25">
      <c r="A1848">
        <v>191700</v>
      </c>
      <c r="B1848">
        <v>672</v>
      </c>
      <c r="C1848" s="1">
        <v>41050</v>
      </c>
      <c r="D1848" s="2">
        <v>0.70347222222222217</v>
      </c>
      <c r="E1848">
        <v>38.895200000000003</v>
      </c>
      <c r="F1848">
        <v>-77.043599999999998</v>
      </c>
      <c r="G1848">
        <v>38.905720000000002</v>
      </c>
      <c r="H1848">
        <v>-77.022264000000007</v>
      </c>
      <c r="I1848">
        <v>257</v>
      </c>
      <c r="J1848">
        <v>708</v>
      </c>
      <c r="K1848">
        <v>554</v>
      </c>
      <c r="L1848">
        <v>1</v>
      </c>
      <c r="M1848">
        <v>666</v>
      </c>
      <c r="N1848">
        <f t="shared" si="203"/>
        <v>0</v>
      </c>
      <c r="O1848" s="10">
        <f t="shared" si="197"/>
        <v>11.2</v>
      </c>
      <c r="P1848" s="10">
        <f t="shared" si="198"/>
        <v>4.2833333333333332</v>
      </c>
      <c r="Q1848" s="10">
        <f t="shared" si="199"/>
        <v>11.8</v>
      </c>
      <c r="R1848" s="10">
        <f t="shared" si="200"/>
        <v>25.316666666666666</v>
      </c>
      <c r="S1848" s="10">
        <f t="shared" si="201"/>
        <v>9.2333333333333325</v>
      </c>
      <c r="T1848" s="10">
        <f t="shared" si="202"/>
        <v>11.1</v>
      </c>
    </row>
    <row r="1849" spans="1:20" x14ac:dyDescent="0.25">
      <c r="A1849">
        <v>191800</v>
      </c>
      <c r="B1849">
        <v>1495</v>
      </c>
      <c r="C1849" s="1">
        <v>41050</v>
      </c>
      <c r="D1849" s="2">
        <v>0.71388888888888891</v>
      </c>
      <c r="E1849">
        <v>38.897221999999999</v>
      </c>
      <c r="F1849">
        <v>-77.019346999999996</v>
      </c>
      <c r="G1849">
        <v>38.926088</v>
      </c>
      <c r="H1849">
        <v>-77.036535999999998</v>
      </c>
      <c r="I1849">
        <v>690</v>
      </c>
      <c r="J1849">
        <v>462</v>
      </c>
      <c r="K1849">
        <v>242</v>
      </c>
      <c r="L1849">
        <v>0</v>
      </c>
      <c r="M1849">
        <v>875</v>
      </c>
      <c r="N1849">
        <f t="shared" si="203"/>
        <v>0</v>
      </c>
      <c r="O1849" s="10">
        <f t="shared" si="197"/>
        <v>24.916666666666668</v>
      </c>
      <c r="P1849" s="10">
        <f t="shared" si="198"/>
        <v>11.5</v>
      </c>
      <c r="Q1849" s="10">
        <f t="shared" si="199"/>
        <v>7.7</v>
      </c>
      <c r="R1849" s="10">
        <f t="shared" si="200"/>
        <v>23.233333333333334</v>
      </c>
      <c r="S1849" s="10">
        <f t="shared" si="201"/>
        <v>4.0333333333333332</v>
      </c>
      <c r="T1849" s="10">
        <f t="shared" si="202"/>
        <v>14.583333333333334</v>
      </c>
    </row>
    <row r="1850" spans="1:20" x14ac:dyDescent="0.25">
      <c r="A1850">
        <v>191900</v>
      </c>
      <c r="B1850">
        <v>1413</v>
      </c>
      <c r="C1850" s="1">
        <v>41050</v>
      </c>
      <c r="D1850" s="2">
        <v>0.72222222222222221</v>
      </c>
      <c r="E1850">
        <v>38.887236999999999</v>
      </c>
      <c r="F1850">
        <v>-77.028226000000004</v>
      </c>
      <c r="G1850">
        <v>38.929464000000003</v>
      </c>
      <c r="H1850">
        <v>-77.027822</v>
      </c>
      <c r="I1850">
        <v>87</v>
      </c>
      <c r="J1850">
        <v>852</v>
      </c>
      <c r="K1850">
        <v>1067</v>
      </c>
      <c r="L1850">
        <v>1</v>
      </c>
      <c r="M1850">
        <v>1026</v>
      </c>
      <c r="N1850">
        <f t="shared" si="203"/>
        <v>0</v>
      </c>
      <c r="O1850" s="10">
        <f t="shared" si="197"/>
        <v>23.55</v>
      </c>
      <c r="P1850" s="10">
        <f t="shared" si="198"/>
        <v>1.45</v>
      </c>
      <c r="Q1850" s="10">
        <f t="shared" si="199"/>
        <v>14.2</v>
      </c>
      <c r="R1850" s="10">
        <f t="shared" si="200"/>
        <v>33.43333333333333</v>
      </c>
      <c r="S1850" s="10">
        <f t="shared" si="201"/>
        <v>17.783333333333335</v>
      </c>
      <c r="T1850" s="10">
        <f t="shared" si="202"/>
        <v>17.100000000000001</v>
      </c>
    </row>
    <row r="1851" spans="1:20" x14ac:dyDescent="0.25">
      <c r="A1851">
        <v>192000</v>
      </c>
      <c r="B1851">
        <v>956</v>
      </c>
      <c r="C1851" s="1">
        <v>41050</v>
      </c>
      <c r="D1851" s="2">
        <v>0.72916666666666663</v>
      </c>
      <c r="E1851">
        <v>38.892299999999999</v>
      </c>
      <c r="F1851">
        <v>-77.043599999999998</v>
      </c>
      <c r="G1851">
        <v>38.885100000000001</v>
      </c>
      <c r="H1851">
        <v>-77.002300000000005</v>
      </c>
      <c r="I1851">
        <v>346</v>
      </c>
      <c r="J1851">
        <v>636</v>
      </c>
      <c r="K1851">
        <v>624</v>
      </c>
      <c r="L1851">
        <v>1</v>
      </c>
      <c r="M1851">
        <v>853</v>
      </c>
      <c r="N1851">
        <f t="shared" si="203"/>
        <v>0</v>
      </c>
      <c r="O1851" s="10">
        <f t="shared" si="197"/>
        <v>15.933333333333334</v>
      </c>
      <c r="P1851" s="10">
        <f t="shared" si="198"/>
        <v>5.7666666666666666</v>
      </c>
      <c r="Q1851" s="10">
        <f t="shared" si="199"/>
        <v>10.6</v>
      </c>
      <c r="R1851" s="10">
        <f t="shared" si="200"/>
        <v>26.766666666666666</v>
      </c>
      <c r="S1851" s="10">
        <f t="shared" si="201"/>
        <v>10.4</v>
      </c>
      <c r="T1851" s="10">
        <f t="shared" si="202"/>
        <v>14.216666666666667</v>
      </c>
    </row>
    <row r="1852" spans="1:20" x14ac:dyDescent="0.25">
      <c r="A1852">
        <v>192100</v>
      </c>
      <c r="B1852">
        <v>179</v>
      </c>
      <c r="C1852" s="1">
        <v>41050</v>
      </c>
      <c r="D1852" s="2">
        <v>0.73749999999999993</v>
      </c>
      <c r="E1852">
        <v>38.853299999999997</v>
      </c>
      <c r="F1852">
        <v>-77.049800000000005</v>
      </c>
      <c r="G1852">
        <v>38.857300000000002</v>
      </c>
      <c r="H1852">
        <v>-77.051100000000005</v>
      </c>
      <c r="I1852">
        <v>101</v>
      </c>
      <c r="J1852">
        <v>294</v>
      </c>
      <c r="K1852">
        <v>242</v>
      </c>
      <c r="L1852">
        <v>0</v>
      </c>
      <c r="M1852">
        <v>145</v>
      </c>
      <c r="N1852">
        <f t="shared" si="203"/>
        <v>0</v>
      </c>
      <c r="O1852" s="10">
        <f t="shared" si="197"/>
        <v>2.9833333333333334</v>
      </c>
      <c r="P1852" s="10">
        <f t="shared" si="198"/>
        <v>1.6833333333333333</v>
      </c>
      <c r="Q1852" s="10">
        <f t="shared" si="199"/>
        <v>4.9000000000000004</v>
      </c>
      <c r="R1852" s="10">
        <f t="shared" si="200"/>
        <v>10.616666666666667</v>
      </c>
      <c r="S1852" s="10">
        <f t="shared" si="201"/>
        <v>4.0333333333333332</v>
      </c>
      <c r="T1852" s="10">
        <f t="shared" si="202"/>
        <v>2.4166666666666665</v>
      </c>
    </row>
    <row r="1853" spans="1:20" x14ac:dyDescent="0.25">
      <c r="A1853">
        <v>192200</v>
      </c>
      <c r="B1853">
        <v>637</v>
      </c>
      <c r="C1853" s="1">
        <v>41050</v>
      </c>
      <c r="D1853" s="2">
        <v>0.74444444444444446</v>
      </c>
      <c r="E1853">
        <v>38.896299999999997</v>
      </c>
      <c r="F1853">
        <v>-77.045000000000002</v>
      </c>
      <c r="G1853">
        <v>38.897323999999998</v>
      </c>
      <c r="H1853">
        <v>-77.022322000000003</v>
      </c>
      <c r="I1853">
        <v>279</v>
      </c>
      <c r="J1853">
        <v>618</v>
      </c>
      <c r="K1853">
        <v>545</v>
      </c>
      <c r="L1853">
        <v>1</v>
      </c>
      <c r="M1853">
        <v>502</v>
      </c>
      <c r="N1853">
        <f t="shared" si="203"/>
        <v>0</v>
      </c>
      <c r="O1853" s="10">
        <f t="shared" si="197"/>
        <v>10.616666666666667</v>
      </c>
      <c r="P1853" s="10">
        <f t="shared" si="198"/>
        <v>4.6500000000000004</v>
      </c>
      <c r="Q1853" s="10">
        <f t="shared" si="199"/>
        <v>10.3</v>
      </c>
      <c r="R1853" s="10">
        <f t="shared" si="200"/>
        <v>24.033333333333335</v>
      </c>
      <c r="S1853" s="10">
        <f t="shared" si="201"/>
        <v>9.0833333333333339</v>
      </c>
      <c r="T1853" s="10">
        <f t="shared" si="202"/>
        <v>8.3666666666666671</v>
      </c>
    </row>
    <row r="1854" spans="1:20" x14ac:dyDescent="0.25">
      <c r="A1854">
        <v>192300</v>
      </c>
      <c r="B1854">
        <v>248</v>
      </c>
      <c r="C1854" s="1">
        <v>41050</v>
      </c>
      <c r="D1854" s="2">
        <v>0.75208333333333333</v>
      </c>
      <c r="E1854">
        <v>38.903039999999997</v>
      </c>
      <c r="F1854">
        <v>-77.019026999999994</v>
      </c>
      <c r="G1854">
        <v>38.897221999999999</v>
      </c>
      <c r="H1854">
        <v>-77.019346999999996</v>
      </c>
      <c r="I1854">
        <v>515</v>
      </c>
      <c r="J1854">
        <v>0</v>
      </c>
      <c r="K1854">
        <v>0</v>
      </c>
      <c r="L1854">
        <v>-1</v>
      </c>
      <c r="M1854">
        <v>139</v>
      </c>
      <c r="N1854">
        <f t="shared" si="203"/>
        <v>1</v>
      </c>
      <c r="O1854" s="10">
        <f t="shared" si="197"/>
        <v>4.1333333333333337</v>
      </c>
      <c r="P1854" s="10">
        <f t="shared" si="198"/>
        <v>8.5833333333333339</v>
      </c>
      <c r="Q1854" s="10">
        <f t="shared" si="199"/>
        <v>0</v>
      </c>
      <c r="R1854" s="10">
        <f t="shared" si="200"/>
        <v>8.5833333333333339</v>
      </c>
      <c r="S1854" s="10">
        <f t="shared" si="201"/>
        <v>0</v>
      </c>
      <c r="T1854" s="10">
        <f t="shared" si="202"/>
        <v>2.3166666666666669</v>
      </c>
    </row>
    <row r="1855" spans="1:20" x14ac:dyDescent="0.25">
      <c r="A1855">
        <v>192400</v>
      </c>
      <c r="B1855">
        <v>240</v>
      </c>
      <c r="C1855" s="1">
        <v>41050</v>
      </c>
      <c r="D1855" s="2">
        <v>0.75902777777777775</v>
      </c>
      <c r="E1855">
        <v>38.884</v>
      </c>
      <c r="F1855">
        <v>-76.995396999999997</v>
      </c>
      <c r="G1855">
        <v>38.890461000000002</v>
      </c>
      <c r="H1855">
        <v>-76.988354999999999</v>
      </c>
      <c r="I1855">
        <v>919</v>
      </c>
      <c r="J1855">
        <v>0</v>
      </c>
      <c r="K1855">
        <v>0</v>
      </c>
      <c r="L1855">
        <v>-1</v>
      </c>
      <c r="M1855">
        <v>254</v>
      </c>
      <c r="N1855">
        <f t="shared" si="203"/>
        <v>1</v>
      </c>
      <c r="O1855" s="10">
        <f t="shared" si="197"/>
        <v>4</v>
      </c>
      <c r="P1855" s="10">
        <f t="shared" si="198"/>
        <v>15.316666666666666</v>
      </c>
      <c r="Q1855" s="10">
        <f t="shared" si="199"/>
        <v>0</v>
      </c>
      <c r="R1855" s="10">
        <f t="shared" si="200"/>
        <v>15.316666666666666</v>
      </c>
      <c r="S1855" s="10">
        <f t="shared" si="201"/>
        <v>0</v>
      </c>
      <c r="T1855" s="10">
        <f t="shared" si="202"/>
        <v>4.2333333333333334</v>
      </c>
    </row>
    <row r="1856" spans="1:20" x14ac:dyDescent="0.25">
      <c r="A1856">
        <v>192500</v>
      </c>
      <c r="B1856">
        <v>414</v>
      </c>
      <c r="C1856" s="1">
        <v>41050</v>
      </c>
      <c r="D1856" s="2">
        <v>0.76666666666666661</v>
      </c>
      <c r="E1856">
        <v>38.930799999999998</v>
      </c>
      <c r="F1856">
        <v>-77.031499999999994</v>
      </c>
      <c r="G1856">
        <v>38.947774000000003</v>
      </c>
      <c r="H1856">
        <v>-77.032818000000006</v>
      </c>
      <c r="I1856">
        <v>180</v>
      </c>
      <c r="J1856">
        <v>546</v>
      </c>
      <c r="K1856">
        <v>242</v>
      </c>
      <c r="L1856">
        <v>0</v>
      </c>
      <c r="M1856">
        <v>422</v>
      </c>
      <c r="N1856">
        <f t="shared" si="203"/>
        <v>0</v>
      </c>
      <c r="O1856" s="10">
        <f t="shared" si="197"/>
        <v>6.9</v>
      </c>
      <c r="P1856" s="10">
        <f t="shared" si="198"/>
        <v>3</v>
      </c>
      <c r="Q1856" s="10">
        <f t="shared" si="199"/>
        <v>9.1</v>
      </c>
      <c r="R1856" s="10">
        <f t="shared" si="200"/>
        <v>16.133333333333333</v>
      </c>
      <c r="S1856" s="10">
        <f t="shared" si="201"/>
        <v>4.0333333333333332</v>
      </c>
      <c r="T1856" s="10">
        <f t="shared" si="202"/>
        <v>7.0333333333333332</v>
      </c>
    </row>
    <row r="1857" spans="1:20" x14ac:dyDescent="0.25">
      <c r="A1857">
        <v>192600</v>
      </c>
      <c r="B1857">
        <v>875</v>
      </c>
      <c r="C1857" s="1">
        <v>41050</v>
      </c>
      <c r="D1857" s="2">
        <v>0.77500000000000002</v>
      </c>
      <c r="E1857">
        <v>38.893028000000001</v>
      </c>
      <c r="F1857">
        <v>-77.026013000000006</v>
      </c>
      <c r="G1857">
        <v>38.9101</v>
      </c>
      <c r="H1857">
        <v>-77.044399999999996</v>
      </c>
      <c r="I1857">
        <v>210</v>
      </c>
      <c r="J1857">
        <v>1068</v>
      </c>
      <c r="K1857">
        <v>242</v>
      </c>
      <c r="L1857">
        <v>0</v>
      </c>
      <c r="M1857">
        <v>616</v>
      </c>
      <c r="N1857">
        <f t="shared" si="203"/>
        <v>0</v>
      </c>
      <c r="O1857" s="10">
        <f t="shared" si="197"/>
        <v>14.583333333333334</v>
      </c>
      <c r="P1857" s="10">
        <f t="shared" si="198"/>
        <v>3.5</v>
      </c>
      <c r="Q1857" s="10">
        <f t="shared" si="199"/>
        <v>17.8</v>
      </c>
      <c r="R1857" s="10">
        <f t="shared" si="200"/>
        <v>25.333333333333332</v>
      </c>
      <c r="S1857" s="10">
        <f t="shared" si="201"/>
        <v>4.0333333333333332</v>
      </c>
      <c r="T1857" s="10">
        <f t="shared" si="202"/>
        <v>10.266666666666667</v>
      </c>
    </row>
    <row r="1858" spans="1:20" x14ac:dyDescent="0.25">
      <c r="A1858">
        <v>192700</v>
      </c>
      <c r="B1858">
        <v>448</v>
      </c>
      <c r="C1858" s="1">
        <v>41050</v>
      </c>
      <c r="D1858" s="2">
        <v>0.78263888888888899</v>
      </c>
      <c r="E1858">
        <v>38.917200000000001</v>
      </c>
      <c r="F1858">
        <v>-77.025899999999993</v>
      </c>
      <c r="G1858">
        <v>38.912100000000002</v>
      </c>
      <c r="H1858">
        <v>-77.038700000000006</v>
      </c>
      <c r="I1858">
        <v>486</v>
      </c>
      <c r="J1858">
        <v>258</v>
      </c>
      <c r="K1858">
        <v>242</v>
      </c>
      <c r="L1858">
        <v>0</v>
      </c>
      <c r="M1858">
        <v>317</v>
      </c>
      <c r="N1858">
        <f t="shared" si="203"/>
        <v>0</v>
      </c>
      <c r="O1858" s="10">
        <f t="shared" si="197"/>
        <v>7.4666666666666668</v>
      </c>
      <c r="P1858" s="10">
        <f t="shared" si="198"/>
        <v>8.1</v>
      </c>
      <c r="Q1858" s="10">
        <f t="shared" si="199"/>
        <v>4.3</v>
      </c>
      <c r="R1858" s="10">
        <f t="shared" si="200"/>
        <v>16.433333333333334</v>
      </c>
      <c r="S1858" s="10">
        <f t="shared" si="201"/>
        <v>4.0333333333333332</v>
      </c>
      <c r="T1858" s="10">
        <f t="shared" si="202"/>
        <v>5.2833333333333332</v>
      </c>
    </row>
    <row r="1859" spans="1:20" x14ac:dyDescent="0.25">
      <c r="A1859">
        <v>192800</v>
      </c>
      <c r="B1859">
        <v>1114</v>
      </c>
      <c r="C1859" s="1">
        <v>41050</v>
      </c>
      <c r="D1859" s="2">
        <v>0.79305555555555562</v>
      </c>
      <c r="E1859">
        <v>38.876300000000001</v>
      </c>
      <c r="F1859">
        <v>-77.003699999999995</v>
      </c>
      <c r="G1859">
        <v>38.884</v>
      </c>
      <c r="H1859">
        <v>-76.986099999999993</v>
      </c>
      <c r="I1859">
        <v>440</v>
      </c>
      <c r="J1859">
        <v>342</v>
      </c>
      <c r="K1859">
        <v>241</v>
      </c>
      <c r="L1859">
        <v>-1</v>
      </c>
      <c r="M1859">
        <v>473</v>
      </c>
      <c r="N1859">
        <f t="shared" si="203"/>
        <v>0</v>
      </c>
      <c r="O1859" s="10">
        <f t="shared" ref="O1859:O1922" si="204">B1859/60</f>
        <v>18.566666666666666</v>
      </c>
      <c r="P1859" s="10">
        <f t="shared" ref="P1859:P1922" si="205">I1859/60</f>
        <v>7.333333333333333</v>
      </c>
      <c r="Q1859" s="10">
        <f t="shared" ref="Q1859:Q1922" si="206">J1859/60</f>
        <v>5.7</v>
      </c>
      <c r="R1859" s="10">
        <f t="shared" ref="R1859:R1922" si="207">SUM(I1859:K1859)/60</f>
        <v>17.05</v>
      </c>
      <c r="S1859" s="10">
        <f t="shared" ref="S1859:S1922" si="208">K1859/60</f>
        <v>4.0166666666666666</v>
      </c>
      <c r="T1859" s="10">
        <f t="shared" ref="T1859:T1922" si="209">M1859/60</f>
        <v>7.8833333333333337</v>
      </c>
    </row>
    <row r="1860" spans="1:20" x14ac:dyDescent="0.25">
      <c r="A1860">
        <v>192900</v>
      </c>
      <c r="B1860">
        <v>906</v>
      </c>
      <c r="C1860" s="1">
        <v>41050</v>
      </c>
      <c r="D1860" s="2">
        <v>0.80138888888888893</v>
      </c>
      <c r="E1860">
        <v>38.900799999999997</v>
      </c>
      <c r="F1860">
        <v>-77.046999999999997</v>
      </c>
      <c r="G1860">
        <v>38.896999000000001</v>
      </c>
      <c r="H1860">
        <v>-77.004962000000006</v>
      </c>
      <c r="I1860">
        <v>229</v>
      </c>
      <c r="J1860">
        <v>1566</v>
      </c>
      <c r="K1860">
        <v>242</v>
      </c>
      <c r="L1860">
        <v>0</v>
      </c>
      <c r="M1860">
        <v>833</v>
      </c>
      <c r="N1860">
        <f t="shared" si="203"/>
        <v>0</v>
      </c>
      <c r="O1860" s="10">
        <f t="shared" si="204"/>
        <v>15.1</v>
      </c>
      <c r="P1860" s="10">
        <f t="shared" si="205"/>
        <v>3.8166666666666669</v>
      </c>
      <c r="Q1860" s="10">
        <f t="shared" si="206"/>
        <v>26.1</v>
      </c>
      <c r="R1860" s="10">
        <f t="shared" si="207"/>
        <v>33.950000000000003</v>
      </c>
      <c r="S1860" s="10">
        <f t="shared" si="208"/>
        <v>4.0333333333333332</v>
      </c>
      <c r="T1860" s="10">
        <f t="shared" si="209"/>
        <v>13.883333333333333</v>
      </c>
    </row>
    <row r="1861" spans="1:20" x14ac:dyDescent="0.25">
      <c r="A1861">
        <v>193000</v>
      </c>
      <c r="B1861">
        <v>309</v>
      </c>
      <c r="C1861" s="1">
        <v>41050</v>
      </c>
      <c r="D1861" s="2">
        <v>0.81458333333333333</v>
      </c>
      <c r="E1861">
        <v>38.9176</v>
      </c>
      <c r="F1861">
        <v>-77.0321</v>
      </c>
      <c r="G1861">
        <v>38.912100000000002</v>
      </c>
      <c r="H1861">
        <v>-77.038700000000006</v>
      </c>
      <c r="I1861">
        <v>810</v>
      </c>
      <c r="J1861">
        <v>0</v>
      </c>
      <c r="K1861">
        <v>0</v>
      </c>
      <c r="L1861">
        <v>-1</v>
      </c>
      <c r="M1861">
        <v>223</v>
      </c>
      <c r="N1861">
        <f t="shared" ref="N1861:N1924" si="210">IF(J1861=0,1,0)</f>
        <v>1</v>
      </c>
      <c r="O1861" s="10">
        <f t="shared" si="204"/>
        <v>5.15</v>
      </c>
      <c r="P1861" s="10">
        <f t="shared" si="205"/>
        <v>13.5</v>
      </c>
      <c r="Q1861" s="10">
        <f t="shared" si="206"/>
        <v>0</v>
      </c>
      <c r="R1861" s="10">
        <f t="shared" si="207"/>
        <v>13.5</v>
      </c>
      <c r="S1861" s="10">
        <f t="shared" si="208"/>
        <v>0</v>
      </c>
      <c r="T1861" s="10">
        <f t="shared" si="209"/>
        <v>3.7166666666666668</v>
      </c>
    </row>
    <row r="1862" spans="1:20" x14ac:dyDescent="0.25">
      <c r="A1862">
        <v>193100</v>
      </c>
      <c r="B1862">
        <v>858</v>
      </c>
      <c r="C1862" s="1">
        <v>41050</v>
      </c>
      <c r="D1862" s="2">
        <v>0.8305555555555556</v>
      </c>
      <c r="E1862">
        <v>38.904035999999998</v>
      </c>
      <c r="F1862">
        <v>-77.062697</v>
      </c>
      <c r="G1862">
        <v>38.912100000000002</v>
      </c>
      <c r="H1862">
        <v>-77.038700000000006</v>
      </c>
      <c r="I1862">
        <v>552</v>
      </c>
      <c r="J1862">
        <v>768</v>
      </c>
      <c r="K1862">
        <v>242</v>
      </c>
      <c r="L1862">
        <v>0</v>
      </c>
      <c r="M1862">
        <v>600</v>
      </c>
      <c r="N1862">
        <f t="shared" si="210"/>
        <v>0</v>
      </c>
      <c r="O1862" s="10">
        <f t="shared" si="204"/>
        <v>14.3</v>
      </c>
      <c r="P1862" s="10">
        <f t="shared" si="205"/>
        <v>9.1999999999999993</v>
      </c>
      <c r="Q1862" s="10">
        <f t="shared" si="206"/>
        <v>12.8</v>
      </c>
      <c r="R1862" s="10">
        <f t="shared" si="207"/>
        <v>26.033333333333335</v>
      </c>
      <c r="S1862" s="10">
        <f t="shared" si="208"/>
        <v>4.0333333333333332</v>
      </c>
      <c r="T1862" s="10">
        <f t="shared" si="209"/>
        <v>10</v>
      </c>
    </row>
    <row r="1863" spans="1:20" x14ac:dyDescent="0.25">
      <c r="A1863">
        <v>193200</v>
      </c>
      <c r="B1863">
        <v>551</v>
      </c>
      <c r="C1863" s="1">
        <v>41050</v>
      </c>
      <c r="D1863" s="2">
        <v>0.84652777777777777</v>
      </c>
      <c r="E1863">
        <v>38.905900000000003</v>
      </c>
      <c r="F1863">
        <v>-77.032499999999999</v>
      </c>
      <c r="G1863">
        <v>38.905126000000003</v>
      </c>
      <c r="H1863">
        <v>-77.056887000000003</v>
      </c>
      <c r="I1863">
        <v>489</v>
      </c>
      <c r="J1863">
        <v>588</v>
      </c>
      <c r="K1863">
        <v>242</v>
      </c>
      <c r="L1863">
        <v>0</v>
      </c>
      <c r="M1863">
        <v>468</v>
      </c>
      <c r="N1863">
        <f t="shared" si="210"/>
        <v>0</v>
      </c>
      <c r="O1863" s="10">
        <f t="shared" si="204"/>
        <v>9.1833333333333336</v>
      </c>
      <c r="P1863" s="10">
        <f t="shared" si="205"/>
        <v>8.15</v>
      </c>
      <c r="Q1863" s="10">
        <f t="shared" si="206"/>
        <v>9.8000000000000007</v>
      </c>
      <c r="R1863" s="10">
        <f t="shared" si="207"/>
        <v>21.983333333333334</v>
      </c>
      <c r="S1863" s="10">
        <f t="shared" si="208"/>
        <v>4.0333333333333332</v>
      </c>
      <c r="T1863" s="10">
        <f t="shared" si="209"/>
        <v>7.8</v>
      </c>
    </row>
    <row r="1864" spans="1:20" x14ac:dyDescent="0.25">
      <c r="A1864">
        <v>193300</v>
      </c>
      <c r="B1864">
        <v>544</v>
      </c>
      <c r="C1864" s="1">
        <v>41050</v>
      </c>
      <c r="D1864" s="2">
        <v>0.86736111111111114</v>
      </c>
      <c r="E1864">
        <v>38.898364000000001</v>
      </c>
      <c r="F1864">
        <v>-77.027868999999995</v>
      </c>
      <c r="G1864">
        <v>38.905900000000003</v>
      </c>
      <c r="H1864">
        <v>-77.032499999999999</v>
      </c>
      <c r="I1864">
        <v>422</v>
      </c>
      <c r="J1864">
        <v>48</v>
      </c>
      <c r="K1864">
        <v>242</v>
      </c>
      <c r="L1864">
        <v>0</v>
      </c>
      <c r="M1864">
        <v>236</v>
      </c>
      <c r="N1864">
        <f t="shared" si="210"/>
        <v>0</v>
      </c>
      <c r="O1864" s="10">
        <f t="shared" si="204"/>
        <v>9.0666666666666664</v>
      </c>
      <c r="P1864" s="10">
        <f t="shared" si="205"/>
        <v>7.0333333333333332</v>
      </c>
      <c r="Q1864" s="10">
        <f t="shared" si="206"/>
        <v>0.8</v>
      </c>
      <c r="R1864" s="10">
        <f t="shared" si="207"/>
        <v>11.866666666666667</v>
      </c>
      <c r="S1864" s="10">
        <f t="shared" si="208"/>
        <v>4.0333333333333332</v>
      </c>
      <c r="T1864" s="10">
        <f t="shared" si="209"/>
        <v>3.9333333333333331</v>
      </c>
    </row>
    <row r="1865" spans="1:20" x14ac:dyDescent="0.25">
      <c r="A1865">
        <v>193400</v>
      </c>
      <c r="B1865">
        <v>338</v>
      </c>
      <c r="C1865" s="1">
        <v>41050</v>
      </c>
      <c r="D1865" s="2">
        <v>0.88541666666666663</v>
      </c>
      <c r="E1865">
        <v>38.9101</v>
      </c>
      <c r="F1865">
        <v>-77.044399999999996</v>
      </c>
      <c r="G1865">
        <v>38.903827</v>
      </c>
      <c r="H1865">
        <v>-77.053484999999995</v>
      </c>
      <c r="I1865">
        <v>570</v>
      </c>
      <c r="J1865">
        <v>192</v>
      </c>
      <c r="K1865">
        <v>242</v>
      </c>
      <c r="L1865">
        <v>0</v>
      </c>
      <c r="M1865">
        <v>293</v>
      </c>
      <c r="N1865">
        <f t="shared" si="210"/>
        <v>0</v>
      </c>
      <c r="O1865" s="10">
        <f t="shared" si="204"/>
        <v>5.6333333333333337</v>
      </c>
      <c r="P1865" s="10">
        <f t="shared" si="205"/>
        <v>9.5</v>
      </c>
      <c r="Q1865" s="10">
        <f t="shared" si="206"/>
        <v>3.2</v>
      </c>
      <c r="R1865" s="10">
        <f t="shared" si="207"/>
        <v>16.733333333333334</v>
      </c>
      <c r="S1865" s="10">
        <f t="shared" si="208"/>
        <v>4.0333333333333332</v>
      </c>
      <c r="T1865" s="10">
        <f t="shared" si="209"/>
        <v>4.8833333333333337</v>
      </c>
    </row>
    <row r="1866" spans="1:20" x14ac:dyDescent="0.25">
      <c r="A1866">
        <v>193500</v>
      </c>
      <c r="B1866">
        <v>886</v>
      </c>
      <c r="C1866" s="1">
        <v>41050</v>
      </c>
      <c r="D1866" s="2">
        <v>0.90694444444444444</v>
      </c>
      <c r="E1866">
        <v>38.905900000000003</v>
      </c>
      <c r="F1866">
        <v>-77.032499999999999</v>
      </c>
      <c r="G1866">
        <v>38.931899999999999</v>
      </c>
      <c r="H1866">
        <v>-77.038799999999995</v>
      </c>
      <c r="I1866">
        <v>584</v>
      </c>
      <c r="J1866">
        <v>696</v>
      </c>
      <c r="K1866">
        <v>242</v>
      </c>
      <c r="L1866">
        <v>0</v>
      </c>
      <c r="M1866">
        <v>660</v>
      </c>
      <c r="N1866">
        <f t="shared" si="210"/>
        <v>0</v>
      </c>
      <c r="O1866" s="10">
        <f t="shared" si="204"/>
        <v>14.766666666666667</v>
      </c>
      <c r="P1866" s="10">
        <f t="shared" si="205"/>
        <v>9.7333333333333325</v>
      </c>
      <c r="Q1866" s="10">
        <f t="shared" si="206"/>
        <v>11.6</v>
      </c>
      <c r="R1866" s="10">
        <f t="shared" si="207"/>
        <v>25.366666666666667</v>
      </c>
      <c r="S1866" s="10">
        <f t="shared" si="208"/>
        <v>4.0333333333333332</v>
      </c>
      <c r="T1866" s="10">
        <f t="shared" si="209"/>
        <v>11</v>
      </c>
    </row>
    <row r="1867" spans="1:20" x14ac:dyDescent="0.25">
      <c r="A1867">
        <v>193600</v>
      </c>
      <c r="B1867">
        <v>243</v>
      </c>
      <c r="C1867" s="1">
        <v>41050</v>
      </c>
      <c r="D1867" s="2">
        <v>0.94027777777777777</v>
      </c>
      <c r="E1867">
        <v>38.929464000000003</v>
      </c>
      <c r="F1867">
        <v>-77.027822</v>
      </c>
      <c r="G1867">
        <v>38.917200000000001</v>
      </c>
      <c r="H1867">
        <v>-77.025899999999993</v>
      </c>
      <c r="I1867">
        <v>183</v>
      </c>
      <c r="J1867">
        <v>294</v>
      </c>
      <c r="K1867">
        <v>242</v>
      </c>
      <c r="L1867">
        <v>0</v>
      </c>
      <c r="M1867">
        <v>304</v>
      </c>
      <c r="N1867">
        <f t="shared" si="210"/>
        <v>0</v>
      </c>
      <c r="O1867" s="10">
        <f t="shared" si="204"/>
        <v>4.05</v>
      </c>
      <c r="P1867" s="10">
        <f t="shared" si="205"/>
        <v>3.05</v>
      </c>
      <c r="Q1867" s="10">
        <f t="shared" si="206"/>
        <v>4.9000000000000004</v>
      </c>
      <c r="R1867" s="10">
        <f t="shared" si="207"/>
        <v>11.983333333333333</v>
      </c>
      <c r="S1867" s="10">
        <f t="shared" si="208"/>
        <v>4.0333333333333332</v>
      </c>
      <c r="T1867" s="10">
        <f t="shared" si="209"/>
        <v>5.0666666666666664</v>
      </c>
    </row>
    <row r="1868" spans="1:20" x14ac:dyDescent="0.25">
      <c r="A1868">
        <v>193700</v>
      </c>
      <c r="B1868">
        <v>862</v>
      </c>
      <c r="C1868" s="1">
        <v>41051</v>
      </c>
      <c r="D1868" s="2">
        <v>5.6944444444444443E-2</v>
      </c>
      <c r="E1868">
        <v>38.926088</v>
      </c>
      <c r="F1868">
        <v>-77.036535999999998</v>
      </c>
      <c r="G1868">
        <v>38.9101</v>
      </c>
      <c r="H1868">
        <v>-77.044399999999996</v>
      </c>
      <c r="I1868">
        <v>284</v>
      </c>
      <c r="J1868">
        <v>420</v>
      </c>
      <c r="K1868">
        <v>242</v>
      </c>
      <c r="L1868">
        <v>0</v>
      </c>
      <c r="M1868">
        <v>433</v>
      </c>
      <c r="N1868">
        <f t="shared" si="210"/>
        <v>0</v>
      </c>
      <c r="O1868" s="10">
        <f t="shared" si="204"/>
        <v>14.366666666666667</v>
      </c>
      <c r="P1868" s="10">
        <f t="shared" si="205"/>
        <v>4.7333333333333334</v>
      </c>
      <c r="Q1868" s="10">
        <f t="shared" si="206"/>
        <v>7</v>
      </c>
      <c r="R1868" s="10">
        <f t="shared" si="207"/>
        <v>15.766666666666667</v>
      </c>
      <c r="S1868" s="10">
        <f t="shared" si="208"/>
        <v>4.0333333333333332</v>
      </c>
      <c r="T1868" s="10">
        <f t="shared" si="209"/>
        <v>7.2166666666666668</v>
      </c>
    </row>
    <row r="1869" spans="1:20" x14ac:dyDescent="0.25">
      <c r="A1869">
        <v>193800</v>
      </c>
      <c r="B1869">
        <v>787</v>
      </c>
      <c r="C1869" s="1">
        <v>41051</v>
      </c>
      <c r="D1869" s="2">
        <v>0.28125</v>
      </c>
      <c r="E1869">
        <v>38.886265999999999</v>
      </c>
      <c r="F1869">
        <v>-77.022240999999994</v>
      </c>
      <c r="G1869">
        <v>38.894919000000002</v>
      </c>
      <c r="H1869">
        <v>-77.046587000000002</v>
      </c>
      <c r="I1869">
        <v>175</v>
      </c>
      <c r="J1869">
        <v>1068</v>
      </c>
      <c r="K1869">
        <v>241</v>
      </c>
      <c r="L1869">
        <v>0</v>
      </c>
      <c r="M1869">
        <v>579</v>
      </c>
      <c r="N1869">
        <f t="shared" si="210"/>
        <v>0</v>
      </c>
      <c r="O1869" s="10">
        <f t="shared" si="204"/>
        <v>13.116666666666667</v>
      </c>
      <c r="P1869" s="10">
        <f t="shared" si="205"/>
        <v>2.9166666666666665</v>
      </c>
      <c r="Q1869" s="10">
        <f t="shared" si="206"/>
        <v>17.8</v>
      </c>
      <c r="R1869" s="10">
        <f t="shared" si="207"/>
        <v>24.733333333333334</v>
      </c>
      <c r="S1869" s="10">
        <f t="shared" si="208"/>
        <v>4.0166666666666666</v>
      </c>
      <c r="T1869" s="10">
        <f t="shared" si="209"/>
        <v>9.65</v>
      </c>
    </row>
    <row r="1870" spans="1:20" x14ac:dyDescent="0.25">
      <c r="A1870">
        <v>193900</v>
      </c>
      <c r="B1870">
        <v>922</v>
      </c>
      <c r="C1870" s="1">
        <v>41051</v>
      </c>
      <c r="D1870" s="2">
        <v>0.3034722222222222</v>
      </c>
      <c r="E1870">
        <v>38.922924999999999</v>
      </c>
      <c r="F1870">
        <v>-77.042580999999998</v>
      </c>
      <c r="G1870">
        <v>38.903039999999997</v>
      </c>
      <c r="H1870">
        <v>-77.019026999999994</v>
      </c>
      <c r="I1870">
        <v>536</v>
      </c>
      <c r="J1870">
        <v>1014</v>
      </c>
      <c r="K1870">
        <v>242</v>
      </c>
      <c r="L1870">
        <v>0</v>
      </c>
      <c r="M1870">
        <v>784</v>
      </c>
      <c r="N1870">
        <f t="shared" si="210"/>
        <v>0</v>
      </c>
      <c r="O1870" s="10">
        <f t="shared" si="204"/>
        <v>15.366666666666667</v>
      </c>
      <c r="P1870" s="10">
        <f t="shared" si="205"/>
        <v>8.9333333333333336</v>
      </c>
      <c r="Q1870" s="10">
        <f t="shared" si="206"/>
        <v>16.899999999999999</v>
      </c>
      <c r="R1870" s="10">
        <f t="shared" si="207"/>
        <v>29.866666666666667</v>
      </c>
      <c r="S1870" s="10">
        <f t="shared" si="208"/>
        <v>4.0333333333333332</v>
      </c>
      <c r="T1870" s="10">
        <f t="shared" si="209"/>
        <v>13.066666666666666</v>
      </c>
    </row>
    <row r="1871" spans="1:20" x14ac:dyDescent="0.25">
      <c r="A1871">
        <v>194000</v>
      </c>
      <c r="B1871">
        <v>148</v>
      </c>
      <c r="C1871" s="1">
        <v>41051</v>
      </c>
      <c r="D1871" s="2">
        <v>0.31666666666666665</v>
      </c>
      <c r="E1871">
        <v>38.886952000000001</v>
      </c>
      <c r="F1871">
        <v>-76.996806000000007</v>
      </c>
      <c r="G1871">
        <v>38.884</v>
      </c>
      <c r="H1871">
        <v>-76.995396999999997</v>
      </c>
      <c r="I1871">
        <v>342</v>
      </c>
      <c r="J1871">
        <v>0</v>
      </c>
      <c r="K1871">
        <v>1</v>
      </c>
      <c r="L1871">
        <v>-1</v>
      </c>
      <c r="M1871">
        <v>97</v>
      </c>
      <c r="N1871">
        <f t="shared" si="210"/>
        <v>1</v>
      </c>
      <c r="O1871" s="10">
        <f t="shared" si="204"/>
        <v>2.4666666666666668</v>
      </c>
      <c r="P1871" s="10">
        <f t="shared" si="205"/>
        <v>5.7</v>
      </c>
      <c r="Q1871" s="10">
        <f t="shared" si="206"/>
        <v>0</v>
      </c>
      <c r="R1871" s="10">
        <f t="shared" si="207"/>
        <v>5.7166666666666668</v>
      </c>
      <c r="S1871" s="10">
        <f t="shared" si="208"/>
        <v>1.6666666666666666E-2</v>
      </c>
      <c r="T1871" s="10">
        <f t="shared" si="209"/>
        <v>1.6166666666666667</v>
      </c>
    </row>
    <row r="1872" spans="1:20" x14ac:dyDescent="0.25">
      <c r="A1872">
        <v>194100</v>
      </c>
      <c r="B1872">
        <v>514</v>
      </c>
      <c r="C1872" s="1">
        <v>41051</v>
      </c>
      <c r="D1872" s="2">
        <v>0.32777777777777778</v>
      </c>
      <c r="E1872">
        <v>38.926088</v>
      </c>
      <c r="F1872">
        <v>-77.036535999999998</v>
      </c>
      <c r="G1872">
        <v>38.904741999999999</v>
      </c>
      <c r="H1872">
        <v>-77.041606000000002</v>
      </c>
      <c r="I1872">
        <v>238</v>
      </c>
      <c r="J1872">
        <v>702</v>
      </c>
      <c r="K1872">
        <v>242</v>
      </c>
      <c r="L1872">
        <v>0</v>
      </c>
      <c r="M1872">
        <v>590</v>
      </c>
      <c r="N1872">
        <f t="shared" si="210"/>
        <v>0</v>
      </c>
      <c r="O1872" s="10">
        <f t="shared" si="204"/>
        <v>8.5666666666666664</v>
      </c>
      <c r="P1872" s="10">
        <f t="shared" si="205"/>
        <v>3.9666666666666668</v>
      </c>
      <c r="Q1872" s="10">
        <f t="shared" si="206"/>
        <v>11.7</v>
      </c>
      <c r="R1872" s="10">
        <f t="shared" si="207"/>
        <v>19.7</v>
      </c>
      <c r="S1872" s="10">
        <f t="shared" si="208"/>
        <v>4.0333333333333332</v>
      </c>
      <c r="T1872" s="10">
        <f t="shared" si="209"/>
        <v>9.8333333333333339</v>
      </c>
    </row>
    <row r="1873" spans="1:20" x14ac:dyDescent="0.25">
      <c r="A1873">
        <v>194200</v>
      </c>
      <c r="B1873">
        <v>1252</v>
      </c>
      <c r="C1873" s="1">
        <v>41051</v>
      </c>
      <c r="D1873" s="2">
        <v>0.33680555555555558</v>
      </c>
      <c r="E1873">
        <v>38.912100000000002</v>
      </c>
      <c r="F1873">
        <v>-77.038700000000006</v>
      </c>
      <c r="G1873">
        <v>38.896999000000001</v>
      </c>
      <c r="H1873">
        <v>-77.004962000000006</v>
      </c>
      <c r="I1873">
        <v>353</v>
      </c>
      <c r="J1873">
        <v>1392</v>
      </c>
      <c r="K1873">
        <v>668</v>
      </c>
      <c r="L1873">
        <v>1</v>
      </c>
      <c r="M1873">
        <v>837</v>
      </c>
      <c r="N1873">
        <f t="shared" si="210"/>
        <v>0</v>
      </c>
      <c r="O1873" s="10">
        <f t="shared" si="204"/>
        <v>20.866666666666667</v>
      </c>
      <c r="P1873" s="10">
        <f t="shared" si="205"/>
        <v>5.8833333333333337</v>
      </c>
      <c r="Q1873" s="10">
        <f t="shared" si="206"/>
        <v>23.2</v>
      </c>
      <c r="R1873" s="10">
        <f t="shared" si="207"/>
        <v>40.216666666666669</v>
      </c>
      <c r="S1873" s="10">
        <f t="shared" si="208"/>
        <v>11.133333333333333</v>
      </c>
      <c r="T1873" s="10">
        <f t="shared" si="209"/>
        <v>13.95</v>
      </c>
    </row>
    <row r="1874" spans="1:20" x14ac:dyDescent="0.25">
      <c r="A1874">
        <v>194300</v>
      </c>
      <c r="B1874">
        <v>553</v>
      </c>
      <c r="C1874" s="1">
        <v>41051</v>
      </c>
      <c r="D1874" s="2">
        <v>0.3430555555555555</v>
      </c>
      <c r="E1874">
        <v>38.920668999999997</v>
      </c>
      <c r="F1874">
        <v>-77.043679999999995</v>
      </c>
      <c r="G1874">
        <v>38.906601999999999</v>
      </c>
      <c r="H1874">
        <v>-77.038785000000004</v>
      </c>
      <c r="I1874">
        <v>248</v>
      </c>
      <c r="J1874">
        <v>522</v>
      </c>
      <c r="K1874">
        <v>242</v>
      </c>
      <c r="L1874">
        <v>0</v>
      </c>
      <c r="M1874">
        <v>404</v>
      </c>
      <c r="N1874">
        <f t="shared" si="210"/>
        <v>0</v>
      </c>
      <c r="O1874" s="10">
        <f t="shared" si="204"/>
        <v>9.2166666666666668</v>
      </c>
      <c r="P1874" s="10">
        <f t="shared" si="205"/>
        <v>4.1333333333333337</v>
      </c>
      <c r="Q1874" s="10">
        <f t="shared" si="206"/>
        <v>8.6999999999999993</v>
      </c>
      <c r="R1874" s="10">
        <f t="shared" si="207"/>
        <v>16.866666666666667</v>
      </c>
      <c r="S1874" s="10">
        <f t="shared" si="208"/>
        <v>4.0333333333333332</v>
      </c>
      <c r="T1874" s="10">
        <f t="shared" si="209"/>
        <v>6.7333333333333334</v>
      </c>
    </row>
    <row r="1875" spans="1:20" x14ac:dyDescent="0.25">
      <c r="A1875">
        <v>194400</v>
      </c>
      <c r="B1875">
        <v>782</v>
      </c>
      <c r="C1875" s="1">
        <v>41051</v>
      </c>
      <c r="D1875" s="2">
        <v>0.34930555555555554</v>
      </c>
      <c r="E1875">
        <v>38.909849999999999</v>
      </c>
      <c r="F1875">
        <v>-77.034437999999994</v>
      </c>
      <c r="G1875">
        <v>38.892299999999999</v>
      </c>
      <c r="H1875">
        <v>-77.043599999999998</v>
      </c>
      <c r="I1875">
        <v>294</v>
      </c>
      <c r="J1875">
        <v>660</v>
      </c>
      <c r="K1875">
        <v>242</v>
      </c>
      <c r="L1875">
        <v>0</v>
      </c>
      <c r="M1875">
        <v>535</v>
      </c>
      <c r="N1875">
        <f t="shared" si="210"/>
        <v>0</v>
      </c>
      <c r="O1875" s="10">
        <f t="shared" si="204"/>
        <v>13.033333333333333</v>
      </c>
      <c r="P1875" s="10">
        <f t="shared" si="205"/>
        <v>4.9000000000000004</v>
      </c>
      <c r="Q1875" s="10">
        <f t="shared" si="206"/>
        <v>11</v>
      </c>
      <c r="R1875" s="10">
        <f t="shared" si="207"/>
        <v>19.933333333333334</v>
      </c>
      <c r="S1875" s="10">
        <f t="shared" si="208"/>
        <v>4.0333333333333332</v>
      </c>
      <c r="T1875" s="10">
        <f t="shared" si="209"/>
        <v>8.9166666666666661</v>
      </c>
    </row>
    <row r="1876" spans="1:20" x14ac:dyDescent="0.25">
      <c r="A1876">
        <v>194500</v>
      </c>
      <c r="B1876">
        <v>1192</v>
      </c>
      <c r="C1876" s="1">
        <v>41051</v>
      </c>
      <c r="D1876" s="2">
        <v>0.35902777777777778</v>
      </c>
      <c r="E1876">
        <v>38.922649</v>
      </c>
      <c r="F1876">
        <v>-77.077270999999996</v>
      </c>
      <c r="G1876">
        <v>38.899099999999997</v>
      </c>
      <c r="H1876">
        <v>-77.033699999999996</v>
      </c>
      <c r="I1876">
        <v>531</v>
      </c>
      <c r="J1876">
        <v>1458</v>
      </c>
      <c r="K1876">
        <v>242</v>
      </c>
      <c r="L1876">
        <v>0</v>
      </c>
      <c r="M1876">
        <v>1098</v>
      </c>
      <c r="N1876">
        <f t="shared" si="210"/>
        <v>0</v>
      </c>
      <c r="O1876" s="10">
        <f t="shared" si="204"/>
        <v>19.866666666666667</v>
      </c>
      <c r="P1876" s="10">
        <f t="shared" si="205"/>
        <v>8.85</v>
      </c>
      <c r="Q1876" s="10">
        <f t="shared" si="206"/>
        <v>24.3</v>
      </c>
      <c r="R1876" s="10">
        <f t="shared" si="207"/>
        <v>37.18333333333333</v>
      </c>
      <c r="S1876" s="10">
        <f t="shared" si="208"/>
        <v>4.0333333333333332</v>
      </c>
      <c r="T1876" s="10">
        <f t="shared" si="209"/>
        <v>18.3</v>
      </c>
    </row>
    <row r="1877" spans="1:20" x14ac:dyDescent="0.25">
      <c r="A1877">
        <v>194600</v>
      </c>
      <c r="B1877">
        <v>589</v>
      </c>
      <c r="C1877" s="1">
        <v>41051</v>
      </c>
      <c r="D1877" s="2">
        <v>0.36527777777777781</v>
      </c>
      <c r="E1877">
        <v>38.903039999999997</v>
      </c>
      <c r="F1877">
        <v>-77.019026999999994</v>
      </c>
      <c r="G1877">
        <v>38.900300000000001</v>
      </c>
      <c r="H1877">
        <v>-77.042900000000003</v>
      </c>
      <c r="I1877">
        <v>398</v>
      </c>
      <c r="J1877">
        <v>804</v>
      </c>
      <c r="K1877">
        <v>242</v>
      </c>
      <c r="L1877">
        <v>0</v>
      </c>
      <c r="M1877">
        <v>501</v>
      </c>
      <c r="N1877">
        <f t="shared" si="210"/>
        <v>0</v>
      </c>
      <c r="O1877" s="10">
        <f t="shared" si="204"/>
        <v>9.8166666666666664</v>
      </c>
      <c r="P1877" s="10">
        <f t="shared" si="205"/>
        <v>6.6333333333333337</v>
      </c>
      <c r="Q1877" s="10">
        <f t="shared" si="206"/>
        <v>13.4</v>
      </c>
      <c r="R1877" s="10">
        <f t="shared" si="207"/>
        <v>24.066666666666666</v>
      </c>
      <c r="S1877" s="10">
        <f t="shared" si="208"/>
        <v>4.0333333333333332</v>
      </c>
      <c r="T1877" s="10">
        <f t="shared" si="209"/>
        <v>8.35</v>
      </c>
    </row>
    <row r="1878" spans="1:20" x14ac:dyDescent="0.25">
      <c r="A1878">
        <v>194700</v>
      </c>
      <c r="B1878">
        <v>1160</v>
      </c>
      <c r="C1878" s="1">
        <v>41051</v>
      </c>
      <c r="D1878" s="2">
        <v>0.37291666666666662</v>
      </c>
      <c r="E1878">
        <v>38.915399999999998</v>
      </c>
      <c r="F1878">
        <v>-77.044600000000003</v>
      </c>
      <c r="G1878">
        <v>38.902061000000003</v>
      </c>
      <c r="H1878">
        <v>-77.038321999999994</v>
      </c>
      <c r="I1878">
        <v>87</v>
      </c>
      <c r="J1878">
        <v>792</v>
      </c>
      <c r="K1878">
        <v>242</v>
      </c>
      <c r="L1878">
        <v>0</v>
      </c>
      <c r="M1878">
        <v>371</v>
      </c>
      <c r="N1878">
        <f t="shared" si="210"/>
        <v>0</v>
      </c>
      <c r="O1878" s="10">
        <f t="shared" si="204"/>
        <v>19.333333333333332</v>
      </c>
      <c r="P1878" s="10">
        <f t="shared" si="205"/>
        <v>1.45</v>
      </c>
      <c r="Q1878" s="10">
        <f t="shared" si="206"/>
        <v>13.2</v>
      </c>
      <c r="R1878" s="10">
        <f t="shared" si="207"/>
        <v>18.683333333333334</v>
      </c>
      <c r="S1878" s="10">
        <f t="shared" si="208"/>
        <v>4.0333333333333332</v>
      </c>
      <c r="T1878" s="10">
        <f t="shared" si="209"/>
        <v>6.1833333333333336</v>
      </c>
    </row>
    <row r="1879" spans="1:20" x14ac:dyDescent="0.25">
      <c r="A1879">
        <v>194800</v>
      </c>
      <c r="B1879">
        <v>423</v>
      </c>
      <c r="C1879" s="1">
        <v>41051</v>
      </c>
      <c r="D1879" s="2">
        <v>0.38263888888888892</v>
      </c>
      <c r="E1879">
        <v>38.898069</v>
      </c>
      <c r="F1879">
        <v>-77.031823000000003</v>
      </c>
      <c r="G1879">
        <v>38.912681999999997</v>
      </c>
      <c r="H1879">
        <v>-77.031681000000006</v>
      </c>
      <c r="I1879">
        <v>104</v>
      </c>
      <c r="J1879">
        <v>504</v>
      </c>
      <c r="K1879">
        <v>242</v>
      </c>
      <c r="L1879">
        <v>0</v>
      </c>
      <c r="M1879">
        <v>405</v>
      </c>
      <c r="N1879">
        <f t="shared" si="210"/>
        <v>0</v>
      </c>
      <c r="O1879" s="10">
        <f t="shared" si="204"/>
        <v>7.05</v>
      </c>
      <c r="P1879" s="10">
        <f t="shared" si="205"/>
        <v>1.7333333333333334</v>
      </c>
      <c r="Q1879" s="10">
        <f t="shared" si="206"/>
        <v>8.4</v>
      </c>
      <c r="R1879" s="10">
        <f t="shared" si="207"/>
        <v>14.166666666666666</v>
      </c>
      <c r="S1879" s="10">
        <f t="shared" si="208"/>
        <v>4.0333333333333332</v>
      </c>
      <c r="T1879" s="10">
        <f t="shared" si="209"/>
        <v>6.75</v>
      </c>
    </row>
    <row r="1880" spans="1:20" x14ac:dyDescent="0.25">
      <c r="A1880">
        <v>194900</v>
      </c>
      <c r="B1880">
        <v>406</v>
      </c>
      <c r="C1880" s="1">
        <v>41051</v>
      </c>
      <c r="D1880" s="2">
        <v>0.40138888888888885</v>
      </c>
      <c r="E1880">
        <v>38.905900000000003</v>
      </c>
      <c r="F1880">
        <v>-77.032499999999999</v>
      </c>
      <c r="G1880">
        <v>38.893028000000001</v>
      </c>
      <c r="H1880">
        <v>-77.026013000000006</v>
      </c>
      <c r="I1880">
        <v>399</v>
      </c>
      <c r="J1880">
        <v>438</v>
      </c>
      <c r="K1880">
        <v>242</v>
      </c>
      <c r="L1880">
        <v>0</v>
      </c>
      <c r="M1880">
        <v>433</v>
      </c>
      <c r="N1880">
        <f t="shared" si="210"/>
        <v>0</v>
      </c>
      <c r="O1880" s="10">
        <f t="shared" si="204"/>
        <v>6.7666666666666666</v>
      </c>
      <c r="P1880" s="10">
        <f t="shared" si="205"/>
        <v>6.65</v>
      </c>
      <c r="Q1880" s="10">
        <f t="shared" si="206"/>
        <v>7.3</v>
      </c>
      <c r="R1880" s="10">
        <f t="shared" si="207"/>
        <v>17.983333333333334</v>
      </c>
      <c r="S1880" s="10">
        <f t="shared" si="208"/>
        <v>4.0333333333333332</v>
      </c>
      <c r="T1880" s="10">
        <f t="shared" si="209"/>
        <v>7.2166666666666668</v>
      </c>
    </row>
    <row r="1881" spans="1:20" x14ac:dyDescent="0.25">
      <c r="A1881">
        <v>195000</v>
      </c>
      <c r="B1881">
        <v>390</v>
      </c>
      <c r="C1881" s="1">
        <v>41051</v>
      </c>
      <c r="D1881" s="2">
        <v>0.43194444444444446</v>
      </c>
      <c r="E1881">
        <v>38.897446000000002</v>
      </c>
      <c r="F1881">
        <v>-77.009888000000004</v>
      </c>
      <c r="G1881">
        <v>38.897323999999998</v>
      </c>
      <c r="H1881">
        <v>-77.022322000000003</v>
      </c>
      <c r="I1881">
        <v>373</v>
      </c>
      <c r="J1881">
        <v>384</v>
      </c>
      <c r="K1881">
        <v>242</v>
      </c>
      <c r="L1881">
        <v>0</v>
      </c>
      <c r="M1881">
        <v>307</v>
      </c>
      <c r="N1881">
        <f t="shared" si="210"/>
        <v>0</v>
      </c>
      <c r="O1881" s="10">
        <f t="shared" si="204"/>
        <v>6.5</v>
      </c>
      <c r="P1881" s="10">
        <f t="shared" si="205"/>
        <v>6.2166666666666668</v>
      </c>
      <c r="Q1881" s="10">
        <f t="shared" si="206"/>
        <v>6.4</v>
      </c>
      <c r="R1881" s="10">
        <f t="shared" si="207"/>
        <v>16.649999999999999</v>
      </c>
      <c r="S1881" s="10">
        <f t="shared" si="208"/>
        <v>4.0333333333333332</v>
      </c>
      <c r="T1881" s="10">
        <f t="shared" si="209"/>
        <v>5.1166666666666663</v>
      </c>
    </row>
    <row r="1882" spans="1:20" x14ac:dyDescent="0.25">
      <c r="A1882">
        <v>195100</v>
      </c>
      <c r="B1882">
        <v>643</v>
      </c>
      <c r="C1882" s="1">
        <v>41051</v>
      </c>
      <c r="D1882" s="2">
        <v>0.46388888888888885</v>
      </c>
      <c r="E1882">
        <v>38.903039999999997</v>
      </c>
      <c r="F1882">
        <v>-77.019026999999994</v>
      </c>
      <c r="G1882">
        <v>38.887298999999999</v>
      </c>
      <c r="H1882">
        <v>-77.018939000000003</v>
      </c>
      <c r="I1882">
        <v>374</v>
      </c>
      <c r="J1882">
        <v>462</v>
      </c>
      <c r="K1882">
        <v>242</v>
      </c>
      <c r="L1882">
        <v>0</v>
      </c>
      <c r="M1882">
        <v>418</v>
      </c>
      <c r="N1882">
        <f t="shared" si="210"/>
        <v>0</v>
      </c>
      <c r="O1882" s="10">
        <f t="shared" si="204"/>
        <v>10.716666666666667</v>
      </c>
      <c r="P1882" s="10">
        <f t="shared" si="205"/>
        <v>6.2333333333333334</v>
      </c>
      <c r="Q1882" s="10">
        <f t="shared" si="206"/>
        <v>7.7</v>
      </c>
      <c r="R1882" s="10">
        <f t="shared" si="207"/>
        <v>17.966666666666665</v>
      </c>
      <c r="S1882" s="10">
        <f t="shared" si="208"/>
        <v>4.0333333333333332</v>
      </c>
      <c r="T1882" s="10">
        <f t="shared" si="209"/>
        <v>6.9666666666666668</v>
      </c>
    </row>
    <row r="1883" spans="1:20" x14ac:dyDescent="0.25">
      <c r="A1883">
        <v>195200</v>
      </c>
      <c r="B1883">
        <v>960</v>
      </c>
      <c r="C1883" s="1">
        <v>41051</v>
      </c>
      <c r="D1883" s="2">
        <v>0.48888888888888887</v>
      </c>
      <c r="E1883">
        <v>38.894919000000002</v>
      </c>
      <c r="F1883">
        <v>-77.046587000000002</v>
      </c>
      <c r="G1883">
        <v>38.907739999999997</v>
      </c>
      <c r="H1883">
        <v>-77.071652</v>
      </c>
      <c r="I1883">
        <v>604</v>
      </c>
      <c r="J1883">
        <v>846</v>
      </c>
      <c r="K1883">
        <v>242</v>
      </c>
      <c r="L1883">
        <v>0</v>
      </c>
      <c r="M1883">
        <v>694</v>
      </c>
      <c r="N1883">
        <f t="shared" si="210"/>
        <v>0</v>
      </c>
      <c r="O1883" s="10">
        <f t="shared" si="204"/>
        <v>16</v>
      </c>
      <c r="P1883" s="10">
        <f t="shared" si="205"/>
        <v>10.066666666666666</v>
      </c>
      <c r="Q1883" s="10">
        <f t="shared" si="206"/>
        <v>14.1</v>
      </c>
      <c r="R1883" s="10">
        <f t="shared" si="207"/>
        <v>28.2</v>
      </c>
      <c r="S1883" s="10">
        <f t="shared" si="208"/>
        <v>4.0333333333333332</v>
      </c>
      <c r="T1883" s="10">
        <f t="shared" si="209"/>
        <v>11.566666666666666</v>
      </c>
    </row>
    <row r="1884" spans="1:20" x14ac:dyDescent="0.25">
      <c r="A1884">
        <v>195300</v>
      </c>
      <c r="B1884">
        <v>369</v>
      </c>
      <c r="C1884" s="1">
        <v>41051</v>
      </c>
      <c r="D1884" s="2">
        <v>0.5131944444444444</v>
      </c>
      <c r="E1884">
        <v>38.894514000000001</v>
      </c>
      <c r="F1884">
        <v>-77.031616999999997</v>
      </c>
      <c r="G1884">
        <v>38.899700000000003</v>
      </c>
      <c r="H1884">
        <v>-77.023086000000006</v>
      </c>
      <c r="I1884">
        <v>526</v>
      </c>
      <c r="J1884">
        <v>192</v>
      </c>
      <c r="K1884">
        <v>242</v>
      </c>
      <c r="L1884">
        <v>0</v>
      </c>
      <c r="M1884">
        <v>276</v>
      </c>
      <c r="N1884">
        <f t="shared" si="210"/>
        <v>0</v>
      </c>
      <c r="O1884" s="10">
        <f t="shared" si="204"/>
        <v>6.15</v>
      </c>
      <c r="P1884" s="10">
        <f t="shared" si="205"/>
        <v>8.7666666666666675</v>
      </c>
      <c r="Q1884" s="10">
        <f t="shared" si="206"/>
        <v>3.2</v>
      </c>
      <c r="R1884" s="10">
        <f t="shared" si="207"/>
        <v>16</v>
      </c>
      <c r="S1884" s="10">
        <f t="shared" si="208"/>
        <v>4.0333333333333332</v>
      </c>
      <c r="T1884" s="10">
        <f t="shared" si="209"/>
        <v>4.5999999999999996</v>
      </c>
    </row>
    <row r="1885" spans="1:20" x14ac:dyDescent="0.25">
      <c r="A1885">
        <v>195400</v>
      </c>
      <c r="B1885">
        <v>1254</v>
      </c>
      <c r="C1885" s="1">
        <v>41051</v>
      </c>
      <c r="D1885" s="2">
        <v>0.53541666666666665</v>
      </c>
      <c r="E1885">
        <v>38.904035999999998</v>
      </c>
      <c r="F1885">
        <v>-77.062697</v>
      </c>
      <c r="G1885">
        <v>38.8767</v>
      </c>
      <c r="H1885">
        <v>-77.017799999999994</v>
      </c>
      <c r="I1885">
        <v>326</v>
      </c>
      <c r="J1885">
        <v>1140</v>
      </c>
      <c r="K1885">
        <v>951</v>
      </c>
      <c r="L1885">
        <v>1</v>
      </c>
      <c r="M1885">
        <v>1207</v>
      </c>
      <c r="N1885">
        <f t="shared" si="210"/>
        <v>0</v>
      </c>
      <c r="O1885" s="10">
        <f t="shared" si="204"/>
        <v>20.9</v>
      </c>
      <c r="P1885" s="10">
        <f t="shared" si="205"/>
        <v>5.4333333333333336</v>
      </c>
      <c r="Q1885" s="10">
        <f t="shared" si="206"/>
        <v>19</v>
      </c>
      <c r="R1885" s="10">
        <f t="shared" si="207"/>
        <v>40.283333333333331</v>
      </c>
      <c r="S1885" s="10">
        <f t="shared" si="208"/>
        <v>15.85</v>
      </c>
      <c r="T1885" s="10">
        <f t="shared" si="209"/>
        <v>20.116666666666667</v>
      </c>
    </row>
    <row r="1886" spans="1:20" x14ac:dyDescent="0.25">
      <c r="A1886">
        <v>195500</v>
      </c>
      <c r="B1886">
        <v>490</v>
      </c>
      <c r="C1886" s="1">
        <v>41051</v>
      </c>
      <c r="D1886" s="2">
        <v>0.55625000000000002</v>
      </c>
      <c r="E1886">
        <v>38.926088</v>
      </c>
      <c r="F1886">
        <v>-77.036535999999998</v>
      </c>
      <c r="G1886">
        <v>38.9086</v>
      </c>
      <c r="H1886">
        <v>-77.032300000000006</v>
      </c>
      <c r="I1886">
        <v>460</v>
      </c>
      <c r="J1886">
        <v>420</v>
      </c>
      <c r="K1886">
        <v>242</v>
      </c>
      <c r="L1886">
        <v>0</v>
      </c>
      <c r="M1886">
        <v>485</v>
      </c>
      <c r="N1886">
        <f t="shared" si="210"/>
        <v>0</v>
      </c>
      <c r="O1886" s="10">
        <f t="shared" si="204"/>
        <v>8.1666666666666661</v>
      </c>
      <c r="P1886" s="10">
        <f t="shared" si="205"/>
        <v>7.666666666666667</v>
      </c>
      <c r="Q1886" s="10">
        <f t="shared" si="206"/>
        <v>7</v>
      </c>
      <c r="R1886" s="10">
        <f t="shared" si="207"/>
        <v>18.7</v>
      </c>
      <c r="S1886" s="10">
        <f t="shared" si="208"/>
        <v>4.0333333333333332</v>
      </c>
      <c r="T1886" s="10">
        <f t="shared" si="209"/>
        <v>8.0833333333333339</v>
      </c>
    </row>
    <row r="1887" spans="1:20" x14ac:dyDescent="0.25">
      <c r="A1887">
        <v>195600</v>
      </c>
      <c r="B1887">
        <v>313</v>
      </c>
      <c r="C1887" s="1">
        <v>41051</v>
      </c>
      <c r="D1887" s="2">
        <v>0.57986111111111105</v>
      </c>
      <c r="E1887">
        <v>38.905720000000002</v>
      </c>
      <c r="F1887">
        <v>-77.022264000000007</v>
      </c>
      <c r="G1887">
        <v>38.912599999999998</v>
      </c>
      <c r="H1887">
        <v>-77.013499999999993</v>
      </c>
      <c r="I1887">
        <v>238</v>
      </c>
      <c r="J1887">
        <v>402</v>
      </c>
      <c r="K1887">
        <v>491</v>
      </c>
      <c r="L1887">
        <v>1</v>
      </c>
      <c r="M1887">
        <v>332</v>
      </c>
      <c r="N1887">
        <f t="shared" si="210"/>
        <v>0</v>
      </c>
      <c r="O1887" s="10">
        <f t="shared" si="204"/>
        <v>5.2166666666666668</v>
      </c>
      <c r="P1887" s="10">
        <f t="shared" si="205"/>
        <v>3.9666666666666668</v>
      </c>
      <c r="Q1887" s="10">
        <f t="shared" si="206"/>
        <v>6.7</v>
      </c>
      <c r="R1887" s="10">
        <f t="shared" si="207"/>
        <v>18.850000000000001</v>
      </c>
      <c r="S1887" s="10">
        <f t="shared" si="208"/>
        <v>8.1833333333333336</v>
      </c>
      <c r="T1887" s="10">
        <f t="shared" si="209"/>
        <v>5.5333333333333332</v>
      </c>
    </row>
    <row r="1888" spans="1:20" x14ac:dyDescent="0.25">
      <c r="A1888">
        <v>195700</v>
      </c>
      <c r="B1888">
        <v>640</v>
      </c>
      <c r="C1888" s="1">
        <v>41051</v>
      </c>
      <c r="D1888" s="2">
        <v>0.6069444444444444</v>
      </c>
      <c r="E1888">
        <v>38.905900000000003</v>
      </c>
      <c r="F1888">
        <v>-77.032499999999999</v>
      </c>
      <c r="G1888">
        <v>38.903827</v>
      </c>
      <c r="H1888">
        <v>-77.053484999999995</v>
      </c>
      <c r="I1888">
        <v>478</v>
      </c>
      <c r="J1888">
        <v>642</v>
      </c>
      <c r="K1888">
        <v>242</v>
      </c>
      <c r="L1888">
        <v>0</v>
      </c>
      <c r="M1888">
        <v>447</v>
      </c>
      <c r="N1888">
        <f t="shared" si="210"/>
        <v>0</v>
      </c>
      <c r="O1888" s="10">
        <f t="shared" si="204"/>
        <v>10.666666666666666</v>
      </c>
      <c r="P1888" s="10">
        <f t="shared" si="205"/>
        <v>7.9666666666666668</v>
      </c>
      <c r="Q1888" s="10">
        <f t="shared" si="206"/>
        <v>10.7</v>
      </c>
      <c r="R1888" s="10">
        <f t="shared" si="207"/>
        <v>22.7</v>
      </c>
      <c r="S1888" s="10">
        <f t="shared" si="208"/>
        <v>4.0333333333333332</v>
      </c>
      <c r="T1888" s="10">
        <f t="shared" si="209"/>
        <v>7.45</v>
      </c>
    </row>
    <row r="1889" spans="1:20" x14ac:dyDescent="0.25">
      <c r="A1889">
        <v>195800</v>
      </c>
      <c r="B1889">
        <v>1057</v>
      </c>
      <c r="C1889" s="1">
        <v>41051</v>
      </c>
      <c r="D1889" s="2">
        <v>0.6381944444444444</v>
      </c>
      <c r="E1889">
        <v>38.884120000000003</v>
      </c>
      <c r="F1889">
        <v>-77.017444999999995</v>
      </c>
      <c r="G1889">
        <v>38.9086</v>
      </c>
      <c r="H1889">
        <v>-77.032300000000006</v>
      </c>
      <c r="I1889">
        <v>340</v>
      </c>
      <c r="J1889">
        <v>774</v>
      </c>
      <c r="K1889">
        <v>618</v>
      </c>
      <c r="L1889">
        <v>1</v>
      </c>
      <c r="M1889">
        <v>756</v>
      </c>
      <c r="N1889">
        <f t="shared" si="210"/>
        <v>0</v>
      </c>
      <c r="O1889" s="10">
        <f t="shared" si="204"/>
        <v>17.616666666666667</v>
      </c>
      <c r="P1889" s="10">
        <f t="shared" si="205"/>
        <v>5.666666666666667</v>
      </c>
      <c r="Q1889" s="10">
        <f t="shared" si="206"/>
        <v>12.9</v>
      </c>
      <c r="R1889" s="10">
        <f t="shared" si="207"/>
        <v>28.866666666666667</v>
      </c>
      <c r="S1889" s="10">
        <f t="shared" si="208"/>
        <v>10.3</v>
      </c>
      <c r="T1889" s="10">
        <f t="shared" si="209"/>
        <v>12.6</v>
      </c>
    </row>
    <row r="1890" spans="1:20" x14ac:dyDescent="0.25">
      <c r="A1890">
        <v>195900</v>
      </c>
      <c r="B1890">
        <v>531</v>
      </c>
      <c r="C1890" s="1">
        <v>41051</v>
      </c>
      <c r="D1890" s="2">
        <v>0.66249999999999998</v>
      </c>
      <c r="E1890">
        <v>38.897221999999999</v>
      </c>
      <c r="F1890">
        <v>-77.019346999999996</v>
      </c>
      <c r="G1890">
        <v>38.912599999999998</v>
      </c>
      <c r="H1890">
        <v>-77.013499999999993</v>
      </c>
      <c r="I1890">
        <v>626</v>
      </c>
      <c r="J1890">
        <v>558</v>
      </c>
      <c r="K1890">
        <v>242</v>
      </c>
      <c r="L1890">
        <v>0</v>
      </c>
      <c r="M1890">
        <v>489</v>
      </c>
      <c r="N1890">
        <f t="shared" si="210"/>
        <v>0</v>
      </c>
      <c r="O1890" s="10">
        <f t="shared" si="204"/>
        <v>8.85</v>
      </c>
      <c r="P1890" s="10">
        <f t="shared" si="205"/>
        <v>10.433333333333334</v>
      </c>
      <c r="Q1890" s="10">
        <f t="shared" si="206"/>
        <v>9.3000000000000007</v>
      </c>
      <c r="R1890" s="10">
        <f t="shared" si="207"/>
        <v>23.766666666666666</v>
      </c>
      <c r="S1890" s="10">
        <f t="shared" si="208"/>
        <v>4.0333333333333332</v>
      </c>
      <c r="T1890" s="10">
        <f t="shared" si="209"/>
        <v>8.15</v>
      </c>
    </row>
    <row r="1891" spans="1:20" x14ac:dyDescent="0.25">
      <c r="A1891">
        <v>196000</v>
      </c>
      <c r="B1891">
        <v>592</v>
      </c>
      <c r="C1891" s="1">
        <v>41051</v>
      </c>
      <c r="D1891" s="2">
        <v>0.68055555555555547</v>
      </c>
      <c r="E1891">
        <v>38.902760000000001</v>
      </c>
      <c r="F1891">
        <v>-77.038629999999998</v>
      </c>
      <c r="G1891">
        <v>38.9176</v>
      </c>
      <c r="H1891">
        <v>-77.0321</v>
      </c>
      <c r="I1891">
        <v>441</v>
      </c>
      <c r="J1891">
        <v>540</v>
      </c>
      <c r="K1891">
        <v>242</v>
      </c>
      <c r="L1891">
        <v>0</v>
      </c>
      <c r="M1891">
        <v>435</v>
      </c>
      <c r="N1891">
        <f t="shared" si="210"/>
        <v>0</v>
      </c>
      <c r="O1891" s="10">
        <f t="shared" si="204"/>
        <v>9.8666666666666671</v>
      </c>
      <c r="P1891" s="10">
        <f t="shared" si="205"/>
        <v>7.35</v>
      </c>
      <c r="Q1891" s="10">
        <f t="shared" si="206"/>
        <v>9</v>
      </c>
      <c r="R1891" s="10">
        <f t="shared" si="207"/>
        <v>20.383333333333333</v>
      </c>
      <c r="S1891" s="10">
        <f t="shared" si="208"/>
        <v>4.0333333333333332</v>
      </c>
      <c r="T1891" s="10">
        <f t="shared" si="209"/>
        <v>7.25</v>
      </c>
    </row>
    <row r="1892" spans="1:20" x14ac:dyDescent="0.25">
      <c r="A1892">
        <v>196100</v>
      </c>
      <c r="B1892">
        <v>194</v>
      </c>
      <c r="C1892" s="1">
        <v>41051</v>
      </c>
      <c r="D1892" s="2">
        <v>0.69513888888888886</v>
      </c>
      <c r="E1892">
        <v>38.895200000000003</v>
      </c>
      <c r="F1892">
        <v>-77.043599999999998</v>
      </c>
      <c r="G1892">
        <v>38.900300000000001</v>
      </c>
      <c r="H1892">
        <v>-77.042900000000003</v>
      </c>
      <c r="I1892">
        <v>462</v>
      </c>
      <c r="J1892">
        <v>0</v>
      </c>
      <c r="K1892">
        <v>0</v>
      </c>
      <c r="L1892">
        <v>-1</v>
      </c>
      <c r="M1892">
        <v>238</v>
      </c>
      <c r="N1892">
        <f t="shared" si="210"/>
        <v>1</v>
      </c>
      <c r="O1892" s="10">
        <f t="shared" si="204"/>
        <v>3.2333333333333334</v>
      </c>
      <c r="P1892" s="10">
        <f t="shared" si="205"/>
        <v>7.7</v>
      </c>
      <c r="Q1892" s="10">
        <f t="shared" si="206"/>
        <v>0</v>
      </c>
      <c r="R1892" s="10">
        <f t="shared" si="207"/>
        <v>7.7</v>
      </c>
      <c r="S1892" s="10">
        <f t="shared" si="208"/>
        <v>0</v>
      </c>
      <c r="T1892" s="10">
        <f t="shared" si="209"/>
        <v>3.9666666666666668</v>
      </c>
    </row>
    <row r="1893" spans="1:20" x14ac:dyDescent="0.25">
      <c r="A1893">
        <v>196200</v>
      </c>
      <c r="B1893">
        <v>513</v>
      </c>
      <c r="C1893" s="1">
        <v>41051</v>
      </c>
      <c r="D1893" s="2">
        <v>0.70763888888888893</v>
      </c>
      <c r="E1893">
        <v>38.907739999999997</v>
      </c>
      <c r="F1893">
        <v>-77.071652</v>
      </c>
      <c r="G1893">
        <v>38.9101</v>
      </c>
      <c r="H1893">
        <v>-77.044399999999996</v>
      </c>
      <c r="I1893">
        <v>574</v>
      </c>
      <c r="J1893">
        <v>570</v>
      </c>
      <c r="K1893">
        <v>242</v>
      </c>
      <c r="L1893">
        <v>0</v>
      </c>
      <c r="M1893">
        <v>603</v>
      </c>
      <c r="N1893">
        <f t="shared" si="210"/>
        <v>0</v>
      </c>
      <c r="O1893" s="10">
        <f t="shared" si="204"/>
        <v>8.5500000000000007</v>
      </c>
      <c r="P1893" s="10">
        <f t="shared" si="205"/>
        <v>9.5666666666666664</v>
      </c>
      <c r="Q1893" s="10">
        <f t="shared" si="206"/>
        <v>9.5</v>
      </c>
      <c r="R1893" s="10">
        <f t="shared" si="207"/>
        <v>23.1</v>
      </c>
      <c r="S1893" s="10">
        <f t="shared" si="208"/>
        <v>4.0333333333333332</v>
      </c>
      <c r="T1893" s="10">
        <f t="shared" si="209"/>
        <v>10.050000000000001</v>
      </c>
    </row>
    <row r="1894" spans="1:20" x14ac:dyDescent="0.25">
      <c r="A1894">
        <v>196300</v>
      </c>
      <c r="B1894">
        <v>719</v>
      </c>
      <c r="C1894" s="1">
        <v>41051</v>
      </c>
      <c r="D1894" s="2">
        <v>0.71597222222222223</v>
      </c>
      <c r="E1894">
        <v>38.894599999999997</v>
      </c>
      <c r="F1894">
        <v>-77.072305</v>
      </c>
      <c r="G1894">
        <v>38.916442000000004</v>
      </c>
      <c r="H1894">
        <v>-77.068200000000004</v>
      </c>
      <c r="I1894">
        <v>297</v>
      </c>
      <c r="J1894">
        <v>1056</v>
      </c>
      <c r="K1894">
        <v>551</v>
      </c>
      <c r="L1894">
        <v>1</v>
      </c>
      <c r="M1894">
        <v>956</v>
      </c>
      <c r="N1894">
        <f t="shared" si="210"/>
        <v>0</v>
      </c>
      <c r="O1894" s="10">
        <f t="shared" si="204"/>
        <v>11.983333333333333</v>
      </c>
      <c r="P1894" s="10">
        <f t="shared" si="205"/>
        <v>4.95</v>
      </c>
      <c r="Q1894" s="10">
        <f t="shared" si="206"/>
        <v>17.600000000000001</v>
      </c>
      <c r="R1894" s="10">
        <f t="shared" si="207"/>
        <v>31.733333333333334</v>
      </c>
      <c r="S1894" s="10">
        <f t="shared" si="208"/>
        <v>9.1833333333333336</v>
      </c>
      <c r="T1894" s="10">
        <f t="shared" si="209"/>
        <v>15.933333333333334</v>
      </c>
    </row>
    <row r="1895" spans="1:20" x14ac:dyDescent="0.25">
      <c r="A1895">
        <v>196400</v>
      </c>
      <c r="B1895">
        <v>1127</v>
      </c>
      <c r="C1895" s="1">
        <v>41051</v>
      </c>
      <c r="D1895" s="2">
        <v>0.72569444444444453</v>
      </c>
      <c r="E1895">
        <v>38.862900000000003</v>
      </c>
      <c r="F1895">
        <v>-77.052800000000005</v>
      </c>
      <c r="G1895">
        <v>38.842599999999997</v>
      </c>
      <c r="H1895">
        <v>-77.050200000000004</v>
      </c>
      <c r="I1895">
        <v>795</v>
      </c>
      <c r="J1895">
        <v>588</v>
      </c>
      <c r="K1895">
        <v>242</v>
      </c>
      <c r="L1895">
        <v>0</v>
      </c>
      <c r="M1895">
        <v>510</v>
      </c>
      <c r="N1895">
        <f t="shared" si="210"/>
        <v>0</v>
      </c>
      <c r="O1895" s="10">
        <f t="shared" si="204"/>
        <v>18.783333333333335</v>
      </c>
      <c r="P1895" s="10">
        <f t="shared" si="205"/>
        <v>13.25</v>
      </c>
      <c r="Q1895" s="10">
        <f t="shared" si="206"/>
        <v>9.8000000000000007</v>
      </c>
      <c r="R1895" s="10">
        <f t="shared" si="207"/>
        <v>27.083333333333332</v>
      </c>
      <c r="S1895" s="10">
        <f t="shared" si="208"/>
        <v>4.0333333333333332</v>
      </c>
      <c r="T1895" s="10">
        <f t="shared" si="209"/>
        <v>8.5</v>
      </c>
    </row>
    <row r="1896" spans="1:20" x14ac:dyDescent="0.25">
      <c r="A1896">
        <v>196500</v>
      </c>
      <c r="B1896">
        <v>177</v>
      </c>
      <c r="C1896" s="1">
        <v>41051</v>
      </c>
      <c r="D1896" s="2">
        <v>0.73333333333333339</v>
      </c>
      <c r="E1896">
        <v>38.936500000000002</v>
      </c>
      <c r="F1896">
        <v>-77.024000000000001</v>
      </c>
      <c r="G1896">
        <v>38.930799999999998</v>
      </c>
      <c r="H1896">
        <v>-77.031499999999994</v>
      </c>
      <c r="I1896">
        <v>250</v>
      </c>
      <c r="J1896">
        <v>132</v>
      </c>
      <c r="K1896">
        <v>242</v>
      </c>
      <c r="L1896">
        <v>0</v>
      </c>
      <c r="M1896">
        <v>271</v>
      </c>
      <c r="N1896">
        <f t="shared" si="210"/>
        <v>0</v>
      </c>
      <c r="O1896" s="10">
        <f t="shared" si="204"/>
        <v>2.95</v>
      </c>
      <c r="P1896" s="10">
        <f t="shared" si="205"/>
        <v>4.166666666666667</v>
      </c>
      <c r="Q1896" s="10">
        <f t="shared" si="206"/>
        <v>2.2000000000000002</v>
      </c>
      <c r="R1896" s="10">
        <f t="shared" si="207"/>
        <v>10.4</v>
      </c>
      <c r="S1896" s="10">
        <f t="shared" si="208"/>
        <v>4.0333333333333332</v>
      </c>
      <c r="T1896" s="10">
        <f t="shared" si="209"/>
        <v>4.5166666666666666</v>
      </c>
    </row>
    <row r="1897" spans="1:20" x14ac:dyDescent="0.25">
      <c r="A1897">
        <v>196600</v>
      </c>
      <c r="B1897">
        <v>714</v>
      </c>
      <c r="C1897" s="1">
        <v>41051</v>
      </c>
      <c r="D1897" s="2">
        <v>0.73958333333333337</v>
      </c>
      <c r="E1897">
        <v>38.885100000000001</v>
      </c>
      <c r="F1897">
        <v>-77.002300000000005</v>
      </c>
      <c r="G1897">
        <v>38.893028000000001</v>
      </c>
      <c r="H1897">
        <v>-77.026013000000006</v>
      </c>
      <c r="I1897">
        <v>280</v>
      </c>
      <c r="J1897">
        <v>684</v>
      </c>
      <c r="K1897">
        <v>242</v>
      </c>
      <c r="L1897">
        <v>0</v>
      </c>
      <c r="M1897">
        <v>574</v>
      </c>
      <c r="N1897">
        <f t="shared" si="210"/>
        <v>0</v>
      </c>
      <c r="O1897" s="10">
        <f t="shared" si="204"/>
        <v>11.9</v>
      </c>
      <c r="P1897" s="10">
        <f t="shared" si="205"/>
        <v>4.666666666666667</v>
      </c>
      <c r="Q1897" s="10">
        <f t="shared" si="206"/>
        <v>11.4</v>
      </c>
      <c r="R1897" s="10">
        <f t="shared" si="207"/>
        <v>20.100000000000001</v>
      </c>
      <c r="S1897" s="10">
        <f t="shared" si="208"/>
        <v>4.0333333333333332</v>
      </c>
      <c r="T1897" s="10">
        <f t="shared" si="209"/>
        <v>9.5666666666666664</v>
      </c>
    </row>
    <row r="1898" spans="1:20" x14ac:dyDescent="0.25">
      <c r="A1898">
        <v>196700</v>
      </c>
      <c r="B1898">
        <v>416</v>
      </c>
      <c r="C1898" s="1">
        <v>41051</v>
      </c>
      <c r="D1898" s="2">
        <v>0.74652777777777779</v>
      </c>
      <c r="E1898">
        <v>38.899700000000003</v>
      </c>
      <c r="F1898">
        <v>-77.023086000000006</v>
      </c>
      <c r="G1898">
        <v>38.886265999999999</v>
      </c>
      <c r="H1898">
        <v>-77.022240999999994</v>
      </c>
      <c r="I1898">
        <v>226</v>
      </c>
      <c r="J1898">
        <v>318</v>
      </c>
      <c r="K1898">
        <v>242</v>
      </c>
      <c r="L1898">
        <v>0</v>
      </c>
      <c r="M1898">
        <v>340</v>
      </c>
      <c r="N1898">
        <f t="shared" si="210"/>
        <v>0</v>
      </c>
      <c r="O1898" s="10">
        <f t="shared" si="204"/>
        <v>6.9333333333333336</v>
      </c>
      <c r="P1898" s="10">
        <f t="shared" si="205"/>
        <v>3.7666666666666666</v>
      </c>
      <c r="Q1898" s="10">
        <f t="shared" si="206"/>
        <v>5.3</v>
      </c>
      <c r="R1898" s="10">
        <f t="shared" si="207"/>
        <v>13.1</v>
      </c>
      <c r="S1898" s="10">
        <f t="shared" si="208"/>
        <v>4.0333333333333332</v>
      </c>
      <c r="T1898" s="10">
        <f t="shared" si="209"/>
        <v>5.666666666666667</v>
      </c>
    </row>
    <row r="1899" spans="1:20" x14ac:dyDescent="0.25">
      <c r="A1899">
        <v>196800</v>
      </c>
      <c r="B1899">
        <v>487</v>
      </c>
      <c r="C1899" s="1">
        <v>41051</v>
      </c>
      <c r="D1899" s="2">
        <v>0.75486111111111109</v>
      </c>
      <c r="E1899">
        <v>38.894832000000001</v>
      </c>
      <c r="F1899">
        <v>-76.987633000000002</v>
      </c>
      <c r="G1899">
        <v>38.896999000000001</v>
      </c>
      <c r="H1899">
        <v>-77.004962000000006</v>
      </c>
      <c r="I1899">
        <v>275</v>
      </c>
      <c r="J1899">
        <v>342</v>
      </c>
      <c r="K1899">
        <v>242</v>
      </c>
      <c r="L1899">
        <v>0</v>
      </c>
      <c r="M1899">
        <v>397</v>
      </c>
      <c r="N1899">
        <f t="shared" si="210"/>
        <v>0</v>
      </c>
      <c r="O1899" s="10">
        <f t="shared" si="204"/>
        <v>8.1166666666666671</v>
      </c>
      <c r="P1899" s="10">
        <f t="shared" si="205"/>
        <v>4.583333333333333</v>
      </c>
      <c r="Q1899" s="10">
        <f t="shared" si="206"/>
        <v>5.7</v>
      </c>
      <c r="R1899" s="10">
        <f t="shared" si="207"/>
        <v>14.316666666666666</v>
      </c>
      <c r="S1899" s="10">
        <f t="shared" si="208"/>
        <v>4.0333333333333332</v>
      </c>
      <c r="T1899" s="10">
        <f t="shared" si="209"/>
        <v>6.6166666666666663</v>
      </c>
    </row>
    <row r="1900" spans="1:20" x14ac:dyDescent="0.25">
      <c r="A1900">
        <v>196900</v>
      </c>
      <c r="B1900">
        <v>1779</v>
      </c>
      <c r="C1900" s="1">
        <v>41051</v>
      </c>
      <c r="D1900" s="2">
        <v>0.76250000000000007</v>
      </c>
      <c r="E1900">
        <v>38.904035999999998</v>
      </c>
      <c r="F1900">
        <v>-77.062697</v>
      </c>
      <c r="G1900">
        <v>38.894758000000003</v>
      </c>
      <c r="H1900">
        <v>-76.997113999999996</v>
      </c>
      <c r="I1900">
        <v>670</v>
      </c>
      <c r="J1900">
        <v>1920</v>
      </c>
      <c r="K1900">
        <v>482</v>
      </c>
      <c r="L1900">
        <v>0</v>
      </c>
      <c r="M1900">
        <v>1305</v>
      </c>
      <c r="N1900">
        <f t="shared" si="210"/>
        <v>0</v>
      </c>
      <c r="O1900" s="10">
        <f t="shared" si="204"/>
        <v>29.65</v>
      </c>
      <c r="P1900" s="10">
        <f t="shared" si="205"/>
        <v>11.166666666666666</v>
      </c>
      <c r="Q1900" s="10">
        <f t="shared" si="206"/>
        <v>32</v>
      </c>
      <c r="R1900" s="10">
        <f t="shared" si="207"/>
        <v>51.2</v>
      </c>
      <c r="S1900" s="10">
        <f t="shared" si="208"/>
        <v>8.0333333333333332</v>
      </c>
      <c r="T1900" s="10">
        <f t="shared" si="209"/>
        <v>21.75</v>
      </c>
    </row>
    <row r="1901" spans="1:20" x14ac:dyDescent="0.25">
      <c r="A1901">
        <v>197000</v>
      </c>
      <c r="B1901">
        <v>278</v>
      </c>
      <c r="C1901" s="1">
        <v>41051</v>
      </c>
      <c r="D1901" s="2">
        <v>0.77361111111111114</v>
      </c>
      <c r="E1901">
        <v>38.900300000000001</v>
      </c>
      <c r="F1901">
        <v>-77.042900000000003</v>
      </c>
      <c r="G1901">
        <v>38.899641000000003</v>
      </c>
      <c r="H1901">
        <v>-77.032004999999998</v>
      </c>
      <c r="I1901">
        <v>471</v>
      </c>
      <c r="J1901">
        <v>66</v>
      </c>
      <c r="K1901">
        <v>242</v>
      </c>
      <c r="L1901">
        <v>0</v>
      </c>
      <c r="M1901">
        <v>211</v>
      </c>
      <c r="N1901">
        <f t="shared" si="210"/>
        <v>0</v>
      </c>
      <c r="O1901" s="10">
        <f t="shared" si="204"/>
        <v>4.6333333333333337</v>
      </c>
      <c r="P1901" s="10">
        <f t="shared" si="205"/>
        <v>7.85</v>
      </c>
      <c r="Q1901" s="10">
        <f t="shared" si="206"/>
        <v>1.1000000000000001</v>
      </c>
      <c r="R1901" s="10">
        <f t="shared" si="207"/>
        <v>12.983333333333333</v>
      </c>
      <c r="S1901" s="10">
        <f t="shared" si="208"/>
        <v>4.0333333333333332</v>
      </c>
      <c r="T1901" s="10">
        <f t="shared" si="209"/>
        <v>3.5166666666666666</v>
      </c>
    </row>
    <row r="1902" spans="1:20" x14ac:dyDescent="0.25">
      <c r="A1902">
        <v>197100</v>
      </c>
      <c r="B1902">
        <v>442</v>
      </c>
      <c r="C1902" s="1">
        <v>41051</v>
      </c>
      <c r="D1902" s="2">
        <v>0.78194444444444444</v>
      </c>
      <c r="E1902">
        <v>38.885100000000001</v>
      </c>
      <c r="F1902">
        <v>-77.002300000000005</v>
      </c>
      <c r="G1902">
        <v>38.886265999999999</v>
      </c>
      <c r="H1902">
        <v>-77.022240999999994</v>
      </c>
      <c r="I1902">
        <v>465</v>
      </c>
      <c r="J1902">
        <v>180</v>
      </c>
      <c r="K1902">
        <v>242</v>
      </c>
      <c r="L1902">
        <v>0</v>
      </c>
      <c r="M1902">
        <v>391</v>
      </c>
      <c r="N1902">
        <f t="shared" si="210"/>
        <v>0</v>
      </c>
      <c r="O1902" s="10">
        <f t="shared" si="204"/>
        <v>7.3666666666666663</v>
      </c>
      <c r="P1902" s="10">
        <f t="shared" si="205"/>
        <v>7.75</v>
      </c>
      <c r="Q1902" s="10">
        <f t="shared" si="206"/>
        <v>3</v>
      </c>
      <c r="R1902" s="10">
        <f t="shared" si="207"/>
        <v>14.783333333333333</v>
      </c>
      <c r="S1902" s="10">
        <f t="shared" si="208"/>
        <v>4.0333333333333332</v>
      </c>
      <c r="T1902" s="10">
        <f t="shared" si="209"/>
        <v>6.5166666666666666</v>
      </c>
    </row>
    <row r="1903" spans="1:20" x14ac:dyDescent="0.25">
      <c r="A1903">
        <v>197200</v>
      </c>
      <c r="B1903">
        <v>405</v>
      </c>
      <c r="C1903" s="1">
        <v>41051</v>
      </c>
      <c r="D1903" s="2">
        <v>0.79375000000000007</v>
      </c>
      <c r="E1903">
        <v>38.912100000000002</v>
      </c>
      <c r="F1903">
        <v>-77.038700000000006</v>
      </c>
      <c r="G1903">
        <v>38.900799999999997</v>
      </c>
      <c r="H1903">
        <v>-77.046999999999997</v>
      </c>
      <c r="I1903">
        <v>569</v>
      </c>
      <c r="J1903">
        <v>276</v>
      </c>
      <c r="K1903">
        <v>242</v>
      </c>
      <c r="L1903">
        <v>0</v>
      </c>
      <c r="M1903">
        <v>404</v>
      </c>
      <c r="N1903">
        <f t="shared" si="210"/>
        <v>0</v>
      </c>
      <c r="O1903" s="10">
        <f t="shared" si="204"/>
        <v>6.75</v>
      </c>
      <c r="P1903" s="10">
        <f t="shared" si="205"/>
        <v>9.4833333333333325</v>
      </c>
      <c r="Q1903" s="10">
        <f t="shared" si="206"/>
        <v>4.5999999999999996</v>
      </c>
      <c r="R1903" s="10">
        <f t="shared" si="207"/>
        <v>18.116666666666667</v>
      </c>
      <c r="S1903" s="10">
        <f t="shared" si="208"/>
        <v>4.0333333333333332</v>
      </c>
      <c r="T1903" s="10">
        <f t="shared" si="209"/>
        <v>6.7333333333333334</v>
      </c>
    </row>
    <row r="1904" spans="1:20" x14ac:dyDescent="0.25">
      <c r="A1904">
        <v>197300</v>
      </c>
      <c r="B1904">
        <v>610</v>
      </c>
      <c r="C1904" s="1">
        <v>41051</v>
      </c>
      <c r="D1904" s="2">
        <v>0.80486111111111114</v>
      </c>
      <c r="E1904">
        <v>38.881185000000002</v>
      </c>
      <c r="F1904">
        <v>-77.001828000000003</v>
      </c>
      <c r="G1904">
        <v>38.887320000000003</v>
      </c>
      <c r="H1904">
        <v>-76.983569000000003</v>
      </c>
      <c r="I1904">
        <v>821</v>
      </c>
      <c r="J1904">
        <v>426</v>
      </c>
      <c r="K1904">
        <v>242</v>
      </c>
      <c r="L1904">
        <v>0</v>
      </c>
      <c r="M1904">
        <v>419</v>
      </c>
      <c r="N1904">
        <f t="shared" si="210"/>
        <v>0</v>
      </c>
      <c r="O1904" s="10">
        <f t="shared" si="204"/>
        <v>10.166666666666666</v>
      </c>
      <c r="P1904" s="10">
        <f t="shared" si="205"/>
        <v>13.683333333333334</v>
      </c>
      <c r="Q1904" s="10">
        <f t="shared" si="206"/>
        <v>7.1</v>
      </c>
      <c r="R1904" s="10">
        <f t="shared" si="207"/>
        <v>24.816666666666666</v>
      </c>
      <c r="S1904" s="10">
        <f t="shared" si="208"/>
        <v>4.0333333333333332</v>
      </c>
      <c r="T1904" s="10">
        <f t="shared" si="209"/>
        <v>6.9833333333333334</v>
      </c>
    </row>
    <row r="1905" spans="1:20" x14ac:dyDescent="0.25">
      <c r="A1905">
        <v>197400</v>
      </c>
      <c r="B1905">
        <v>197</v>
      </c>
      <c r="C1905" s="1">
        <v>41051</v>
      </c>
      <c r="D1905" s="2">
        <v>0.81666666666666676</v>
      </c>
      <c r="E1905">
        <v>38.904741999999999</v>
      </c>
      <c r="F1905">
        <v>-77.041606000000002</v>
      </c>
      <c r="G1905">
        <v>38.900799999999997</v>
      </c>
      <c r="H1905">
        <v>-77.046999999999997</v>
      </c>
      <c r="I1905">
        <v>690</v>
      </c>
      <c r="J1905">
        <v>0</v>
      </c>
      <c r="K1905">
        <v>0</v>
      </c>
      <c r="L1905">
        <v>-1</v>
      </c>
      <c r="M1905">
        <v>235</v>
      </c>
      <c r="N1905">
        <f t="shared" si="210"/>
        <v>1</v>
      </c>
      <c r="O1905" s="10">
        <f t="shared" si="204"/>
        <v>3.2833333333333332</v>
      </c>
      <c r="P1905" s="10">
        <f t="shared" si="205"/>
        <v>11.5</v>
      </c>
      <c r="Q1905" s="10">
        <f t="shared" si="206"/>
        <v>0</v>
      </c>
      <c r="R1905" s="10">
        <f t="shared" si="207"/>
        <v>11.5</v>
      </c>
      <c r="S1905" s="10">
        <f t="shared" si="208"/>
        <v>0</v>
      </c>
      <c r="T1905" s="10">
        <f t="shared" si="209"/>
        <v>3.9166666666666665</v>
      </c>
    </row>
    <row r="1906" spans="1:20" x14ac:dyDescent="0.25">
      <c r="A1906">
        <v>197500</v>
      </c>
      <c r="B1906">
        <v>535</v>
      </c>
      <c r="C1906" s="1">
        <v>41051</v>
      </c>
      <c r="D1906" s="2">
        <v>0.8340277777777777</v>
      </c>
      <c r="E1906">
        <v>38.876300000000001</v>
      </c>
      <c r="F1906">
        <v>-77.003699999999995</v>
      </c>
      <c r="G1906">
        <v>38.884120000000003</v>
      </c>
      <c r="H1906">
        <v>-77.017444999999995</v>
      </c>
      <c r="I1906">
        <v>379</v>
      </c>
      <c r="J1906">
        <v>198</v>
      </c>
      <c r="K1906">
        <v>242</v>
      </c>
      <c r="L1906">
        <v>0</v>
      </c>
      <c r="M1906">
        <v>423</v>
      </c>
      <c r="N1906">
        <f t="shared" si="210"/>
        <v>0</v>
      </c>
      <c r="O1906" s="10">
        <f t="shared" si="204"/>
        <v>8.9166666666666661</v>
      </c>
      <c r="P1906" s="10">
        <f t="shared" si="205"/>
        <v>6.3166666666666664</v>
      </c>
      <c r="Q1906" s="10">
        <f t="shared" si="206"/>
        <v>3.3</v>
      </c>
      <c r="R1906" s="10">
        <f t="shared" si="207"/>
        <v>13.65</v>
      </c>
      <c r="S1906" s="10">
        <f t="shared" si="208"/>
        <v>4.0333333333333332</v>
      </c>
      <c r="T1906" s="10">
        <f t="shared" si="209"/>
        <v>7.05</v>
      </c>
    </row>
    <row r="1907" spans="1:20" x14ac:dyDescent="0.25">
      <c r="A1907">
        <v>197600</v>
      </c>
      <c r="B1907">
        <v>270</v>
      </c>
      <c r="C1907" s="1">
        <v>41051</v>
      </c>
      <c r="D1907" s="2">
        <v>0.85416666666666663</v>
      </c>
      <c r="E1907">
        <v>38.906601999999999</v>
      </c>
      <c r="F1907">
        <v>-77.038785000000004</v>
      </c>
      <c r="G1907">
        <v>38.912100000000002</v>
      </c>
      <c r="H1907">
        <v>-77.038700000000006</v>
      </c>
      <c r="I1907">
        <v>489</v>
      </c>
      <c r="J1907">
        <v>0</v>
      </c>
      <c r="K1907">
        <v>0</v>
      </c>
      <c r="L1907">
        <v>-1</v>
      </c>
      <c r="M1907">
        <v>225</v>
      </c>
      <c r="N1907">
        <f t="shared" si="210"/>
        <v>1</v>
      </c>
      <c r="O1907" s="10">
        <f t="shared" si="204"/>
        <v>4.5</v>
      </c>
      <c r="P1907" s="10">
        <f t="shared" si="205"/>
        <v>8.15</v>
      </c>
      <c r="Q1907" s="10">
        <f t="shared" si="206"/>
        <v>0</v>
      </c>
      <c r="R1907" s="10">
        <f t="shared" si="207"/>
        <v>8.15</v>
      </c>
      <c r="S1907" s="10">
        <f t="shared" si="208"/>
        <v>0</v>
      </c>
      <c r="T1907" s="10">
        <f t="shared" si="209"/>
        <v>3.75</v>
      </c>
    </row>
    <row r="1908" spans="1:20" x14ac:dyDescent="0.25">
      <c r="A1908">
        <v>197700</v>
      </c>
      <c r="B1908">
        <v>887</v>
      </c>
      <c r="C1908" s="1">
        <v>41051</v>
      </c>
      <c r="D1908" s="2">
        <v>0.87569444444444444</v>
      </c>
      <c r="E1908">
        <v>38.8767</v>
      </c>
      <c r="F1908">
        <v>-77.017799999999994</v>
      </c>
      <c r="G1908">
        <v>38.900413</v>
      </c>
      <c r="H1908">
        <v>-76.982872</v>
      </c>
      <c r="I1908">
        <v>351</v>
      </c>
      <c r="J1908">
        <v>1086</v>
      </c>
      <c r="K1908">
        <v>529</v>
      </c>
      <c r="L1908">
        <v>1</v>
      </c>
      <c r="M1908">
        <v>1080</v>
      </c>
      <c r="N1908">
        <f t="shared" si="210"/>
        <v>0</v>
      </c>
      <c r="O1908" s="10">
        <f t="shared" si="204"/>
        <v>14.783333333333333</v>
      </c>
      <c r="P1908" s="10">
        <f t="shared" si="205"/>
        <v>5.85</v>
      </c>
      <c r="Q1908" s="10">
        <f t="shared" si="206"/>
        <v>18.100000000000001</v>
      </c>
      <c r="R1908" s="10">
        <f t="shared" si="207"/>
        <v>32.766666666666666</v>
      </c>
      <c r="S1908" s="10">
        <f t="shared" si="208"/>
        <v>8.8166666666666664</v>
      </c>
      <c r="T1908" s="10">
        <f t="shared" si="209"/>
        <v>18</v>
      </c>
    </row>
    <row r="1909" spans="1:20" x14ac:dyDescent="0.25">
      <c r="A1909">
        <v>197800</v>
      </c>
      <c r="B1909">
        <v>956</v>
      </c>
      <c r="C1909" s="1">
        <v>41051</v>
      </c>
      <c r="D1909" s="2">
        <v>0.89722222222222225</v>
      </c>
      <c r="E1909">
        <v>38.9176</v>
      </c>
      <c r="F1909">
        <v>-77.0321</v>
      </c>
      <c r="G1909">
        <v>38.929464000000003</v>
      </c>
      <c r="H1909">
        <v>-77.027822</v>
      </c>
      <c r="I1909">
        <v>439</v>
      </c>
      <c r="J1909">
        <v>312</v>
      </c>
      <c r="K1909">
        <v>242</v>
      </c>
      <c r="L1909">
        <v>0</v>
      </c>
      <c r="M1909">
        <v>344</v>
      </c>
      <c r="N1909">
        <f t="shared" si="210"/>
        <v>0</v>
      </c>
      <c r="O1909" s="10">
        <f t="shared" si="204"/>
        <v>15.933333333333334</v>
      </c>
      <c r="P1909" s="10">
        <f t="shared" si="205"/>
        <v>7.3166666666666664</v>
      </c>
      <c r="Q1909" s="10">
        <f t="shared" si="206"/>
        <v>5.2</v>
      </c>
      <c r="R1909" s="10">
        <f t="shared" si="207"/>
        <v>16.55</v>
      </c>
      <c r="S1909" s="10">
        <f t="shared" si="208"/>
        <v>4.0333333333333332</v>
      </c>
      <c r="T1909" s="10">
        <f t="shared" si="209"/>
        <v>5.7333333333333334</v>
      </c>
    </row>
    <row r="1910" spans="1:20" x14ac:dyDescent="0.25">
      <c r="A1910">
        <v>197900</v>
      </c>
      <c r="B1910">
        <v>462</v>
      </c>
      <c r="C1910" s="1">
        <v>41051</v>
      </c>
      <c r="D1910" s="2">
        <v>0.92083333333333339</v>
      </c>
      <c r="E1910">
        <v>38.909849999999999</v>
      </c>
      <c r="F1910">
        <v>-77.034437999999994</v>
      </c>
      <c r="G1910">
        <v>38.915500000000002</v>
      </c>
      <c r="H1910">
        <v>-77.022199999999998</v>
      </c>
      <c r="I1910">
        <v>648</v>
      </c>
      <c r="J1910">
        <v>294</v>
      </c>
      <c r="K1910">
        <v>242</v>
      </c>
      <c r="L1910">
        <v>0</v>
      </c>
      <c r="M1910">
        <v>330</v>
      </c>
      <c r="N1910">
        <f t="shared" si="210"/>
        <v>0</v>
      </c>
      <c r="O1910" s="10">
        <f t="shared" si="204"/>
        <v>7.7</v>
      </c>
      <c r="P1910" s="10">
        <f t="shared" si="205"/>
        <v>10.8</v>
      </c>
      <c r="Q1910" s="10">
        <f t="shared" si="206"/>
        <v>4.9000000000000004</v>
      </c>
      <c r="R1910" s="10">
        <f t="shared" si="207"/>
        <v>19.733333333333334</v>
      </c>
      <c r="S1910" s="10">
        <f t="shared" si="208"/>
        <v>4.0333333333333332</v>
      </c>
      <c r="T1910" s="10">
        <f t="shared" si="209"/>
        <v>5.5</v>
      </c>
    </row>
    <row r="1911" spans="1:20" x14ac:dyDescent="0.25">
      <c r="A1911">
        <v>198000</v>
      </c>
      <c r="B1911">
        <v>486</v>
      </c>
      <c r="C1911" s="1">
        <v>41051</v>
      </c>
      <c r="D1911" s="2">
        <v>0.96458333333333324</v>
      </c>
      <c r="E1911">
        <v>38.907739999999997</v>
      </c>
      <c r="F1911">
        <v>-77.071652</v>
      </c>
      <c r="G1911">
        <v>38.9054</v>
      </c>
      <c r="H1911">
        <v>-77.0471</v>
      </c>
      <c r="I1911">
        <v>653</v>
      </c>
      <c r="J1911">
        <v>564</v>
      </c>
      <c r="K1911">
        <v>242</v>
      </c>
      <c r="L1911">
        <v>0</v>
      </c>
      <c r="M1911">
        <v>581</v>
      </c>
      <c r="N1911">
        <f t="shared" si="210"/>
        <v>0</v>
      </c>
      <c r="O1911" s="10">
        <f t="shared" si="204"/>
        <v>8.1</v>
      </c>
      <c r="P1911" s="10">
        <f t="shared" si="205"/>
        <v>10.883333333333333</v>
      </c>
      <c r="Q1911" s="10">
        <f t="shared" si="206"/>
        <v>9.4</v>
      </c>
      <c r="R1911" s="10">
        <f t="shared" si="207"/>
        <v>24.316666666666666</v>
      </c>
      <c r="S1911" s="10">
        <f t="shared" si="208"/>
        <v>4.0333333333333332</v>
      </c>
      <c r="T1911" s="10">
        <f t="shared" si="209"/>
        <v>9.6833333333333336</v>
      </c>
    </row>
    <row r="1912" spans="1:20" x14ac:dyDescent="0.25">
      <c r="A1912">
        <v>198100</v>
      </c>
      <c r="B1912">
        <v>1324</v>
      </c>
      <c r="C1912" s="1">
        <v>41052</v>
      </c>
      <c r="D1912" s="2">
        <v>0.22569444444444445</v>
      </c>
      <c r="E1912">
        <v>38.8767</v>
      </c>
      <c r="F1912">
        <v>-77.017799999999994</v>
      </c>
      <c r="G1912">
        <v>38.887236999999999</v>
      </c>
      <c r="H1912">
        <v>-77.028226000000004</v>
      </c>
      <c r="I1912">
        <v>72</v>
      </c>
      <c r="J1912">
        <v>198</v>
      </c>
      <c r="K1912">
        <v>782</v>
      </c>
      <c r="L1912">
        <v>0</v>
      </c>
      <c r="M1912">
        <v>366</v>
      </c>
      <c r="N1912">
        <f t="shared" si="210"/>
        <v>0</v>
      </c>
      <c r="O1912" s="10">
        <f t="shared" si="204"/>
        <v>22.066666666666666</v>
      </c>
      <c r="P1912" s="10">
        <f t="shared" si="205"/>
        <v>1.2</v>
      </c>
      <c r="Q1912" s="10">
        <f t="shared" si="206"/>
        <v>3.3</v>
      </c>
      <c r="R1912" s="10">
        <f t="shared" si="207"/>
        <v>17.533333333333335</v>
      </c>
      <c r="S1912" s="10">
        <f t="shared" si="208"/>
        <v>13.033333333333333</v>
      </c>
      <c r="T1912" s="10">
        <f t="shared" si="209"/>
        <v>6.1</v>
      </c>
    </row>
    <row r="1913" spans="1:20" x14ac:dyDescent="0.25">
      <c r="A1913">
        <v>198200</v>
      </c>
      <c r="B1913">
        <v>401</v>
      </c>
      <c r="C1913" s="1">
        <v>41052</v>
      </c>
      <c r="D1913" s="2">
        <v>0.28333333333333333</v>
      </c>
      <c r="E1913">
        <v>38.920668999999997</v>
      </c>
      <c r="F1913">
        <v>-77.043679999999995</v>
      </c>
      <c r="G1913">
        <v>38.904741999999999</v>
      </c>
      <c r="H1913">
        <v>-77.041606000000002</v>
      </c>
      <c r="I1913">
        <v>186</v>
      </c>
      <c r="J1913">
        <v>438</v>
      </c>
      <c r="K1913">
        <v>242</v>
      </c>
      <c r="L1913">
        <v>0</v>
      </c>
      <c r="M1913">
        <v>432</v>
      </c>
      <c r="N1913">
        <f t="shared" si="210"/>
        <v>0</v>
      </c>
      <c r="O1913" s="10">
        <f t="shared" si="204"/>
        <v>6.6833333333333336</v>
      </c>
      <c r="P1913" s="10">
        <f t="shared" si="205"/>
        <v>3.1</v>
      </c>
      <c r="Q1913" s="10">
        <f t="shared" si="206"/>
        <v>7.3</v>
      </c>
      <c r="R1913" s="10">
        <f t="shared" si="207"/>
        <v>14.433333333333334</v>
      </c>
      <c r="S1913" s="10">
        <f t="shared" si="208"/>
        <v>4.0333333333333332</v>
      </c>
      <c r="T1913" s="10">
        <f t="shared" si="209"/>
        <v>7.2</v>
      </c>
    </row>
    <row r="1914" spans="1:20" x14ac:dyDescent="0.25">
      <c r="A1914">
        <v>198300</v>
      </c>
      <c r="B1914">
        <v>873</v>
      </c>
      <c r="C1914" s="1">
        <v>41052</v>
      </c>
      <c r="D1914" s="2">
        <v>0.30624999999999997</v>
      </c>
      <c r="E1914">
        <v>38.902760000000001</v>
      </c>
      <c r="F1914">
        <v>-77.038629999999998</v>
      </c>
      <c r="G1914">
        <v>38.931899999999999</v>
      </c>
      <c r="H1914">
        <v>-77.038799999999995</v>
      </c>
      <c r="I1914">
        <v>210</v>
      </c>
      <c r="J1914">
        <v>1032</v>
      </c>
      <c r="K1914">
        <v>242</v>
      </c>
      <c r="L1914">
        <v>0</v>
      </c>
      <c r="M1914">
        <v>735</v>
      </c>
      <c r="N1914">
        <f t="shared" si="210"/>
        <v>0</v>
      </c>
      <c r="O1914" s="10">
        <f t="shared" si="204"/>
        <v>14.55</v>
      </c>
      <c r="P1914" s="10">
        <f t="shared" si="205"/>
        <v>3.5</v>
      </c>
      <c r="Q1914" s="10">
        <f t="shared" si="206"/>
        <v>17.2</v>
      </c>
      <c r="R1914" s="10">
        <f t="shared" si="207"/>
        <v>24.733333333333334</v>
      </c>
      <c r="S1914" s="10">
        <f t="shared" si="208"/>
        <v>4.0333333333333332</v>
      </c>
      <c r="T1914" s="10">
        <f t="shared" si="209"/>
        <v>12.25</v>
      </c>
    </row>
    <row r="1915" spans="1:20" x14ac:dyDescent="0.25">
      <c r="A1915">
        <v>198400</v>
      </c>
      <c r="B1915">
        <v>356</v>
      </c>
      <c r="C1915" s="1">
        <v>41052</v>
      </c>
      <c r="D1915" s="2">
        <v>0.31944444444444448</v>
      </c>
      <c r="E1915">
        <v>38.900799999999997</v>
      </c>
      <c r="F1915">
        <v>-77.046999999999997</v>
      </c>
      <c r="G1915">
        <v>38.894514000000001</v>
      </c>
      <c r="H1915">
        <v>-77.031616999999997</v>
      </c>
      <c r="I1915">
        <v>194</v>
      </c>
      <c r="J1915">
        <v>642</v>
      </c>
      <c r="K1915">
        <v>242</v>
      </c>
      <c r="L1915">
        <v>0</v>
      </c>
      <c r="M1915">
        <v>420</v>
      </c>
      <c r="N1915">
        <f t="shared" si="210"/>
        <v>0</v>
      </c>
      <c r="O1915" s="10">
        <f t="shared" si="204"/>
        <v>5.9333333333333336</v>
      </c>
      <c r="P1915" s="10">
        <f t="shared" si="205"/>
        <v>3.2333333333333334</v>
      </c>
      <c r="Q1915" s="10">
        <f t="shared" si="206"/>
        <v>10.7</v>
      </c>
      <c r="R1915" s="10">
        <f t="shared" si="207"/>
        <v>17.966666666666665</v>
      </c>
      <c r="S1915" s="10">
        <f t="shared" si="208"/>
        <v>4.0333333333333332</v>
      </c>
      <c r="T1915" s="10">
        <f t="shared" si="209"/>
        <v>7</v>
      </c>
    </row>
    <row r="1916" spans="1:20" x14ac:dyDescent="0.25">
      <c r="A1916">
        <v>198500</v>
      </c>
      <c r="B1916">
        <v>400</v>
      </c>
      <c r="C1916" s="1">
        <v>41052</v>
      </c>
      <c r="D1916" s="2">
        <v>0.33819444444444446</v>
      </c>
      <c r="E1916">
        <v>38.8767</v>
      </c>
      <c r="F1916">
        <v>-77.017799999999994</v>
      </c>
      <c r="G1916">
        <v>38.878925000000002</v>
      </c>
      <c r="H1916">
        <v>-77.024016000000003</v>
      </c>
      <c r="I1916">
        <v>526</v>
      </c>
      <c r="J1916">
        <v>0</v>
      </c>
      <c r="K1916">
        <v>0</v>
      </c>
      <c r="L1916">
        <v>-1</v>
      </c>
      <c r="M1916">
        <v>143</v>
      </c>
      <c r="N1916">
        <f t="shared" si="210"/>
        <v>1</v>
      </c>
      <c r="O1916" s="10">
        <f t="shared" si="204"/>
        <v>6.666666666666667</v>
      </c>
      <c r="P1916" s="10">
        <f t="shared" si="205"/>
        <v>8.7666666666666675</v>
      </c>
      <c r="Q1916" s="10">
        <f t="shared" si="206"/>
        <v>0</v>
      </c>
      <c r="R1916" s="10">
        <f t="shared" si="207"/>
        <v>8.7666666666666675</v>
      </c>
      <c r="S1916" s="10">
        <f t="shared" si="208"/>
        <v>0</v>
      </c>
      <c r="T1916" s="10">
        <f t="shared" si="209"/>
        <v>2.3833333333333333</v>
      </c>
    </row>
    <row r="1917" spans="1:20" x14ac:dyDescent="0.25">
      <c r="A1917">
        <v>198600</v>
      </c>
      <c r="B1917">
        <v>1168</v>
      </c>
      <c r="C1917" s="1">
        <v>41052</v>
      </c>
      <c r="D1917" s="2">
        <v>0.37777777777777777</v>
      </c>
      <c r="E1917">
        <v>38.930799999999998</v>
      </c>
      <c r="F1917">
        <v>-77.031499999999994</v>
      </c>
      <c r="G1917">
        <v>38.906601999999999</v>
      </c>
      <c r="H1917">
        <v>-77.038785000000004</v>
      </c>
      <c r="I1917">
        <v>666</v>
      </c>
      <c r="J1917">
        <v>708</v>
      </c>
      <c r="K1917">
        <v>242</v>
      </c>
      <c r="L1917">
        <v>0</v>
      </c>
      <c r="M1917">
        <v>694</v>
      </c>
      <c r="N1917">
        <f t="shared" si="210"/>
        <v>0</v>
      </c>
      <c r="O1917" s="10">
        <f t="shared" si="204"/>
        <v>19.466666666666665</v>
      </c>
      <c r="P1917" s="10">
        <f t="shared" si="205"/>
        <v>11.1</v>
      </c>
      <c r="Q1917" s="10">
        <f t="shared" si="206"/>
        <v>11.8</v>
      </c>
      <c r="R1917" s="10">
        <f t="shared" si="207"/>
        <v>26.933333333333334</v>
      </c>
      <c r="S1917" s="10">
        <f t="shared" si="208"/>
        <v>4.0333333333333332</v>
      </c>
      <c r="T1917" s="10">
        <f t="shared" si="209"/>
        <v>11.566666666666666</v>
      </c>
    </row>
    <row r="1918" spans="1:20" x14ac:dyDescent="0.25">
      <c r="A1918">
        <v>198700</v>
      </c>
      <c r="B1918">
        <v>500</v>
      </c>
      <c r="C1918" s="1">
        <v>41052</v>
      </c>
      <c r="D1918" s="2">
        <v>0.53402777777777777</v>
      </c>
      <c r="E1918">
        <v>38.9054</v>
      </c>
      <c r="F1918">
        <v>-77.0471</v>
      </c>
      <c r="G1918">
        <v>38.91554</v>
      </c>
      <c r="H1918">
        <v>-77.038179999999997</v>
      </c>
      <c r="I1918">
        <v>437</v>
      </c>
      <c r="J1918">
        <v>318</v>
      </c>
      <c r="K1918">
        <v>242</v>
      </c>
      <c r="L1918">
        <v>0</v>
      </c>
      <c r="M1918">
        <v>406</v>
      </c>
      <c r="N1918">
        <f t="shared" si="210"/>
        <v>0</v>
      </c>
      <c r="O1918" s="10">
        <f t="shared" si="204"/>
        <v>8.3333333333333339</v>
      </c>
      <c r="P1918" s="10">
        <f t="shared" si="205"/>
        <v>7.2833333333333332</v>
      </c>
      <c r="Q1918" s="10">
        <f t="shared" si="206"/>
        <v>5.3</v>
      </c>
      <c r="R1918" s="10">
        <f t="shared" si="207"/>
        <v>16.616666666666667</v>
      </c>
      <c r="S1918" s="10">
        <f t="shared" si="208"/>
        <v>4.0333333333333332</v>
      </c>
      <c r="T1918" s="10">
        <f t="shared" si="209"/>
        <v>6.7666666666666666</v>
      </c>
    </row>
    <row r="1919" spans="1:20" x14ac:dyDescent="0.25">
      <c r="A1919">
        <v>198800</v>
      </c>
      <c r="B1919">
        <v>299</v>
      </c>
      <c r="C1919" s="1">
        <v>41052</v>
      </c>
      <c r="D1919" s="2">
        <v>0.58333333333333337</v>
      </c>
      <c r="E1919">
        <v>38.894919000000002</v>
      </c>
      <c r="F1919">
        <v>-77.046587000000002</v>
      </c>
      <c r="G1919">
        <v>38.894514000000001</v>
      </c>
      <c r="H1919">
        <v>-77.031616999999997</v>
      </c>
      <c r="I1919">
        <v>122</v>
      </c>
      <c r="J1919">
        <v>1086</v>
      </c>
      <c r="K1919">
        <v>241</v>
      </c>
      <c r="L1919">
        <v>-1</v>
      </c>
      <c r="M1919">
        <v>447</v>
      </c>
      <c r="N1919">
        <f t="shared" si="210"/>
        <v>0</v>
      </c>
      <c r="O1919" s="10">
        <f t="shared" si="204"/>
        <v>4.9833333333333334</v>
      </c>
      <c r="P1919" s="10">
        <f t="shared" si="205"/>
        <v>2.0333333333333332</v>
      </c>
      <c r="Q1919" s="10">
        <f t="shared" si="206"/>
        <v>18.100000000000001</v>
      </c>
      <c r="R1919" s="10">
        <f t="shared" si="207"/>
        <v>24.15</v>
      </c>
      <c r="S1919" s="10">
        <f t="shared" si="208"/>
        <v>4.0166666666666666</v>
      </c>
      <c r="T1919" s="10">
        <f t="shared" si="209"/>
        <v>7.45</v>
      </c>
    </row>
    <row r="1920" spans="1:20" x14ac:dyDescent="0.25">
      <c r="A1920">
        <v>198900</v>
      </c>
      <c r="B1920">
        <v>703</v>
      </c>
      <c r="C1920" s="1">
        <v>41052</v>
      </c>
      <c r="D1920" s="2">
        <v>0.64652777777777781</v>
      </c>
      <c r="E1920">
        <v>38.895344000000001</v>
      </c>
      <c r="F1920">
        <v>-77.016105999999994</v>
      </c>
      <c r="G1920">
        <v>38.894832000000001</v>
      </c>
      <c r="H1920">
        <v>-76.987633000000002</v>
      </c>
      <c r="I1920">
        <v>124</v>
      </c>
      <c r="J1920">
        <v>900</v>
      </c>
      <c r="K1920">
        <v>242</v>
      </c>
      <c r="L1920">
        <v>0</v>
      </c>
      <c r="M1920">
        <v>585</v>
      </c>
      <c r="N1920">
        <f t="shared" si="210"/>
        <v>0</v>
      </c>
      <c r="O1920" s="10">
        <f t="shared" si="204"/>
        <v>11.716666666666667</v>
      </c>
      <c r="P1920" s="10">
        <f t="shared" si="205"/>
        <v>2.0666666666666669</v>
      </c>
      <c r="Q1920" s="10">
        <f t="shared" si="206"/>
        <v>15</v>
      </c>
      <c r="R1920" s="10">
        <f t="shared" si="207"/>
        <v>21.1</v>
      </c>
      <c r="S1920" s="10">
        <f t="shared" si="208"/>
        <v>4.0333333333333332</v>
      </c>
      <c r="T1920" s="10">
        <f t="shared" si="209"/>
        <v>9.75</v>
      </c>
    </row>
    <row r="1921" spans="1:20" x14ac:dyDescent="0.25">
      <c r="A1921">
        <v>199000</v>
      </c>
      <c r="B1921">
        <v>223</v>
      </c>
      <c r="C1921" s="1">
        <v>41052</v>
      </c>
      <c r="D1921" s="2">
        <v>0.68263888888888891</v>
      </c>
      <c r="E1921">
        <v>38.926088</v>
      </c>
      <c r="F1921">
        <v>-77.036535999999998</v>
      </c>
      <c r="G1921">
        <v>38.922924999999999</v>
      </c>
      <c r="H1921">
        <v>-77.042580999999998</v>
      </c>
      <c r="I1921">
        <v>49</v>
      </c>
      <c r="J1921">
        <v>306</v>
      </c>
      <c r="K1921">
        <v>242</v>
      </c>
      <c r="L1921">
        <v>0</v>
      </c>
      <c r="M1921">
        <v>150</v>
      </c>
      <c r="N1921">
        <f t="shared" si="210"/>
        <v>0</v>
      </c>
      <c r="O1921" s="10">
        <f t="shared" si="204"/>
        <v>3.7166666666666668</v>
      </c>
      <c r="P1921" s="10">
        <f t="shared" si="205"/>
        <v>0.81666666666666665</v>
      </c>
      <c r="Q1921" s="10">
        <f t="shared" si="206"/>
        <v>5.0999999999999996</v>
      </c>
      <c r="R1921" s="10">
        <f t="shared" si="207"/>
        <v>9.9499999999999993</v>
      </c>
      <c r="S1921" s="10">
        <f t="shared" si="208"/>
        <v>4.0333333333333332</v>
      </c>
      <c r="T1921" s="10">
        <f t="shared" si="209"/>
        <v>2.5</v>
      </c>
    </row>
    <row r="1922" spans="1:20" x14ac:dyDescent="0.25">
      <c r="A1922">
        <v>199100</v>
      </c>
      <c r="B1922">
        <v>203</v>
      </c>
      <c r="C1922" s="1">
        <v>41052</v>
      </c>
      <c r="D1922" s="2">
        <v>0.7055555555555556</v>
      </c>
      <c r="E1922">
        <v>38.915399999999998</v>
      </c>
      <c r="F1922">
        <v>-77.044600000000003</v>
      </c>
      <c r="G1922">
        <v>38.912100000000002</v>
      </c>
      <c r="H1922">
        <v>-77.038700000000006</v>
      </c>
      <c r="I1922">
        <v>313</v>
      </c>
      <c r="J1922">
        <v>108</v>
      </c>
      <c r="K1922">
        <v>242</v>
      </c>
      <c r="L1922">
        <v>0</v>
      </c>
      <c r="M1922">
        <v>194</v>
      </c>
      <c r="N1922">
        <f t="shared" si="210"/>
        <v>0</v>
      </c>
      <c r="O1922" s="10">
        <f t="shared" si="204"/>
        <v>3.3833333333333333</v>
      </c>
      <c r="P1922" s="10">
        <f t="shared" si="205"/>
        <v>5.2166666666666668</v>
      </c>
      <c r="Q1922" s="10">
        <f t="shared" si="206"/>
        <v>1.8</v>
      </c>
      <c r="R1922" s="10">
        <f t="shared" si="207"/>
        <v>11.05</v>
      </c>
      <c r="S1922" s="10">
        <f t="shared" si="208"/>
        <v>4.0333333333333332</v>
      </c>
      <c r="T1922" s="10">
        <f t="shared" si="209"/>
        <v>3.2333333333333334</v>
      </c>
    </row>
    <row r="1923" spans="1:20" x14ac:dyDescent="0.25">
      <c r="A1923">
        <v>199200</v>
      </c>
      <c r="B1923">
        <v>450</v>
      </c>
      <c r="C1923" s="1">
        <v>41052</v>
      </c>
      <c r="D1923" s="2">
        <v>0.72916666666666663</v>
      </c>
      <c r="E1923">
        <v>38.897314999999999</v>
      </c>
      <c r="F1923">
        <v>-77.070993000000001</v>
      </c>
      <c r="G1923">
        <v>38.903827</v>
      </c>
      <c r="H1923">
        <v>-77.053484999999995</v>
      </c>
      <c r="I1923">
        <v>203</v>
      </c>
      <c r="J1923">
        <v>840</v>
      </c>
      <c r="K1923">
        <v>242</v>
      </c>
      <c r="L1923">
        <v>0</v>
      </c>
      <c r="M1923">
        <v>807</v>
      </c>
      <c r="N1923">
        <f t="shared" si="210"/>
        <v>0</v>
      </c>
      <c r="O1923" s="10">
        <f t="shared" ref="O1923:O1986" si="211">B1923/60</f>
        <v>7.5</v>
      </c>
      <c r="P1923" s="10">
        <f t="shared" ref="P1923:P1986" si="212">I1923/60</f>
        <v>3.3833333333333333</v>
      </c>
      <c r="Q1923" s="10">
        <f t="shared" ref="Q1923:Q1986" si="213">J1923/60</f>
        <v>14</v>
      </c>
      <c r="R1923" s="10">
        <f t="shared" ref="R1923:R1986" si="214">SUM(I1923:K1923)/60</f>
        <v>21.416666666666668</v>
      </c>
      <c r="S1923" s="10">
        <f t="shared" ref="S1923:S1986" si="215">K1923/60</f>
        <v>4.0333333333333332</v>
      </c>
      <c r="T1923" s="10">
        <f t="shared" ref="T1923:T1986" si="216">M1923/60</f>
        <v>13.45</v>
      </c>
    </row>
    <row r="1924" spans="1:20" x14ac:dyDescent="0.25">
      <c r="A1924">
        <v>199300</v>
      </c>
      <c r="B1924">
        <v>181</v>
      </c>
      <c r="C1924" s="1">
        <v>41052</v>
      </c>
      <c r="D1924" s="2">
        <v>0.7416666666666667</v>
      </c>
      <c r="E1924">
        <v>38.851799999999997</v>
      </c>
      <c r="F1924">
        <v>-77.049800000000005</v>
      </c>
      <c r="G1924">
        <v>38.857300000000002</v>
      </c>
      <c r="H1924">
        <v>-77.051100000000005</v>
      </c>
      <c r="I1924">
        <v>139</v>
      </c>
      <c r="J1924">
        <v>294</v>
      </c>
      <c r="K1924">
        <v>242</v>
      </c>
      <c r="L1924">
        <v>0</v>
      </c>
      <c r="M1924">
        <v>171</v>
      </c>
      <c r="N1924">
        <f t="shared" si="210"/>
        <v>0</v>
      </c>
      <c r="O1924" s="10">
        <f t="shared" si="211"/>
        <v>3.0166666666666666</v>
      </c>
      <c r="P1924" s="10">
        <f t="shared" si="212"/>
        <v>2.3166666666666669</v>
      </c>
      <c r="Q1924" s="10">
        <f t="shared" si="213"/>
        <v>4.9000000000000004</v>
      </c>
      <c r="R1924" s="10">
        <f t="shared" si="214"/>
        <v>11.25</v>
      </c>
      <c r="S1924" s="10">
        <f t="shared" si="215"/>
        <v>4.0333333333333332</v>
      </c>
      <c r="T1924" s="10">
        <f t="shared" si="216"/>
        <v>2.85</v>
      </c>
    </row>
    <row r="1925" spans="1:20" x14ac:dyDescent="0.25">
      <c r="A1925">
        <v>199400</v>
      </c>
      <c r="B1925">
        <v>1028</v>
      </c>
      <c r="C1925" s="1">
        <v>41052</v>
      </c>
      <c r="D1925" s="2">
        <v>0.75416666666666676</v>
      </c>
      <c r="E1925">
        <v>38.934266999999998</v>
      </c>
      <c r="F1925">
        <v>-77.057979000000003</v>
      </c>
      <c r="G1925">
        <v>38.909849999999999</v>
      </c>
      <c r="H1925">
        <v>-77.034437999999994</v>
      </c>
      <c r="I1925">
        <v>664</v>
      </c>
      <c r="J1925">
        <v>780</v>
      </c>
      <c r="K1925">
        <v>242</v>
      </c>
      <c r="L1925">
        <v>0</v>
      </c>
      <c r="M1925">
        <v>801</v>
      </c>
      <c r="N1925">
        <f t="shared" ref="N1925:N1988" si="217">IF(J1925=0,1,0)</f>
        <v>0</v>
      </c>
      <c r="O1925" s="10">
        <f t="shared" si="211"/>
        <v>17.133333333333333</v>
      </c>
      <c r="P1925" s="10">
        <f t="shared" si="212"/>
        <v>11.066666666666666</v>
      </c>
      <c r="Q1925" s="10">
        <f t="shared" si="213"/>
        <v>13</v>
      </c>
      <c r="R1925" s="10">
        <f t="shared" si="214"/>
        <v>28.1</v>
      </c>
      <c r="S1925" s="10">
        <f t="shared" si="215"/>
        <v>4.0333333333333332</v>
      </c>
      <c r="T1925" s="10">
        <f t="shared" si="216"/>
        <v>13.35</v>
      </c>
    </row>
    <row r="1926" spans="1:20" x14ac:dyDescent="0.25">
      <c r="A1926">
        <v>199500</v>
      </c>
      <c r="B1926">
        <v>253</v>
      </c>
      <c r="C1926" s="1">
        <v>41052</v>
      </c>
      <c r="D1926" s="2">
        <v>0.76944444444444438</v>
      </c>
      <c r="E1926">
        <v>38.917760999999999</v>
      </c>
      <c r="F1926">
        <v>-77.040620000000004</v>
      </c>
      <c r="G1926">
        <v>38.9101</v>
      </c>
      <c r="H1926">
        <v>-77.044399999999996</v>
      </c>
      <c r="I1926">
        <v>306</v>
      </c>
      <c r="J1926">
        <v>114</v>
      </c>
      <c r="K1926">
        <v>242</v>
      </c>
      <c r="L1926">
        <v>0</v>
      </c>
      <c r="M1926">
        <v>230</v>
      </c>
      <c r="N1926">
        <f t="shared" si="217"/>
        <v>0</v>
      </c>
      <c r="O1926" s="10">
        <f t="shared" si="211"/>
        <v>4.2166666666666668</v>
      </c>
      <c r="P1926" s="10">
        <f t="shared" si="212"/>
        <v>5.0999999999999996</v>
      </c>
      <c r="Q1926" s="10">
        <f t="shared" si="213"/>
        <v>1.9</v>
      </c>
      <c r="R1926" s="10">
        <f t="shared" si="214"/>
        <v>11.033333333333333</v>
      </c>
      <c r="S1926" s="10">
        <f t="shared" si="215"/>
        <v>4.0333333333333332</v>
      </c>
      <c r="T1926" s="10">
        <f t="shared" si="216"/>
        <v>3.8333333333333335</v>
      </c>
    </row>
    <row r="1927" spans="1:20" x14ac:dyDescent="0.25">
      <c r="A1927">
        <v>199600</v>
      </c>
      <c r="B1927">
        <v>399</v>
      </c>
      <c r="C1927" s="1">
        <v>41052</v>
      </c>
      <c r="D1927" s="2">
        <v>0.80486111111111114</v>
      </c>
      <c r="E1927">
        <v>38.900799999999997</v>
      </c>
      <c r="F1927">
        <v>-77.046999999999997</v>
      </c>
      <c r="G1927">
        <v>38.908904999999997</v>
      </c>
      <c r="H1927">
        <v>-77.044780000000003</v>
      </c>
      <c r="I1927">
        <v>345</v>
      </c>
      <c r="J1927">
        <v>252</v>
      </c>
      <c r="K1927">
        <v>241</v>
      </c>
      <c r="L1927">
        <v>0</v>
      </c>
      <c r="M1927">
        <v>228</v>
      </c>
      <c r="N1927">
        <f t="shared" si="217"/>
        <v>0</v>
      </c>
      <c r="O1927" s="10">
        <f t="shared" si="211"/>
        <v>6.65</v>
      </c>
      <c r="P1927" s="10">
        <f t="shared" si="212"/>
        <v>5.75</v>
      </c>
      <c r="Q1927" s="10">
        <f t="shared" si="213"/>
        <v>4.2</v>
      </c>
      <c r="R1927" s="10">
        <f t="shared" si="214"/>
        <v>13.966666666666667</v>
      </c>
      <c r="S1927" s="10">
        <f t="shared" si="215"/>
        <v>4.0166666666666666</v>
      </c>
      <c r="T1927" s="10">
        <f t="shared" si="216"/>
        <v>3.8</v>
      </c>
    </row>
    <row r="1928" spans="1:20" x14ac:dyDescent="0.25">
      <c r="A1928">
        <v>199700</v>
      </c>
      <c r="B1928">
        <v>224</v>
      </c>
      <c r="C1928" s="1">
        <v>41052</v>
      </c>
      <c r="D1928" s="2">
        <v>0.85138888888888886</v>
      </c>
      <c r="E1928">
        <v>38.905900000000003</v>
      </c>
      <c r="F1928">
        <v>-77.032499999999999</v>
      </c>
      <c r="G1928">
        <v>38.912681999999997</v>
      </c>
      <c r="H1928">
        <v>-77.031681000000006</v>
      </c>
      <c r="I1928">
        <v>138</v>
      </c>
      <c r="J1928">
        <v>222</v>
      </c>
      <c r="K1928">
        <v>242</v>
      </c>
      <c r="L1928">
        <v>0</v>
      </c>
      <c r="M1928">
        <v>274</v>
      </c>
      <c r="N1928">
        <f t="shared" si="217"/>
        <v>0</v>
      </c>
      <c r="O1928" s="10">
        <f t="shared" si="211"/>
        <v>3.7333333333333334</v>
      </c>
      <c r="P1928" s="10">
        <f t="shared" si="212"/>
        <v>2.2999999999999998</v>
      </c>
      <c r="Q1928" s="10">
        <f t="shared" si="213"/>
        <v>3.7</v>
      </c>
      <c r="R1928" s="10">
        <f t="shared" si="214"/>
        <v>10.033333333333333</v>
      </c>
      <c r="S1928" s="10">
        <f t="shared" si="215"/>
        <v>4.0333333333333332</v>
      </c>
      <c r="T1928" s="10">
        <f t="shared" si="216"/>
        <v>4.5666666666666664</v>
      </c>
    </row>
    <row r="1929" spans="1:20" x14ac:dyDescent="0.25">
      <c r="A1929">
        <v>199800</v>
      </c>
      <c r="B1929">
        <v>223</v>
      </c>
      <c r="C1929" s="1">
        <v>41052</v>
      </c>
      <c r="D1929" s="2">
        <v>0.92013888888888884</v>
      </c>
      <c r="E1929">
        <v>38.9101</v>
      </c>
      <c r="F1929">
        <v>-77.044399999999996</v>
      </c>
      <c r="G1929">
        <v>38.912100000000002</v>
      </c>
      <c r="H1929">
        <v>-77.038700000000006</v>
      </c>
      <c r="I1929">
        <v>499</v>
      </c>
      <c r="J1929">
        <v>0</v>
      </c>
      <c r="K1929">
        <v>0</v>
      </c>
      <c r="L1929">
        <v>-1</v>
      </c>
      <c r="M1929">
        <v>163</v>
      </c>
      <c r="N1929">
        <f t="shared" si="217"/>
        <v>1</v>
      </c>
      <c r="O1929" s="10">
        <f t="shared" si="211"/>
        <v>3.7166666666666668</v>
      </c>
      <c r="P1929" s="10">
        <f t="shared" si="212"/>
        <v>8.3166666666666664</v>
      </c>
      <c r="Q1929" s="10">
        <f t="shared" si="213"/>
        <v>0</v>
      </c>
      <c r="R1929" s="10">
        <f t="shared" si="214"/>
        <v>8.3166666666666664</v>
      </c>
      <c r="S1929" s="10">
        <f t="shared" si="215"/>
        <v>0</v>
      </c>
      <c r="T1929" s="10">
        <f t="shared" si="216"/>
        <v>2.7166666666666668</v>
      </c>
    </row>
    <row r="1930" spans="1:20" x14ac:dyDescent="0.25">
      <c r="A1930">
        <v>199900</v>
      </c>
      <c r="B1930">
        <v>696</v>
      </c>
      <c r="C1930" s="1">
        <v>41053</v>
      </c>
      <c r="D1930" s="2">
        <v>6.6666666666666666E-2</v>
      </c>
      <c r="E1930">
        <v>38.9101</v>
      </c>
      <c r="F1930">
        <v>-77.044399999999996</v>
      </c>
      <c r="G1930">
        <v>38.915416999999998</v>
      </c>
      <c r="H1930">
        <v>-77.012288999999996</v>
      </c>
      <c r="I1930">
        <v>907</v>
      </c>
      <c r="J1930">
        <v>618</v>
      </c>
      <c r="K1930">
        <v>242</v>
      </c>
      <c r="L1930">
        <v>0</v>
      </c>
      <c r="M1930">
        <v>642</v>
      </c>
      <c r="N1930">
        <f t="shared" si="217"/>
        <v>0</v>
      </c>
      <c r="O1930" s="10">
        <f t="shared" si="211"/>
        <v>11.6</v>
      </c>
      <c r="P1930" s="10">
        <f t="shared" si="212"/>
        <v>15.116666666666667</v>
      </c>
      <c r="Q1930" s="10">
        <f t="shared" si="213"/>
        <v>10.3</v>
      </c>
      <c r="R1930" s="10">
        <f t="shared" si="214"/>
        <v>29.45</v>
      </c>
      <c r="S1930" s="10">
        <f t="shared" si="215"/>
        <v>4.0333333333333332</v>
      </c>
      <c r="T1930" s="10">
        <f t="shared" si="216"/>
        <v>10.7</v>
      </c>
    </row>
    <row r="1931" spans="1:20" x14ac:dyDescent="0.25">
      <c r="A1931">
        <v>200100</v>
      </c>
      <c r="B1931">
        <v>1200</v>
      </c>
      <c r="C1931" s="1">
        <v>41053</v>
      </c>
      <c r="D1931" s="2">
        <v>0.30277777777777776</v>
      </c>
      <c r="E1931">
        <v>38.894599999999997</v>
      </c>
      <c r="F1931">
        <v>-77.072305</v>
      </c>
      <c r="G1931">
        <v>38.905900000000003</v>
      </c>
      <c r="H1931">
        <v>-77.032499999999999</v>
      </c>
      <c r="I1931">
        <v>611</v>
      </c>
      <c r="J1931">
        <v>750</v>
      </c>
      <c r="K1931">
        <v>500</v>
      </c>
      <c r="L1931">
        <v>1</v>
      </c>
      <c r="M1931">
        <v>1364</v>
      </c>
      <c r="N1931">
        <f t="shared" si="217"/>
        <v>0</v>
      </c>
      <c r="O1931" s="10">
        <f t="shared" si="211"/>
        <v>20</v>
      </c>
      <c r="P1931" s="10">
        <f t="shared" si="212"/>
        <v>10.183333333333334</v>
      </c>
      <c r="Q1931" s="10">
        <f t="shared" si="213"/>
        <v>12.5</v>
      </c>
      <c r="R1931" s="10">
        <f t="shared" si="214"/>
        <v>31.016666666666666</v>
      </c>
      <c r="S1931" s="10">
        <f t="shared" si="215"/>
        <v>8.3333333333333339</v>
      </c>
      <c r="T1931" s="10">
        <f t="shared" si="216"/>
        <v>22.733333333333334</v>
      </c>
    </row>
    <row r="1932" spans="1:20" x14ac:dyDescent="0.25">
      <c r="A1932">
        <v>200200</v>
      </c>
      <c r="B1932">
        <v>386</v>
      </c>
      <c r="C1932" s="1">
        <v>41053</v>
      </c>
      <c r="D1932" s="2">
        <v>0.31805555555555554</v>
      </c>
      <c r="E1932">
        <v>38.894758000000003</v>
      </c>
      <c r="F1932">
        <v>-76.997113999999996</v>
      </c>
      <c r="G1932">
        <v>38.897446000000002</v>
      </c>
      <c r="H1932">
        <v>-77.009888000000004</v>
      </c>
      <c r="I1932">
        <v>105</v>
      </c>
      <c r="J1932">
        <v>252</v>
      </c>
      <c r="K1932">
        <v>242</v>
      </c>
      <c r="L1932">
        <v>0</v>
      </c>
      <c r="M1932">
        <v>327</v>
      </c>
      <c r="N1932">
        <f t="shared" si="217"/>
        <v>0</v>
      </c>
      <c r="O1932" s="10">
        <f t="shared" si="211"/>
        <v>6.4333333333333336</v>
      </c>
      <c r="P1932" s="10">
        <f t="shared" si="212"/>
        <v>1.75</v>
      </c>
      <c r="Q1932" s="10">
        <f t="shared" si="213"/>
        <v>4.2</v>
      </c>
      <c r="R1932" s="10">
        <f t="shared" si="214"/>
        <v>9.9833333333333325</v>
      </c>
      <c r="S1932" s="10">
        <f t="shared" si="215"/>
        <v>4.0333333333333332</v>
      </c>
      <c r="T1932" s="10">
        <f t="shared" si="216"/>
        <v>5.45</v>
      </c>
    </row>
    <row r="1933" spans="1:20" x14ac:dyDescent="0.25">
      <c r="A1933">
        <v>200300</v>
      </c>
      <c r="B1933">
        <v>1397</v>
      </c>
      <c r="C1933" s="1">
        <v>41053</v>
      </c>
      <c r="D1933" s="2">
        <v>0.32916666666666666</v>
      </c>
      <c r="E1933">
        <v>38.919488000000001</v>
      </c>
      <c r="F1933">
        <v>-77.000624000000002</v>
      </c>
      <c r="G1933">
        <v>38.887236999999999</v>
      </c>
      <c r="H1933">
        <v>-77.028226000000004</v>
      </c>
      <c r="I1933">
        <v>390</v>
      </c>
      <c r="J1933">
        <v>792</v>
      </c>
      <c r="K1933">
        <v>542</v>
      </c>
      <c r="L1933">
        <v>0</v>
      </c>
      <c r="M1933">
        <v>1101</v>
      </c>
      <c r="N1933">
        <f t="shared" si="217"/>
        <v>0</v>
      </c>
      <c r="O1933" s="10">
        <f t="shared" si="211"/>
        <v>23.283333333333335</v>
      </c>
      <c r="P1933" s="10">
        <f t="shared" si="212"/>
        <v>6.5</v>
      </c>
      <c r="Q1933" s="10">
        <f t="shared" si="213"/>
        <v>13.2</v>
      </c>
      <c r="R1933" s="10">
        <f t="shared" si="214"/>
        <v>28.733333333333334</v>
      </c>
      <c r="S1933" s="10">
        <f t="shared" si="215"/>
        <v>9.0333333333333332</v>
      </c>
      <c r="T1933" s="10">
        <f t="shared" si="216"/>
        <v>18.350000000000001</v>
      </c>
    </row>
    <row r="1934" spans="1:20" x14ac:dyDescent="0.25">
      <c r="A1934">
        <v>200500</v>
      </c>
      <c r="B1934">
        <v>549</v>
      </c>
      <c r="C1934" s="1">
        <v>41053</v>
      </c>
      <c r="D1934" s="2">
        <v>0.3444444444444445</v>
      </c>
      <c r="E1934">
        <v>38.884</v>
      </c>
      <c r="F1934">
        <v>-76.995396999999997</v>
      </c>
      <c r="G1934">
        <v>38.896999000000001</v>
      </c>
      <c r="H1934">
        <v>-77.004962000000006</v>
      </c>
      <c r="I1934">
        <v>152</v>
      </c>
      <c r="J1934">
        <v>954</v>
      </c>
      <c r="K1934">
        <v>243</v>
      </c>
      <c r="L1934">
        <v>0</v>
      </c>
      <c r="M1934">
        <v>427</v>
      </c>
      <c r="N1934">
        <f t="shared" si="217"/>
        <v>0</v>
      </c>
      <c r="O1934" s="10">
        <f t="shared" si="211"/>
        <v>9.15</v>
      </c>
      <c r="P1934" s="10">
        <f t="shared" si="212"/>
        <v>2.5333333333333332</v>
      </c>
      <c r="Q1934" s="10">
        <f t="shared" si="213"/>
        <v>15.9</v>
      </c>
      <c r="R1934" s="10">
        <f t="shared" si="214"/>
        <v>22.483333333333334</v>
      </c>
      <c r="S1934" s="10">
        <f t="shared" si="215"/>
        <v>4.05</v>
      </c>
      <c r="T1934" s="10">
        <f t="shared" si="216"/>
        <v>7.1166666666666663</v>
      </c>
    </row>
    <row r="1935" spans="1:20" x14ac:dyDescent="0.25">
      <c r="A1935">
        <v>200600</v>
      </c>
      <c r="B1935">
        <v>407</v>
      </c>
      <c r="C1935" s="1">
        <v>41053</v>
      </c>
      <c r="D1935" s="2">
        <v>0.35138888888888892</v>
      </c>
      <c r="E1935">
        <v>38.903407000000001</v>
      </c>
      <c r="F1935">
        <v>-77.043648000000005</v>
      </c>
      <c r="G1935">
        <v>38.899099999999997</v>
      </c>
      <c r="H1935">
        <v>-77.033699999999996</v>
      </c>
      <c r="I1935">
        <v>394</v>
      </c>
      <c r="J1935">
        <v>348</v>
      </c>
      <c r="K1935">
        <v>242</v>
      </c>
      <c r="L1935">
        <v>0</v>
      </c>
      <c r="M1935">
        <v>279</v>
      </c>
      <c r="N1935">
        <f t="shared" si="217"/>
        <v>0</v>
      </c>
      <c r="O1935" s="10">
        <f t="shared" si="211"/>
        <v>6.7833333333333332</v>
      </c>
      <c r="P1935" s="10">
        <f t="shared" si="212"/>
        <v>6.5666666666666664</v>
      </c>
      <c r="Q1935" s="10">
        <f t="shared" si="213"/>
        <v>5.8</v>
      </c>
      <c r="R1935" s="10">
        <f t="shared" si="214"/>
        <v>16.399999999999999</v>
      </c>
      <c r="S1935" s="10">
        <f t="shared" si="215"/>
        <v>4.0333333333333332</v>
      </c>
      <c r="T1935" s="10">
        <f t="shared" si="216"/>
        <v>4.6500000000000004</v>
      </c>
    </row>
    <row r="1936" spans="1:20" x14ac:dyDescent="0.25">
      <c r="A1936">
        <v>200700</v>
      </c>
      <c r="B1936">
        <v>1191</v>
      </c>
      <c r="C1936" s="1">
        <v>41053</v>
      </c>
      <c r="D1936" s="2">
        <v>0.35694444444444445</v>
      </c>
      <c r="E1936">
        <v>38.9375</v>
      </c>
      <c r="F1936">
        <v>-77.032799999999995</v>
      </c>
      <c r="G1936">
        <v>38.895200000000003</v>
      </c>
      <c r="H1936">
        <v>-77.043599999999998</v>
      </c>
      <c r="I1936">
        <v>322</v>
      </c>
      <c r="J1936">
        <v>1320</v>
      </c>
      <c r="K1936">
        <v>242</v>
      </c>
      <c r="L1936">
        <v>0</v>
      </c>
      <c r="M1936">
        <v>1079</v>
      </c>
      <c r="N1936">
        <f t="shared" si="217"/>
        <v>0</v>
      </c>
      <c r="O1936" s="10">
        <f t="shared" si="211"/>
        <v>19.850000000000001</v>
      </c>
      <c r="P1936" s="10">
        <f t="shared" si="212"/>
        <v>5.3666666666666663</v>
      </c>
      <c r="Q1936" s="10">
        <f t="shared" si="213"/>
        <v>22</v>
      </c>
      <c r="R1936" s="10">
        <f t="shared" si="214"/>
        <v>31.4</v>
      </c>
      <c r="S1936" s="10">
        <f t="shared" si="215"/>
        <v>4.0333333333333332</v>
      </c>
      <c r="T1936" s="10">
        <f t="shared" si="216"/>
        <v>17.983333333333334</v>
      </c>
    </row>
    <row r="1937" spans="1:20" x14ac:dyDescent="0.25">
      <c r="A1937">
        <v>200800</v>
      </c>
      <c r="B1937">
        <v>345</v>
      </c>
      <c r="C1937" s="1">
        <v>41053</v>
      </c>
      <c r="D1937" s="2">
        <v>0.36388888888888887</v>
      </c>
      <c r="E1937">
        <v>38.857300000000002</v>
      </c>
      <c r="F1937">
        <v>-77.051100000000005</v>
      </c>
      <c r="G1937">
        <v>38.8489</v>
      </c>
      <c r="H1937">
        <v>-77.051299999999998</v>
      </c>
      <c r="I1937">
        <v>126</v>
      </c>
      <c r="J1937">
        <v>420</v>
      </c>
      <c r="K1937">
        <v>242</v>
      </c>
      <c r="L1937">
        <v>0</v>
      </c>
      <c r="M1937">
        <v>254</v>
      </c>
      <c r="N1937">
        <f t="shared" si="217"/>
        <v>0</v>
      </c>
      <c r="O1937" s="10">
        <f t="shared" si="211"/>
        <v>5.75</v>
      </c>
      <c r="P1937" s="10">
        <f t="shared" si="212"/>
        <v>2.1</v>
      </c>
      <c r="Q1937" s="10">
        <f t="shared" si="213"/>
        <v>7</v>
      </c>
      <c r="R1937" s="10">
        <f t="shared" si="214"/>
        <v>13.133333333333333</v>
      </c>
      <c r="S1937" s="10">
        <f t="shared" si="215"/>
        <v>4.0333333333333332</v>
      </c>
      <c r="T1937" s="10">
        <f t="shared" si="216"/>
        <v>4.2333333333333334</v>
      </c>
    </row>
    <row r="1938" spans="1:20" x14ac:dyDescent="0.25">
      <c r="A1938">
        <v>200900</v>
      </c>
      <c r="B1938">
        <v>340</v>
      </c>
      <c r="C1938" s="1">
        <v>41053</v>
      </c>
      <c r="D1938" s="2">
        <v>0.37083333333333335</v>
      </c>
      <c r="E1938">
        <v>38.906601999999999</v>
      </c>
      <c r="F1938">
        <v>-77.038785000000004</v>
      </c>
      <c r="G1938">
        <v>38.905126000000003</v>
      </c>
      <c r="H1938">
        <v>-77.056887000000003</v>
      </c>
      <c r="I1938">
        <v>512</v>
      </c>
      <c r="J1938">
        <v>624</v>
      </c>
      <c r="K1938">
        <v>242</v>
      </c>
      <c r="L1938">
        <v>0</v>
      </c>
      <c r="M1938">
        <v>337</v>
      </c>
      <c r="N1938">
        <f t="shared" si="217"/>
        <v>0</v>
      </c>
      <c r="O1938" s="10">
        <f t="shared" si="211"/>
        <v>5.666666666666667</v>
      </c>
      <c r="P1938" s="10">
        <f t="shared" si="212"/>
        <v>8.5333333333333332</v>
      </c>
      <c r="Q1938" s="10">
        <f t="shared" si="213"/>
        <v>10.4</v>
      </c>
      <c r="R1938" s="10">
        <f t="shared" si="214"/>
        <v>22.966666666666665</v>
      </c>
      <c r="S1938" s="10">
        <f t="shared" si="215"/>
        <v>4.0333333333333332</v>
      </c>
      <c r="T1938" s="10">
        <f t="shared" si="216"/>
        <v>5.6166666666666663</v>
      </c>
    </row>
    <row r="1939" spans="1:20" x14ac:dyDescent="0.25">
      <c r="A1939">
        <v>201000</v>
      </c>
      <c r="B1939">
        <v>803</v>
      </c>
      <c r="C1939" s="1">
        <v>41053</v>
      </c>
      <c r="D1939" s="2">
        <v>0.38055555555555554</v>
      </c>
      <c r="E1939">
        <v>38.8767</v>
      </c>
      <c r="F1939">
        <v>-77.017799999999994</v>
      </c>
      <c r="G1939">
        <v>38.887236999999999</v>
      </c>
      <c r="H1939">
        <v>-77.028226000000004</v>
      </c>
      <c r="I1939">
        <v>72</v>
      </c>
      <c r="J1939">
        <v>198</v>
      </c>
      <c r="K1939">
        <v>542</v>
      </c>
      <c r="L1939">
        <v>0</v>
      </c>
      <c r="M1939">
        <v>366</v>
      </c>
      <c r="N1939">
        <f t="shared" si="217"/>
        <v>0</v>
      </c>
      <c r="O1939" s="10">
        <f t="shared" si="211"/>
        <v>13.383333333333333</v>
      </c>
      <c r="P1939" s="10">
        <f t="shared" si="212"/>
        <v>1.2</v>
      </c>
      <c r="Q1939" s="10">
        <f t="shared" si="213"/>
        <v>3.3</v>
      </c>
      <c r="R1939" s="10">
        <f t="shared" si="214"/>
        <v>13.533333333333333</v>
      </c>
      <c r="S1939" s="10">
        <f t="shared" si="215"/>
        <v>9.0333333333333332</v>
      </c>
      <c r="T1939" s="10">
        <f t="shared" si="216"/>
        <v>6.1</v>
      </c>
    </row>
    <row r="1940" spans="1:20" x14ac:dyDescent="0.25">
      <c r="A1940">
        <v>201100</v>
      </c>
      <c r="B1940">
        <v>270</v>
      </c>
      <c r="C1940" s="1">
        <v>41053</v>
      </c>
      <c r="D1940" s="2">
        <v>0.39305555555555555</v>
      </c>
      <c r="E1940">
        <v>38.899700000000003</v>
      </c>
      <c r="F1940">
        <v>-77.023086000000006</v>
      </c>
      <c r="G1940">
        <v>38.900283000000002</v>
      </c>
      <c r="H1940">
        <v>-77.029821999999996</v>
      </c>
      <c r="I1940">
        <v>92</v>
      </c>
      <c r="J1940">
        <v>168</v>
      </c>
      <c r="K1940">
        <v>242</v>
      </c>
      <c r="L1940">
        <v>0</v>
      </c>
      <c r="M1940">
        <v>132</v>
      </c>
      <c r="N1940">
        <f t="shared" si="217"/>
        <v>0</v>
      </c>
      <c r="O1940" s="10">
        <f t="shared" si="211"/>
        <v>4.5</v>
      </c>
      <c r="P1940" s="10">
        <f t="shared" si="212"/>
        <v>1.5333333333333334</v>
      </c>
      <c r="Q1940" s="10">
        <f t="shared" si="213"/>
        <v>2.8</v>
      </c>
      <c r="R1940" s="10">
        <f t="shared" si="214"/>
        <v>8.3666666666666671</v>
      </c>
      <c r="S1940" s="10">
        <f t="shared" si="215"/>
        <v>4.0333333333333332</v>
      </c>
      <c r="T1940" s="10">
        <f t="shared" si="216"/>
        <v>2.2000000000000002</v>
      </c>
    </row>
    <row r="1941" spans="1:20" x14ac:dyDescent="0.25">
      <c r="A1941">
        <v>201200</v>
      </c>
      <c r="B1941">
        <v>338</v>
      </c>
      <c r="C1941" s="1">
        <v>41053</v>
      </c>
      <c r="D1941" s="2">
        <v>0.41041666666666665</v>
      </c>
      <c r="E1941">
        <v>38.887320000000003</v>
      </c>
      <c r="F1941">
        <v>-76.983569000000003</v>
      </c>
      <c r="G1941">
        <v>38.889955</v>
      </c>
      <c r="H1941">
        <v>-77.000349</v>
      </c>
      <c r="I1941">
        <v>71</v>
      </c>
      <c r="J1941">
        <v>384</v>
      </c>
      <c r="K1941">
        <v>241</v>
      </c>
      <c r="L1941">
        <v>0</v>
      </c>
      <c r="M1941">
        <v>377</v>
      </c>
      <c r="N1941">
        <f t="shared" si="217"/>
        <v>0</v>
      </c>
      <c r="O1941" s="10">
        <f t="shared" si="211"/>
        <v>5.6333333333333337</v>
      </c>
      <c r="P1941" s="10">
        <f t="shared" si="212"/>
        <v>1.1833333333333333</v>
      </c>
      <c r="Q1941" s="10">
        <f t="shared" si="213"/>
        <v>6.4</v>
      </c>
      <c r="R1941" s="10">
        <f t="shared" si="214"/>
        <v>11.6</v>
      </c>
      <c r="S1941" s="10">
        <f t="shared" si="215"/>
        <v>4.0166666666666666</v>
      </c>
      <c r="T1941" s="10">
        <f t="shared" si="216"/>
        <v>6.2833333333333332</v>
      </c>
    </row>
    <row r="1942" spans="1:20" x14ac:dyDescent="0.25">
      <c r="A1942">
        <v>201300</v>
      </c>
      <c r="B1942">
        <v>1671</v>
      </c>
      <c r="C1942" s="1">
        <v>41053</v>
      </c>
      <c r="D1942" s="2">
        <v>0.4368055555555555</v>
      </c>
      <c r="E1942">
        <v>38.907739999999997</v>
      </c>
      <c r="F1942">
        <v>-77.071652</v>
      </c>
      <c r="G1942">
        <v>38.887236999999999</v>
      </c>
      <c r="H1942">
        <v>-77.028226000000004</v>
      </c>
      <c r="I1942">
        <v>623</v>
      </c>
      <c r="J1942">
        <v>1104</v>
      </c>
      <c r="K1942">
        <v>599</v>
      </c>
      <c r="L1942">
        <v>1</v>
      </c>
      <c r="M1942">
        <v>1098</v>
      </c>
      <c r="N1942">
        <f t="shared" si="217"/>
        <v>0</v>
      </c>
      <c r="O1942" s="10">
        <f t="shared" si="211"/>
        <v>27.85</v>
      </c>
      <c r="P1942" s="10">
        <f t="shared" si="212"/>
        <v>10.383333333333333</v>
      </c>
      <c r="Q1942" s="10">
        <f t="shared" si="213"/>
        <v>18.399999999999999</v>
      </c>
      <c r="R1942" s="10">
        <f t="shared" si="214"/>
        <v>38.766666666666666</v>
      </c>
      <c r="S1942" s="10">
        <f t="shared" si="215"/>
        <v>9.9833333333333325</v>
      </c>
      <c r="T1942" s="10">
        <f t="shared" si="216"/>
        <v>18.3</v>
      </c>
    </row>
    <row r="1943" spans="1:20" x14ac:dyDescent="0.25">
      <c r="A1943">
        <v>201400</v>
      </c>
      <c r="B1943">
        <v>649</v>
      </c>
      <c r="C1943" s="1">
        <v>41053</v>
      </c>
      <c r="D1943" s="2">
        <v>0.4694444444444445</v>
      </c>
      <c r="E1943">
        <v>38.9101</v>
      </c>
      <c r="F1943">
        <v>-77.044399999999996</v>
      </c>
      <c r="G1943">
        <v>38.900283000000002</v>
      </c>
      <c r="H1943">
        <v>-77.029821999999996</v>
      </c>
      <c r="I1943">
        <v>233</v>
      </c>
      <c r="J1943">
        <v>804</v>
      </c>
      <c r="K1943">
        <v>242</v>
      </c>
      <c r="L1943">
        <v>0</v>
      </c>
      <c r="M1943">
        <v>415</v>
      </c>
      <c r="N1943">
        <f t="shared" si="217"/>
        <v>0</v>
      </c>
      <c r="O1943" s="10">
        <f t="shared" si="211"/>
        <v>10.816666666666666</v>
      </c>
      <c r="P1943" s="10">
        <f t="shared" si="212"/>
        <v>3.8833333333333333</v>
      </c>
      <c r="Q1943" s="10">
        <f t="shared" si="213"/>
        <v>13.4</v>
      </c>
      <c r="R1943" s="10">
        <f t="shared" si="214"/>
        <v>21.316666666666666</v>
      </c>
      <c r="S1943" s="10">
        <f t="shared" si="215"/>
        <v>4.0333333333333332</v>
      </c>
      <c r="T1943" s="10">
        <f t="shared" si="216"/>
        <v>6.916666666666667</v>
      </c>
    </row>
    <row r="1944" spans="1:20" x14ac:dyDescent="0.25">
      <c r="A1944">
        <v>201500</v>
      </c>
      <c r="B1944">
        <v>607</v>
      </c>
      <c r="C1944" s="1">
        <v>41053</v>
      </c>
      <c r="D1944" s="2">
        <v>0.49305555555555558</v>
      </c>
      <c r="E1944">
        <v>38.896999000000001</v>
      </c>
      <c r="F1944">
        <v>-77.004962000000006</v>
      </c>
      <c r="G1944">
        <v>38.886952000000001</v>
      </c>
      <c r="H1944">
        <v>-76.996806000000007</v>
      </c>
      <c r="I1944">
        <v>288</v>
      </c>
      <c r="J1944">
        <v>738</v>
      </c>
      <c r="K1944">
        <v>242</v>
      </c>
      <c r="L1944">
        <v>0</v>
      </c>
      <c r="M1944">
        <v>392</v>
      </c>
      <c r="N1944">
        <f t="shared" si="217"/>
        <v>0</v>
      </c>
      <c r="O1944" s="10">
        <f t="shared" si="211"/>
        <v>10.116666666666667</v>
      </c>
      <c r="P1944" s="10">
        <f t="shared" si="212"/>
        <v>4.8</v>
      </c>
      <c r="Q1944" s="10">
        <f t="shared" si="213"/>
        <v>12.3</v>
      </c>
      <c r="R1944" s="10">
        <f t="shared" si="214"/>
        <v>21.133333333333333</v>
      </c>
      <c r="S1944" s="10">
        <f t="shared" si="215"/>
        <v>4.0333333333333332</v>
      </c>
      <c r="T1944" s="10">
        <f t="shared" si="216"/>
        <v>6.5333333333333332</v>
      </c>
    </row>
    <row r="1945" spans="1:20" x14ac:dyDescent="0.25">
      <c r="A1945">
        <v>201600</v>
      </c>
      <c r="B1945">
        <v>426</v>
      </c>
      <c r="C1945" s="1">
        <v>41053</v>
      </c>
      <c r="D1945" s="2">
        <v>0.51250000000000007</v>
      </c>
      <c r="E1945">
        <v>38.882787999999998</v>
      </c>
      <c r="F1945">
        <v>-77.103148000000004</v>
      </c>
      <c r="G1945">
        <v>38.889000000000003</v>
      </c>
      <c r="H1945">
        <v>-77.092500000000001</v>
      </c>
      <c r="I1945">
        <v>498</v>
      </c>
      <c r="J1945">
        <v>156</v>
      </c>
      <c r="K1945">
        <v>242</v>
      </c>
      <c r="L1945">
        <v>0</v>
      </c>
      <c r="M1945">
        <v>308</v>
      </c>
      <c r="N1945">
        <f t="shared" si="217"/>
        <v>0</v>
      </c>
      <c r="O1945" s="10">
        <f t="shared" si="211"/>
        <v>7.1</v>
      </c>
      <c r="P1945" s="10">
        <f t="shared" si="212"/>
        <v>8.3000000000000007</v>
      </c>
      <c r="Q1945" s="10">
        <f t="shared" si="213"/>
        <v>2.6</v>
      </c>
      <c r="R1945" s="10">
        <f t="shared" si="214"/>
        <v>14.933333333333334</v>
      </c>
      <c r="S1945" s="10">
        <f t="shared" si="215"/>
        <v>4.0333333333333332</v>
      </c>
      <c r="T1945" s="10">
        <f t="shared" si="216"/>
        <v>5.1333333333333337</v>
      </c>
    </row>
    <row r="1946" spans="1:20" x14ac:dyDescent="0.25">
      <c r="A1946">
        <v>201700</v>
      </c>
      <c r="B1946">
        <v>816</v>
      </c>
      <c r="C1946" s="1">
        <v>41053</v>
      </c>
      <c r="D1946" s="2">
        <v>0.52847222222222223</v>
      </c>
      <c r="E1946">
        <v>38.886952000000001</v>
      </c>
      <c r="F1946">
        <v>-76.996806000000007</v>
      </c>
      <c r="G1946">
        <v>38.896999000000001</v>
      </c>
      <c r="H1946">
        <v>-77.004962000000006</v>
      </c>
      <c r="I1946">
        <v>289</v>
      </c>
      <c r="J1946">
        <v>786</v>
      </c>
      <c r="K1946">
        <v>242</v>
      </c>
      <c r="L1946">
        <v>0</v>
      </c>
      <c r="M1946">
        <v>370</v>
      </c>
      <c r="N1946">
        <f t="shared" si="217"/>
        <v>0</v>
      </c>
      <c r="O1946" s="10">
        <f t="shared" si="211"/>
        <v>13.6</v>
      </c>
      <c r="P1946" s="10">
        <f t="shared" si="212"/>
        <v>4.8166666666666664</v>
      </c>
      <c r="Q1946" s="10">
        <f t="shared" si="213"/>
        <v>13.1</v>
      </c>
      <c r="R1946" s="10">
        <f t="shared" si="214"/>
        <v>21.95</v>
      </c>
      <c r="S1946" s="10">
        <f t="shared" si="215"/>
        <v>4.0333333333333332</v>
      </c>
      <c r="T1946" s="10">
        <f t="shared" si="216"/>
        <v>6.166666666666667</v>
      </c>
    </row>
    <row r="1947" spans="1:20" x14ac:dyDescent="0.25">
      <c r="A1947">
        <v>201900</v>
      </c>
      <c r="B1947">
        <v>708</v>
      </c>
      <c r="C1947" s="1">
        <v>41053</v>
      </c>
      <c r="D1947" s="2">
        <v>0.56944444444444442</v>
      </c>
      <c r="E1947">
        <v>38.887298999999999</v>
      </c>
      <c r="F1947">
        <v>-77.018939000000003</v>
      </c>
      <c r="G1947">
        <v>38.884</v>
      </c>
      <c r="H1947">
        <v>-76.995396999999997</v>
      </c>
      <c r="I1947">
        <v>87</v>
      </c>
      <c r="J1947">
        <v>546</v>
      </c>
      <c r="K1947">
        <v>241</v>
      </c>
      <c r="L1947">
        <v>0</v>
      </c>
      <c r="M1947">
        <v>443</v>
      </c>
      <c r="N1947">
        <f t="shared" si="217"/>
        <v>0</v>
      </c>
      <c r="O1947" s="10">
        <f t="shared" si="211"/>
        <v>11.8</v>
      </c>
      <c r="P1947" s="10">
        <f t="shared" si="212"/>
        <v>1.45</v>
      </c>
      <c r="Q1947" s="10">
        <f t="shared" si="213"/>
        <v>9.1</v>
      </c>
      <c r="R1947" s="10">
        <f t="shared" si="214"/>
        <v>14.566666666666666</v>
      </c>
      <c r="S1947" s="10">
        <f t="shared" si="215"/>
        <v>4.0166666666666666</v>
      </c>
      <c r="T1947" s="10">
        <f t="shared" si="216"/>
        <v>7.3833333333333337</v>
      </c>
    </row>
    <row r="1948" spans="1:20" x14ac:dyDescent="0.25">
      <c r="A1948">
        <v>202000</v>
      </c>
      <c r="B1948">
        <v>603</v>
      </c>
      <c r="C1948" s="1">
        <v>41053</v>
      </c>
      <c r="D1948" s="2">
        <v>0.59166666666666667</v>
      </c>
      <c r="E1948">
        <v>38.887236999999999</v>
      </c>
      <c r="F1948">
        <v>-77.028226000000004</v>
      </c>
      <c r="G1948">
        <v>38.892299999999999</v>
      </c>
      <c r="H1948">
        <v>-77.043599999999998</v>
      </c>
      <c r="I1948">
        <v>310</v>
      </c>
      <c r="J1948">
        <v>528</v>
      </c>
      <c r="K1948">
        <v>514</v>
      </c>
      <c r="L1948">
        <v>1</v>
      </c>
      <c r="M1948">
        <v>430</v>
      </c>
      <c r="N1948">
        <f t="shared" si="217"/>
        <v>0</v>
      </c>
      <c r="O1948" s="10">
        <f t="shared" si="211"/>
        <v>10.050000000000001</v>
      </c>
      <c r="P1948" s="10">
        <f t="shared" si="212"/>
        <v>5.166666666666667</v>
      </c>
      <c r="Q1948" s="10">
        <f t="shared" si="213"/>
        <v>8.8000000000000007</v>
      </c>
      <c r="R1948" s="10">
        <f t="shared" si="214"/>
        <v>22.533333333333335</v>
      </c>
      <c r="S1948" s="10">
        <f t="shared" si="215"/>
        <v>8.5666666666666664</v>
      </c>
      <c r="T1948" s="10">
        <f t="shared" si="216"/>
        <v>7.166666666666667</v>
      </c>
    </row>
    <row r="1949" spans="1:20" x14ac:dyDescent="0.25">
      <c r="A1949">
        <v>202100</v>
      </c>
      <c r="B1949">
        <v>1245</v>
      </c>
      <c r="C1949" s="1">
        <v>41053</v>
      </c>
      <c r="D1949" s="2">
        <v>0.6118055555555556</v>
      </c>
      <c r="E1949">
        <v>38.897323999999998</v>
      </c>
      <c r="F1949">
        <v>-77.022322000000003</v>
      </c>
      <c r="G1949">
        <v>38.9022212</v>
      </c>
      <c r="H1949">
        <v>-77.059218999999999</v>
      </c>
      <c r="I1949">
        <v>281</v>
      </c>
      <c r="J1949">
        <v>948</v>
      </c>
      <c r="K1949">
        <v>699</v>
      </c>
      <c r="L1949">
        <v>1</v>
      </c>
      <c r="M1949">
        <v>745</v>
      </c>
      <c r="N1949">
        <f t="shared" si="217"/>
        <v>0</v>
      </c>
      <c r="O1949" s="10">
        <f t="shared" si="211"/>
        <v>20.75</v>
      </c>
      <c r="P1949" s="10">
        <f t="shared" si="212"/>
        <v>4.6833333333333336</v>
      </c>
      <c r="Q1949" s="10">
        <f t="shared" si="213"/>
        <v>15.8</v>
      </c>
      <c r="R1949" s="10">
        <f t="shared" si="214"/>
        <v>32.133333333333333</v>
      </c>
      <c r="S1949" s="10">
        <f t="shared" si="215"/>
        <v>11.65</v>
      </c>
      <c r="T1949" s="10">
        <f t="shared" si="216"/>
        <v>12.416666666666666</v>
      </c>
    </row>
    <row r="1950" spans="1:20" x14ac:dyDescent="0.25">
      <c r="A1950">
        <v>202300</v>
      </c>
      <c r="B1950">
        <v>392</v>
      </c>
      <c r="C1950" s="1">
        <v>41053</v>
      </c>
      <c r="D1950" s="2">
        <v>0.64930555555555558</v>
      </c>
      <c r="E1950">
        <v>38.908904999999997</v>
      </c>
      <c r="F1950">
        <v>-77.044780000000003</v>
      </c>
      <c r="G1950">
        <v>38.905126000000003</v>
      </c>
      <c r="H1950">
        <v>-77.056887000000003</v>
      </c>
      <c r="I1950">
        <v>458</v>
      </c>
      <c r="J1950">
        <v>420</v>
      </c>
      <c r="K1950">
        <v>242</v>
      </c>
      <c r="L1950">
        <v>-1</v>
      </c>
      <c r="M1950">
        <v>278</v>
      </c>
      <c r="N1950">
        <f t="shared" si="217"/>
        <v>0</v>
      </c>
      <c r="O1950" s="10">
        <f t="shared" si="211"/>
        <v>6.5333333333333332</v>
      </c>
      <c r="P1950" s="10">
        <f t="shared" si="212"/>
        <v>7.6333333333333337</v>
      </c>
      <c r="Q1950" s="10">
        <f t="shared" si="213"/>
        <v>7</v>
      </c>
      <c r="R1950" s="10">
        <f t="shared" si="214"/>
        <v>18.666666666666668</v>
      </c>
      <c r="S1950" s="10">
        <f t="shared" si="215"/>
        <v>4.0333333333333332</v>
      </c>
      <c r="T1950" s="10">
        <f t="shared" si="216"/>
        <v>4.6333333333333337</v>
      </c>
    </row>
    <row r="1951" spans="1:20" x14ac:dyDescent="0.25">
      <c r="A1951">
        <v>202400</v>
      </c>
      <c r="B1951">
        <v>437</v>
      </c>
      <c r="C1951" s="1">
        <v>41053</v>
      </c>
      <c r="D1951" s="2">
        <v>0.66666666666666663</v>
      </c>
      <c r="E1951">
        <v>38.912681999999997</v>
      </c>
      <c r="F1951">
        <v>-77.031681000000006</v>
      </c>
      <c r="G1951">
        <v>38.912599999999998</v>
      </c>
      <c r="H1951">
        <v>-77.013499999999993</v>
      </c>
      <c r="I1951">
        <v>467</v>
      </c>
      <c r="J1951">
        <v>528</v>
      </c>
      <c r="K1951">
        <v>242</v>
      </c>
      <c r="L1951">
        <v>0</v>
      </c>
      <c r="M1951">
        <v>388</v>
      </c>
      <c r="N1951">
        <f t="shared" si="217"/>
        <v>0</v>
      </c>
      <c r="O1951" s="10">
        <f t="shared" si="211"/>
        <v>7.2833333333333332</v>
      </c>
      <c r="P1951" s="10">
        <f t="shared" si="212"/>
        <v>7.7833333333333332</v>
      </c>
      <c r="Q1951" s="10">
        <f t="shared" si="213"/>
        <v>8.8000000000000007</v>
      </c>
      <c r="R1951" s="10">
        <f t="shared" si="214"/>
        <v>20.616666666666667</v>
      </c>
      <c r="S1951" s="10">
        <f t="shared" si="215"/>
        <v>4.0333333333333332</v>
      </c>
      <c r="T1951" s="10">
        <f t="shared" si="216"/>
        <v>6.4666666666666668</v>
      </c>
    </row>
    <row r="1952" spans="1:20" x14ac:dyDescent="0.25">
      <c r="A1952">
        <v>202500</v>
      </c>
      <c r="B1952">
        <v>817</v>
      </c>
      <c r="C1952" s="1">
        <v>41053</v>
      </c>
      <c r="D1952" s="2">
        <v>0.67986111111111114</v>
      </c>
      <c r="E1952">
        <v>38.903039999999997</v>
      </c>
      <c r="F1952">
        <v>-77.019026999999994</v>
      </c>
      <c r="G1952">
        <v>38.899679999999996</v>
      </c>
      <c r="H1952">
        <v>-77.041539</v>
      </c>
      <c r="I1952">
        <v>499</v>
      </c>
      <c r="J1952">
        <v>804</v>
      </c>
      <c r="K1952">
        <v>242</v>
      </c>
      <c r="L1952">
        <v>0</v>
      </c>
      <c r="M1952">
        <v>457</v>
      </c>
      <c r="N1952">
        <f t="shared" si="217"/>
        <v>0</v>
      </c>
      <c r="O1952" s="10">
        <f t="shared" si="211"/>
        <v>13.616666666666667</v>
      </c>
      <c r="P1952" s="10">
        <f t="shared" si="212"/>
        <v>8.3166666666666664</v>
      </c>
      <c r="Q1952" s="10">
        <f t="shared" si="213"/>
        <v>13.4</v>
      </c>
      <c r="R1952" s="10">
        <f t="shared" si="214"/>
        <v>25.75</v>
      </c>
      <c r="S1952" s="10">
        <f t="shared" si="215"/>
        <v>4.0333333333333332</v>
      </c>
      <c r="T1952" s="10">
        <f t="shared" si="216"/>
        <v>7.6166666666666663</v>
      </c>
    </row>
    <row r="1953" spans="1:20" x14ac:dyDescent="0.25">
      <c r="A1953">
        <v>202600</v>
      </c>
      <c r="B1953">
        <v>269</v>
      </c>
      <c r="C1953" s="1">
        <v>41053</v>
      </c>
      <c r="D1953" s="2">
        <v>0.69236111111111109</v>
      </c>
      <c r="E1953">
        <v>38.909849999999999</v>
      </c>
      <c r="F1953">
        <v>-77.034437999999994</v>
      </c>
      <c r="G1953">
        <v>38.91554</v>
      </c>
      <c r="H1953">
        <v>-77.038179999999997</v>
      </c>
      <c r="I1953">
        <v>346</v>
      </c>
      <c r="J1953">
        <v>168</v>
      </c>
      <c r="K1953">
        <v>242</v>
      </c>
      <c r="L1953">
        <v>0</v>
      </c>
      <c r="M1953">
        <v>276</v>
      </c>
      <c r="N1953">
        <f t="shared" si="217"/>
        <v>0</v>
      </c>
      <c r="O1953" s="10">
        <f t="shared" si="211"/>
        <v>4.4833333333333334</v>
      </c>
      <c r="P1953" s="10">
        <f t="shared" si="212"/>
        <v>5.7666666666666666</v>
      </c>
      <c r="Q1953" s="10">
        <f t="shared" si="213"/>
        <v>2.8</v>
      </c>
      <c r="R1953" s="10">
        <f t="shared" si="214"/>
        <v>12.6</v>
      </c>
      <c r="S1953" s="10">
        <f t="shared" si="215"/>
        <v>4.0333333333333332</v>
      </c>
      <c r="T1953" s="10">
        <f t="shared" si="216"/>
        <v>4.5999999999999996</v>
      </c>
    </row>
    <row r="1954" spans="1:20" x14ac:dyDescent="0.25">
      <c r="A1954">
        <v>202700</v>
      </c>
      <c r="B1954">
        <v>493</v>
      </c>
      <c r="C1954" s="1">
        <v>41053</v>
      </c>
      <c r="D1954" s="2">
        <v>0.70277777777777783</v>
      </c>
      <c r="E1954">
        <v>38.899679999999996</v>
      </c>
      <c r="F1954">
        <v>-77.041539</v>
      </c>
      <c r="G1954">
        <v>38.9101</v>
      </c>
      <c r="H1954">
        <v>-77.044399999999996</v>
      </c>
      <c r="I1954">
        <v>222</v>
      </c>
      <c r="J1954">
        <v>624</v>
      </c>
      <c r="K1954">
        <v>242</v>
      </c>
      <c r="L1954">
        <v>0</v>
      </c>
      <c r="M1954">
        <v>276</v>
      </c>
      <c r="N1954">
        <f t="shared" si="217"/>
        <v>0</v>
      </c>
      <c r="O1954" s="10">
        <f t="shared" si="211"/>
        <v>8.2166666666666668</v>
      </c>
      <c r="P1954" s="10">
        <f t="shared" si="212"/>
        <v>3.7</v>
      </c>
      <c r="Q1954" s="10">
        <f t="shared" si="213"/>
        <v>10.4</v>
      </c>
      <c r="R1954" s="10">
        <f t="shared" si="214"/>
        <v>18.133333333333333</v>
      </c>
      <c r="S1954" s="10">
        <f t="shared" si="215"/>
        <v>4.0333333333333332</v>
      </c>
      <c r="T1954" s="10">
        <f t="shared" si="216"/>
        <v>4.5999999999999996</v>
      </c>
    </row>
    <row r="1955" spans="1:20" x14ac:dyDescent="0.25">
      <c r="A1955">
        <v>202800</v>
      </c>
      <c r="B1955">
        <v>755</v>
      </c>
      <c r="C1955" s="1">
        <v>41053</v>
      </c>
      <c r="D1955" s="2">
        <v>0.71180555555555547</v>
      </c>
      <c r="E1955">
        <v>38.897446000000002</v>
      </c>
      <c r="F1955">
        <v>-77.009888000000004</v>
      </c>
      <c r="G1955">
        <v>38.900413</v>
      </c>
      <c r="H1955">
        <v>-76.982872</v>
      </c>
      <c r="I1955">
        <v>136</v>
      </c>
      <c r="J1955">
        <v>678</v>
      </c>
      <c r="K1955">
        <v>242</v>
      </c>
      <c r="L1955">
        <v>0</v>
      </c>
      <c r="M1955">
        <v>575</v>
      </c>
      <c r="N1955">
        <f t="shared" si="217"/>
        <v>0</v>
      </c>
      <c r="O1955" s="10">
        <f t="shared" si="211"/>
        <v>12.583333333333334</v>
      </c>
      <c r="P1955" s="10">
        <f t="shared" si="212"/>
        <v>2.2666666666666666</v>
      </c>
      <c r="Q1955" s="10">
        <f t="shared" si="213"/>
        <v>11.3</v>
      </c>
      <c r="R1955" s="10">
        <f t="shared" si="214"/>
        <v>17.600000000000001</v>
      </c>
      <c r="S1955" s="10">
        <f t="shared" si="215"/>
        <v>4.0333333333333332</v>
      </c>
      <c r="T1955" s="10">
        <f t="shared" si="216"/>
        <v>9.5833333333333339</v>
      </c>
    </row>
    <row r="1956" spans="1:20" x14ac:dyDescent="0.25">
      <c r="A1956">
        <v>203000</v>
      </c>
      <c r="B1956">
        <v>695</v>
      </c>
      <c r="C1956" s="1">
        <v>41053</v>
      </c>
      <c r="D1956" s="2">
        <v>0.72569444444444453</v>
      </c>
      <c r="E1956">
        <v>38.906601999999999</v>
      </c>
      <c r="F1956">
        <v>-77.038785000000004</v>
      </c>
      <c r="G1956">
        <v>38.9236</v>
      </c>
      <c r="H1956">
        <v>-77.0501</v>
      </c>
      <c r="I1956">
        <v>624</v>
      </c>
      <c r="J1956">
        <v>258</v>
      </c>
      <c r="K1956">
        <v>242</v>
      </c>
      <c r="L1956">
        <v>0</v>
      </c>
      <c r="M1956">
        <v>525</v>
      </c>
      <c r="N1956">
        <f t="shared" si="217"/>
        <v>0</v>
      </c>
      <c r="O1956" s="10">
        <f t="shared" si="211"/>
        <v>11.583333333333334</v>
      </c>
      <c r="P1956" s="10">
        <f t="shared" si="212"/>
        <v>10.4</v>
      </c>
      <c r="Q1956" s="10">
        <f t="shared" si="213"/>
        <v>4.3</v>
      </c>
      <c r="R1956" s="10">
        <f t="shared" si="214"/>
        <v>18.733333333333334</v>
      </c>
      <c r="S1956" s="10">
        <f t="shared" si="215"/>
        <v>4.0333333333333332</v>
      </c>
      <c r="T1956" s="10">
        <f t="shared" si="216"/>
        <v>8.75</v>
      </c>
    </row>
    <row r="1957" spans="1:20" x14ac:dyDescent="0.25">
      <c r="A1957">
        <v>203100</v>
      </c>
      <c r="B1957">
        <v>1163</v>
      </c>
      <c r="C1957" s="1">
        <v>41053</v>
      </c>
      <c r="D1957" s="2">
        <v>0.73263888888888884</v>
      </c>
      <c r="E1957">
        <v>38.897221999999999</v>
      </c>
      <c r="F1957">
        <v>-77.019346999999996</v>
      </c>
      <c r="G1957">
        <v>38.902061000000003</v>
      </c>
      <c r="H1957">
        <v>-77.038321999999994</v>
      </c>
      <c r="I1957">
        <v>449</v>
      </c>
      <c r="J1957">
        <v>264</v>
      </c>
      <c r="K1957">
        <v>243</v>
      </c>
      <c r="L1957">
        <v>0</v>
      </c>
      <c r="M1957">
        <v>457</v>
      </c>
      <c r="N1957">
        <f t="shared" si="217"/>
        <v>0</v>
      </c>
      <c r="O1957" s="10">
        <f t="shared" si="211"/>
        <v>19.383333333333333</v>
      </c>
      <c r="P1957" s="10">
        <f t="shared" si="212"/>
        <v>7.4833333333333334</v>
      </c>
      <c r="Q1957" s="10">
        <f t="shared" si="213"/>
        <v>4.4000000000000004</v>
      </c>
      <c r="R1957" s="10">
        <f t="shared" si="214"/>
        <v>15.933333333333334</v>
      </c>
      <c r="S1957" s="10">
        <f t="shared" si="215"/>
        <v>4.05</v>
      </c>
      <c r="T1957" s="10">
        <f t="shared" si="216"/>
        <v>7.6166666666666663</v>
      </c>
    </row>
    <row r="1958" spans="1:20" x14ac:dyDescent="0.25">
      <c r="A1958">
        <v>203200</v>
      </c>
      <c r="B1958">
        <v>889</v>
      </c>
      <c r="C1958" s="1">
        <v>41053</v>
      </c>
      <c r="D1958" s="2">
        <v>0.73888888888888893</v>
      </c>
      <c r="E1958">
        <v>38.904035999999998</v>
      </c>
      <c r="F1958">
        <v>-77.062697</v>
      </c>
      <c r="G1958">
        <v>38.904741999999999</v>
      </c>
      <c r="H1958">
        <v>-77.041606000000002</v>
      </c>
      <c r="I1958">
        <v>359</v>
      </c>
      <c r="J1958">
        <v>660</v>
      </c>
      <c r="K1958">
        <v>242</v>
      </c>
      <c r="L1958">
        <v>0</v>
      </c>
      <c r="M1958">
        <v>439</v>
      </c>
      <c r="N1958">
        <f t="shared" si="217"/>
        <v>0</v>
      </c>
      <c r="O1958" s="10">
        <f t="shared" si="211"/>
        <v>14.816666666666666</v>
      </c>
      <c r="P1958" s="10">
        <f t="shared" si="212"/>
        <v>5.9833333333333334</v>
      </c>
      <c r="Q1958" s="10">
        <f t="shared" si="213"/>
        <v>11</v>
      </c>
      <c r="R1958" s="10">
        <f t="shared" si="214"/>
        <v>21.016666666666666</v>
      </c>
      <c r="S1958" s="10">
        <f t="shared" si="215"/>
        <v>4.0333333333333332</v>
      </c>
      <c r="T1958" s="10">
        <f t="shared" si="216"/>
        <v>7.3166666666666664</v>
      </c>
    </row>
    <row r="1959" spans="1:20" x14ac:dyDescent="0.25">
      <c r="A1959">
        <v>203300</v>
      </c>
      <c r="B1959">
        <v>1589</v>
      </c>
      <c r="C1959" s="1">
        <v>41053</v>
      </c>
      <c r="D1959" s="2">
        <v>0.74513888888888891</v>
      </c>
      <c r="E1959">
        <v>38.897446000000002</v>
      </c>
      <c r="F1959">
        <v>-77.009888000000004</v>
      </c>
      <c r="G1959">
        <v>38.922924999999999</v>
      </c>
      <c r="H1959">
        <v>-77.042580999999998</v>
      </c>
      <c r="I1959">
        <v>170</v>
      </c>
      <c r="J1959">
        <v>1482</v>
      </c>
      <c r="K1959">
        <v>242</v>
      </c>
      <c r="L1959">
        <v>0</v>
      </c>
      <c r="M1959">
        <v>1002</v>
      </c>
      <c r="N1959">
        <f t="shared" si="217"/>
        <v>0</v>
      </c>
      <c r="O1959" s="10">
        <f t="shared" si="211"/>
        <v>26.483333333333334</v>
      </c>
      <c r="P1959" s="10">
        <f t="shared" si="212"/>
        <v>2.8333333333333335</v>
      </c>
      <c r="Q1959" s="10">
        <f t="shared" si="213"/>
        <v>24.7</v>
      </c>
      <c r="R1959" s="10">
        <f t="shared" si="214"/>
        <v>31.566666666666666</v>
      </c>
      <c r="S1959" s="10">
        <f t="shared" si="215"/>
        <v>4.0333333333333332</v>
      </c>
      <c r="T1959" s="10">
        <f t="shared" si="216"/>
        <v>16.7</v>
      </c>
    </row>
    <row r="1960" spans="1:20" x14ac:dyDescent="0.25">
      <c r="A1960">
        <v>203400</v>
      </c>
      <c r="B1960">
        <v>408</v>
      </c>
      <c r="C1960" s="1">
        <v>41053</v>
      </c>
      <c r="D1960" s="2">
        <v>0.75208333333333333</v>
      </c>
      <c r="E1960">
        <v>38.900300000000001</v>
      </c>
      <c r="F1960">
        <v>-77.016000000000005</v>
      </c>
      <c r="G1960">
        <v>38.905900000000003</v>
      </c>
      <c r="H1960">
        <v>-77.032499999999999</v>
      </c>
      <c r="I1960">
        <v>476</v>
      </c>
      <c r="J1960">
        <v>534</v>
      </c>
      <c r="K1960">
        <v>242</v>
      </c>
      <c r="L1960">
        <v>0</v>
      </c>
      <c r="M1960">
        <v>346</v>
      </c>
      <c r="N1960">
        <f t="shared" si="217"/>
        <v>0</v>
      </c>
      <c r="O1960" s="10">
        <f t="shared" si="211"/>
        <v>6.8</v>
      </c>
      <c r="P1960" s="10">
        <f t="shared" si="212"/>
        <v>7.9333333333333336</v>
      </c>
      <c r="Q1960" s="10">
        <f t="shared" si="213"/>
        <v>8.9</v>
      </c>
      <c r="R1960" s="10">
        <f t="shared" si="214"/>
        <v>20.866666666666667</v>
      </c>
      <c r="S1960" s="10">
        <f t="shared" si="215"/>
        <v>4.0333333333333332</v>
      </c>
      <c r="T1960" s="10">
        <f t="shared" si="216"/>
        <v>5.7666666666666666</v>
      </c>
    </row>
    <row r="1961" spans="1:20" x14ac:dyDescent="0.25">
      <c r="A1961">
        <v>203500</v>
      </c>
      <c r="B1961">
        <v>305</v>
      </c>
      <c r="C1961" s="1">
        <v>41053</v>
      </c>
      <c r="D1961" s="2">
        <v>0.75902777777777775</v>
      </c>
      <c r="E1961">
        <v>38.9236</v>
      </c>
      <c r="F1961">
        <v>-77.0501</v>
      </c>
      <c r="G1961">
        <v>38.922924999999999</v>
      </c>
      <c r="H1961">
        <v>-77.042580999999998</v>
      </c>
      <c r="I1961">
        <v>121</v>
      </c>
      <c r="J1961">
        <v>138</v>
      </c>
      <c r="K1961">
        <v>242</v>
      </c>
      <c r="L1961">
        <v>0</v>
      </c>
      <c r="M1961">
        <v>145</v>
      </c>
      <c r="N1961">
        <f t="shared" si="217"/>
        <v>0</v>
      </c>
      <c r="O1961" s="10">
        <f t="shared" si="211"/>
        <v>5.083333333333333</v>
      </c>
      <c r="P1961" s="10">
        <f t="shared" si="212"/>
        <v>2.0166666666666666</v>
      </c>
      <c r="Q1961" s="10">
        <f t="shared" si="213"/>
        <v>2.2999999999999998</v>
      </c>
      <c r="R1961" s="10">
        <f t="shared" si="214"/>
        <v>8.35</v>
      </c>
      <c r="S1961" s="10">
        <f t="shared" si="215"/>
        <v>4.0333333333333332</v>
      </c>
      <c r="T1961" s="10">
        <f t="shared" si="216"/>
        <v>2.4166666666666665</v>
      </c>
    </row>
    <row r="1962" spans="1:20" x14ac:dyDescent="0.25">
      <c r="A1962">
        <v>203600</v>
      </c>
      <c r="B1962">
        <v>1057</v>
      </c>
      <c r="C1962" s="1">
        <v>41053</v>
      </c>
      <c r="D1962" s="2">
        <v>0.76597222222222217</v>
      </c>
      <c r="E1962">
        <v>38.903039999999997</v>
      </c>
      <c r="F1962">
        <v>-77.019026999999994</v>
      </c>
      <c r="G1962">
        <v>38.920668999999997</v>
      </c>
      <c r="H1962">
        <v>-77.043679999999995</v>
      </c>
      <c r="I1962">
        <v>79</v>
      </c>
      <c r="J1962">
        <v>1278</v>
      </c>
      <c r="K1962">
        <v>572</v>
      </c>
      <c r="L1962">
        <v>0</v>
      </c>
      <c r="M1962">
        <v>758</v>
      </c>
      <c r="N1962">
        <f t="shared" si="217"/>
        <v>0</v>
      </c>
      <c r="O1962" s="10">
        <f t="shared" si="211"/>
        <v>17.616666666666667</v>
      </c>
      <c r="P1962" s="10">
        <f t="shared" si="212"/>
        <v>1.3166666666666667</v>
      </c>
      <c r="Q1962" s="10">
        <f t="shared" si="213"/>
        <v>21.3</v>
      </c>
      <c r="R1962" s="10">
        <f t="shared" si="214"/>
        <v>32.15</v>
      </c>
      <c r="S1962" s="10">
        <f t="shared" si="215"/>
        <v>9.5333333333333332</v>
      </c>
      <c r="T1962" s="10">
        <f t="shared" si="216"/>
        <v>12.633333333333333</v>
      </c>
    </row>
    <row r="1963" spans="1:20" x14ac:dyDescent="0.25">
      <c r="A1963">
        <v>203700</v>
      </c>
      <c r="B1963">
        <v>822</v>
      </c>
      <c r="C1963" s="1">
        <v>41053</v>
      </c>
      <c r="D1963" s="2">
        <v>0.7729166666666667</v>
      </c>
      <c r="E1963">
        <v>38.898069</v>
      </c>
      <c r="F1963">
        <v>-77.031823000000003</v>
      </c>
      <c r="G1963">
        <v>38.894919000000002</v>
      </c>
      <c r="H1963">
        <v>-77.046587000000002</v>
      </c>
      <c r="I1963">
        <v>322</v>
      </c>
      <c r="J1963">
        <v>546</v>
      </c>
      <c r="K1963">
        <v>242</v>
      </c>
      <c r="L1963">
        <v>0</v>
      </c>
      <c r="M1963">
        <v>363</v>
      </c>
      <c r="N1963">
        <f t="shared" si="217"/>
        <v>0</v>
      </c>
      <c r="O1963" s="10">
        <f t="shared" si="211"/>
        <v>13.7</v>
      </c>
      <c r="P1963" s="10">
        <f t="shared" si="212"/>
        <v>5.3666666666666663</v>
      </c>
      <c r="Q1963" s="10">
        <f t="shared" si="213"/>
        <v>9.1</v>
      </c>
      <c r="R1963" s="10">
        <f t="shared" si="214"/>
        <v>18.5</v>
      </c>
      <c r="S1963" s="10">
        <f t="shared" si="215"/>
        <v>4.0333333333333332</v>
      </c>
      <c r="T1963" s="10">
        <f t="shared" si="216"/>
        <v>6.05</v>
      </c>
    </row>
    <row r="1964" spans="1:20" x14ac:dyDescent="0.25">
      <c r="A1964">
        <v>203800</v>
      </c>
      <c r="B1964">
        <v>929</v>
      </c>
      <c r="C1964" s="1">
        <v>41053</v>
      </c>
      <c r="D1964" s="2">
        <v>0.78263888888888899</v>
      </c>
      <c r="E1964">
        <v>38.897323999999998</v>
      </c>
      <c r="F1964">
        <v>-77.022322000000003</v>
      </c>
      <c r="G1964">
        <v>38.929464000000003</v>
      </c>
      <c r="H1964">
        <v>-77.027822</v>
      </c>
      <c r="I1964">
        <v>546</v>
      </c>
      <c r="J1964">
        <v>462</v>
      </c>
      <c r="K1964">
        <v>242</v>
      </c>
      <c r="L1964">
        <v>0</v>
      </c>
      <c r="M1964">
        <v>795</v>
      </c>
      <c r="N1964">
        <f t="shared" si="217"/>
        <v>0</v>
      </c>
      <c r="O1964" s="10">
        <f t="shared" si="211"/>
        <v>15.483333333333333</v>
      </c>
      <c r="P1964" s="10">
        <f t="shared" si="212"/>
        <v>9.1</v>
      </c>
      <c r="Q1964" s="10">
        <f t="shared" si="213"/>
        <v>7.7</v>
      </c>
      <c r="R1964" s="10">
        <f t="shared" si="214"/>
        <v>20.833333333333332</v>
      </c>
      <c r="S1964" s="10">
        <f t="shared" si="215"/>
        <v>4.0333333333333332</v>
      </c>
      <c r="T1964" s="10">
        <f t="shared" si="216"/>
        <v>13.25</v>
      </c>
    </row>
    <row r="1965" spans="1:20" x14ac:dyDescent="0.25">
      <c r="A1965">
        <v>203900</v>
      </c>
      <c r="B1965">
        <v>603</v>
      </c>
      <c r="C1965" s="1">
        <v>41053</v>
      </c>
      <c r="D1965" s="2">
        <v>0.79375000000000007</v>
      </c>
      <c r="E1965">
        <v>38.905900000000003</v>
      </c>
      <c r="F1965">
        <v>-77.032499999999999</v>
      </c>
      <c r="G1965">
        <v>38.9101</v>
      </c>
      <c r="H1965">
        <v>-77.044399999999996</v>
      </c>
      <c r="I1965">
        <v>901</v>
      </c>
      <c r="J1965">
        <v>0</v>
      </c>
      <c r="K1965">
        <v>0</v>
      </c>
      <c r="L1965">
        <v>-1</v>
      </c>
      <c r="M1965">
        <v>245</v>
      </c>
      <c r="N1965">
        <f t="shared" si="217"/>
        <v>1</v>
      </c>
      <c r="O1965" s="10">
        <f t="shared" si="211"/>
        <v>10.050000000000001</v>
      </c>
      <c r="P1965" s="10">
        <f t="shared" si="212"/>
        <v>15.016666666666667</v>
      </c>
      <c r="Q1965" s="10">
        <f t="shared" si="213"/>
        <v>0</v>
      </c>
      <c r="R1965" s="10">
        <f t="shared" si="214"/>
        <v>15.016666666666667</v>
      </c>
      <c r="S1965" s="10">
        <f t="shared" si="215"/>
        <v>0</v>
      </c>
      <c r="T1965" s="10">
        <f t="shared" si="216"/>
        <v>4.083333333333333</v>
      </c>
    </row>
    <row r="1966" spans="1:20" x14ac:dyDescent="0.25">
      <c r="A1966">
        <v>204000</v>
      </c>
      <c r="B1966">
        <v>495</v>
      </c>
      <c r="C1966" s="1">
        <v>41053</v>
      </c>
      <c r="D1966" s="2">
        <v>0.80486111111111114</v>
      </c>
      <c r="E1966">
        <v>38.896999000000001</v>
      </c>
      <c r="F1966">
        <v>-77.004962000000006</v>
      </c>
      <c r="G1966">
        <v>38.900300000000001</v>
      </c>
      <c r="H1966">
        <v>-76.988200000000006</v>
      </c>
      <c r="I1966">
        <v>575</v>
      </c>
      <c r="J1966">
        <v>222</v>
      </c>
      <c r="K1966">
        <v>242</v>
      </c>
      <c r="L1966">
        <v>0</v>
      </c>
      <c r="M1966">
        <v>358</v>
      </c>
      <c r="N1966">
        <f t="shared" si="217"/>
        <v>0</v>
      </c>
      <c r="O1966" s="10">
        <f t="shared" si="211"/>
        <v>8.25</v>
      </c>
      <c r="P1966" s="10">
        <f t="shared" si="212"/>
        <v>9.5833333333333339</v>
      </c>
      <c r="Q1966" s="10">
        <f t="shared" si="213"/>
        <v>3.7</v>
      </c>
      <c r="R1966" s="10">
        <f t="shared" si="214"/>
        <v>17.316666666666666</v>
      </c>
      <c r="S1966" s="10">
        <f t="shared" si="215"/>
        <v>4.0333333333333332</v>
      </c>
      <c r="T1966" s="10">
        <f t="shared" si="216"/>
        <v>5.9666666666666668</v>
      </c>
    </row>
    <row r="1967" spans="1:20" x14ac:dyDescent="0.25">
      <c r="A1967">
        <v>204100</v>
      </c>
      <c r="B1967">
        <v>642</v>
      </c>
      <c r="C1967" s="1">
        <v>41053</v>
      </c>
      <c r="D1967" s="2">
        <v>0.81666666666666676</v>
      </c>
      <c r="E1967">
        <v>38.915399999999998</v>
      </c>
      <c r="F1967">
        <v>-77.044600000000003</v>
      </c>
      <c r="G1967">
        <v>38.930281999999998</v>
      </c>
      <c r="H1967">
        <v>-77.055599000000001</v>
      </c>
      <c r="I1967">
        <v>213</v>
      </c>
      <c r="J1967">
        <v>354</v>
      </c>
      <c r="K1967">
        <v>242</v>
      </c>
      <c r="L1967">
        <v>0</v>
      </c>
      <c r="M1967">
        <v>428</v>
      </c>
      <c r="N1967">
        <f t="shared" si="217"/>
        <v>0</v>
      </c>
      <c r="O1967" s="10">
        <f t="shared" si="211"/>
        <v>10.7</v>
      </c>
      <c r="P1967" s="10">
        <f t="shared" si="212"/>
        <v>3.55</v>
      </c>
      <c r="Q1967" s="10">
        <f t="shared" si="213"/>
        <v>5.9</v>
      </c>
      <c r="R1967" s="10">
        <f t="shared" si="214"/>
        <v>13.483333333333333</v>
      </c>
      <c r="S1967" s="10">
        <f t="shared" si="215"/>
        <v>4.0333333333333332</v>
      </c>
      <c r="T1967" s="10">
        <f t="shared" si="216"/>
        <v>7.1333333333333337</v>
      </c>
    </row>
    <row r="1968" spans="1:20" x14ac:dyDescent="0.25">
      <c r="A1968">
        <v>204200</v>
      </c>
      <c r="B1968">
        <v>751</v>
      </c>
      <c r="C1968" s="1">
        <v>41053</v>
      </c>
      <c r="D1968" s="2">
        <v>0.83194444444444438</v>
      </c>
      <c r="E1968">
        <v>38.903407000000001</v>
      </c>
      <c r="F1968">
        <v>-77.043648000000005</v>
      </c>
      <c r="G1968">
        <v>38.91554</v>
      </c>
      <c r="H1968">
        <v>-77.038179999999997</v>
      </c>
      <c r="I1968">
        <v>345</v>
      </c>
      <c r="J1968">
        <v>480</v>
      </c>
      <c r="K1968">
        <v>242</v>
      </c>
      <c r="L1968">
        <v>0</v>
      </c>
      <c r="M1968">
        <v>418</v>
      </c>
      <c r="N1968">
        <f t="shared" si="217"/>
        <v>0</v>
      </c>
      <c r="O1968" s="10">
        <f t="shared" si="211"/>
        <v>12.516666666666667</v>
      </c>
      <c r="P1968" s="10">
        <f t="shared" si="212"/>
        <v>5.75</v>
      </c>
      <c r="Q1968" s="10">
        <f t="shared" si="213"/>
        <v>8</v>
      </c>
      <c r="R1968" s="10">
        <f t="shared" si="214"/>
        <v>17.783333333333335</v>
      </c>
      <c r="S1968" s="10">
        <f t="shared" si="215"/>
        <v>4.0333333333333332</v>
      </c>
      <c r="T1968" s="10">
        <f t="shared" si="216"/>
        <v>6.9666666666666668</v>
      </c>
    </row>
    <row r="1969" spans="1:20" x14ac:dyDescent="0.25">
      <c r="A1969">
        <v>204300</v>
      </c>
      <c r="B1969">
        <v>715</v>
      </c>
      <c r="C1969" s="1">
        <v>41053</v>
      </c>
      <c r="D1969" s="2">
        <v>0.84513888888888899</v>
      </c>
      <c r="E1969">
        <v>38.897323999999998</v>
      </c>
      <c r="F1969">
        <v>-77.022322000000003</v>
      </c>
      <c r="G1969">
        <v>38.906601999999999</v>
      </c>
      <c r="H1969">
        <v>-77.038785000000004</v>
      </c>
      <c r="I1969">
        <v>519</v>
      </c>
      <c r="J1969">
        <v>228</v>
      </c>
      <c r="K1969">
        <v>242</v>
      </c>
      <c r="L1969">
        <v>0</v>
      </c>
      <c r="M1969">
        <v>475</v>
      </c>
      <c r="N1969">
        <f t="shared" si="217"/>
        <v>0</v>
      </c>
      <c r="O1969" s="10">
        <f t="shared" si="211"/>
        <v>11.916666666666666</v>
      </c>
      <c r="P1969" s="10">
        <f t="shared" si="212"/>
        <v>8.65</v>
      </c>
      <c r="Q1969" s="10">
        <f t="shared" si="213"/>
        <v>3.8</v>
      </c>
      <c r="R1969" s="10">
        <f t="shared" si="214"/>
        <v>16.483333333333334</v>
      </c>
      <c r="S1969" s="10">
        <f t="shared" si="215"/>
        <v>4.0333333333333332</v>
      </c>
      <c r="T1969" s="10">
        <f t="shared" si="216"/>
        <v>7.916666666666667</v>
      </c>
    </row>
    <row r="1970" spans="1:20" x14ac:dyDescent="0.25">
      <c r="A1970">
        <v>204400</v>
      </c>
      <c r="B1970">
        <v>365</v>
      </c>
      <c r="C1970" s="1">
        <v>41053</v>
      </c>
      <c r="D1970" s="2">
        <v>0.86319444444444438</v>
      </c>
      <c r="E1970">
        <v>38.904741999999999</v>
      </c>
      <c r="F1970">
        <v>-77.041606000000002</v>
      </c>
      <c r="G1970">
        <v>38.903827</v>
      </c>
      <c r="H1970">
        <v>-77.053484999999995</v>
      </c>
      <c r="I1970">
        <v>322</v>
      </c>
      <c r="J1970">
        <v>348</v>
      </c>
      <c r="K1970">
        <v>242</v>
      </c>
      <c r="L1970">
        <v>0</v>
      </c>
      <c r="M1970">
        <v>279</v>
      </c>
      <c r="N1970">
        <f t="shared" si="217"/>
        <v>0</v>
      </c>
      <c r="O1970" s="10">
        <f t="shared" si="211"/>
        <v>6.083333333333333</v>
      </c>
      <c r="P1970" s="10">
        <f t="shared" si="212"/>
        <v>5.3666666666666663</v>
      </c>
      <c r="Q1970" s="10">
        <f t="shared" si="213"/>
        <v>5.8</v>
      </c>
      <c r="R1970" s="10">
        <f t="shared" si="214"/>
        <v>15.2</v>
      </c>
      <c r="S1970" s="10">
        <f t="shared" si="215"/>
        <v>4.0333333333333332</v>
      </c>
      <c r="T1970" s="10">
        <f t="shared" si="216"/>
        <v>4.6500000000000004</v>
      </c>
    </row>
    <row r="1971" spans="1:20" x14ac:dyDescent="0.25">
      <c r="A1971">
        <v>204500</v>
      </c>
      <c r="B1971">
        <v>540</v>
      </c>
      <c r="C1971" s="1">
        <v>41053</v>
      </c>
      <c r="D1971" s="2">
        <v>0.88055555555555554</v>
      </c>
      <c r="E1971">
        <v>38.920668999999997</v>
      </c>
      <c r="F1971">
        <v>-77.043679999999995</v>
      </c>
      <c r="G1971">
        <v>38.930799999999998</v>
      </c>
      <c r="H1971">
        <v>-77.031499999999994</v>
      </c>
      <c r="I1971">
        <v>532</v>
      </c>
      <c r="J1971">
        <v>414</v>
      </c>
      <c r="K1971">
        <v>242</v>
      </c>
      <c r="L1971">
        <v>0</v>
      </c>
      <c r="M1971">
        <v>374</v>
      </c>
      <c r="N1971">
        <f t="shared" si="217"/>
        <v>0</v>
      </c>
      <c r="O1971" s="10">
        <f t="shared" si="211"/>
        <v>9</v>
      </c>
      <c r="P1971" s="10">
        <f t="shared" si="212"/>
        <v>8.8666666666666671</v>
      </c>
      <c r="Q1971" s="10">
        <f t="shared" si="213"/>
        <v>6.9</v>
      </c>
      <c r="R1971" s="10">
        <f t="shared" si="214"/>
        <v>19.8</v>
      </c>
      <c r="S1971" s="10">
        <f t="shared" si="215"/>
        <v>4.0333333333333332</v>
      </c>
      <c r="T1971" s="10">
        <f t="shared" si="216"/>
        <v>6.2333333333333334</v>
      </c>
    </row>
    <row r="1972" spans="1:20" x14ac:dyDescent="0.25">
      <c r="A1972">
        <v>204600</v>
      </c>
      <c r="B1972">
        <v>377</v>
      </c>
      <c r="C1972" s="1">
        <v>41053</v>
      </c>
      <c r="D1972" s="2">
        <v>0.89930555555555547</v>
      </c>
      <c r="E1972">
        <v>38.909849999999999</v>
      </c>
      <c r="F1972">
        <v>-77.034437999999994</v>
      </c>
      <c r="G1972">
        <v>38.915399999999998</v>
      </c>
      <c r="H1972">
        <v>-77.044600000000003</v>
      </c>
      <c r="I1972">
        <v>489</v>
      </c>
      <c r="J1972">
        <v>378</v>
      </c>
      <c r="K1972">
        <v>242</v>
      </c>
      <c r="L1972">
        <v>0</v>
      </c>
      <c r="M1972">
        <v>299</v>
      </c>
      <c r="N1972">
        <f t="shared" si="217"/>
        <v>0</v>
      </c>
      <c r="O1972" s="10">
        <f t="shared" si="211"/>
        <v>6.2833333333333332</v>
      </c>
      <c r="P1972" s="10">
        <f t="shared" si="212"/>
        <v>8.15</v>
      </c>
      <c r="Q1972" s="10">
        <f t="shared" si="213"/>
        <v>6.3</v>
      </c>
      <c r="R1972" s="10">
        <f t="shared" si="214"/>
        <v>18.483333333333334</v>
      </c>
      <c r="S1972" s="10">
        <f t="shared" si="215"/>
        <v>4.0333333333333332</v>
      </c>
      <c r="T1972" s="10">
        <f t="shared" si="216"/>
        <v>4.9833333333333334</v>
      </c>
    </row>
    <row r="1973" spans="1:20" x14ac:dyDescent="0.25">
      <c r="A1973">
        <v>204700</v>
      </c>
      <c r="B1973">
        <v>156</v>
      </c>
      <c r="C1973" s="1">
        <v>41053</v>
      </c>
      <c r="D1973" s="2">
        <v>0.92569444444444438</v>
      </c>
      <c r="E1973">
        <v>38.9236</v>
      </c>
      <c r="F1973">
        <v>-77.0501</v>
      </c>
      <c r="G1973">
        <v>38.922924999999999</v>
      </c>
      <c r="H1973">
        <v>-77.042580999999998</v>
      </c>
      <c r="I1973">
        <v>121</v>
      </c>
      <c r="J1973">
        <v>174</v>
      </c>
      <c r="K1973">
        <v>242</v>
      </c>
      <c r="L1973">
        <v>0</v>
      </c>
      <c r="M1973">
        <v>145</v>
      </c>
      <c r="N1973">
        <f t="shared" si="217"/>
        <v>0</v>
      </c>
      <c r="O1973" s="10">
        <f t="shared" si="211"/>
        <v>2.6</v>
      </c>
      <c r="P1973" s="10">
        <f t="shared" si="212"/>
        <v>2.0166666666666666</v>
      </c>
      <c r="Q1973" s="10">
        <f t="shared" si="213"/>
        <v>2.9</v>
      </c>
      <c r="R1973" s="10">
        <f t="shared" si="214"/>
        <v>8.9499999999999993</v>
      </c>
      <c r="S1973" s="10">
        <f t="shared" si="215"/>
        <v>4.0333333333333332</v>
      </c>
      <c r="T1973" s="10">
        <f t="shared" si="216"/>
        <v>2.4166666666666665</v>
      </c>
    </row>
    <row r="1974" spans="1:20" x14ac:dyDescent="0.25">
      <c r="A1974">
        <v>204800</v>
      </c>
      <c r="B1974">
        <v>700</v>
      </c>
      <c r="C1974" s="1">
        <v>41053</v>
      </c>
      <c r="D1974" s="2">
        <v>0.96319444444444446</v>
      </c>
      <c r="E1974">
        <v>38.898364000000001</v>
      </c>
      <c r="F1974">
        <v>-77.027868999999995</v>
      </c>
      <c r="G1974">
        <v>38.912599999999998</v>
      </c>
      <c r="H1974">
        <v>-77.013499999999993</v>
      </c>
      <c r="I1974">
        <v>559</v>
      </c>
      <c r="J1974">
        <v>510</v>
      </c>
      <c r="K1974">
        <v>242</v>
      </c>
      <c r="L1974">
        <v>0</v>
      </c>
      <c r="M1974">
        <v>569</v>
      </c>
      <c r="N1974">
        <f t="shared" si="217"/>
        <v>0</v>
      </c>
      <c r="O1974" s="10">
        <f t="shared" si="211"/>
        <v>11.666666666666666</v>
      </c>
      <c r="P1974" s="10">
        <f t="shared" si="212"/>
        <v>9.3166666666666664</v>
      </c>
      <c r="Q1974" s="10">
        <f t="shared" si="213"/>
        <v>8.5</v>
      </c>
      <c r="R1974" s="10">
        <f t="shared" si="214"/>
        <v>21.85</v>
      </c>
      <c r="S1974" s="10">
        <f t="shared" si="215"/>
        <v>4.0333333333333332</v>
      </c>
      <c r="T1974" s="10">
        <f t="shared" si="216"/>
        <v>9.4833333333333325</v>
      </c>
    </row>
    <row r="1975" spans="1:20" x14ac:dyDescent="0.25">
      <c r="A1975">
        <v>204900</v>
      </c>
      <c r="B1975">
        <v>244</v>
      </c>
      <c r="C1975" s="1">
        <v>41054</v>
      </c>
      <c r="D1975" s="2">
        <v>1.1111111111111112E-2</v>
      </c>
      <c r="E1975">
        <v>38.91554</v>
      </c>
      <c r="F1975">
        <v>-77.038179999999997</v>
      </c>
      <c r="G1975">
        <v>38.917200000000001</v>
      </c>
      <c r="H1975">
        <v>-77.025899999999993</v>
      </c>
      <c r="I1975">
        <v>137</v>
      </c>
      <c r="J1975">
        <v>264</v>
      </c>
      <c r="K1975">
        <v>241</v>
      </c>
      <c r="L1975">
        <v>0</v>
      </c>
      <c r="M1975">
        <v>238</v>
      </c>
      <c r="N1975">
        <f t="shared" si="217"/>
        <v>0</v>
      </c>
      <c r="O1975" s="10">
        <f t="shared" si="211"/>
        <v>4.0666666666666664</v>
      </c>
      <c r="P1975" s="10">
        <f t="shared" si="212"/>
        <v>2.2833333333333332</v>
      </c>
      <c r="Q1975" s="10">
        <f t="shared" si="213"/>
        <v>4.4000000000000004</v>
      </c>
      <c r="R1975" s="10">
        <f t="shared" si="214"/>
        <v>10.7</v>
      </c>
      <c r="S1975" s="10">
        <f t="shared" si="215"/>
        <v>4.0166666666666666</v>
      </c>
      <c r="T1975" s="10">
        <f t="shared" si="216"/>
        <v>3.9666666666666668</v>
      </c>
    </row>
    <row r="1976" spans="1:20" x14ac:dyDescent="0.25">
      <c r="A1976">
        <v>205000</v>
      </c>
      <c r="B1976">
        <v>623</v>
      </c>
      <c r="C1976" s="1">
        <v>41054</v>
      </c>
      <c r="D1976" s="2">
        <v>0.2673611111111111</v>
      </c>
      <c r="E1976">
        <v>38.896999000000001</v>
      </c>
      <c r="F1976">
        <v>-77.004962000000006</v>
      </c>
      <c r="G1976">
        <v>38.887236999999999</v>
      </c>
      <c r="H1976">
        <v>-77.028226000000004</v>
      </c>
      <c r="I1976">
        <v>509</v>
      </c>
      <c r="J1976">
        <v>582</v>
      </c>
      <c r="K1976">
        <v>484</v>
      </c>
      <c r="L1976">
        <v>1</v>
      </c>
      <c r="M1976">
        <v>680</v>
      </c>
      <c r="N1976">
        <f t="shared" si="217"/>
        <v>0</v>
      </c>
      <c r="O1976" s="10">
        <f t="shared" si="211"/>
        <v>10.383333333333333</v>
      </c>
      <c r="P1976" s="10">
        <f t="shared" si="212"/>
        <v>8.4833333333333325</v>
      </c>
      <c r="Q1976" s="10">
        <f t="shared" si="213"/>
        <v>9.6999999999999993</v>
      </c>
      <c r="R1976" s="10">
        <f t="shared" si="214"/>
        <v>26.25</v>
      </c>
      <c r="S1976" s="10">
        <f t="shared" si="215"/>
        <v>8.0666666666666664</v>
      </c>
      <c r="T1976" s="10">
        <f t="shared" si="216"/>
        <v>11.333333333333334</v>
      </c>
    </row>
    <row r="1977" spans="1:20" x14ac:dyDescent="0.25">
      <c r="A1977">
        <v>205100</v>
      </c>
      <c r="B1977">
        <v>341</v>
      </c>
      <c r="C1977" s="1">
        <v>41054</v>
      </c>
      <c r="D1977" s="2">
        <v>0.3</v>
      </c>
      <c r="E1977">
        <v>38.915399999999998</v>
      </c>
      <c r="F1977">
        <v>-77.044600000000003</v>
      </c>
      <c r="G1977">
        <v>38.9054</v>
      </c>
      <c r="H1977">
        <v>-77.0471</v>
      </c>
      <c r="I1977">
        <v>190</v>
      </c>
      <c r="J1977">
        <v>324</v>
      </c>
      <c r="K1977">
        <v>242</v>
      </c>
      <c r="L1977">
        <v>0</v>
      </c>
      <c r="M1977">
        <v>251</v>
      </c>
      <c r="N1977">
        <f t="shared" si="217"/>
        <v>0</v>
      </c>
      <c r="O1977" s="10">
        <f t="shared" si="211"/>
        <v>5.6833333333333336</v>
      </c>
      <c r="P1977" s="10">
        <f t="shared" si="212"/>
        <v>3.1666666666666665</v>
      </c>
      <c r="Q1977" s="10">
        <f t="shared" si="213"/>
        <v>5.4</v>
      </c>
      <c r="R1977" s="10">
        <f t="shared" si="214"/>
        <v>12.6</v>
      </c>
      <c r="S1977" s="10">
        <f t="shared" si="215"/>
        <v>4.0333333333333332</v>
      </c>
      <c r="T1977" s="10">
        <f t="shared" si="216"/>
        <v>4.1833333333333336</v>
      </c>
    </row>
    <row r="1978" spans="1:20" x14ac:dyDescent="0.25">
      <c r="A1978">
        <v>205200</v>
      </c>
      <c r="B1978">
        <v>341</v>
      </c>
      <c r="C1978" s="1">
        <v>41054</v>
      </c>
      <c r="D1978" s="2">
        <v>0.32013888888888892</v>
      </c>
      <c r="E1978">
        <v>38.894758000000003</v>
      </c>
      <c r="F1978">
        <v>-76.997113999999996</v>
      </c>
      <c r="G1978">
        <v>38.884</v>
      </c>
      <c r="H1978">
        <v>-76.995396999999997</v>
      </c>
      <c r="I1978">
        <v>199</v>
      </c>
      <c r="J1978">
        <v>306</v>
      </c>
      <c r="K1978">
        <v>242</v>
      </c>
      <c r="L1978">
        <v>0</v>
      </c>
      <c r="M1978">
        <v>288</v>
      </c>
      <c r="N1978">
        <f t="shared" si="217"/>
        <v>0</v>
      </c>
      <c r="O1978" s="10">
        <f t="shared" si="211"/>
        <v>5.6833333333333336</v>
      </c>
      <c r="P1978" s="10">
        <f t="shared" si="212"/>
        <v>3.3166666666666669</v>
      </c>
      <c r="Q1978" s="10">
        <f t="shared" si="213"/>
        <v>5.0999999999999996</v>
      </c>
      <c r="R1978" s="10">
        <f t="shared" si="214"/>
        <v>12.45</v>
      </c>
      <c r="S1978" s="10">
        <f t="shared" si="215"/>
        <v>4.0333333333333332</v>
      </c>
      <c r="T1978" s="10">
        <f t="shared" si="216"/>
        <v>4.8</v>
      </c>
    </row>
    <row r="1979" spans="1:20" x14ac:dyDescent="0.25">
      <c r="A1979">
        <v>205300</v>
      </c>
      <c r="B1979">
        <v>653</v>
      </c>
      <c r="C1979" s="1">
        <v>41054</v>
      </c>
      <c r="D1979" s="2">
        <v>0.3298611111111111</v>
      </c>
      <c r="E1979">
        <v>38.9101</v>
      </c>
      <c r="F1979">
        <v>-77.044399999999996</v>
      </c>
      <c r="G1979">
        <v>38.896299999999997</v>
      </c>
      <c r="H1979">
        <v>-77.045000000000002</v>
      </c>
      <c r="I1979">
        <v>320</v>
      </c>
      <c r="J1979">
        <v>492</v>
      </c>
      <c r="K1979">
        <v>242</v>
      </c>
      <c r="L1979">
        <v>0</v>
      </c>
      <c r="M1979">
        <v>370</v>
      </c>
      <c r="N1979">
        <f t="shared" si="217"/>
        <v>0</v>
      </c>
      <c r="O1979" s="10">
        <f t="shared" si="211"/>
        <v>10.883333333333333</v>
      </c>
      <c r="P1979" s="10">
        <f t="shared" si="212"/>
        <v>5.333333333333333</v>
      </c>
      <c r="Q1979" s="10">
        <f t="shared" si="213"/>
        <v>8.1999999999999993</v>
      </c>
      <c r="R1979" s="10">
        <f t="shared" si="214"/>
        <v>17.566666666666666</v>
      </c>
      <c r="S1979" s="10">
        <f t="shared" si="215"/>
        <v>4.0333333333333332</v>
      </c>
      <c r="T1979" s="10">
        <f t="shared" si="216"/>
        <v>6.166666666666667</v>
      </c>
    </row>
    <row r="1980" spans="1:20" x14ac:dyDescent="0.25">
      <c r="A1980">
        <v>205400</v>
      </c>
      <c r="B1980">
        <v>809</v>
      </c>
      <c r="C1980" s="1">
        <v>41054</v>
      </c>
      <c r="D1980" s="2">
        <v>0.33819444444444446</v>
      </c>
      <c r="E1980">
        <v>38.917760999999999</v>
      </c>
      <c r="F1980">
        <v>-77.040620000000004</v>
      </c>
      <c r="G1980">
        <v>38.897221999999999</v>
      </c>
      <c r="H1980">
        <v>-77.019346999999996</v>
      </c>
      <c r="I1980">
        <v>507</v>
      </c>
      <c r="J1980">
        <v>486</v>
      </c>
      <c r="K1980">
        <v>527</v>
      </c>
      <c r="L1980">
        <v>1</v>
      </c>
      <c r="M1980">
        <v>765</v>
      </c>
      <c r="N1980">
        <f t="shared" si="217"/>
        <v>0</v>
      </c>
      <c r="O1980" s="10">
        <f t="shared" si="211"/>
        <v>13.483333333333333</v>
      </c>
      <c r="P1980" s="10">
        <f t="shared" si="212"/>
        <v>8.4499999999999993</v>
      </c>
      <c r="Q1980" s="10">
        <f t="shared" si="213"/>
        <v>8.1</v>
      </c>
      <c r="R1980" s="10">
        <f t="shared" si="214"/>
        <v>25.333333333333332</v>
      </c>
      <c r="S1980" s="10">
        <f t="shared" si="215"/>
        <v>8.7833333333333332</v>
      </c>
      <c r="T1980" s="10">
        <f t="shared" si="216"/>
        <v>12.75</v>
      </c>
    </row>
    <row r="1981" spans="1:20" x14ac:dyDescent="0.25">
      <c r="A1981">
        <v>205500</v>
      </c>
      <c r="B1981">
        <v>186</v>
      </c>
      <c r="C1981" s="1">
        <v>41054</v>
      </c>
      <c r="D1981" s="2">
        <v>0.34652777777777777</v>
      </c>
      <c r="E1981">
        <v>38.898364000000001</v>
      </c>
      <c r="F1981">
        <v>-77.027868999999995</v>
      </c>
      <c r="G1981">
        <v>38.897221999999999</v>
      </c>
      <c r="H1981">
        <v>-77.019346999999996</v>
      </c>
      <c r="I1981">
        <v>271</v>
      </c>
      <c r="J1981">
        <v>96</v>
      </c>
      <c r="K1981">
        <v>242</v>
      </c>
      <c r="L1981">
        <v>0</v>
      </c>
      <c r="M1981">
        <v>178</v>
      </c>
      <c r="N1981">
        <f t="shared" si="217"/>
        <v>0</v>
      </c>
      <c r="O1981" s="10">
        <f t="shared" si="211"/>
        <v>3.1</v>
      </c>
      <c r="P1981" s="10">
        <f t="shared" si="212"/>
        <v>4.5166666666666666</v>
      </c>
      <c r="Q1981" s="10">
        <f t="shared" si="213"/>
        <v>1.6</v>
      </c>
      <c r="R1981" s="10">
        <f t="shared" si="214"/>
        <v>10.15</v>
      </c>
      <c r="S1981" s="10">
        <f t="shared" si="215"/>
        <v>4.0333333333333332</v>
      </c>
      <c r="T1981" s="10">
        <f t="shared" si="216"/>
        <v>2.9666666666666668</v>
      </c>
    </row>
    <row r="1982" spans="1:20" x14ac:dyDescent="0.25">
      <c r="A1982">
        <v>205600</v>
      </c>
      <c r="B1982">
        <v>799</v>
      </c>
      <c r="C1982" s="1">
        <v>41054</v>
      </c>
      <c r="D1982" s="2">
        <v>0.35486111111111113</v>
      </c>
      <c r="E1982">
        <v>38.915500000000002</v>
      </c>
      <c r="F1982">
        <v>-77.022199999999998</v>
      </c>
      <c r="G1982">
        <v>38.893028000000001</v>
      </c>
      <c r="H1982">
        <v>-77.026013000000006</v>
      </c>
      <c r="I1982">
        <v>290</v>
      </c>
      <c r="J1982">
        <v>822</v>
      </c>
      <c r="K1982">
        <v>242</v>
      </c>
      <c r="L1982">
        <v>0</v>
      </c>
      <c r="M1982">
        <v>617</v>
      </c>
      <c r="N1982">
        <f t="shared" si="217"/>
        <v>0</v>
      </c>
      <c r="O1982" s="10">
        <f t="shared" si="211"/>
        <v>13.316666666666666</v>
      </c>
      <c r="P1982" s="10">
        <f t="shared" si="212"/>
        <v>4.833333333333333</v>
      </c>
      <c r="Q1982" s="10">
        <f t="shared" si="213"/>
        <v>13.7</v>
      </c>
      <c r="R1982" s="10">
        <f t="shared" si="214"/>
        <v>22.566666666666666</v>
      </c>
      <c r="S1982" s="10">
        <f t="shared" si="215"/>
        <v>4.0333333333333332</v>
      </c>
      <c r="T1982" s="10">
        <f t="shared" si="216"/>
        <v>10.283333333333333</v>
      </c>
    </row>
    <row r="1983" spans="1:20" x14ac:dyDescent="0.25">
      <c r="A1983">
        <v>205700</v>
      </c>
      <c r="B1983">
        <v>203</v>
      </c>
      <c r="C1983" s="1">
        <v>41054</v>
      </c>
      <c r="D1983" s="2">
        <v>0.3611111111111111</v>
      </c>
      <c r="E1983">
        <v>38.900300000000001</v>
      </c>
      <c r="F1983">
        <v>-77.016000000000005</v>
      </c>
      <c r="G1983">
        <v>38.895344000000001</v>
      </c>
      <c r="H1983">
        <v>-77.016105999999994</v>
      </c>
      <c r="I1983">
        <v>420</v>
      </c>
      <c r="J1983">
        <v>0</v>
      </c>
      <c r="K1983">
        <v>0</v>
      </c>
      <c r="L1983">
        <v>-1</v>
      </c>
      <c r="M1983">
        <v>114</v>
      </c>
      <c r="N1983">
        <f t="shared" si="217"/>
        <v>1</v>
      </c>
      <c r="O1983" s="10">
        <f t="shared" si="211"/>
        <v>3.3833333333333333</v>
      </c>
      <c r="P1983" s="10">
        <f t="shared" si="212"/>
        <v>7</v>
      </c>
      <c r="Q1983" s="10">
        <f t="shared" si="213"/>
        <v>0</v>
      </c>
      <c r="R1983" s="10">
        <f t="shared" si="214"/>
        <v>7</v>
      </c>
      <c r="S1983" s="10">
        <f t="shared" si="215"/>
        <v>0</v>
      </c>
      <c r="T1983" s="10">
        <f t="shared" si="216"/>
        <v>1.9</v>
      </c>
    </row>
    <row r="1984" spans="1:20" x14ac:dyDescent="0.25">
      <c r="A1984">
        <v>205800</v>
      </c>
      <c r="B1984">
        <v>482</v>
      </c>
      <c r="C1984" s="1">
        <v>41054</v>
      </c>
      <c r="D1984" s="2">
        <v>0.36736111111111108</v>
      </c>
      <c r="E1984">
        <v>38.931899999999999</v>
      </c>
      <c r="F1984">
        <v>-77.038799999999995</v>
      </c>
      <c r="G1984">
        <v>38.912100000000002</v>
      </c>
      <c r="H1984">
        <v>-77.038700000000006</v>
      </c>
      <c r="I1984">
        <v>422</v>
      </c>
      <c r="J1984">
        <v>534</v>
      </c>
      <c r="K1984">
        <v>242</v>
      </c>
      <c r="L1984">
        <v>0</v>
      </c>
      <c r="M1984">
        <v>479</v>
      </c>
      <c r="N1984">
        <f t="shared" si="217"/>
        <v>0</v>
      </c>
      <c r="O1984" s="10">
        <f t="shared" si="211"/>
        <v>8.0333333333333332</v>
      </c>
      <c r="P1984" s="10">
        <f t="shared" si="212"/>
        <v>7.0333333333333332</v>
      </c>
      <c r="Q1984" s="10">
        <f t="shared" si="213"/>
        <v>8.9</v>
      </c>
      <c r="R1984" s="10">
        <f t="shared" si="214"/>
        <v>19.966666666666665</v>
      </c>
      <c r="S1984" s="10">
        <f t="shared" si="215"/>
        <v>4.0333333333333332</v>
      </c>
      <c r="T1984" s="10">
        <f t="shared" si="216"/>
        <v>7.9833333333333334</v>
      </c>
    </row>
    <row r="1985" spans="1:20" x14ac:dyDescent="0.25">
      <c r="A1985">
        <v>205900</v>
      </c>
      <c r="B1985">
        <v>235</v>
      </c>
      <c r="C1985" s="1">
        <v>41054</v>
      </c>
      <c r="D1985" s="2">
        <v>0.37708333333333338</v>
      </c>
      <c r="E1985">
        <v>38.887860000000003</v>
      </c>
      <c r="F1985">
        <v>-77.094875000000002</v>
      </c>
      <c r="G1985">
        <v>38.891696000000003</v>
      </c>
      <c r="H1985">
        <v>-77.084599999999995</v>
      </c>
      <c r="I1985">
        <v>120</v>
      </c>
      <c r="J1985">
        <v>126</v>
      </c>
      <c r="K1985">
        <v>242</v>
      </c>
      <c r="L1985">
        <v>0</v>
      </c>
      <c r="M1985">
        <v>271</v>
      </c>
      <c r="N1985">
        <f t="shared" si="217"/>
        <v>0</v>
      </c>
      <c r="O1985" s="10">
        <f t="shared" si="211"/>
        <v>3.9166666666666665</v>
      </c>
      <c r="P1985" s="10">
        <f t="shared" si="212"/>
        <v>2</v>
      </c>
      <c r="Q1985" s="10">
        <f t="shared" si="213"/>
        <v>2.1</v>
      </c>
      <c r="R1985" s="10">
        <f t="shared" si="214"/>
        <v>8.1333333333333329</v>
      </c>
      <c r="S1985" s="10">
        <f t="shared" si="215"/>
        <v>4.0333333333333332</v>
      </c>
      <c r="T1985" s="10">
        <f t="shared" si="216"/>
        <v>4.5166666666666666</v>
      </c>
    </row>
    <row r="1986" spans="1:20" x14ac:dyDescent="0.25">
      <c r="A1986">
        <v>206000</v>
      </c>
      <c r="B1986">
        <v>909</v>
      </c>
      <c r="C1986" s="1">
        <v>41054</v>
      </c>
      <c r="D1986" s="2">
        <v>0.38680555555555557</v>
      </c>
      <c r="E1986">
        <v>38.905900000000003</v>
      </c>
      <c r="F1986">
        <v>-77.032499999999999</v>
      </c>
      <c r="G1986">
        <v>38.897314999999999</v>
      </c>
      <c r="H1986">
        <v>-77.070993000000001</v>
      </c>
      <c r="I1986">
        <v>902</v>
      </c>
      <c r="J1986">
        <v>1116</v>
      </c>
      <c r="K1986">
        <v>242</v>
      </c>
      <c r="L1986">
        <v>0</v>
      </c>
      <c r="M1986">
        <v>1266</v>
      </c>
      <c r="N1986">
        <f t="shared" si="217"/>
        <v>0</v>
      </c>
      <c r="O1986" s="10">
        <f t="shared" si="211"/>
        <v>15.15</v>
      </c>
      <c r="P1986" s="10">
        <f t="shared" si="212"/>
        <v>15.033333333333333</v>
      </c>
      <c r="Q1986" s="10">
        <f t="shared" si="213"/>
        <v>18.600000000000001</v>
      </c>
      <c r="R1986" s="10">
        <f t="shared" si="214"/>
        <v>37.666666666666664</v>
      </c>
      <c r="S1986" s="10">
        <f t="shared" si="215"/>
        <v>4.0333333333333332</v>
      </c>
      <c r="T1986" s="10">
        <f t="shared" si="216"/>
        <v>21.1</v>
      </c>
    </row>
    <row r="1987" spans="1:20" x14ac:dyDescent="0.25">
      <c r="A1987">
        <v>206100</v>
      </c>
      <c r="B1987">
        <v>289</v>
      </c>
      <c r="C1987" s="1">
        <v>41054</v>
      </c>
      <c r="D1987" s="2">
        <v>0.39861111111111108</v>
      </c>
      <c r="E1987">
        <v>38.905900000000003</v>
      </c>
      <c r="F1987">
        <v>-77.032499999999999</v>
      </c>
      <c r="G1987">
        <v>38.904741999999999</v>
      </c>
      <c r="H1987">
        <v>-77.041606000000002</v>
      </c>
      <c r="I1987">
        <v>732</v>
      </c>
      <c r="J1987">
        <v>0</v>
      </c>
      <c r="K1987">
        <v>0</v>
      </c>
      <c r="L1987">
        <v>-1</v>
      </c>
      <c r="M1987">
        <v>281</v>
      </c>
      <c r="N1987">
        <f t="shared" si="217"/>
        <v>1</v>
      </c>
      <c r="O1987" s="10">
        <f t="shared" ref="O1987:O2050" si="218">B1987/60</f>
        <v>4.8166666666666664</v>
      </c>
      <c r="P1987" s="10">
        <f t="shared" ref="P1987:P2050" si="219">I1987/60</f>
        <v>12.2</v>
      </c>
      <c r="Q1987" s="10">
        <f t="shared" ref="Q1987:Q2050" si="220">J1987/60</f>
        <v>0</v>
      </c>
      <c r="R1987" s="10">
        <f t="shared" ref="R1987:R2050" si="221">SUM(I1987:K1987)/60</f>
        <v>12.2</v>
      </c>
      <c r="S1987" s="10">
        <f t="shared" ref="S1987:S2050" si="222">K1987/60</f>
        <v>0</v>
      </c>
      <c r="T1987" s="10">
        <f t="shared" ref="T1987:T2050" si="223">M1987/60</f>
        <v>4.6833333333333336</v>
      </c>
    </row>
    <row r="1988" spans="1:20" x14ac:dyDescent="0.25">
      <c r="A1988">
        <v>206200</v>
      </c>
      <c r="B1988">
        <v>389</v>
      </c>
      <c r="C1988" s="1">
        <v>41054</v>
      </c>
      <c r="D1988" s="2">
        <v>0.41875000000000001</v>
      </c>
      <c r="E1988">
        <v>38.9101</v>
      </c>
      <c r="F1988">
        <v>-77.044399999999996</v>
      </c>
      <c r="G1988">
        <v>38.900799999999997</v>
      </c>
      <c r="H1988">
        <v>-77.046999999999997</v>
      </c>
      <c r="I1988">
        <v>368</v>
      </c>
      <c r="J1988">
        <v>294</v>
      </c>
      <c r="K1988">
        <v>242</v>
      </c>
      <c r="L1988">
        <v>0</v>
      </c>
      <c r="M1988">
        <v>243</v>
      </c>
      <c r="N1988">
        <f t="shared" si="217"/>
        <v>0</v>
      </c>
      <c r="O1988" s="10">
        <f t="shared" si="218"/>
        <v>6.4833333333333334</v>
      </c>
      <c r="P1988" s="10">
        <f t="shared" si="219"/>
        <v>6.1333333333333337</v>
      </c>
      <c r="Q1988" s="10">
        <f t="shared" si="220"/>
        <v>4.9000000000000004</v>
      </c>
      <c r="R1988" s="10">
        <f t="shared" si="221"/>
        <v>15.066666666666666</v>
      </c>
      <c r="S1988" s="10">
        <f t="shared" si="222"/>
        <v>4.0333333333333332</v>
      </c>
      <c r="T1988" s="10">
        <f t="shared" si="223"/>
        <v>4.05</v>
      </c>
    </row>
    <row r="1989" spans="1:20" x14ac:dyDescent="0.25">
      <c r="A1989">
        <v>206300</v>
      </c>
      <c r="B1989">
        <v>1026</v>
      </c>
      <c r="C1989" s="1">
        <v>41054</v>
      </c>
      <c r="D1989" s="2">
        <v>0.4513888888888889</v>
      </c>
      <c r="E1989">
        <v>38.917760999999999</v>
      </c>
      <c r="F1989">
        <v>-77.040620000000004</v>
      </c>
      <c r="G1989">
        <v>38.900283000000002</v>
      </c>
      <c r="H1989">
        <v>-77.029821999999996</v>
      </c>
      <c r="I1989">
        <v>424</v>
      </c>
      <c r="J1989">
        <v>774</v>
      </c>
      <c r="K1989">
        <v>242</v>
      </c>
      <c r="L1989">
        <v>0</v>
      </c>
      <c r="M1989">
        <v>561</v>
      </c>
      <c r="N1989">
        <f t="shared" ref="N1989:N2052" si="224">IF(J1989=0,1,0)</f>
        <v>0</v>
      </c>
      <c r="O1989" s="10">
        <f t="shared" si="218"/>
        <v>17.100000000000001</v>
      </c>
      <c r="P1989" s="10">
        <f t="shared" si="219"/>
        <v>7.0666666666666664</v>
      </c>
      <c r="Q1989" s="10">
        <f t="shared" si="220"/>
        <v>12.9</v>
      </c>
      <c r="R1989" s="10">
        <f t="shared" si="221"/>
        <v>24</v>
      </c>
      <c r="S1989" s="10">
        <f t="shared" si="222"/>
        <v>4.0333333333333332</v>
      </c>
      <c r="T1989" s="10">
        <f t="shared" si="223"/>
        <v>9.35</v>
      </c>
    </row>
    <row r="1990" spans="1:20" x14ac:dyDescent="0.25">
      <c r="A1990">
        <v>206400</v>
      </c>
      <c r="B1990">
        <v>1440</v>
      </c>
      <c r="C1990" s="1">
        <v>41054</v>
      </c>
      <c r="D1990" s="2">
        <v>0.47638888888888892</v>
      </c>
      <c r="E1990">
        <v>38.908904999999997</v>
      </c>
      <c r="F1990">
        <v>-77.044780000000003</v>
      </c>
      <c r="G1990">
        <v>38.876300000000001</v>
      </c>
      <c r="H1990">
        <v>-77.003699999999995</v>
      </c>
      <c r="I1990">
        <v>505</v>
      </c>
      <c r="J1990">
        <v>708</v>
      </c>
      <c r="K1990">
        <v>806</v>
      </c>
      <c r="L1990">
        <v>0</v>
      </c>
      <c r="M1990">
        <v>1285</v>
      </c>
      <c r="N1990">
        <f t="shared" si="224"/>
        <v>0</v>
      </c>
      <c r="O1990" s="10">
        <f t="shared" si="218"/>
        <v>24</v>
      </c>
      <c r="P1990" s="10">
        <f t="shared" si="219"/>
        <v>8.4166666666666661</v>
      </c>
      <c r="Q1990" s="10">
        <f t="shared" si="220"/>
        <v>11.8</v>
      </c>
      <c r="R1990" s="10">
        <f t="shared" si="221"/>
        <v>33.65</v>
      </c>
      <c r="S1990" s="10">
        <f t="shared" si="222"/>
        <v>13.433333333333334</v>
      </c>
      <c r="T1990" s="10">
        <f t="shared" si="223"/>
        <v>21.416666666666668</v>
      </c>
    </row>
    <row r="1991" spans="1:20" x14ac:dyDescent="0.25">
      <c r="A1991">
        <v>206500</v>
      </c>
      <c r="B1991">
        <v>760</v>
      </c>
      <c r="C1991" s="1">
        <v>41054</v>
      </c>
      <c r="D1991" s="2">
        <v>0.49583333333333335</v>
      </c>
      <c r="E1991">
        <v>38.900300000000001</v>
      </c>
      <c r="F1991">
        <v>-77.016000000000005</v>
      </c>
      <c r="G1991">
        <v>38.902760000000001</v>
      </c>
      <c r="H1991">
        <v>-77.038629999999998</v>
      </c>
      <c r="I1991">
        <v>468</v>
      </c>
      <c r="J1991">
        <v>228</v>
      </c>
      <c r="K1991">
        <v>242</v>
      </c>
      <c r="L1991">
        <v>0</v>
      </c>
      <c r="M1991">
        <v>444</v>
      </c>
      <c r="N1991">
        <f t="shared" si="224"/>
        <v>0</v>
      </c>
      <c r="O1991" s="10">
        <f t="shared" si="218"/>
        <v>12.666666666666666</v>
      </c>
      <c r="P1991" s="10">
        <f t="shared" si="219"/>
        <v>7.8</v>
      </c>
      <c r="Q1991" s="10">
        <f t="shared" si="220"/>
        <v>3.8</v>
      </c>
      <c r="R1991" s="10">
        <f t="shared" si="221"/>
        <v>15.633333333333333</v>
      </c>
      <c r="S1991" s="10">
        <f t="shared" si="222"/>
        <v>4.0333333333333332</v>
      </c>
      <c r="T1991" s="10">
        <f t="shared" si="223"/>
        <v>7.4</v>
      </c>
    </row>
    <row r="1992" spans="1:20" x14ac:dyDescent="0.25">
      <c r="A1992">
        <v>206600</v>
      </c>
      <c r="B1992">
        <v>192</v>
      </c>
      <c r="C1992" s="1">
        <v>41054</v>
      </c>
      <c r="D1992" s="2">
        <v>0.51388888888888895</v>
      </c>
      <c r="E1992">
        <v>38.899700000000003</v>
      </c>
      <c r="F1992">
        <v>-77.023086000000006</v>
      </c>
      <c r="G1992">
        <v>38.898364000000001</v>
      </c>
      <c r="H1992">
        <v>-77.027868999999995</v>
      </c>
      <c r="I1992">
        <v>438</v>
      </c>
      <c r="J1992">
        <v>0</v>
      </c>
      <c r="K1992">
        <v>0</v>
      </c>
      <c r="L1992">
        <v>-1</v>
      </c>
      <c r="M1992">
        <v>120</v>
      </c>
      <c r="N1992">
        <f t="shared" si="224"/>
        <v>1</v>
      </c>
      <c r="O1992" s="10">
        <f t="shared" si="218"/>
        <v>3.2</v>
      </c>
      <c r="P1992" s="10">
        <f t="shared" si="219"/>
        <v>7.3</v>
      </c>
      <c r="Q1992" s="10">
        <f t="shared" si="220"/>
        <v>0</v>
      </c>
      <c r="R1992" s="10">
        <f t="shared" si="221"/>
        <v>7.3</v>
      </c>
      <c r="S1992" s="10">
        <f t="shared" si="222"/>
        <v>0</v>
      </c>
      <c r="T1992" s="10">
        <f t="shared" si="223"/>
        <v>2</v>
      </c>
    </row>
    <row r="1993" spans="1:20" x14ac:dyDescent="0.25">
      <c r="A1993">
        <v>206700</v>
      </c>
      <c r="B1993">
        <v>568</v>
      </c>
      <c r="C1993" s="1">
        <v>41054</v>
      </c>
      <c r="D1993" s="2">
        <v>0.53263888888888888</v>
      </c>
      <c r="E1993">
        <v>38.905900000000003</v>
      </c>
      <c r="F1993">
        <v>-77.032499999999999</v>
      </c>
      <c r="G1993">
        <v>38.912719000000003</v>
      </c>
      <c r="H1993">
        <v>-77.022154999999998</v>
      </c>
      <c r="I1993">
        <v>452</v>
      </c>
      <c r="J1993">
        <v>264</v>
      </c>
      <c r="K1993">
        <v>242</v>
      </c>
      <c r="L1993">
        <v>0</v>
      </c>
      <c r="M1993">
        <v>373</v>
      </c>
      <c r="N1993">
        <f t="shared" si="224"/>
        <v>0</v>
      </c>
      <c r="O1993" s="10">
        <f t="shared" si="218"/>
        <v>9.4666666666666668</v>
      </c>
      <c r="P1993" s="10">
        <f t="shared" si="219"/>
        <v>7.5333333333333332</v>
      </c>
      <c r="Q1993" s="10">
        <f t="shared" si="220"/>
        <v>4.4000000000000004</v>
      </c>
      <c r="R1993" s="10">
        <f t="shared" si="221"/>
        <v>15.966666666666667</v>
      </c>
      <c r="S1993" s="10">
        <f t="shared" si="222"/>
        <v>4.0333333333333332</v>
      </c>
      <c r="T1993" s="10">
        <f t="shared" si="223"/>
        <v>6.2166666666666668</v>
      </c>
    </row>
    <row r="1994" spans="1:20" x14ac:dyDescent="0.25">
      <c r="A1994">
        <v>206800</v>
      </c>
      <c r="B1994">
        <v>576</v>
      </c>
      <c r="C1994" s="1">
        <v>41054</v>
      </c>
      <c r="D1994" s="2">
        <v>0.55069444444444449</v>
      </c>
      <c r="E1994">
        <v>38.9086</v>
      </c>
      <c r="F1994">
        <v>-77.032300000000006</v>
      </c>
      <c r="G1994">
        <v>38.9101</v>
      </c>
      <c r="H1994">
        <v>-77.044399999999996</v>
      </c>
      <c r="I1994">
        <v>210</v>
      </c>
      <c r="J1994">
        <v>528</v>
      </c>
      <c r="K1994">
        <v>242</v>
      </c>
      <c r="L1994">
        <v>0</v>
      </c>
      <c r="M1994">
        <v>243</v>
      </c>
      <c r="N1994">
        <f t="shared" si="224"/>
        <v>0</v>
      </c>
      <c r="O1994" s="10">
        <f t="shared" si="218"/>
        <v>9.6</v>
      </c>
      <c r="P1994" s="10">
        <f t="shared" si="219"/>
        <v>3.5</v>
      </c>
      <c r="Q1994" s="10">
        <f t="shared" si="220"/>
        <v>8.8000000000000007</v>
      </c>
      <c r="R1994" s="10">
        <f t="shared" si="221"/>
        <v>16.333333333333332</v>
      </c>
      <c r="S1994" s="10">
        <f t="shared" si="222"/>
        <v>4.0333333333333332</v>
      </c>
      <c r="T1994" s="10">
        <f t="shared" si="223"/>
        <v>4.05</v>
      </c>
    </row>
    <row r="1995" spans="1:20" x14ac:dyDescent="0.25">
      <c r="A1995">
        <v>206900</v>
      </c>
      <c r="B1995">
        <v>1183</v>
      </c>
      <c r="C1995" s="1">
        <v>41054</v>
      </c>
      <c r="D1995" s="2">
        <v>0.56666666666666665</v>
      </c>
      <c r="E1995">
        <v>38.892299999999999</v>
      </c>
      <c r="F1995">
        <v>-77.043599999999998</v>
      </c>
      <c r="G1995">
        <v>38.905700000000003</v>
      </c>
      <c r="H1995">
        <v>-77.005600000000001</v>
      </c>
      <c r="I1995">
        <v>652</v>
      </c>
      <c r="J1995">
        <v>1014</v>
      </c>
      <c r="K1995">
        <v>559</v>
      </c>
      <c r="L1995">
        <v>1</v>
      </c>
      <c r="M1995">
        <v>954</v>
      </c>
      <c r="N1995">
        <f t="shared" si="224"/>
        <v>0</v>
      </c>
      <c r="O1995" s="10">
        <f t="shared" si="218"/>
        <v>19.716666666666665</v>
      </c>
      <c r="P1995" s="10">
        <f t="shared" si="219"/>
        <v>10.866666666666667</v>
      </c>
      <c r="Q1995" s="10">
        <f t="shared" si="220"/>
        <v>16.899999999999999</v>
      </c>
      <c r="R1995" s="10">
        <f t="shared" si="221"/>
        <v>37.083333333333336</v>
      </c>
      <c r="S1995" s="10">
        <f t="shared" si="222"/>
        <v>9.3166666666666664</v>
      </c>
      <c r="T1995" s="10">
        <f t="shared" si="223"/>
        <v>15.9</v>
      </c>
    </row>
    <row r="1996" spans="1:20" x14ac:dyDescent="0.25">
      <c r="A1996">
        <v>207000</v>
      </c>
      <c r="B1996">
        <v>2312</v>
      </c>
      <c r="C1996" s="1">
        <v>41054</v>
      </c>
      <c r="D1996" s="2">
        <v>0.58958333333333335</v>
      </c>
      <c r="E1996">
        <v>38.894514000000001</v>
      </c>
      <c r="F1996">
        <v>-77.031616999999997</v>
      </c>
      <c r="G1996">
        <v>38.856400000000001</v>
      </c>
      <c r="H1996">
        <v>-77.049199999999999</v>
      </c>
      <c r="I1996">
        <v>618</v>
      </c>
      <c r="J1996">
        <v>1008</v>
      </c>
      <c r="K1996">
        <v>242</v>
      </c>
      <c r="L1996">
        <v>0</v>
      </c>
      <c r="M1996">
        <v>1309</v>
      </c>
      <c r="N1996">
        <f t="shared" si="224"/>
        <v>0</v>
      </c>
      <c r="O1996" s="10">
        <f t="shared" si="218"/>
        <v>38.533333333333331</v>
      </c>
      <c r="P1996" s="10">
        <f t="shared" si="219"/>
        <v>10.3</v>
      </c>
      <c r="Q1996" s="10">
        <f t="shared" si="220"/>
        <v>16.8</v>
      </c>
      <c r="R1996" s="10">
        <f t="shared" si="221"/>
        <v>31.133333333333333</v>
      </c>
      <c r="S1996" s="10">
        <f t="shared" si="222"/>
        <v>4.0333333333333332</v>
      </c>
      <c r="T1996" s="10">
        <f t="shared" si="223"/>
        <v>21.816666666666666</v>
      </c>
    </row>
    <row r="1997" spans="1:20" x14ac:dyDescent="0.25">
      <c r="A1997">
        <v>207100</v>
      </c>
      <c r="B1997">
        <v>416</v>
      </c>
      <c r="C1997" s="1">
        <v>41054</v>
      </c>
      <c r="D1997" s="2">
        <v>0.60833333333333328</v>
      </c>
      <c r="E1997">
        <v>38.896999000000001</v>
      </c>
      <c r="F1997">
        <v>-77.004962000000006</v>
      </c>
      <c r="G1997">
        <v>38.900300000000001</v>
      </c>
      <c r="H1997">
        <v>-77.016000000000005</v>
      </c>
      <c r="I1997">
        <v>385</v>
      </c>
      <c r="J1997">
        <v>318</v>
      </c>
      <c r="K1997">
        <v>242</v>
      </c>
      <c r="L1997">
        <v>0</v>
      </c>
      <c r="M1997">
        <v>361</v>
      </c>
      <c r="N1997">
        <f t="shared" si="224"/>
        <v>0</v>
      </c>
      <c r="O1997" s="10">
        <f t="shared" si="218"/>
        <v>6.9333333333333336</v>
      </c>
      <c r="P1997" s="10">
        <f t="shared" si="219"/>
        <v>6.416666666666667</v>
      </c>
      <c r="Q1997" s="10">
        <f t="shared" si="220"/>
        <v>5.3</v>
      </c>
      <c r="R1997" s="10">
        <f t="shared" si="221"/>
        <v>15.75</v>
      </c>
      <c r="S1997" s="10">
        <f t="shared" si="222"/>
        <v>4.0333333333333332</v>
      </c>
      <c r="T1997" s="10">
        <f t="shared" si="223"/>
        <v>6.0166666666666666</v>
      </c>
    </row>
    <row r="1998" spans="1:20" x14ac:dyDescent="0.25">
      <c r="A1998">
        <v>207200</v>
      </c>
      <c r="B1998">
        <v>523</v>
      </c>
      <c r="C1998" s="1">
        <v>41054</v>
      </c>
      <c r="D1998" s="2">
        <v>0.63124999999999998</v>
      </c>
      <c r="E1998">
        <v>38.909849999999999</v>
      </c>
      <c r="F1998">
        <v>-77.034437999999994</v>
      </c>
      <c r="G1998">
        <v>38.900799999999997</v>
      </c>
      <c r="H1998">
        <v>-77.046999999999997</v>
      </c>
      <c r="I1998">
        <v>358</v>
      </c>
      <c r="J1998">
        <v>540</v>
      </c>
      <c r="K1998">
        <v>596</v>
      </c>
      <c r="L1998">
        <v>0</v>
      </c>
      <c r="M1998">
        <v>403</v>
      </c>
      <c r="N1998">
        <f t="shared" si="224"/>
        <v>0</v>
      </c>
      <c r="O1998" s="10">
        <f t="shared" si="218"/>
        <v>8.7166666666666668</v>
      </c>
      <c r="P1998" s="10">
        <f t="shared" si="219"/>
        <v>5.9666666666666668</v>
      </c>
      <c r="Q1998" s="10">
        <f t="shared" si="220"/>
        <v>9</v>
      </c>
      <c r="R1998" s="10">
        <f t="shared" si="221"/>
        <v>24.9</v>
      </c>
      <c r="S1998" s="10">
        <f t="shared" si="222"/>
        <v>9.9333333333333336</v>
      </c>
      <c r="T1998" s="10">
        <f t="shared" si="223"/>
        <v>6.7166666666666668</v>
      </c>
    </row>
    <row r="1999" spans="1:20" x14ac:dyDescent="0.25">
      <c r="A1999">
        <v>207300</v>
      </c>
      <c r="B1999">
        <v>310</v>
      </c>
      <c r="C1999" s="1">
        <v>41054</v>
      </c>
      <c r="D1999" s="2">
        <v>0.70208333333333339</v>
      </c>
      <c r="E1999">
        <v>38.912681999999997</v>
      </c>
      <c r="F1999">
        <v>-77.031681000000006</v>
      </c>
      <c r="G1999">
        <v>38.915399999999998</v>
      </c>
      <c r="H1999">
        <v>-77.044600000000003</v>
      </c>
      <c r="I1999">
        <v>624</v>
      </c>
      <c r="J1999">
        <v>204</v>
      </c>
      <c r="K1999">
        <v>242</v>
      </c>
      <c r="L1999">
        <v>0</v>
      </c>
      <c r="M1999">
        <v>302</v>
      </c>
      <c r="N1999">
        <f t="shared" si="224"/>
        <v>0</v>
      </c>
      <c r="O1999" s="10">
        <f t="shared" si="218"/>
        <v>5.166666666666667</v>
      </c>
      <c r="P1999" s="10">
        <f t="shared" si="219"/>
        <v>10.4</v>
      </c>
      <c r="Q1999" s="10">
        <f t="shared" si="220"/>
        <v>3.4</v>
      </c>
      <c r="R1999" s="10">
        <f t="shared" si="221"/>
        <v>17.833333333333332</v>
      </c>
      <c r="S1999" s="10">
        <f t="shared" si="222"/>
        <v>4.0333333333333332</v>
      </c>
      <c r="T1999" s="10">
        <f t="shared" si="223"/>
        <v>5.0333333333333332</v>
      </c>
    </row>
    <row r="2000" spans="1:20" x14ac:dyDescent="0.25">
      <c r="A2000">
        <v>207400</v>
      </c>
      <c r="B2000">
        <v>1144</v>
      </c>
      <c r="C2000" s="1">
        <v>41054</v>
      </c>
      <c r="D2000" s="2">
        <v>0.7416666666666667</v>
      </c>
      <c r="E2000">
        <v>38.900799999999997</v>
      </c>
      <c r="F2000">
        <v>-77.046999999999997</v>
      </c>
      <c r="G2000">
        <v>38.862509000000003</v>
      </c>
      <c r="H2000">
        <v>-77.059889999999996</v>
      </c>
      <c r="I2000">
        <v>291</v>
      </c>
      <c r="J2000">
        <v>606</v>
      </c>
      <c r="K2000">
        <v>242</v>
      </c>
      <c r="L2000">
        <v>0</v>
      </c>
      <c r="M2000">
        <v>1240</v>
      </c>
      <c r="N2000">
        <f t="shared" si="224"/>
        <v>0</v>
      </c>
      <c r="O2000" s="10">
        <f t="shared" si="218"/>
        <v>19.066666666666666</v>
      </c>
      <c r="P2000" s="10">
        <f t="shared" si="219"/>
        <v>4.8499999999999996</v>
      </c>
      <c r="Q2000" s="10">
        <f t="shared" si="220"/>
        <v>10.1</v>
      </c>
      <c r="R2000" s="10">
        <f t="shared" si="221"/>
        <v>18.983333333333334</v>
      </c>
      <c r="S2000" s="10">
        <f t="shared" si="222"/>
        <v>4.0333333333333332</v>
      </c>
      <c r="T2000" s="10">
        <f t="shared" si="223"/>
        <v>20.666666666666668</v>
      </c>
    </row>
    <row r="2001" spans="1:20" x14ac:dyDescent="0.25">
      <c r="A2001">
        <v>207500</v>
      </c>
      <c r="B2001">
        <v>376</v>
      </c>
      <c r="C2001" s="1">
        <v>41054</v>
      </c>
      <c r="D2001" s="2">
        <v>0.76944444444444438</v>
      </c>
      <c r="E2001">
        <v>38.9176</v>
      </c>
      <c r="F2001">
        <v>-77.0321</v>
      </c>
      <c r="G2001">
        <v>38.9086</v>
      </c>
      <c r="H2001">
        <v>-77.032300000000006</v>
      </c>
      <c r="I2001">
        <v>79</v>
      </c>
      <c r="J2001">
        <v>336</v>
      </c>
      <c r="K2001">
        <v>242</v>
      </c>
      <c r="L2001">
        <v>0</v>
      </c>
      <c r="M2001">
        <v>210</v>
      </c>
      <c r="N2001">
        <f t="shared" si="224"/>
        <v>0</v>
      </c>
      <c r="O2001" s="10">
        <f t="shared" si="218"/>
        <v>6.2666666666666666</v>
      </c>
      <c r="P2001" s="10">
        <f t="shared" si="219"/>
        <v>1.3166666666666667</v>
      </c>
      <c r="Q2001" s="10">
        <f t="shared" si="220"/>
        <v>5.6</v>
      </c>
      <c r="R2001" s="10">
        <f t="shared" si="221"/>
        <v>10.95</v>
      </c>
      <c r="S2001" s="10">
        <f t="shared" si="222"/>
        <v>4.0333333333333332</v>
      </c>
      <c r="T2001" s="10">
        <f t="shared" si="223"/>
        <v>3.5</v>
      </c>
    </row>
    <row r="2002" spans="1:20" x14ac:dyDescent="0.25">
      <c r="A2002">
        <v>207600</v>
      </c>
      <c r="B2002">
        <v>225</v>
      </c>
      <c r="C2002" s="1">
        <v>41054</v>
      </c>
      <c r="D2002" s="2">
        <v>0.79305555555555562</v>
      </c>
      <c r="E2002">
        <v>38.902061000000003</v>
      </c>
      <c r="F2002">
        <v>-77.038321999999994</v>
      </c>
      <c r="G2002">
        <v>38.900799999999997</v>
      </c>
      <c r="H2002">
        <v>-77.046999999999997</v>
      </c>
      <c r="I2002">
        <v>286</v>
      </c>
      <c r="J2002">
        <v>168</v>
      </c>
      <c r="K2002">
        <v>242</v>
      </c>
      <c r="L2002">
        <v>0</v>
      </c>
      <c r="M2002">
        <v>185</v>
      </c>
      <c r="N2002">
        <f t="shared" si="224"/>
        <v>0</v>
      </c>
      <c r="O2002" s="10">
        <f t="shared" si="218"/>
        <v>3.75</v>
      </c>
      <c r="P2002" s="10">
        <f t="shared" si="219"/>
        <v>4.7666666666666666</v>
      </c>
      <c r="Q2002" s="10">
        <f t="shared" si="220"/>
        <v>2.8</v>
      </c>
      <c r="R2002" s="10">
        <f t="shared" si="221"/>
        <v>11.6</v>
      </c>
      <c r="S2002" s="10">
        <f t="shared" si="222"/>
        <v>4.0333333333333332</v>
      </c>
      <c r="T2002" s="10">
        <f t="shared" si="223"/>
        <v>3.0833333333333335</v>
      </c>
    </row>
    <row r="2003" spans="1:20" x14ac:dyDescent="0.25">
      <c r="A2003">
        <v>207700</v>
      </c>
      <c r="B2003">
        <v>389</v>
      </c>
      <c r="C2003" s="1">
        <v>41054</v>
      </c>
      <c r="D2003" s="2">
        <v>0.81597222222222221</v>
      </c>
      <c r="E2003">
        <v>38.915500000000002</v>
      </c>
      <c r="F2003">
        <v>-77.022199999999998</v>
      </c>
      <c r="G2003">
        <v>38.903039999999997</v>
      </c>
      <c r="H2003">
        <v>-77.019026999999994</v>
      </c>
      <c r="I2003">
        <v>337</v>
      </c>
      <c r="J2003">
        <v>252</v>
      </c>
      <c r="K2003">
        <v>242</v>
      </c>
      <c r="L2003">
        <v>0</v>
      </c>
      <c r="M2003">
        <v>355</v>
      </c>
      <c r="N2003">
        <f t="shared" si="224"/>
        <v>0</v>
      </c>
      <c r="O2003" s="10">
        <f t="shared" si="218"/>
        <v>6.4833333333333334</v>
      </c>
      <c r="P2003" s="10">
        <f t="shared" si="219"/>
        <v>5.6166666666666663</v>
      </c>
      <c r="Q2003" s="10">
        <f t="shared" si="220"/>
        <v>4.2</v>
      </c>
      <c r="R2003" s="10">
        <f t="shared" si="221"/>
        <v>13.85</v>
      </c>
      <c r="S2003" s="10">
        <f t="shared" si="222"/>
        <v>4.0333333333333332</v>
      </c>
      <c r="T2003" s="10">
        <f t="shared" si="223"/>
        <v>5.916666666666667</v>
      </c>
    </row>
    <row r="2004" spans="1:20" x14ac:dyDescent="0.25">
      <c r="A2004">
        <v>207800</v>
      </c>
      <c r="B2004">
        <v>290</v>
      </c>
      <c r="C2004" s="1">
        <v>41054</v>
      </c>
      <c r="D2004" s="2">
        <v>0.84236111111111101</v>
      </c>
      <c r="E2004">
        <v>38.912100000000002</v>
      </c>
      <c r="F2004">
        <v>-77.038700000000006</v>
      </c>
      <c r="G2004">
        <v>38.9086</v>
      </c>
      <c r="H2004">
        <v>-77.032300000000006</v>
      </c>
      <c r="I2004">
        <v>336</v>
      </c>
      <c r="J2004">
        <v>216</v>
      </c>
      <c r="K2004">
        <v>242</v>
      </c>
      <c r="L2004">
        <v>0</v>
      </c>
      <c r="M2004">
        <v>201</v>
      </c>
      <c r="N2004">
        <f t="shared" si="224"/>
        <v>0</v>
      </c>
      <c r="O2004" s="10">
        <f t="shared" si="218"/>
        <v>4.833333333333333</v>
      </c>
      <c r="P2004" s="10">
        <f t="shared" si="219"/>
        <v>5.6</v>
      </c>
      <c r="Q2004" s="10">
        <f t="shared" si="220"/>
        <v>3.6</v>
      </c>
      <c r="R2004" s="10">
        <f t="shared" si="221"/>
        <v>13.233333333333333</v>
      </c>
      <c r="S2004" s="10">
        <f t="shared" si="222"/>
        <v>4.0333333333333332</v>
      </c>
      <c r="T2004" s="10">
        <f t="shared" si="223"/>
        <v>3.35</v>
      </c>
    </row>
    <row r="2005" spans="1:20" x14ac:dyDescent="0.25">
      <c r="A2005">
        <v>207900</v>
      </c>
      <c r="B2005">
        <v>665</v>
      </c>
      <c r="C2005" s="1">
        <v>41054</v>
      </c>
      <c r="D2005" s="2">
        <v>0.8847222222222223</v>
      </c>
      <c r="E2005">
        <v>38.929464000000003</v>
      </c>
      <c r="F2005">
        <v>-77.027822</v>
      </c>
      <c r="G2005">
        <v>38.9176</v>
      </c>
      <c r="H2005">
        <v>-77.0321</v>
      </c>
      <c r="I2005">
        <v>450</v>
      </c>
      <c r="J2005">
        <v>366</v>
      </c>
      <c r="K2005">
        <v>242</v>
      </c>
      <c r="L2005">
        <v>0</v>
      </c>
      <c r="M2005">
        <v>347</v>
      </c>
      <c r="N2005">
        <f t="shared" si="224"/>
        <v>0</v>
      </c>
      <c r="O2005" s="10">
        <f t="shared" si="218"/>
        <v>11.083333333333334</v>
      </c>
      <c r="P2005" s="10">
        <f t="shared" si="219"/>
        <v>7.5</v>
      </c>
      <c r="Q2005" s="10">
        <f t="shared" si="220"/>
        <v>6.1</v>
      </c>
      <c r="R2005" s="10">
        <f t="shared" si="221"/>
        <v>17.633333333333333</v>
      </c>
      <c r="S2005" s="10">
        <f t="shared" si="222"/>
        <v>4.0333333333333332</v>
      </c>
      <c r="T2005" s="10">
        <f t="shared" si="223"/>
        <v>5.7833333333333332</v>
      </c>
    </row>
    <row r="2006" spans="1:20" x14ac:dyDescent="0.25">
      <c r="A2006">
        <v>208000</v>
      </c>
      <c r="B2006">
        <v>404</v>
      </c>
      <c r="C2006" s="1">
        <v>41054</v>
      </c>
      <c r="D2006" s="2">
        <v>0.92986111111111114</v>
      </c>
      <c r="E2006">
        <v>38.857300000000002</v>
      </c>
      <c r="F2006">
        <v>-77.051100000000005</v>
      </c>
      <c r="G2006">
        <v>38.842599999999997</v>
      </c>
      <c r="H2006">
        <v>-77.050200000000004</v>
      </c>
      <c r="I2006">
        <v>788</v>
      </c>
      <c r="J2006">
        <v>174</v>
      </c>
      <c r="K2006">
        <v>242</v>
      </c>
      <c r="L2006">
        <v>0</v>
      </c>
      <c r="M2006">
        <v>369</v>
      </c>
      <c r="N2006">
        <f t="shared" si="224"/>
        <v>0</v>
      </c>
      <c r="O2006" s="10">
        <f t="shared" si="218"/>
        <v>6.7333333333333334</v>
      </c>
      <c r="P2006" s="10">
        <f t="shared" si="219"/>
        <v>13.133333333333333</v>
      </c>
      <c r="Q2006" s="10">
        <f t="shared" si="220"/>
        <v>2.9</v>
      </c>
      <c r="R2006" s="10">
        <f t="shared" si="221"/>
        <v>20.066666666666666</v>
      </c>
      <c r="S2006" s="10">
        <f t="shared" si="222"/>
        <v>4.0333333333333332</v>
      </c>
      <c r="T2006" s="10">
        <f t="shared" si="223"/>
        <v>6.15</v>
      </c>
    </row>
    <row r="2007" spans="1:20" x14ac:dyDescent="0.25">
      <c r="A2007">
        <v>208100</v>
      </c>
      <c r="B2007">
        <v>505</v>
      </c>
      <c r="C2007" s="1">
        <v>41055</v>
      </c>
      <c r="D2007" s="2">
        <v>5.6250000000000001E-2</v>
      </c>
      <c r="E2007">
        <v>38.912681999999997</v>
      </c>
      <c r="F2007">
        <v>-77.031681000000006</v>
      </c>
      <c r="G2007">
        <v>38.9101</v>
      </c>
      <c r="H2007">
        <v>-77.044399999999996</v>
      </c>
      <c r="I2007">
        <v>954</v>
      </c>
      <c r="J2007">
        <v>0</v>
      </c>
      <c r="K2007">
        <v>0</v>
      </c>
      <c r="L2007">
        <v>-1</v>
      </c>
      <c r="M2007">
        <v>260</v>
      </c>
      <c r="N2007">
        <f t="shared" si="224"/>
        <v>1</v>
      </c>
      <c r="O2007" s="10">
        <f t="shared" si="218"/>
        <v>8.4166666666666661</v>
      </c>
      <c r="P2007" s="10">
        <f t="shared" si="219"/>
        <v>15.9</v>
      </c>
      <c r="Q2007" s="10">
        <f t="shared" si="220"/>
        <v>0</v>
      </c>
      <c r="R2007" s="10">
        <f t="shared" si="221"/>
        <v>15.9</v>
      </c>
      <c r="S2007" s="10">
        <f t="shared" si="222"/>
        <v>0</v>
      </c>
      <c r="T2007" s="10">
        <f t="shared" si="223"/>
        <v>4.333333333333333</v>
      </c>
    </row>
    <row r="2008" spans="1:20" x14ac:dyDescent="0.25">
      <c r="A2008">
        <v>208200</v>
      </c>
      <c r="B2008">
        <v>921</v>
      </c>
      <c r="C2008" s="1">
        <v>41055</v>
      </c>
      <c r="D2008" s="2">
        <v>0.27777777777777779</v>
      </c>
      <c r="E2008">
        <v>38.936500000000002</v>
      </c>
      <c r="F2008">
        <v>-77.024000000000001</v>
      </c>
      <c r="G2008">
        <v>38.905720000000002</v>
      </c>
      <c r="H2008">
        <v>-77.022264000000007</v>
      </c>
      <c r="I2008">
        <v>50</v>
      </c>
      <c r="J2008">
        <v>498</v>
      </c>
      <c r="K2008">
        <v>242</v>
      </c>
      <c r="L2008">
        <v>0</v>
      </c>
      <c r="M2008">
        <v>791</v>
      </c>
      <c r="N2008">
        <f t="shared" si="224"/>
        <v>0</v>
      </c>
      <c r="O2008" s="10">
        <f t="shared" si="218"/>
        <v>15.35</v>
      </c>
      <c r="P2008" s="10">
        <f t="shared" si="219"/>
        <v>0.83333333333333337</v>
      </c>
      <c r="Q2008" s="10">
        <f t="shared" si="220"/>
        <v>8.3000000000000007</v>
      </c>
      <c r="R2008" s="10">
        <f t="shared" si="221"/>
        <v>13.166666666666666</v>
      </c>
      <c r="S2008" s="10">
        <f t="shared" si="222"/>
        <v>4.0333333333333332</v>
      </c>
      <c r="T2008" s="10">
        <f t="shared" si="223"/>
        <v>13.183333333333334</v>
      </c>
    </row>
    <row r="2009" spans="1:20" x14ac:dyDescent="0.25">
      <c r="A2009">
        <v>208300</v>
      </c>
      <c r="B2009">
        <v>679</v>
      </c>
      <c r="C2009" s="1">
        <v>41055</v>
      </c>
      <c r="D2009" s="2">
        <v>0.39583333333333331</v>
      </c>
      <c r="E2009">
        <v>38.9101</v>
      </c>
      <c r="F2009">
        <v>-77.044399999999996</v>
      </c>
      <c r="G2009">
        <v>38.912599999999998</v>
      </c>
      <c r="H2009">
        <v>-77.013499999999993</v>
      </c>
      <c r="I2009">
        <v>261</v>
      </c>
      <c r="J2009">
        <v>1038</v>
      </c>
      <c r="K2009">
        <v>242</v>
      </c>
      <c r="L2009">
        <v>0</v>
      </c>
      <c r="M2009">
        <v>630</v>
      </c>
      <c r="N2009">
        <f t="shared" si="224"/>
        <v>0</v>
      </c>
      <c r="O2009" s="10">
        <f t="shared" si="218"/>
        <v>11.316666666666666</v>
      </c>
      <c r="P2009" s="10">
        <f t="shared" si="219"/>
        <v>4.3499999999999996</v>
      </c>
      <c r="Q2009" s="10">
        <f t="shared" si="220"/>
        <v>17.3</v>
      </c>
      <c r="R2009" s="10">
        <f t="shared" si="221"/>
        <v>25.683333333333334</v>
      </c>
      <c r="S2009" s="10">
        <f t="shared" si="222"/>
        <v>4.0333333333333332</v>
      </c>
      <c r="T2009" s="10">
        <f t="shared" si="223"/>
        <v>10.5</v>
      </c>
    </row>
    <row r="2010" spans="1:20" x14ac:dyDescent="0.25">
      <c r="A2010">
        <v>208400</v>
      </c>
      <c r="B2010">
        <v>718</v>
      </c>
      <c r="C2010" s="1">
        <v>41055</v>
      </c>
      <c r="D2010" s="2">
        <v>0.42638888888888887</v>
      </c>
      <c r="E2010">
        <v>38.912100000000002</v>
      </c>
      <c r="F2010">
        <v>-77.038700000000006</v>
      </c>
      <c r="G2010">
        <v>38.905126000000003</v>
      </c>
      <c r="H2010">
        <v>-77.056887000000003</v>
      </c>
      <c r="I2010">
        <v>591</v>
      </c>
      <c r="J2010">
        <v>510</v>
      </c>
      <c r="K2010">
        <v>243</v>
      </c>
      <c r="L2010">
        <v>0</v>
      </c>
      <c r="M2010">
        <v>476</v>
      </c>
      <c r="N2010">
        <f t="shared" si="224"/>
        <v>0</v>
      </c>
      <c r="O2010" s="10">
        <f t="shared" si="218"/>
        <v>11.966666666666667</v>
      </c>
      <c r="P2010" s="10">
        <f t="shared" si="219"/>
        <v>9.85</v>
      </c>
      <c r="Q2010" s="10">
        <f t="shared" si="220"/>
        <v>8.5</v>
      </c>
      <c r="R2010" s="10">
        <f t="shared" si="221"/>
        <v>22.4</v>
      </c>
      <c r="S2010" s="10">
        <f t="shared" si="222"/>
        <v>4.05</v>
      </c>
      <c r="T2010" s="10">
        <f t="shared" si="223"/>
        <v>7.9333333333333336</v>
      </c>
    </row>
    <row r="2011" spans="1:20" x14ac:dyDescent="0.25">
      <c r="A2011">
        <v>208500</v>
      </c>
      <c r="B2011">
        <v>397</v>
      </c>
      <c r="C2011" s="1">
        <v>41055</v>
      </c>
      <c r="D2011" s="2">
        <v>0.45</v>
      </c>
      <c r="E2011">
        <v>38.9054</v>
      </c>
      <c r="F2011">
        <v>-77.0471</v>
      </c>
      <c r="G2011">
        <v>38.906601999999999</v>
      </c>
      <c r="H2011">
        <v>-77.038785000000004</v>
      </c>
      <c r="I2011">
        <v>570</v>
      </c>
      <c r="J2011">
        <v>0</v>
      </c>
      <c r="K2011">
        <v>0</v>
      </c>
      <c r="L2011">
        <v>-1</v>
      </c>
      <c r="M2011">
        <v>282</v>
      </c>
      <c r="N2011">
        <f t="shared" si="224"/>
        <v>1</v>
      </c>
      <c r="O2011" s="10">
        <f t="shared" si="218"/>
        <v>6.6166666666666663</v>
      </c>
      <c r="P2011" s="10">
        <f t="shared" si="219"/>
        <v>9.5</v>
      </c>
      <c r="Q2011" s="10">
        <f t="shared" si="220"/>
        <v>0</v>
      </c>
      <c r="R2011" s="10">
        <f t="shared" si="221"/>
        <v>9.5</v>
      </c>
      <c r="S2011" s="10">
        <f t="shared" si="222"/>
        <v>0</v>
      </c>
      <c r="T2011" s="10">
        <f t="shared" si="223"/>
        <v>4.7</v>
      </c>
    </row>
    <row r="2012" spans="1:20" x14ac:dyDescent="0.25">
      <c r="A2012">
        <v>208600</v>
      </c>
      <c r="B2012">
        <v>629</v>
      </c>
      <c r="C2012" s="1">
        <v>41055</v>
      </c>
      <c r="D2012" s="2">
        <v>0.47638888888888892</v>
      </c>
      <c r="E2012">
        <v>38.897446000000002</v>
      </c>
      <c r="F2012">
        <v>-77.009888000000004</v>
      </c>
      <c r="G2012">
        <v>38.893028000000001</v>
      </c>
      <c r="H2012">
        <v>-77.026013000000006</v>
      </c>
      <c r="I2012">
        <v>465</v>
      </c>
      <c r="J2012">
        <v>462</v>
      </c>
      <c r="K2012">
        <v>242</v>
      </c>
      <c r="L2012">
        <v>0</v>
      </c>
      <c r="M2012">
        <v>413</v>
      </c>
      <c r="N2012">
        <f t="shared" si="224"/>
        <v>0</v>
      </c>
      <c r="O2012" s="10">
        <f t="shared" si="218"/>
        <v>10.483333333333333</v>
      </c>
      <c r="P2012" s="10">
        <f t="shared" si="219"/>
        <v>7.75</v>
      </c>
      <c r="Q2012" s="10">
        <f t="shared" si="220"/>
        <v>7.7</v>
      </c>
      <c r="R2012" s="10">
        <f t="shared" si="221"/>
        <v>19.483333333333334</v>
      </c>
      <c r="S2012" s="10">
        <f t="shared" si="222"/>
        <v>4.0333333333333332</v>
      </c>
      <c r="T2012" s="10">
        <f t="shared" si="223"/>
        <v>6.8833333333333337</v>
      </c>
    </row>
    <row r="2013" spans="1:20" x14ac:dyDescent="0.25">
      <c r="A2013">
        <v>208700</v>
      </c>
      <c r="B2013">
        <v>884</v>
      </c>
      <c r="C2013" s="1">
        <v>41055</v>
      </c>
      <c r="D2013" s="2">
        <v>0.4916666666666667</v>
      </c>
      <c r="E2013">
        <v>38.9054</v>
      </c>
      <c r="F2013">
        <v>-77.0471</v>
      </c>
      <c r="G2013">
        <v>38.899099999999997</v>
      </c>
      <c r="H2013">
        <v>-77.033699999999996</v>
      </c>
      <c r="I2013">
        <v>552</v>
      </c>
      <c r="J2013">
        <v>342</v>
      </c>
      <c r="K2013">
        <v>242</v>
      </c>
      <c r="L2013">
        <v>0</v>
      </c>
      <c r="M2013">
        <v>465</v>
      </c>
      <c r="N2013">
        <f t="shared" si="224"/>
        <v>0</v>
      </c>
      <c r="O2013" s="10">
        <f t="shared" si="218"/>
        <v>14.733333333333333</v>
      </c>
      <c r="P2013" s="10">
        <f t="shared" si="219"/>
        <v>9.1999999999999993</v>
      </c>
      <c r="Q2013" s="10">
        <f t="shared" si="220"/>
        <v>5.7</v>
      </c>
      <c r="R2013" s="10">
        <f t="shared" si="221"/>
        <v>18.933333333333334</v>
      </c>
      <c r="S2013" s="10">
        <f t="shared" si="222"/>
        <v>4.0333333333333332</v>
      </c>
      <c r="T2013" s="10">
        <f t="shared" si="223"/>
        <v>7.75</v>
      </c>
    </row>
    <row r="2014" spans="1:20" x14ac:dyDescent="0.25">
      <c r="A2014">
        <v>208800</v>
      </c>
      <c r="B2014">
        <v>738</v>
      </c>
      <c r="C2014" s="1">
        <v>41055</v>
      </c>
      <c r="D2014" s="2">
        <v>0.50763888888888886</v>
      </c>
      <c r="E2014">
        <v>38.904741999999999</v>
      </c>
      <c r="F2014">
        <v>-77.041606000000002</v>
      </c>
      <c r="G2014">
        <v>38.904035999999998</v>
      </c>
      <c r="H2014">
        <v>-77.062697</v>
      </c>
      <c r="I2014">
        <v>433</v>
      </c>
      <c r="J2014">
        <v>678</v>
      </c>
      <c r="K2014">
        <v>242</v>
      </c>
      <c r="L2014">
        <v>0</v>
      </c>
      <c r="M2014">
        <v>431</v>
      </c>
      <c r="N2014">
        <f t="shared" si="224"/>
        <v>0</v>
      </c>
      <c r="O2014" s="10">
        <f t="shared" si="218"/>
        <v>12.3</v>
      </c>
      <c r="P2014" s="10">
        <f t="shared" si="219"/>
        <v>7.2166666666666668</v>
      </c>
      <c r="Q2014" s="10">
        <f t="shared" si="220"/>
        <v>11.3</v>
      </c>
      <c r="R2014" s="10">
        <f t="shared" si="221"/>
        <v>22.55</v>
      </c>
      <c r="S2014" s="10">
        <f t="shared" si="222"/>
        <v>4.0333333333333332</v>
      </c>
      <c r="T2014" s="10">
        <f t="shared" si="223"/>
        <v>7.1833333333333336</v>
      </c>
    </row>
    <row r="2015" spans="1:20" x14ac:dyDescent="0.25">
      <c r="A2015">
        <v>208900</v>
      </c>
      <c r="B2015">
        <v>648</v>
      </c>
      <c r="C2015" s="1">
        <v>41055</v>
      </c>
      <c r="D2015" s="2">
        <v>0.52152777777777781</v>
      </c>
      <c r="E2015">
        <v>38.903407000000001</v>
      </c>
      <c r="F2015">
        <v>-77.043648000000005</v>
      </c>
      <c r="G2015">
        <v>38.898364000000001</v>
      </c>
      <c r="H2015">
        <v>-77.027868999999995</v>
      </c>
      <c r="I2015">
        <v>320</v>
      </c>
      <c r="J2015">
        <v>132</v>
      </c>
      <c r="K2015">
        <v>242</v>
      </c>
      <c r="L2015">
        <v>0</v>
      </c>
      <c r="M2015">
        <v>373</v>
      </c>
      <c r="N2015">
        <f t="shared" si="224"/>
        <v>0</v>
      </c>
      <c r="O2015" s="10">
        <f t="shared" si="218"/>
        <v>10.8</v>
      </c>
      <c r="P2015" s="10">
        <f t="shared" si="219"/>
        <v>5.333333333333333</v>
      </c>
      <c r="Q2015" s="10">
        <f t="shared" si="220"/>
        <v>2.2000000000000002</v>
      </c>
      <c r="R2015" s="10">
        <f t="shared" si="221"/>
        <v>11.566666666666666</v>
      </c>
      <c r="S2015" s="10">
        <f t="shared" si="222"/>
        <v>4.0333333333333332</v>
      </c>
      <c r="T2015" s="10">
        <f t="shared" si="223"/>
        <v>6.2166666666666668</v>
      </c>
    </row>
    <row r="2016" spans="1:20" x14ac:dyDescent="0.25">
      <c r="A2016">
        <v>209000</v>
      </c>
      <c r="B2016">
        <v>955</v>
      </c>
      <c r="C2016" s="1">
        <v>41055</v>
      </c>
      <c r="D2016" s="2">
        <v>0.53541666666666665</v>
      </c>
      <c r="E2016">
        <v>38.878610000000002</v>
      </c>
      <c r="F2016">
        <v>-77.006004000000004</v>
      </c>
      <c r="G2016">
        <v>38.893028000000001</v>
      </c>
      <c r="H2016">
        <v>-77.026013000000006</v>
      </c>
      <c r="I2016">
        <v>738</v>
      </c>
      <c r="J2016">
        <v>294</v>
      </c>
      <c r="K2016">
        <v>242</v>
      </c>
      <c r="L2016">
        <v>0</v>
      </c>
      <c r="M2016">
        <v>640</v>
      </c>
      <c r="N2016">
        <f t="shared" si="224"/>
        <v>0</v>
      </c>
      <c r="O2016" s="10">
        <f t="shared" si="218"/>
        <v>15.916666666666666</v>
      </c>
      <c r="P2016" s="10">
        <f t="shared" si="219"/>
        <v>12.3</v>
      </c>
      <c r="Q2016" s="10">
        <f t="shared" si="220"/>
        <v>4.9000000000000004</v>
      </c>
      <c r="R2016" s="10">
        <f t="shared" si="221"/>
        <v>21.233333333333334</v>
      </c>
      <c r="S2016" s="10">
        <f t="shared" si="222"/>
        <v>4.0333333333333332</v>
      </c>
      <c r="T2016" s="10">
        <f t="shared" si="223"/>
        <v>10.666666666666666</v>
      </c>
    </row>
    <row r="2017" spans="1:20" x14ac:dyDescent="0.25">
      <c r="A2017">
        <v>209100</v>
      </c>
      <c r="B2017">
        <v>330</v>
      </c>
      <c r="C2017" s="1">
        <v>41055</v>
      </c>
      <c r="D2017" s="2">
        <v>0.54861111111111105</v>
      </c>
      <c r="E2017">
        <v>38.903407000000001</v>
      </c>
      <c r="F2017">
        <v>-77.043648000000005</v>
      </c>
      <c r="G2017">
        <v>38.903827</v>
      </c>
      <c r="H2017">
        <v>-77.053484999999995</v>
      </c>
      <c r="I2017">
        <v>249</v>
      </c>
      <c r="J2017">
        <v>288</v>
      </c>
      <c r="K2017">
        <v>242</v>
      </c>
      <c r="L2017">
        <v>0</v>
      </c>
      <c r="M2017">
        <v>215</v>
      </c>
      <c r="N2017">
        <f t="shared" si="224"/>
        <v>0</v>
      </c>
      <c r="O2017" s="10">
        <f t="shared" si="218"/>
        <v>5.5</v>
      </c>
      <c r="P2017" s="10">
        <f t="shared" si="219"/>
        <v>4.1500000000000004</v>
      </c>
      <c r="Q2017" s="10">
        <f t="shared" si="220"/>
        <v>4.8</v>
      </c>
      <c r="R2017" s="10">
        <f t="shared" si="221"/>
        <v>12.983333333333333</v>
      </c>
      <c r="S2017" s="10">
        <f t="shared" si="222"/>
        <v>4.0333333333333332</v>
      </c>
      <c r="T2017" s="10">
        <f t="shared" si="223"/>
        <v>3.5833333333333335</v>
      </c>
    </row>
    <row r="2018" spans="1:20" x14ac:dyDescent="0.25">
      <c r="A2018">
        <v>209200</v>
      </c>
      <c r="B2018">
        <v>245</v>
      </c>
      <c r="C2018" s="1">
        <v>41055</v>
      </c>
      <c r="D2018" s="2">
        <v>0.5625</v>
      </c>
      <c r="E2018">
        <v>38.903039999999997</v>
      </c>
      <c r="F2018">
        <v>-77.019026999999994</v>
      </c>
      <c r="G2018">
        <v>38.897323999999998</v>
      </c>
      <c r="H2018">
        <v>-77.022322000000003</v>
      </c>
      <c r="I2018">
        <v>283</v>
      </c>
      <c r="J2018">
        <v>162</v>
      </c>
      <c r="K2018">
        <v>242</v>
      </c>
      <c r="L2018">
        <v>0</v>
      </c>
      <c r="M2018">
        <v>194</v>
      </c>
      <c r="N2018">
        <f t="shared" si="224"/>
        <v>0</v>
      </c>
      <c r="O2018" s="10">
        <f t="shared" si="218"/>
        <v>4.083333333333333</v>
      </c>
      <c r="P2018" s="10">
        <f t="shared" si="219"/>
        <v>4.7166666666666668</v>
      </c>
      <c r="Q2018" s="10">
        <f t="shared" si="220"/>
        <v>2.7</v>
      </c>
      <c r="R2018" s="10">
        <f t="shared" si="221"/>
        <v>11.45</v>
      </c>
      <c r="S2018" s="10">
        <f t="shared" si="222"/>
        <v>4.0333333333333332</v>
      </c>
      <c r="T2018" s="10">
        <f t="shared" si="223"/>
        <v>3.2333333333333334</v>
      </c>
    </row>
    <row r="2019" spans="1:20" x14ac:dyDescent="0.25">
      <c r="A2019">
        <v>209300</v>
      </c>
      <c r="B2019">
        <v>330</v>
      </c>
      <c r="C2019" s="1">
        <v>41055</v>
      </c>
      <c r="D2019" s="2">
        <v>0.57430555555555551</v>
      </c>
      <c r="E2019">
        <v>38.899982999999999</v>
      </c>
      <c r="F2019">
        <v>-76.991382999999999</v>
      </c>
      <c r="G2019">
        <v>38.900016999999998</v>
      </c>
      <c r="H2019">
        <v>-77.001966999999993</v>
      </c>
      <c r="I2019">
        <v>285</v>
      </c>
      <c r="J2019">
        <v>150</v>
      </c>
      <c r="K2019">
        <v>242</v>
      </c>
      <c r="L2019">
        <v>0</v>
      </c>
      <c r="M2019">
        <v>192</v>
      </c>
      <c r="N2019">
        <f t="shared" si="224"/>
        <v>0</v>
      </c>
      <c r="O2019" s="10">
        <f t="shared" si="218"/>
        <v>5.5</v>
      </c>
      <c r="P2019" s="10">
        <f t="shared" si="219"/>
        <v>4.75</v>
      </c>
      <c r="Q2019" s="10">
        <f t="shared" si="220"/>
        <v>2.5</v>
      </c>
      <c r="R2019" s="10">
        <f t="shared" si="221"/>
        <v>11.283333333333333</v>
      </c>
      <c r="S2019" s="10">
        <f t="shared" si="222"/>
        <v>4.0333333333333332</v>
      </c>
      <c r="T2019" s="10">
        <f t="shared" si="223"/>
        <v>3.2</v>
      </c>
    </row>
    <row r="2020" spans="1:20" x14ac:dyDescent="0.25">
      <c r="A2020">
        <v>209400</v>
      </c>
      <c r="B2020">
        <v>1465</v>
      </c>
      <c r="C2020" s="1">
        <v>41055</v>
      </c>
      <c r="D2020" s="2">
        <v>0.5854166666666667</v>
      </c>
      <c r="E2020">
        <v>38.900283000000002</v>
      </c>
      <c r="F2020">
        <v>-77.029821999999996</v>
      </c>
      <c r="G2020">
        <v>38.934266999999998</v>
      </c>
      <c r="H2020">
        <v>-77.057979000000003</v>
      </c>
      <c r="I2020">
        <v>445</v>
      </c>
      <c r="J2020">
        <v>468</v>
      </c>
      <c r="K2020">
        <v>242</v>
      </c>
      <c r="L2020">
        <v>0</v>
      </c>
      <c r="M2020">
        <v>1046</v>
      </c>
      <c r="N2020">
        <f t="shared" si="224"/>
        <v>0</v>
      </c>
      <c r="O2020" s="10">
        <f t="shared" si="218"/>
        <v>24.416666666666668</v>
      </c>
      <c r="P2020" s="10">
        <f t="shared" si="219"/>
        <v>7.416666666666667</v>
      </c>
      <c r="Q2020" s="10">
        <f t="shared" si="220"/>
        <v>7.8</v>
      </c>
      <c r="R2020" s="10">
        <f t="shared" si="221"/>
        <v>19.25</v>
      </c>
      <c r="S2020" s="10">
        <f t="shared" si="222"/>
        <v>4.0333333333333332</v>
      </c>
      <c r="T2020" s="10">
        <f t="shared" si="223"/>
        <v>17.433333333333334</v>
      </c>
    </row>
    <row r="2021" spans="1:20" x14ac:dyDescent="0.25">
      <c r="A2021">
        <v>209500</v>
      </c>
      <c r="B2021">
        <v>573</v>
      </c>
      <c r="C2021" s="1">
        <v>41055</v>
      </c>
      <c r="D2021" s="2">
        <v>0.59444444444444444</v>
      </c>
      <c r="E2021">
        <v>38.917760999999999</v>
      </c>
      <c r="F2021">
        <v>-77.040620000000004</v>
      </c>
      <c r="G2021">
        <v>38.9176</v>
      </c>
      <c r="H2021">
        <v>-77.0321</v>
      </c>
      <c r="I2021">
        <v>309</v>
      </c>
      <c r="J2021">
        <v>114</v>
      </c>
      <c r="K2021">
        <v>242</v>
      </c>
      <c r="L2021">
        <v>0</v>
      </c>
      <c r="M2021">
        <v>196</v>
      </c>
      <c r="N2021">
        <f t="shared" si="224"/>
        <v>0</v>
      </c>
      <c r="O2021" s="10">
        <f t="shared" si="218"/>
        <v>9.5500000000000007</v>
      </c>
      <c r="P2021" s="10">
        <f t="shared" si="219"/>
        <v>5.15</v>
      </c>
      <c r="Q2021" s="10">
        <f t="shared" si="220"/>
        <v>1.9</v>
      </c>
      <c r="R2021" s="10">
        <f t="shared" si="221"/>
        <v>11.083333333333334</v>
      </c>
      <c r="S2021" s="10">
        <f t="shared" si="222"/>
        <v>4.0333333333333332</v>
      </c>
      <c r="T2021" s="10">
        <f t="shared" si="223"/>
        <v>3.2666666666666666</v>
      </c>
    </row>
    <row r="2022" spans="1:20" x14ac:dyDescent="0.25">
      <c r="A2022">
        <v>209600</v>
      </c>
      <c r="B2022">
        <v>623</v>
      </c>
      <c r="C2022" s="1">
        <v>41055</v>
      </c>
      <c r="D2022" s="2">
        <v>0.60277777777777775</v>
      </c>
      <c r="E2022">
        <v>38.897446000000002</v>
      </c>
      <c r="F2022">
        <v>-77.009888000000004</v>
      </c>
      <c r="G2022">
        <v>38.898364000000001</v>
      </c>
      <c r="H2022">
        <v>-77.027868999999995</v>
      </c>
      <c r="I2022">
        <v>532</v>
      </c>
      <c r="J2022">
        <v>198</v>
      </c>
      <c r="K2022">
        <v>242</v>
      </c>
      <c r="L2022">
        <v>0</v>
      </c>
      <c r="M2022">
        <v>403</v>
      </c>
      <c r="N2022">
        <f t="shared" si="224"/>
        <v>0</v>
      </c>
      <c r="O2022" s="10">
        <f t="shared" si="218"/>
        <v>10.383333333333333</v>
      </c>
      <c r="P2022" s="10">
        <f t="shared" si="219"/>
        <v>8.8666666666666671</v>
      </c>
      <c r="Q2022" s="10">
        <f t="shared" si="220"/>
        <v>3.3</v>
      </c>
      <c r="R2022" s="10">
        <f t="shared" si="221"/>
        <v>16.2</v>
      </c>
      <c r="S2022" s="10">
        <f t="shared" si="222"/>
        <v>4.0333333333333332</v>
      </c>
      <c r="T2022" s="10">
        <f t="shared" si="223"/>
        <v>6.7166666666666668</v>
      </c>
    </row>
    <row r="2023" spans="1:20" x14ac:dyDescent="0.25">
      <c r="A2023">
        <v>209700</v>
      </c>
      <c r="B2023">
        <v>2295</v>
      </c>
      <c r="C2023" s="1">
        <v>41055</v>
      </c>
      <c r="D2023" s="2">
        <v>0.61111111111111105</v>
      </c>
      <c r="E2023">
        <v>38.912100000000002</v>
      </c>
      <c r="F2023">
        <v>-77.038700000000006</v>
      </c>
      <c r="G2023">
        <v>38.887298999999999</v>
      </c>
      <c r="H2023">
        <v>-77.018939000000003</v>
      </c>
      <c r="I2023">
        <v>307</v>
      </c>
      <c r="J2023">
        <v>1254</v>
      </c>
      <c r="K2023">
        <v>626</v>
      </c>
      <c r="L2023">
        <v>0</v>
      </c>
      <c r="M2023">
        <v>834</v>
      </c>
      <c r="N2023">
        <f t="shared" si="224"/>
        <v>0</v>
      </c>
      <c r="O2023" s="10">
        <f t="shared" si="218"/>
        <v>38.25</v>
      </c>
      <c r="P2023" s="10">
        <f t="shared" si="219"/>
        <v>5.1166666666666663</v>
      </c>
      <c r="Q2023" s="10">
        <f t="shared" si="220"/>
        <v>20.9</v>
      </c>
      <c r="R2023" s="10">
        <f t="shared" si="221"/>
        <v>36.450000000000003</v>
      </c>
      <c r="S2023" s="10">
        <f t="shared" si="222"/>
        <v>10.433333333333334</v>
      </c>
      <c r="T2023" s="10">
        <f t="shared" si="223"/>
        <v>13.9</v>
      </c>
    </row>
    <row r="2024" spans="1:20" x14ac:dyDescent="0.25">
      <c r="A2024">
        <v>209900</v>
      </c>
      <c r="B2024">
        <v>4686</v>
      </c>
      <c r="C2024" s="1">
        <v>41055</v>
      </c>
      <c r="D2024" s="2">
        <v>0.63611111111111118</v>
      </c>
      <c r="E2024">
        <v>38.927872000000001</v>
      </c>
      <c r="F2024">
        <v>-77.043357999999998</v>
      </c>
      <c r="G2024">
        <v>38.887236999999999</v>
      </c>
      <c r="H2024">
        <v>-77.028226000000004</v>
      </c>
      <c r="I2024">
        <v>679</v>
      </c>
      <c r="J2024">
        <v>792</v>
      </c>
      <c r="K2024">
        <v>567</v>
      </c>
      <c r="L2024">
        <v>1</v>
      </c>
      <c r="M2024">
        <v>1165</v>
      </c>
      <c r="N2024">
        <f t="shared" si="224"/>
        <v>0</v>
      </c>
      <c r="O2024" s="10">
        <f t="shared" si="218"/>
        <v>78.099999999999994</v>
      </c>
      <c r="P2024" s="10">
        <f t="shared" si="219"/>
        <v>11.316666666666666</v>
      </c>
      <c r="Q2024" s="10">
        <f t="shared" si="220"/>
        <v>13.2</v>
      </c>
      <c r="R2024" s="10">
        <f t="shared" si="221"/>
        <v>33.966666666666669</v>
      </c>
      <c r="S2024" s="10">
        <f t="shared" si="222"/>
        <v>9.4499999999999993</v>
      </c>
      <c r="T2024" s="10">
        <f t="shared" si="223"/>
        <v>19.416666666666668</v>
      </c>
    </row>
    <row r="2025" spans="1:20" x14ac:dyDescent="0.25">
      <c r="A2025">
        <v>210000</v>
      </c>
      <c r="B2025">
        <v>304</v>
      </c>
      <c r="C2025" s="1">
        <v>41055</v>
      </c>
      <c r="D2025" s="2">
        <v>0.64722222222222225</v>
      </c>
      <c r="E2025">
        <v>38.909849999999999</v>
      </c>
      <c r="F2025">
        <v>-77.034437999999994</v>
      </c>
      <c r="G2025">
        <v>38.908904999999997</v>
      </c>
      <c r="H2025">
        <v>-77.044780000000003</v>
      </c>
      <c r="I2025">
        <v>97</v>
      </c>
      <c r="J2025">
        <v>378</v>
      </c>
      <c r="K2025">
        <v>242</v>
      </c>
      <c r="L2025">
        <v>0</v>
      </c>
      <c r="M2025">
        <v>224</v>
      </c>
      <c r="N2025">
        <f t="shared" si="224"/>
        <v>0</v>
      </c>
      <c r="O2025" s="10">
        <f t="shared" si="218"/>
        <v>5.0666666666666664</v>
      </c>
      <c r="P2025" s="10">
        <f t="shared" si="219"/>
        <v>1.6166666666666667</v>
      </c>
      <c r="Q2025" s="10">
        <f t="shared" si="220"/>
        <v>6.3</v>
      </c>
      <c r="R2025" s="10">
        <f t="shared" si="221"/>
        <v>11.95</v>
      </c>
      <c r="S2025" s="10">
        <f t="shared" si="222"/>
        <v>4.0333333333333332</v>
      </c>
      <c r="T2025" s="10">
        <f t="shared" si="223"/>
        <v>3.7333333333333334</v>
      </c>
    </row>
    <row r="2026" spans="1:20" x14ac:dyDescent="0.25">
      <c r="A2026">
        <v>210200</v>
      </c>
      <c r="B2026">
        <v>751</v>
      </c>
      <c r="C2026" s="1">
        <v>41055</v>
      </c>
      <c r="D2026" s="2">
        <v>0.66527777777777775</v>
      </c>
      <c r="E2026">
        <v>38.898364000000001</v>
      </c>
      <c r="F2026">
        <v>-77.027868999999995</v>
      </c>
      <c r="G2026">
        <v>38.902760000000001</v>
      </c>
      <c r="H2026">
        <v>-77.038629999999998</v>
      </c>
      <c r="I2026">
        <v>118</v>
      </c>
      <c r="J2026">
        <v>102</v>
      </c>
      <c r="K2026">
        <v>242</v>
      </c>
      <c r="L2026">
        <v>0</v>
      </c>
      <c r="M2026">
        <v>294</v>
      </c>
      <c r="N2026">
        <f t="shared" si="224"/>
        <v>0</v>
      </c>
      <c r="O2026" s="10">
        <f t="shared" si="218"/>
        <v>12.516666666666667</v>
      </c>
      <c r="P2026" s="10">
        <f t="shared" si="219"/>
        <v>1.9666666666666666</v>
      </c>
      <c r="Q2026" s="10">
        <f t="shared" si="220"/>
        <v>1.7</v>
      </c>
      <c r="R2026" s="10">
        <f t="shared" si="221"/>
        <v>7.7</v>
      </c>
      <c r="S2026" s="10">
        <f t="shared" si="222"/>
        <v>4.0333333333333332</v>
      </c>
      <c r="T2026" s="10">
        <f t="shared" si="223"/>
        <v>4.9000000000000004</v>
      </c>
    </row>
    <row r="2027" spans="1:20" x14ac:dyDescent="0.25">
      <c r="A2027">
        <v>210300</v>
      </c>
      <c r="B2027">
        <v>323</v>
      </c>
      <c r="C2027" s="1">
        <v>41055</v>
      </c>
      <c r="D2027" s="2">
        <v>0.6743055555555556</v>
      </c>
      <c r="E2027">
        <v>38.905126000000003</v>
      </c>
      <c r="F2027">
        <v>-77.056887000000003</v>
      </c>
      <c r="G2027">
        <v>38.9054</v>
      </c>
      <c r="H2027">
        <v>-77.0471</v>
      </c>
      <c r="I2027">
        <v>660</v>
      </c>
      <c r="J2027">
        <v>0</v>
      </c>
      <c r="K2027">
        <v>1</v>
      </c>
      <c r="L2027">
        <v>-1</v>
      </c>
      <c r="M2027">
        <v>295</v>
      </c>
      <c r="N2027">
        <f t="shared" si="224"/>
        <v>1</v>
      </c>
      <c r="O2027" s="10">
        <f t="shared" si="218"/>
        <v>5.3833333333333337</v>
      </c>
      <c r="P2027" s="10">
        <f t="shared" si="219"/>
        <v>11</v>
      </c>
      <c r="Q2027" s="10">
        <f t="shared" si="220"/>
        <v>0</v>
      </c>
      <c r="R2027" s="10">
        <f t="shared" si="221"/>
        <v>11.016666666666667</v>
      </c>
      <c r="S2027" s="10">
        <f t="shared" si="222"/>
        <v>1.6666666666666666E-2</v>
      </c>
      <c r="T2027" s="10">
        <f t="shared" si="223"/>
        <v>4.916666666666667</v>
      </c>
    </row>
    <row r="2028" spans="1:20" x14ac:dyDescent="0.25">
      <c r="A2028">
        <v>210500</v>
      </c>
      <c r="B2028">
        <v>1425</v>
      </c>
      <c r="C2028" s="1">
        <v>41055</v>
      </c>
      <c r="D2028" s="2">
        <v>0.69027777777777777</v>
      </c>
      <c r="E2028">
        <v>38.887236999999999</v>
      </c>
      <c r="F2028">
        <v>-77.028226000000004</v>
      </c>
      <c r="G2028">
        <v>38.856400000000001</v>
      </c>
      <c r="H2028">
        <v>-77.049199999999999</v>
      </c>
      <c r="I2028">
        <v>208</v>
      </c>
      <c r="J2028">
        <v>1044</v>
      </c>
      <c r="K2028">
        <v>242</v>
      </c>
      <c r="L2028">
        <v>0</v>
      </c>
      <c r="M2028">
        <v>1217</v>
      </c>
      <c r="N2028">
        <f t="shared" si="224"/>
        <v>0</v>
      </c>
      <c r="O2028" s="10">
        <f t="shared" si="218"/>
        <v>23.75</v>
      </c>
      <c r="P2028" s="10">
        <f t="shared" si="219"/>
        <v>3.4666666666666668</v>
      </c>
      <c r="Q2028" s="10">
        <f t="shared" si="220"/>
        <v>17.399999999999999</v>
      </c>
      <c r="R2028" s="10">
        <f t="shared" si="221"/>
        <v>24.9</v>
      </c>
      <c r="S2028" s="10">
        <f t="shared" si="222"/>
        <v>4.0333333333333332</v>
      </c>
      <c r="T2028" s="10">
        <f t="shared" si="223"/>
        <v>20.283333333333335</v>
      </c>
    </row>
    <row r="2029" spans="1:20" x14ac:dyDescent="0.25">
      <c r="A2029">
        <v>210600</v>
      </c>
      <c r="B2029">
        <v>756</v>
      </c>
      <c r="C2029" s="1">
        <v>41055</v>
      </c>
      <c r="D2029" s="2">
        <v>0.69930555555555562</v>
      </c>
      <c r="E2029">
        <v>38.905126000000003</v>
      </c>
      <c r="F2029">
        <v>-77.056887000000003</v>
      </c>
      <c r="G2029">
        <v>38.909849999999999</v>
      </c>
      <c r="H2029">
        <v>-77.034437999999994</v>
      </c>
      <c r="I2029">
        <v>261</v>
      </c>
      <c r="J2029">
        <v>708</v>
      </c>
      <c r="K2029">
        <v>243</v>
      </c>
      <c r="L2029">
        <v>0</v>
      </c>
      <c r="M2029">
        <v>514</v>
      </c>
      <c r="N2029">
        <f t="shared" si="224"/>
        <v>0</v>
      </c>
      <c r="O2029" s="10">
        <f t="shared" si="218"/>
        <v>12.6</v>
      </c>
      <c r="P2029" s="10">
        <f t="shared" si="219"/>
        <v>4.3499999999999996</v>
      </c>
      <c r="Q2029" s="10">
        <f t="shared" si="220"/>
        <v>11.8</v>
      </c>
      <c r="R2029" s="10">
        <f t="shared" si="221"/>
        <v>20.2</v>
      </c>
      <c r="S2029" s="10">
        <f t="shared" si="222"/>
        <v>4.05</v>
      </c>
      <c r="T2029" s="10">
        <f t="shared" si="223"/>
        <v>8.5666666666666664</v>
      </c>
    </row>
    <row r="2030" spans="1:20" x14ac:dyDescent="0.25">
      <c r="A2030">
        <v>210800</v>
      </c>
      <c r="B2030">
        <v>324</v>
      </c>
      <c r="C2030" s="1">
        <v>41055</v>
      </c>
      <c r="D2030" s="2">
        <v>0.72291666666666676</v>
      </c>
      <c r="E2030">
        <v>38.889955</v>
      </c>
      <c r="F2030">
        <v>-77.000349</v>
      </c>
      <c r="G2030">
        <v>38.886952000000001</v>
      </c>
      <c r="H2030">
        <v>-76.996806000000007</v>
      </c>
      <c r="I2030">
        <v>527</v>
      </c>
      <c r="J2030">
        <v>0</v>
      </c>
      <c r="K2030">
        <v>0</v>
      </c>
      <c r="L2030">
        <v>-1</v>
      </c>
      <c r="M2030">
        <v>148</v>
      </c>
      <c r="N2030">
        <f t="shared" si="224"/>
        <v>1</v>
      </c>
      <c r="O2030" s="10">
        <f t="shared" si="218"/>
        <v>5.4</v>
      </c>
      <c r="P2030" s="10">
        <f t="shared" si="219"/>
        <v>8.7833333333333332</v>
      </c>
      <c r="Q2030" s="10">
        <f t="shared" si="220"/>
        <v>0</v>
      </c>
      <c r="R2030" s="10">
        <f t="shared" si="221"/>
        <v>8.7833333333333332</v>
      </c>
      <c r="S2030" s="10">
        <f t="shared" si="222"/>
        <v>0</v>
      </c>
      <c r="T2030" s="10">
        <f t="shared" si="223"/>
        <v>2.4666666666666668</v>
      </c>
    </row>
    <row r="2031" spans="1:20" x14ac:dyDescent="0.25">
      <c r="A2031">
        <v>211000</v>
      </c>
      <c r="B2031">
        <v>1122</v>
      </c>
      <c r="C2031" s="1">
        <v>41055</v>
      </c>
      <c r="D2031" s="2">
        <v>0.74305555555555547</v>
      </c>
      <c r="E2031">
        <v>38.887236999999999</v>
      </c>
      <c r="F2031">
        <v>-77.028226000000004</v>
      </c>
      <c r="G2031">
        <v>38.903407000000001</v>
      </c>
      <c r="H2031">
        <v>-77.043648000000005</v>
      </c>
      <c r="I2031">
        <v>458</v>
      </c>
      <c r="J2031">
        <v>312</v>
      </c>
      <c r="K2031">
        <v>242</v>
      </c>
      <c r="L2031">
        <v>0</v>
      </c>
      <c r="M2031">
        <v>687</v>
      </c>
      <c r="N2031">
        <f t="shared" si="224"/>
        <v>0</v>
      </c>
      <c r="O2031" s="10">
        <f t="shared" si="218"/>
        <v>18.7</v>
      </c>
      <c r="P2031" s="10">
        <f t="shared" si="219"/>
        <v>7.6333333333333337</v>
      </c>
      <c r="Q2031" s="10">
        <f t="shared" si="220"/>
        <v>5.2</v>
      </c>
      <c r="R2031" s="10">
        <f t="shared" si="221"/>
        <v>16.866666666666667</v>
      </c>
      <c r="S2031" s="10">
        <f t="shared" si="222"/>
        <v>4.0333333333333332</v>
      </c>
      <c r="T2031" s="10">
        <f t="shared" si="223"/>
        <v>11.45</v>
      </c>
    </row>
    <row r="2032" spans="1:20" x14ac:dyDescent="0.25">
      <c r="A2032">
        <v>211100</v>
      </c>
      <c r="B2032">
        <v>812</v>
      </c>
      <c r="C2032" s="1">
        <v>41055</v>
      </c>
      <c r="D2032" s="2">
        <v>0.75347222222222221</v>
      </c>
      <c r="E2032">
        <v>38.900799999999997</v>
      </c>
      <c r="F2032">
        <v>-77.046999999999997</v>
      </c>
      <c r="G2032">
        <v>38.878925000000002</v>
      </c>
      <c r="H2032">
        <v>-77.024016000000003</v>
      </c>
      <c r="I2032">
        <v>891</v>
      </c>
      <c r="J2032">
        <v>516</v>
      </c>
      <c r="K2032">
        <v>242</v>
      </c>
      <c r="L2032">
        <v>0</v>
      </c>
      <c r="M2032">
        <v>798</v>
      </c>
      <c r="N2032">
        <f t="shared" si="224"/>
        <v>0</v>
      </c>
      <c r="O2032" s="10">
        <f t="shared" si="218"/>
        <v>13.533333333333333</v>
      </c>
      <c r="P2032" s="10">
        <f t="shared" si="219"/>
        <v>14.85</v>
      </c>
      <c r="Q2032" s="10">
        <f t="shared" si="220"/>
        <v>8.6</v>
      </c>
      <c r="R2032" s="10">
        <f t="shared" si="221"/>
        <v>27.483333333333334</v>
      </c>
      <c r="S2032" s="10">
        <f t="shared" si="222"/>
        <v>4.0333333333333332</v>
      </c>
      <c r="T2032" s="10">
        <f t="shared" si="223"/>
        <v>13.3</v>
      </c>
    </row>
    <row r="2033" spans="1:20" x14ac:dyDescent="0.25">
      <c r="A2033">
        <v>211200</v>
      </c>
      <c r="B2033">
        <v>873</v>
      </c>
      <c r="C2033" s="1">
        <v>41055</v>
      </c>
      <c r="D2033" s="2">
        <v>0.76527777777777783</v>
      </c>
      <c r="E2033">
        <v>38.905126000000003</v>
      </c>
      <c r="F2033">
        <v>-77.056887000000003</v>
      </c>
      <c r="G2033">
        <v>38.900300000000001</v>
      </c>
      <c r="H2033">
        <v>-77.042900000000003</v>
      </c>
      <c r="I2033">
        <v>212</v>
      </c>
      <c r="J2033">
        <v>354</v>
      </c>
      <c r="K2033">
        <v>242</v>
      </c>
      <c r="L2033">
        <v>0</v>
      </c>
      <c r="M2033">
        <v>290</v>
      </c>
      <c r="N2033">
        <f t="shared" si="224"/>
        <v>0</v>
      </c>
      <c r="O2033" s="10">
        <f t="shared" si="218"/>
        <v>14.55</v>
      </c>
      <c r="P2033" s="10">
        <f t="shared" si="219"/>
        <v>3.5333333333333332</v>
      </c>
      <c r="Q2033" s="10">
        <f t="shared" si="220"/>
        <v>5.9</v>
      </c>
      <c r="R2033" s="10">
        <f t="shared" si="221"/>
        <v>13.466666666666667</v>
      </c>
      <c r="S2033" s="10">
        <f t="shared" si="222"/>
        <v>4.0333333333333332</v>
      </c>
      <c r="T2033" s="10">
        <f t="shared" si="223"/>
        <v>4.833333333333333</v>
      </c>
    </row>
    <row r="2034" spans="1:20" x14ac:dyDescent="0.25">
      <c r="A2034">
        <v>211400</v>
      </c>
      <c r="B2034">
        <v>310</v>
      </c>
      <c r="C2034" s="1">
        <v>41055</v>
      </c>
      <c r="D2034" s="2">
        <v>0.79861111111111116</v>
      </c>
      <c r="E2034">
        <v>38.900413</v>
      </c>
      <c r="F2034">
        <v>-76.982872</v>
      </c>
      <c r="G2034">
        <v>38.894832000000001</v>
      </c>
      <c r="H2034">
        <v>-76.987633000000002</v>
      </c>
      <c r="I2034">
        <v>222</v>
      </c>
      <c r="J2034">
        <v>174</v>
      </c>
      <c r="K2034">
        <v>242</v>
      </c>
      <c r="L2034">
        <v>0</v>
      </c>
      <c r="M2034">
        <v>233</v>
      </c>
      <c r="N2034">
        <f t="shared" si="224"/>
        <v>0</v>
      </c>
      <c r="O2034" s="10">
        <f t="shared" si="218"/>
        <v>5.166666666666667</v>
      </c>
      <c r="P2034" s="10">
        <f t="shared" si="219"/>
        <v>3.7</v>
      </c>
      <c r="Q2034" s="10">
        <f t="shared" si="220"/>
        <v>2.9</v>
      </c>
      <c r="R2034" s="10">
        <f t="shared" si="221"/>
        <v>10.633333333333333</v>
      </c>
      <c r="S2034" s="10">
        <f t="shared" si="222"/>
        <v>4.0333333333333332</v>
      </c>
      <c r="T2034" s="10">
        <f t="shared" si="223"/>
        <v>3.8833333333333333</v>
      </c>
    </row>
    <row r="2035" spans="1:20" x14ac:dyDescent="0.25">
      <c r="A2035">
        <v>211500</v>
      </c>
      <c r="B2035">
        <v>306</v>
      </c>
      <c r="C2035" s="1">
        <v>41055</v>
      </c>
      <c r="D2035" s="2">
        <v>0.81388888888888899</v>
      </c>
      <c r="E2035">
        <v>38.9176</v>
      </c>
      <c r="F2035">
        <v>-77.0321</v>
      </c>
      <c r="G2035">
        <v>38.909849999999999</v>
      </c>
      <c r="H2035">
        <v>-77.034437999999994</v>
      </c>
      <c r="I2035">
        <v>222</v>
      </c>
      <c r="J2035">
        <v>240</v>
      </c>
      <c r="K2035">
        <v>242</v>
      </c>
      <c r="L2035">
        <v>0</v>
      </c>
      <c r="M2035">
        <v>228</v>
      </c>
      <c r="N2035">
        <f t="shared" si="224"/>
        <v>0</v>
      </c>
      <c r="O2035" s="10">
        <f t="shared" si="218"/>
        <v>5.0999999999999996</v>
      </c>
      <c r="P2035" s="10">
        <f t="shared" si="219"/>
        <v>3.7</v>
      </c>
      <c r="Q2035" s="10">
        <f t="shared" si="220"/>
        <v>4</v>
      </c>
      <c r="R2035" s="10">
        <f t="shared" si="221"/>
        <v>11.733333333333333</v>
      </c>
      <c r="S2035" s="10">
        <f t="shared" si="222"/>
        <v>4.0333333333333332</v>
      </c>
      <c r="T2035" s="10">
        <f t="shared" si="223"/>
        <v>3.8</v>
      </c>
    </row>
    <row r="2036" spans="1:20" x14ac:dyDescent="0.25">
      <c r="A2036">
        <v>211600</v>
      </c>
      <c r="B2036">
        <v>2631</v>
      </c>
      <c r="C2036" s="1">
        <v>41055</v>
      </c>
      <c r="D2036" s="2">
        <v>0.8354166666666667</v>
      </c>
      <c r="E2036">
        <v>38.887236999999999</v>
      </c>
      <c r="F2036">
        <v>-77.028226000000004</v>
      </c>
      <c r="G2036">
        <v>38.898364000000001</v>
      </c>
      <c r="H2036">
        <v>-77.027868999999995</v>
      </c>
      <c r="I2036">
        <v>38</v>
      </c>
      <c r="J2036">
        <v>198</v>
      </c>
      <c r="K2036">
        <v>242</v>
      </c>
      <c r="L2036">
        <v>0</v>
      </c>
      <c r="M2036">
        <v>310</v>
      </c>
      <c r="N2036">
        <f t="shared" si="224"/>
        <v>0</v>
      </c>
      <c r="O2036" s="10">
        <f t="shared" si="218"/>
        <v>43.85</v>
      </c>
      <c r="P2036" s="10">
        <f t="shared" si="219"/>
        <v>0.6333333333333333</v>
      </c>
      <c r="Q2036" s="10">
        <f t="shared" si="220"/>
        <v>3.3</v>
      </c>
      <c r="R2036" s="10">
        <f t="shared" si="221"/>
        <v>7.9666666666666668</v>
      </c>
      <c r="S2036" s="10">
        <f t="shared" si="222"/>
        <v>4.0333333333333332</v>
      </c>
      <c r="T2036" s="10">
        <f t="shared" si="223"/>
        <v>5.166666666666667</v>
      </c>
    </row>
    <row r="2037" spans="1:20" x14ac:dyDescent="0.25">
      <c r="A2037">
        <v>211800</v>
      </c>
      <c r="B2037">
        <v>801</v>
      </c>
      <c r="C2037" s="1">
        <v>41055</v>
      </c>
      <c r="D2037" s="2">
        <v>0.89027777777777783</v>
      </c>
      <c r="E2037">
        <v>38.896999000000001</v>
      </c>
      <c r="F2037">
        <v>-77.004962000000006</v>
      </c>
      <c r="G2037">
        <v>38.884</v>
      </c>
      <c r="H2037">
        <v>-76.995396999999997</v>
      </c>
      <c r="I2037">
        <v>766</v>
      </c>
      <c r="J2037">
        <v>348</v>
      </c>
      <c r="K2037">
        <v>242</v>
      </c>
      <c r="L2037">
        <v>0</v>
      </c>
      <c r="M2037">
        <v>424</v>
      </c>
      <c r="N2037">
        <f t="shared" si="224"/>
        <v>0</v>
      </c>
      <c r="O2037" s="10">
        <f t="shared" si="218"/>
        <v>13.35</v>
      </c>
      <c r="P2037" s="10">
        <f t="shared" si="219"/>
        <v>12.766666666666667</v>
      </c>
      <c r="Q2037" s="10">
        <f t="shared" si="220"/>
        <v>5.8</v>
      </c>
      <c r="R2037" s="10">
        <f t="shared" si="221"/>
        <v>22.6</v>
      </c>
      <c r="S2037" s="10">
        <f t="shared" si="222"/>
        <v>4.0333333333333332</v>
      </c>
      <c r="T2037" s="10">
        <f t="shared" si="223"/>
        <v>7.0666666666666664</v>
      </c>
    </row>
    <row r="2038" spans="1:20" x14ac:dyDescent="0.25">
      <c r="A2038">
        <v>211900</v>
      </c>
      <c r="B2038">
        <v>875</v>
      </c>
      <c r="C2038" s="1">
        <v>41055</v>
      </c>
      <c r="D2038" s="2">
        <v>0.91736111111111107</v>
      </c>
      <c r="E2038">
        <v>38.9101</v>
      </c>
      <c r="F2038">
        <v>-77.044399999999996</v>
      </c>
      <c r="G2038">
        <v>38.917200000000001</v>
      </c>
      <c r="H2038">
        <v>-77.025899999999993</v>
      </c>
      <c r="I2038">
        <v>563</v>
      </c>
      <c r="J2038">
        <v>402</v>
      </c>
      <c r="K2038">
        <v>241</v>
      </c>
      <c r="L2038">
        <v>0</v>
      </c>
      <c r="M2038">
        <v>443</v>
      </c>
      <c r="N2038">
        <f t="shared" si="224"/>
        <v>0</v>
      </c>
      <c r="O2038" s="10">
        <f t="shared" si="218"/>
        <v>14.583333333333334</v>
      </c>
      <c r="P2038" s="10">
        <f t="shared" si="219"/>
        <v>9.3833333333333329</v>
      </c>
      <c r="Q2038" s="10">
        <f t="shared" si="220"/>
        <v>6.7</v>
      </c>
      <c r="R2038" s="10">
        <f t="shared" si="221"/>
        <v>20.100000000000001</v>
      </c>
      <c r="S2038" s="10">
        <f t="shared" si="222"/>
        <v>4.0166666666666666</v>
      </c>
      <c r="T2038" s="10">
        <f t="shared" si="223"/>
        <v>7.3833333333333337</v>
      </c>
    </row>
    <row r="2039" spans="1:20" x14ac:dyDescent="0.25">
      <c r="A2039">
        <v>212000</v>
      </c>
      <c r="B2039">
        <v>832</v>
      </c>
      <c r="C2039" s="1">
        <v>41055</v>
      </c>
      <c r="D2039" s="2">
        <v>0.94861111111111107</v>
      </c>
      <c r="E2039">
        <v>38.903039999999997</v>
      </c>
      <c r="F2039">
        <v>-77.019026999999994</v>
      </c>
      <c r="G2039">
        <v>38.917200000000001</v>
      </c>
      <c r="H2039">
        <v>-77.025899999999993</v>
      </c>
      <c r="I2039">
        <v>518</v>
      </c>
      <c r="J2039">
        <v>438</v>
      </c>
      <c r="K2039">
        <v>242</v>
      </c>
      <c r="L2039">
        <v>0</v>
      </c>
      <c r="M2039">
        <v>415</v>
      </c>
      <c r="N2039">
        <f t="shared" si="224"/>
        <v>0</v>
      </c>
      <c r="O2039" s="10">
        <f t="shared" si="218"/>
        <v>13.866666666666667</v>
      </c>
      <c r="P2039" s="10">
        <f t="shared" si="219"/>
        <v>8.6333333333333329</v>
      </c>
      <c r="Q2039" s="10">
        <f t="shared" si="220"/>
        <v>7.3</v>
      </c>
      <c r="R2039" s="10">
        <f t="shared" si="221"/>
        <v>19.966666666666665</v>
      </c>
      <c r="S2039" s="10">
        <f t="shared" si="222"/>
        <v>4.0333333333333332</v>
      </c>
      <c r="T2039" s="10">
        <f t="shared" si="223"/>
        <v>6.916666666666667</v>
      </c>
    </row>
    <row r="2040" spans="1:20" x14ac:dyDescent="0.25">
      <c r="A2040">
        <v>212100</v>
      </c>
      <c r="B2040">
        <v>278</v>
      </c>
      <c r="C2040" s="1">
        <v>41055</v>
      </c>
      <c r="D2040" s="2">
        <v>0.98541666666666661</v>
      </c>
      <c r="E2040">
        <v>38.91554</v>
      </c>
      <c r="F2040">
        <v>-77.038179999999997</v>
      </c>
      <c r="G2040">
        <v>38.9176</v>
      </c>
      <c r="H2040">
        <v>-77.0321</v>
      </c>
      <c r="I2040">
        <v>208</v>
      </c>
      <c r="J2040">
        <v>114</v>
      </c>
      <c r="K2040">
        <v>242</v>
      </c>
      <c r="L2040">
        <v>0</v>
      </c>
      <c r="M2040">
        <v>144</v>
      </c>
      <c r="N2040">
        <f t="shared" si="224"/>
        <v>0</v>
      </c>
      <c r="O2040" s="10">
        <f t="shared" si="218"/>
        <v>4.6333333333333337</v>
      </c>
      <c r="P2040" s="10">
        <f t="shared" si="219"/>
        <v>3.4666666666666668</v>
      </c>
      <c r="Q2040" s="10">
        <f t="shared" si="220"/>
        <v>1.9</v>
      </c>
      <c r="R2040" s="10">
        <f t="shared" si="221"/>
        <v>9.4</v>
      </c>
      <c r="S2040" s="10">
        <f t="shared" si="222"/>
        <v>4.0333333333333332</v>
      </c>
      <c r="T2040" s="10">
        <f t="shared" si="223"/>
        <v>2.4</v>
      </c>
    </row>
    <row r="2041" spans="1:20" x14ac:dyDescent="0.25">
      <c r="A2041">
        <v>212200</v>
      </c>
      <c r="B2041">
        <v>537</v>
      </c>
      <c r="C2041" s="1">
        <v>41056</v>
      </c>
      <c r="D2041" s="2">
        <v>3.888888888888889E-2</v>
      </c>
      <c r="E2041">
        <v>38.922924999999999</v>
      </c>
      <c r="F2041">
        <v>-77.042580999999998</v>
      </c>
      <c r="G2041">
        <v>38.929464000000003</v>
      </c>
      <c r="H2041">
        <v>-77.027822</v>
      </c>
      <c r="I2041">
        <v>606</v>
      </c>
      <c r="J2041">
        <v>408</v>
      </c>
      <c r="K2041">
        <v>242</v>
      </c>
      <c r="L2041">
        <v>0</v>
      </c>
      <c r="M2041">
        <v>362</v>
      </c>
      <c r="N2041">
        <f t="shared" si="224"/>
        <v>0</v>
      </c>
      <c r="O2041" s="10">
        <f t="shared" si="218"/>
        <v>8.9499999999999993</v>
      </c>
      <c r="P2041" s="10">
        <f t="shared" si="219"/>
        <v>10.1</v>
      </c>
      <c r="Q2041" s="10">
        <f t="shared" si="220"/>
        <v>6.8</v>
      </c>
      <c r="R2041" s="10">
        <f t="shared" si="221"/>
        <v>20.933333333333334</v>
      </c>
      <c r="S2041" s="10">
        <f t="shared" si="222"/>
        <v>4.0333333333333332</v>
      </c>
      <c r="T2041" s="10">
        <f t="shared" si="223"/>
        <v>6.0333333333333332</v>
      </c>
    </row>
    <row r="2042" spans="1:20" x14ac:dyDescent="0.25">
      <c r="A2042">
        <v>212300</v>
      </c>
      <c r="B2042">
        <v>99</v>
      </c>
      <c r="C2042" s="1">
        <v>41056</v>
      </c>
      <c r="D2042" s="2">
        <v>9.3055555555555558E-2</v>
      </c>
      <c r="E2042">
        <v>38.912681999999997</v>
      </c>
      <c r="F2042">
        <v>-77.031681000000006</v>
      </c>
      <c r="G2042">
        <v>38.9086</v>
      </c>
      <c r="H2042">
        <v>-77.032300000000006</v>
      </c>
      <c r="I2042">
        <v>370</v>
      </c>
      <c r="J2042">
        <v>0</v>
      </c>
      <c r="K2042">
        <v>0</v>
      </c>
      <c r="L2042">
        <v>-1</v>
      </c>
      <c r="M2042">
        <v>101</v>
      </c>
      <c r="N2042">
        <f t="shared" si="224"/>
        <v>1</v>
      </c>
      <c r="O2042" s="10">
        <f t="shared" si="218"/>
        <v>1.65</v>
      </c>
      <c r="P2042" s="10">
        <f t="shared" si="219"/>
        <v>6.166666666666667</v>
      </c>
      <c r="Q2042" s="10">
        <f t="shared" si="220"/>
        <v>0</v>
      </c>
      <c r="R2042" s="10">
        <f t="shared" si="221"/>
        <v>6.166666666666667</v>
      </c>
      <c r="S2042" s="10">
        <f t="shared" si="222"/>
        <v>0</v>
      </c>
      <c r="T2042" s="10">
        <f t="shared" si="223"/>
        <v>1.6833333333333333</v>
      </c>
    </row>
    <row r="2043" spans="1:20" x14ac:dyDescent="0.25">
      <c r="A2043">
        <v>212400</v>
      </c>
      <c r="B2043">
        <v>509</v>
      </c>
      <c r="C2043" s="1">
        <v>41056</v>
      </c>
      <c r="D2043" s="2">
        <v>0.18888888888888888</v>
      </c>
      <c r="E2043">
        <v>38.9176</v>
      </c>
      <c r="F2043">
        <v>-77.0321</v>
      </c>
      <c r="G2043">
        <v>38.931899999999999</v>
      </c>
      <c r="H2043">
        <v>-77.038799999999995</v>
      </c>
      <c r="I2043">
        <v>185</v>
      </c>
      <c r="J2043">
        <v>522</v>
      </c>
      <c r="K2043">
        <v>506</v>
      </c>
      <c r="L2043">
        <v>1</v>
      </c>
      <c r="M2043">
        <v>409</v>
      </c>
      <c r="N2043">
        <f t="shared" si="224"/>
        <v>0</v>
      </c>
      <c r="O2043" s="10">
        <f t="shared" si="218"/>
        <v>8.4833333333333325</v>
      </c>
      <c r="P2043" s="10">
        <f t="shared" si="219"/>
        <v>3.0833333333333335</v>
      </c>
      <c r="Q2043" s="10">
        <f t="shared" si="220"/>
        <v>8.6999999999999993</v>
      </c>
      <c r="R2043" s="10">
        <f t="shared" si="221"/>
        <v>20.216666666666665</v>
      </c>
      <c r="S2043" s="10">
        <f t="shared" si="222"/>
        <v>8.4333333333333336</v>
      </c>
      <c r="T2043" s="10">
        <f t="shared" si="223"/>
        <v>6.8166666666666664</v>
      </c>
    </row>
    <row r="2044" spans="1:20" x14ac:dyDescent="0.25">
      <c r="A2044">
        <v>212500</v>
      </c>
      <c r="B2044">
        <v>497</v>
      </c>
      <c r="C2044" s="1">
        <v>41056</v>
      </c>
      <c r="D2044" s="2">
        <v>0.3743055555555555</v>
      </c>
      <c r="E2044">
        <v>38.900300000000001</v>
      </c>
      <c r="F2044">
        <v>-76.988200000000006</v>
      </c>
      <c r="G2044">
        <v>38.886952000000001</v>
      </c>
      <c r="H2044">
        <v>-76.996806000000007</v>
      </c>
      <c r="I2044">
        <v>649</v>
      </c>
      <c r="J2044">
        <v>336</v>
      </c>
      <c r="K2044">
        <v>242</v>
      </c>
      <c r="L2044">
        <v>0</v>
      </c>
      <c r="M2044">
        <v>397</v>
      </c>
      <c r="N2044">
        <f t="shared" si="224"/>
        <v>0</v>
      </c>
      <c r="O2044" s="10">
        <f t="shared" si="218"/>
        <v>8.2833333333333332</v>
      </c>
      <c r="P2044" s="10">
        <f t="shared" si="219"/>
        <v>10.816666666666666</v>
      </c>
      <c r="Q2044" s="10">
        <f t="shared" si="220"/>
        <v>5.6</v>
      </c>
      <c r="R2044" s="10">
        <f t="shared" si="221"/>
        <v>20.45</v>
      </c>
      <c r="S2044" s="10">
        <f t="shared" si="222"/>
        <v>4.0333333333333332</v>
      </c>
      <c r="T2044" s="10">
        <f t="shared" si="223"/>
        <v>6.6166666666666663</v>
      </c>
    </row>
    <row r="2045" spans="1:20" x14ac:dyDescent="0.25">
      <c r="A2045">
        <v>212600</v>
      </c>
      <c r="B2045">
        <v>215</v>
      </c>
      <c r="C2045" s="1">
        <v>41056</v>
      </c>
      <c r="D2045" s="2">
        <v>0.41250000000000003</v>
      </c>
      <c r="E2045">
        <v>38.930799999999998</v>
      </c>
      <c r="F2045">
        <v>-77.031499999999994</v>
      </c>
      <c r="G2045">
        <v>38.926088</v>
      </c>
      <c r="H2045">
        <v>-77.036535999999998</v>
      </c>
      <c r="I2045">
        <v>645</v>
      </c>
      <c r="J2045">
        <v>0</v>
      </c>
      <c r="K2045">
        <v>0</v>
      </c>
      <c r="L2045">
        <v>-1</v>
      </c>
      <c r="M2045">
        <v>246</v>
      </c>
      <c r="N2045">
        <f t="shared" si="224"/>
        <v>1</v>
      </c>
      <c r="O2045" s="10">
        <f t="shared" si="218"/>
        <v>3.5833333333333335</v>
      </c>
      <c r="P2045" s="10">
        <f t="shared" si="219"/>
        <v>10.75</v>
      </c>
      <c r="Q2045" s="10">
        <f t="shared" si="220"/>
        <v>0</v>
      </c>
      <c r="R2045" s="10">
        <f t="shared" si="221"/>
        <v>10.75</v>
      </c>
      <c r="S2045" s="10">
        <f t="shared" si="222"/>
        <v>0</v>
      </c>
      <c r="T2045" s="10">
        <f t="shared" si="223"/>
        <v>4.0999999999999996</v>
      </c>
    </row>
    <row r="2046" spans="1:20" x14ac:dyDescent="0.25">
      <c r="A2046">
        <v>212700</v>
      </c>
      <c r="B2046">
        <v>1623</v>
      </c>
      <c r="C2046" s="1">
        <v>41056</v>
      </c>
      <c r="D2046" s="2">
        <v>0.43888888888888888</v>
      </c>
      <c r="E2046">
        <v>38.9268</v>
      </c>
      <c r="F2046">
        <v>-77.032200000000003</v>
      </c>
      <c r="G2046">
        <v>38.889955</v>
      </c>
      <c r="H2046">
        <v>-77.000349</v>
      </c>
      <c r="I2046">
        <v>191</v>
      </c>
      <c r="J2046">
        <v>1506</v>
      </c>
      <c r="K2046">
        <v>773</v>
      </c>
      <c r="L2046">
        <v>1</v>
      </c>
      <c r="M2046">
        <v>1235</v>
      </c>
      <c r="N2046">
        <f t="shared" si="224"/>
        <v>0</v>
      </c>
      <c r="O2046" s="10">
        <f t="shared" si="218"/>
        <v>27.05</v>
      </c>
      <c r="P2046" s="10">
        <f t="shared" si="219"/>
        <v>3.1833333333333331</v>
      </c>
      <c r="Q2046" s="10">
        <f t="shared" si="220"/>
        <v>25.1</v>
      </c>
      <c r="R2046" s="10">
        <f t="shared" si="221"/>
        <v>41.166666666666664</v>
      </c>
      <c r="S2046" s="10">
        <f t="shared" si="222"/>
        <v>12.883333333333333</v>
      </c>
      <c r="T2046" s="10">
        <f t="shared" si="223"/>
        <v>20.583333333333332</v>
      </c>
    </row>
    <row r="2047" spans="1:20" x14ac:dyDescent="0.25">
      <c r="A2047">
        <v>212800</v>
      </c>
      <c r="B2047">
        <v>617</v>
      </c>
      <c r="C2047" s="1">
        <v>41056</v>
      </c>
      <c r="D2047" s="2">
        <v>0.45555555555555555</v>
      </c>
      <c r="E2047">
        <v>38.900413</v>
      </c>
      <c r="F2047">
        <v>-76.982872</v>
      </c>
      <c r="G2047">
        <v>38.879199999999997</v>
      </c>
      <c r="H2047">
        <v>-76.9953</v>
      </c>
      <c r="I2047">
        <v>324</v>
      </c>
      <c r="J2047">
        <v>642</v>
      </c>
      <c r="K2047">
        <v>524</v>
      </c>
      <c r="L2047">
        <v>1</v>
      </c>
      <c r="M2047">
        <v>666</v>
      </c>
      <c r="N2047">
        <f t="shared" si="224"/>
        <v>0</v>
      </c>
      <c r="O2047" s="10">
        <f t="shared" si="218"/>
        <v>10.283333333333333</v>
      </c>
      <c r="P2047" s="10">
        <f t="shared" si="219"/>
        <v>5.4</v>
      </c>
      <c r="Q2047" s="10">
        <f t="shared" si="220"/>
        <v>10.7</v>
      </c>
      <c r="R2047" s="10">
        <f t="shared" si="221"/>
        <v>24.833333333333332</v>
      </c>
      <c r="S2047" s="10">
        <f t="shared" si="222"/>
        <v>8.7333333333333325</v>
      </c>
      <c r="T2047" s="10">
        <f t="shared" si="223"/>
        <v>11.1</v>
      </c>
    </row>
    <row r="2048" spans="1:20" x14ac:dyDescent="0.25">
      <c r="A2048">
        <v>212900</v>
      </c>
      <c r="B2048">
        <v>1033</v>
      </c>
      <c r="C2048" s="1">
        <v>41056</v>
      </c>
      <c r="D2048" s="2">
        <v>0.4777777777777778</v>
      </c>
      <c r="E2048">
        <v>38.930799999999998</v>
      </c>
      <c r="F2048">
        <v>-77.031499999999994</v>
      </c>
      <c r="G2048">
        <v>38.898364000000001</v>
      </c>
      <c r="H2048">
        <v>-77.027868999999995</v>
      </c>
      <c r="I2048">
        <v>229</v>
      </c>
      <c r="J2048">
        <v>570</v>
      </c>
      <c r="K2048">
        <v>620</v>
      </c>
      <c r="L2048">
        <v>0</v>
      </c>
      <c r="M2048">
        <v>833</v>
      </c>
      <c r="N2048">
        <f t="shared" si="224"/>
        <v>0</v>
      </c>
      <c r="O2048" s="10">
        <f t="shared" si="218"/>
        <v>17.216666666666665</v>
      </c>
      <c r="P2048" s="10">
        <f t="shared" si="219"/>
        <v>3.8166666666666669</v>
      </c>
      <c r="Q2048" s="10">
        <f t="shared" si="220"/>
        <v>9.5</v>
      </c>
      <c r="R2048" s="10">
        <f t="shared" si="221"/>
        <v>23.65</v>
      </c>
      <c r="S2048" s="10">
        <f t="shared" si="222"/>
        <v>10.333333333333334</v>
      </c>
      <c r="T2048" s="10">
        <f t="shared" si="223"/>
        <v>13.883333333333333</v>
      </c>
    </row>
    <row r="2049" spans="1:20" x14ac:dyDescent="0.25">
      <c r="A2049">
        <v>213100</v>
      </c>
      <c r="B2049">
        <v>797</v>
      </c>
      <c r="C2049" s="1">
        <v>41056</v>
      </c>
      <c r="D2049" s="2">
        <v>0.50416666666666665</v>
      </c>
      <c r="E2049">
        <v>38.912100000000002</v>
      </c>
      <c r="F2049">
        <v>-77.038700000000006</v>
      </c>
      <c r="G2049">
        <v>38.892299999999999</v>
      </c>
      <c r="H2049">
        <v>-77.043599999999998</v>
      </c>
      <c r="I2049">
        <v>1058</v>
      </c>
      <c r="J2049">
        <v>306</v>
      </c>
      <c r="K2049">
        <v>242</v>
      </c>
      <c r="L2049">
        <v>0</v>
      </c>
      <c r="M2049">
        <v>536</v>
      </c>
      <c r="N2049">
        <f t="shared" si="224"/>
        <v>0</v>
      </c>
      <c r="O2049" s="10">
        <f t="shared" si="218"/>
        <v>13.283333333333333</v>
      </c>
      <c r="P2049" s="10">
        <f t="shared" si="219"/>
        <v>17.633333333333333</v>
      </c>
      <c r="Q2049" s="10">
        <f t="shared" si="220"/>
        <v>5.0999999999999996</v>
      </c>
      <c r="R2049" s="10">
        <f t="shared" si="221"/>
        <v>26.766666666666666</v>
      </c>
      <c r="S2049" s="10">
        <f t="shared" si="222"/>
        <v>4.0333333333333332</v>
      </c>
      <c r="T2049" s="10">
        <f t="shared" si="223"/>
        <v>8.9333333333333336</v>
      </c>
    </row>
    <row r="2050" spans="1:20" x14ac:dyDescent="0.25">
      <c r="A2050">
        <v>213200</v>
      </c>
      <c r="B2050">
        <v>1417</v>
      </c>
      <c r="C2050" s="1">
        <v>41056</v>
      </c>
      <c r="D2050" s="2">
        <v>0.51666666666666672</v>
      </c>
      <c r="E2050">
        <v>38.920668999999997</v>
      </c>
      <c r="F2050">
        <v>-77.043679999999995</v>
      </c>
      <c r="G2050">
        <v>38.893647999999999</v>
      </c>
      <c r="H2050">
        <v>-77.076701</v>
      </c>
      <c r="I2050">
        <v>249</v>
      </c>
      <c r="J2050">
        <v>1908</v>
      </c>
      <c r="K2050">
        <v>833</v>
      </c>
      <c r="L2050">
        <v>1</v>
      </c>
      <c r="M2050">
        <v>1279</v>
      </c>
      <c r="N2050">
        <f t="shared" si="224"/>
        <v>0</v>
      </c>
      <c r="O2050" s="10">
        <f t="shared" si="218"/>
        <v>23.616666666666667</v>
      </c>
      <c r="P2050" s="10">
        <f t="shared" si="219"/>
        <v>4.1500000000000004</v>
      </c>
      <c r="Q2050" s="10">
        <f t="shared" si="220"/>
        <v>31.8</v>
      </c>
      <c r="R2050" s="10">
        <f t="shared" si="221"/>
        <v>49.833333333333336</v>
      </c>
      <c r="S2050" s="10">
        <f t="shared" si="222"/>
        <v>13.883333333333333</v>
      </c>
      <c r="T2050" s="10">
        <f t="shared" si="223"/>
        <v>21.316666666666666</v>
      </c>
    </row>
    <row r="2051" spans="1:20" x14ac:dyDescent="0.25">
      <c r="A2051">
        <v>213300</v>
      </c>
      <c r="B2051">
        <v>362</v>
      </c>
      <c r="C2051" s="1">
        <v>41056</v>
      </c>
      <c r="D2051" s="2">
        <v>0.53055555555555556</v>
      </c>
      <c r="E2051">
        <v>38.905720000000002</v>
      </c>
      <c r="F2051">
        <v>-77.022264000000007</v>
      </c>
      <c r="G2051">
        <v>38.898364000000001</v>
      </c>
      <c r="H2051">
        <v>-77.027868999999995</v>
      </c>
      <c r="I2051">
        <v>263</v>
      </c>
      <c r="J2051">
        <v>168</v>
      </c>
      <c r="K2051">
        <v>242</v>
      </c>
      <c r="L2051">
        <v>0</v>
      </c>
      <c r="M2051">
        <v>255</v>
      </c>
      <c r="N2051">
        <f t="shared" si="224"/>
        <v>0</v>
      </c>
      <c r="O2051" s="10">
        <f t="shared" ref="O2051:O2114" si="225">B2051/60</f>
        <v>6.0333333333333332</v>
      </c>
      <c r="P2051" s="10">
        <f t="shared" ref="P2051:P2114" si="226">I2051/60</f>
        <v>4.3833333333333337</v>
      </c>
      <c r="Q2051" s="10">
        <f t="shared" ref="Q2051:Q2114" si="227">J2051/60</f>
        <v>2.8</v>
      </c>
      <c r="R2051" s="10">
        <f t="shared" ref="R2051:R2114" si="228">SUM(I2051:K2051)/60</f>
        <v>11.216666666666667</v>
      </c>
      <c r="S2051" s="10">
        <f t="shared" ref="S2051:S2114" si="229">K2051/60</f>
        <v>4.0333333333333332</v>
      </c>
      <c r="T2051" s="10">
        <f t="shared" ref="T2051:T2114" si="230">M2051/60</f>
        <v>4.25</v>
      </c>
    </row>
    <row r="2052" spans="1:20" x14ac:dyDescent="0.25">
      <c r="A2052">
        <v>213400</v>
      </c>
      <c r="B2052">
        <v>596</v>
      </c>
      <c r="C2052" s="1">
        <v>41056</v>
      </c>
      <c r="D2052" s="2">
        <v>0.54166666666666663</v>
      </c>
      <c r="E2052">
        <v>38.912100000000002</v>
      </c>
      <c r="F2052">
        <v>-77.038700000000006</v>
      </c>
      <c r="G2052">
        <v>38.899099999999997</v>
      </c>
      <c r="H2052">
        <v>-77.033699999999996</v>
      </c>
      <c r="I2052">
        <v>380</v>
      </c>
      <c r="J2052">
        <v>288</v>
      </c>
      <c r="K2052">
        <v>242</v>
      </c>
      <c r="L2052">
        <v>0</v>
      </c>
      <c r="M2052">
        <v>374</v>
      </c>
      <c r="N2052">
        <f t="shared" si="224"/>
        <v>0</v>
      </c>
      <c r="O2052" s="10">
        <f t="shared" si="225"/>
        <v>9.9333333333333336</v>
      </c>
      <c r="P2052" s="10">
        <f t="shared" si="226"/>
        <v>6.333333333333333</v>
      </c>
      <c r="Q2052" s="10">
        <f t="shared" si="227"/>
        <v>4.8</v>
      </c>
      <c r="R2052" s="10">
        <f t="shared" si="228"/>
        <v>15.166666666666666</v>
      </c>
      <c r="S2052" s="10">
        <f t="shared" si="229"/>
        <v>4.0333333333333332</v>
      </c>
      <c r="T2052" s="10">
        <f t="shared" si="230"/>
        <v>6.2333333333333334</v>
      </c>
    </row>
    <row r="2053" spans="1:20" x14ac:dyDescent="0.25">
      <c r="A2053">
        <v>213600</v>
      </c>
      <c r="B2053">
        <v>338</v>
      </c>
      <c r="C2053" s="1">
        <v>41056</v>
      </c>
      <c r="D2053" s="2">
        <v>0.56388888888888888</v>
      </c>
      <c r="E2053">
        <v>38.922924999999999</v>
      </c>
      <c r="F2053">
        <v>-77.042580999999998</v>
      </c>
      <c r="G2053">
        <v>38.926088</v>
      </c>
      <c r="H2053">
        <v>-77.036535999999998</v>
      </c>
      <c r="I2053">
        <v>520</v>
      </c>
      <c r="J2053">
        <v>0</v>
      </c>
      <c r="K2053">
        <v>0</v>
      </c>
      <c r="L2053">
        <v>-1</v>
      </c>
      <c r="M2053">
        <v>144</v>
      </c>
      <c r="N2053">
        <f t="shared" ref="N2053:N2116" si="231">IF(J2053=0,1,0)</f>
        <v>1</v>
      </c>
      <c r="O2053" s="10">
        <f t="shared" si="225"/>
        <v>5.6333333333333337</v>
      </c>
      <c r="P2053" s="10">
        <f t="shared" si="226"/>
        <v>8.6666666666666661</v>
      </c>
      <c r="Q2053" s="10">
        <f t="shared" si="227"/>
        <v>0</v>
      </c>
      <c r="R2053" s="10">
        <f t="shared" si="228"/>
        <v>8.6666666666666661</v>
      </c>
      <c r="S2053" s="10">
        <f t="shared" si="229"/>
        <v>0</v>
      </c>
      <c r="T2053" s="10">
        <f t="shared" si="230"/>
        <v>2.4</v>
      </c>
    </row>
    <row r="2054" spans="1:20" x14ac:dyDescent="0.25">
      <c r="A2054">
        <v>213700</v>
      </c>
      <c r="B2054">
        <v>418</v>
      </c>
      <c r="C2054" s="1">
        <v>41056</v>
      </c>
      <c r="D2054" s="2">
        <v>0.5756944444444444</v>
      </c>
      <c r="E2054">
        <v>38.915500000000002</v>
      </c>
      <c r="F2054">
        <v>-77.022199999999998</v>
      </c>
      <c r="G2054">
        <v>38.912100000000002</v>
      </c>
      <c r="H2054">
        <v>-77.038700000000006</v>
      </c>
      <c r="I2054">
        <v>613</v>
      </c>
      <c r="J2054">
        <v>354</v>
      </c>
      <c r="K2054">
        <v>242</v>
      </c>
      <c r="L2054">
        <v>0</v>
      </c>
      <c r="M2054">
        <v>410</v>
      </c>
      <c r="N2054">
        <f t="shared" si="231"/>
        <v>0</v>
      </c>
      <c r="O2054" s="10">
        <f t="shared" si="225"/>
        <v>6.9666666666666668</v>
      </c>
      <c r="P2054" s="10">
        <f t="shared" si="226"/>
        <v>10.216666666666667</v>
      </c>
      <c r="Q2054" s="10">
        <f t="shared" si="227"/>
        <v>5.9</v>
      </c>
      <c r="R2054" s="10">
        <f t="shared" si="228"/>
        <v>20.149999999999999</v>
      </c>
      <c r="S2054" s="10">
        <f t="shared" si="229"/>
        <v>4.0333333333333332</v>
      </c>
      <c r="T2054" s="10">
        <f t="shared" si="230"/>
        <v>6.833333333333333</v>
      </c>
    </row>
    <row r="2055" spans="1:20" x14ac:dyDescent="0.25">
      <c r="A2055">
        <v>213800</v>
      </c>
      <c r="B2055">
        <v>1085</v>
      </c>
      <c r="C2055" s="1">
        <v>41056</v>
      </c>
      <c r="D2055" s="2">
        <v>0.58750000000000002</v>
      </c>
      <c r="E2055">
        <v>38.931899999999999</v>
      </c>
      <c r="F2055">
        <v>-77.038799999999995</v>
      </c>
      <c r="G2055">
        <v>38.904035999999998</v>
      </c>
      <c r="H2055">
        <v>-77.062697</v>
      </c>
      <c r="I2055">
        <v>370</v>
      </c>
      <c r="J2055">
        <v>1668</v>
      </c>
      <c r="K2055">
        <v>548</v>
      </c>
      <c r="L2055">
        <v>0</v>
      </c>
      <c r="M2055">
        <v>957</v>
      </c>
      <c r="N2055">
        <f t="shared" si="231"/>
        <v>0</v>
      </c>
      <c r="O2055" s="10">
        <f t="shared" si="225"/>
        <v>18.083333333333332</v>
      </c>
      <c r="P2055" s="10">
        <f t="shared" si="226"/>
        <v>6.166666666666667</v>
      </c>
      <c r="Q2055" s="10">
        <f t="shared" si="227"/>
        <v>27.8</v>
      </c>
      <c r="R2055" s="10">
        <f t="shared" si="228"/>
        <v>43.1</v>
      </c>
      <c r="S2055" s="10">
        <f t="shared" si="229"/>
        <v>9.1333333333333329</v>
      </c>
      <c r="T2055" s="10">
        <f t="shared" si="230"/>
        <v>15.95</v>
      </c>
    </row>
    <row r="2056" spans="1:20" x14ac:dyDescent="0.25">
      <c r="A2056">
        <v>213900</v>
      </c>
      <c r="B2056">
        <v>2258</v>
      </c>
      <c r="C2056" s="1">
        <v>41056</v>
      </c>
      <c r="D2056" s="2">
        <v>0.6</v>
      </c>
      <c r="E2056">
        <v>38.899099999999997</v>
      </c>
      <c r="F2056">
        <v>-77.033699999999996</v>
      </c>
      <c r="G2056">
        <v>38.915500000000002</v>
      </c>
      <c r="H2056">
        <v>-77.022199999999998</v>
      </c>
      <c r="I2056">
        <v>619</v>
      </c>
      <c r="J2056">
        <v>534</v>
      </c>
      <c r="K2056">
        <v>242</v>
      </c>
      <c r="L2056">
        <v>0</v>
      </c>
      <c r="M2056">
        <v>506</v>
      </c>
      <c r="N2056">
        <f t="shared" si="231"/>
        <v>0</v>
      </c>
      <c r="O2056" s="10">
        <f t="shared" si="225"/>
        <v>37.633333333333333</v>
      </c>
      <c r="P2056" s="10">
        <f t="shared" si="226"/>
        <v>10.316666666666666</v>
      </c>
      <c r="Q2056" s="10">
        <f t="shared" si="227"/>
        <v>8.9</v>
      </c>
      <c r="R2056" s="10">
        <f t="shared" si="228"/>
        <v>23.25</v>
      </c>
      <c r="S2056" s="10">
        <f t="shared" si="229"/>
        <v>4.0333333333333332</v>
      </c>
      <c r="T2056" s="10">
        <f t="shared" si="230"/>
        <v>8.4333333333333336</v>
      </c>
    </row>
    <row r="2057" spans="1:20" x14ac:dyDescent="0.25">
      <c r="A2057">
        <v>214000</v>
      </c>
      <c r="B2057">
        <v>1079</v>
      </c>
      <c r="C2057" s="1">
        <v>41056</v>
      </c>
      <c r="D2057" s="2">
        <v>0.61249999999999993</v>
      </c>
      <c r="E2057">
        <v>38.897323999999998</v>
      </c>
      <c r="F2057">
        <v>-77.022322000000003</v>
      </c>
      <c r="G2057">
        <v>38.903827</v>
      </c>
      <c r="H2057">
        <v>-77.053484999999995</v>
      </c>
      <c r="I2057">
        <v>175</v>
      </c>
      <c r="J2057">
        <v>864</v>
      </c>
      <c r="K2057">
        <v>542</v>
      </c>
      <c r="L2057">
        <v>0</v>
      </c>
      <c r="M2057">
        <v>637</v>
      </c>
      <c r="N2057">
        <f t="shared" si="231"/>
        <v>0</v>
      </c>
      <c r="O2057" s="10">
        <f t="shared" si="225"/>
        <v>17.983333333333334</v>
      </c>
      <c r="P2057" s="10">
        <f t="shared" si="226"/>
        <v>2.9166666666666665</v>
      </c>
      <c r="Q2057" s="10">
        <f t="shared" si="227"/>
        <v>14.4</v>
      </c>
      <c r="R2057" s="10">
        <f t="shared" si="228"/>
        <v>26.35</v>
      </c>
      <c r="S2057" s="10">
        <f t="shared" si="229"/>
        <v>9.0333333333333332</v>
      </c>
      <c r="T2057" s="10">
        <f t="shared" si="230"/>
        <v>10.616666666666667</v>
      </c>
    </row>
    <row r="2058" spans="1:20" x14ac:dyDescent="0.25">
      <c r="A2058">
        <v>214100</v>
      </c>
      <c r="B2058">
        <v>634</v>
      </c>
      <c r="C2058" s="1">
        <v>41056</v>
      </c>
      <c r="D2058" s="2">
        <v>0.62569444444444444</v>
      </c>
      <c r="E2058">
        <v>38.896999000000001</v>
      </c>
      <c r="F2058">
        <v>-77.004962000000006</v>
      </c>
      <c r="G2058">
        <v>38.903039999999997</v>
      </c>
      <c r="H2058">
        <v>-77.019026999999994</v>
      </c>
      <c r="I2058">
        <v>317</v>
      </c>
      <c r="J2058">
        <v>546</v>
      </c>
      <c r="K2058">
        <v>242</v>
      </c>
      <c r="L2058">
        <v>0</v>
      </c>
      <c r="M2058">
        <v>438</v>
      </c>
      <c r="N2058">
        <f t="shared" si="231"/>
        <v>0</v>
      </c>
      <c r="O2058" s="10">
        <f t="shared" si="225"/>
        <v>10.566666666666666</v>
      </c>
      <c r="P2058" s="10">
        <f t="shared" si="226"/>
        <v>5.2833333333333332</v>
      </c>
      <c r="Q2058" s="10">
        <f t="shared" si="227"/>
        <v>9.1</v>
      </c>
      <c r="R2058" s="10">
        <f t="shared" si="228"/>
        <v>18.416666666666668</v>
      </c>
      <c r="S2058" s="10">
        <f t="shared" si="229"/>
        <v>4.0333333333333332</v>
      </c>
      <c r="T2058" s="10">
        <f t="shared" si="230"/>
        <v>7.3</v>
      </c>
    </row>
    <row r="2059" spans="1:20" x14ac:dyDescent="0.25">
      <c r="A2059">
        <v>214200</v>
      </c>
      <c r="B2059">
        <v>384</v>
      </c>
      <c r="C2059" s="1">
        <v>41056</v>
      </c>
      <c r="D2059" s="2">
        <v>0.63680555555555551</v>
      </c>
      <c r="E2059">
        <v>38.884</v>
      </c>
      <c r="F2059">
        <v>-76.995396999999997</v>
      </c>
      <c r="G2059">
        <v>38.880299999999998</v>
      </c>
      <c r="H2059">
        <v>-76.986199999999997</v>
      </c>
      <c r="I2059">
        <v>55</v>
      </c>
      <c r="J2059">
        <v>168</v>
      </c>
      <c r="K2059">
        <v>241</v>
      </c>
      <c r="L2059">
        <v>-1</v>
      </c>
      <c r="M2059">
        <v>237</v>
      </c>
      <c r="N2059">
        <f t="shared" si="231"/>
        <v>0</v>
      </c>
      <c r="O2059" s="10">
        <f t="shared" si="225"/>
        <v>6.4</v>
      </c>
      <c r="P2059" s="10">
        <f t="shared" si="226"/>
        <v>0.91666666666666663</v>
      </c>
      <c r="Q2059" s="10">
        <f t="shared" si="227"/>
        <v>2.8</v>
      </c>
      <c r="R2059" s="10">
        <f t="shared" si="228"/>
        <v>7.7333333333333334</v>
      </c>
      <c r="S2059" s="10">
        <f t="shared" si="229"/>
        <v>4.0166666666666666</v>
      </c>
      <c r="T2059" s="10">
        <f t="shared" si="230"/>
        <v>3.95</v>
      </c>
    </row>
    <row r="2060" spans="1:20" x14ac:dyDescent="0.25">
      <c r="A2060">
        <v>214300</v>
      </c>
      <c r="B2060">
        <v>816</v>
      </c>
      <c r="C2060" s="1">
        <v>41056</v>
      </c>
      <c r="D2060" s="2">
        <v>0.6479166666666667</v>
      </c>
      <c r="E2060">
        <v>38.904741999999999</v>
      </c>
      <c r="F2060">
        <v>-77.041606000000002</v>
      </c>
      <c r="G2060">
        <v>38.900799999999997</v>
      </c>
      <c r="H2060">
        <v>-77.046999999999997</v>
      </c>
      <c r="I2060">
        <v>690</v>
      </c>
      <c r="J2060">
        <v>0</v>
      </c>
      <c r="K2060">
        <v>0</v>
      </c>
      <c r="L2060">
        <v>-1</v>
      </c>
      <c r="M2060">
        <v>235</v>
      </c>
      <c r="N2060">
        <f t="shared" si="231"/>
        <v>1</v>
      </c>
      <c r="O2060" s="10">
        <f t="shared" si="225"/>
        <v>13.6</v>
      </c>
      <c r="P2060" s="10">
        <f t="shared" si="226"/>
        <v>11.5</v>
      </c>
      <c r="Q2060" s="10">
        <f t="shared" si="227"/>
        <v>0</v>
      </c>
      <c r="R2060" s="10">
        <f t="shared" si="228"/>
        <v>11.5</v>
      </c>
      <c r="S2060" s="10">
        <f t="shared" si="229"/>
        <v>0</v>
      </c>
      <c r="T2060" s="10">
        <f t="shared" si="230"/>
        <v>3.9166666666666665</v>
      </c>
    </row>
    <row r="2061" spans="1:20" x14ac:dyDescent="0.25">
      <c r="A2061">
        <v>214400</v>
      </c>
      <c r="B2061">
        <v>685</v>
      </c>
      <c r="C2061" s="1">
        <v>41056</v>
      </c>
      <c r="D2061" s="2">
        <v>0.66388888888888886</v>
      </c>
      <c r="E2061">
        <v>38.906601999999999</v>
      </c>
      <c r="F2061">
        <v>-77.038785000000004</v>
      </c>
      <c r="G2061">
        <v>38.922924999999999</v>
      </c>
      <c r="H2061">
        <v>-77.042580999999998</v>
      </c>
      <c r="I2061">
        <v>250</v>
      </c>
      <c r="J2061">
        <v>684</v>
      </c>
      <c r="K2061">
        <v>242</v>
      </c>
      <c r="L2061">
        <v>0</v>
      </c>
      <c r="M2061">
        <v>420</v>
      </c>
      <c r="N2061">
        <f t="shared" si="231"/>
        <v>0</v>
      </c>
      <c r="O2061" s="10">
        <f t="shared" si="225"/>
        <v>11.416666666666666</v>
      </c>
      <c r="P2061" s="10">
        <f t="shared" si="226"/>
        <v>4.166666666666667</v>
      </c>
      <c r="Q2061" s="10">
        <f t="shared" si="227"/>
        <v>11.4</v>
      </c>
      <c r="R2061" s="10">
        <f t="shared" si="228"/>
        <v>19.600000000000001</v>
      </c>
      <c r="S2061" s="10">
        <f t="shared" si="229"/>
        <v>4.0333333333333332</v>
      </c>
      <c r="T2061" s="10">
        <f t="shared" si="230"/>
        <v>7</v>
      </c>
    </row>
    <row r="2062" spans="1:20" x14ac:dyDescent="0.25">
      <c r="A2062">
        <v>214500</v>
      </c>
      <c r="B2062">
        <v>613</v>
      </c>
      <c r="C2062" s="1">
        <v>41056</v>
      </c>
      <c r="D2062" s="2">
        <v>0.67499999999999993</v>
      </c>
      <c r="E2062">
        <v>38.896299999999997</v>
      </c>
      <c r="F2062">
        <v>-77.045000000000002</v>
      </c>
      <c r="G2062">
        <v>38.912100000000002</v>
      </c>
      <c r="H2062">
        <v>-77.038700000000006</v>
      </c>
      <c r="I2062">
        <v>869</v>
      </c>
      <c r="J2062">
        <v>282</v>
      </c>
      <c r="K2062">
        <v>242</v>
      </c>
      <c r="L2062">
        <v>0</v>
      </c>
      <c r="M2062">
        <v>455</v>
      </c>
      <c r="N2062">
        <f t="shared" si="231"/>
        <v>0</v>
      </c>
      <c r="O2062" s="10">
        <f t="shared" si="225"/>
        <v>10.216666666666667</v>
      </c>
      <c r="P2062" s="10">
        <f t="shared" si="226"/>
        <v>14.483333333333333</v>
      </c>
      <c r="Q2062" s="10">
        <f t="shared" si="227"/>
        <v>4.7</v>
      </c>
      <c r="R2062" s="10">
        <f t="shared" si="228"/>
        <v>23.216666666666665</v>
      </c>
      <c r="S2062" s="10">
        <f t="shared" si="229"/>
        <v>4.0333333333333332</v>
      </c>
      <c r="T2062" s="10">
        <f t="shared" si="230"/>
        <v>7.583333333333333</v>
      </c>
    </row>
    <row r="2063" spans="1:20" x14ac:dyDescent="0.25">
      <c r="A2063">
        <v>214600</v>
      </c>
      <c r="B2063">
        <v>1384</v>
      </c>
      <c r="C2063" s="1">
        <v>41056</v>
      </c>
      <c r="D2063" s="2">
        <v>0.68888888888888899</v>
      </c>
      <c r="E2063">
        <v>38.9086</v>
      </c>
      <c r="F2063">
        <v>-77.032300000000006</v>
      </c>
      <c r="G2063">
        <v>38.919488000000001</v>
      </c>
      <c r="H2063">
        <v>-77.000624000000002</v>
      </c>
      <c r="I2063">
        <v>504</v>
      </c>
      <c r="J2063">
        <v>588</v>
      </c>
      <c r="K2063">
        <v>242</v>
      </c>
      <c r="L2063">
        <v>0</v>
      </c>
      <c r="M2063">
        <v>633</v>
      </c>
      <c r="N2063">
        <f t="shared" si="231"/>
        <v>0</v>
      </c>
      <c r="O2063" s="10">
        <f t="shared" si="225"/>
        <v>23.066666666666666</v>
      </c>
      <c r="P2063" s="10">
        <f t="shared" si="226"/>
        <v>8.4</v>
      </c>
      <c r="Q2063" s="10">
        <f t="shared" si="227"/>
        <v>9.8000000000000007</v>
      </c>
      <c r="R2063" s="10">
        <f t="shared" si="228"/>
        <v>22.233333333333334</v>
      </c>
      <c r="S2063" s="10">
        <f t="shared" si="229"/>
        <v>4.0333333333333332</v>
      </c>
      <c r="T2063" s="10">
        <f t="shared" si="230"/>
        <v>10.55</v>
      </c>
    </row>
    <row r="2064" spans="1:20" x14ac:dyDescent="0.25">
      <c r="A2064">
        <v>214700</v>
      </c>
      <c r="B2064">
        <v>342</v>
      </c>
      <c r="C2064" s="1">
        <v>41056</v>
      </c>
      <c r="D2064" s="2">
        <v>0.70347222222222217</v>
      </c>
      <c r="E2064">
        <v>38.9268</v>
      </c>
      <c r="F2064">
        <v>-77.032200000000003</v>
      </c>
      <c r="G2064">
        <v>38.9375</v>
      </c>
      <c r="H2064">
        <v>-77.032799999999995</v>
      </c>
      <c r="I2064">
        <v>96</v>
      </c>
      <c r="J2064">
        <v>258</v>
      </c>
      <c r="K2064">
        <v>242</v>
      </c>
      <c r="L2064">
        <v>0</v>
      </c>
      <c r="M2064">
        <v>248</v>
      </c>
      <c r="N2064">
        <f t="shared" si="231"/>
        <v>0</v>
      </c>
      <c r="O2064" s="10">
        <f t="shared" si="225"/>
        <v>5.7</v>
      </c>
      <c r="P2064" s="10">
        <f t="shared" si="226"/>
        <v>1.6</v>
      </c>
      <c r="Q2064" s="10">
        <f t="shared" si="227"/>
        <v>4.3</v>
      </c>
      <c r="R2064" s="10">
        <f t="shared" si="228"/>
        <v>9.9333333333333336</v>
      </c>
      <c r="S2064" s="10">
        <f t="shared" si="229"/>
        <v>4.0333333333333332</v>
      </c>
      <c r="T2064" s="10">
        <f t="shared" si="230"/>
        <v>4.1333333333333337</v>
      </c>
    </row>
    <row r="2065" spans="1:20" x14ac:dyDescent="0.25">
      <c r="A2065">
        <v>214800</v>
      </c>
      <c r="B2065">
        <v>505</v>
      </c>
      <c r="C2065" s="1">
        <v>41056</v>
      </c>
      <c r="D2065" s="2">
        <v>0.71875</v>
      </c>
      <c r="E2065">
        <v>38.912681999999997</v>
      </c>
      <c r="F2065">
        <v>-77.031681000000006</v>
      </c>
      <c r="G2065">
        <v>38.908904999999997</v>
      </c>
      <c r="H2065">
        <v>-77.044780000000003</v>
      </c>
      <c r="I2065">
        <v>381</v>
      </c>
      <c r="J2065">
        <v>414</v>
      </c>
      <c r="K2065">
        <v>242</v>
      </c>
      <c r="L2065">
        <v>0</v>
      </c>
      <c r="M2065">
        <v>290</v>
      </c>
      <c r="N2065">
        <f t="shared" si="231"/>
        <v>0</v>
      </c>
      <c r="O2065" s="10">
        <f t="shared" si="225"/>
        <v>8.4166666666666661</v>
      </c>
      <c r="P2065" s="10">
        <f t="shared" si="226"/>
        <v>6.35</v>
      </c>
      <c r="Q2065" s="10">
        <f t="shared" si="227"/>
        <v>6.9</v>
      </c>
      <c r="R2065" s="10">
        <f t="shared" si="228"/>
        <v>17.283333333333335</v>
      </c>
      <c r="S2065" s="10">
        <f t="shared" si="229"/>
        <v>4.0333333333333332</v>
      </c>
      <c r="T2065" s="10">
        <f t="shared" si="230"/>
        <v>4.833333333333333</v>
      </c>
    </row>
    <row r="2066" spans="1:20" x14ac:dyDescent="0.25">
      <c r="A2066">
        <v>214900</v>
      </c>
      <c r="B2066">
        <v>248</v>
      </c>
      <c r="C2066" s="1">
        <v>41056</v>
      </c>
      <c r="D2066" s="2">
        <v>0.73472222222222217</v>
      </c>
      <c r="E2066">
        <v>38.930799999999998</v>
      </c>
      <c r="F2066">
        <v>-77.031499999999994</v>
      </c>
      <c r="G2066">
        <v>38.936500000000002</v>
      </c>
      <c r="H2066">
        <v>-77.024000000000001</v>
      </c>
      <c r="I2066">
        <v>250</v>
      </c>
      <c r="J2066">
        <v>114</v>
      </c>
      <c r="K2066">
        <v>242</v>
      </c>
      <c r="L2066">
        <v>0</v>
      </c>
      <c r="M2066">
        <v>203</v>
      </c>
      <c r="N2066">
        <f t="shared" si="231"/>
        <v>0</v>
      </c>
      <c r="O2066" s="10">
        <f t="shared" si="225"/>
        <v>4.1333333333333337</v>
      </c>
      <c r="P2066" s="10">
        <f t="shared" si="226"/>
        <v>4.166666666666667</v>
      </c>
      <c r="Q2066" s="10">
        <f t="shared" si="227"/>
        <v>1.9</v>
      </c>
      <c r="R2066" s="10">
        <f t="shared" si="228"/>
        <v>10.1</v>
      </c>
      <c r="S2066" s="10">
        <f t="shared" si="229"/>
        <v>4.0333333333333332</v>
      </c>
      <c r="T2066" s="10">
        <f t="shared" si="230"/>
        <v>3.3833333333333333</v>
      </c>
    </row>
    <row r="2067" spans="1:20" x14ac:dyDescent="0.25">
      <c r="A2067">
        <v>215000</v>
      </c>
      <c r="B2067">
        <v>258</v>
      </c>
      <c r="C2067" s="1">
        <v>41056</v>
      </c>
      <c r="D2067" s="2">
        <v>0.75277777777777777</v>
      </c>
      <c r="E2067">
        <v>38.9236</v>
      </c>
      <c r="F2067">
        <v>-77.0501</v>
      </c>
      <c r="G2067">
        <v>38.922924999999999</v>
      </c>
      <c r="H2067">
        <v>-77.042580999999998</v>
      </c>
      <c r="I2067">
        <v>121</v>
      </c>
      <c r="J2067">
        <v>168</v>
      </c>
      <c r="K2067">
        <v>242</v>
      </c>
      <c r="L2067">
        <v>0</v>
      </c>
      <c r="M2067">
        <v>145</v>
      </c>
      <c r="N2067">
        <f t="shared" si="231"/>
        <v>0</v>
      </c>
      <c r="O2067" s="10">
        <f t="shared" si="225"/>
        <v>4.3</v>
      </c>
      <c r="P2067" s="10">
        <f t="shared" si="226"/>
        <v>2.0166666666666666</v>
      </c>
      <c r="Q2067" s="10">
        <f t="shared" si="227"/>
        <v>2.8</v>
      </c>
      <c r="R2067" s="10">
        <f t="shared" si="228"/>
        <v>8.85</v>
      </c>
      <c r="S2067" s="10">
        <f t="shared" si="229"/>
        <v>4.0333333333333332</v>
      </c>
      <c r="T2067" s="10">
        <f t="shared" si="230"/>
        <v>2.4166666666666665</v>
      </c>
    </row>
    <row r="2068" spans="1:20" x14ac:dyDescent="0.25">
      <c r="A2068">
        <v>215100</v>
      </c>
      <c r="B2068">
        <v>318</v>
      </c>
      <c r="C2068" s="1">
        <v>41056</v>
      </c>
      <c r="D2068" s="2">
        <v>0.77569444444444446</v>
      </c>
      <c r="E2068">
        <v>38.926088</v>
      </c>
      <c r="F2068">
        <v>-77.036535999999998</v>
      </c>
      <c r="G2068">
        <v>38.912100000000002</v>
      </c>
      <c r="H2068">
        <v>-77.038700000000006</v>
      </c>
      <c r="I2068">
        <v>211</v>
      </c>
      <c r="J2068">
        <v>288</v>
      </c>
      <c r="K2068">
        <v>242</v>
      </c>
      <c r="L2068">
        <v>0</v>
      </c>
      <c r="M2068">
        <v>332</v>
      </c>
      <c r="N2068">
        <f t="shared" si="231"/>
        <v>0</v>
      </c>
      <c r="O2068" s="10">
        <f t="shared" si="225"/>
        <v>5.3</v>
      </c>
      <c r="P2068" s="10">
        <f t="shared" si="226"/>
        <v>3.5166666666666666</v>
      </c>
      <c r="Q2068" s="10">
        <f t="shared" si="227"/>
        <v>4.8</v>
      </c>
      <c r="R2068" s="10">
        <f t="shared" si="228"/>
        <v>12.35</v>
      </c>
      <c r="S2068" s="10">
        <f t="shared" si="229"/>
        <v>4.0333333333333332</v>
      </c>
      <c r="T2068" s="10">
        <f t="shared" si="230"/>
        <v>5.5333333333333332</v>
      </c>
    </row>
    <row r="2069" spans="1:20" x14ac:dyDescent="0.25">
      <c r="A2069">
        <v>215200</v>
      </c>
      <c r="B2069">
        <v>269</v>
      </c>
      <c r="C2069" s="1">
        <v>41056</v>
      </c>
      <c r="D2069" s="2">
        <v>0.80069444444444438</v>
      </c>
      <c r="E2069">
        <v>38.920668999999997</v>
      </c>
      <c r="F2069">
        <v>-77.043679999999995</v>
      </c>
      <c r="G2069">
        <v>38.912100000000002</v>
      </c>
      <c r="H2069">
        <v>-77.038700000000006</v>
      </c>
      <c r="I2069">
        <v>321</v>
      </c>
      <c r="J2069">
        <v>234</v>
      </c>
      <c r="K2069">
        <v>242</v>
      </c>
      <c r="L2069">
        <v>0</v>
      </c>
      <c r="M2069">
        <v>293</v>
      </c>
      <c r="N2069">
        <f t="shared" si="231"/>
        <v>0</v>
      </c>
      <c r="O2069" s="10">
        <f t="shared" si="225"/>
        <v>4.4833333333333334</v>
      </c>
      <c r="P2069" s="10">
        <f t="shared" si="226"/>
        <v>5.35</v>
      </c>
      <c r="Q2069" s="10">
        <f t="shared" si="227"/>
        <v>3.9</v>
      </c>
      <c r="R2069" s="10">
        <f t="shared" si="228"/>
        <v>13.283333333333333</v>
      </c>
      <c r="S2069" s="10">
        <f t="shared" si="229"/>
        <v>4.0333333333333332</v>
      </c>
      <c r="T2069" s="10">
        <f t="shared" si="230"/>
        <v>4.8833333333333337</v>
      </c>
    </row>
    <row r="2070" spans="1:20" x14ac:dyDescent="0.25">
      <c r="A2070">
        <v>215300</v>
      </c>
      <c r="B2070">
        <v>459</v>
      </c>
      <c r="C2070" s="1">
        <v>41056</v>
      </c>
      <c r="D2070" s="2">
        <v>0.83124999999999993</v>
      </c>
      <c r="E2070">
        <v>38.900283000000002</v>
      </c>
      <c r="F2070">
        <v>-77.029821999999996</v>
      </c>
      <c r="G2070">
        <v>38.899700000000003</v>
      </c>
      <c r="H2070">
        <v>-77.023086000000006</v>
      </c>
      <c r="I2070">
        <v>128</v>
      </c>
      <c r="J2070">
        <v>114</v>
      </c>
      <c r="K2070">
        <v>242</v>
      </c>
      <c r="L2070">
        <v>0</v>
      </c>
      <c r="M2070">
        <v>143</v>
      </c>
      <c r="N2070">
        <f t="shared" si="231"/>
        <v>0</v>
      </c>
      <c r="O2070" s="10">
        <f t="shared" si="225"/>
        <v>7.65</v>
      </c>
      <c r="P2070" s="10">
        <f t="shared" si="226"/>
        <v>2.1333333333333333</v>
      </c>
      <c r="Q2070" s="10">
        <f t="shared" si="227"/>
        <v>1.9</v>
      </c>
      <c r="R2070" s="10">
        <f t="shared" si="228"/>
        <v>8.0666666666666664</v>
      </c>
      <c r="S2070" s="10">
        <f t="shared" si="229"/>
        <v>4.0333333333333332</v>
      </c>
      <c r="T2070" s="10">
        <f t="shared" si="230"/>
        <v>2.3833333333333333</v>
      </c>
    </row>
    <row r="2071" spans="1:20" x14ac:dyDescent="0.25">
      <c r="A2071">
        <v>215400</v>
      </c>
      <c r="B2071">
        <v>479</v>
      </c>
      <c r="C2071" s="1">
        <v>41056</v>
      </c>
      <c r="D2071" s="2">
        <v>0.88194444444444453</v>
      </c>
      <c r="E2071">
        <v>38.903407000000001</v>
      </c>
      <c r="F2071">
        <v>-77.043648000000005</v>
      </c>
      <c r="G2071">
        <v>38.905720000000002</v>
      </c>
      <c r="H2071">
        <v>-77.022264000000007</v>
      </c>
      <c r="I2071">
        <v>422</v>
      </c>
      <c r="J2071">
        <v>738</v>
      </c>
      <c r="K2071">
        <v>242</v>
      </c>
      <c r="L2071">
        <v>0</v>
      </c>
      <c r="M2071">
        <v>455</v>
      </c>
      <c r="N2071">
        <f t="shared" si="231"/>
        <v>0</v>
      </c>
      <c r="O2071" s="10">
        <f t="shared" si="225"/>
        <v>7.9833333333333334</v>
      </c>
      <c r="P2071" s="10">
        <f t="shared" si="226"/>
        <v>7.0333333333333332</v>
      </c>
      <c r="Q2071" s="10">
        <f t="shared" si="227"/>
        <v>12.3</v>
      </c>
      <c r="R2071" s="10">
        <f t="shared" si="228"/>
        <v>23.366666666666667</v>
      </c>
      <c r="S2071" s="10">
        <f t="shared" si="229"/>
        <v>4.0333333333333332</v>
      </c>
      <c r="T2071" s="10">
        <f t="shared" si="230"/>
        <v>7.583333333333333</v>
      </c>
    </row>
    <row r="2072" spans="1:20" x14ac:dyDescent="0.25">
      <c r="A2072">
        <v>215500</v>
      </c>
      <c r="B2072">
        <v>302</v>
      </c>
      <c r="C2072" s="1">
        <v>41056</v>
      </c>
      <c r="D2072" s="2">
        <v>0.93402777777777779</v>
      </c>
      <c r="E2072">
        <v>38.900300000000001</v>
      </c>
      <c r="F2072">
        <v>-77.016000000000005</v>
      </c>
      <c r="G2072">
        <v>38.905700000000003</v>
      </c>
      <c r="H2072">
        <v>-77.005600000000001</v>
      </c>
      <c r="I2072">
        <v>325</v>
      </c>
      <c r="J2072">
        <v>348</v>
      </c>
      <c r="K2072">
        <v>242</v>
      </c>
      <c r="L2072">
        <v>0</v>
      </c>
      <c r="M2072">
        <v>322</v>
      </c>
      <c r="N2072">
        <f t="shared" si="231"/>
        <v>0</v>
      </c>
      <c r="O2072" s="10">
        <f t="shared" si="225"/>
        <v>5.0333333333333332</v>
      </c>
      <c r="P2072" s="10">
        <f t="shared" si="226"/>
        <v>5.416666666666667</v>
      </c>
      <c r="Q2072" s="10">
        <f t="shared" si="227"/>
        <v>5.8</v>
      </c>
      <c r="R2072" s="10">
        <f t="shared" si="228"/>
        <v>15.25</v>
      </c>
      <c r="S2072" s="10">
        <f t="shared" si="229"/>
        <v>4.0333333333333332</v>
      </c>
      <c r="T2072" s="10">
        <f t="shared" si="230"/>
        <v>5.3666666666666663</v>
      </c>
    </row>
    <row r="2073" spans="1:20" x14ac:dyDescent="0.25">
      <c r="A2073">
        <v>215600</v>
      </c>
      <c r="B2073">
        <v>407</v>
      </c>
      <c r="C2073" s="1">
        <v>41050</v>
      </c>
      <c r="D2073" s="2">
        <v>0.24791666666666667</v>
      </c>
      <c r="E2073">
        <v>38.896999000000001</v>
      </c>
      <c r="F2073">
        <v>-77.004962000000006</v>
      </c>
      <c r="G2073">
        <v>38.897323999999998</v>
      </c>
      <c r="H2073">
        <v>-77.022322000000003</v>
      </c>
      <c r="I2073">
        <v>254</v>
      </c>
      <c r="J2073">
        <v>432</v>
      </c>
      <c r="K2073">
        <v>242</v>
      </c>
      <c r="L2073">
        <v>0</v>
      </c>
      <c r="M2073">
        <v>454</v>
      </c>
      <c r="N2073">
        <f t="shared" si="231"/>
        <v>0</v>
      </c>
      <c r="O2073" s="10">
        <f t="shared" si="225"/>
        <v>6.7833333333333332</v>
      </c>
      <c r="P2073" s="10">
        <f t="shared" si="226"/>
        <v>4.2333333333333334</v>
      </c>
      <c r="Q2073" s="10">
        <f t="shared" si="227"/>
        <v>7.2</v>
      </c>
      <c r="R2073" s="10">
        <f t="shared" si="228"/>
        <v>15.466666666666667</v>
      </c>
      <c r="S2073" s="10">
        <f t="shared" si="229"/>
        <v>4.0333333333333332</v>
      </c>
      <c r="T2073" s="10">
        <f t="shared" si="230"/>
        <v>7.5666666666666664</v>
      </c>
    </row>
    <row r="2074" spans="1:20" x14ac:dyDescent="0.25">
      <c r="A2074">
        <v>215700</v>
      </c>
      <c r="B2074">
        <v>1087</v>
      </c>
      <c r="C2074" s="1">
        <v>41050</v>
      </c>
      <c r="D2074" s="2">
        <v>0.29375000000000001</v>
      </c>
      <c r="E2074">
        <v>38.926088</v>
      </c>
      <c r="F2074">
        <v>-77.036535999999998</v>
      </c>
      <c r="G2074">
        <v>38.916442000000004</v>
      </c>
      <c r="H2074">
        <v>-77.068200000000004</v>
      </c>
      <c r="I2074">
        <v>117</v>
      </c>
      <c r="J2074">
        <v>1662</v>
      </c>
      <c r="K2074">
        <v>705</v>
      </c>
      <c r="L2074">
        <v>1</v>
      </c>
      <c r="M2074">
        <v>896</v>
      </c>
      <c r="N2074">
        <f t="shared" si="231"/>
        <v>0</v>
      </c>
      <c r="O2074" s="10">
        <f t="shared" si="225"/>
        <v>18.116666666666667</v>
      </c>
      <c r="P2074" s="10">
        <f t="shared" si="226"/>
        <v>1.95</v>
      </c>
      <c r="Q2074" s="10">
        <f t="shared" si="227"/>
        <v>27.7</v>
      </c>
      <c r="R2074" s="10">
        <f t="shared" si="228"/>
        <v>41.4</v>
      </c>
      <c r="S2074" s="10">
        <f t="shared" si="229"/>
        <v>11.75</v>
      </c>
      <c r="T2074" s="10">
        <f t="shared" si="230"/>
        <v>14.933333333333334</v>
      </c>
    </row>
    <row r="2075" spans="1:20" x14ac:dyDescent="0.25">
      <c r="A2075">
        <v>215800</v>
      </c>
      <c r="B2075">
        <v>1253</v>
      </c>
      <c r="C2075" s="1">
        <v>41050</v>
      </c>
      <c r="D2075" s="2">
        <v>0.31597222222222221</v>
      </c>
      <c r="E2075">
        <v>38.931899999999999</v>
      </c>
      <c r="F2075">
        <v>-77.038799999999995</v>
      </c>
      <c r="G2075">
        <v>38.895184</v>
      </c>
      <c r="H2075">
        <v>-77.054845</v>
      </c>
      <c r="I2075">
        <v>2744</v>
      </c>
      <c r="J2075">
        <v>1542</v>
      </c>
      <c r="K2075">
        <v>775</v>
      </c>
      <c r="L2075">
        <v>1</v>
      </c>
      <c r="M2075">
        <v>1003</v>
      </c>
      <c r="N2075">
        <f t="shared" si="231"/>
        <v>0</v>
      </c>
      <c r="O2075" s="10">
        <f t="shared" si="225"/>
        <v>20.883333333333333</v>
      </c>
      <c r="P2075" s="10">
        <f t="shared" si="226"/>
        <v>45.733333333333334</v>
      </c>
      <c r="Q2075" s="10">
        <f t="shared" si="227"/>
        <v>25.7</v>
      </c>
      <c r="R2075" s="10">
        <f t="shared" si="228"/>
        <v>84.35</v>
      </c>
      <c r="S2075" s="10">
        <f t="shared" si="229"/>
        <v>12.916666666666666</v>
      </c>
      <c r="T2075" s="10">
        <f t="shared" si="230"/>
        <v>16.716666666666665</v>
      </c>
    </row>
    <row r="2076" spans="1:20" x14ac:dyDescent="0.25">
      <c r="A2076">
        <v>215900</v>
      </c>
      <c r="B2076">
        <v>709</v>
      </c>
      <c r="C2076" s="1">
        <v>41050</v>
      </c>
      <c r="D2076" s="2">
        <v>0.32708333333333334</v>
      </c>
      <c r="E2076">
        <v>38.912599999999998</v>
      </c>
      <c r="F2076">
        <v>-77.013499999999993</v>
      </c>
      <c r="G2076">
        <v>38.909849999999999</v>
      </c>
      <c r="H2076">
        <v>-77.034437999999994</v>
      </c>
      <c r="I2076">
        <v>147</v>
      </c>
      <c r="J2076">
        <v>852</v>
      </c>
      <c r="K2076">
        <v>242</v>
      </c>
      <c r="L2076">
        <v>0</v>
      </c>
      <c r="M2076">
        <v>405</v>
      </c>
      <c r="N2076">
        <f t="shared" si="231"/>
        <v>0</v>
      </c>
      <c r="O2076" s="10">
        <f t="shared" si="225"/>
        <v>11.816666666666666</v>
      </c>
      <c r="P2076" s="10">
        <f t="shared" si="226"/>
        <v>2.4500000000000002</v>
      </c>
      <c r="Q2076" s="10">
        <f t="shared" si="227"/>
        <v>14.2</v>
      </c>
      <c r="R2076" s="10">
        <f t="shared" si="228"/>
        <v>20.683333333333334</v>
      </c>
      <c r="S2076" s="10">
        <f t="shared" si="229"/>
        <v>4.0333333333333332</v>
      </c>
      <c r="T2076" s="10">
        <f t="shared" si="230"/>
        <v>6.75</v>
      </c>
    </row>
    <row r="2077" spans="1:20" x14ac:dyDescent="0.25">
      <c r="A2077">
        <v>216000</v>
      </c>
      <c r="B2077">
        <v>1302</v>
      </c>
      <c r="C2077" s="1">
        <v>41050</v>
      </c>
      <c r="D2077" s="2">
        <v>0.33888888888888885</v>
      </c>
      <c r="E2077">
        <v>38.880299999999998</v>
      </c>
      <c r="F2077">
        <v>-76.986199999999997</v>
      </c>
      <c r="G2077">
        <v>38.903407000000001</v>
      </c>
      <c r="H2077">
        <v>-77.043648000000005</v>
      </c>
      <c r="I2077">
        <v>514</v>
      </c>
      <c r="J2077">
        <v>840</v>
      </c>
      <c r="K2077">
        <v>242</v>
      </c>
      <c r="L2077">
        <v>0</v>
      </c>
      <c r="M2077">
        <v>1462</v>
      </c>
      <c r="N2077">
        <f t="shared" si="231"/>
        <v>0</v>
      </c>
      <c r="O2077" s="10">
        <f t="shared" si="225"/>
        <v>21.7</v>
      </c>
      <c r="P2077" s="10">
        <f t="shared" si="226"/>
        <v>8.5666666666666664</v>
      </c>
      <c r="Q2077" s="10">
        <f t="shared" si="227"/>
        <v>14</v>
      </c>
      <c r="R2077" s="10">
        <f t="shared" si="228"/>
        <v>26.6</v>
      </c>
      <c r="S2077" s="10">
        <f t="shared" si="229"/>
        <v>4.0333333333333332</v>
      </c>
      <c r="T2077" s="10">
        <f t="shared" si="230"/>
        <v>24.366666666666667</v>
      </c>
    </row>
    <row r="2078" spans="1:20" x14ac:dyDescent="0.25">
      <c r="A2078">
        <v>216100</v>
      </c>
      <c r="B2078">
        <v>534</v>
      </c>
      <c r="C2078" s="1">
        <v>41050</v>
      </c>
      <c r="D2078" s="2">
        <v>0.34791666666666665</v>
      </c>
      <c r="E2078">
        <v>38.905900000000003</v>
      </c>
      <c r="F2078">
        <v>-77.032499999999999</v>
      </c>
      <c r="G2078">
        <v>38.887236999999999</v>
      </c>
      <c r="H2078">
        <v>-77.028226000000004</v>
      </c>
      <c r="I2078">
        <v>450</v>
      </c>
      <c r="J2078">
        <v>246</v>
      </c>
      <c r="K2078">
        <v>242</v>
      </c>
      <c r="L2078">
        <v>0</v>
      </c>
      <c r="M2078">
        <v>566</v>
      </c>
      <c r="N2078">
        <f t="shared" si="231"/>
        <v>0</v>
      </c>
      <c r="O2078" s="10">
        <f t="shared" si="225"/>
        <v>8.9</v>
      </c>
      <c r="P2078" s="10">
        <f t="shared" si="226"/>
        <v>7.5</v>
      </c>
      <c r="Q2078" s="10">
        <f t="shared" si="227"/>
        <v>4.0999999999999996</v>
      </c>
      <c r="R2078" s="10">
        <f t="shared" si="228"/>
        <v>15.633333333333333</v>
      </c>
      <c r="S2078" s="10">
        <f t="shared" si="229"/>
        <v>4.0333333333333332</v>
      </c>
      <c r="T2078" s="10">
        <f t="shared" si="230"/>
        <v>9.4333333333333336</v>
      </c>
    </row>
    <row r="2079" spans="1:20" x14ac:dyDescent="0.25">
      <c r="A2079">
        <v>216200</v>
      </c>
      <c r="B2079">
        <v>333</v>
      </c>
      <c r="C2079" s="1">
        <v>41050</v>
      </c>
      <c r="D2079" s="2">
        <v>0.3576388888888889</v>
      </c>
      <c r="E2079">
        <v>38.894758000000003</v>
      </c>
      <c r="F2079">
        <v>-76.997113999999996</v>
      </c>
      <c r="G2079">
        <v>38.884</v>
      </c>
      <c r="H2079">
        <v>-76.995396999999997</v>
      </c>
      <c r="I2079">
        <v>199</v>
      </c>
      <c r="J2079">
        <v>306</v>
      </c>
      <c r="K2079">
        <v>242</v>
      </c>
      <c r="L2079">
        <v>0</v>
      </c>
      <c r="M2079">
        <v>288</v>
      </c>
      <c r="N2079">
        <f t="shared" si="231"/>
        <v>0</v>
      </c>
      <c r="O2079" s="10">
        <f t="shared" si="225"/>
        <v>5.55</v>
      </c>
      <c r="P2079" s="10">
        <f t="shared" si="226"/>
        <v>3.3166666666666669</v>
      </c>
      <c r="Q2079" s="10">
        <f t="shared" si="227"/>
        <v>5.0999999999999996</v>
      </c>
      <c r="R2079" s="10">
        <f t="shared" si="228"/>
        <v>12.45</v>
      </c>
      <c r="S2079" s="10">
        <f t="shared" si="229"/>
        <v>4.0333333333333332</v>
      </c>
      <c r="T2079" s="10">
        <f t="shared" si="230"/>
        <v>4.8</v>
      </c>
    </row>
    <row r="2080" spans="1:20" x14ac:dyDescent="0.25">
      <c r="A2080">
        <v>216300</v>
      </c>
      <c r="B2080">
        <v>176</v>
      </c>
      <c r="C2080" s="1">
        <v>41050</v>
      </c>
      <c r="D2080" s="2">
        <v>0.3666666666666667</v>
      </c>
      <c r="E2080">
        <v>38.905900000000003</v>
      </c>
      <c r="F2080">
        <v>-77.032499999999999</v>
      </c>
      <c r="G2080">
        <v>38.900283000000002</v>
      </c>
      <c r="H2080">
        <v>-77.029821999999996</v>
      </c>
      <c r="I2080">
        <v>632</v>
      </c>
      <c r="J2080">
        <v>0</v>
      </c>
      <c r="K2080">
        <v>0</v>
      </c>
      <c r="L2080">
        <v>-1</v>
      </c>
      <c r="M2080">
        <v>227</v>
      </c>
      <c r="N2080">
        <f t="shared" si="231"/>
        <v>1</v>
      </c>
      <c r="O2080" s="10">
        <f t="shared" si="225"/>
        <v>2.9333333333333331</v>
      </c>
      <c r="P2080" s="10">
        <f t="shared" si="226"/>
        <v>10.533333333333333</v>
      </c>
      <c r="Q2080" s="10">
        <f t="shared" si="227"/>
        <v>0</v>
      </c>
      <c r="R2080" s="10">
        <f t="shared" si="228"/>
        <v>10.533333333333333</v>
      </c>
      <c r="S2080" s="10">
        <f t="shared" si="229"/>
        <v>0</v>
      </c>
      <c r="T2080" s="10">
        <f t="shared" si="230"/>
        <v>3.7833333333333332</v>
      </c>
    </row>
    <row r="2081" spans="1:20" x14ac:dyDescent="0.25">
      <c r="A2081">
        <v>216400</v>
      </c>
      <c r="B2081">
        <v>648</v>
      </c>
      <c r="C2081" s="1">
        <v>41050</v>
      </c>
      <c r="D2081" s="2">
        <v>0.37708333333333338</v>
      </c>
      <c r="E2081">
        <v>38.905900000000003</v>
      </c>
      <c r="F2081">
        <v>-77.032499999999999</v>
      </c>
      <c r="G2081">
        <v>38.904035999999998</v>
      </c>
      <c r="H2081">
        <v>-77.062697</v>
      </c>
      <c r="I2081">
        <v>619</v>
      </c>
      <c r="J2081">
        <v>954</v>
      </c>
      <c r="K2081">
        <v>242</v>
      </c>
      <c r="L2081">
        <v>0</v>
      </c>
      <c r="M2081">
        <v>599</v>
      </c>
      <c r="N2081">
        <f t="shared" si="231"/>
        <v>0</v>
      </c>
      <c r="O2081" s="10">
        <f t="shared" si="225"/>
        <v>10.8</v>
      </c>
      <c r="P2081" s="10">
        <f t="shared" si="226"/>
        <v>10.316666666666666</v>
      </c>
      <c r="Q2081" s="10">
        <f t="shared" si="227"/>
        <v>15.9</v>
      </c>
      <c r="R2081" s="10">
        <f t="shared" si="228"/>
        <v>30.25</v>
      </c>
      <c r="S2081" s="10">
        <f t="shared" si="229"/>
        <v>4.0333333333333332</v>
      </c>
      <c r="T2081" s="10">
        <f t="shared" si="230"/>
        <v>9.9833333333333325</v>
      </c>
    </row>
    <row r="2082" spans="1:20" x14ac:dyDescent="0.25">
      <c r="A2082">
        <v>216500</v>
      </c>
      <c r="B2082">
        <v>767</v>
      </c>
      <c r="C2082" s="1">
        <v>41050</v>
      </c>
      <c r="D2082" s="2">
        <v>0.39305555555555555</v>
      </c>
      <c r="E2082">
        <v>38.894832000000001</v>
      </c>
      <c r="F2082">
        <v>-76.987633000000002</v>
      </c>
      <c r="G2082">
        <v>38.884</v>
      </c>
      <c r="H2082">
        <v>-76.995396999999997</v>
      </c>
      <c r="I2082">
        <v>261</v>
      </c>
      <c r="J2082">
        <v>372</v>
      </c>
      <c r="K2082">
        <v>485</v>
      </c>
      <c r="L2082">
        <v>1</v>
      </c>
      <c r="M2082">
        <v>360</v>
      </c>
      <c r="N2082">
        <f t="shared" si="231"/>
        <v>0</v>
      </c>
      <c r="O2082" s="10">
        <f t="shared" si="225"/>
        <v>12.783333333333333</v>
      </c>
      <c r="P2082" s="10">
        <f t="shared" si="226"/>
        <v>4.3499999999999996</v>
      </c>
      <c r="Q2082" s="10">
        <f t="shared" si="227"/>
        <v>6.2</v>
      </c>
      <c r="R2082" s="10">
        <f t="shared" si="228"/>
        <v>18.633333333333333</v>
      </c>
      <c r="S2082" s="10">
        <f t="shared" si="229"/>
        <v>8.0833333333333339</v>
      </c>
      <c r="T2082" s="10">
        <f t="shared" si="230"/>
        <v>6</v>
      </c>
    </row>
    <row r="2083" spans="1:20" x14ac:dyDescent="0.25">
      <c r="A2083">
        <v>216600</v>
      </c>
      <c r="B2083">
        <v>917</v>
      </c>
      <c r="C2083" s="1">
        <v>41050</v>
      </c>
      <c r="D2083" s="2">
        <v>0.42430555555555555</v>
      </c>
      <c r="E2083">
        <v>38.928156000000001</v>
      </c>
      <c r="F2083">
        <v>-77.023439999999994</v>
      </c>
      <c r="G2083">
        <v>38.903407000000001</v>
      </c>
      <c r="H2083">
        <v>-77.043648000000005</v>
      </c>
      <c r="I2083">
        <v>214</v>
      </c>
      <c r="J2083">
        <v>1332</v>
      </c>
      <c r="K2083">
        <v>773</v>
      </c>
      <c r="L2083">
        <v>1</v>
      </c>
      <c r="M2083">
        <v>805</v>
      </c>
      <c r="N2083">
        <f t="shared" si="231"/>
        <v>0</v>
      </c>
      <c r="O2083" s="10">
        <f t="shared" si="225"/>
        <v>15.283333333333333</v>
      </c>
      <c r="P2083" s="10">
        <f t="shared" si="226"/>
        <v>3.5666666666666669</v>
      </c>
      <c r="Q2083" s="10">
        <f t="shared" si="227"/>
        <v>22.2</v>
      </c>
      <c r="R2083" s="10">
        <f t="shared" si="228"/>
        <v>38.65</v>
      </c>
      <c r="S2083" s="10">
        <f t="shared" si="229"/>
        <v>12.883333333333333</v>
      </c>
      <c r="T2083" s="10">
        <f t="shared" si="230"/>
        <v>13.416666666666666</v>
      </c>
    </row>
    <row r="2084" spans="1:20" x14ac:dyDescent="0.25">
      <c r="A2084">
        <v>216700</v>
      </c>
      <c r="B2084">
        <v>306</v>
      </c>
      <c r="C2084" s="1">
        <v>41050</v>
      </c>
      <c r="D2084" s="2">
        <v>0.47222222222222227</v>
      </c>
      <c r="E2084">
        <v>38.926088</v>
      </c>
      <c r="F2084">
        <v>-77.036535999999998</v>
      </c>
      <c r="G2084">
        <v>38.9101</v>
      </c>
      <c r="H2084">
        <v>-77.044399999999996</v>
      </c>
      <c r="I2084">
        <v>284</v>
      </c>
      <c r="J2084">
        <v>702</v>
      </c>
      <c r="K2084">
        <v>242</v>
      </c>
      <c r="L2084">
        <v>0</v>
      </c>
      <c r="M2084">
        <v>433</v>
      </c>
      <c r="N2084">
        <f t="shared" si="231"/>
        <v>0</v>
      </c>
      <c r="O2084" s="10">
        <f t="shared" si="225"/>
        <v>5.0999999999999996</v>
      </c>
      <c r="P2084" s="10">
        <f t="shared" si="226"/>
        <v>4.7333333333333334</v>
      </c>
      <c r="Q2084" s="10">
        <f t="shared" si="227"/>
        <v>11.7</v>
      </c>
      <c r="R2084" s="10">
        <f t="shared" si="228"/>
        <v>20.466666666666665</v>
      </c>
      <c r="S2084" s="10">
        <f t="shared" si="229"/>
        <v>4.0333333333333332</v>
      </c>
      <c r="T2084" s="10">
        <f t="shared" si="230"/>
        <v>7.2166666666666668</v>
      </c>
    </row>
    <row r="2085" spans="1:20" x14ac:dyDescent="0.25">
      <c r="A2085">
        <v>216800</v>
      </c>
      <c r="B2085">
        <v>803</v>
      </c>
      <c r="C2085" s="1">
        <v>41050</v>
      </c>
      <c r="D2085" s="2">
        <v>0.51041666666666663</v>
      </c>
      <c r="E2085">
        <v>38.897314999999999</v>
      </c>
      <c r="F2085">
        <v>-77.070993000000001</v>
      </c>
      <c r="G2085">
        <v>38.887860000000003</v>
      </c>
      <c r="H2085">
        <v>-77.094875000000002</v>
      </c>
      <c r="I2085">
        <v>224</v>
      </c>
      <c r="J2085">
        <v>648</v>
      </c>
      <c r="K2085">
        <v>242</v>
      </c>
      <c r="L2085">
        <v>0</v>
      </c>
      <c r="M2085">
        <v>503</v>
      </c>
      <c r="N2085">
        <f t="shared" si="231"/>
        <v>0</v>
      </c>
      <c r="O2085" s="10">
        <f t="shared" si="225"/>
        <v>13.383333333333333</v>
      </c>
      <c r="P2085" s="10">
        <f t="shared" si="226"/>
        <v>3.7333333333333334</v>
      </c>
      <c r="Q2085" s="10">
        <f t="shared" si="227"/>
        <v>10.8</v>
      </c>
      <c r="R2085" s="10">
        <f t="shared" si="228"/>
        <v>18.566666666666666</v>
      </c>
      <c r="S2085" s="10">
        <f t="shared" si="229"/>
        <v>4.0333333333333332</v>
      </c>
      <c r="T2085" s="10">
        <f t="shared" si="230"/>
        <v>8.3833333333333329</v>
      </c>
    </row>
    <row r="2086" spans="1:20" x14ac:dyDescent="0.25">
      <c r="A2086">
        <v>216900</v>
      </c>
      <c r="B2086">
        <v>2674</v>
      </c>
      <c r="C2086" s="1">
        <v>41050</v>
      </c>
      <c r="D2086" s="2">
        <v>0.53888888888888886</v>
      </c>
      <c r="E2086">
        <v>38.930281999999998</v>
      </c>
      <c r="F2086">
        <v>-77.055599000000001</v>
      </c>
      <c r="G2086">
        <v>38.900300000000001</v>
      </c>
      <c r="H2086">
        <v>-77.042900000000003</v>
      </c>
      <c r="I2086">
        <v>245</v>
      </c>
      <c r="J2086">
        <v>1146</v>
      </c>
      <c r="K2086">
        <v>241</v>
      </c>
      <c r="L2086">
        <v>-1</v>
      </c>
      <c r="M2086">
        <v>764</v>
      </c>
      <c r="N2086">
        <f t="shared" si="231"/>
        <v>0</v>
      </c>
      <c r="O2086" s="10">
        <f t="shared" si="225"/>
        <v>44.56666666666667</v>
      </c>
      <c r="P2086" s="10">
        <f t="shared" si="226"/>
        <v>4.083333333333333</v>
      </c>
      <c r="Q2086" s="10">
        <f t="shared" si="227"/>
        <v>19.100000000000001</v>
      </c>
      <c r="R2086" s="10">
        <f t="shared" si="228"/>
        <v>27.2</v>
      </c>
      <c r="S2086" s="10">
        <f t="shared" si="229"/>
        <v>4.0166666666666666</v>
      </c>
      <c r="T2086" s="10">
        <f t="shared" si="230"/>
        <v>12.733333333333333</v>
      </c>
    </row>
    <row r="2087" spans="1:20" x14ac:dyDescent="0.25">
      <c r="A2087">
        <v>217000</v>
      </c>
      <c r="B2087">
        <v>553</v>
      </c>
      <c r="C2087" s="1">
        <v>41050</v>
      </c>
      <c r="D2087" s="2">
        <v>0.57361111111111118</v>
      </c>
      <c r="E2087">
        <v>38.896299999999997</v>
      </c>
      <c r="F2087">
        <v>-77.045000000000002</v>
      </c>
      <c r="G2087">
        <v>38.904035999999998</v>
      </c>
      <c r="H2087">
        <v>-77.062697</v>
      </c>
      <c r="I2087">
        <v>387</v>
      </c>
      <c r="J2087">
        <v>726</v>
      </c>
      <c r="K2087">
        <v>242</v>
      </c>
      <c r="L2087">
        <v>0</v>
      </c>
      <c r="M2087">
        <v>452</v>
      </c>
      <c r="N2087">
        <f t="shared" si="231"/>
        <v>0</v>
      </c>
      <c r="O2087" s="10">
        <f t="shared" si="225"/>
        <v>9.2166666666666668</v>
      </c>
      <c r="P2087" s="10">
        <f t="shared" si="226"/>
        <v>6.45</v>
      </c>
      <c r="Q2087" s="10">
        <f t="shared" si="227"/>
        <v>12.1</v>
      </c>
      <c r="R2087" s="10">
        <f t="shared" si="228"/>
        <v>22.583333333333332</v>
      </c>
      <c r="S2087" s="10">
        <f t="shared" si="229"/>
        <v>4.0333333333333332</v>
      </c>
      <c r="T2087" s="10">
        <f t="shared" si="230"/>
        <v>7.5333333333333332</v>
      </c>
    </row>
    <row r="2088" spans="1:20" x14ac:dyDescent="0.25">
      <c r="A2088">
        <v>217100</v>
      </c>
      <c r="B2088">
        <v>1195</v>
      </c>
      <c r="C2088" s="1">
        <v>41050</v>
      </c>
      <c r="D2088" s="2">
        <v>0.60416666666666663</v>
      </c>
      <c r="E2088">
        <v>38.899099999999997</v>
      </c>
      <c r="F2088">
        <v>-77.033699999999996</v>
      </c>
      <c r="G2088">
        <v>38.928156000000001</v>
      </c>
      <c r="H2088">
        <v>-77.023439999999994</v>
      </c>
      <c r="I2088">
        <v>713</v>
      </c>
      <c r="J2088">
        <v>738</v>
      </c>
      <c r="K2088">
        <v>242</v>
      </c>
      <c r="L2088">
        <v>0</v>
      </c>
      <c r="M2088">
        <v>791</v>
      </c>
      <c r="N2088">
        <f t="shared" si="231"/>
        <v>0</v>
      </c>
      <c r="O2088" s="10">
        <f t="shared" si="225"/>
        <v>19.916666666666668</v>
      </c>
      <c r="P2088" s="10">
        <f t="shared" si="226"/>
        <v>11.883333333333333</v>
      </c>
      <c r="Q2088" s="10">
        <f t="shared" si="227"/>
        <v>12.3</v>
      </c>
      <c r="R2088" s="10">
        <f t="shared" si="228"/>
        <v>28.216666666666665</v>
      </c>
      <c r="S2088" s="10">
        <f t="shared" si="229"/>
        <v>4.0333333333333332</v>
      </c>
      <c r="T2088" s="10">
        <f t="shared" si="230"/>
        <v>13.183333333333334</v>
      </c>
    </row>
    <row r="2089" spans="1:20" x14ac:dyDescent="0.25">
      <c r="A2089">
        <v>217200</v>
      </c>
      <c r="B2089">
        <v>1807</v>
      </c>
      <c r="C2089" s="1">
        <v>41050</v>
      </c>
      <c r="D2089" s="2">
        <v>0.64166666666666672</v>
      </c>
      <c r="E2089">
        <v>38.894919000000002</v>
      </c>
      <c r="F2089">
        <v>-77.046587000000002</v>
      </c>
      <c r="G2089">
        <v>38.894758000000003</v>
      </c>
      <c r="H2089">
        <v>-76.997113999999996</v>
      </c>
      <c r="I2089">
        <v>604</v>
      </c>
      <c r="J2089">
        <v>1440</v>
      </c>
      <c r="K2089">
        <v>242</v>
      </c>
      <c r="L2089">
        <v>0</v>
      </c>
      <c r="M2089">
        <v>983</v>
      </c>
      <c r="N2089">
        <f t="shared" si="231"/>
        <v>0</v>
      </c>
      <c r="O2089" s="10">
        <f t="shared" si="225"/>
        <v>30.116666666666667</v>
      </c>
      <c r="P2089" s="10">
        <f t="shared" si="226"/>
        <v>10.066666666666666</v>
      </c>
      <c r="Q2089" s="10">
        <f t="shared" si="227"/>
        <v>24</v>
      </c>
      <c r="R2089" s="10">
        <f t="shared" si="228"/>
        <v>38.1</v>
      </c>
      <c r="S2089" s="10">
        <f t="shared" si="229"/>
        <v>4.0333333333333332</v>
      </c>
      <c r="T2089" s="10">
        <f t="shared" si="230"/>
        <v>16.383333333333333</v>
      </c>
    </row>
    <row r="2090" spans="1:20" x14ac:dyDescent="0.25">
      <c r="A2090">
        <v>217300</v>
      </c>
      <c r="B2090">
        <v>600</v>
      </c>
      <c r="C2090" s="1">
        <v>41050</v>
      </c>
      <c r="D2090" s="2">
        <v>0.67013888888888884</v>
      </c>
      <c r="E2090">
        <v>38.905900000000003</v>
      </c>
      <c r="F2090">
        <v>-77.032499999999999</v>
      </c>
      <c r="G2090">
        <v>38.917760999999999</v>
      </c>
      <c r="H2090">
        <v>-77.040620000000004</v>
      </c>
      <c r="I2090">
        <v>659</v>
      </c>
      <c r="J2090">
        <v>390</v>
      </c>
      <c r="K2090">
        <v>242</v>
      </c>
      <c r="L2090">
        <v>0</v>
      </c>
      <c r="M2090">
        <v>404</v>
      </c>
      <c r="N2090">
        <f t="shared" si="231"/>
        <v>0</v>
      </c>
      <c r="O2090" s="10">
        <f t="shared" si="225"/>
        <v>10</v>
      </c>
      <c r="P2090" s="10">
        <f t="shared" si="226"/>
        <v>10.983333333333333</v>
      </c>
      <c r="Q2090" s="10">
        <f t="shared" si="227"/>
        <v>6.5</v>
      </c>
      <c r="R2090" s="10">
        <f t="shared" si="228"/>
        <v>21.516666666666666</v>
      </c>
      <c r="S2090" s="10">
        <f t="shared" si="229"/>
        <v>4.0333333333333332</v>
      </c>
      <c r="T2090" s="10">
        <f t="shared" si="230"/>
        <v>6.7333333333333334</v>
      </c>
    </row>
    <row r="2091" spans="1:20" x14ac:dyDescent="0.25">
      <c r="A2091">
        <v>217400</v>
      </c>
      <c r="B2091">
        <v>683</v>
      </c>
      <c r="C2091" s="1">
        <v>41050</v>
      </c>
      <c r="D2091" s="2">
        <v>0.68888888888888899</v>
      </c>
      <c r="E2091">
        <v>38.9101</v>
      </c>
      <c r="F2091">
        <v>-77.044399999999996</v>
      </c>
      <c r="G2091">
        <v>38.9086</v>
      </c>
      <c r="H2091">
        <v>-77.032300000000006</v>
      </c>
      <c r="I2091">
        <v>219</v>
      </c>
      <c r="J2091">
        <v>462</v>
      </c>
      <c r="K2091">
        <v>242</v>
      </c>
      <c r="L2091">
        <v>0</v>
      </c>
      <c r="M2091">
        <v>261</v>
      </c>
      <c r="N2091">
        <f t="shared" si="231"/>
        <v>0</v>
      </c>
      <c r="O2091" s="10">
        <f t="shared" si="225"/>
        <v>11.383333333333333</v>
      </c>
      <c r="P2091" s="10">
        <f t="shared" si="226"/>
        <v>3.65</v>
      </c>
      <c r="Q2091" s="10">
        <f t="shared" si="227"/>
        <v>7.7</v>
      </c>
      <c r="R2091" s="10">
        <f t="shared" si="228"/>
        <v>15.383333333333333</v>
      </c>
      <c r="S2091" s="10">
        <f t="shared" si="229"/>
        <v>4.0333333333333332</v>
      </c>
      <c r="T2091" s="10">
        <f t="shared" si="230"/>
        <v>4.3499999999999996</v>
      </c>
    </row>
    <row r="2092" spans="1:20" x14ac:dyDescent="0.25">
      <c r="A2092">
        <v>217500</v>
      </c>
      <c r="B2092">
        <v>313</v>
      </c>
      <c r="C2092" s="1">
        <v>41050</v>
      </c>
      <c r="D2092" s="2">
        <v>0.7090277777777777</v>
      </c>
      <c r="E2092">
        <v>38.899099999999997</v>
      </c>
      <c r="F2092">
        <v>-77.033699999999996</v>
      </c>
      <c r="G2092">
        <v>38.892299999999999</v>
      </c>
      <c r="H2092">
        <v>-77.043599999999998</v>
      </c>
      <c r="I2092">
        <v>656</v>
      </c>
      <c r="J2092">
        <v>312</v>
      </c>
      <c r="K2092">
        <v>242</v>
      </c>
      <c r="L2092">
        <v>0</v>
      </c>
      <c r="M2092">
        <v>325</v>
      </c>
      <c r="N2092">
        <f t="shared" si="231"/>
        <v>0</v>
      </c>
      <c r="O2092" s="10">
        <f t="shared" si="225"/>
        <v>5.2166666666666668</v>
      </c>
      <c r="P2092" s="10">
        <f t="shared" si="226"/>
        <v>10.933333333333334</v>
      </c>
      <c r="Q2092" s="10">
        <f t="shared" si="227"/>
        <v>5.2</v>
      </c>
      <c r="R2092" s="10">
        <f t="shared" si="228"/>
        <v>20.166666666666668</v>
      </c>
      <c r="S2092" s="10">
        <f t="shared" si="229"/>
        <v>4.0333333333333332</v>
      </c>
      <c r="T2092" s="10">
        <f t="shared" si="230"/>
        <v>5.416666666666667</v>
      </c>
    </row>
    <row r="2093" spans="1:20" x14ac:dyDescent="0.25">
      <c r="A2093">
        <v>217600</v>
      </c>
      <c r="B2093">
        <v>249</v>
      </c>
      <c r="C2093" s="1">
        <v>41050</v>
      </c>
      <c r="D2093" s="2">
        <v>0.72083333333333333</v>
      </c>
      <c r="E2093">
        <v>38.9101</v>
      </c>
      <c r="F2093">
        <v>-77.044399999999996</v>
      </c>
      <c r="G2093">
        <v>38.91554</v>
      </c>
      <c r="H2093">
        <v>-77.038179999999997</v>
      </c>
      <c r="I2093">
        <v>684</v>
      </c>
      <c r="J2093">
        <v>0</v>
      </c>
      <c r="K2093">
        <v>0</v>
      </c>
      <c r="L2093">
        <v>-1</v>
      </c>
      <c r="M2093">
        <v>250</v>
      </c>
      <c r="N2093">
        <f t="shared" si="231"/>
        <v>1</v>
      </c>
      <c r="O2093" s="10">
        <f t="shared" si="225"/>
        <v>4.1500000000000004</v>
      </c>
      <c r="P2093" s="10">
        <f t="shared" si="226"/>
        <v>11.4</v>
      </c>
      <c r="Q2093" s="10">
        <f t="shared" si="227"/>
        <v>0</v>
      </c>
      <c r="R2093" s="10">
        <f t="shared" si="228"/>
        <v>11.4</v>
      </c>
      <c r="S2093" s="10">
        <f t="shared" si="229"/>
        <v>0</v>
      </c>
      <c r="T2093" s="10">
        <f t="shared" si="230"/>
        <v>4.166666666666667</v>
      </c>
    </row>
    <row r="2094" spans="1:20" x14ac:dyDescent="0.25">
      <c r="A2094">
        <v>217700</v>
      </c>
      <c r="B2094">
        <v>846</v>
      </c>
      <c r="C2094" s="1">
        <v>41050</v>
      </c>
      <c r="D2094" s="2">
        <v>0.73055555555555562</v>
      </c>
      <c r="E2094">
        <v>38.897446000000002</v>
      </c>
      <c r="F2094">
        <v>-77.009888000000004</v>
      </c>
      <c r="G2094">
        <v>38.9086</v>
      </c>
      <c r="H2094">
        <v>-77.032300000000006</v>
      </c>
      <c r="I2094">
        <v>188</v>
      </c>
      <c r="J2094">
        <v>1086</v>
      </c>
      <c r="K2094">
        <v>638</v>
      </c>
      <c r="L2094">
        <v>0</v>
      </c>
      <c r="M2094">
        <v>563</v>
      </c>
      <c r="N2094">
        <f t="shared" si="231"/>
        <v>0</v>
      </c>
      <c r="O2094" s="10">
        <f t="shared" si="225"/>
        <v>14.1</v>
      </c>
      <c r="P2094" s="10">
        <f t="shared" si="226"/>
        <v>3.1333333333333333</v>
      </c>
      <c r="Q2094" s="10">
        <f t="shared" si="227"/>
        <v>18.100000000000001</v>
      </c>
      <c r="R2094" s="10">
        <f t="shared" si="228"/>
        <v>31.866666666666667</v>
      </c>
      <c r="S2094" s="10">
        <f t="shared" si="229"/>
        <v>10.633333333333333</v>
      </c>
      <c r="T2094" s="10">
        <f t="shared" si="230"/>
        <v>9.3833333333333329</v>
      </c>
    </row>
    <row r="2095" spans="1:20" x14ac:dyDescent="0.25">
      <c r="A2095">
        <v>217800</v>
      </c>
      <c r="B2095">
        <v>628</v>
      </c>
      <c r="C2095" s="1">
        <v>41050</v>
      </c>
      <c r="D2095" s="2">
        <v>0.7402777777777777</v>
      </c>
      <c r="E2095">
        <v>38.905700000000003</v>
      </c>
      <c r="F2095">
        <v>-77.005600000000001</v>
      </c>
      <c r="G2095">
        <v>38.886952000000001</v>
      </c>
      <c r="H2095">
        <v>-76.996806000000007</v>
      </c>
      <c r="I2095">
        <v>629</v>
      </c>
      <c r="J2095">
        <v>900</v>
      </c>
      <c r="K2095">
        <v>242</v>
      </c>
      <c r="L2095">
        <v>0</v>
      </c>
      <c r="M2095">
        <v>599</v>
      </c>
      <c r="N2095">
        <f t="shared" si="231"/>
        <v>0</v>
      </c>
      <c r="O2095" s="10">
        <f t="shared" si="225"/>
        <v>10.466666666666667</v>
      </c>
      <c r="P2095" s="10">
        <f t="shared" si="226"/>
        <v>10.483333333333333</v>
      </c>
      <c r="Q2095" s="10">
        <f t="shared" si="227"/>
        <v>15</v>
      </c>
      <c r="R2095" s="10">
        <f t="shared" si="228"/>
        <v>29.516666666666666</v>
      </c>
      <c r="S2095" s="10">
        <f t="shared" si="229"/>
        <v>4.0333333333333332</v>
      </c>
      <c r="T2095" s="10">
        <f t="shared" si="230"/>
        <v>9.9833333333333325</v>
      </c>
    </row>
    <row r="2096" spans="1:20" x14ac:dyDescent="0.25">
      <c r="A2096">
        <v>217900</v>
      </c>
      <c r="B2096">
        <v>1058</v>
      </c>
      <c r="C2096" s="1">
        <v>41050</v>
      </c>
      <c r="D2096" s="2">
        <v>0.75138888888888899</v>
      </c>
      <c r="E2096">
        <v>38.900799999999997</v>
      </c>
      <c r="F2096">
        <v>-77.046999999999997</v>
      </c>
      <c r="G2096">
        <v>38.897446000000002</v>
      </c>
      <c r="H2096">
        <v>-77.009888000000004</v>
      </c>
      <c r="I2096">
        <v>305</v>
      </c>
      <c r="J2096">
        <v>966</v>
      </c>
      <c r="K2096">
        <v>242</v>
      </c>
      <c r="L2096">
        <v>0</v>
      </c>
      <c r="M2096">
        <v>692</v>
      </c>
      <c r="N2096">
        <f t="shared" si="231"/>
        <v>0</v>
      </c>
      <c r="O2096" s="10">
        <f t="shared" si="225"/>
        <v>17.633333333333333</v>
      </c>
      <c r="P2096" s="10">
        <f t="shared" si="226"/>
        <v>5.083333333333333</v>
      </c>
      <c r="Q2096" s="10">
        <f t="shared" si="227"/>
        <v>16.100000000000001</v>
      </c>
      <c r="R2096" s="10">
        <f t="shared" si="228"/>
        <v>25.216666666666665</v>
      </c>
      <c r="S2096" s="10">
        <f t="shared" si="229"/>
        <v>4.0333333333333332</v>
      </c>
      <c r="T2096" s="10">
        <f t="shared" si="230"/>
        <v>11.533333333333333</v>
      </c>
    </row>
    <row r="2097" spans="1:20" x14ac:dyDescent="0.25">
      <c r="A2097">
        <v>218000</v>
      </c>
      <c r="B2097">
        <v>281</v>
      </c>
      <c r="C2097" s="1">
        <v>41050</v>
      </c>
      <c r="D2097" s="2">
        <v>0.76250000000000007</v>
      </c>
      <c r="E2097">
        <v>38.857300000000002</v>
      </c>
      <c r="F2097">
        <v>-77.051100000000005</v>
      </c>
      <c r="G2097">
        <v>38.8489</v>
      </c>
      <c r="H2097">
        <v>-77.051299999999998</v>
      </c>
      <c r="I2097">
        <v>126</v>
      </c>
      <c r="J2097">
        <v>480</v>
      </c>
      <c r="K2097">
        <v>242</v>
      </c>
      <c r="L2097">
        <v>0</v>
      </c>
      <c r="M2097">
        <v>254</v>
      </c>
      <c r="N2097">
        <f t="shared" si="231"/>
        <v>0</v>
      </c>
      <c r="O2097" s="10">
        <f t="shared" si="225"/>
        <v>4.6833333333333336</v>
      </c>
      <c r="P2097" s="10">
        <f t="shared" si="226"/>
        <v>2.1</v>
      </c>
      <c r="Q2097" s="10">
        <f t="shared" si="227"/>
        <v>8</v>
      </c>
      <c r="R2097" s="10">
        <f t="shared" si="228"/>
        <v>14.133333333333333</v>
      </c>
      <c r="S2097" s="10">
        <f t="shared" si="229"/>
        <v>4.0333333333333332</v>
      </c>
      <c r="T2097" s="10">
        <f t="shared" si="230"/>
        <v>4.2333333333333334</v>
      </c>
    </row>
    <row r="2098" spans="1:20" x14ac:dyDescent="0.25">
      <c r="A2098">
        <v>218100</v>
      </c>
      <c r="B2098">
        <v>321</v>
      </c>
      <c r="C2098" s="1">
        <v>41050</v>
      </c>
      <c r="D2098" s="2">
        <v>0.77430555555555547</v>
      </c>
      <c r="E2098">
        <v>38.899982999999999</v>
      </c>
      <c r="F2098">
        <v>-76.991382999999999</v>
      </c>
      <c r="G2098">
        <v>38.896999000000001</v>
      </c>
      <c r="H2098">
        <v>-77.004962000000006</v>
      </c>
      <c r="I2098">
        <v>396</v>
      </c>
      <c r="J2098">
        <v>288</v>
      </c>
      <c r="K2098">
        <v>242</v>
      </c>
      <c r="L2098">
        <v>0</v>
      </c>
      <c r="M2098">
        <v>371</v>
      </c>
      <c r="N2098">
        <f t="shared" si="231"/>
        <v>0</v>
      </c>
      <c r="O2098" s="10">
        <f t="shared" si="225"/>
        <v>5.35</v>
      </c>
      <c r="P2098" s="10">
        <f t="shared" si="226"/>
        <v>6.6</v>
      </c>
      <c r="Q2098" s="10">
        <f t="shared" si="227"/>
        <v>4.8</v>
      </c>
      <c r="R2098" s="10">
        <f t="shared" si="228"/>
        <v>15.433333333333334</v>
      </c>
      <c r="S2098" s="10">
        <f t="shared" si="229"/>
        <v>4.0333333333333332</v>
      </c>
      <c r="T2098" s="10">
        <f t="shared" si="230"/>
        <v>6.1833333333333336</v>
      </c>
    </row>
    <row r="2099" spans="1:20" x14ac:dyDescent="0.25">
      <c r="A2099">
        <v>218200</v>
      </c>
      <c r="B2099">
        <v>1347</v>
      </c>
      <c r="C2099" s="1">
        <v>41050</v>
      </c>
      <c r="D2099" s="2">
        <v>0.78472222222222221</v>
      </c>
      <c r="E2099">
        <v>38.9176</v>
      </c>
      <c r="F2099">
        <v>-77.0321</v>
      </c>
      <c r="G2099">
        <v>38.933667999999997</v>
      </c>
      <c r="H2099">
        <v>-76.991016000000002</v>
      </c>
      <c r="I2099">
        <v>111</v>
      </c>
      <c r="J2099">
        <v>1764</v>
      </c>
      <c r="K2099">
        <v>493</v>
      </c>
      <c r="L2099">
        <v>1</v>
      </c>
      <c r="M2099">
        <v>1014</v>
      </c>
      <c r="N2099">
        <f t="shared" si="231"/>
        <v>0</v>
      </c>
      <c r="O2099" s="10">
        <f t="shared" si="225"/>
        <v>22.45</v>
      </c>
      <c r="P2099" s="10">
        <f t="shared" si="226"/>
        <v>1.85</v>
      </c>
      <c r="Q2099" s="10">
        <f t="shared" si="227"/>
        <v>29.4</v>
      </c>
      <c r="R2099" s="10">
        <f t="shared" si="228"/>
        <v>39.466666666666669</v>
      </c>
      <c r="S2099" s="10">
        <f t="shared" si="229"/>
        <v>8.2166666666666668</v>
      </c>
      <c r="T2099" s="10">
        <f t="shared" si="230"/>
        <v>16.899999999999999</v>
      </c>
    </row>
    <row r="2100" spans="1:20" x14ac:dyDescent="0.25">
      <c r="A2100">
        <v>218300</v>
      </c>
      <c r="B2100">
        <v>451</v>
      </c>
      <c r="C2100" s="1">
        <v>41050</v>
      </c>
      <c r="D2100" s="2">
        <v>0.7993055555555556</v>
      </c>
      <c r="E2100">
        <v>38.899679999999996</v>
      </c>
      <c r="F2100">
        <v>-77.041539</v>
      </c>
      <c r="G2100">
        <v>38.898364000000001</v>
      </c>
      <c r="H2100">
        <v>-77.027868999999995</v>
      </c>
      <c r="I2100">
        <v>303</v>
      </c>
      <c r="J2100">
        <v>120</v>
      </c>
      <c r="K2100">
        <v>242</v>
      </c>
      <c r="L2100">
        <v>0</v>
      </c>
      <c r="M2100">
        <v>302</v>
      </c>
      <c r="N2100">
        <f t="shared" si="231"/>
        <v>0</v>
      </c>
      <c r="O2100" s="10">
        <f t="shared" si="225"/>
        <v>7.5166666666666666</v>
      </c>
      <c r="P2100" s="10">
        <f t="shared" si="226"/>
        <v>5.05</v>
      </c>
      <c r="Q2100" s="10">
        <f t="shared" si="227"/>
        <v>2</v>
      </c>
      <c r="R2100" s="10">
        <f t="shared" si="228"/>
        <v>11.083333333333334</v>
      </c>
      <c r="S2100" s="10">
        <f t="shared" si="229"/>
        <v>4.0333333333333332</v>
      </c>
      <c r="T2100" s="10">
        <f t="shared" si="230"/>
        <v>5.0333333333333332</v>
      </c>
    </row>
    <row r="2101" spans="1:20" x14ac:dyDescent="0.25">
      <c r="A2101">
        <v>218400</v>
      </c>
      <c r="B2101">
        <v>997</v>
      </c>
      <c r="C2101" s="1">
        <v>41050</v>
      </c>
      <c r="D2101" s="2">
        <v>0.81805555555555554</v>
      </c>
      <c r="E2101">
        <v>38.907739999999997</v>
      </c>
      <c r="F2101">
        <v>-77.071652</v>
      </c>
      <c r="G2101">
        <v>38.898364000000001</v>
      </c>
      <c r="H2101">
        <v>-77.027868999999995</v>
      </c>
      <c r="I2101">
        <v>785</v>
      </c>
      <c r="J2101">
        <v>636</v>
      </c>
      <c r="K2101">
        <v>485</v>
      </c>
      <c r="L2101">
        <v>1</v>
      </c>
      <c r="M2101">
        <v>887</v>
      </c>
      <c r="N2101">
        <f t="shared" si="231"/>
        <v>0</v>
      </c>
      <c r="O2101" s="10">
        <f t="shared" si="225"/>
        <v>16.616666666666667</v>
      </c>
      <c r="P2101" s="10">
        <f t="shared" si="226"/>
        <v>13.083333333333334</v>
      </c>
      <c r="Q2101" s="10">
        <f t="shared" si="227"/>
        <v>10.6</v>
      </c>
      <c r="R2101" s="10">
        <f t="shared" si="228"/>
        <v>31.766666666666666</v>
      </c>
      <c r="S2101" s="10">
        <f t="shared" si="229"/>
        <v>8.0833333333333339</v>
      </c>
      <c r="T2101" s="10">
        <f t="shared" si="230"/>
        <v>14.783333333333333</v>
      </c>
    </row>
    <row r="2102" spans="1:20" x14ac:dyDescent="0.25">
      <c r="A2102">
        <v>218600</v>
      </c>
      <c r="B2102">
        <v>420</v>
      </c>
      <c r="C2102" s="1">
        <v>41050</v>
      </c>
      <c r="D2102" s="2">
        <v>0.85902777777777783</v>
      </c>
      <c r="E2102">
        <v>38.889955</v>
      </c>
      <c r="F2102">
        <v>-77.000349</v>
      </c>
      <c r="G2102">
        <v>38.889600000000002</v>
      </c>
      <c r="H2102">
        <v>-76.976900000000001</v>
      </c>
      <c r="I2102">
        <v>123</v>
      </c>
      <c r="J2102">
        <v>792</v>
      </c>
      <c r="K2102">
        <v>243</v>
      </c>
      <c r="L2102">
        <v>0</v>
      </c>
      <c r="M2102">
        <v>446</v>
      </c>
      <c r="N2102">
        <f t="shared" si="231"/>
        <v>0</v>
      </c>
      <c r="O2102" s="10">
        <f t="shared" si="225"/>
        <v>7</v>
      </c>
      <c r="P2102" s="10">
        <f t="shared" si="226"/>
        <v>2.0499999999999998</v>
      </c>
      <c r="Q2102" s="10">
        <f t="shared" si="227"/>
        <v>13.2</v>
      </c>
      <c r="R2102" s="10">
        <f t="shared" si="228"/>
        <v>19.3</v>
      </c>
      <c r="S2102" s="10">
        <f t="shared" si="229"/>
        <v>4.05</v>
      </c>
      <c r="T2102" s="10">
        <f t="shared" si="230"/>
        <v>7.4333333333333336</v>
      </c>
    </row>
    <row r="2103" spans="1:20" x14ac:dyDescent="0.25">
      <c r="A2103">
        <v>218700</v>
      </c>
      <c r="B2103">
        <v>1037</v>
      </c>
      <c r="C2103" s="1">
        <v>41050</v>
      </c>
      <c r="D2103" s="2">
        <v>0.88958333333333339</v>
      </c>
      <c r="E2103">
        <v>38.905900000000003</v>
      </c>
      <c r="F2103">
        <v>-77.032499999999999</v>
      </c>
      <c r="G2103">
        <v>38.8767</v>
      </c>
      <c r="H2103">
        <v>-77.017799999999994</v>
      </c>
      <c r="I2103">
        <v>752</v>
      </c>
      <c r="J2103">
        <v>372</v>
      </c>
      <c r="K2103">
        <v>242</v>
      </c>
      <c r="L2103">
        <v>0</v>
      </c>
      <c r="M2103">
        <v>929</v>
      </c>
      <c r="N2103">
        <f t="shared" si="231"/>
        <v>0</v>
      </c>
      <c r="O2103" s="10">
        <f t="shared" si="225"/>
        <v>17.283333333333335</v>
      </c>
      <c r="P2103" s="10">
        <f t="shared" si="226"/>
        <v>12.533333333333333</v>
      </c>
      <c r="Q2103" s="10">
        <f t="shared" si="227"/>
        <v>6.2</v>
      </c>
      <c r="R2103" s="10">
        <f t="shared" si="228"/>
        <v>22.766666666666666</v>
      </c>
      <c r="S2103" s="10">
        <f t="shared" si="229"/>
        <v>4.0333333333333332</v>
      </c>
      <c r="T2103" s="10">
        <f t="shared" si="230"/>
        <v>15.483333333333333</v>
      </c>
    </row>
    <row r="2104" spans="1:20" x14ac:dyDescent="0.25">
      <c r="A2104">
        <v>218800</v>
      </c>
      <c r="B2104">
        <v>219</v>
      </c>
      <c r="C2104" s="1">
        <v>41050</v>
      </c>
      <c r="D2104" s="2">
        <v>0.92986111111111114</v>
      </c>
      <c r="E2104">
        <v>38.912100000000002</v>
      </c>
      <c r="F2104">
        <v>-77.038700000000006</v>
      </c>
      <c r="G2104">
        <v>38.904741999999999</v>
      </c>
      <c r="H2104">
        <v>-77.041606000000002</v>
      </c>
      <c r="I2104">
        <v>779</v>
      </c>
      <c r="J2104">
        <v>0</v>
      </c>
      <c r="K2104">
        <v>0</v>
      </c>
      <c r="L2104">
        <v>-1</v>
      </c>
      <c r="M2104">
        <v>282</v>
      </c>
      <c r="N2104">
        <f t="shared" si="231"/>
        <v>1</v>
      </c>
      <c r="O2104" s="10">
        <f t="shared" si="225"/>
        <v>3.65</v>
      </c>
      <c r="P2104" s="10">
        <f t="shared" si="226"/>
        <v>12.983333333333333</v>
      </c>
      <c r="Q2104" s="10">
        <f t="shared" si="227"/>
        <v>0</v>
      </c>
      <c r="R2104" s="10">
        <f t="shared" si="228"/>
        <v>12.983333333333333</v>
      </c>
      <c r="S2104" s="10">
        <f t="shared" si="229"/>
        <v>0</v>
      </c>
      <c r="T2104" s="10">
        <f t="shared" si="230"/>
        <v>4.7</v>
      </c>
    </row>
    <row r="2105" spans="1:20" x14ac:dyDescent="0.25">
      <c r="A2105">
        <v>218900</v>
      </c>
      <c r="B2105">
        <v>373</v>
      </c>
      <c r="C2105" s="1">
        <v>41051</v>
      </c>
      <c r="D2105" s="2">
        <v>5.486111111111111E-2</v>
      </c>
      <c r="E2105">
        <v>38.922924999999999</v>
      </c>
      <c r="F2105">
        <v>-77.042580999999998</v>
      </c>
      <c r="G2105">
        <v>38.930799999999998</v>
      </c>
      <c r="H2105">
        <v>-77.031499999999994</v>
      </c>
      <c r="I2105">
        <v>568</v>
      </c>
      <c r="J2105">
        <v>288</v>
      </c>
      <c r="K2105">
        <v>242</v>
      </c>
      <c r="L2105">
        <v>0</v>
      </c>
      <c r="M2105">
        <v>321</v>
      </c>
      <c r="N2105">
        <f t="shared" si="231"/>
        <v>0</v>
      </c>
      <c r="O2105" s="10">
        <f t="shared" si="225"/>
        <v>6.2166666666666668</v>
      </c>
      <c r="P2105" s="10">
        <f t="shared" si="226"/>
        <v>9.4666666666666668</v>
      </c>
      <c r="Q2105" s="10">
        <f t="shared" si="227"/>
        <v>4.8</v>
      </c>
      <c r="R2105" s="10">
        <f t="shared" si="228"/>
        <v>18.3</v>
      </c>
      <c r="S2105" s="10">
        <f t="shared" si="229"/>
        <v>4.0333333333333332</v>
      </c>
      <c r="T2105" s="10">
        <f t="shared" si="230"/>
        <v>5.35</v>
      </c>
    </row>
    <row r="2106" spans="1:20" x14ac:dyDescent="0.25">
      <c r="A2106">
        <v>219000</v>
      </c>
      <c r="B2106">
        <v>499</v>
      </c>
      <c r="C2106" s="1">
        <v>41051</v>
      </c>
      <c r="D2106" s="2">
        <v>0.28055555555555556</v>
      </c>
      <c r="E2106">
        <v>38.887236999999999</v>
      </c>
      <c r="F2106">
        <v>-77.028226000000004</v>
      </c>
      <c r="G2106">
        <v>38.895344000000001</v>
      </c>
      <c r="H2106">
        <v>-77.016105999999994</v>
      </c>
      <c r="I2106">
        <v>98</v>
      </c>
      <c r="J2106">
        <v>390</v>
      </c>
      <c r="K2106">
        <v>782</v>
      </c>
      <c r="L2106">
        <v>0</v>
      </c>
      <c r="M2106">
        <v>457</v>
      </c>
      <c r="N2106">
        <f t="shared" si="231"/>
        <v>0</v>
      </c>
      <c r="O2106" s="10">
        <f t="shared" si="225"/>
        <v>8.3166666666666664</v>
      </c>
      <c r="P2106" s="10">
        <f t="shared" si="226"/>
        <v>1.6333333333333333</v>
      </c>
      <c r="Q2106" s="10">
        <f t="shared" si="227"/>
        <v>6.5</v>
      </c>
      <c r="R2106" s="10">
        <f t="shared" si="228"/>
        <v>21.166666666666668</v>
      </c>
      <c r="S2106" s="10">
        <f t="shared" si="229"/>
        <v>13.033333333333333</v>
      </c>
      <c r="T2106" s="10">
        <f t="shared" si="230"/>
        <v>7.6166666666666663</v>
      </c>
    </row>
    <row r="2107" spans="1:20" x14ac:dyDescent="0.25">
      <c r="A2107">
        <v>219100</v>
      </c>
      <c r="B2107">
        <v>193</v>
      </c>
      <c r="C2107" s="1">
        <v>41051</v>
      </c>
      <c r="D2107" s="2">
        <v>0.30763888888888891</v>
      </c>
      <c r="E2107">
        <v>38.912719000000003</v>
      </c>
      <c r="F2107">
        <v>-77.022154999999998</v>
      </c>
      <c r="G2107">
        <v>38.905720000000002</v>
      </c>
      <c r="H2107">
        <v>-77.022264000000007</v>
      </c>
      <c r="I2107">
        <v>16</v>
      </c>
      <c r="J2107">
        <v>204</v>
      </c>
      <c r="K2107">
        <v>241</v>
      </c>
      <c r="L2107">
        <v>-1</v>
      </c>
      <c r="M2107">
        <v>219</v>
      </c>
      <c r="N2107">
        <f t="shared" si="231"/>
        <v>0</v>
      </c>
      <c r="O2107" s="10">
        <f t="shared" si="225"/>
        <v>3.2166666666666668</v>
      </c>
      <c r="P2107" s="10">
        <f t="shared" si="226"/>
        <v>0.26666666666666666</v>
      </c>
      <c r="Q2107" s="10">
        <f t="shared" si="227"/>
        <v>3.4</v>
      </c>
      <c r="R2107" s="10">
        <f t="shared" si="228"/>
        <v>7.6833333333333336</v>
      </c>
      <c r="S2107" s="10">
        <f t="shared" si="229"/>
        <v>4.0166666666666666</v>
      </c>
      <c r="T2107" s="10">
        <f t="shared" si="230"/>
        <v>3.65</v>
      </c>
    </row>
    <row r="2108" spans="1:20" x14ac:dyDescent="0.25">
      <c r="A2108">
        <v>219200</v>
      </c>
      <c r="B2108">
        <v>188</v>
      </c>
      <c r="C2108" s="1">
        <v>41051</v>
      </c>
      <c r="D2108" s="2">
        <v>0.32222222222222224</v>
      </c>
      <c r="E2108">
        <v>38.900283000000002</v>
      </c>
      <c r="F2108">
        <v>-77.029821999999996</v>
      </c>
      <c r="G2108">
        <v>38.894514000000001</v>
      </c>
      <c r="H2108">
        <v>-77.031616999999997</v>
      </c>
      <c r="I2108">
        <v>276</v>
      </c>
      <c r="J2108">
        <v>102</v>
      </c>
      <c r="K2108">
        <v>242</v>
      </c>
      <c r="L2108">
        <v>0</v>
      </c>
      <c r="M2108">
        <v>186</v>
      </c>
      <c r="N2108">
        <f t="shared" si="231"/>
        <v>0</v>
      </c>
      <c r="O2108" s="10">
        <f t="shared" si="225"/>
        <v>3.1333333333333333</v>
      </c>
      <c r="P2108" s="10">
        <f t="shared" si="226"/>
        <v>4.5999999999999996</v>
      </c>
      <c r="Q2108" s="10">
        <f t="shared" si="227"/>
        <v>1.7</v>
      </c>
      <c r="R2108" s="10">
        <f t="shared" si="228"/>
        <v>10.333333333333334</v>
      </c>
      <c r="S2108" s="10">
        <f t="shared" si="229"/>
        <v>4.0333333333333332</v>
      </c>
      <c r="T2108" s="10">
        <f t="shared" si="230"/>
        <v>3.1</v>
      </c>
    </row>
    <row r="2109" spans="1:20" x14ac:dyDescent="0.25">
      <c r="A2109">
        <v>219300</v>
      </c>
      <c r="B2109">
        <v>252</v>
      </c>
      <c r="C2109" s="1">
        <v>41051</v>
      </c>
      <c r="D2109" s="2">
        <v>0.33124999999999999</v>
      </c>
      <c r="E2109">
        <v>38.900283000000002</v>
      </c>
      <c r="F2109">
        <v>-77.029821999999996</v>
      </c>
      <c r="G2109">
        <v>38.902760000000001</v>
      </c>
      <c r="H2109">
        <v>-77.038629999999998</v>
      </c>
      <c r="I2109">
        <v>164</v>
      </c>
      <c r="J2109">
        <v>444</v>
      </c>
      <c r="K2109">
        <v>243</v>
      </c>
      <c r="L2109">
        <v>0</v>
      </c>
      <c r="M2109">
        <v>238</v>
      </c>
      <c r="N2109">
        <f t="shared" si="231"/>
        <v>0</v>
      </c>
      <c r="O2109" s="10">
        <f t="shared" si="225"/>
        <v>4.2</v>
      </c>
      <c r="P2109" s="10">
        <f t="shared" si="226"/>
        <v>2.7333333333333334</v>
      </c>
      <c r="Q2109" s="10">
        <f t="shared" si="227"/>
        <v>7.4</v>
      </c>
      <c r="R2109" s="10">
        <f t="shared" si="228"/>
        <v>14.183333333333334</v>
      </c>
      <c r="S2109" s="10">
        <f t="shared" si="229"/>
        <v>4.05</v>
      </c>
      <c r="T2109" s="10">
        <f t="shared" si="230"/>
        <v>3.9666666666666668</v>
      </c>
    </row>
    <row r="2110" spans="1:20" x14ac:dyDescent="0.25">
      <c r="A2110">
        <v>219400</v>
      </c>
      <c r="B2110">
        <v>1000</v>
      </c>
      <c r="C2110" s="1">
        <v>41051</v>
      </c>
      <c r="D2110" s="2">
        <v>0.34097222222222223</v>
      </c>
      <c r="E2110">
        <v>38.930281999999998</v>
      </c>
      <c r="F2110">
        <v>-77.055599000000001</v>
      </c>
      <c r="G2110">
        <v>38.896299999999997</v>
      </c>
      <c r="H2110">
        <v>-77.045000000000002</v>
      </c>
      <c r="I2110">
        <v>401</v>
      </c>
      <c r="J2110">
        <v>1092</v>
      </c>
      <c r="K2110">
        <v>241</v>
      </c>
      <c r="L2110">
        <v>-1</v>
      </c>
      <c r="M2110">
        <v>885</v>
      </c>
      <c r="N2110">
        <f t="shared" si="231"/>
        <v>0</v>
      </c>
      <c r="O2110" s="10">
        <f t="shared" si="225"/>
        <v>16.666666666666668</v>
      </c>
      <c r="P2110" s="10">
        <f t="shared" si="226"/>
        <v>6.6833333333333336</v>
      </c>
      <c r="Q2110" s="10">
        <f t="shared" si="227"/>
        <v>18.2</v>
      </c>
      <c r="R2110" s="10">
        <f t="shared" si="228"/>
        <v>28.9</v>
      </c>
      <c r="S2110" s="10">
        <f t="shared" si="229"/>
        <v>4.0166666666666666</v>
      </c>
      <c r="T2110" s="10">
        <f t="shared" si="230"/>
        <v>14.75</v>
      </c>
    </row>
    <row r="2111" spans="1:20" x14ac:dyDescent="0.25">
      <c r="A2111">
        <v>219500</v>
      </c>
      <c r="B2111">
        <v>415</v>
      </c>
      <c r="C2111" s="1">
        <v>41051</v>
      </c>
      <c r="D2111" s="2">
        <v>0.34861111111111115</v>
      </c>
      <c r="E2111">
        <v>38.890461000000002</v>
      </c>
      <c r="F2111">
        <v>-76.988354999999999</v>
      </c>
      <c r="G2111">
        <v>38.900016999999998</v>
      </c>
      <c r="H2111">
        <v>-77.001966999999993</v>
      </c>
      <c r="I2111">
        <v>115</v>
      </c>
      <c r="J2111">
        <v>678</v>
      </c>
      <c r="K2111">
        <v>792</v>
      </c>
      <c r="L2111">
        <v>2</v>
      </c>
      <c r="M2111">
        <v>426</v>
      </c>
      <c r="N2111">
        <f t="shared" si="231"/>
        <v>0</v>
      </c>
      <c r="O2111" s="10">
        <f t="shared" si="225"/>
        <v>6.916666666666667</v>
      </c>
      <c r="P2111" s="10">
        <f t="shared" si="226"/>
        <v>1.9166666666666667</v>
      </c>
      <c r="Q2111" s="10">
        <f t="shared" si="227"/>
        <v>11.3</v>
      </c>
      <c r="R2111" s="10">
        <f t="shared" si="228"/>
        <v>26.416666666666668</v>
      </c>
      <c r="S2111" s="10">
        <f t="shared" si="229"/>
        <v>13.2</v>
      </c>
      <c r="T2111" s="10">
        <f t="shared" si="230"/>
        <v>7.1</v>
      </c>
    </row>
    <row r="2112" spans="1:20" x14ac:dyDescent="0.25">
      <c r="A2112">
        <v>219600</v>
      </c>
      <c r="B2112">
        <v>1765</v>
      </c>
      <c r="C2112" s="1">
        <v>41051</v>
      </c>
      <c r="D2112" s="2">
        <v>0.35625000000000001</v>
      </c>
      <c r="E2112">
        <v>38.887320000000003</v>
      </c>
      <c r="F2112">
        <v>-76.983569000000003</v>
      </c>
      <c r="G2112">
        <v>38.904741999999999</v>
      </c>
      <c r="H2112">
        <v>-77.041606000000002</v>
      </c>
      <c r="I2112">
        <v>938</v>
      </c>
      <c r="J2112">
        <v>954</v>
      </c>
      <c r="K2112">
        <v>242</v>
      </c>
      <c r="L2112">
        <v>0</v>
      </c>
      <c r="M2112">
        <v>1299</v>
      </c>
      <c r="N2112">
        <f t="shared" si="231"/>
        <v>0</v>
      </c>
      <c r="O2112" s="10">
        <f t="shared" si="225"/>
        <v>29.416666666666668</v>
      </c>
      <c r="P2112" s="10">
        <f t="shared" si="226"/>
        <v>15.633333333333333</v>
      </c>
      <c r="Q2112" s="10">
        <f t="shared" si="227"/>
        <v>15.9</v>
      </c>
      <c r="R2112" s="10">
        <f t="shared" si="228"/>
        <v>35.56666666666667</v>
      </c>
      <c r="S2112" s="10">
        <f t="shared" si="229"/>
        <v>4.0333333333333332</v>
      </c>
      <c r="T2112" s="10">
        <f t="shared" si="230"/>
        <v>21.65</v>
      </c>
    </row>
    <row r="2113" spans="1:20" x14ac:dyDescent="0.25">
      <c r="A2113">
        <v>219700</v>
      </c>
      <c r="B2113">
        <v>702</v>
      </c>
      <c r="C2113" s="1">
        <v>41051</v>
      </c>
      <c r="D2113" s="2">
        <v>0.36458333333333331</v>
      </c>
      <c r="E2113">
        <v>38.920668999999997</v>
      </c>
      <c r="F2113">
        <v>-77.043679999999995</v>
      </c>
      <c r="G2113">
        <v>38.904035999999998</v>
      </c>
      <c r="H2113">
        <v>-77.062697</v>
      </c>
      <c r="I2113">
        <v>274</v>
      </c>
      <c r="J2113">
        <v>1188</v>
      </c>
      <c r="K2113">
        <v>507</v>
      </c>
      <c r="L2113">
        <v>1</v>
      </c>
      <c r="M2113">
        <v>630</v>
      </c>
      <c r="N2113">
        <f t="shared" si="231"/>
        <v>0</v>
      </c>
      <c r="O2113" s="10">
        <f t="shared" si="225"/>
        <v>11.7</v>
      </c>
      <c r="P2113" s="10">
        <f t="shared" si="226"/>
        <v>4.5666666666666664</v>
      </c>
      <c r="Q2113" s="10">
        <f t="shared" si="227"/>
        <v>19.8</v>
      </c>
      <c r="R2113" s="10">
        <f t="shared" si="228"/>
        <v>32.81666666666667</v>
      </c>
      <c r="S2113" s="10">
        <f t="shared" si="229"/>
        <v>8.4499999999999993</v>
      </c>
      <c r="T2113" s="10">
        <f t="shared" si="230"/>
        <v>10.5</v>
      </c>
    </row>
    <row r="2114" spans="1:20" x14ac:dyDescent="0.25">
      <c r="A2114">
        <v>219800</v>
      </c>
      <c r="B2114">
        <v>863</v>
      </c>
      <c r="C2114" s="1">
        <v>41051</v>
      </c>
      <c r="D2114" s="2">
        <v>0.37291666666666662</v>
      </c>
      <c r="E2114">
        <v>38.884</v>
      </c>
      <c r="F2114">
        <v>-76.995396999999997</v>
      </c>
      <c r="G2114">
        <v>38.894832000000001</v>
      </c>
      <c r="H2114">
        <v>-76.987633000000002</v>
      </c>
      <c r="I2114">
        <v>134</v>
      </c>
      <c r="J2114">
        <v>450</v>
      </c>
      <c r="K2114">
        <v>541</v>
      </c>
      <c r="L2114">
        <v>1</v>
      </c>
      <c r="M2114">
        <v>366</v>
      </c>
      <c r="N2114">
        <f t="shared" si="231"/>
        <v>0</v>
      </c>
      <c r="O2114" s="10">
        <f t="shared" si="225"/>
        <v>14.383333333333333</v>
      </c>
      <c r="P2114" s="10">
        <f t="shared" si="226"/>
        <v>2.2333333333333334</v>
      </c>
      <c r="Q2114" s="10">
        <f t="shared" si="227"/>
        <v>7.5</v>
      </c>
      <c r="R2114" s="10">
        <f t="shared" si="228"/>
        <v>18.75</v>
      </c>
      <c r="S2114" s="10">
        <f t="shared" si="229"/>
        <v>9.0166666666666675</v>
      </c>
      <c r="T2114" s="10">
        <f t="shared" si="230"/>
        <v>6.1</v>
      </c>
    </row>
    <row r="2115" spans="1:20" x14ac:dyDescent="0.25">
      <c r="A2115">
        <v>219900</v>
      </c>
      <c r="B2115">
        <v>568</v>
      </c>
      <c r="C2115" s="1">
        <v>41051</v>
      </c>
      <c r="D2115" s="2">
        <v>0.38611111111111113</v>
      </c>
      <c r="E2115">
        <v>38.9101</v>
      </c>
      <c r="F2115">
        <v>-77.044399999999996</v>
      </c>
      <c r="G2115">
        <v>38.904035999999998</v>
      </c>
      <c r="H2115">
        <v>-77.062697</v>
      </c>
      <c r="I2115">
        <v>415</v>
      </c>
      <c r="J2115">
        <v>492</v>
      </c>
      <c r="K2115">
        <v>242</v>
      </c>
      <c r="L2115">
        <v>0</v>
      </c>
      <c r="M2115">
        <v>443</v>
      </c>
      <c r="N2115">
        <f t="shared" si="231"/>
        <v>0</v>
      </c>
      <c r="O2115" s="10">
        <f t="shared" ref="O2115:O2178" si="232">B2115/60</f>
        <v>9.4666666666666668</v>
      </c>
      <c r="P2115" s="10">
        <f t="shared" ref="P2115:P2178" si="233">I2115/60</f>
        <v>6.916666666666667</v>
      </c>
      <c r="Q2115" s="10">
        <f t="shared" ref="Q2115:Q2178" si="234">J2115/60</f>
        <v>8.1999999999999993</v>
      </c>
      <c r="R2115" s="10">
        <f t="shared" ref="R2115:R2178" si="235">SUM(I2115:K2115)/60</f>
        <v>19.149999999999999</v>
      </c>
      <c r="S2115" s="10">
        <f t="shared" ref="S2115:S2178" si="236">K2115/60</f>
        <v>4.0333333333333332</v>
      </c>
      <c r="T2115" s="10">
        <f t="shared" ref="T2115:T2178" si="237">M2115/60</f>
        <v>7.3833333333333337</v>
      </c>
    </row>
    <row r="2116" spans="1:20" x14ac:dyDescent="0.25">
      <c r="A2116">
        <v>220000</v>
      </c>
      <c r="B2116">
        <v>205</v>
      </c>
      <c r="C2116" s="1">
        <v>41051</v>
      </c>
      <c r="D2116" s="2">
        <v>0.40347222222222223</v>
      </c>
      <c r="E2116">
        <v>38.928156000000001</v>
      </c>
      <c r="F2116">
        <v>-77.023439999999994</v>
      </c>
      <c r="G2116">
        <v>38.936500000000002</v>
      </c>
      <c r="H2116">
        <v>-77.024000000000001</v>
      </c>
      <c r="I2116">
        <v>179</v>
      </c>
      <c r="J2116">
        <v>186</v>
      </c>
      <c r="K2116">
        <v>242</v>
      </c>
      <c r="L2116">
        <v>0</v>
      </c>
      <c r="M2116">
        <v>261</v>
      </c>
      <c r="N2116">
        <f t="shared" si="231"/>
        <v>0</v>
      </c>
      <c r="O2116" s="10">
        <f t="shared" si="232"/>
        <v>3.4166666666666665</v>
      </c>
      <c r="P2116" s="10">
        <f t="shared" si="233"/>
        <v>2.9833333333333334</v>
      </c>
      <c r="Q2116" s="10">
        <f t="shared" si="234"/>
        <v>3.1</v>
      </c>
      <c r="R2116" s="10">
        <f t="shared" si="235"/>
        <v>10.116666666666667</v>
      </c>
      <c r="S2116" s="10">
        <f t="shared" si="236"/>
        <v>4.0333333333333332</v>
      </c>
      <c r="T2116" s="10">
        <f t="shared" si="237"/>
        <v>4.3499999999999996</v>
      </c>
    </row>
    <row r="2117" spans="1:20" x14ac:dyDescent="0.25">
      <c r="A2117">
        <v>220100</v>
      </c>
      <c r="B2117">
        <v>406</v>
      </c>
      <c r="C2117" s="1">
        <v>41051</v>
      </c>
      <c r="D2117" s="2">
        <v>0.43055555555555558</v>
      </c>
      <c r="E2117">
        <v>38.903407000000001</v>
      </c>
      <c r="F2117">
        <v>-77.043648000000005</v>
      </c>
      <c r="G2117">
        <v>38.898069</v>
      </c>
      <c r="H2117">
        <v>-77.031823000000003</v>
      </c>
      <c r="I2117">
        <v>306</v>
      </c>
      <c r="J2117">
        <v>546</v>
      </c>
      <c r="K2117">
        <v>242</v>
      </c>
      <c r="L2117">
        <v>0</v>
      </c>
      <c r="M2117">
        <v>308</v>
      </c>
      <c r="N2117">
        <f t="shared" ref="N2117:N2180" si="238">IF(J2117=0,1,0)</f>
        <v>0</v>
      </c>
      <c r="O2117" s="10">
        <f t="shared" si="232"/>
        <v>6.7666666666666666</v>
      </c>
      <c r="P2117" s="10">
        <f t="shared" si="233"/>
        <v>5.0999999999999996</v>
      </c>
      <c r="Q2117" s="10">
        <f t="shared" si="234"/>
        <v>9.1</v>
      </c>
      <c r="R2117" s="10">
        <f t="shared" si="235"/>
        <v>18.233333333333334</v>
      </c>
      <c r="S2117" s="10">
        <f t="shared" si="236"/>
        <v>4.0333333333333332</v>
      </c>
      <c r="T2117" s="10">
        <f t="shared" si="237"/>
        <v>5.1333333333333337</v>
      </c>
    </row>
    <row r="2118" spans="1:20" x14ac:dyDescent="0.25">
      <c r="A2118">
        <v>220200</v>
      </c>
      <c r="B2118">
        <v>218</v>
      </c>
      <c r="C2118" s="1">
        <v>41051</v>
      </c>
      <c r="D2118" s="2">
        <v>0.47222222222222227</v>
      </c>
      <c r="E2118">
        <v>38.909849999999999</v>
      </c>
      <c r="F2118">
        <v>-77.034437999999994</v>
      </c>
      <c r="G2118">
        <v>38.9101</v>
      </c>
      <c r="H2118">
        <v>-77.044399999999996</v>
      </c>
      <c r="I2118">
        <v>98</v>
      </c>
      <c r="J2118">
        <v>378</v>
      </c>
      <c r="K2118">
        <v>242</v>
      </c>
      <c r="L2118">
        <v>0</v>
      </c>
      <c r="M2118">
        <v>194</v>
      </c>
      <c r="N2118">
        <f t="shared" si="238"/>
        <v>0</v>
      </c>
      <c r="O2118" s="10">
        <f t="shared" si="232"/>
        <v>3.6333333333333333</v>
      </c>
      <c r="P2118" s="10">
        <f t="shared" si="233"/>
        <v>1.6333333333333333</v>
      </c>
      <c r="Q2118" s="10">
        <f t="shared" si="234"/>
        <v>6.3</v>
      </c>
      <c r="R2118" s="10">
        <f t="shared" si="235"/>
        <v>11.966666666666667</v>
      </c>
      <c r="S2118" s="10">
        <f t="shared" si="236"/>
        <v>4.0333333333333332</v>
      </c>
      <c r="T2118" s="10">
        <f t="shared" si="237"/>
        <v>3.2333333333333334</v>
      </c>
    </row>
    <row r="2119" spans="1:20" x14ac:dyDescent="0.25">
      <c r="A2119">
        <v>220300</v>
      </c>
      <c r="B2119">
        <v>509</v>
      </c>
      <c r="C2119" s="1">
        <v>41051</v>
      </c>
      <c r="D2119" s="2">
        <v>0.49791666666666662</v>
      </c>
      <c r="E2119">
        <v>38.897221999999999</v>
      </c>
      <c r="F2119">
        <v>-77.019346999999996</v>
      </c>
      <c r="G2119">
        <v>38.898364000000001</v>
      </c>
      <c r="H2119">
        <v>-77.027868999999995</v>
      </c>
      <c r="I2119">
        <v>271</v>
      </c>
      <c r="J2119">
        <v>72</v>
      </c>
      <c r="K2119">
        <v>242</v>
      </c>
      <c r="L2119">
        <v>0</v>
      </c>
      <c r="M2119">
        <v>178</v>
      </c>
      <c r="N2119">
        <f t="shared" si="238"/>
        <v>0</v>
      </c>
      <c r="O2119" s="10">
        <f t="shared" si="232"/>
        <v>8.4833333333333325</v>
      </c>
      <c r="P2119" s="10">
        <f t="shared" si="233"/>
        <v>4.5166666666666666</v>
      </c>
      <c r="Q2119" s="10">
        <f t="shared" si="234"/>
        <v>1.2</v>
      </c>
      <c r="R2119" s="10">
        <f t="shared" si="235"/>
        <v>9.75</v>
      </c>
      <c r="S2119" s="10">
        <f t="shared" si="236"/>
        <v>4.0333333333333332</v>
      </c>
      <c r="T2119" s="10">
        <f t="shared" si="237"/>
        <v>2.9666666666666668</v>
      </c>
    </row>
    <row r="2120" spans="1:20" x14ac:dyDescent="0.25">
      <c r="A2120">
        <v>220400</v>
      </c>
      <c r="B2120">
        <v>310</v>
      </c>
      <c r="C2120" s="1">
        <v>41051</v>
      </c>
      <c r="D2120" s="2">
        <v>0.52638888888888891</v>
      </c>
      <c r="E2120">
        <v>38.909849999999999</v>
      </c>
      <c r="F2120">
        <v>-77.034437999999994</v>
      </c>
      <c r="G2120">
        <v>38.899099999999997</v>
      </c>
      <c r="H2120">
        <v>-77.033699999999996</v>
      </c>
      <c r="I2120">
        <v>378</v>
      </c>
      <c r="J2120">
        <v>402</v>
      </c>
      <c r="K2120">
        <v>242</v>
      </c>
      <c r="L2120">
        <v>0</v>
      </c>
      <c r="M2120">
        <v>279</v>
      </c>
      <c r="N2120">
        <f t="shared" si="238"/>
        <v>0</v>
      </c>
      <c r="O2120" s="10">
        <f t="shared" si="232"/>
        <v>5.166666666666667</v>
      </c>
      <c r="P2120" s="10">
        <f t="shared" si="233"/>
        <v>6.3</v>
      </c>
      <c r="Q2120" s="10">
        <f t="shared" si="234"/>
        <v>6.7</v>
      </c>
      <c r="R2120" s="10">
        <f t="shared" si="235"/>
        <v>17.033333333333335</v>
      </c>
      <c r="S2120" s="10">
        <f t="shared" si="236"/>
        <v>4.0333333333333332</v>
      </c>
      <c r="T2120" s="10">
        <f t="shared" si="237"/>
        <v>4.6500000000000004</v>
      </c>
    </row>
    <row r="2121" spans="1:20" x14ac:dyDescent="0.25">
      <c r="A2121">
        <v>220500</v>
      </c>
      <c r="B2121">
        <v>332</v>
      </c>
      <c r="C2121" s="1">
        <v>41051</v>
      </c>
      <c r="D2121" s="2">
        <v>0.55555555555555558</v>
      </c>
      <c r="E2121">
        <v>38.885100000000001</v>
      </c>
      <c r="F2121">
        <v>-77.002300000000005</v>
      </c>
      <c r="G2121">
        <v>38.896999000000001</v>
      </c>
      <c r="H2121">
        <v>-77.004962000000006</v>
      </c>
      <c r="I2121">
        <v>287</v>
      </c>
      <c r="J2121">
        <v>666</v>
      </c>
      <c r="K2121">
        <v>242</v>
      </c>
      <c r="L2121">
        <v>0</v>
      </c>
      <c r="M2121">
        <v>326</v>
      </c>
      <c r="N2121">
        <f t="shared" si="238"/>
        <v>0</v>
      </c>
      <c r="O2121" s="10">
        <f t="shared" si="232"/>
        <v>5.5333333333333332</v>
      </c>
      <c r="P2121" s="10">
        <f t="shared" si="233"/>
        <v>4.7833333333333332</v>
      </c>
      <c r="Q2121" s="10">
        <f t="shared" si="234"/>
        <v>11.1</v>
      </c>
      <c r="R2121" s="10">
        <f t="shared" si="235"/>
        <v>19.916666666666668</v>
      </c>
      <c r="S2121" s="10">
        <f t="shared" si="236"/>
        <v>4.0333333333333332</v>
      </c>
      <c r="T2121" s="10">
        <f t="shared" si="237"/>
        <v>5.4333333333333336</v>
      </c>
    </row>
    <row r="2122" spans="1:20" x14ac:dyDescent="0.25">
      <c r="A2122">
        <v>220600</v>
      </c>
      <c r="B2122">
        <v>460</v>
      </c>
      <c r="C2122" s="1">
        <v>41051</v>
      </c>
      <c r="D2122" s="2">
        <v>0.5805555555555556</v>
      </c>
      <c r="E2122">
        <v>38.898364000000001</v>
      </c>
      <c r="F2122">
        <v>-77.027868999999995</v>
      </c>
      <c r="G2122">
        <v>38.900300000000001</v>
      </c>
      <c r="H2122">
        <v>-77.042900000000003</v>
      </c>
      <c r="I2122">
        <v>334</v>
      </c>
      <c r="J2122">
        <v>114</v>
      </c>
      <c r="K2122">
        <v>242</v>
      </c>
      <c r="L2122">
        <v>0</v>
      </c>
      <c r="M2122">
        <v>311</v>
      </c>
      <c r="N2122">
        <f t="shared" si="238"/>
        <v>0</v>
      </c>
      <c r="O2122" s="10">
        <f t="shared" si="232"/>
        <v>7.666666666666667</v>
      </c>
      <c r="P2122" s="10">
        <f t="shared" si="233"/>
        <v>5.5666666666666664</v>
      </c>
      <c r="Q2122" s="10">
        <f t="shared" si="234"/>
        <v>1.9</v>
      </c>
      <c r="R2122" s="10">
        <f t="shared" si="235"/>
        <v>11.5</v>
      </c>
      <c r="S2122" s="10">
        <f t="shared" si="236"/>
        <v>4.0333333333333332</v>
      </c>
      <c r="T2122" s="10">
        <f t="shared" si="237"/>
        <v>5.1833333333333336</v>
      </c>
    </row>
    <row r="2123" spans="1:20" x14ac:dyDescent="0.25">
      <c r="A2123">
        <v>220700</v>
      </c>
      <c r="B2123">
        <v>414</v>
      </c>
      <c r="C2123" s="1">
        <v>41051</v>
      </c>
      <c r="D2123" s="2">
        <v>0.61111111111111105</v>
      </c>
      <c r="E2123">
        <v>38.922924999999999</v>
      </c>
      <c r="F2123">
        <v>-77.042580999999998</v>
      </c>
      <c r="G2123">
        <v>38.915399999999998</v>
      </c>
      <c r="H2123">
        <v>-77.044600000000003</v>
      </c>
      <c r="I2123">
        <v>95</v>
      </c>
      <c r="J2123">
        <v>192</v>
      </c>
      <c r="K2123">
        <v>242</v>
      </c>
      <c r="L2123">
        <v>0</v>
      </c>
      <c r="M2123">
        <v>198</v>
      </c>
      <c r="N2123">
        <f t="shared" si="238"/>
        <v>0</v>
      </c>
      <c r="O2123" s="10">
        <f t="shared" si="232"/>
        <v>6.9</v>
      </c>
      <c r="P2123" s="10">
        <f t="shared" si="233"/>
        <v>1.5833333333333333</v>
      </c>
      <c r="Q2123" s="10">
        <f t="shared" si="234"/>
        <v>3.2</v>
      </c>
      <c r="R2123" s="10">
        <f t="shared" si="235"/>
        <v>8.8166666666666664</v>
      </c>
      <c r="S2123" s="10">
        <f t="shared" si="236"/>
        <v>4.0333333333333332</v>
      </c>
      <c r="T2123" s="10">
        <f t="shared" si="237"/>
        <v>3.3</v>
      </c>
    </row>
    <row r="2124" spans="1:20" x14ac:dyDescent="0.25">
      <c r="A2124">
        <v>220800</v>
      </c>
      <c r="B2124">
        <v>1863</v>
      </c>
      <c r="C2124" s="1">
        <v>41051</v>
      </c>
      <c r="D2124" s="2">
        <v>0.63611111111111118</v>
      </c>
      <c r="E2124">
        <v>38.887236999999999</v>
      </c>
      <c r="F2124">
        <v>-77.028226000000004</v>
      </c>
      <c r="G2124">
        <v>38.895344000000001</v>
      </c>
      <c r="H2124">
        <v>-77.016105999999994</v>
      </c>
      <c r="I2124">
        <v>98</v>
      </c>
      <c r="J2124">
        <v>390</v>
      </c>
      <c r="K2124">
        <v>482</v>
      </c>
      <c r="L2124">
        <v>0</v>
      </c>
      <c r="M2124">
        <v>457</v>
      </c>
      <c r="N2124">
        <f t="shared" si="238"/>
        <v>0</v>
      </c>
      <c r="O2124" s="10">
        <f t="shared" si="232"/>
        <v>31.05</v>
      </c>
      <c r="P2124" s="10">
        <f t="shared" si="233"/>
        <v>1.6333333333333333</v>
      </c>
      <c r="Q2124" s="10">
        <f t="shared" si="234"/>
        <v>6.5</v>
      </c>
      <c r="R2124" s="10">
        <f t="shared" si="235"/>
        <v>16.166666666666668</v>
      </c>
      <c r="S2124" s="10">
        <f t="shared" si="236"/>
        <v>8.0333333333333332</v>
      </c>
      <c r="T2124" s="10">
        <f t="shared" si="237"/>
        <v>7.6166666666666663</v>
      </c>
    </row>
    <row r="2125" spans="1:20" x14ac:dyDescent="0.25">
      <c r="A2125">
        <v>221000</v>
      </c>
      <c r="B2125">
        <v>376</v>
      </c>
      <c r="C2125" s="1">
        <v>41051</v>
      </c>
      <c r="D2125" s="2">
        <v>0.68472222222222223</v>
      </c>
      <c r="E2125">
        <v>38.884</v>
      </c>
      <c r="F2125">
        <v>-76.995396999999997</v>
      </c>
      <c r="G2125">
        <v>38.894832000000001</v>
      </c>
      <c r="H2125">
        <v>-76.987633000000002</v>
      </c>
      <c r="I2125">
        <v>134</v>
      </c>
      <c r="J2125">
        <v>510</v>
      </c>
      <c r="K2125">
        <v>559</v>
      </c>
      <c r="L2125">
        <v>1</v>
      </c>
      <c r="M2125">
        <v>366</v>
      </c>
      <c r="N2125">
        <f t="shared" si="238"/>
        <v>0</v>
      </c>
      <c r="O2125" s="10">
        <f t="shared" si="232"/>
        <v>6.2666666666666666</v>
      </c>
      <c r="P2125" s="10">
        <f t="shared" si="233"/>
        <v>2.2333333333333334</v>
      </c>
      <c r="Q2125" s="10">
        <f t="shared" si="234"/>
        <v>8.5</v>
      </c>
      <c r="R2125" s="10">
        <f t="shared" si="235"/>
        <v>20.05</v>
      </c>
      <c r="S2125" s="10">
        <f t="shared" si="236"/>
        <v>9.3166666666666664</v>
      </c>
      <c r="T2125" s="10">
        <f t="shared" si="237"/>
        <v>6.1</v>
      </c>
    </row>
    <row r="2126" spans="1:20" x14ac:dyDescent="0.25">
      <c r="A2126">
        <v>221100</v>
      </c>
      <c r="B2126">
        <v>233</v>
      </c>
      <c r="C2126" s="1">
        <v>41051</v>
      </c>
      <c r="D2126" s="2">
        <v>0.70138888888888884</v>
      </c>
      <c r="E2126">
        <v>38.899700000000003</v>
      </c>
      <c r="F2126">
        <v>-77.023086000000006</v>
      </c>
      <c r="G2126">
        <v>38.897446000000002</v>
      </c>
      <c r="H2126">
        <v>-77.009888000000004</v>
      </c>
      <c r="I2126">
        <v>198</v>
      </c>
      <c r="J2126">
        <v>450</v>
      </c>
      <c r="K2126">
        <v>242</v>
      </c>
      <c r="L2126">
        <v>0</v>
      </c>
      <c r="M2126">
        <v>257</v>
      </c>
      <c r="N2126">
        <f t="shared" si="238"/>
        <v>0</v>
      </c>
      <c r="O2126" s="10">
        <f t="shared" si="232"/>
        <v>3.8833333333333333</v>
      </c>
      <c r="P2126" s="10">
        <f t="shared" si="233"/>
        <v>3.3</v>
      </c>
      <c r="Q2126" s="10">
        <f t="shared" si="234"/>
        <v>7.5</v>
      </c>
      <c r="R2126" s="10">
        <f t="shared" si="235"/>
        <v>14.833333333333334</v>
      </c>
      <c r="S2126" s="10">
        <f t="shared" si="236"/>
        <v>4.0333333333333332</v>
      </c>
      <c r="T2126" s="10">
        <f t="shared" si="237"/>
        <v>4.2833333333333332</v>
      </c>
    </row>
    <row r="2127" spans="1:20" x14ac:dyDescent="0.25">
      <c r="A2127">
        <v>221200</v>
      </c>
      <c r="B2127">
        <v>1102</v>
      </c>
      <c r="C2127" s="1">
        <v>41051</v>
      </c>
      <c r="D2127" s="2">
        <v>0.71388888888888891</v>
      </c>
      <c r="E2127">
        <v>38.905900000000003</v>
      </c>
      <c r="F2127">
        <v>-77.032499999999999</v>
      </c>
      <c r="G2127">
        <v>38.931899999999999</v>
      </c>
      <c r="H2127">
        <v>-77.038799999999995</v>
      </c>
      <c r="I2127">
        <v>589</v>
      </c>
      <c r="J2127">
        <v>744</v>
      </c>
      <c r="K2127">
        <v>242</v>
      </c>
      <c r="L2127">
        <v>0</v>
      </c>
      <c r="M2127">
        <v>660</v>
      </c>
      <c r="N2127">
        <f t="shared" si="238"/>
        <v>0</v>
      </c>
      <c r="O2127" s="10">
        <f t="shared" si="232"/>
        <v>18.366666666666667</v>
      </c>
      <c r="P2127" s="10">
        <f t="shared" si="233"/>
        <v>9.8166666666666664</v>
      </c>
      <c r="Q2127" s="10">
        <f t="shared" si="234"/>
        <v>12.4</v>
      </c>
      <c r="R2127" s="10">
        <f t="shared" si="235"/>
        <v>26.25</v>
      </c>
      <c r="S2127" s="10">
        <f t="shared" si="236"/>
        <v>4.0333333333333332</v>
      </c>
      <c r="T2127" s="10">
        <f t="shared" si="237"/>
        <v>11</v>
      </c>
    </row>
    <row r="2128" spans="1:20" x14ac:dyDescent="0.25">
      <c r="A2128">
        <v>221300</v>
      </c>
      <c r="B2128">
        <v>189</v>
      </c>
      <c r="C2128" s="1">
        <v>41051</v>
      </c>
      <c r="D2128" s="2">
        <v>0.72291666666666676</v>
      </c>
      <c r="E2128">
        <v>38.930799999999998</v>
      </c>
      <c r="F2128">
        <v>-77.031499999999994</v>
      </c>
      <c r="G2128">
        <v>38.931899999999999</v>
      </c>
      <c r="H2128">
        <v>-77.038799999999995</v>
      </c>
      <c r="I2128">
        <v>598</v>
      </c>
      <c r="J2128">
        <v>0</v>
      </c>
      <c r="K2128">
        <v>0</v>
      </c>
      <c r="L2128">
        <v>-1</v>
      </c>
      <c r="M2128">
        <v>206</v>
      </c>
      <c r="N2128">
        <f t="shared" si="238"/>
        <v>1</v>
      </c>
      <c r="O2128" s="10">
        <f t="shared" si="232"/>
        <v>3.15</v>
      </c>
      <c r="P2128" s="10">
        <f t="shared" si="233"/>
        <v>9.9666666666666668</v>
      </c>
      <c r="Q2128" s="10">
        <f t="shared" si="234"/>
        <v>0</v>
      </c>
      <c r="R2128" s="10">
        <f t="shared" si="235"/>
        <v>9.9666666666666668</v>
      </c>
      <c r="S2128" s="10">
        <f t="shared" si="236"/>
        <v>0</v>
      </c>
      <c r="T2128" s="10">
        <f t="shared" si="237"/>
        <v>3.4333333333333331</v>
      </c>
    </row>
    <row r="2129" spans="1:20" x14ac:dyDescent="0.25">
      <c r="A2129">
        <v>221400</v>
      </c>
      <c r="B2129">
        <v>273</v>
      </c>
      <c r="C2129" s="1">
        <v>41051</v>
      </c>
      <c r="D2129" s="2">
        <v>0.73125000000000007</v>
      </c>
      <c r="E2129">
        <v>38.857300000000002</v>
      </c>
      <c r="F2129">
        <v>-77.057400000000001</v>
      </c>
      <c r="G2129">
        <v>38.862900000000003</v>
      </c>
      <c r="H2129">
        <v>-77.052800000000005</v>
      </c>
      <c r="I2129">
        <v>512</v>
      </c>
      <c r="J2129">
        <v>108</v>
      </c>
      <c r="K2129">
        <v>242</v>
      </c>
      <c r="L2129">
        <v>0</v>
      </c>
      <c r="M2129">
        <v>270</v>
      </c>
      <c r="N2129">
        <f t="shared" si="238"/>
        <v>0</v>
      </c>
      <c r="O2129" s="10">
        <f t="shared" si="232"/>
        <v>4.55</v>
      </c>
      <c r="P2129" s="10">
        <f t="shared" si="233"/>
        <v>8.5333333333333332</v>
      </c>
      <c r="Q2129" s="10">
        <f t="shared" si="234"/>
        <v>1.8</v>
      </c>
      <c r="R2129" s="10">
        <f t="shared" si="235"/>
        <v>14.366666666666667</v>
      </c>
      <c r="S2129" s="10">
        <f t="shared" si="236"/>
        <v>4.0333333333333332</v>
      </c>
      <c r="T2129" s="10">
        <f t="shared" si="237"/>
        <v>4.5</v>
      </c>
    </row>
    <row r="2130" spans="1:20" x14ac:dyDescent="0.25">
      <c r="A2130">
        <v>221500</v>
      </c>
      <c r="B2130">
        <v>758</v>
      </c>
      <c r="C2130" s="1">
        <v>41051</v>
      </c>
      <c r="D2130" s="2">
        <v>0.73958333333333337</v>
      </c>
      <c r="E2130">
        <v>38.915399999999998</v>
      </c>
      <c r="F2130">
        <v>-77.044600000000003</v>
      </c>
      <c r="G2130">
        <v>38.912599999999998</v>
      </c>
      <c r="H2130">
        <v>-77.013499999999993</v>
      </c>
      <c r="I2130">
        <v>89</v>
      </c>
      <c r="J2130">
        <v>786</v>
      </c>
      <c r="K2130">
        <v>242</v>
      </c>
      <c r="L2130">
        <v>0</v>
      </c>
      <c r="M2130">
        <v>583</v>
      </c>
      <c r="N2130">
        <f t="shared" si="238"/>
        <v>0</v>
      </c>
      <c r="O2130" s="10">
        <f t="shared" si="232"/>
        <v>12.633333333333333</v>
      </c>
      <c r="P2130" s="10">
        <f t="shared" si="233"/>
        <v>1.4833333333333334</v>
      </c>
      <c r="Q2130" s="10">
        <f t="shared" si="234"/>
        <v>13.1</v>
      </c>
      <c r="R2130" s="10">
        <f t="shared" si="235"/>
        <v>18.616666666666667</v>
      </c>
      <c r="S2130" s="10">
        <f t="shared" si="236"/>
        <v>4.0333333333333332</v>
      </c>
      <c r="T2130" s="10">
        <f t="shared" si="237"/>
        <v>9.7166666666666668</v>
      </c>
    </row>
    <row r="2131" spans="1:20" x14ac:dyDescent="0.25">
      <c r="A2131">
        <v>221600</v>
      </c>
      <c r="B2131">
        <v>383</v>
      </c>
      <c r="C2131" s="1">
        <v>41051</v>
      </c>
      <c r="D2131" s="2">
        <v>0.74930555555555556</v>
      </c>
      <c r="E2131">
        <v>38.912100000000002</v>
      </c>
      <c r="F2131">
        <v>-77.038700000000006</v>
      </c>
      <c r="G2131">
        <v>38.922924999999999</v>
      </c>
      <c r="H2131">
        <v>-77.042580999999998</v>
      </c>
      <c r="I2131">
        <v>439</v>
      </c>
      <c r="J2131">
        <v>330</v>
      </c>
      <c r="K2131">
        <v>242</v>
      </c>
      <c r="L2131">
        <v>0</v>
      </c>
      <c r="M2131">
        <v>386</v>
      </c>
      <c r="N2131">
        <f t="shared" si="238"/>
        <v>0</v>
      </c>
      <c r="O2131" s="10">
        <f t="shared" si="232"/>
        <v>6.3833333333333337</v>
      </c>
      <c r="P2131" s="10">
        <f t="shared" si="233"/>
        <v>7.3166666666666664</v>
      </c>
      <c r="Q2131" s="10">
        <f t="shared" si="234"/>
        <v>5.5</v>
      </c>
      <c r="R2131" s="10">
        <f t="shared" si="235"/>
        <v>16.850000000000001</v>
      </c>
      <c r="S2131" s="10">
        <f t="shared" si="236"/>
        <v>4.0333333333333332</v>
      </c>
      <c r="T2131" s="10">
        <f t="shared" si="237"/>
        <v>6.4333333333333336</v>
      </c>
    </row>
    <row r="2132" spans="1:20" x14ac:dyDescent="0.25">
      <c r="A2132">
        <v>221700</v>
      </c>
      <c r="B2132">
        <v>898</v>
      </c>
      <c r="C2132" s="1">
        <v>41051</v>
      </c>
      <c r="D2132" s="2">
        <v>0.7583333333333333</v>
      </c>
      <c r="E2132">
        <v>38.931899999999999</v>
      </c>
      <c r="F2132">
        <v>-77.038799999999995</v>
      </c>
      <c r="G2132">
        <v>38.904741999999999</v>
      </c>
      <c r="H2132">
        <v>-77.041606000000002</v>
      </c>
      <c r="I2132">
        <v>215</v>
      </c>
      <c r="J2132">
        <v>1014</v>
      </c>
      <c r="K2132">
        <v>242</v>
      </c>
      <c r="L2132">
        <v>0</v>
      </c>
      <c r="M2132">
        <v>737</v>
      </c>
      <c r="N2132">
        <f t="shared" si="238"/>
        <v>0</v>
      </c>
      <c r="O2132" s="10">
        <f t="shared" si="232"/>
        <v>14.966666666666667</v>
      </c>
      <c r="P2132" s="10">
        <f t="shared" si="233"/>
        <v>3.5833333333333335</v>
      </c>
      <c r="Q2132" s="10">
        <f t="shared" si="234"/>
        <v>16.899999999999999</v>
      </c>
      <c r="R2132" s="10">
        <f t="shared" si="235"/>
        <v>24.516666666666666</v>
      </c>
      <c r="S2132" s="10">
        <f t="shared" si="236"/>
        <v>4.0333333333333332</v>
      </c>
      <c r="T2132" s="10">
        <f t="shared" si="237"/>
        <v>12.283333333333333</v>
      </c>
    </row>
    <row r="2133" spans="1:20" x14ac:dyDescent="0.25">
      <c r="A2133">
        <v>221800</v>
      </c>
      <c r="B2133">
        <v>304</v>
      </c>
      <c r="C2133" s="1">
        <v>41051</v>
      </c>
      <c r="D2133" s="2">
        <v>0.76666666666666661</v>
      </c>
      <c r="E2133">
        <v>38.9022212</v>
      </c>
      <c r="F2133">
        <v>-77.059218999999999</v>
      </c>
      <c r="G2133">
        <v>38.903827</v>
      </c>
      <c r="H2133">
        <v>-77.053484999999995</v>
      </c>
      <c r="I2133">
        <v>557</v>
      </c>
      <c r="J2133">
        <v>0</v>
      </c>
      <c r="K2133">
        <v>0</v>
      </c>
      <c r="L2133">
        <v>-1</v>
      </c>
      <c r="M2133">
        <v>178</v>
      </c>
      <c r="N2133">
        <f t="shared" si="238"/>
        <v>1</v>
      </c>
      <c r="O2133" s="10">
        <f t="shared" si="232"/>
        <v>5.0666666666666664</v>
      </c>
      <c r="P2133" s="10">
        <f t="shared" si="233"/>
        <v>9.2833333333333332</v>
      </c>
      <c r="Q2133" s="10">
        <f t="shared" si="234"/>
        <v>0</v>
      </c>
      <c r="R2133" s="10">
        <f t="shared" si="235"/>
        <v>9.2833333333333332</v>
      </c>
      <c r="S2133" s="10">
        <f t="shared" si="236"/>
        <v>0</v>
      </c>
      <c r="T2133" s="10">
        <f t="shared" si="237"/>
        <v>2.9666666666666668</v>
      </c>
    </row>
    <row r="2134" spans="1:20" x14ac:dyDescent="0.25">
      <c r="A2134">
        <v>221900</v>
      </c>
      <c r="B2134">
        <v>361</v>
      </c>
      <c r="C2134" s="1">
        <v>41051</v>
      </c>
      <c r="D2134" s="2">
        <v>0.77569444444444446</v>
      </c>
      <c r="E2134">
        <v>38.9101</v>
      </c>
      <c r="F2134">
        <v>-77.044399999999996</v>
      </c>
      <c r="G2134">
        <v>38.91554</v>
      </c>
      <c r="H2134">
        <v>-77.038179999999997</v>
      </c>
      <c r="I2134">
        <v>684</v>
      </c>
      <c r="J2134">
        <v>0</v>
      </c>
      <c r="K2134">
        <v>0</v>
      </c>
      <c r="L2134">
        <v>-1</v>
      </c>
      <c r="M2134">
        <v>250</v>
      </c>
      <c r="N2134">
        <f t="shared" si="238"/>
        <v>1</v>
      </c>
      <c r="O2134" s="10">
        <f t="shared" si="232"/>
        <v>6.0166666666666666</v>
      </c>
      <c r="P2134" s="10">
        <f t="shared" si="233"/>
        <v>11.4</v>
      </c>
      <c r="Q2134" s="10">
        <f t="shared" si="234"/>
        <v>0</v>
      </c>
      <c r="R2134" s="10">
        <f t="shared" si="235"/>
        <v>11.4</v>
      </c>
      <c r="S2134" s="10">
        <f t="shared" si="236"/>
        <v>0</v>
      </c>
      <c r="T2134" s="10">
        <f t="shared" si="237"/>
        <v>4.166666666666667</v>
      </c>
    </row>
    <row r="2135" spans="1:20" x14ac:dyDescent="0.25">
      <c r="A2135">
        <v>222000</v>
      </c>
      <c r="B2135">
        <v>1356</v>
      </c>
      <c r="C2135" s="1">
        <v>41051</v>
      </c>
      <c r="D2135" s="2">
        <v>0.78402777777777777</v>
      </c>
      <c r="E2135">
        <v>38.900799999999997</v>
      </c>
      <c r="F2135">
        <v>-77.046999999999997</v>
      </c>
      <c r="G2135">
        <v>38.886952000000001</v>
      </c>
      <c r="H2135">
        <v>-76.996806000000007</v>
      </c>
      <c r="I2135">
        <v>580</v>
      </c>
      <c r="J2135">
        <v>798</v>
      </c>
      <c r="K2135">
        <v>242</v>
      </c>
      <c r="L2135">
        <v>0</v>
      </c>
      <c r="M2135">
        <v>1138</v>
      </c>
      <c r="N2135">
        <f t="shared" si="238"/>
        <v>0</v>
      </c>
      <c r="O2135" s="10">
        <f t="shared" si="232"/>
        <v>22.6</v>
      </c>
      <c r="P2135" s="10">
        <f t="shared" si="233"/>
        <v>9.6666666666666661</v>
      </c>
      <c r="Q2135" s="10">
        <f t="shared" si="234"/>
        <v>13.3</v>
      </c>
      <c r="R2135" s="10">
        <f t="shared" si="235"/>
        <v>27</v>
      </c>
      <c r="S2135" s="10">
        <f t="shared" si="236"/>
        <v>4.0333333333333332</v>
      </c>
      <c r="T2135" s="10">
        <f t="shared" si="237"/>
        <v>18.966666666666665</v>
      </c>
    </row>
    <row r="2136" spans="1:20" x14ac:dyDescent="0.25">
      <c r="A2136">
        <v>222100</v>
      </c>
      <c r="B2136">
        <v>359</v>
      </c>
      <c r="C2136" s="1">
        <v>41051</v>
      </c>
      <c r="D2136" s="2">
        <v>0.79583333333333339</v>
      </c>
      <c r="E2136">
        <v>38.884</v>
      </c>
      <c r="F2136">
        <v>-76.995396999999997</v>
      </c>
      <c r="G2136">
        <v>38.890461000000002</v>
      </c>
      <c r="H2136">
        <v>-76.988354999999999</v>
      </c>
      <c r="I2136">
        <v>919</v>
      </c>
      <c r="J2136">
        <v>0</v>
      </c>
      <c r="K2136">
        <v>0</v>
      </c>
      <c r="L2136">
        <v>-1</v>
      </c>
      <c r="M2136">
        <v>254</v>
      </c>
      <c r="N2136">
        <f t="shared" si="238"/>
        <v>1</v>
      </c>
      <c r="O2136" s="10">
        <f t="shared" si="232"/>
        <v>5.9833333333333334</v>
      </c>
      <c r="P2136" s="10">
        <f t="shared" si="233"/>
        <v>15.316666666666666</v>
      </c>
      <c r="Q2136" s="10">
        <f t="shared" si="234"/>
        <v>0</v>
      </c>
      <c r="R2136" s="10">
        <f t="shared" si="235"/>
        <v>15.316666666666666</v>
      </c>
      <c r="S2136" s="10">
        <f t="shared" si="236"/>
        <v>0</v>
      </c>
      <c r="T2136" s="10">
        <f t="shared" si="237"/>
        <v>4.2333333333333334</v>
      </c>
    </row>
    <row r="2137" spans="1:20" x14ac:dyDescent="0.25">
      <c r="A2137">
        <v>222200</v>
      </c>
      <c r="B2137">
        <v>318</v>
      </c>
      <c r="C2137" s="1">
        <v>41051</v>
      </c>
      <c r="D2137" s="2">
        <v>0.81041666666666667</v>
      </c>
      <c r="E2137">
        <v>38.905700000000003</v>
      </c>
      <c r="F2137">
        <v>-77.005600000000001</v>
      </c>
      <c r="G2137">
        <v>38.912599999999998</v>
      </c>
      <c r="H2137">
        <v>-77.013499999999993</v>
      </c>
      <c r="I2137">
        <v>434</v>
      </c>
      <c r="J2137">
        <v>210</v>
      </c>
      <c r="K2137">
        <v>242</v>
      </c>
      <c r="L2137">
        <v>0</v>
      </c>
      <c r="M2137">
        <v>318</v>
      </c>
      <c r="N2137">
        <f t="shared" si="238"/>
        <v>0</v>
      </c>
      <c r="O2137" s="10">
        <f t="shared" si="232"/>
        <v>5.3</v>
      </c>
      <c r="P2137" s="10">
        <f t="shared" si="233"/>
        <v>7.2333333333333334</v>
      </c>
      <c r="Q2137" s="10">
        <f t="shared" si="234"/>
        <v>3.5</v>
      </c>
      <c r="R2137" s="10">
        <f t="shared" si="235"/>
        <v>14.766666666666667</v>
      </c>
      <c r="S2137" s="10">
        <f t="shared" si="236"/>
        <v>4.0333333333333332</v>
      </c>
      <c r="T2137" s="10">
        <f t="shared" si="237"/>
        <v>5.3</v>
      </c>
    </row>
    <row r="2138" spans="1:20" x14ac:dyDescent="0.25">
      <c r="A2138">
        <v>222300</v>
      </c>
      <c r="B2138">
        <v>273</v>
      </c>
      <c r="C2138" s="1">
        <v>41051</v>
      </c>
      <c r="D2138" s="2">
        <v>0.82430555555555562</v>
      </c>
      <c r="E2138">
        <v>38.889955</v>
      </c>
      <c r="F2138">
        <v>-77.000349</v>
      </c>
      <c r="G2138">
        <v>38.884</v>
      </c>
      <c r="H2138">
        <v>-76.995396999999997</v>
      </c>
      <c r="I2138">
        <v>359</v>
      </c>
      <c r="J2138">
        <v>78</v>
      </c>
      <c r="K2138">
        <v>241</v>
      </c>
      <c r="L2138">
        <v>0</v>
      </c>
      <c r="M2138">
        <v>191</v>
      </c>
      <c r="N2138">
        <f t="shared" si="238"/>
        <v>0</v>
      </c>
      <c r="O2138" s="10">
        <f t="shared" si="232"/>
        <v>4.55</v>
      </c>
      <c r="P2138" s="10">
        <f t="shared" si="233"/>
        <v>5.9833333333333334</v>
      </c>
      <c r="Q2138" s="10">
        <f t="shared" si="234"/>
        <v>1.3</v>
      </c>
      <c r="R2138" s="10">
        <f t="shared" si="235"/>
        <v>11.3</v>
      </c>
      <c r="S2138" s="10">
        <f t="shared" si="236"/>
        <v>4.0166666666666666</v>
      </c>
      <c r="T2138" s="10">
        <f t="shared" si="237"/>
        <v>3.1833333333333331</v>
      </c>
    </row>
    <row r="2139" spans="1:20" x14ac:dyDescent="0.25">
      <c r="A2139">
        <v>222400</v>
      </c>
      <c r="B2139">
        <v>481</v>
      </c>
      <c r="C2139" s="1">
        <v>41051</v>
      </c>
      <c r="D2139" s="2">
        <v>0.84236111111111101</v>
      </c>
      <c r="E2139">
        <v>38.900799999999997</v>
      </c>
      <c r="F2139">
        <v>-77.046999999999997</v>
      </c>
      <c r="G2139">
        <v>38.91554</v>
      </c>
      <c r="H2139">
        <v>-77.038179999999997</v>
      </c>
      <c r="I2139">
        <v>607</v>
      </c>
      <c r="J2139">
        <v>450</v>
      </c>
      <c r="K2139">
        <v>242</v>
      </c>
      <c r="L2139">
        <v>0</v>
      </c>
      <c r="M2139">
        <v>482</v>
      </c>
      <c r="N2139">
        <f t="shared" si="238"/>
        <v>0</v>
      </c>
      <c r="O2139" s="10">
        <f t="shared" si="232"/>
        <v>8.0166666666666675</v>
      </c>
      <c r="P2139" s="10">
        <f t="shared" si="233"/>
        <v>10.116666666666667</v>
      </c>
      <c r="Q2139" s="10">
        <f t="shared" si="234"/>
        <v>7.5</v>
      </c>
      <c r="R2139" s="10">
        <f t="shared" si="235"/>
        <v>21.65</v>
      </c>
      <c r="S2139" s="10">
        <f t="shared" si="236"/>
        <v>4.0333333333333332</v>
      </c>
      <c r="T2139" s="10">
        <f t="shared" si="237"/>
        <v>8.0333333333333332</v>
      </c>
    </row>
    <row r="2140" spans="1:20" x14ac:dyDescent="0.25">
      <c r="A2140">
        <v>222500</v>
      </c>
      <c r="B2140">
        <v>682</v>
      </c>
      <c r="C2140" s="1">
        <v>41051</v>
      </c>
      <c r="D2140" s="2">
        <v>0.86875000000000002</v>
      </c>
      <c r="E2140">
        <v>38.9101</v>
      </c>
      <c r="F2140">
        <v>-77.044399999999996</v>
      </c>
      <c r="G2140">
        <v>38.931899999999999</v>
      </c>
      <c r="H2140">
        <v>-77.038799999999995</v>
      </c>
      <c r="I2140">
        <v>256</v>
      </c>
      <c r="J2140">
        <v>960</v>
      </c>
      <c r="K2140">
        <v>242</v>
      </c>
      <c r="L2140">
        <v>0</v>
      </c>
      <c r="M2140">
        <v>610</v>
      </c>
      <c r="N2140">
        <f t="shared" si="238"/>
        <v>0</v>
      </c>
      <c r="O2140" s="10">
        <f t="shared" si="232"/>
        <v>11.366666666666667</v>
      </c>
      <c r="P2140" s="10">
        <f t="shared" si="233"/>
        <v>4.2666666666666666</v>
      </c>
      <c r="Q2140" s="10">
        <f t="shared" si="234"/>
        <v>16</v>
      </c>
      <c r="R2140" s="10">
        <f t="shared" si="235"/>
        <v>24.3</v>
      </c>
      <c r="S2140" s="10">
        <f t="shared" si="236"/>
        <v>4.0333333333333332</v>
      </c>
      <c r="T2140" s="10">
        <f t="shared" si="237"/>
        <v>10.166666666666666</v>
      </c>
    </row>
    <row r="2141" spans="1:20" x14ac:dyDescent="0.25">
      <c r="A2141">
        <v>222600</v>
      </c>
      <c r="B2141">
        <v>596</v>
      </c>
      <c r="C2141" s="1">
        <v>41051</v>
      </c>
      <c r="D2141" s="2">
        <v>0.88958333333333339</v>
      </c>
      <c r="E2141">
        <v>38.894514000000001</v>
      </c>
      <c r="F2141">
        <v>-77.031616999999997</v>
      </c>
      <c r="G2141">
        <v>38.912100000000002</v>
      </c>
      <c r="H2141">
        <v>-77.038700000000006</v>
      </c>
      <c r="I2141">
        <v>349</v>
      </c>
      <c r="J2141">
        <v>564</v>
      </c>
      <c r="K2141">
        <v>710</v>
      </c>
      <c r="L2141">
        <v>0</v>
      </c>
      <c r="M2141">
        <v>533</v>
      </c>
      <c r="N2141">
        <f t="shared" si="238"/>
        <v>0</v>
      </c>
      <c r="O2141" s="10">
        <f t="shared" si="232"/>
        <v>9.9333333333333336</v>
      </c>
      <c r="P2141" s="10">
        <f t="shared" si="233"/>
        <v>5.8166666666666664</v>
      </c>
      <c r="Q2141" s="10">
        <f t="shared" si="234"/>
        <v>9.4</v>
      </c>
      <c r="R2141" s="10">
        <f t="shared" si="235"/>
        <v>27.05</v>
      </c>
      <c r="S2141" s="10">
        <f t="shared" si="236"/>
        <v>11.833333333333334</v>
      </c>
      <c r="T2141" s="10">
        <f t="shared" si="237"/>
        <v>8.8833333333333329</v>
      </c>
    </row>
    <row r="2142" spans="1:20" x14ac:dyDescent="0.25">
      <c r="A2142">
        <v>222700</v>
      </c>
      <c r="B2142">
        <v>285</v>
      </c>
      <c r="C2142" s="1">
        <v>41051</v>
      </c>
      <c r="D2142" s="2">
        <v>0.92083333333333339</v>
      </c>
      <c r="E2142">
        <v>38.8904</v>
      </c>
      <c r="F2142">
        <v>-77.088899999999995</v>
      </c>
      <c r="G2142">
        <v>38.894599999999997</v>
      </c>
      <c r="H2142">
        <v>-77.072305</v>
      </c>
      <c r="I2142">
        <v>269</v>
      </c>
      <c r="J2142">
        <v>324</v>
      </c>
      <c r="K2142">
        <v>242</v>
      </c>
      <c r="L2142">
        <v>0</v>
      </c>
      <c r="M2142">
        <v>387</v>
      </c>
      <c r="N2142">
        <f t="shared" si="238"/>
        <v>0</v>
      </c>
      <c r="O2142" s="10">
        <f t="shared" si="232"/>
        <v>4.75</v>
      </c>
      <c r="P2142" s="10">
        <f t="shared" si="233"/>
        <v>4.4833333333333334</v>
      </c>
      <c r="Q2142" s="10">
        <f t="shared" si="234"/>
        <v>5.4</v>
      </c>
      <c r="R2142" s="10">
        <f t="shared" si="235"/>
        <v>13.916666666666666</v>
      </c>
      <c r="S2142" s="10">
        <f t="shared" si="236"/>
        <v>4.0333333333333332</v>
      </c>
      <c r="T2142" s="10">
        <f t="shared" si="237"/>
        <v>6.45</v>
      </c>
    </row>
    <row r="2143" spans="1:20" x14ac:dyDescent="0.25">
      <c r="A2143">
        <v>222800</v>
      </c>
      <c r="B2143">
        <v>640</v>
      </c>
      <c r="C2143" s="1">
        <v>41051</v>
      </c>
      <c r="D2143" s="2">
        <v>0.96527777777777779</v>
      </c>
      <c r="E2143">
        <v>38.930799999999998</v>
      </c>
      <c r="F2143">
        <v>-77.031499999999994</v>
      </c>
      <c r="G2143">
        <v>38.9176</v>
      </c>
      <c r="H2143">
        <v>-77.0321</v>
      </c>
      <c r="I2143">
        <v>164</v>
      </c>
      <c r="J2143">
        <v>300</v>
      </c>
      <c r="K2143">
        <v>242</v>
      </c>
      <c r="L2143">
        <v>0</v>
      </c>
      <c r="M2143">
        <v>380</v>
      </c>
      <c r="N2143">
        <f t="shared" si="238"/>
        <v>0</v>
      </c>
      <c r="O2143" s="10">
        <f t="shared" si="232"/>
        <v>10.666666666666666</v>
      </c>
      <c r="P2143" s="10">
        <f t="shared" si="233"/>
        <v>2.7333333333333334</v>
      </c>
      <c r="Q2143" s="10">
        <f t="shared" si="234"/>
        <v>5</v>
      </c>
      <c r="R2143" s="10">
        <f t="shared" si="235"/>
        <v>11.766666666666667</v>
      </c>
      <c r="S2143" s="10">
        <f t="shared" si="236"/>
        <v>4.0333333333333332</v>
      </c>
      <c r="T2143" s="10">
        <f t="shared" si="237"/>
        <v>6.333333333333333</v>
      </c>
    </row>
    <row r="2144" spans="1:20" x14ac:dyDescent="0.25">
      <c r="A2144">
        <v>222900</v>
      </c>
      <c r="B2144">
        <v>157</v>
      </c>
      <c r="C2144" s="1">
        <v>41052</v>
      </c>
      <c r="D2144" s="2">
        <v>0.25486111111111109</v>
      </c>
      <c r="E2144">
        <v>38.9236</v>
      </c>
      <c r="F2144">
        <v>-77.0501</v>
      </c>
      <c r="G2144">
        <v>38.922924999999999</v>
      </c>
      <c r="H2144">
        <v>-77.042580999999998</v>
      </c>
      <c r="I2144">
        <v>121</v>
      </c>
      <c r="J2144">
        <v>150</v>
      </c>
      <c r="K2144">
        <v>242</v>
      </c>
      <c r="L2144">
        <v>0</v>
      </c>
      <c r="M2144">
        <v>145</v>
      </c>
      <c r="N2144">
        <f t="shared" si="238"/>
        <v>0</v>
      </c>
      <c r="O2144" s="10">
        <f t="shared" si="232"/>
        <v>2.6166666666666667</v>
      </c>
      <c r="P2144" s="10">
        <f t="shared" si="233"/>
        <v>2.0166666666666666</v>
      </c>
      <c r="Q2144" s="10">
        <f t="shared" si="234"/>
        <v>2.5</v>
      </c>
      <c r="R2144" s="10">
        <f t="shared" si="235"/>
        <v>8.5500000000000007</v>
      </c>
      <c r="S2144" s="10">
        <f t="shared" si="236"/>
        <v>4.0333333333333332</v>
      </c>
      <c r="T2144" s="10">
        <f t="shared" si="237"/>
        <v>2.4166666666666665</v>
      </c>
    </row>
    <row r="2145" spans="1:20" x14ac:dyDescent="0.25">
      <c r="A2145">
        <v>223000</v>
      </c>
      <c r="B2145">
        <v>149</v>
      </c>
      <c r="C2145" s="1">
        <v>41052</v>
      </c>
      <c r="D2145" s="2">
        <v>0.29097222222222224</v>
      </c>
      <c r="E2145">
        <v>38.922924999999999</v>
      </c>
      <c r="F2145">
        <v>-77.042580999999998</v>
      </c>
      <c r="G2145">
        <v>38.9236</v>
      </c>
      <c r="H2145">
        <v>-77.0501</v>
      </c>
      <c r="I2145">
        <v>143</v>
      </c>
      <c r="J2145">
        <v>156</v>
      </c>
      <c r="K2145">
        <v>242</v>
      </c>
      <c r="L2145">
        <v>0</v>
      </c>
      <c r="M2145">
        <v>145</v>
      </c>
      <c r="N2145">
        <f t="shared" si="238"/>
        <v>0</v>
      </c>
      <c r="O2145" s="10">
        <f t="shared" si="232"/>
        <v>2.4833333333333334</v>
      </c>
      <c r="P2145" s="10">
        <f t="shared" si="233"/>
        <v>2.3833333333333333</v>
      </c>
      <c r="Q2145" s="10">
        <f t="shared" si="234"/>
        <v>2.6</v>
      </c>
      <c r="R2145" s="10">
        <f t="shared" si="235"/>
        <v>9.0166666666666675</v>
      </c>
      <c r="S2145" s="10">
        <f t="shared" si="236"/>
        <v>4.0333333333333332</v>
      </c>
      <c r="T2145" s="10">
        <f t="shared" si="237"/>
        <v>2.4166666666666665</v>
      </c>
    </row>
    <row r="2146" spans="1:20" x14ac:dyDescent="0.25">
      <c r="A2146">
        <v>223100</v>
      </c>
      <c r="B2146">
        <v>418</v>
      </c>
      <c r="C2146" s="1">
        <v>41052</v>
      </c>
      <c r="D2146" s="2">
        <v>0.31041666666666667</v>
      </c>
      <c r="E2146">
        <v>38.894832000000001</v>
      </c>
      <c r="F2146">
        <v>-76.987633000000002</v>
      </c>
      <c r="G2146">
        <v>38.896999000000001</v>
      </c>
      <c r="H2146">
        <v>-77.004962000000006</v>
      </c>
      <c r="I2146">
        <v>275</v>
      </c>
      <c r="J2146">
        <v>438</v>
      </c>
      <c r="K2146">
        <v>242</v>
      </c>
      <c r="L2146">
        <v>0</v>
      </c>
      <c r="M2146">
        <v>397</v>
      </c>
      <c r="N2146">
        <f t="shared" si="238"/>
        <v>0</v>
      </c>
      <c r="O2146" s="10">
        <f t="shared" si="232"/>
        <v>6.9666666666666668</v>
      </c>
      <c r="P2146" s="10">
        <f t="shared" si="233"/>
        <v>4.583333333333333</v>
      </c>
      <c r="Q2146" s="10">
        <f t="shared" si="234"/>
        <v>7.3</v>
      </c>
      <c r="R2146" s="10">
        <f t="shared" si="235"/>
        <v>15.916666666666666</v>
      </c>
      <c r="S2146" s="10">
        <f t="shared" si="236"/>
        <v>4.0333333333333332</v>
      </c>
      <c r="T2146" s="10">
        <f t="shared" si="237"/>
        <v>6.6166666666666663</v>
      </c>
    </row>
    <row r="2147" spans="1:20" x14ac:dyDescent="0.25">
      <c r="A2147">
        <v>223200</v>
      </c>
      <c r="B2147">
        <v>822</v>
      </c>
      <c r="C2147" s="1">
        <v>41052</v>
      </c>
      <c r="D2147" s="2">
        <v>0.3215277777777778</v>
      </c>
      <c r="E2147">
        <v>38.922924999999999</v>
      </c>
      <c r="F2147">
        <v>-77.042580999999998</v>
      </c>
      <c r="G2147">
        <v>38.912719000000003</v>
      </c>
      <c r="H2147">
        <v>-77.022154999999998</v>
      </c>
      <c r="I2147">
        <v>103</v>
      </c>
      <c r="J2147">
        <v>822</v>
      </c>
      <c r="K2147">
        <v>507</v>
      </c>
      <c r="L2147">
        <v>1</v>
      </c>
      <c r="M2147">
        <v>592</v>
      </c>
      <c r="N2147">
        <f t="shared" si="238"/>
        <v>0</v>
      </c>
      <c r="O2147" s="10">
        <f t="shared" si="232"/>
        <v>13.7</v>
      </c>
      <c r="P2147" s="10">
        <f t="shared" si="233"/>
        <v>1.7166666666666666</v>
      </c>
      <c r="Q2147" s="10">
        <f t="shared" si="234"/>
        <v>13.7</v>
      </c>
      <c r="R2147" s="10">
        <f t="shared" si="235"/>
        <v>23.866666666666667</v>
      </c>
      <c r="S2147" s="10">
        <f t="shared" si="236"/>
        <v>8.4499999999999993</v>
      </c>
      <c r="T2147" s="10">
        <f t="shared" si="237"/>
        <v>9.8666666666666671</v>
      </c>
    </row>
    <row r="2148" spans="1:20" x14ac:dyDescent="0.25">
      <c r="A2148">
        <v>223300</v>
      </c>
      <c r="B2148">
        <v>869</v>
      </c>
      <c r="C2148" s="1">
        <v>41052</v>
      </c>
      <c r="D2148" s="2">
        <v>0.33055555555555555</v>
      </c>
      <c r="E2148">
        <v>38.930281999999998</v>
      </c>
      <c r="F2148">
        <v>-77.055599000000001</v>
      </c>
      <c r="G2148">
        <v>38.906601999999999</v>
      </c>
      <c r="H2148">
        <v>-77.038785000000004</v>
      </c>
      <c r="I2148">
        <v>202</v>
      </c>
      <c r="J2148">
        <v>702</v>
      </c>
      <c r="K2148">
        <v>607</v>
      </c>
      <c r="L2148">
        <v>-1</v>
      </c>
      <c r="M2148">
        <v>678</v>
      </c>
      <c r="N2148">
        <f t="shared" si="238"/>
        <v>0</v>
      </c>
      <c r="O2148" s="10">
        <f t="shared" si="232"/>
        <v>14.483333333333333</v>
      </c>
      <c r="P2148" s="10">
        <f t="shared" si="233"/>
        <v>3.3666666666666667</v>
      </c>
      <c r="Q2148" s="10">
        <f t="shared" si="234"/>
        <v>11.7</v>
      </c>
      <c r="R2148" s="10">
        <f t="shared" si="235"/>
        <v>25.183333333333334</v>
      </c>
      <c r="S2148" s="10">
        <f t="shared" si="236"/>
        <v>10.116666666666667</v>
      </c>
      <c r="T2148" s="10">
        <f t="shared" si="237"/>
        <v>11.3</v>
      </c>
    </row>
    <row r="2149" spans="1:20" x14ac:dyDescent="0.25">
      <c r="A2149">
        <v>223400</v>
      </c>
      <c r="B2149">
        <v>589</v>
      </c>
      <c r="C2149" s="1">
        <v>41052</v>
      </c>
      <c r="D2149" s="2">
        <v>0.33819444444444446</v>
      </c>
      <c r="E2149">
        <v>38.902760000000001</v>
      </c>
      <c r="F2149">
        <v>-77.038629999999998</v>
      </c>
      <c r="G2149">
        <v>38.894919000000002</v>
      </c>
      <c r="H2149">
        <v>-77.046587000000002</v>
      </c>
      <c r="I2149">
        <v>143</v>
      </c>
      <c r="J2149">
        <v>294</v>
      </c>
      <c r="K2149">
        <v>242</v>
      </c>
      <c r="L2149">
        <v>0</v>
      </c>
      <c r="M2149">
        <v>316</v>
      </c>
      <c r="N2149">
        <f t="shared" si="238"/>
        <v>0</v>
      </c>
      <c r="O2149" s="10">
        <f t="shared" si="232"/>
        <v>9.8166666666666664</v>
      </c>
      <c r="P2149" s="10">
        <f t="shared" si="233"/>
        <v>2.3833333333333333</v>
      </c>
      <c r="Q2149" s="10">
        <f t="shared" si="234"/>
        <v>4.9000000000000004</v>
      </c>
      <c r="R2149" s="10">
        <f t="shared" si="235"/>
        <v>11.316666666666666</v>
      </c>
      <c r="S2149" s="10">
        <f t="shared" si="236"/>
        <v>4.0333333333333332</v>
      </c>
      <c r="T2149" s="10">
        <f t="shared" si="237"/>
        <v>5.2666666666666666</v>
      </c>
    </row>
    <row r="2150" spans="1:20" x14ac:dyDescent="0.25">
      <c r="A2150">
        <v>223500</v>
      </c>
      <c r="B2150">
        <v>411</v>
      </c>
      <c r="C2150" s="1">
        <v>41052</v>
      </c>
      <c r="D2150" s="2">
        <v>0.34583333333333338</v>
      </c>
      <c r="E2150">
        <v>38.931899999999999</v>
      </c>
      <c r="F2150">
        <v>-77.038799999999995</v>
      </c>
      <c r="G2150">
        <v>38.915399999999998</v>
      </c>
      <c r="H2150">
        <v>-77.044600000000003</v>
      </c>
      <c r="I2150">
        <v>268</v>
      </c>
      <c r="J2150">
        <v>624</v>
      </c>
      <c r="K2150">
        <v>242</v>
      </c>
      <c r="L2150">
        <v>0</v>
      </c>
      <c r="M2150">
        <v>471</v>
      </c>
      <c r="N2150">
        <f t="shared" si="238"/>
        <v>0</v>
      </c>
      <c r="O2150" s="10">
        <f t="shared" si="232"/>
        <v>6.85</v>
      </c>
      <c r="P2150" s="10">
        <f t="shared" si="233"/>
        <v>4.4666666666666668</v>
      </c>
      <c r="Q2150" s="10">
        <f t="shared" si="234"/>
        <v>10.4</v>
      </c>
      <c r="R2150" s="10">
        <f t="shared" si="235"/>
        <v>18.899999999999999</v>
      </c>
      <c r="S2150" s="10">
        <f t="shared" si="236"/>
        <v>4.0333333333333332</v>
      </c>
      <c r="T2150" s="10">
        <f t="shared" si="237"/>
        <v>7.85</v>
      </c>
    </row>
    <row r="2151" spans="1:20" x14ac:dyDescent="0.25">
      <c r="A2151">
        <v>223600</v>
      </c>
      <c r="B2151">
        <v>744</v>
      </c>
      <c r="C2151" s="1">
        <v>41052</v>
      </c>
      <c r="D2151" s="2">
        <v>0.3520833333333333</v>
      </c>
      <c r="E2151">
        <v>38.900384000000003</v>
      </c>
      <c r="F2151">
        <v>-76.998310000000004</v>
      </c>
      <c r="G2151">
        <v>38.886952000000001</v>
      </c>
      <c r="H2151">
        <v>-76.996806000000007</v>
      </c>
      <c r="I2151">
        <v>379</v>
      </c>
      <c r="J2151">
        <v>378</v>
      </c>
      <c r="K2151">
        <v>242</v>
      </c>
      <c r="L2151">
        <v>0</v>
      </c>
      <c r="M2151">
        <v>429</v>
      </c>
      <c r="N2151">
        <f t="shared" si="238"/>
        <v>0</v>
      </c>
      <c r="O2151" s="10">
        <f t="shared" si="232"/>
        <v>12.4</v>
      </c>
      <c r="P2151" s="10">
        <f t="shared" si="233"/>
        <v>6.3166666666666664</v>
      </c>
      <c r="Q2151" s="10">
        <f t="shared" si="234"/>
        <v>6.3</v>
      </c>
      <c r="R2151" s="10">
        <f t="shared" si="235"/>
        <v>16.649999999999999</v>
      </c>
      <c r="S2151" s="10">
        <f t="shared" si="236"/>
        <v>4.0333333333333332</v>
      </c>
      <c r="T2151" s="10">
        <f t="shared" si="237"/>
        <v>7.15</v>
      </c>
    </row>
    <row r="2152" spans="1:20" x14ac:dyDescent="0.25">
      <c r="A2152">
        <v>223700</v>
      </c>
      <c r="B2152">
        <v>1248</v>
      </c>
      <c r="C2152" s="1">
        <v>41052</v>
      </c>
      <c r="D2152" s="2">
        <v>0.35833333333333334</v>
      </c>
      <c r="E2152">
        <v>38.920668999999997</v>
      </c>
      <c r="F2152">
        <v>-77.043679999999995</v>
      </c>
      <c r="G2152">
        <v>38.893028000000001</v>
      </c>
      <c r="H2152">
        <v>-77.026013000000006</v>
      </c>
      <c r="I2152">
        <v>145</v>
      </c>
      <c r="J2152">
        <v>1308</v>
      </c>
      <c r="K2152">
        <v>503</v>
      </c>
      <c r="L2152">
        <v>1</v>
      </c>
      <c r="M2152">
        <v>860</v>
      </c>
      <c r="N2152">
        <f t="shared" si="238"/>
        <v>0</v>
      </c>
      <c r="O2152" s="10">
        <f t="shared" si="232"/>
        <v>20.8</v>
      </c>
      <c r="P2152" s="10">
        <f t="shared" si="233"/>
        <v>2.4166666666666665</v>
      </c>
      <c r="Q2152" s="10">
        <f t="shared" si="234"/>
        <v>21.8</v>
      </c>
      <c r="R2152" s="10">
        <f t="shared" si="235"/>
        <v>32.6</v>
      </c>
      <c r="S2152" s="10">
        <f t="shared" si="236"/>
        <v>8.3833333333333329</v>
      </c>
      <c r="T2152" s="10">
        <f t="shared" si="237"/>
        <v>14.333333333333334</v>
      </c>
    </row>
    <row r="2153" spans="1:20" x14ac:dyDescent="0.25">
      <c r="A2153">
        <v>223800</v>
      </c>
      <c r="B2153">
        <v>1321</v>
      </c>
      <c r="C2153" s="1">
        <v>41052</v>
      </c>
      <c r="D2153" s="2">
        <v>0.36527777777777781</v>
      </c>
      <c r="E2153">
        <v>38.860399999999998</v>
      </c>
      <c r="F2153">
        <v>-77.060299999999998</v>
      </c>
      <c r="G2153">
        <v>38.884120000000003</v>
      </c>
      <c r="H2153">
        <v>-77.017444999999995</v>
      </c>
      <c r="I2153">
        <v>924</v>
      </c>
      <c r="J2153">
        <v>426</v>
      </c>
      <c r="K2153">
        <v>242</v>
      </c>
      <c r="L2153">
        <v>0</v>
      </c>
      <c r="M2153">
        <v>1742</v>
      </c>
      <c r="N2153">
        <f t="shared" si="238"/>
        <v>0</v>
      </c>
      <c r="O2153" s="10">
        <f t="shared" si="232"/>
        <v>22.016666666666666</v>
      </c>
      <c r="P2153" s="10">
        <f t="shared" si="233"/>
        <v>15.4</v>
      </c>
      <c r="Q2153" s="10">
        <f t="shared" si="234"/>
        <v>7.1</v>
      </c>
      <c r="R2153" s="10">
        <f t="shared" si="235"/>
        <v>26.533333333333335</v>
      </c>
      <c r="S2153" s="10">
        <f t="shared" si="236"/>
        <v>4.0333333333333332</v>
      </c>
      <c r="T2153" s="10">
        <f t="shared" si="237"/>
        <v>29.033333333333335</v>
      </c>
    </row>
    <row r="2154" spans="1:20" x14ac:dyDescent="0.25">
      <c r="A2154">
        <v>223900</v>
      </c>
      <c r="B2154">
        <v>463</v>
      </c>
      <c r="C2154" s="1">
        <v>41052</v>
      </c>
      <c r="D2154" s="2">
        <v>0.37361111111111112</v>
      </c>
      <c r="E2154">
        <v>38.910972000000001</v>
      </c>
      <c r="F2154">
        <v>-77.004949999999994</v>
      </c>
      <c r="G2154">
        <v>38.896999000000001</v>
      </c>
      <c r="H2154">
        <v>-77.004962000000006</v>
      </c>
      <c r="I2154">
        <v>824</v>
      </c>
      <c r="J2154">
        <v>438</v>
      </c>
      <c r="K2154">
        <v>242</v>
      </c>
      <c r="L2154">
        <v>0</v>
      </c>
      <c r="M2154">
        <v>433</v>
      </c>
      <c r="N2154">
        <f t="shared" si="238"/>
        <v>0</v>
      </c>
      <c r="O2154" s="10">
        <f t="shared" si="232"/>
        <v>7.7166666666666668</v>
      </c>
      <c r="P2154" s="10">
        <f t="shared" si="233"/>
        <v>13.733333333333333</v>
      </c>
      <c r="Q2154" s="10">
        <f t="shared" si="234"/>
        <v>7.3</v>
      </c>
      <c r="R2154" s="10">
        <f t="shared" si="235"/>
        <v>25.066666666666666</v>
      </c>
      <c r="S2154" s="10">
        <f t="shared" si="236"/>
        <v>4.0333333333333332</v>
      </c>
      <c r="T2154" s="10">
        <f t="shared" si="237"/>
        <v>7.2166666666666668</v>
      </c>
    </row>
    <row r="2155" spans="1:20" x14ac:dyDescent="0.25">
      <c r="A2155">
        <v>224000</v>
      </c>
      <c r="B2155">
        <v>585</v>
      </c>
      <c r="C2155" s="1">
        <v>41052</v>
      </c>
      <c r="D2155" s="2">
        <v>0.3833333333333333</v>
      </c>
      <c r="E2155">
        <v>38.915399999999998</v>
      </c>
      <c r="F2155">
        <v>-77.044600000000003</v>
      </c>
      <c r="G2155">
        <v>38.904035999999998</v>
      </c>
      <c r="H2155">
        <v>-77.062697</v>
      </c>
      <c r="I2155">
        <v>803</v>
      </c>
      <c r="J2155">
        <v>390</v>
      </c>
      <c r="K2155">
        <v>242</v>
      </c>
      <c r="L2155">
        <v>0</v>
      </c>
      <c r="M2155">
        <v>502</v>
      </c>
      <c r="N2155">
        <f t="shared" si="238"/>
        <v>0</v>
      </c>
      <c r="O2155" s="10">
        <f t="shared" si="232"/>
        <v>9.75</v>
      </c>
      <c r="P2155" s="10">
        <f t="shared" si="233"/>
        <v>13.383333333333333</v>
      </c>
      <c r="Q2155" s="10">
        <f t="shared" si="234"/>
        <v>6.5</v>
      </c>
      <c r="R2155" s="10">
        <f t="shared" si="235"/>
        <v>23.916666666666668</v>
      </c>
      <c r="S2155" s="10">
        <f t="shared" si="236"/>
        <v>4.0333333333333332</v>
      </c>
      <c r="T2155" s="10">
        <f t="shared" si="237"/>
        <v>8.3666666666666671</v>
      </c>
    </row>
    <row r="2156" spans="1:20" x14ac:dyDescent="0.25">
      <c r="A2156">
        <v>224100</v>
      </c>
      <c r="B2156">
        <v>616</v>
      </c>
      <c r="C2156" s="1">
        <v>41052</v>
      </c>
      <c r="D2156" s="2">
        <v>0.40069444444444446</v>
      </c>
      <c r="E2156">
        <v>38.905900000000003</v>
      </c>
      <c r="F2156">
        <v>-77.032499999999999</v>
      </c>
      <c r="G2156">
        <v>38.899641000000003</v>
      </c>
      <c r="H2156">
        <v>-77.032004999999998</v>
      </c>
      <c r="I2156">
        <v>560</v>
      </c>
      <c r="J2156">
        <v>0</v>
      </c>
      <c r="K2156">
        <v>0</v>
      </c>
      <c r="L2156">
        <v>-1</v>
      </c>
      <c r="M2156">
        <v>211</v>
      </c>
      <c r="N2156">
        <f t="shared" si="238"/>
        <v>1</v>
      </c>
      <c r="O2156" s="10">
        <f t="shared" si="232"/>
        <v>10.266666666666667</v>
      </c>
      <c r="P2156" s="10">
        <f t="shared" si="233"/>
        <v>9.3333333333333339</v>
      </c>
      <c r="Q2156" s="10">
        <f t="shared" si="234"/>
        <v>0</v>
      </c>
      <c r="R2156" s="10">
        <f t="shared" si="235"/>
        <v>9.3333333333333339</v>
      </c>
      <c r="S2156" s="10">
        <f t="shared" si="236"/>
        <v>0</v>
      </c>
      <c r="T2156" s="10">
        <f t="shared" si="237"/>
        <v>3.5166666666666666</v>
      </c>
    </row>
    <row r="2157" spans="1:20" x14ac:dyDescent="0.25">
      <c r="A2157">
        <v>224200</v>
      </c>
      <c r="B2157">
        <v>400</v>
      </c>
      <c r="C2157" s="1">
        <v>41052</v>
      </c>
      <c r="D2157" s="2">
        <v>0.42222222222222222</v>
      </c>
      <c r="E2157">
        <v>38.890461000000002</v>
      </c>
      <c r="F2157">
        <v>-76.988354999999999</v>
      </c>
      <c r="G2157">
        <v>38.896999000000001</v>
      </c>
      <c r="H2157">
        <v>-77.004962000000006</v>
      </c>
      <c r="I2157">
        <v>390</v>
      </c>
      <c r="J2157">
        <v>360</v>
      </c>
      <c r="K2157">
        <v>242</v>
      </c>
      <c r="L2157">
        <v>0</v>
      </c>
      <c r="M2157">
        <v>391</v>
      </c>
      <c r="N2157">
        <f t="shared" si="238"/>
        <v>0</v>
      </c>
      <c r="O2157" s="10">
        <f t="shared" si="232"/>
        <v>6.666666666666667</v>
      </c>
      <c r="P2157" s="10">
        <f t="shared" si="233"/>
        <v>6.5</v>
      </c>
      <c r="Q2157" s="10">
        <f t="shared" si="234"/>
        <v>6</v>
      </c>
      <c r="R2157" s="10">
        <f t="shared" si="235"/>
        <v>16.533333333333335</v>
      </c>
      <c r="S2157" s="10">
        <f t="shared" si="236"/>
        <v>4.0333333333333332</v>
      </c>
      <c r="T2157" s="10">
        <f t="shared" si="237"/>
        <v>6.5166666666666666</v>
      </c>
    </row>
    <row r="2158" spans="1:20" x14ac:dyDescent="0.25">
      <c r="A2158">
        <v>224300</v>
      </c>
      <c r="B2158">
        <v>360</v>
      </c>
      <c r="C2158" s="1">
        <v>41052</v>
      </c>
      <c r="D2158" s="2">
        <v>0.45208333333333334</v>
      </c>
      <c r="E2158">
        <v>38.886952000000001</v>
      </c>
      <c r="F2158">
        <v>-76.996806000000007</v>
      </c>
      <c r="G2158">
        <v>38.894758000000003</v>
      </c>
      <c r="H2158">
        <v>-76.997113999999996</v>
      </c>
      <c r="I2158">
        <v>308</v>
      </c>
      <c r="J2158">
        <v>252</v>
      </c>
      <c r="K2158">
        <v>242</v>
      </c>
      <c r="L2158">
        <v>0</v>
      </c>
      <c r="M2158">
        <v>249</v>
      </c>
      <c r="N2158">
        <f t="shared" si="238"/>
        <v>0</v>
      </c>
      <c r="O2158" s="10">
        <f t="shared" si="232"/>
        <v>6</v>
      </c>
      <c r="P2158" s="10">
        <f t="shared" si="233"/>
        <v>5.1333333333333337</v>
      </c>
      <c r="Q2158" s="10">
        <f t="shared" si="234"/>
        <v>4.2</v>
      </c>
      <c r="R2158" s="10">
        <f t="shared" si="235"/>
        <v>13.366666666666667</v>
      </c>
      <c r="S2158" s="10">
        <f t="shared" si="236"/>
        <v>4.0333333333333332</v>
      </c>
      <c r="T2158" s="10">
        <f t="shared" si="237"/>
        <v>4.1500000000000004</v>
      </c>
    </row>
    <row r="2159" spans="1:20" x14ac:dyDescent="0.25">
      <c r="A2159">
        <v>224400</v>
      </c>
      <c r="B2159">
        <v>455</v>
      </c>
      <c r="C2159" s="1">
        <v>41052</v>
      </c>
      <c r="D2159" s="2">
        <v>0.48541666666666666</v>
      </c>
      <c r="E2159">
        <v>38.915416999999998</v>
      </c>
      <c r="F2159">
        <v>-77.012288999999996</v>
      </c>
      <c r="G2159">
        <v>38.917200000000001</v>
      </c>
      <c r="H2159">
        <v>-77.025899999999993</v>
      </c>
      <c r="I2159">
        <v>369</v>
      </c>
      <c r="J2159">
        <v>306</v>
      </c>
      <c r="K2159">
        <v>242</v>
      </c>
      <c r="L2159">
        <v>0</v>
      </c>
      <c r="M2159">
        <v>281</v>
      </c>
      <c r="N2159">
        <f t="shared" si="238"/>
        <v>0</v>
      </c>
      <c r="O2159" s="10">
        <f t="shared" si="232"/>
        <v>7.583333333333333</v>
      </c>
      <c r="P2159" s="10">
        <f t="shared" si="233"/>
        <v>6.15</v>
      </c>
      <c r="Q2159" s="10">
        <f t="shared" si="234"/>
        <v>5.0999999999999996</v>
      </c>
      <c r="R2159" s="10">
        <f t="shared" si="235"/>
        <v>15.283333333333333</v>
      </c>
      <c r="S2159" s="10">
        <f t="shared" si="236"/>
        <v>4.0333333333333332</v>
      </c>
      <c r="T2159" s="10">
        <f t="shared" si="237"/>
        <v>4.6833333333333336</v>
      </c>
    </row>
    <row r="2160" spans="1:20" x14ac:dyDescent="0.25">
      <c r="A2160">
        <v>224500</v>
      </c>
      <c r="B2160">
        <v>812</v>
      </c>
      <c r="C2160" s="1">
        <v>41052</v>
      </c>
      <c r="D2160" s="2">
        <v>0.50416666666666665</v>
      </c>
      <c r="E2160">
        <v>38.905700000000003</v>
      </c>
      <c r="F2160">
        <v>-77.005600000000001</v>
      </c>
      <c r="G2160">
        <v>38.894514000000001</v>
      </c>
      <c r="H2160">
        <v>-77.031616999999997</v>
      </c>
      <c r="I2160">
        <v>979</v>
      </c>
      <c r="J2160">
        <v>462</v>
      </c>
      <c r="K2160">
        <v>242</v>
      </c>
      <c r="L2160">
        <v>0</v>
      </c>
      <c r="M2160">
        <v>687</v>
      </c>
      <c r="N2160">
        <f t="shared" si="238"/>
        <v>0</v>
      </c>
      <c r="O2160" s="10">
        <f t="shared" si="232"/>
        <v>13.533333333333333</v>
      </c>
      <c r="P2160" s="10">
        <f t="shared" si="233"/>
        <v>16.316666666666666</v>
      </c>
      <c r="Q2160" s="10">
        <f t="shared" si="234"/>
        <v>7.7</v>
      </c>
      <c r="R2160" s="10">
        <f t="shared" si="235"/>
        <v>28.05</v>
      </c>
      <c r="S2160" s="10">
        <f t="shared" si="236"/>
        <v>4.0333333333333332</v>
      </c>
      <c r="T2160" s="10">
        <f t="shared" si="237"/>
        <v>11.45</v>
      </c>
    </row>
    <row r="2161" spans="1:20" x14ac:dyDescent="0.25">
      <c r="A2161">
        <v>224600</v>
      </c>
      <c r="B2161">
        <v>464</v>
      </c>
      <c r="C2161" s="1">
        <v>41052</v>
      </c>
      <c r="D2161" s="2">
        <v>0.52222222222222225</v>
      </c>
      <c r="E2161">
        <v>38.886265999999999</v>
      </c>
      <c r="F2161">
        <v>-77.022240999999994</v>
      </c>
      <c r="G2161">
        <v>38.897446000000002</v>
      </c>
      <c r="H2161">
        <v>-77.009888000000004</v>
      </c>
      <c r="I2161">
        <v>176</v>
      </c>
      <c r="J2161">
        <v>750</v>
      </c>
      <c r="K2161">
        <v>611</v>
      </c>
      <c r="L2161">
        <v>1</v>
      </c>
      <c r="M2161">
        <v>437</v>
      </c>
      <c r="N2161">
        <f t="shared" si="238"/>
        <v>0</v>
      </c>
      <c r="O2161" s="10">
        <f t="shared" si="232"/>
        <v>7.7333333333333334</v>
      </c>
      <c r="P2161" s="10">
        <f t="shared" si="233"/>
        <v>2.9333333333333331</v>
      </c>
      <c r="Q2161" s="10">
        <f t="shared" si="234"/>
        <v>12.5</v>
      </c>
      <c r="R2161" s="10">
        <f t="shared" si="235"/>
        <v>25.616666666666667</v>
      </c>
      <c r="S2161" s="10">
        <f t="shared" si="236"/>
        <v>10.183333333333334</v>
      </c>
      <c r="T2161" s="10">
        <f t="shared" si="237"/>
        <v>7.2833333333333332</v>
      </c>
    </row>
    <row r="2162" spans="1:20" x14ac:dyDescent="0.25">
      <c r="A2162">
        <v>224700</v>
      </c>
      <c r="B2162">
        <v>131</v>
      </c>
      <c r="C2162" s="1">
        <v>41052</v>
      </c>
      <c r="D2162" s="2">
        <v>0.54236111111111118</v>
      </c>
      <c r="E2162">
        <v>38.900016999999998</v>
      </c>
      <c r="F2162">
        <v>-77.001966999999993</v>
      </c>
      <c r="G2162">
        <v>38.896999000000001</v>
      </c>
      <c r="H2162">
        <v>-77.004962000000006</v>
      </c>
      <c r="I2162">
        <v>461</v>
      </c>
      <c r="J2162">
        <v>0</v>
      </c>
      <c r="K2162">
        <v>0</v>
      </c>
      <c r="L2162">
        <v>-1</v>
      </c>
      <c r="M2162">
        <v>204</v>
      </c>
      <c r="N2162">
        <f t="shared" si="238"/>
        <v>1</v>
      </c>
      <c r="O2162" s="10">
        <f t="shared" si="232"/>
        <v>2.1833333333333331</v>
      </c>
      <c r="P2162" s="10">
        <f t="shared" si="233"/>
        <v>7.6833333333333336</v>
      </c>
      <c r="Q2162" s="10">
        <f t="shared" si="234"/>
        <v>0</v>
      </c>
      <c r="R2162" s="10">
        <f t="shared" si="235"/>
        <v>7.6833333333333336</v>
      </c>
      <c r="S2162" s="10">
        <f t="shared" si="236"/>
        <v>0</v>
      </c>
      <c r="T2162" s="10">
        <f t="shared" si="237"/>
        <v>3.4</v>
      </c>
    </row>
    <row r="2163" spans="1:20" x14ac:dyDescent="0.25">
      <c r="A2163">
        <v>224800</v>
      </c>
      <c r="B2163">
        <v>271</v>
      </c>
      <c r="C2163" s="1">
        <v>41052</v>
      </c>
      <c r="D2163" s="2">
        <v>0.5625</v>
      </c>
      <c r="E2163">
        <v>38.894514000000001</v>
      </c>
      <c r="F2163">
        <v>-77.031616999999997</v>
      </c>
      <c r="G2163">
        <v>38.898364000000001</v>
      </c>
      <c r="H2163">
        <v>-77.027868999999995</v>
      </c>
      <c r="I2163">
        <v>573</v>
      </c>
      <c r="J2163">
        <v>0</v>
      </c>
      <c r="K2163">
        <v>0</v>
      </c>
      <c r="L2163">
        <v>-1</v>
      </c>
      <c r="M2163">
        <v>164</v>
      </c>
      <c r="N2163">
        <f t="shared" si="238"/>
        <v>1</v>
      </c>
      <c r="O2163" s="10">
        <f t="shared" si="232"/>
        <v>4.5166666666666666</v>
      </c>
      <c r="P2163" s="10">
        <f t="shared" si="233"/>
        <v>9.5500000000000007</v>
      </c>
      <c r="Q2163" s="10">
        <f t="shared" si="234"/>
        <v>0</v>
      </c>
      <c r="R2163" s="10">
        <f t="shared" si="235"/>
        <v>9.5500000000000007</v>
      </c>
      <c r="S2163" s="10">
        <f t="shared" si="236"/>
        <v>0</v>
      </c>
      <c r="T2163" s="10">
        <f t="shared" si="237"/>
        <v>2.7333333333333334</v>
      </c>
    </row>
    <row r="2164" spans="1:20" x14ac:dyDescent="0.25">
      <c r="A2164">
        <v>224900</v>
      </c>
      <c r="B2164">
        <v>294</v>
      </c>
      <c r="C2164" s="1">
        <v>41052</v>
      </c>
      <c r="D2164" s="2">
        <v>0.58194444444444449</v>
      </c>
      <c r="E2164">
        <v>38.900016999999998</v>
      </c>
      <c r="F2164">
        <v>-77.001966999999993</v>
      </c>
      <c r="G2164">
        <v>38.899982999999999</v>
      </c>
      <c r="H2164">
        <v>-76.991382999999999</v>
      </c>
      <c r="I2164">
        <v>144</v>
      </c>
      <c r="J2164">
        <v>324</v>
      </c>
      <c r="K2164">
        <v>241</v>
      </c>
      <c r="L2164">
        <v>-1</v>
      </c>
      <c r="M2164">
        <v>192</v>
      </c>
      <c r="N2164">
        <f t="shared" si="238"/>
        <v>0</v>
      </c>
      <c r="O2164" s="10">
        <f t="shared" si="232"/>
        <v>4.9000000000000004</v>
      </c>
      <c r="P2164" s="10">
        <f t="shared" si="233"/>
        <v>2.4</v>
      </c>
      <c r="Q2164" s="10">
        <f t="shared" si="234"/>
        <v>5.4</v>
      </c>
      <c r="R2164" s="10">
        <f t="shared" si="235"/>
        <v>11.816666666666666</v>
      </c>
      <c r="S2164" s="10">
        <f t="shared" si="236"/>
        <v>4.0166666666666666</v>
      </c>
      <c r="T2164" s="10">
        <f t="shared" si="237"/>
        <v>3.2</v>
      </c>
    </row>
    <row r="2165" spans="1:20" x14ac:dyDescent="0.25">
      <c r="A2165">
        <v>225000</v>
      </c>
      <c r="B2165">
        <v>570</v>
      </c>
      <c r="C2165" s="1">
        <v>41052</v>
      </c>
      <c r="D2165" s="2">
        <v>0.60625000000000007</v>
      </c>
      <c r="E2165">
        <v>38.894599999999997</v>
      </c>
      <c r="F2165">
        <v>-77.072305</v>
      </c>
      <c r="G2165">
        <v>38.903827</v>
      </c>
      <c r="H2165">
        <v>-77.053484999999995</v>
      </c>
      <c r="I2165">
        <v>231</v>
      </c>
      <c r="J2165">
        <v>684</v>
      </c>
      <c r="K2165">
        <v>242</v>
      </c>
      <c r="L2165">
        <v>0</v>
      </c>
      <c r="M2165">
        <v>923</v>
      </c>
      <c r="N2165">
        <f t="shared" si="238"/>
        <v>0</v>
      </c>
      <c r="O2165" s="10">
        <f t="shared" si="232"/>
        <v>9.5</v>
      </c>
      <c r="P2165" s="10">
        <f t="shared" si="233"/>
        <v>3.85</v>
      </c>
      <c r="Q2165" s="10">
        <f t="shared" si="234"/>
        <v>11.4</v>
      </c>
      <c r="R2165" s="10">
        <f t="shared" si="235"/>
        <v>19.283333333333335</v>
      </c>
      <c r="S2165" s="10">
        <f t="shared" si="236"/>
        <v>4.0333333333333332</v>
      </c>
      <c r="T2165" s="10">
        <f t="shared" si="237"/>
        <v>15.383333333333333</v>
      </c>
    </row>
    <row r="2166" spans="1:20" x14ac:dyDescent="0.25">
      <c r="A2166">
        <v>225100</v>
      </c>
      <c r="B2166">
        <v>319</v>
      </c>
      <c r="C2166" s="1">
        <v>41052</v>
      </c>
      <c r="D2166" s="2">
        <v>0.63055555555555554</v>
      </c>
      <c r="E2166">
        <v>38.926088</v>
      </c>
      <c r="F2166">
        <v>-77.036535999999998</v>
      </c>
      <c r="G2166">
        <v>38.915399999999998</v>
      </c>
      <c r="H2166">
        <v>-77.044600000000003</v>
      </c>
      <c r="I2166">
        <v>302</v>
      </c>
      <c r="J2166">
        <v>426</v>
      </c>
      <c r="K2166">
        <v>242</v>
      </c>
      <c r="L2166">
        <v>0</v>
      </c>
      <c r="M2166">
        <v>327</v>
      </c>
      <c r="N2166">
        <f t="shared" si="238"/>
        <v>0</v>
      </c>
      <c r="O2166" s="10">
        <f t="shared" si="232"/>
        <v>5.3166666666666664</v>
      </c>
      <c r="P2166" s="10">
        <f t="shared" si="233"/>
        <v>5.0333333333333332</v>
      </c>
      <c r="Q2166" s="10">
        <f t="shared" si="234"/>
        <v>7.1</v>
      </c>
      <c r="R2166" s="10">
        <f t="shared" si="235"/>
        <v>16.166666666666668</v>
      </c>
      <c r="S2166" s="10">
        <f t="shared" si="236"/>
        <v>4.0333333333333332</v>
      </c>
      <c r="T2166" s="10">
        <f t="shared" si="237"/>
        <v>5.45</v>
      </c>
    </row>
    <row r="2167" spans="1:20" x14ac:dyDescent="0.25">
      <c r="A2167">
        <v>225200</v>
      </c>
      <c r="B2167">
        <v>6292</v>
      </c>
      <c r="C2167" s="1">
        <v>41052</v>
      </c>
      <c r="D2167" s="2">
        <v>0.65138888888888891</v>
      </c>
      <c r="E2167">
        <v>38.916442000000004</v>
      </c>
      <c r="F2167">
        <v>-77.068200000000004</v>
      </c>
      <c r="G2167">
        <v>38.892299999999999</v>
      </c>
      <c r="H2167">
        <v>-77.043599999999998</v>
      </c>
      <c r="I2167">
        <v>409</v>
      </c>
      <c r="J2167">
        <v>1212</v>
      </c>
      <c r="K2167">
        <v>242</v>
      </c>
      <c r="L2167">
        <v>0</v>
      </c>
      <c r="M2167">
        <v>800</v>
      </c>
      <c r="N2167">
        <f t="shared" si="238"/>
        <v>0</v>
      </c>
      <c r="O2167" s="10">
        <f t="shared" si="232"/>
        <v>104.86666666666666</v>
      </c>
      <c r="P2167" s="10">
        <f t="shared" si="233"/>
        <v>6.8166666666666664</v>
      </c>
      <c r="Q2167" s="10">
        <f t="shared" si="234"/>
        <v>20.2</v>
      </c>
      <c r="R2167" s="10">
        <f t="shared" si="235"/>
        <v>31.05</v>
      </c>
      <c r="S2167" s="10">
        <f t="shared" si="236"/>
        <v>4.0333333333333332</v>
      </c>
      <c r="T2167" s="10">
        <f t="shared" si="237"/>
        <v>13.333333333333334</v>
      </c>
    </row>
    <row r="2168" spans="1:20" x14ac:dyDescent="0.25">
      <c r="A2168">
        <v>225300</v>
      </c>
      <c r="B2168">
        <v>155</v>
      </c>
      <c r="C2168" s="1">
        <v>41052</v>
      </c>
      <c r="D2168" s="2">
        <v>0.66875000000000007</v>
      </c>
      <c r="E2168">
        <v>38.900016999999998</v>
      </c>
      <c r="F2168">
        <v>-77.001966999999993</v>
      </c>
      <c r="G2168">
        <v>38.900384000000003</v>
      </c>
      <c r="H2168">
        <v>-76.998310000000004</v>
      </c>
      <c r="I2168">
        <v>257</v>
      </c>
      <c r="J2168">
        <v>0</v>
      </c>
      <c r="K2168">
        <v>0</v>
      </c>
      <c r="L2168">
        <v>-1</v>
      </c>
      <c r="M2168">
        <v>117</v>
      </c>
      <c r="N2168">
        <f t="shared" si="238"/>
        <v>1</v>
      </c>
      <c r="O2168" s="10">
        <f t="shared" si="232"/>
        <v>2.5833333333333335</v>
      </c>
      <c r="P2168" s="10">
        <f t="shared" si="233"/>
        <v>4.2833333333333332</v>
      </c>
      <c r="Q2168" s="10">
        <f t="shared" si="234"/>
        <v>0</v>
      </c>
      <c r="R2168" s="10">
        <f t="shared" si="235"/>
        <v>4.2833333333333332</v>
      </c>
      <c r="S2168" s="10">
        <f t="shared" si="236"/>
        <v>0</v>
      </c>
      <c r="T2168" s="10">
        <f t="shared" si="237"/>
        <v>1.95</v>
      </c>
    </row>
    <row r="2169" spans="1:20" x14ac:dyDescent="0.25">
      <c r="A2169">
        <v>225400</v>
      </c>
      <c r="B2169">
        <v>721</v>
      </c>
      <c r="C2169" s="1">
        <v>41052</v>
      </c>
      <c r="D2169" s="2">
        <v>0.68611111111111101</v>
      </c>
      <c r="E2169">
        <v>38.898364000000001</v>
      </c>
      <c r="F2169">
        <v>-77.027868999999995</v>
      </c>
      <c r="G2169">
        <v>38.903827</v>
      </c>
      <c r="H2169">
        <v>-77.053484999999995</v>
      </c>
      <c r="I2169">
        <v>418</v>
      </c>
      <c r="J2169">
        <v>210</v>
      </c>
      <c r="K2169">
        <v>242</v>
      </c>
      <c r="L2169">
        <v>0</v>
      </c>
      <c r="M2169">
        <v>512</v>
      </c>
      <c r="N2169">
        <f t="shared" si="238"/>
        <v>0</v>
      </c>
      <c r="O2169" s="10">
        <f t="shared" si="232"/>
        <v>12.016666666666667</v>
      </c>
      <c r="P2169" s="10">
        <f t="shared" si="233"/>
        <v>6.9666666666666668</v>
      </c>
      <c r="Q2169" s="10">
        <f t="shared" si="234"/>
        <v>3.5</v>
      </c>
      <c r="R2169" s="10">
        <f t="shared" si="235"/>
        <v>14.5</v>
      </c>
      <c r="S2169" s="10">
        <f t="shared" si="236"/>
        <v>4.0333333333333332</v>
      </c>
      <c r="T2169" s="10">
        <f t="shared" si="237"/>
        <v>8.5333333333333332</v>
      </c>
    </row>
    <row r="2170" spans="1:20" x14ac:dyDescent="0.25">
      <c r="A2170">
        <v>225500</v>
      </c>
      <c r="B2170">
        <v>466</v>
      </c>
      <c r="C2170" s="1">
        <v>41052</v>
      </c>
      <c r="D2170" s="2">
        <v>0.69861111111111107</v>
      </c>
      <c r="E2170">
        <v>38.899679999999996</v>
      </c>
      <c r="F2170">
        <v>-77.041539</v>
      </c>
      <c r="G2170">
        <v>38.898364000000001</v>
      </c>
      <c r="H2170">
        <v>-77.027868999999995</v>
      </c>
      <c r="I2170">
        <v>303</v>
      </c>
      <c r="J2170">
        <v>120</v>
      </c>
      <c r="K2170">
        <v>242</v>
      </c>
      <c r="L2170">
        <v>0</v>
      </c>
      <c r="M2170">
        <v>302</v>
      </c>
      <c r="N2170">
        <f t="shared" si="238"/>
        <v>0</v>
      </c>
      <c r="O2170" s="10">
        <f t="shared" si="232"/>
        <v>7.7666666666666666</v>
      </c>
      <c r="P2170" s="10">
        <f t="shared" si="233"/>
        <v>5.05</v>
      </c>
      <c r="Q2170" s="10">
        <f t="shared" si="234"/>
        <v>2</v>
      </c>
      <c r="R2170" s="10">
        <f t="shared" si="235"/>
        <v>11.083333333333334</v>
      </c>
      <c r="S2170" s="10">
        <f t="shared" si="236"/>
        <v>4.0333333333333332</v>
      </c>
      <c r="T2170" s="10">
        <f t="shared" si="237"/>
        <v>5.0333333333333332</v>
      </c>
    </row>
    <row r="2171" spans="1:20" x14ac:dyDescent="0.25">
      <c r="A2171">
        <v>225600</v>
      </c>
      <c r="B2171">
        <v>2117</v>
      </c>
      <c r="C2171" s="1">
        <v>41052</v>
      </c>
      <c r="D2171" s="2">
        <v>0.70972222222222225</v>
      </c>
      <c r="E2171">
        <v>38.915500000000002</v>
      </c>
      <c r="F2171">
        <v>-77.022199999999998</v>
      </c>
      <c r="G2171">
        <v>38.905720000000002</v>
      </c>
      <c r="H2171">
        <v>-77.022264000000007</v>
      </c>
      <c r="I2171">
        <v>27</v>
      </c>
      <c r="J2171">
        <v>318</v>
      </c>
      <c r="K2171">
        <v>242</v>
      </c>
      <c r="L2171">
        <v>0</v>
      </c>
      <c r="M2171">
        <v>279</v>
      </c>
      <c r="N2171">
        <f t="shared" si="238"/>
        <v>0</v>
      </c>
      <c r="O2171" s="10">
        <f t="shared" si="232"/>
        <v>35.283333333333331</v>
      </c>
      <c r="P2171" s="10">
        <f t="shared" si="233"/>
        <v>0.45</v>
      </c>
      <c r="Q2171" s="10">
        <f t="shared" si="234"/>
        <v>5.3</v>
      </c>
      <c r="R2171" s="10">
        <f t="shared" si="235"/>
        <v>9.7833333333333332</v>
      </c>
      <c r="S2171" s="10">
        <f t="shared" si="236"/>
        <v>4.0333333333333332</v>
      </c>
      <c r="T2171" s="10">
        <f t="shared" si="237"/>
        <v>4.6500000000000004</v>
      </c>
    </row>
    <row r="2172" spans="1:20" x14ac:dyDescent="0.25">
      <c r="A2172">
        <v>225700</v>
      </c>
      <c r="B2172">
        <v>224</v>
      </c>
      <c r="C2172" s="1">
        <v>41052</v>
      </c>
      <c r="D2172" s="2">
        <v>0.71736111111111101</v>
      </c>
      <c r="E2172">
        <v>38.856400000000001</v>
      </c>
      <c r="F2172">
        <v>-77.049199999999999</v>
      </c>
      <c r="G2172">
        <v>38.862900000000003</v>
      </c>
      <c r="H2172">
        <v>-77.052800000000005</v>
      </c>
      <c r="I2172">
        <v>432</v>
      </c>
      <c r="J2172">
        <v>108</v>
      </c>
      <c r="K2172">
        <v>242</v>
      </c>
      <c r="L2172">
        <v>0</v>
      </c>
      <c r="M2172">
        <v>212</v>
      </c>
      <c r="N2172">
        <f t="shared" si="238"/>
        <v>0</v>
      </c>
      <c r="O2172" s="10">
        <f t="shared" si="232"/>
        <v>3.7333333333333334</v>
      </c>
      <c r="P2172" s="10">
        <f t="shared" si="233"/>
        <v>7.2</v>
      </c>
      <c r="Q2172" s="10">
        <f t="shared" si="234"/>
        <v>1.8</v>
      </c>
      <c r="R2172" s="10">
        <f t="shared" si="235"/>
        <v>13.033333333333333</v>
      </c>
      <c r="S2172" s="10">
        <f t="shared" si="236"/>
        <v>4.0333333333333332</v>
      </c>
      <c r="T2172" s="10">
        <f t="shared" si="237"/>
        <v>3.5333333333333332</v>
      </c>
    </row>
    <row r="2173" spans="1:20" x14ac:dyDescent="0.25">
      <c r="A2173">
        <v>225800</v>
      </c>
      <c r="B2173">
        <v>808</v>
      </c>
      <c r="C2173" s="1">
        <v>41052</v>
      </c>
      <c r="D2173" s="2">
        <v>0.72361111111111109</v>
      </c>
      <c r="E2173">
        <v>38.898069</v>
      </c>
      <c r="F2173">
        <v>-77.031823000000003</v>
      </c>
      <c r="G2173">
        <v>38.9086</v>
      </c>
      <c r="H2173">
        <v>-77.032300000000006</v>
      </c>
      <c r="I2173">
        <v>215</v>
      </c>
      <c r="J2173">
        <v>498</v>
      </c>
      <c r="K2173">
        <v>242</v>
      </c>
      <c r="L2173">
        <v>0</v>
      </c>
      <c r="M2173">
        <v>266</v>
      </c>
      <c r="N2173">
        <f t="shared" si="238"/>
        <v>0</v>
      </c>
      <c r="O2173" s="10">
        <f t="shared" si="232"/>
        <v>13.466666666666667</v>
      </c>
      <c r="P2173" s="10">
        <f t="shared" si="233"/>
        <v>3.5833333333333335</v>
      </c>
      <c r="Q2173" s="10">
        <f t="shared" si="234"/>
        <v>8.3000000000000007</v>
      </c>
      <c r="R2173" s="10">
        <f t="shared" si="235"/>
        <v>15.916666666666666</v>
      </c>
      <c r="S2173" s="10">
        <f t="shared" si="236"/>
        <v>4.0333333333333332</v>
      </c>
      <c r="T2173" s="10">
        <f t="shared" si="237"/>
        <v>4.4333333333333336</v>
      </c>
    </row>
    <row r="2174" spans="1:20" x14ac:dyDescent="0.25">
      <c r="A2174">
        <v>225900</v>
      </c>
      <c r="B2174">
        <v>979</v>
      </c>
      <c r="C2174" s="1">
        <v>41052</v>
      </c>
      <c r="D2174" s="2">
        <v>0.73055555555555562</v>
      </c>
      <c r="E2174">
        <v>38.887236999999999</v>
      </c>
      <c r="F2174">
        <v>-77.028226000000004</v>
      </c>
      <c r="G2174">
        <v>38.9101</v>
      </c>
      <c r="H2174">
        <v>-77.044399999999996</v>
      </c>
      <c r="I2174">
        <v>136</v>
      </c>
      <c r="J2174">
        <v>750</v>
      </c>
      <c r="K2174">
        <v>727</v>
      </c>
      <c r="L2174">
        <v>1</v>
      </c>
      <c r="M2174">
        <v>774</v>
      </c>
      <c r="N2174">
        <f t="shared" si="238"/>
        <v>0</v>
      </c>
      <c r="O2174" s="10">
        <f t="shared" si="232"/>
        <v>16.316666666666666</v>
      </c>
      <c r="P2174" s="10">
        <f t="shared" si="233"/>
        <v>2.2666666666666666</v>
      </c>
      <c r="Q2174" s="10">
        <f t="shared" si="234"/>
        <v>12.5</v>
      </c>
      <c r="R2174" s="10">
        <f t="shared" si="235"/>
        <v>26.883333333333333</v>
      </c>
      <c r="S2174" s="10">
        <f t="shared" si="236"/>
        <v>12.116666666666667</v>
      </c>
      <c r="T2174" s="10">
        <f t="shared" si="237"/>
        <v>12.9</v>
      </c>
    </row>
    <row r="2175" spans="1:20" x14ac:dyDescent="0.25">
      <c r="A2175">
        <v>226000</v>
      </c>
      <c r="B2175">
        <v>1629</v>
      </c>
      <c r="C2175" s="1">
        <v>41052</v>
      </c>
      <c r="D2175" s="2">
        <v>0.7368055555555556</v>
      </c>
      <c r="E2175">
        <v>38.902760000000001</v>
      </c>
      <c r="F2175">
        <v>-77.038629999999998</v>
      </c>
      <c r="G2175">
        <v>38.880299999999998</v>
      </c>
      <c r="H2175">
        <v>-76.986199999999997</v>
      </c>
      <c r="I2175">
        <v>238</v>
      </c>
      <c r="J2175">
        <v>828</v>
      </c>
      <c r="K2175">
        <v>242</v>
      </c>
      <c r="L2175">
        <v>0</v>
      </c>
      <c r="M2175">
        <v>1301</v>
      </c>
      <c r="N2175">
        <f t="shared" si="238"/>
        <v>0</v>
      </c>
      <c r="O2175" s="10">
        <f t="shared" si="232"/>
        <v>27.15</v>
      </c>
      <c r="P2175" s="10">
        <f t="shared" si="233"/>
        <v>3.9666666666666668</v>
      </c>
      <c r="Q2175" s="10">
        <f t="shared" si="234"/>
        <v>13.8</v>
      </c>
      <c r="R2175" s="10">
        <f t="shared" si="235"/>
        <v>21.8</v>
      </c>
      <c r="S2175" s="10">
        <f t="shared" si="236"/>
        <v>4.0333333333333332</v>
      </c>
      <c r="T2175" s="10">
        <f t="shared" si="237"/>
        <v>21.683333333333334</v>
      </c>
    </row>
    <row r="2176" spans="1:20" x14ac:dyDescent="0.25">
      <c r="A2176">
        <v>226100</v>
      </c>
      <c r="B2176">
        <v>682</v>
      </c>
      <c r="C2176" s="1">
        <v>41052</v>
      </c>
      <c r="D2176" s="2">
        <v>0.74375000000000002</v>
      </c>
      <c r="E2176">
        <v>38.900799999999997</v>
      </c>
      <c r="F2176">
        <v>-77.046999999999997</v>
      </c>
      <c r="G2176">
        <v>38.893028000000001</v>
      </c>
      <c r="H2176">
        <v>-77.026013000000006</v>
      </c>
      <c r="I2176">
        <v>325</v>
      </c>
      <c r="J2176">
        <v>600</v>
      </c>
      <c r="K2176">
        <v>242</v>
      </c>
      <c r="L2176">
        <v>0</v>
      </c>
      <c r="M2176">
        <v>503</v>
      </c>
      <c r="N2176">
        <f t="shared" si="238"/>
        <v>0</v>
      </c>
      <c r="O2176" s="10">
        <f t="shared" si="232"/>
        <v>11.366666666666667</v>
      </c>
      <c r="P2176" s="10">
        <f t="shared" si="233"/>
        <v>5.416666666666667</v>
      </c>
      <c r="Q2176" s="10">
        <f t="shared" si="234"/>
        <v>10</v>
      </c>
      <c r="R2176" s="10">
        <f t="shared" si="235"/>
        <v>19.45</v>
      </c>
      <c r="S2176" s="10">
        <f t="shared" si="236"/>
        <v>4.0333333333333332</v>
      </c>
      <c r="T2176" s="10">
        <f t="shared" si="237"/>
        <v>8.3833333333333329</v>
      </c>
    </row>
    <row r="2177" spans="1:20" x14ac:dyDescent="0.25">
      <c r="A2177">
        <v>226200</v>
      </c>
      <c r="B2177">
        <v>1106</v>
      </c>
      <c r="C2177" s="1">
        <v>41052</v>
      </c>
      <c r="D2177" s="2">
        <v>0.75069444444444444</v>
      </c>
      <c r="E2177">
        <v>38.897446000000002</v>
      </c>
      <c r="F2177">
        <v>-77.009888000000004</v>
      </c>
      <c r="G2177">
        <v>38.884</v>
      </c>
      <c r="H2177">
        <v>-76.995396999999997</v>
      </c>
      <c r="I2177">
        <v>452</v>
      </c>
      <c r="J2177">
        <v>942</v>
      </c>
      <c r="K2177">
        <v>242</v>
      </c>
      <c r="L2177">
        <v>0</v>
      </c>
      <c r="M2177">
        <v>506</v>
      </c>
      <c r="N2177">
        <f t="shared" si="238"/>
        <v>0</v>
      </c>
      <c r="O2177" s="10">
        <f t="shared" si="232"/>
        <v>18.433333333333334</v>
      </c>
      <c r="P2177" s="10">
        <f t="shared" si="233"/>
        <v>7.5333333333333332</v>
      </c>
      <c r="Q2177" s="10">
        <f t="shared" si="234"/>
        <v>15.7</v>
      </c>
      <c r="R2177" s="10">
        <f t="shared" si="235"/>
        <v>27.266666666666666</v>
      </c>
      <c r="S2177" s="10">
        <f t="shared" si="236"/>
        <v>4.0333333333333332</v>
      </c>
      <c r="T2177" s="10">
        <f t="shared" si="237"/>
        <v>8.4333333333333336</v>
      </c>
    </row>
    <row r="2178" spans="1:20" x14ac:dyDescent="0.25">
      <c r="A2178">
        <v>226300</v>
      </c>
      <c r="B2178">
        <v>740</v>
      </c>
      <c r="C2178" s="1">
        <v>41052</v>
      </c>
      <c r="D2178" s="2">
        <v>0.75624999999999998</v>
      </c>
      <c r="E2178">
        <v>38.900300000000001</v>
      </c>
      <c r="F2178">
        <v>-77.042900000000003</v>
      </c>
      <c r="G2178">
        <v>38.903039999999997</v>
      </c>
      <c r="H2178">
        <v>-77.019026999999994</v>
      </c>
      <c r="I2178">
        <v>395</v>
      </c>
      <c r="J2178">
        <v>846</v>
      </c>
      <c r="K2178">
        <v>242</v>
      </c>
      <c r="L2178">
        <v>0</v>
      </c>
      <c r="M2178">
        <v>468</v>
      </c>
      <c r="N2178">
        <f t="shared" si="238"/>
        <v>0</v>
      </c>
      <c r="O2178" s="10">
        <f t="shared" si="232"/>
        <v>12.333333333333334</v>
      </c>
      <c r="P2178" s="10">
        <f t="shared" si="233"/>
        <v>6.583333333333333</v>
      </c>
      <c r="Q2178" s="10">
        <f t="shared" si="234"/>
        <v>14.1</v>
      </c>
      <c r="R2178" s="10">
        <f t="shared" si="235"/>
        <v>24.716666666666665</v>
      </c>
      <c r="S2178" s="10">
        <f t="shared" si="236"/>
        <v>4.0333333333333332</v>
      </c>
      <c r="T2178" s="10">
        <f t="shared" si="237"/>
        <v>7.8</v>
      </c>
    </row>
    <row r="2179" spans="1:20" x14ac:dyDescent="0.25">
      <c r="A2179">
        <v>226400</v>
      </c>
      <c r="B2179">
        <v>801</v>
      </c>
      <c r="C2179" s="1">
        <v>41052</v>
      </c>
      <c r="D2179" s="2">
        <v>0.7631944444444444</v>
      </c>
      <c r="E2179">
        <v>38.887236999999999</v>
      </c>
      <c r="F2179">
        <v>-77.028226000000004</v>
      </c>
      <c r="G2179">
        <v>38.903039999999997</v>
      </c>
      <c r="H2179">
        <v>-77.019026999999994</v>
      </c>
      <c r="I2179">
        <v>193</v>
      </c>
      <c r="J2179">
        <v>540</v>
      </c>
      <c r="K2179">
        <v>593</v>
      </c>
      <c r="L2179">
        <v>1</v>
      </c>
      <c r="M2179">
        <v>546</v>
      </c>
      <c r="N2179">
        <f t="shared" si="238"/>
        <v>0</v>
      </c>
      <c r="O2179" s="10">
        <f t="shared" ref="O2179:O2242" si="239">B2179/60</f>
        <v>13.35</v>
      </c>
      <c r="P2179" s="10">
        <f t="shared" ref="P2179:P2242" si="240">I2179/60</f>
        <v>3.2166666666666668</v>
      </c>
      <c r="Q2179" s="10">
        <f t="shared" ref="Q2179:Q2242" si="241">J2179/60</f>
        <v>9</v>
      </c>
      <c r="R2179" s="10">
        <f t="shared" ref="R2179:R2242" si="242">SUM(I2179:K2179)/60</f>
        <v>22.1</v>
      </c>
      <c r="S2179" s="10">
        <f t="shared" ref="S2179:S2242" si="243">K2179/60</f>
        <v>9.8833333333333329</v>
      </c>
      <c r="T2179" s="10">
        <f t="shared" ref="T2179:T2242" si="244">M2179/60</f>
        <v>9.1</v>
      </c>
    </row>
    <row r="2180" spans="1:20" x14ac:dyDescent="0.25">
      <c r="A2180">
        <v>226500</v>
      </c>
      <c r="B2180">
        <v>434</v>
      </c>
      <c r="C2180" s="1">
        <v>41052</v>
      </c>
      <c r="D2180" s="2">
        <v>0.77083333333333337</v>
      </c>
      <c r="E2180">
        <v>38.912100000000002</v>
      </c>
      <c r="F2180">
        <v>-77.038700000000006</v>
      </c>
      <c r="G2180">
        <v>38.917760999999999</v>
      </c>
      <c r="H2180">
        <v>-77.040620000000004</v>
      </c>
      <c r="I2180">
        <v>643</v>
      </c>
      <c r="J2180">
        <v>0</v>
      </c>
      <c r="K2180">
        <v>0</v>
      </c>
      <c r="L2180">
        <v>-1</v>
      </c>
      <c r="M2180">
        <v>263</v>
      </c>
      <c r="N2180">
        <f t="shared" si="238"/>
        <v>1</v>
      </c>
      <c r="O2180" s="10">
        <f t="shared" si="239"/>
        <v>7.2333333333333334</v>
      </c>
      <c r="P2180" s="10">
        <f t="shared" si="240"/>
        <v>10.716666666666667</v>
      </c>
      <c r="Q2180" s="10">
        <f t="shared" si="241"/>
        <v>0</v>
      </c>
      <c r="R2180" s="10">
        <f t="shared" si="242"/>
        <v>10.716666666666667</v>
      </c>
      <c r="S2180" s="10">
        <f t="shared" si="243"/>
        <v>0</v>
      </c>
      <c r="T2180" s="10">
        <f t="shared" si="244"/>
        <v>4.3833333333333337</v>
      </c>
    </row>
    <row r="2181" spans="1:20" x14ac:dyDescent="0.25">
      <c r="A2181">
        <v>226600</v>
      </c>
      <c r="B2181">
        <v>292</v>
      </c>
      <c r="C2181" s="1">
        <v>41052</v>
      </c>
      <c r="D2181" s="2">
        <v>0.77847222222222223</v>
      </c>
      <c r="E2181">
        <v>38.9268</v>
      </c>
      <c r="F2181">
        <v>-77.032200000000003</v>
      </c>
      <c r="G2181">
        <v>38.922924999999999</v>
      </c>
      <c r="H2181">
        <v>-77.042580999999998</v>
      </c>
      <c r="I2181">
        <v>121</v>
      </c>
      <c r="J2181">
        <v>480</v>
      </c>
      <c r="K2181">
        <v>242</v>
      </c>
      <c r="L2181">
        <v>0</v>
      </c>
      <c r="M2181">
        <v>235</v>
      </c>
      <c r="N2181">
        <f t="shared" ref="N2181:N2244" si="245">IF(J2181=0,1,0)</f>
        <v>0</v>
      </c>
      <c r="O2181" s="10">
        <f t="shared" si="239"/>
        <v>4.8666666666666663</v>
      </c>
      <c r="P2181" s="10">
        <f t="shared" si="240"/>
        <v>2.0166666666666666</v>
      </c>
      <c r="Q2181" s="10">
        <f t="shared" si="241"/>
        <v>8</v>
      </c>
      <c r="R2181" s="10">
        <f t="shared" si="242"/>
        <v>14.05</v>
      </c>
      <c r="S2181" s="10">
        <f t="shared" si="243"/>
        <v>4.0333333333333332</v>
      </c>
      <c r="T2181" s="10">
        <f t="shared" si="244"/>
        <v>3.9166666666666665</v>
      </c>
    </row>
    <row r="2182" spans="1:20" x14ac:dyDescent="0.25">
      <c r="A2182">
        <v>226800</v>
      </c>
      <c r="B2182">
        <v>389</v>
      </c>
      <c r="C2182" s="1">
        <v>41052</v>
      </c>
      <c r="D2182" s="2">
        <v>0.79791666666666661</v>
      </c>
      <c r="E2182">
        <v>38.874299999999998</v>
      </c>
      <c r="F2182">
        <v>-77.005700000000004</v>
      </c>
      <c r="G2182">
        <v>38.879199999999997</v>
      </c>
      <c r="H2182">
        <v>-76.9953</v>
      </c>
      <c r="I2182">
        <v>526</v>
      </c>
      <c r="J2182">
        <v>162</v>
      </c>
      <c r="K2182">
        <v>242</v>
      </c>
      <c r="L2182">
        <v>0</v>
      </c>
      <c r="M2182">
        <v>316</v>
      </c>
      <c r="N2182">
        <f t="shared" si="245"/>
        <v>0</v>
      </c>
      <c r="O2182" s="10">
        <f t="shared" si="239"/>
        <v>6.4833333333333334</v>
      </c>
      <c r="P2182" s="10">
        <f t="shared" si="240"/>
        <v>8.7666666666666675</v>
      </c>
      <c r="Q2182" s="10">
        <f t="shared" si="241"/>
        <v>2.7</v>
      </c>
      <c r="R2182" s="10">
        <f t="shared" si="242"/>
        <v>15.5</v>
      </c>
      <c r="S2182" s="10">
        <f t="shared" si="243"/>
        <v>4.0333333333333332</v>
      </c>
      <c r="T2182" s="10">
        <f t="shared" si="244"/>
        <v>5.2666666666666666</v>
      </c>
    </row>
    <row r="2183" spans="1:20" x14ac:dyDescent="0.25">
      <c r="A2183">
        <v>226900</v>
      </c>
      <c r="B2183">
        <v>575</v>
      </c>
      <c r="C2183" s="1">
        <v>41052</v>
      </c>
      <c r="D2183" s="2">
        <v>0.80902777777777779</v>
      </c>
      <c r="E2183">
        <v>38.905900000000003</v>
      </c>
      <c r="F2183">
        <v>-77.032499999999999</v>
      </c>
      <c r="G2183">
        <v>38.9086</v>
      </c>
      <c r="H2183">
        <v>-77.032300000000006</v>
      </c>
      <c r="I2183">
        <v>308</v>
      </c>
      <c r="J2183">
        <v>0</v>
      </c>
      <c r="K2183">
        <v>0</v>
      </c>
      <c r="L2183">
        <v>-1</v>
      </c>
      <c r="M2183">
        <v>118</v>
      </c>
      <c r="N2183">
        <f t="shared" si="245"/>
        <v>1</v>
      </c>
      <c r="O2183" s="10">
        <f t="shared" si="239"/>
        <v>9.5833333333333339</v>
      </c>
      <c r="P2183" s="10">
        <f t="shared" si="240"/>
        <v>5.1333333333333337</v>
      </c>
      <c r="Q2183" s="10">
        <f t="shared" si="241"/>
        <v>0</v>
      </c>
      <c r="R2183" s="10">
        <f t="shared" si="242"/>
        <v>5.1333333333333337</v>
      </c>
      <c r="S2183" s="10">
        <f t="shared" si="243"/>
        <v>0</v>
      </c>
      <c r="T2183" s="10">
        <f t="shared" si="244"/>
        <v>1.9666666666666666</v>
      </c>
    </row>
    <row r="2184" spans="1:20" x14ac:dyDescent="0.25">
      <c r="A2184">
        <v>227000</v>
      </c>
      <c r="B2184">
        <v>581</v>
      </c>
      <c r="C2184" s="1">
        <v>41052</v>
      </c>
      <c r="D2184" s="2">
        <v>0.8208333333333333</v>
      </c>
      <c r="E2184">
        <v>38.91554</v>
      </c>
      <c r="F2184">
        <v>-77.038179999999997</v>
      </c>
      <c r="G2184">
        <v>38.915500000000002</v>
      </c>
      <c r="H2184">
        <v>-77.022199999999998</v>
      </c>
      <c r="I2184">
        <v>298</v>
      </c>
      <c r="J2184">
        <v>474</v>
      </c>
      <c r="K2184">
        <v>242</v>
      </c>
      <c r="L2184">
        <v>0</v>
      </c>
      <c r="M2184">
        <v>283</v>
      </c>
      <c r="N2184">
        <f t="shared" si="245"/>
        <v>0</v>
      </c>
      <c r="O2184" s="10">
        <f t="shared" si="239"/>
        <v>9.6833333333333336</v>
      </c>
      <c r="P2184" s="10">
        <f t="shared" si="240"/>
        <v>4.9666666666666668</v>
      </c>
      <c r="Q2184" s="10">
        <f t="shared" si="241"/>
        <v>7.9</v>
      </c>
      <c r="R2184" s="10">
        <f t="shared" si="242"/>
        <v>16.899999999999999</v>
      </c>
      <c r="S2184" s="10">
        <f t="shared" si="243"/>
        <v>4.0333333333333332</v>
      </c>
      <c r="T2184" s="10">
        <f t="shared" si="244"/>
        <v>4.7166666666666668</v>
      </c>
    </row>
    <row r="2185" spans="1:20" x14ac:dyDescent="0.25">
      <c r="A2185">
        <v>227100</v>
      </c>
      <c r="B2185">
        <v>767</v>
      </c>
      <c r="C2185" s="1">
        <v>41052</v>
      </c>
      <c r="D2185" s="2">
        <v>0.8340277777777777</v>
      </c>
      <c r="E2185">
        <v>38.893028000000001</v>
      </c>
      <c r="F2185">
        <v>-77.026013000000006</v>
      </c>
      <c r="G2185">
        <v>38.9086</v>
      </c>
      <c r="H2185">
        <v>-77.032300000000006</v>
      </c>
      <c r="I2185">
        <v>270</v>
      </c>
      <c r="J2185">
        <v>762</v>
      </c>
      <c r="K2185">
        <v>242</v>
      </c>
      <c r="L2185">
        <v>0</v>
      </c>
      <c r="M2185">
        <v>439</v>
      </c>
      <c r="N2185">
        <f t="shared" si="245"/>
        <v>0</v>
      </c>
      <c r="O2185" s="10">
        <f t="shared" si="239"/>
        <v>12.783333333333333</v>
      </c>
      <c r="P2185" s="10">
        <f t="shared" si="240"/>
        <v>4.5</v>
      </c>
      <c r="Q2185" s="10">
        <f t="shared" si="241"/>
        <v>12.7</v>
      </c>
      <c r="R2185" s="10">
        <f t="shared" si="242"/>
        <v>21.233333333333334</v>
      </c>
      <c r="S2185" s="10">
        <f t="shared" si="243"/>
        <v>4.0333333333333332</v>
      </c>
      <c r="T2185" s="10">
        <f t="shared" si="244"/>
        <v>7.3166666666666664</v>
      </c>
    </row>
    <row r="2186" spans="1:20" x14ac:dyDescent="0.25">
      <c r="A2186">
        <v>227200</v>
      </c>
      <c r="B2186">
        <v>465</v>
      </c>
      <c r="C2186" s="1">
        <v>41052</v>
      </c>
      <c r="D2186" s="2">
        <v>0.84861111111111109</v>
      </c>
      <c r="E2186">
        <v>38.902760000000001</v>
      </c>
      <c r="F2186">
        <v>-77.038629999999998</v>
      </c>
      <c r="G2186">
        <v>38.917760999999999</v>
      </c>
      <c r="H2186">
        <v>-77.040620000000004</v>
      </c>
      <c r="I2186">
        <v>268</v>
      </c>
      <c r="J2186">
        <v>612</v>
      </c>
      <c r="K2186">
        <v>242</v>
      </c>
      <c r="L2186">
        <v>0</v>
      </c>
      <c r="M2186">
        <v>401</v>
      </c>
      <c r="N2186">
        <f t="shared" si="245"/>
        <v>0</v>
      </c>
      <c r="O2186" s="10">
        <f t="shared" si="239"/>
        <v>7.75</v>
      </c>
      <c r="P2186" s="10">
        <f t="shared" si="240"/>
        <v>4.4666666666666668</v>
      </c>
      <c r="Q2186" s="10">
        <f t="shared" si="241"/>
        <v>10.199999999999999</v>
      </c>
      <c r="R2186" s="10">
        <f t="shared" si="242"/>
        <v>18.7</v>
      </c>
      <c r="S2186" s="10">
        <f t="shared" si="243"/>
        <v>4.0333333333333332</v>
      </c>
      <c r="T2186" s="10">
        <f t="shared" si="244"/>
        <v>6.6833333333333336</v>
      </c>
    </row>
    <row r="2187" spans="1:20" x14ac:dyDescent="0.25">
      <c r="A2187">
        <v>227300</v>
      </c>
      <c r="B2187">
        <v>399</v>
      </c>
      <c r="C2187" s="1">
        <v>41052</v>
      </c>
      <c r="D2187" s="2">
        <v>0.86388888888888893</v>
      </c>
      <c r="E2187">
        <v>38.912719000000003</v>
      </c>
      <c r="F2187">
        <v>-77.022154999999998</v>
      </c>
      <c r="G2187">
        <v>38.915416999999998</v>
      </c>
      <c r="H2187">
        <v>-77.012288999999996</v>
      </c>
      <c r="I2187">
        <v>144</v>
      </c>
      <c r="J2187">
        <v>234</v>
      </c>
      <c r="K2187">
        <v>243</v>
      </c>
      <c r="L2187">
        <v>0</v>
      </c>
      <c r="M2187">
        <v>249</v>
      </c>
      <c r="N2187">
        <f t="shared" si="245"/>
        <v>0</v>
      </c>
      <c r="O2187" s="10">
        <f t="shared" si="239"/>
        <v>6.65</v>
      </c>
      <c r="P2187" s="10">
        <f t="shared" si="240"/>
        <v>2.4</v>
      </c>
      <c r="Q2187" s="10">
        <f t="shared" si="241"/>
        <v>3.9</v>
      </c>
      <c r="R2187" s="10">
        <f t="shared" si="242"/>
        <v>10.35</v>
      </c>
      <c r="S2187" s="10">
        <f t="shared" si="243"/>
        <v>4.05</v>
      </c>
      <c r="T2187" s="10">
        <f t="shared" si="244"/>
        <v>4.1500000000000004</v>
      </c>
    </row>
    <row r="2188" spans="1:20" x14ac:dyDescent="0.25">
      <c r="A2188">
        <v>227400</v>
      </c>
      <c r="B2188">
        <v>1106</v>
      </c>
      <c r="C2188" s="1">
        <v>41052</v>
      </c>
      <c r="D2188" s="2">
        <v>0.88402777777777775</v>
      </c>
      <c r="E2188">
        <v>38.912681999999997</v>
      </c>
      <c r="F2188">
        <v>-77.031681000000006</v>
      </c>
      <c r="G2188">
        <v>38.899982999999999</v>
      </c>
      <c r="H2188">
        <v>-76.991382999999999</v>
      </c>
      <c r="I2188">
        <v>696</v>
      </c>
      <c r="J2188">
        <v>912</v>
      </c>
      <c r="K2188">
        <v>242</v>
      </c>
      <c r="L2188">
        <v>0</v>
      </c>
      <c r="M2188">
        <v>912</v>
      </c>
      <c r="N2188">
        <f t="shared" si="245"/>
        <v>0</v>
      </c>
      <c r="O2188" s="10">
        <f t="shared" si="239"/>
        <v>18.433333333333334</v>
      </c>
      <c r="P2188" s="10">
        <f t="shared" si="240"/>
        <v>11.6</v>
      </c>
      <c r="Q2188" s="10">
        <f t="shared" si="241"/>
        <v>15.2</v>
      </c>
      <c r="R2188" s="10">
        <f t="shared" si="242"/>
        <v>30.833333333333332</v>
      </c>
      <c r="S2188" s="10">
        <f t="shared" si="243"/>
        <v>4.0333333333333332</v>
      </c>
      <c r="T2188" s="10">
        <f t="shared" si="244"/>
        <v>15.2</v>
      </c>
    </row>
    <row r="2189" spans="1:20" x14ac:dyDescent="0.25">
      <c r="A2189">
        <v>227500</v>
      </c>
      <c r="B2189">
        <v>473</v>
      </c>
      <c r="C2189" s="1">
        <v>41052</v>
      </c>
      <c r="D2189" s="2">
        <v>0.90833333333333333</v>
      </c>
      <c r="E2189">
        <v>38.922924999999999</v>
      </c>
      <c r="F2189">
        <v>-77.042580999999998</v>
      </c>
      <c r="G2189">
        <v>38.91554</v>
      </c>
      <c r="H2189">
        <v>-77.038179999999997</v>
      </c>
      <c r="I2189">
        <v>194</v>
      </c>
      <c r="J2189">
        <v>258</v>
      </c>
      <c r="K2189">
        <v>242</v>
      </c>
      <c r="L2189">
        <v>0</v>
      </c>
      <c r="M2189">
        <v>233</v>
      </c>
      <c r="N2189">
        <f t="shared" si="245"/>
        <v>0</v>
      </c>
      <c r="O2189" s="10">
        <f t="shared" si="239"/>
        <v>7.8833333333333337</v>
      </c>
      <c r="P2189" s="10">
        <f t="shared" si="240"/>
        <v>3.2333333333333334</v>
      </c>
      <c r="Q2189" s="10">
        <f t="shared" si="241"/>
        <v>4.3</v>
      </c>
      <c r="R2189" s="10">
        <f t="shared" si="242"/>
        <v>11.566666666666666</v>
      </c>
      <c r="S2189" s="10">
        <f t="shared" si="243"/>
        <v>4.0333333333333332</v>
      </c>
      <c r="T2189" s="10">
        <f t="shared" si="244"/>
        <v>3.8833333333333333</v>
      </c>
    </row>
    <row r="2190" spans="1:20" x14ac:dyDescent="0.25">
      <c r="A2190">
        <v>227600</v>
      </c>
      <c r="B2190">
        <v>422</v>
      </c>
      <c r="C2190" s="1">
        <v>41052</v>
      </c>
      <c r="D2190" s="2">
        <v>0.92986111111111114</v>
      </c>
      <c r="E2190">
        <v>38.9375</v>
      </c>
      <c r="F2190">
        <v>-77.032799999999995</v>
      </c>
      <c r="G2190">
        <v>38.926088</v>
      </c>
      <c r="H2190">
        <v>-77.036535999999998</v>
      </c>
      <c r="I2190">
        <v>337</v>
      </c>
      <c r="J2190">
        <v>228</v>
      </c>
      <c r="K2190">
        <v>242</v>
      </c>
      <c r="L2190">
        <v>0</v>
      </c>
      <c r="M2190">
        <v>319</v>
      </c>
      <c r="N2190">
        <f t="shared" si="245"/>
        <v>0</v>
      </c>
      <c r="O2190" s="10">
        <f t="shared" si="239"/>
        <v>7.0333333333333332</v>
      </c>
      <c r="P2190" s="10">
        <f t="shared" si="240"/>
        <v>5.6166666666666663</v>
      </c>
      <c r="Q2190" s="10">
        <f t="shared" si="241"/>
        <v>3.8</v>
      </c>
      <c r="R2190" s="10">
        <f t="shared" si="242"/>
        <v>13.45</v>
      </c>
      <c r="S2190" s="10">
        <f t="shared" si="243"/>
        <v>4.0333333333333332</v>
      </c>
      <c r="T2190" s="10">
        <f t="shared" si="244"/>
        <v>5.3166666666666664</v>
      </c>
    </row>
    <row r="2191" spans="1:20" x14ac:dyDescent="0.25">
      <c r="A2191">
        <v>227700</v>
      </c>
      <c r="B2191">
        <v>629</v>
      </c>
      <c r="C2191" s="1">
        <v>41052</v>
      </c>
      <c r="D2191" s="2">
        <v>0.9590277777777777</v>
      </c>
      <c r="E2191">
        <v>38.91554</v>
      </c>
      <c r="F2191">
        <v>-77.038179999999997</v>
      </c>
      <c r="G2191">
        <v>38.9054</v>
      </c>
      <c r="H2191">
        <v>-77.0471</v>
      </c>
      <c r="I2191">
        <v>449</v>
      </c>
      <c r="J2191">
        <v>252</v>
      </c>
      <c r="K2191">
        <v>242</v>
      </c>
      <c r="L2191">
        <v>0</v>
      </c>
      <c r="M2191">
        <v>315</v>
      </c>
      <c r="N2191">
        <f t="shared" si="245"/>
        <v>0</v>
      </c>
      <c r="O2191" s="10">
        <f t="shared" si="239"/>
        <v>10.483333333333333</v>
      </c>
      <c r="P2191" s="10">
        <f t="shared" si="240"/>
        <v>7.4833333333333334</v>
      </c>
      <c r="Q2191" s="10">
        <f t="shared" si="241"/>
        <v>4.2</v>
      </c>
      <c r="R2191" s="10">
        <f t="shared" si="242"/>
        <v>15.716666666666667</v>
      </c>
      <c r="S2191" s="10">
        <f t="shared" si="243"/>
        <v>4.0333333333333332</v>
      </c>
      <c r="T2191" s="10">
        <f t="shared" si="244"/>
        <v>5.25</v>
      </c>
    </row>
    <row r="2192" spans="1:20" x14ac:dyDescent="0.25">
      <c r="A2192">
        <v>227800</v>
      </c>
      <c r="B2192">
        <v>735</v>
      </c>
      <c r="C2192" s="1">
        <v>41053</v>
      </c>
      <c r="D2192" s="2">
        <v>3.0555555555555555E-2</v>
      </c>
      <c r="E2192">
        <v>38.9054</v>
      </c>
      <c r="F2192">
        <v>-77.0471</v>
      </c>
      <c r="G2192">
        <v>38.903039999999997</v>
      </c>
      <c r="H2192">
        <v>-77.019026999999994</v>
      </c>
      <c r="I2192">
        <v>1034</v>
      </c>
      <c r="J2192">
        <v>396</v>
      </c>
      <c r="K2192">
        <v>242</v>
      </c>
      <c r="L2192">
        <v>0</v>
      </c>
      <c r="M2192">
        <v>665</v>
      </c>
      <c r="N2192">
        <f t="shared" si="245"/>
        <v>0</v>
      </c>
      <c r="O2192" s="10">
        <f t="shared" si="239"/>
        <v>12.25</v>
      </c>
      <c r="P2192" s="10">
        <f t="shared" si="240"/>
        <v>17.233333333333334</v>
      </c>
      <c r="Q2192" s="10">
        <f t="shared" si="241"/>
        <v>6.6</v>
      </c>
      <c r="R2192" s="10">
        <f t="shared" si="242"/>
        <v>27.866666666666667</v>
      </c>
      <c r="S2192" s="10">
        <f t="shared" si="243"/>
        <v>4.0333333333333332</v>
      </c>
      <c r="T2192" s="10">
        <f t="shared" si="244"/>
        <v>11.083333333333334</v>
      </c>
    </row>
    <row r="2193" spans="1:20" x14ac:dyDescent="0.25">
      <c r="A2193">
        <v>227900</v>
      </c>
      <c r="B2193">
        <v>487</v>
      </c>
      <c r="C2193" s="1">
        <v>41053</v>
      </c>
      <c r="D2193" s="2">
        <v>0.26527777777777778</v>
      </c>
      <c r="E2193">
        <v>38.897446000000002</v>
      </c>
      <c r="F2193">
        <v>-77.009888000000004</v>
      </c>
      <c r="G2193">
        <v>38.887236999999999</v>
      </c>
      <c r="H2193">
        <v>-77.028226000000004</v>
      </c>
      <c r="I2193">
        <v>590</v>
      </c>
      <c r="J2193">
        <v>498</v>
      </c>
      <c r="K2193">
        <v>242</v>
      </c>
      <c r="L2193">
        <v>0</v>
      </c>
      <c r="M2193">
        <v>546</v>
      </c>
      <c r="N2193">
        <f t="shared" si="245"/>
        <v>0</v>
      </c>
      <c r="O2193" s="10">
        <f t="shared" si="239"/>
        <v>8.1166666666666671</v>
      </c>
      <c r="P2193" s="10">
        <f t="shared" si="240"/>
        <v>9.8333333333333339</v>
      </c>
      <c r="Q2193" s="10">
        <f t="shared" si="241"/>
        <v>8.3000000000000007</v>
      </c>
      <c r="R2193" s="10">
        <f t="shared" si="242"/>
        <v>22.166666666666668</v>
      </c>
      <c r="S2193" s="10">
        <f t="shared" si="243"/>
        <v>4.0333333333333332</v>
      </c>
      <c r="T2193" s="10">
        <f t="shared" si="244"/>
        <v>9.1</v>
      </c>
    </row>
    <row r="2194" spans="1:20" x14ac:dyDescent="0.25">
      <c r="A2194">
        <v>228000</v>
      </c>
      <c r="B2194">
        <v>648</v>
      </c>
      <c r="C2194" s="1">
        <v>41053</v>
      </c>
      <c r="D2194" s="2">
        <v>0.2951388888888889</v>
      </c>
      <c r="E2194">
        <v>38.894832000000001</v>
      </c>
      <c r="F2194">
        <v>-76.987633000000002</v>
      </c>
      <c r="G2194">
        <v>38.876300000000001</v>
      </c>
      <c r="H2194">
        <v>-77.003699999999995</v>
      </c>
      <c r="I2194">
        <v>252</v>
      </c>
      <c r="J2194">
        <v>1224</v>
      </c>
      <c r="K2194">
        <v>800</v>
      </c>
      <c r="L2194">
        <v>1</v>
      </c>
      <c r="M2194">
        <v>645</v>
      </c>
      <c r="N2194">
        <f t="shared" si="245"/>
        <v>0</v>
      </c>
      <c r="O2194" s="10">
        <f t="shared" si="239"/>
        <v>10.8</v>
      </c>
      <c r="P2194" s="10">
        <f t="shared" si="240"/>
        <v>4.2</v>
      </c>
      <c r="Q2194" s="10">
        <f t="shared" si="241"/>
        <v>20.399999999999999</v>
      </c>
      <c r="R2194" s="10">
        <f t="shared" si="242"/>
        <v>37.93333333333333</v>
      </c>
      <c r="S2194" s="10">
        <f t="shared" si="243"/>
        <v>13.333333333333334</v>
      </c>
      <c r="T2194" s="10">
        <f t="shared" si="244"/>
        <v>10.75</v>
      </c>
    </row>
    <row r="2195" spans="1:20" x14ac:dyDescent="0.25">
      <c r="A2195">
        <v>228100</v>
      </c>
      <c r="B2195">
        <v>511</v>
      </c>
      <c r="C2195" s="1">
        <v>41053</v>
      </c>
      <c r="D2195" s="2">
        <v>0.31041666666666667</v>
      </c>
      <c r="E2195">
        <v>38.9268</v>
      </c>
      <c r="F2195">
        <v>-77.032200000000003</v>
      </c>
      <c r="G2195">
        <v>38.912100000000002</v>
      </c>
      <c r="H2195">
        <v>-77.038700000000006</v>
      </c>
      <c r="I2195">
        <v>517</v>
      </c>
      <c r="J2195">
        <v>408</v>
      </c>
      <c r="K2195">
        <v>242</v>
      </c>
      <c r="L2195">
        <v>0</v>
      </c>
      <c r="M2195">
        <v>394</v>
      </c>
      <c r="N2195">
        <f t="shared" si="245"/>
        <v>0</v>
      </c>
      <c r="O2195" s="10">
        <f t="shared" si="239"/>
        <v>8.5166666666666675</v>
      </c>
      <c r="P2195" s="10">
        <f t="shared" si="240"/>
        <v>8.6166666666666671</v>
      </c>
      <c r="Q2195" s="10">
        <f t="shared" si="241"/>
        <v>6.8</v>
      </c>
      <c r="R2195" s="10">
        <f t="shared" si="242"/>
        <v>19.45</v>
      </c>
      <c r="S2195" s="10">
        <f t="shared" si="243"/>
        <v>4.0333333333333332</v>
      </c>
      <c r="T2195" s="10">
        <f t="shared" si="244"/>
        <v>6.5666666666666664</v>
      </c>
    </row>
    <row r="2196" spans="1:20" x14ac:dyDescent="0.25">
      <c r="A2196">
        <v>228200</v>
      </c>
      <c r="B2196">
        <v>829</v>
      </c>
      <c r="C2196" s="1">
        <v>41053</v>
      </c>
      <c r="D2196" s="2">
        <v>0.32291666666666669</v>
      </c>
      <c r="E2196">
        <v>38.91554</v>
      </c>
      <c r="F2196">
        <v>-77.038179999999997</v>
      </c>
      <c r="G2196">
        <v>38.899641000000003</v>
      </c>
      <c r="H2196">
        <v>-77.032004999999998</v>
      </c>
      <c r="I2196">
        <v>286</v>
      </c>
      <c r="J2196">
        <v>612</v>
      </c>
      <c r="K2196">
        <v>242</v>
      </c>
      <c r="L2196">
        <v>0</v>
      </c>
      <c r="M2196">
        <v>458</v>
      </c>
      <c r="N2196">
        <f t="shared" si="245"/>
        <v>0</v>
      </c>
      <c r="O2196" s="10">
        <f t="shared" si="239"/>
        <v>13.816666666666666</v>
      </c>
      <c r="P2196" s="10">
        <f t="shared" si="240"/>
        <v>4.7666666666666666</v>
      </c>
      <c r="Q2196" s="10">
        <f t="shared" si="241"/>
        <v>10.199999999999999</v>
      </c>
      <c r="R2196" s="10">
        <f t="shared" si="242"/>
        <v>19</v>
      </c>
      <c r="S2196" s="10">
        <f t="shared" si="243"/>
        <v>4.0333333333333332</v>
      </c>
      <c r="T2196" s="10">
        <f t="shared" si="244"/>
        <v>7.6333333333333337</v>
      </c>
    </row>
    <row r="2197" spans="1:20" x14ac:dyDescent="0.25">
      <c r="A2197">
        <v>228300</v>
      </c>
      <c r="B2197">
        <v>1025</v>
      </c>
      <c r="C2197" s="1">
        <v>41053</v>
      </c>
      <c r="D2197" s="2">
        <v>0.33124999999999999</v>
      </c>
      <c r="E2197">
        <v>38.922649</v>
      </c>
      <c r="F2197">
        <v>-77.077270999999996</v>
      </c>
      <c r="G2197">
        <v>38.900799999999997</v>
      </c>
      <c r="H2197">
        <v>-77.046999999999997</v>
      </c>
      <c r="I2197">
        <v>396</v>
      </c>
      <c r="J2197">
        <v>1152</v>
      </c>
      <c r="K2197">
        <v>242</v>
      </c>
      <c r="L2197">
        <v>0</v>
      </c>
      <c r="M2197">
        <v>861</v>
      </c>
      <c r="N2197">
        <f t="shared" si="245"/>
        <v>0</v>
      </c>
      <c r="O2197" s="10">
        <f t="shared" si="239"/>
        <v>17.083333333333332</v>
      </c>
      <c r="P2197" s="10">
        <f t="shared" si="240"/>
        <v>6.6</v>
      </c>
      <c r="Q2197" s="10">
        <f t="shared" si="241"/>
        <v>19.2</v>
      </c>
      <c r="R2197" s="10">
        <f t="shared" si="242"/>
        <v>29.833333333333332</v>
      </c>
      <c r="S2197" s="10">
        <f t="shared" si="243"/>
        <v>4.0333333333333332</v>
      </c>
      <c r="T2197" s="10">
        <f t="shared" si="244"/>
        <v>14.35</v>
      </c>
    </row>
    <row r="2198" spans="1:20" x14ac:dyDescent="0.25">
      <c r="A2198">
        <v>228400</v>
      </c>
      <c r="B2198">
        <v>1053</v>
      </c>
      <c r="C2198" s="1">
        <v>41053</v>
      </c>
      <c r="D2198" s="2">
        <v>0.33888888888888885</v>
      </c>
      <c r="E2198">
        <v>38.909849999999999</v>
      </c>
      <c r="F2198">
        <v>-77.034437999999994</v>
      </c>
      <c r="G2198">
        <v>38.919488000000001</v>
      </c>
      <c r="H2198">
        <v>-77.000624000000002</v>
      </c>
      <c r="I2198">
        <v>678</v>
      </c>
      <c r="J2198">
        <v>672</v>
      </c>
      <c r="K2198">
        <v>242</v>
      </c>
      <c r="L2198">
        <v>0</v>
      </c>
      <c r="M2198">
        <v>683</v>
      </c>
      <c r="N2198">
        <f t="shared" si="245"/>
        <v>0</v>
      </c>
      <c r="O2198" s="10">
        <f t="shared" si="239"/>
        <v>17.55</v>
      </c>
      <c r="P2198" s="10">
        <f t="shared" si="240"/>
        <v>11.3</v>
      </c>
      <c r="Q2198" s="10">
        <f t="shared" si="241"/>
        <v>11.2</v>
      </c>
      <c r="R2198" s="10">
        <f t="shared" si="242"/>
        <v>26.533333333333335</v>
      </c>
      <c r="S2198" s="10">
        <f t="shared" si="243"/>
        <v>4.0333333333333332</v>
      </c>
      <c r="T2198" s="10">
        <f t="shared" si="244"/>
        <v>11.383333333333333</v>
      </c>
    </row>
    <row r="2199" spans="1:20" x14ac:dyDescent="0.25">
      <c r="A2199">
        <v>228500</v>
      </c>
      <c r="B2199">
        <v>600</v>
      </c>
      <c r="C2199" s="1">
        <v>41053</v>
      </c>
      <c r="D2199" s="2">
        <v>0.34583333333333338</v>
      </c>
      <c r="E2199">
        <v>38.917760999999999</v>
      </c>
      <c r="F2199">
        <v>-77.040620000000004</v>
      </c>
      <c r="G2199">
        <v>38.900799999999997</v>
      </c>
      <c r="H2199">
        <v>-77.046999999999997</v>
      </c>
      <c r="I2199">
        <v>476</v>
      </c>
      <c r="J2199">
        <v>420</v>
      </c>
      <c r="K2199">
        <v>242</v>
      </c>
      <c r="L2199">
        <v>0</v>
      </c>
      <c r="M2199">
        <v>462</v>
      </c>
      <c r="N2199">
        <f t="shared" si="245"/>
        <v>0</v>
      </c>
      <c r="O2199" s="10">
        <f t="shared" si="239"/>
        <v>10</v>
      </c>
      <c r="P2199" s="10">
        <f t="shared" si="240"/>
        <v>7.9333333333333336</v>
      </c>
      <c r="Q2199" s="10">
        <f t="shared" si="241"/>
        <v>7</v>
      </c>
      <c r="R2199" s="10">
        <f t="shared" si="242"/>
        <v>18.966666666666665</v>
      </c>
      <c r="S2199" s="10">
        <f t="shared" si="243"/>
        <v>4.0333333333333332</v>
      </c>
      <c r="T2199" s="10">
        <f t="shared" si="244"/>
        <v>7.7</v>
      </c>
    </row>
    <row r="2200" spans="1:20" x14ac:dyDescent="0.25">
      <c r="A2200">
        <v>228600</v>
      </c>
      <c r="B2200">
        <v>595</v>
      </c>
      <c r="C2200" s="1">
        <v>41053</v>
      </c>
      <c r="D2200" s="2">
        <v>0.3527777777777778</v>
      </c>
      <c r="E2200">
        <v>38.926088</v>
      </c>
      <c r="F2200">
        <v>-77.036535999999998</v>
      </c>
      <c r="G2200">
        <v>38.906601999999999</v>
      </c>
      <c r="H2200">
        <v>-77.038785000000004</v>
      </c>
      <c r="I2200">
        <v>306</v>
      </c>
      <c r="J2200">
        <v>498</v>
      </c>
      <c r="K2200">
        <v>242</v>
      </c>
      <c r="L2200">
        <v>0</v>
      </c>
      <c r="M2200">
        <v>465</v>
      </c>
      <c r="N2200">
        <f t="shared" si="245"/>
        <v>0</v>
      </c>
      <c r="O2200" s="10">
        <f t="shared" si="239"/>
        <v>9.9166666666666661</v>
      </c>
      <c r="P2200" s="10">
        <f t="shared" si="240"/>
        <v>5.0999999999999996</v>
      </c>
      <c r="Q2200" s="10">
        <f t="shared" si="241"/>
        <v>8.3000000000000007</v>
      </c>
      <c r="R2200" s="10">
        <f t="shared" si="242"/>
        <v>17.433333333333334</v>
      </c>
      <c r="S2200" s="10">
        <f t="shared" si="243"/>
        <v>4.0333333333333332</v>
      </c>
      <c r="T2200" s="10">
        <f t="shared" si="244"/>
        <v>7.75</v>
      </c>
    </row>
    <row r="2201" spans="1:20" x14ac:dyDescent="0.25">
      <c r="A2201">
        <v>228700</v>
      </c>
      <c r="B2201">
        <v>573</v>
      </c>
      <c r="C2201" s="1">
        <v>41053</v>
      </c>
      <c r="D2201" s="2">
        <v>0.36041666666666666</v>
      </c>
      <c r="E2201">
        <v>38.9268</v>
      </c>
      <c r="F2201">
        <v>-77.032200000000003</v>
      </c>
      <c r="G2201">
        <v>38.905900000000003</v>
      </c>
      <c r="H2201">
        <v>-77.032499999999999</v>
      </c>
      <c r="I2201">
        <v>113</v>
      </c>
      <c r="J2201">
        <v>918</v>
      </c>
      <c r="K2201">
        <v>241</v>
      </c>
      <c r="L2201">
        <v>-1</v>
      </c>
      <c r="M2201">
        <v>488</v>
      </c>
      <c r="N2201">
        <f t="shared" si="245"/>
        <v>0</v>
      </c>
      <c r="O2201" s="10">
        <f t="shared" si="239"/>
        <v>9.5500000000000007</v>
      </c>
      <c r="P2201" s="10">
        <f t="shared" si="240"/>
        <v>1.8833333333333333</v>
      </c>
      <c r="Q2201" s="10">
        <f t="shared" si="241"/>
        <v>15.3</v>
      </c>
      <c r="R2201" s="10">
        <f t="shared" si="242"/>
        <v>21.2</v>
      </c>
      <c r="S2201" s="10">
        <f t="shared" si="243"/>
        <v>4.0166666666666666</v>
      </c>
      <c r="T2201" s="10">
        <f t="shared" si="244"/>
        <v>8.1333333333333329</v>
      </c>
    </row>
    <row r="2202" spans="1:20" x14ac:dyDescent="0.25">
      <c r="A2202">
        <v>228800</v>
      </c>
      <c r="B2202">
        <v>448</v>
      </c>
      <c r="C2202" s="1">
        <v>41053</v>
      </c>
      <c r="D2202" s="2">
        <v>0.3666666666666667</v>
      </c>
      <c r="E2202">
        <v>38.9101</v>
      </c>
      <c r="F2202">
        <v>-77.044399999999996</v>
      </c>
      <c r="G2202">
        <v>38.903827</v>
      </c>
      <c r="H2202">
        <v>-77.053484999999995</v>
      </c>
      <c r="I2202">
        <v>299</v>
      </c>
      <c r="J2202">
        <v>312</v>
      </c>
      <c r="K2202">
        <v>242</v>
      </c>
      <c r="L2202">
        <v>0</v>
      </c>
      <c r="M2202">
        <v>293</v>
      </c>
      <c r="N2202">
        <f t="shared" si="245"/>
        <v>0</v>
      </c>
      <c r="O2202" s="10">
        <f t="shared" si="239"/>
        <v>7.4666666666666668</v>
      </c>
      <c r="P2202" s="10">
        <f t="shared" si="240"/>
        <v>4.9833333333333334</v>
      </c>
      <c r="Q2202" s="10">
        <f t="shared" si="241"/>
        <v>5.2</v>
      </c>
      <c r="R2202" s="10">
        <f t="shared" si="242"/>
        <v>14.216666666666667</v>
      </c>
      <c r="S2202" s="10">
        <f t="shared" si="243"/>
        <v>4.0333333333333332</v>
      </c>
      <c r="T2202" s="10">
        <f t="shared" si="244"/>
        <v>4.8833333333333337</v>
      </c>
    </row>
    <row r="2203" spans="1:20" x14ac:dyDescent="0.25">
      <c r="A2203">
        <v>228900</v>
      </c>
      <c r="B2203">
        <v>311</v>
      </c>
      <c r="C2203" s="1">
        <v>41053</v>
      </c>
      <c r="D2203" s="2">
        <v>0.3743055555555555</v>
      </c>
      <c r="E2203">
        <v>38.912100000000002</v>
      </c>
      <c r="F2203">
        <v>-77.038700000000006</v>
      </c>
      <c r="G2203">
        <v>38.915399999999998</v>
      </c>
      <c r="H2203">
        <v>-77.044600000000003</v>
      </c>
      <c r="I2203">
        <v>699</v>
      </c>
      <c r="J2203">
        <v>0</v>
      </c>
      <c r="K2203">
        <v>0</v>
      </c>
      <c r="L2203">
        <v>-1</v>
      </c>
      <c r="M2203">
        <v>274</v>
      </c>
      <c r="N2203">
        <f t="shared" si="245"/>
        <v>1</v>
      </c>
      <c r="O2203" s="10">
        <f t="shared" si="239"/>
        <v>5.1833333333333336</v>
      </c>
      <c r="P2203" s="10">
        <f t="shared" si="240"/>
        <v>11.65</v>
      </c>
      <c r="Q2203" s="10">
        <f t="shared" si="241"/>
        <v>0</v>
      </c>
      <c r="R2203" s="10">
        <f t="shared" si="242"/>
        <v>11.65</v>
      </c>
      <c r="S2203" s="10">
        <f t="shared" si="243"/>
        <v>0</v>
      </c>
      <c r="T2203" s="10">
        <f t="shared" si="244"/>
        <v>4.5666666666666664</v>
      </c>
    </row>
    <row r="2204" spans="1:20" x14ac:dyDescent="0.25">
      <c r="A2204">
        <v>229000</v>
      </c>
      <c r="B2204">
        <v>585</v>
      </c>
      <c r="C2204" s="1">
        <v>41053</v>
      </c>
      <c r="D2204" s="2">
        <v>0.3840277777777778</v>
      </c>
      <c r="E2204">
        <v>38.903827</v>
      </c>
      <c r="F2204">
        <v>-77.053484999999995</v>
      </c>
      <c r="G2204">
        <v>38.915399999999998</v>
      </c>
      <c r="H2204">
        <v>-77.044600000000003</v>
      </c>
      <c r="I2204">
        <v>825</v>
      </c>
      <c r="J2204">
        <v>432</v>
      </c>
      <c r="K2204">
        <v>242</v>
      </c>
      <c r="L2204">
        <v>0</v>
      </c>
      <c r="M2204">
        <v>379</v>
      </c>
      <c r="N2204">
        <f t="shared" si="245"/>
        <v>0</v>
      </c>
      <c r="O2204" s="10">
        <f t="shared" si="239"/>
        <v>9.75</v>
      </c>
      <c r="P2204" s="10">
        <f t="shared" si="240"/>
        <v>13.75</v>
      </c>
      <c r="Q2204" s="10">
        <f t="shared" si="241"/>
        <v>7.2</v>
      </c>
      <c r="R2204" s="10">
        <f t="shared" si="242"/>
        <v>24.983333333333334</v>
      </c>
      <c r="S2204" s="10">
        <f t="shared" si="243"/>
        <v>4.0333333333333332</v>
      </c>
      <c r="T2204" s="10">
        <f t="shared" si="244"/>
        <v>6.3166666666666664</v>
      </c>
    </row>
    <row r="2205" spans="1:20" x14ac:dyDescent="0.25">
      <c r="A2205">
        <v>229100</v>
      </c>
      <c r="B2205">
        <v>966</v>
      </c>
      <c r="C2205" s="1">
        <v>41053</v>
      </c>
      <c r="D2205" s="2">
        <v>0.3979166666666667</v>
      </c>
      <c r="E2205">
        <v>38.894599999999997</v>
      </c>
      <c r="F2205">
        <v>-77.072305</v>
      </c>
      <c r="G2205">
        <v>38.915399999999998</v>
      </c>
      <c r="H2205">
        <v>-77.044600000000003</v>
      </c>
      <c r="I2205">
        <v>672</v>
      </c>
      <c r="J2205">
        <v>1488</v>
      </c>
      <c r="K2205">
        <v>637</v>
      </c>
      <c r="L2205">
        <v>1</v>
      </c>
      <c r="M2205">
        <v>1246</v>
      </c>
      <c r="N2205">
        <f t="shared" si="245"/>
        <v>0</v>
      </c>
      <c r="O2205" s="10">
        <f t="shared" si="239"/>
        <v>16.100000000000001</v>
      </c>
      <c r="P2205" s="10">
        <f t="shared" si="240"/>
        <v>11.2</v>
      </c>
      <c r="Q2205" s="10">
        <f t="shared" si="241"/>
        <v>24.8</v>
      </c>
      <c r="R2205" s="10">
        <f t="shared" si="242"/>
        <v>46.616666666666667</v>
      </c>
      <c r="S2205" s="10">
        <f t="shared" si="243"/>
        <v>10.616666666666667</v>
      </c>
      <c r="T2205" s="10">
        <f t="shared" si="244"/>
        <v>20.766666666666666</v>
      </c>
    </row>
    <row r="2206" spans="1:20" x14ac:dyDescent="0.25">
      <c r="A2206">
        <v>229200</v>
      </c>
      <c r="B2206">
        <v>271</v>
      </c>
      <c r="C2206" s="1">
        <v>41053</v>
      </c>
      <c r="D2206" s="2">
        <v>0.41597222222222219</v>
      </c>
      <c r="E2206">
        <v>38.890461000000002</v>
      </c>
      <c r="F2206">
        <v>-76.988354999999999</v>
      </c>
      <c r="G2206">
        <v>38.884</v>
      </c>
      <c r="H2206">
        <v>-76.995396999999997</v>
      </c>
      <c r="I2206">
        <v>213</v>
      </c>
      <c r="J2206">
        <v>270</v>
      </c>
      <c r="K2206">
        <v>739</v>
      </c>
      <c r="L2206">
        <v>1</v>
      </c>
      <c r="M2206">
        <v>270</v>
      </c>
      <c r="N2206">
        <f t="shared" si="245"/>
        <v>0</v>
      </c>
      <c r="O2206" s="10">
        <f t="shared" si="239"/>
        <v>4.5166666666666666</v>
      </c>
      <c r="P2206" s="10">
        <f t="shared" si="240"/>
        <v>3.55</v>
      </c>
      <c r="Q2206" s="10">
        <f t="shared" si="241"/>
        <v>4.5</v>
      </c>
      <c r="R2206" s="10">
        <f t="shared" si="242"/>
        <v>20.366666666666667</v>
      </c>
      <c r="S2206" s="10">
        <f t="shared" si="243"/>
        <v>12.316666666666666</v>
      </c>
      <c r="T2206" s="10">
        <f t="shared" si="244"/>
        <v>4.5</v>
      </c>
    </row>
    <row r="2207" spans="1:20" x14ac:dyDescent="0.25">
      <c r="A2207">
        <v>229300</v>
      </c>
      <c r="B2207">
        <v>1531</v>
      </c>
      <c r="C2207" s="1">
        <v>41053</v>
      </c>
      <c r="D2207" s="2">
        <v>0.44236111111111115</v>
      </c>
      <c r="E2207">
        <v>38.899099999999997</v>
      </c>
      <c r="F2207">
        <v>-77.033699999999996</v>
      </c>
      <c r="G2207">
        <v>38.887320000000003</v>
      </c>
      <c r="H2207">
        <v>-76.983569000000003</v>
      </c>
      <c r="I2207">
        <v>834</v>
      </c>
      <c r="J2207">
        <v>894</v>
      </c>
      <c r="K2207">
        <v>242</v>
      </c>
      <c r="L2207">
        <v>0</v>
      </c>
      <c r="M2207">
        <v>1062</v>
      </c>
      <c r="N2207">
        <f t="shared" si="245"/>
        <v>0</v>
      </c>
      <c r="O2207" s="10">
        <f t="shared" si="239"/>
        <v>25.516666666666666</v>
      </c>
      <c r="P2207" s="10">
        <f t="shared" si="240"/>
        <v>13.9</v>
      </c>
      <c r="Q2207" s="10">
        <f t="shared" si="241"/>
        <v>14.9</v>
      </c>
      <c r="R2207" s="10">
        <f t="shared" si="242"/>
        <v>32.833333333333336</v>
      </c>
      <c r="S2207" s="10">
        <f t="shared" si="243"/>
        <v>4.0333333333333332</v>
      </c>
      <c r="T2207" s="10">
        <f t="shared" si="244"/>
        <v>17.7</v>
      </c>
    </row>
    <row r="2208" spans="1:20" x14ac:dyDescent="0.25">
      <c r="A2208">
        <v>229400</v>
      </c>
      <c r="B2208">
        <v>3432</v>
      </c>
      <c r="C2208" s="1">
        <v>41053</v>
      </c>
      <c r="D2208" s="2">
        <v>0.47222222222222227</v>
      </c>
      <c r="E2208">
        <v>38.883969999999998</v>
      </c>
      <c r="F2208">
        <v>-77.107830000000007</v>
      </c>
      <c r="G2208">
        <v>38.899641000000003</v>
      </c>
      <c r="H2208">
        <v>-77.032004999999998</v>
      </c>
      <c r="I2208">
        <v>518</v>
      </c>
      <c r="J2208">
        <v>846</v>
      </c>
      <c r="K2208">
        <v>242</v>
      </c>
      <c r="L2208">
        <v>0</v>
      </c>
      <c r="M2208">
        <v>1760</v>
      </c>
      <c r="N2208">
        <f t="shared" si="245"/>
        <v>0</v>
      </c>
      <c r="O2208" s="10">
        <f t="shared" si="239"/>
        <v>57.2</v>
      </c>
      <c r="P2208" s="10">
        <f t="shared" si="240"/>
        <v>8.6333333333333329</v>
      </c>
      <c r="Q2208" s="10">
        <f t="shared" si="241"/>
        <v>14.1</v>
      </c>
      <c r="R2208" s="10">
        <f t="shared" si="242"/>
        <v>26.766666666666666</v>
      </c>
      <c r="S2208" s="10">
        <f t="shared" si="243"/>
        <v>4.0333333333333332</v>
      </c>
      <c r="T2208" s="10">
        <f t="shared" si="244"/>
        <v>29.333333333333332</v>
      </c>
    </row>
    <row r="2209" spans="1:20" x14ac:dyDescent="0.25">
      <c r="A2209">
        <v>229500</v>
      </c>
      <c r="B2209">
        <v>762</v>
      </c>
      <c r="C2209" s="1">
        <v>41053</v>
      </c>
      <c r="D2209" s="2">
        <v>0.4909722222222222</v>
      </c>
      <c r="E2209">
        <v>38.899641000000003</v>
      </c>
      <c r="F2209">
        <v>-77.032004999999998</v>
      </c>
      <c r="G2209">
        <v>38.903827</v>
      </c>
      <c r="H2209">
        <v>-77.053484999999995</v>
      </c>
      <c r="I2209">
        <v>228</v>
      </c>
      <c r="J2209">
        <v>684</v>
      </c>
      <c r="K2209">
        <v>242</v>
      </c>
      <c r="L2209">
        <v>0</v>
      </c>
      <c r="M2209">
        <v>440</v>
      </c>
      <c r="N2209">
        <f t="shared" si="245"/>
        <v>0</v>
      </c>
      <c r="O2209" s="10">
        <f t="shared" si="239"/>
        <v>12.7</v>
      </c>
      <c r="P2209" s="10">
        <f t="shared" si="240"/>
        <v>3.8</v>
      </c>
      <c r="Q2209" s="10">
        <f t="shared" si="241"/>
        <v>11.4</v>
      </c>
      <c r="R2209" s="10">
        <f t="shared" si="242"/>
        <v>19.233333333333334</v>
      </c>
      <c r="S2209" s="10">
        <f t="shared" si="243"/>
        <v>4.0333333333333332</v>
      </c>
      <c r="T2209" s="10">
        <f t="shared" si="244"/>
        <v>7.333333333333333</v>
      </c>
    </row>
    <row r="2210" spans="1:20" x14ac:dyDescent="0.25">
      <c r="A2210">
        <v>229600</v>
      </c>
      <c r="B2210">
        <v>240</v>
      </c>
      <c r="C2210" s="1">
        <v>41053</v>
      </c>
      <c r="D2210" s="2">
        <v>0.50902777777777775</v>
      </c>
      <c r="E2210">
        <v>38.909849999999999</v>
      </c>
      <c r="F2210">
        <v>-77.034437999999994</v>
      </c>
      <c r="G2210">
        <v>38.912100000000002</v>
      </c>
      <c r="H2210">
        <v>-77.038700000000006</v>
      </c>
      <c r="I2210">
        <v>455</v>
      </c>
      <c r="J2210">
        <v>0</v>
      </c>
      <c r="K2210">
        <v>0</v>
      </c>
      <c r="L2210">
        <v>-1</v>
      </c>
      <c r="M2210">
        <v>147</v>
      </c>
      <c r="N2210">
        <f t="shared" si="245"/>
        <v>1</v>
      </c>
      <c r="O2210" s="10">
        <f t="shared" si="239"/>
        <v>4</v>
      </c>
      <c r="P2210" s="10">
        <f t="shared" si="240"/>
        <v>7.583333333333333</v>
      </c>
      <c r="Q2210" s="10">
        <f t="shared" si="241"/>
        <v>0</v>
      </c>
      <c r="R2210" s="10">
        <f t="shared" si="242"/>
        <v>7.583333333333333</v>
      </c>
      <c r="S2210" s="10">
        <f t="shared" si="243"/>
        <v>0</v>
      </c>
      <c r="T2210" s="10">
        <f t="shared" si="244"/>
        <v>2.4500000000000002</v>
      </c>
    </row>
    <row r="2211" spans="1:20" x14ac:dyDescent="0.25">
      <c r="A2211">
        <v>229700</v>
      </c>
      <c r="B2211">
        <v>481</v>
      </c>
      <c r="C2211" s="1">
        <v>41053</v>
      </c>
      <c r="D2211" s="2">
        <v>0.52500000000000002</v>
      </c>
      <c r="E2211">
        <v>38.902061000000003</v>
      </c>
      <c r="F2211">
        <v>-77.038321999999994</v>
      </c>
      <c r="G2211">
        <v>38.895200000000003</v>
      </c>
      <c r="H2211">
        <v>-77.043599999999998</v>
      </c>
      <c r="I2211">
        <v>206</v>
      </c>
      <c r="J2211">
        <v>168</v>
      </c>
      <c r="K2211">
        <v>243</v>
      </c>
      <c r="L2211">
        <v>0</v>
      </c>
      <c r="M2211">
        <v>236</v>
      </c>
      <c r="N2211">
        <f t="shared" si="245"/>
        <v>0</v>
      </c>
      <c r="O2211" s="10">
        <f t="shared" si="239"/>
        <v>8.0166666666666675</v>
      </c>
      <c r="P2211" s="10">
        <f t="shared" si="240"/>
        <v>3.4333333333333331</v>
      </c>
      <c r="Q2211" s="10">
        <f t="shared" si="241"/>
        <v>2.8</v>
      </c>
      <c r="R2211" s="10">
        <f t="shared" si="242"/>
        <v>10.283333333333333</v>
      </c>
      <c r="S2211" s="10">
        <f t="shared" si="243"/>
        <v>4.05</v>
      </c>
      <c r="T2211" s="10">
        <f t="shared" si="244"/>
        <v>3.9333333333333331</v>
      </c>
    </row>
    <row r="2212" spans="1:20" x14ac:dyDescent="0.25">
      <c r="A2212">
        <v>229800</v>
      </c>
      <c r="B2212">
        <v>1129</v>
      </c>
      <c r="C2212" s="1">
        <v>41053</v>
      </c>
      <c r="D2212" s="2">
        <v>0.54166666666666663</v>
      </c>
      <c r="E2212">
        <v>38.899679999999996</v>
      </c>
      <c r="F2212">
        <v>-77.041539</v>
      </c>
      <c r="G2212">
        <v>38.897323999999998</v>
      </c>
      <c r="H2212">
        <v>-77.022322000000003</v>
      </c>
      <c r="I2212">
        <v>579</v>
      </c>
      <c r="J2212">
        <v>228</v>
      </c>
      <c r="K2212">
        <v>242</v>
      </c>
      <c r="L2212">
        <v>0</v>
      </c>
      <c r="M2212">
        <v>424</v>
      </c>
      <c r="N2212">
        <f t="shared" si="245"/>
        <v>0</v>
      </c>
      <c r="O2212" s="10">
        <f t="shared" si="239"/>
        <v>18.816666666666666</v>
      </c>
      <c r="P2212" s="10">
        <f t="shared" si="240"/>
        <v>9.65</v>
      </c>
      <c r="Q2212" s="10">
        <f t="shared" si="241"/>
        <v>3.8</v>
      </c>
      <c r="R2212" s="10">
        <f t="shared" si="242"/>
        <v>17.483333333333334</v>
      </c>
      <c r="S2212" s="10">
        <f t="shared" si="243"/>
        <v>4.0333333333333332</v>
      </c>
      <c r="T2212" s="10">
        <f t="shared" si="244"/>
        <v>7.0666666666666664</v>
      </c>
    </row>
    <row r="2213" spans="1:20" x14ac:dyDescent="0.25">
      <c r="A2213">
        <v>229900</v>
      </c>
      <c r="B2213">
        <v>310</v>
      </c>
      <c r="C2213" s="1">
        <v>41053</v>
      </c>
      <c r="D2213" s="2">
        <v>0.55763888888888891</v>
      </c>
      <c r="E2213">
        <v>38.891696000000003</v>
      </c>
      <c r="F2213">
        <v>-77.084599999999995</v>
      </c>
      <c r="G2213">
        <v>38.894599999999997</v>
      </c>
      <c r="H2213">
        <v>-77.072305</v>
      </c>
      <c r="I2213">
        <v>209</v>
      </c>
      <c r="J2213">
        <v>282</v>
      </c>
      <c r="K2213">
        <v>242</v>
      </c>
      <c r="L2213">
        <v>0</v>
      </c>
      <c r="M2213">
        <v>259</v>
      </c>
      <c r="N2213">
        <f t="shared" si="245"/>
        <v>0</v>
      </c>
      <c r="O2213" s="10">
        <f t="shared" si="239"/>
        <v>5.166666666666667</v>
      </c>
      <c r="P2213" s="10">
        <f t="shared" si="240"/>
        <v>3.4833333333333334</v>
      </c>
      <c r="Q2213" s="10">
        <f t="shared" si="241"/>
        <v>4.7</v>
      </c>
      <c r="R2213" s="10">
        <f t="shared" si="242"/>
        <v>12.216666666666667</v>
      </c>
      <c r="S2213" s="10">
        <f t="shared" si="243"/>
        <v>4.0333333333333332</v>
      </c>
      <c r="T2213" s="10">
        <f t="shared" si="244"/>
        <v>4.3166666666666664</v>
      </c>
    </row>
    <row r="2214" spans="1:20" x14ac:dyDescent="0.25">
      <c r="A2214">
        <v>230000</v>
      </c>
      <c r="B2214">
        <v>246</v>
      </c>
      <c r="C2214" s="1">
        <v>41053</v>
      </c>
      <c r="D2214" s="2">
        <v>0.57708333333333328</v>
      </c>
      <c r="E2214">
        <v>38.867373000000001</v>
      </c>
      <c r="F2214">
        <v>-76.988039000000001</v>
      </c>
      <c r="G2214">
        <v>38.862400000000001</v>
      </c>
      <c r="H2214">
        <v>-76.994900000000001</v>
      </c>
      <c r="I2214">
        <v>93</v>
      </c>
      <c r="J2214">
        <v>180</v>
      </c>
      <c r="K2214">
        <v>242</v>
      </c>
      <c r="L2214">
        <v>0</v>
      </c>
      <c r="M2214">
        <v>206</v>
      </c>
      <c r="N2214">
        <f t="shared" si="245"/>
        <v>0</v>
      </c>
      <c r="O2214" s="10">
        <f t="shared" si="239"/>
        <v>4.0999999999999996</v>
      </c>
      <c r="P2214" s="10">
        <f t="shared" si="240"/>
        <v>1.55</v>
      </c>
      <c r="Q2214" s="10">
        <f t="shared" si="241"/>
        <v>3</v>
      </c>
      <c r="R2214" s="10">
        <f t="shared" si="242"/>
        <v>8.5833333333333339</v>
      </c>
      <c r="S2214" s="10">
        <f t="shared" si="243"/>
        <v>4.0333333333333332</v>
      </c>
      <c r="T2214" s="10">
        <f t="shared" si="244"/>
        <v>3.4333333333333331</v>
      </c>
    </row>
    <row r="2215" spans="1:20" x14ac:dyDescent="0.25">
      <c r="A2215">
        <v>230100</v>
      </c>
      <c r="B2215">
        <v>912</v>
      </c>
      <c r="C2215" s="1">
        <v>41053</v>
      </c>
      <c r="D2215" s="2">
        <v>0.59652777777777777</v>
      </c>
      <c r="E2215">
        <v>38.887298999999999</v>
      </c>
      <c r="F2215">
        <v>-77.018939000000003</v>
      </c>
      <c r="G2215">
        <v>38.905900000000003</v>
      </c>
      <c r="H2215">
        <v>-77.032499999999999</v>
      </c>
      <c r="I2215">
        <v>386</v>
      </c>
      <c r="J2215">
        <v>948</v>
      </c>
      <c r="K2215">
        <v>242</v>
      </c>
      <c r="L2215">
        <v>0</v>
      </c>
      <c r="M2215">
        <v>627</v>
      </c>
      <c r="N2215">
        <f t="shared" si="245"/>
        <v>0</v>
      </c>
      <c r="O2215" s="10">
        <f t="shared" si="239"/>
        <v>15.2</v>
      </c>
      <c r="P2215" s="10">
        <f t="shared" si="240"/>
        <v>6.4333333333333336</v>
      </c>
      <c r="Q2215" s="10">
        <f t="shared" si="241"/>
        <v>15.8</v>
      </c>
      <c r="R2215" s="10">
        <f t="shared" si="242"/>
        <v>26.266666666666666</v>
      </c>
      <c r="S2215" s="10">
        <f t="shared" si="243"/>
        <v>4.0333333333333332</v>
      </c>
      <c r="T2215" s="10">
        <f t="shared" si="244"/>
        <v>10.45</v>
      </c>
    </row>
    <row r="2216" spans="1:20" x14ac:dyDescent="0.25">
      <c r="A2216">
        <v>230200</v>
      </c>
      <c r="B2216">
        <v>442</v>
      </c>
      <c r="C2216" s="1">
        <v>41053</v>
      </c>
      <c r="D2216" s="2">
        <v>0.61805555555555558</v>
      </c>
      <c r="E2216">
        <v>38.915500000000002</v>
      </c>
      <c r="F2216">
        <v>-77.022199999999998</v>
      </c>
      <c r="G2216">
        <v>38.912681999999997</v>
      </c>
      <c r="H2216">
        <v>-77.031681000000006</v>
      </c>
      <c r="I2216">
        <v>796</v>
      </c>
      <c r="J2216">
        <v>0</v>
      </c>
      <c r="K2216">
        <v>0</v>
      </c>
      <c r="L2216">
        <v>-1</v>
      </c>
      <c r="M2216">
        <v>276</v>
      </c>
      <c r="N2216">
        <f t="shared" si="245"/>
        <v>1</v>
      </c>
      <c r="O2216" s="10">
        <f t="shared" si="239"/>
        <v>7.3666666666666663</v>
      </c>
      <c r="P2216" s="10">
        <f t="shared" si="240"/>
        <v>13.266666666666667</v>
      </c>
      <c r="Q2216" s="10">
        <f t="shared" si="241"/>
        <v>0</v>
      </c>
      <c r="R2216" s="10">
        <f t="shared" si="242"/>
        <v>13.266666666666667</v>
      </c>
      <c r="S2216" s="10">
        <f t="shared" si="243"/>
        <v>0</v>
      </c>
      <c r="T2216" s="10">
        <f t="shared" si="244"/>
        <v>4.5999999999999996</v>
      </c>
    </row>
    <row r="2217" spans="1:20" x14ac:dyDescent="0.25">
      <c r="A2217">
        <v>230300</v>
      </c>
      <c r="B2217">
        <v>851</v>
      </c>
      <c r="C2217" s="1">
        <v>41053</v>
      </c>
      <c r="D2217" s="2">
        <v>0.64097222222222217</v>
      </c>
      <c r="E2217">
        <v>38.9101</v>
      </c>
      <c r="F2217">
        <v>-77.044399999999996</v>
      </c>
      <c r="G2217">
        <v>38.899099999999997</v>
      </c>
      <c r="H2217">
        <v>-77.033699999999996</v>
      </c>
      <c r="I2217">
        <v>382</v>
      </c>
      <c r="J2217">
        <v>594</v>
      </c>
      <c r="K2217">
        <v>242</v>
      </c>
      <c r="L2217">
        <v>0</v>
      </c>
      <c r="M2217">
        <v>386</v>
      </c>
      <c r="N2217">
        <f t="shared" si="245"/>
        <v>0</v>
      </c>
      <c r="O2217" s="10">
        <f t="shared" si="239"/>
        <v>14.183333333333334</v>
      </c>
      <c r="P2217" s="10">
        <f t="shared" si="240"/>
        <v>6.3666666666666663</v>
      </c>
      <c r="Q2217" s="10">
        <f t="shared" si="241"/>
        <v>9.9</v>
      </c>
      <c r="R2217" s="10">
        <f t="shared" si="242"/>
        <v>20.3</v>
      </c>
      <c r="S2217" s="10">
        <f t="shared" si="243"/>
        <v>4.0333333333333332</v>
      </c>
      <c r="T2217" s="10">
        <f t="shared" si="244"/>
        <v>6.4333333333333336</v>
      </c>
    </row>
    <row r="2218" spans="1:20" x14ac:dyDescent="0.25">
      <c r="A2218">
        <v>230400</v>
      </c>
      <c r="B2218">
        <v>473</v>
      </c>
      <c r="C2218" s="1">
        <v>41053</v>
      </c>
      <c r="D2218" s="2">
        <v>0.66319444444444442</v>
      </c>
      <c r="E2218">
        <v>38.896999000000001</v>
      </c>
      <c r="F2218">
        <v>-77.004962000000006</v>
      </c>
      <c r="G2218">
        <v>38.889955</v>
      </c>
      <c r="H2218">
        <v>-77.000349</v>
      </c>
      <c r="I2218">
        <v>829</v>
      </c>
      <c r="J2218">
        <v>0</v>
      </c>
      <c r="K2218">
        <v>0</v>
      </c>
      <c r="L2218">
        <v>-1</v>
      </c>
      <c r="M2218">
        <v>244</v>
      </c>
      <c r="N2218">
        <f t="shared" si="245"/>
        <v>1</v>
      </c>
      <c r="O2218" s="10">
        <f t="shared" si="239"/>
        <v>7.8833333333333337</v>
      </c>
      <c r="P2218" s="10">
        <f t="shared" si="240"/>
        <v>13.816666666666666</v>
      </c>
      <c r="Q2218" s="10">
        <f t="shared" si="241"/>
        <v>0</v>
      </c>
      <c r="R2218" s="10">
        <f t="shared" si="242"/>
        <v>13.816666666666666</v>
      </c>
      <c r="S2218" s="10">
        <f t="shared" si="243"/>
        <v>0</v>
      </c>
      <c r="T2218" s="10">
        <f t="shared" si="244"/>
        <v>4.0666666666666664</v>
      </c>
    </row>
    <row r="2219" spans="1:20" x14ac:dyDescent="0.25">
      <c r="A2219">
        <v>230600</v>
      </c>
      <c r="B2219">
        <v>4190</v>
      </c>
      <c r="C2219" s="1">
        <v>41053</v>
      </c>
      <c r="D2219" s="2">
        <v>0.69097222222222221</v>
      </c>
      <c r="E2219">
        <v>38.899099999999997</v>
      </c>
      <c r="F2219">
        <v>-77.033699999999996</v>
      </c>
      <c r="G2219">
        <v>38.897221999999999</v>
      </c>
      <c r="H2219">
        <v>-77.019346999999996</v>
      </c>
      <c r="I2219">
        <v>447</v>
      </c>
      <c r="J2219">
        <v>570</v>
      </c>
      <c r="K2219">
        <v>242</v>
      </c>
      <c r="L2219">
        <v>0</v>
      </c>
      <c r="M2219">
        <v>299</v>
      </c>
      <c r="N2219">
        <f t="shared" si="245"/>
        <v>0</v>
      </c>
      <c r="O2219" s="10">
        <f t="shared" si="239"/>
        <v>69.833333333333329</v>
      </c>
      <c r="P2219" s="10">
        <f t="shared" si="240"/>
        <v>7.45</v>
      </c>
      <c r="Q2219" s="10">
        <f t="shared" si="241"/>
        <v>9.5</v>
      </c>
      <c r="R2219" s="10">
        <f t="shared" si="242"/>
        <v>20.983333333333334</v>
      </c>
      <c r="S2219" s="10">
        <f t="shared" si="243"/>
        <v>4.0333333333333332</v>
      </c>
      <c r="T2219" s="10">
        <f t="shared" si="244"/>
        <v>4.9833333333333334</v>
      </c>
    </row>
    <row r="2220" spans="1:20" x14ac:dyDescent="0.25">
      <c r="A2220">
        <v>230700</v>
      </c>
      <c r="B2220">
        <v>308</v>
      </c>
      <c r="C2220" s="1">
        <v>41053</v>
      </c>
      <c r="D2220" s="2">
        <v>0.70208333333333339</v>
      </c>
      <c r="E2220">
        <v>38.8767</v>
      </c>
      <c r="F2220">
        <v>-77.017799999999994</v>
      </c>
      <c r="G2220">
        <v>38.886265999999999</v>
      </c>
      <c r="H2220">
        <v>-77.022240999999994</v>
      </c>
      <c r="I2220">
        <v>214</v>
      </c>
      <c r="J2220">
        <v>96</v>
      </c>
      <c r="K2220">
        <v>242</v>
      </c>
      <c r="L2220">
        <v>0</v>
      </c>
      <c r="M2220">
        <v>297</v>
      </c>
      <c r="N2220">
        <f t="shared" si="245"/>
        <v>0</v>
      </c>
      <c r="O2220" s="10">
        <f t="shared" si="239"/>
        <v>5.1333333333333337</v>
      </c>
      <c r="P2220" s="10">
        <f t="shared" si="240"/>
        <v>3.5666666666666669</v>
      </c>
      <c r="Q2220" s="10">
        <f t="shared" si="241"/>
        <v>1.6</v>
      </c>
      <c r="R2220" s="10">
        <f t="shared" si="242"/>
        <v>9.1999999999999993</v>
      </c>
      <c r="S2220" s="10">
        <f t="shared" si="243"/>
        <v>4.0333333333333332</v>
      </c>
      <c r="T2220" s="10">
        <f t="shared" si="244"/>
        <v>4.95</v>
      </c>
    </row>
    <row r="2221" spans="1:20" x14ac:dyDescent="0.25">
      <c r="A2221">
        <v>230800</v>
      </c>
      <c r="B2221">
        <v>1081</v>
      </c>
      <c r="C2221" s="1">
        <v>41053</v>
      </c>
      <c r="D2221" s="2">
        <v>0.71250000000000002</v>
      </c>
      <c r="E2221">
        <v>38.9176</v>
      </c>
      <c r="F2221">
        <v>-77.0321</v>
      </c>
      <c r="G2221">
        <v>38.903407000000001</v>
      </c>
      <c r="H2221">
        <v>-77.043648000000005</v>
      </c>
      <c r="I2221">
        <v>277</v>
      </c>
      <c r="J2221">
        <v>846</v>
      </c>
      <c r="K2221">
        <v>716</v>
      </c>
      <c r="L2221">
        <v>1</v>
      </c>
      <c r="M2221">
        <v>474</v>
      </c>
      <c r="N2221">
        <f t="shared" si="245"/>
        <v>0</v>
      </c>
      <c r="O2221" s="10">
        <f t="shared" si="239"/>
        <v>18.016666666666666</v>
      </c>
      <c r="P2221" s="10">
        <f t="shared" si="240"/>
        <v>4.6166666666666663</v>
      </c>
      <c r="Q2221" s="10">
        <f t="shared" si="241"/>
        <v>14.1</v>
      </c>
      <c r="R2221" s="10">
        <f t="shared" si="242"/>
        <v>30.65</v>
      </c>
      <c r="S2221" s="10">
        <f t="shared" si="243"/>
        <v>11.933333333333334</v>
      </c>
      <c r="T2221" s="10">
        <f t="shared" si="244"/>
        <v>7.9</v>
      </c>
    </row>
    <row r="2222" spans="1:20" x14ac:dyDescent="0.25">
      <c r="A2222">
        <v>230900</v>
      </c>
      <c r="B2222">
        <v>318</v>
      </c>
      <c r="C2222" s="1">
        <v>41053</v>
      </c>
      <c r="D2222" s="2">
        <v>0.71875</v>
      </c>
      <c r="E2222">
        <v>38.9268</v>
      </c>
      <c r="F2222">
        <v>-77.032200000000003</v>
      </c>
      <c r="G2222">
        <v>38.91554</v>
      </c>
      <c r="H2222">
        <v>-77.038179999999997</v>
      </c>
      <c r="I2222">
        <v>538</v>
      </c>
      <c r="J2222">
        <v>252</v>
      </c>
      <c r="K2222">
        <v>242</v>
      </c>
      <c r="L2222">
        <v>0</v>
      </c>
      <c r="M2222">
        <v>343</v>
      </c>
      <c r="N2222">
        <f t="shared" si="245"/>
        <v>0</v>
      </c>
      <c r="O2222" s="10">
        <f t="shared" si="239"/>
        <v>5.3</v>
      </c>
      <c r="P2222" s="10">
        <f t="shared" si="240"/>
        <v>8.9666666666666668</v>
      </c>
      <c r="Q2222" s="10">
        <f t="shared" si="241"/>
        <v>4.2</v>
      </c>
      <c r="R2222" s="10">
        <f t="shared" si="242"/>
        <v>17.2</v>
      </c>
      <c r="S2222" s="10">
        <f t="shared" si="243"/>
        <v>4.0333333333333332</v>
      </c>
      <c r="T2222" s="10">
        <f t="shared" si="244"/>
        <v>5.7166666666666668</v>
      </c>
    </row>
    <row r="2223" spans="1:20" x14ac:dyDescent="0.25">
      <c r="A2223">
        <v>231000</v>
      </c>
      <c r="B2223">
        <v>631</v>
      </c>
      <c r="C2223" s="1">
        <v>41053</v>
      </c>
      <c r="D2223" s="2">
        <v>0.72569444444444453</v>
      </c>
      <c r="E2223">
        <v>38.899679999999996</v>
      </c>
      <c r="F2223">
        <v>-77.041539</v>
      </c>
      <c r="G2223">
        <v>38.902061000000003</v>
      </c>
      <c r="H2223">
        <v>-77.038321999999994</v>
      </c>
      <c r="I2223">
        <v>413</v>
      </c>
      <c r="J2223">
        <v>0</v>
      </c>
      <c r="K2223">
        <v>0</v>
      </c>
      <c r="L2223">
        <v>-1</v>
      </c>
      <c r="M2223">
        <v>116</v>
      </c>
      <c r="N2223">
        <f t="shared" si="245"/>
        <v>1</v>
      </c>
      <c r="O2223" s="10">
        <f t="shared" si="239"/>
        <v>10.516666666666667</v>
      </c>
      <c r="P2223" s="10">
        <f t="shared" si="240"/>
        <v>6.8833333333333337</v>
      </c>
      <c r="Q2223" s="10">
        <f t="shared" si="241"/>
        <v>0</v>
      </c>
      <c r="R2223" s="10">
        <f t="shared" si="242"/>
        <v>6.8833333333333337</v>
      </c>
      <c r="S2223" s="10">
        <f t="shared" si="243"/>
        <v>0</v>
      </c>
      <c r="T2223" s="10">
        <f t="shared" si="244"/>
        <v>1.9333333333333333</v>
      </c>
    </row>
    <row r="2224" spans="1:20" x14ac:dyDescent="0.25">
      <c r="A2224">
        <v>231100</v>
      </c>
      <c r="B2224">
        <v>944</v>
      </c>
      <c r="C2224" s="1">
        <v>41053</v>
      </c>
      <c r="D2224" s="2">
        <v>0.73263888888888884</v>
      </c>
      <c r="E2224">
        <v>38.884120000000003</v>
      </c>
      <c r="F2224">
        <v>-77.017444999999995</v>
      </c>
      <c r="G2224">
        <v>38.894832000000001</v>
      </c>
      <c r="H2224">
        <v>-76.987633000000002</v>
      </c>
      <c r="I2224">
        <v>655</v>
      </c>
      <c r="J2224">
        <v>768</v>
      </c>
      <c r="K2224">
        <v>638</v>
      </c>
      <c r="L2224">
        <v>1</v>
      </c>
      <c r="M2224">
        <v>747</v>
      </c>
      <c r="N2224">
        <f t="shared" si="245"/>
        <v>0</v>
      </c>
      <c r="O2224" s="10">
        <f t="shared" si="239"/>
        <v>15.733333333333333</v>
      </c>
      <c r="P2224" s="10">
        <f t="shared" si="240"/>
        <v>10.916666666666666</v>
      </c>
      <c r="Q2224" s="10">
        <f t="shared" si="241"/>
        <v>12.8</v>
      </c>
      <c r="R2224" s="10">
        <f t="shared" si="242"/>
        <v>34.35</v>
      </c>
      <c r="S2224" s="10">
        <f t="shared" si="243"/>
        <v>10.633333333333333</v>
      </c>
      <c r="T2224" s="10">
        <f t="shared" si="244"/>
        <v>12.45</v>
      </c>
    </row>
    <row r="2225" spans="1:20" x14ac:dyDescent="0.25">
      <c r="A2225">
        <v>231200</v>
      </c>
      <c r="B2225">
        <v>710</v>
      </c>
      <c r="C2225" s="1">
        <v>41053</v>
      </c>
      <c r="D2225" s="2">
        <v>0.7402777777777777</v>
      </c>
      <c r="E2225">
        <v>38.900283000000002</v>
      </c>
      <c r="F2225">
        <v>-77.029821999999996</v>
      </c>
      <c r="G2225">
        <v>38.900016999999998</v>
      </c>
      <c r="H2225">
        <v>-77.001966999999993</v>
      </c>
      <c r="I2225">
        <v>213</v>
      </c>
      <c r="J2225">
        <v>894</v>
      </c>
      <c r="K2225">
        <v>241</v>
      </c>
      <c r="L2225">
        <v>0</v>
      </c>
      <c r="M2225">
        <v>519</v>
      </c>
      <c r="N2225">
        <f t="shared" si="245"/>
        <v>0</v>
      </c>
      <c r="O2225" s="10">
        <f t="shared" si="239"/>
        <v>11.833333333333334</v>
      </c>
      <c r="P2225" s="10">
        <f t="shared" si="240"/>
        <v>3.55</v>
      </c>
      <c r="Q2225" s="10">
        <f t="shared" si="241"/>
        <v>14.9</v>
      </c>
      <c r="R2225" s="10">
        <f t="shared" si="242"/>
        <v>22.466666666666665</v>
      </c>
      <c r="S2225" s="10">
        <f t="shared" si="243"/>
        <v>4.0166666666666666</v>
      </c>
      <c r="T2225" s="10">
        <f t="shared" si="244"/>
        <v>8.65</v>
      </c>
    </row>
    <row r="2226" spans="1:20" x14ac:dyDescent="0.25">
      <c r="A2226">
        <v>231300</v>
      </c>
      <c r="B2226">
        <v>288</v>
      </c>
      <c r="C2226" s="1">
        <v>41053</v>
      </c>
      <c r="D2226" s="2">
        <v>0.74583333333333324</v>
      </c>
      <c r="E2226">
        <v>38.895200000000003</v>
      </c>
      <c r="F2226">
        <v>-77.043599999999998</v>
      </c>
      <c r="G2226">
        <v>38.902760000000001</v>
      </c>
      <c r="H2226">
        <v>-77.038629999999998</v>
      </c>
      <c r="I2226">
        <v>220</v>
      </c>
      <c r="J2226">
        <v>360</v>
      </c>
      <c r="K2226">
        <v>242</v>
      </c>
      <c r="L2226">
        <v>0</v>
      </c>
      <c r="M2226">
        <v>312</v>
      </c>
      <c r="N2226">
        <f t="shared" si="245"/>
        <v>0</v>
      </c>
      <c r="O2226" s="10">
        <f t="shared" si="239"/>
        <v>4.8</v>
      </c>
      <c r="P2226" s="10">
        <f t="shared" si="240"/>
        <v>3.6666666666666665</v>
      </c>
      <c r="Q2226" s="10">
        <f t="shared" si="241"/>
        <v>6</v>
      </c>
      <c r="R2226" s="10">
        <f t="shared" si="242"/>
        <v>13.7</v>
      </c>
      <c r="S2226" s="10">
        <f t="shared" si="243"/>
        <v>4.0333333333333332</v>
      </c>
      <c r="T2226" s="10">
        <f t="shared" si="244"/>
        <v>5.2</v>
      </c>
    </row>
    <row r="2227" spans="1:20" x14ac:dyDescent="0.25">
      <c r="A2227">
        <v>231400</v>
      </c>
      <c r="B2227">
        <v>857</v>
      </c>
      <c r="C2227" s="1">
        <v>41053</v>
      </c>
      <c r="D2227" s="2">
        <v>0.75277777777777777</v>
      </c>
      <c r="E2227">
        <v>38.897446000000002</v>
      </c>
      <c r="F2227">
        <v>-77.009888000000004</v>
      </c>
      <c r="G2227">
        <v>38.884</v>
      </c>
      <c r="H2227">
        <v>-76.986099999999993</v>
      </c>
      <c r="I2227">
        <v>635</v>
      </c>
      <c r="J2227">
        <v>678</v>
      </c>
      <c r="K2227">
        <v>242</v>
      </c>
      <c r="L2227">
        <v>0</v>
      </c>
      <c r="M2227">
        <v>634</v>
      </c>
      <c r="N2227">
        <f t="shared" si="245"/>
        <v>0</v>
      </c>
      <c r="O2227" s="10">
        <f t="shared" si="239"/>
        <v>14.283333333333333</v>
      </c>
      <c r="P2227" s="10">
        <f t="shared" si="240"/>
        <v>10.583333333333334</v>
      </c>
      <c r="Q2227" s="10">
        <f t="shared" si="241"/>
        <v>11.3</v>
      </c>
      <c r="R2227" s="10">
        <f t="shared" si="242"/>
        <v>25.916666666666668</v>
      </c>
      <c r="S2227" s="10">
        <f t="shared" si="243"/>
        <v>4.0333333333333332</v>
      </c>
      <c r="T2227" s="10">
        <f t="shared" si="244"/>
        <v>10.566666666666666</v>
      </c>
    </row>
    <row r="2228" spans="1:20" x14ac:dyDescent="0.25">
      <c r="A2228">
        <v>231500</v>
      </c>
      <c r="B2228">
        <v>898</v>
      </c>
      <c r="C2228" s="1">
        <v>41053</v>
      </c>
      <c r="D2228" s="2">
        <v>0.75902777777777775</v>
      </c>
      <c r="E2228">
        <v>38.903039999999997</v>
      </c>
      <c r="F2228">
        <v>-77.019026999999994</v>
      </c>
      <c r="G2228">
        <v>38.886952000000001</v>
      </c>
      <c r="H2228">
        <v>-76.996806000000007</v>
      </c>
      <c r="I2228">
        <v>250</v>
      </c>
      <c r="J2228">
        <v>1008</v>
      </c>
      <c r="K2228">
        <v>677</v>
      </c>
      <c r="L2228">
        <v>1</v>
      </c>
      <c r="M2228">
        <v>701</v>
      </c>
      <c r="N2228">
        <f t="shared" si="245"/>
        <v>0</v>
      </c>
      <c r="O2228" s="10">
        <f t="shared" si="239"/>
        <v>14.966666666666667</v>
      </c>
      <c r="P2228" s="10">
        <f t="shared" si="240"/>
        <v>4.166666666666667</v>
      </c>
      <c r="Q2228" s="10">
        <f t="shared" si="241"/>
        <v>16.8</v>
      </c>
      <c r="R2228" s="10">
        <f t="shared" si="242"/>
        <v>32.25</v>
      </c>
      <c r="S2228" s="10">
        <f t="shared" si="243"/>
        <v>11.283333333333333</v>
      </c>
      <c r="T2228" s="10">
        <f t="shared" si="244"/>
        <v>11.683333333333334</v>
      </c>
    </row>
    <row r="2229" spans="1:20" x14ac:dyDescent="0.25">
      <c r="A2229">
        <v>231600</v>
      </c>
      <c r="B2229">
        <v>1119</v>
      </c>
      <c r="C2229" s="1">
        <v>41053</v>
      </c>
      <c r="D2229" s="2">
        <v>0.76527777777777783</v>
      </c>
      <c r="E2229">
        <v>38.889955</v>
      </c>
      <c r="F2229">
        <v>-77.000349</v>
      </c>
      <c r="G2229">
        <v>38.903039999999997</v>
      </c>
      <c r="H2229">
        <v>-77.019026999999994</v>
      </c>
      <c r="I2229">
        <v>423</v>
      </c>
      <c r="J2229">
        <v>744</v>
      </c>
      <c r="K2229">
        <v>241</v>
      </c>
      <c r="L2229">
        <v>-1</v>
      </c>
      <c r="M2229">
        <v>556</v>
      </c>
      <c r="N2229">
        <f t="shared" si="245"/>
        <v>0</v>
      </c>
      <c r="O2229" s="10">
        <f t="shared" si="239"/>
        <v>18.649999999999999</v>
      </c>
      <c r="P2229" s="10">
        <f t="shared" si="240"/>
        <v>7.05</v>
      </c>
      <c r="Q2229" s="10">
        <f t="shared" si="241"/>
        <v>12.4</v>
      </c>
      <c r="R2229" s="10">
        <f t="shared" si="242"/>
        <v>23.466666666666665</v>
      </c>
      <c r="S2229" s="10">
        <f t="shared" si="243"/>
        <v>4.0166666666666666</v>
      </c>
      <c r="T2229" s="10">
        <f t="shared" si="244"/>
        <v>9.2666666666666675</v>
      </c>
    </row>
    <row r="2230" spans="1:20" x14ac:dyDescent="0.25">
      <c r="A2230">
        <v>231700</v>
      </c>
      <c r="B2230">
        <v>291</v>
      </c>
      <c r="C2230" s="1">
        <v>41053</v>
      </c>
      <c r="D2230" s="2">
        <v>0.7715277777777777</v>
      </c>
      <c r="E2230">
        <v>38.9268</v>
      </c>
      <c r="F2230">
        <v>-77.032200000000003</v>
      </c>
      <c r="G2230">
        <v>38.922924999999999</v>
      </c>
      <c r="H2230">
        <v>-77.042580999999998</v>
      </c>
      <c r="I2230">
        <v>121</v>
      </c>
      <c r="J2230">
        <v>480</v>
      </c>
      <c r="K2230">
        <v>242</v>
      </c>
      <c r="L2230">
        <v>0</v>
      </c>
      <c r="M2230">
        <v>235</v>
      </c>
      <c r="N2230">
        <f t="shared" si="245"/>
        <v>0</v>
      </c>
      <c r="O2230" s="10">
        <f t="shared" si="239"/>
        <v>4.8499999999999996</v>
      </c>
      <c r="P2230" s="10">
        <f t="shared" si="240"/>
        <v>2.0166666666666666</v>
      </c>
      <c r="Q2230" s="10">
        <f t="shared" si="241"/>
        <v>8</v>
      </c>
      <c r="R2230" s="10">
        <f t="shared" si="242"/>
        <v>14.05</v>
      </c>
      <c r="S2230" s="10">
        <f t="shared" si="243"/>
        <v>4.0333333333333332</v>
      </c>
      <c r="T2230" s="10">
        <f t="shared" si="244"/>
        <v>3.9166666666666665</v>
      </c>
    </row>
    <row r="2231" spans="1:20" x14ac:dyDescent="0.25">
      <c r="A2231">
        <v>231800</v>
      </c>
      <c r="B2231">
        <v>928</v>
      </c>
      <c r="C2231" s="1">
        <v>41053</v>
      </c>
      <c r="D2231" s="2">
        <v>0.77986111111111101</v>
      </c>
      <c r="E2231">
        <v>38.9236</v>
      </c>
      <c r="F2231">
        <v>-77.0501</v>
      </c>
      <c r="G2231">
        <v>38.904035999999998</v>
      </c>
      <c r="H2231">
        <v>-77.062697</v>
      </c>
      <c r="I2231">
        <v>212</v>
      </c>
      <c r="J2231">
        <v>1500</v>
      </c>
      <c r="K2231">
        <v>700</v>
      </c>
      <c r="L2231">
        <v>1</v>
      </c>
      <c r="M2231">
        <v>728</v>
      </c>
      <c r="N2231">
        <f t="shared" si="245"/>
        <v>0</v>
      </c>
      <c r="O2231" s="10">
        <f t="shared" si="239"/>
        <v>15.466666666666667</v>
      </c>
      <c r="P2231" s="10">
        <f t="shared" si="240"/>
        <v>3.5333333333333332</v>
      </c>
      <c r="Q2231" s="10">
        <f t="shared" si="241"/>
        <v>25</v>
      </c>
      <c r="R2231" s="10">
        <f t="shared" si="242"/>
        <v>40.200000000000003</v>
      </c>
      <c r="S2231" s="10">
        <f t="shared" si="243"/>
        <v>11.666666666666666</v>
      </c>
      <c r="T2231" s="10">
        <f t="shared" si="244"/>
        <v>12.133333333333333</v>
      </c>
    </row>
    <row r="2232" spans="1:20" x14ac:dyDescent="0.25">
      <c r="A2232">
        <v>231900</v>
      </c>
      <c r="B2232">
        <v>588</v>
      </c>
      <c r="C2232" s="1">
        <v>41053</v>
      </c>
      <c r="D2232" s="2">
        <v>0.78749999999999998</v>
      </c>
      <c r="E2232">
        <v>38.930799999999998</v>
      </c>
      <c r="F2232">
        <v>-77.031499999999994</v>
      </c>
      <c r="G2232">
        <v>38.9101</v>
      </c>
      <c r="H2232">
        <v>-77.044399999999996</v>
      </c>
      <c r="I2232">
        <v>725</v>
      </c>
      <c r="J2232">
        <v>702</v>
      </c>
      <c r="K2232">
        <v>242</v>
      </c>
      <c r="L2232">
        <v>0</v>
      </c>
      <c r="M2232">
        <v>662</v>
      </c>
      <c r="N2232">
        <f t="shared" si="245"/>
        <v>0</v>
      </c>
      <c r="O2232" s="10">
        <f t="shared" si="239"/>
        <v>9.8000000000000007</v>
      </c>
      <c r="P2232" s="10">
        <f t="shared" si="240"/>
        <v>12.083333333333334</v>
      </c>
      <c r="Q2232" s="10">
        <f t="shared" si="241"/>
        <v>11.7</v>
      </c>
      <c r="R2232" s="10">
        <f t="shared" si="242"/>
        <v>27.816666666666666</v>
      </c>
      <c r="S2232" s="10">
        <f t="shared" si="243"/>
        <v>4.0333333333333332</v>
      </c>
      <c r="T2232" s="10">
        <f t="shared" si="244"/>
        <v>11.033333333333333</v>
      </c>
    </row>
    <row r="2233" spans="1:20" x14ac:dyDescent="0.25">
      <c r="A2233">
        <v>232000</v>
      </c>
      <c r="B2233">
        <v>1444</v>
      </c>
      <c r="C2233" s="1">
        <v>41053</v>
      </c>
      <c r="D2233" s="2">
        <v>0.7944444444444444</v>
      </c>
      <c r="E2233">
        <v>38.900799999999997</v>
      </c>
      <c r="F2233">
        <v>-77.046999999999997</v>
      </c>
      <c r="G2233">
        <v>38.876300000000001</v>
      </c>
      <c r="H2233">
        <v>-77.003699999999995</v>
      </c>
      <c r="I2233">
        <v>279</v>
      </c>
      <c r="J2233">
        <v>708</v>
      </c>
      <c r="K2233">
        <v>962</v>
      </c>
      <c r="L2233">
        <v>0</v>
      </c>
      <c r="M2233">
        <v>1140</v>
      </c>
      <c r="N2233">
        <f t="shared" si="245"/>
        <v>0</v>
      </c>
      <c r="O2233" s="10">
        <f t="shared" si="239"/>
        <v>24.066666666666666</v>
      </c>
      <c r="P2233" s="10">
        <f t="shared" si="240"/>
        <v>4.6500000000000004</v>
      </c>
      <c r="Q2233" s="10">
        <f t="shared" si="241"/>
        <v>11.8</v>
      </c>
      <c r="R2233" s="10">
        <f t="shared" si="242"/>
        <v>32.483333333333334</v>
      </c>
      <c r="S2233" s="10">
        <f t="shared" si="243"/>
        <v>16.033333333333335</v>
      </c>
      <c r="T2233" s="10">
        <f t="shared" si="244"/>
        <v>19</v>
      </c>
    </row>
    <row r="2234" spans="1:20" x14ac:dyDescent="0.25">
      <c r="A2234">
        <v>232100</v>
      </c>
      <c r="B2234">
        <v>158</v>
      </c>
      <c r="C2234" s="1">
        <v>41053</v>
      </c>
      <c r="D2234" s="2">
        <v>0.8041666666666667</v>
      </c>
      <c r="E2234">
        <v>38.9236</v>
      </c>
      <c r="F2234">
        <v>-77.0501</v>
      </c>
      <c r="G2234">
        <v>38.922924999999999</v>
      </c>
      <c r="H2234">
        <v>-77.042580999999998</v>
      </c>
      <c r="I2234">
        <v>121</v>
      </c>
      <c r="J2234">
        <v>180</v>
      </c>
      <c r="K2234">
        <v>242</v>
      </c>
      <c r="L2234">
        <v>0</v>
      </c>
      <c r="M2234">
        <v>145</v>
      </c>
      <c r="N2234">
        <f t="shared" si="245"/>
        <v>0</v>
      </c>
      <c r="O2234" s="10">
        <f t="shared" si="239"/>
        <v>2.6333333333333333</v>
      </c>
      <c r="P2234" s="10">
        <f t="shared" si="240"/>
        <v>2.0166666666666666</v>
      </c>
      <c r="Q2234" s="10">
        <f t="shared" si="241"/>
        <v>3</v>
      </c>
      <c r="R2234" s="10">
        <f t="shared" si="242"/>
        <v>9.0500000000000007</v>
      </c>
      <c r="S2234" s="10">
        <f t="shared" si="243"/>
        <v>4.0333333333333332</v>
      </c>
      <c r="T2234" s="10">
        <f t="shared" si="244"/>
        <v>2.4166666666666665</v>
      </c>
    </row>
    <row r="2235" spans="1:20" x14ac:dyDescent="0.25">
      <c r="A2235">
        <v>232200</v>
      </c>
      <c r="B2235">
        <v>270</v>
      </c>
      <c r="C2235" s="1">
        <v>41053</v>
      </c>
      <c r="D2235" s="2">
        <v>0.81458333333333333</v>
      </c>
      <c r="E2235">
        <v>38.9101</v>
      </c>
      <c r="F2235">
        <v>-77.044399999999996</v>
      </c>
      <c r="G2235">
        <v>38.91554</v>
      </c>
      <c r="H2235">
        <v>-77.038179999999997</v>
      </c>
      <c r="I2235">
        <v>684</v>
      </c>
      <c r="J2235">
        <v>0</v>
      </c>
      <c r="K2235">
        <v>0</v>
      </c>
      <c r="L2235">
        <v>-1</v>
      </c>
      <c r="M2235">
        <v>250</v>
      </c>
      <c r="N2235">
        <f t="shared" si="245"/>
        <v>1</v>
      </c>
      <c r="O2235" s="10">
        <f t="shared" si="239"/>
        <v>4.5</v>
      </c>
      <c r="P2235" s="10">
        <f t="shared" si="240"/>
        <v>11.4</v>
      </c>
      <c r="Q2235" s="10">
        <f t="shared" si="241"/>
        <v>0</v>
      </c>
      <c r="R2235" s="10">
        <f t="shared" si="242"/>
        <v>11.4</v>
      </c>
      <c r="S2235" s="10">
        <f t="shared" si="243"/>
        <v>0</v>
      </c>
      <c r="T2235" s="10">
        <f t="shared" si="244"/>
        <v>4.166666666666667</v>
      </c>
    </row>
    <row r="2236" spans="1:20" x14ac:dyDescent="0.25">
      <c r="A2236">
        <v>232300</v>
      </c>
      <c r="B2236">
        <v>562</v>
      </c>
      <c r="C2236" s="1">
        <v>41053</v>
      </c>
      <c r="D2236" s="2">
        <v>0.82500000000000007</v>
      </c>
      <c r="E2236">
        <v>38.929464000000003</v>
      </c>
      <c r="F2236">
        <v>-77.027822</v>
      </c>
      <c r="G2236">
        <v>38.915500000000002</v>
      </c>
      <c r="H2236">
        <v>-77.022199999999998</v>
      </c>
      <c r="I2236">
        <v>384</v>
      </c>
      <c r="J2236">
        <v>378</v>
      </c>
      <c r="K2236">
        <v>242</v>
      </c>
      <c r="L2236">
        <v>0</v>
      </c>
      <c r="M2236">
        <v>375</v>
      </c>
      <c r="N2236">
        <f t="shared" si="245"/>
        <v>0</v>
      </c>
      <c r="O2236" s="10">
        <f t="shared" si="239"/>
        <v>9.3666666666666671</v>
      </c>
      <c r="P2236" s="10">
        <f t="shared" si="240"/>
        <v>6.4</v>
      </c>
      <c r="Q2236" s="10">
        <f t="shared" si="241"/>
        <v>6.3</v>
      </c>
      <c r="R2236" s="10">
        <f t="shared" si="242"/>
        <v>16.733333333333334</v>
      </c>
      <c r="S2236" s="10">
        <f t="shared" si="243"/>
        <v>4.0333333333333332</v>
      </c>
      <c r="T2236" s="10">
        <f t="shared" si="244"/>
        <v>6.25</v>
      </c>
    </row>
    <row r="2237" spans="1:20" x14ac:dyDescent="0.25">
      <c r="A2237">
        <v>232400</v>
      </c>
      <c r="B2237">
        <v>1593</v>
      </c>
      <c r="C2237" s="1">
        <v>41053</v>
      </c>
      <c r="D2237" s="2">
        <v>0.83680555555555547</v>
      </c>
      <c r="E2237">
        <v>38.892299999999999</v>
      </c>
      <c r="F2237">
        <v>-77.043599999999998</v>
      </c>
      <c r="G2237">
        <v>38.941800000000001</v>
      </c>
      <c r="H2237">
        <v>-77.025099999999995</v>
      </c>
      <c r="I2237">
        <v>752</v>
      </c>
      <c r="J2237">
        <v>1038</v>
      </c>
      <c r="K2237">
        <v>883</v>
      </c>
      <c r="L2237">
        <v>1</v>
      </c>
      <c r="M2237">
        <v>1314</v>
      </c>
      <c r="N2237">
        <f t="shared" si="245"/>
        <v>0</v>
      </c>
      <c r="O2237" s="10">
        <f t="shared" si="239"/>
        <v>26.55</v>
      </c>
      <c r="P2237" s="10">
        <f t="shared" si="240"/>
        <v>12.533333333333333</v>
      </c>
      <c r="Q2237" s="10">
        <f t="shared" si="241"/>
        <v>17.3</v>
      </c>
      <c r="R2237" s="10">
        <f t="shared" si="242"/>
        <v>44.55</v>
      </c>
      <c r="S2237" s="10">
        <f t="shared" si="243"/>
        <v>14.716666666666667</v>
      </c>
      <c r="T2237" s="10">
        <f t="shared" si="244"/>
        <v>21.9</v>
      </c>
    </row>
    <row r="2238" spans="1:20" x14ac:dyDescent="0.25">
      <c r="A2238">
        <v>232500</v>
      </c>
      <c r="B2238">
        <v>410</v>
      </c>
      <c r="C2238" s="1">
        <v>41053</v>
      </c>
      <c r="D2238" s="2">
        <v>0.84930555555555554</v>
      </c>
      <c r="E2238">
        <v>38.91554</v>
      </c>
      <c r="F2238">
        <v>-77.038179999999997</v>
      </c>
      <c r="G2238">
        <v>38.902061000000003</v>
      </c>
      <c r="H2238">
        <v>-77.038321999999994</v>
      </c>
      <c r="I2238">
        <v>414</v>
      </c>
      <c r="J2238">
        <v>306</v>
      </c>
      <c r="K2238">
        <v>243</v>
      </c>
      <c r="L2238">
        <v>0</v>
      </c>
      <c r="M2238">
        <v>330</v>
      </c>
      <c r="N2238">
        <f t="shared" si="245"/>
        <v>0</v>
      </c>
      <c r="O2238" s="10">
        <f t="shared" si="239"/>
        <v>6.833333333333333</v>
      </c>
      <c r="P2238" s="10">
        <f t="shared" si="240"/>
        <v>6.9</v>
      </c>
      <c r="Q2238" s="10">
        <f t="shared" si="241"/>
        <v>5.0999999999999996</v>
      </c>
      <c r="R2238" s="10">
        <f t="shared" si="242"/>
        <v>16.05</v>
      </c>
      <c r="S2238" s="10">
        <f t="shared" si="243"/>
        <v>4.05</v>
      </c>
      <c r="T2238" s="10">
        <f t="shared" si="244"/>
        <v>5.5</v>
      </c>
    </row>
    <row r="2239" spans="1:20" x14ac:dyDescent="0.25">
      <c r="A2239">
        <v>232600</v>
      </c>
      <c r="B2239">
        <v>1972</v>
      </c>
      <c r="C2239" s="1">
        <v>41053</v>
      </c>
      <c r="D2239" s="2">
        <v>0.86458333333333337</v>
      </c>
      <c r="E2239">
        <v>38.9054</v>
      </c>
      <c r="F2239">
        <v>-77.0471</v>
      </c>
      <c r="G2239">
        <v>38.881185000000002</v>
      </c>
      <c r="H2239">
        <v>-77.001828000000003</v>
      </c>
      <c r="I2239">
        <v>1109</v>
      </c>
      <c r="J2239">
        <v>690</v>
      </c>
      <c r="K2239">
        <v>242</v>
      </c>
      <c r="L2239">
        <v>0</v>
      </c>
      <c r="M2239">
        <v>1304</v>
      </c>
      <c r="N2239">
        <f t="shared" si="245"/>
        <v>0</v>
      </c>
      <c r="O2239" s="10">
        <f t="shared" si="239"/>
        <v>32.866666666666667</v>
      </c>
      <c r="P2239" s="10">
        <f t="shared" si="240"/>
        <v>18.483333333333334</v>
      </c>
      <c r="Q2239" s="10">
        <f t="shared" si="241"/>
        <v>11.5</v>
      </c>
      <c r="R2239" s="10">
        <f t="shared" si="242"/>
        <v>34.016666666666666</v>
      </c>
      <c r="S2239" s="10">
        <f t="shared" si="243"/>
        <v>4.0333333333333332</v>
      </c>
      <c r="T2239" s="10">
        <f t="shared" si="244"/>
        <v>21.733333333333334</v>
      </c>
    </row>
    <row r="2240" spans="1:20" x14ac:dyDescent="0.25">
      <c r="A2240">
        <v>232700</v>
      </c>
      <c r="B2240">
        <v>797</v>
      </c>
      <c r="C2240" s="1">
        <v>41053</v>
      </c>
      <c r="D2240" s="2">
        <v>0.88055555555555554</v>
      </c>
      <c r="E2240">
        <v>38.897446000000002</v>
      </c>
      <c r="F2240">
        <v>-77.009888000000004</v>
      </c>
      <c r="G2240">
        <v>38.890461000000002</v>
      </c>
      <c r="H2240">
        <v>-76.988354999999999</v>
      </c>
      <c r="I2240">
        <v>411</v>
      </c>
      <c r="J2240">
        <v>564</v>
      </c>
      <c r="K2240">
        <v>242</v>
      </c>
      <c r="L2240">
        <v>0</v>
      </c>
      <c r="M2240">
        <v>539</v>
      </c>
      <c r="N2240">
        <f t="shared" si="245"/>
        <v>0</v>
      </c>
      <c r="O2240" s="10">
        <f t="shared" si="239"/>
        <v>13.283333333333333</v>
      </c>
      <c r="P2240" s="10">
        <f t="shared" si="240"/>
        <v>6.85</v>
      </c>
      <c r="Q2240" s="10">
        <f t="shared" si="241"/>
        <v>9.4</v>
      </c>
      <c r="R2240" s="10">
        <f t="shared" si="242"/>
        <v>20.283333333333335</v>
      </c>
      <c r="S2240" s="10">
        <f t="shared" si="243"/>
        <v>4.0333333333333332</v>
      </c>
      <c r="T2240" s="10">
        <f t="shared" si="244"/>
        <v>8.9833333333333325</v>
      </c>
    </row>
    <row r="2241" spans="1:20" x14ac:dyDescent="0.25">
      <c r="A2241">
        <v>232800</v>
      </c>
      <c r="B2241">
        <v>1418</v>
      </c>
      <c r="C2241" s="1">
        <v>41053</v>
      </c>
      <c r="D2241" s="2">
        <v>0.8979166666666667</v>
      </c>
      <c r="E2241">
        <v>38.896999000000001</v>
      </c>
      <c r="F2241">
        <v>-77.004962000000006</v>
      </c>
      <c r="G2241">
        <v>38.889955</v>
      </c>
      <c r="H2241">
        <v>-77.000349</v>
      </c>
      <c r="I2241">
        <v>829</v>
      </c>
      <c r="J2241">
        <v>0</v>
      </c>
      <c r="K2241">
        <v>0</v>
      </c>
      <c r="L2241">
        <v>-1</v>
      </c>
      <c r="M2241">
        <v>244</v>
      </c>
      <c r="N2241">
        <f t="shared" si="245"/>
        <v>1</v>
      </c>
      <c r="O2241" s="10">
        <f t="shared" si="239"/>
        <v>23.633333333333333</v>
      </c>
      <c r="P2241" s="10">
        <f t="shared" si="240"/>
        <v>13.816666666666666</v>
      </c>
      <c r="Q2241" s="10">
        <f t="shared" si="241"/>
        <v>0</v>
      </c>
      <c r="R2241" s="10">
        <f t="shared" si="242"/>
        <v>13.816666666666666</v>
      </c>
      <c r="S2241" s="10">
        <f t="shared" si="243"/>
        <v>0</v>
      </c>
      <c r="T2241" s="10">
        <f t="shared" si="244"/>
        <v>4.0666666666666664</v>
      </c>
    </row>
    <row r="2242" spans="1:20" x14ac:dyDescent="0.25">
      <c r="A2242">
        <v>232900</v>
      </c>
      <c r="B2242">
        <v>729</v>
      </c>
      <c r="C2242" s="1">
        <v>41053</v>
      </c>
      <c r="D2242" s="2">
        <v>0.91736111111111107</v>
      </c>
      <c r="E2242">
        <v>38.903039999999997</v>
      </c>
      <c r="F2242">
        <v>-77.019026999999994</v>
      </c>
      <c r="G2242">
        <v>38.9176</v>
      </c>
      <c r="H2242">
        <v>-77.0321</v>
      </c>
      <c r="I2242">
        <v>658</v>
      </c>
      <c r="J2242">
        <v>162</v>
      </c>
      <c r="K2242">
        <v>242</v>
      </c>
      <c r="L2242">
        <v>0</v>
      </c>
      <c r="M2242">
        <v>539</v>
      </c>
      <c r="N2242">
        <f t="shared" si="245"/>
        <v>0</v>
      </c>
      <c r="O2242" s="10">
        <f t="shared" si="239"/>
        <v>12.15</v>
      </c>
      <c r="P2242" s="10">
        <f t="shared" si="240"/>
        <v>10.966666666666667</v>
      </c>
      <c r="Q2242" s="10">
        <f t="shared" si="241"/>
        <v>2.7</v>
      </c>
      <c r="R2242" s="10">
        <f t="shared" si="242"/>
        <v>17.7</v>
      </c>
      <c r="S2242" s="10">
        <f t="shared" si="243"/>
        <v>4.0333333333333332</v>
      </c>
      <c r="T2242" s="10">
        <f t="shared" si="244"/>
        <v>8.9833333333333325</v>
      </c>
    </row>
    <row r="2243" spans="1:20" x14ac:dyDescent="0.25">
      <c r="A2243">
        <v>233000</v>
      </c>
      <c r="B2243">
        <v>710</v>
      </c>
      <c r="C2243" s="1">
        <v>41053</v>
      </c>
      <c r="D2243" s="2">
        <v>0.94444444444444453</v>
      </c>
      <c r="E2243">
        <v>38.898364000000001</v>
      </c>
      <c r="F2243">
        <v>-77.027868999999995</v>
      </c>
      <c r="G2243">
        <v>38.9054</v>
      </c>
      <c r="H2243">
        <v>-77.0471</v>
      </c>
      <c r="I2243">
        <v>518</v>
      </c>
      <c r="J2243">
        <v>210</v>
      </c>
      <c r="K2243">
        <v>242</v>
      </c>
      <c r="L2243">
        <v>0</v>
      </c>
      <c r="M2243">
        <v>486</v>
      </c>
      <c r="N2243">
        <f t="shared" si="245"/>
        <v>0</v>
      </c>
      <c r="O2243" s="10">
        <f t="shared" ref="O2243:O2306" si="246">B2243/60</f>
        <v>11.833333333333334</v>
      </c>
      <c r="P2243" s="10">
        <f t="shared" ref="P2243:P2306" si="247">I2243/60</f>
        <v>8.6333333333333329</v>
      </c>
      <c r="Q2243" s="10">
        <f t="shared" ref="Q2243:Q2306" si="248">J2243/60</f>
        <v>3.5</v>
      </c>
      <c r="R2243" s="10">
        <f t="shared" ref="R2243:R2306" si="249">SUM(I2243:K2243)/60</f>
        <v>16.166666666666668</v>
      </c>
      <c r="S2243" s="10">
        <f t="shared" ref="S2243:S2306" si="250">K2243/60</f>
        <v>4.0333333333333332</v>
      </c>
      <c r="T2243" s="10">
        <f t="shared" ref="T2243:T2306" si="251">M2243/60</f>
        <v>8.1</v>
      </c>
    </row>
    <row r="2244" spans="1:20" x14ac:dyDescent="0.25">
      <c r="A2244">
        <v>233100</v>
      </c>
      <c r="B2244">
        <v>246</v>
      </c>
      <c r="C2244" s="1">
        <v>41053</v>
      </c>
      <c r="D2244" s="2">
        <v>0.97638888888888886</v>
      </c>
      <c r="E2244">
        <v>38.909849999999999</v>
      </c>
      <c r="F2244">
        <v>-77.034437999999994</v>
      </c>
      <c r="G2244">
        <v>38.91554</v>
      </c>
      <c r="H2244">
        <v>-77.038179999999997</v>
      </c>
      <c r="I2244">
        <v>346</v>
      </c>
      <c r="J2244">
        <v>138</v>
      </c>
      <c r="K2244">
        <v>242</v>
      </c>
      <c r="L2244">
        <v>0</v>
      </c>
      <c r="M2244">
        <v>276</v>
      </c>
      <c r="N2244">
        <f t="shared" si="245"/>
        <v>0</v>
      </c>
      <c r="O2244" s="10">
        <f t="shared" si="246"/>
        <v>4.0999999999999996</v>
      </c>
      <c r="P2244" s="10">
        <f t="shared" si="247"/>
        <v>5.7666666666666666</v>
      </c>
      <c r="Q2244" s="10">
        <f t="shared" si="248"/>
        <v>2.2999999999999998</v>
      </c>
      <c r="R2244" s="10">
        <f t="shared" si="249"/>
        <v>12.1</v>
      </c>
      <c r="S2244" s="10">
        <f t="shared" si="250"/>
        <v>4.0333333333333332</v>
      </c>
      <c r="T2244" s="10">
        <f t="shared" si="251"/>
        <v>4.5999999999999996</v>
      </c>
    </row>
    <row r="2245" spans="1:20" x14ac:dyDescent="0.25">
      <c r="A2245">
        <v>233200</v>
      </c>
      <c r="B2245">
        <v>1236</v>
      </c>
      <c r="C2245" s="1">
        <v>41054</v>
      </c>
      <c r="D2245" s="2">
        <v>4.4444444444444446E-2</v>
      </c>
      <c r="E2245">
        <v>38.896999000000001</v>
      </c>
      <c r="F2245">
        <v>-77.004962000000006</v>
      </c>
      <c r="G2245">
        <v>38.9086</v>
      </c>
      <c r="H2245">
        <v>-77.032300000000006</v>
      </c>
      <c r="I2245">
        <v>1189</v>
      </c>
      <c r="J2245">
        <v>558</v>
      </c>
      <c r="K2245">
        <v>242</v>
      </c>
      <c r="L2245">
        <v>0</v>
      </c>
      <c r="M2245">
        <v>758</v>
      </c>
      <c r="N2245">
        <f t="shared" ref="N2245:N2308" si="252">IF(J2245=0,1,0)</f>
        <v>0</v>
      </c>
      <c r="O2245" s="10">
        <f t="shared" si="246"/>
        <v>20.6</v>
      </c>
      <c r="P2245" s="10">
        <f t="shared" si="247"/>
        <v>19.816666666666666</v>
      </c>
      <c r="Q2245" s="10">
        <f t="shared" si="248"/>
        <v>9.3000000000000007</v>
      </c>
      <c r="R2245" s="10">
        <f t="shared" si="249"/>
        <v>33.15</v>
      </c>
      <c r="S2245" s="10">
        <f t="shared" si="250"/>
        <v>4.0333333333333332</v>
      </c>
      <c r="T2245" s="10">
        <f t="shared" si="251"/>
        <v>12.633333333333333</v>
      </c>
    </row>
    <row r="2246" spans="1:20" x14ac:dyDescent="0.25">
      <c r="A2246">
        <v>233300</v>
      </c>
      <c r="B2246">
        <v>443</v>
      </c>
      <c r="C2246" s="1">
        <v>41054</v>
      </c>
      <c r="D2246" s="2">
        <v>0.27083333333333331</v>
      </c>
      <c r="E2246">
        <v>38.900413</v>
      </c>
      <c r="F2246">
        <v>-76.982872</v>
      </c>
      <c r="G2246">
        <v>38.896999000000001</v>
      </c>
      <c r="H2246">
        <v>-77.004962000000006</v>
      </c>
      <c r="I2246">
        <v>190</v>
      </c>
      <c r="J2246">
        <v>540</v>
      </c>
      <c r="K2246">
        <v>242</v>
      </c>
      <c r="L2246">
        <v>0</v>
      </c>
      <c r="M2246">
        <v>516</v>
      </c>
      <c r="N2246">
        <f t="shared" si="252"/>
        <v>0</v>
      </c>
      <c r="O2246" s="10">
        <f t="shared" si="246"/>
        <v>7.3833333333333337</v>
      </c>
      <c r="P2246" s="10">
        <f t="shared" si="247"/>
        <v>3.1666666666666665</v>
      </c>
      <c r="Q2246" s="10">
        <f t="shared" si="248"/>
        <v>9</v>
      </c>
      <c r="R2246" s="10">
        <f t="shared" si="249"/>
        <v>16.2</v>
      </c>
      <c r="S2246" s="10">
        <f t="shared" si="250"/>
        <v>4.0333333333333332</v>
      </c>
      <c r="T2246" s="10">
        <f t="shared" si="251"/>
        <v>8.6</v>
      </c>
    </row>
    <row r="2247" spans="1:20" x14ac:dyDescent="0.25">
      <c r="A2247">
        <v>233400</v>
      </c>
      <c r="B2247">
        <v>437</v>
      </c>
      <c r="C2247" s="1">
        <v>41054</v>
      </c>
      <c r="D2247" s="2">
        <v>0.30208333333333331</v>
      </c>
      <c r="E2247">
        <v>38.922924999999999</v>
      </c>
      <c r="F2247">
        <v>-77.042580999999998</v>
      </c>
      <c r="G2247">
        <v>38.9054</v>
      </c>
      <c r="H2247">
        <v>-77.0471</v>
      </c>
      <c r="I2247">
        <v>209</v>
      </c>
      <c r="J2247">
        <v>486</v>
      </c>
      <c r="K2247">
        <v>242</v>
      </c>
      <c r="L2247">
        <v>0</v>
      </c>
      <c r="M2247">
        <v>433</v>
      </c>
      <c r="N2247">
        <f t="shared" si="252"/>
        <v>0</v>
      </c>
      <c r="O2247" s="10">
        <f t="shared" si="246"/>
        <v>7.2833333333333332</v>
      </c>
      <c r="P2247" s="10">
        <f t="shared" si="247"/>
        <v>3.4833333333333334</v>
      </c>
      <c r="Q2247" s="10">
        <f t="shared" si="248"/>
        <v>8.1</v>
      </c>
      <c r="R2247" s="10">
        <f t="shared" si="249"/>
        <v>15.616666666666667</v>
      </c>
      <c r="S2247" s="10">
        <f t="shared" si="250"/>
        <v>4.0333333333333332</v>
      </c>
      <c r="T2247" s="10">
        <f t="shared" si="251"/>
        <v>7.2166666666666668</v>
      </c>
    </row>
    <row r="2248" spans="1:20" x14ac:dyDescent="0.25">
      <c r="A2248">
        <v>233600</v>
      </c>
      <c r="B2248">
        <v>522</v>
      </c>
      <c r="C2248" s="1">
        <v>41054</v>
      </c>
      <c r="D2248" s="2">
        <v>0.33124999999999999</v>
      </c>
      <c r="E2248">
        <v>38.9268</v>
      </c>
      <c r="F2248">
        <v>-77.032200000000003</v>
      </c>
      <c r="G2248">
        <v>38.9086</v>
      </c>
      <c r="H2248">
        <v>-77.032300000000006</v>
      </c>
      <c r="I2248">
        <v>75</v>
      </c>
      <c r="J2248">
        <v>726</v>
      </c>
      <c r="K2248">
        <v>241</v>
      </c>
      <c r="L2248">
        <v>-1</v>
      </c>
      <c r="M2248">
        <v>420</v>
      </c>
      <c r="N2248">
        <f t="shared" si="252"/>
        <v>0</v>
      </c>
      <c r="O2248" s="10">
        <f t="shared" si="246"/>
        <v>8.6999999999999993</v>
      </c>
      <c r="P2248" s="10">
        <f t="shared" si="247"/>
        <v>1.25</v>
      </c>
      <c r="Q2248" s="10">
        <f t="shared" si="248"/>
        <v>12.1</v>
      </c>
      <c r="R2248" s="10">
        <f t="shared" si="249"/>
        <v>17.366666666666667</v>
      </c>
      <c r="S2248" s="10">
        <f t="shared" si="250"/>
        <v>4.0166666666666666</v>
      </c>
      <c r="T2248" s="10">
        <f t="shared" si="251"/>
        <v>7</v>
      </c>
    </row>
    <row r="2249" spans="1:20" x14ac:dyDescent="0.25">
      <c r="A2249">
        <v>233700</v>
      </c>
      <c r="B2249">
        <v>612</v>
      </c>
      <c r="C2249" s="1">
        <v>41054</v>
      </c>
      <c r="D2249" s="2">
        <v>0.34027777777777773</v>
      </c>
      <c r="E2249">
        <v>38.912681999999997</v>
      </c>
      <c r="F2249">
        <v>-77.031681000000006</v>
      </c>
      <c r="G2249">
        <v>38.894514000000001</v>
      </c>
      <c r="H2249">
        <v>-77.031616999999997</v>
      </c>
      <c r="I2249">
        <v>165</v>
      </c>
      <c r="J2249">
        <v>744</v>
      </c>
      <c r="K2249">
        <v>242</v>
      </c>
      <c r="L2249">
        <v>0</v>
      </c>
      <c r="M2249">
        <v>471</v>
      </c>
      <c r="N2249">
        <f t="shared" si="252"/>
        <v>0</v>
      </c>
      <c r="O2249" s="10">
        <f t="shared" si="246"/>
        <v>10.199999999999999</v>
      </c>
      <c r="P2249" s="10">
        <f t="shared" si="247"/>
        <v>2.75</v>
      </c>
      <c r="Q2249" s="10">
        <f t="shared" si="248"/>
        <v>12.4</v>
      </c>
      <c r="R2249" s="10">
        <f t="shared" si="249"/>
        <v>19.183333333333334</v>
      </c>
      <c r="S2249" s="10">
        <f t="shared" si="250"/>
        <v>4.0333333333333332</v>
      </c>
      <c r="T2249" s="10">
        <f t="shared" si="251"/>
        <v>7.85</v>
      </c>
    </row>
    <row r="2250" spans="1:20" x14ac:dyDescent="0.25">
      <c r="A2250">
        <v>233800</v>
      </c>
      <c r="B2250">
        <v>889</v>
      </c>
      <c r="C2250" s="1">
        <v>41054</v>
      </c>
      <c r="D2250" s="2">
        <v>0.34791666666666665</v>
      </c>
      <c r="E2250">
        <v>38.9054</v>
      </c>
      <c r="F2250">
        <v>-77.0471</v>
      </c>
      <c r="G2250">
        <v>38.897323999999998</v>
      </c>
      <c r="H2250">
        <v>-77.022322000000003</v>
      </c>
      <c r="I2250">
        <v>428</v>
      </c>
      <c r="J2250">
        <v>768</v>
      </c>
      <c r="K2250">
        <v>242</v>
      </c>
      <c r="L2250">
        <v>0</v>
      </c>
      <c r="M2250">
        <v>693</v>
      </c>
      <c r="N2250">
        <f t="shared" si="252"/>
        <v>0</v>
      </c>
      <c r="O2250" s="10">
        <f t="shared" si="246"/>
        <v>14.816666666666666</v>
      </c>
      <c r="P2250" s="10">
        <f t="shared" si="247"/>
        <v>7.1333333333333337</v>
      </c>
      <c r="Q2250" s="10">
        <f t="shared" si="248"/>
        <v>12.8</v>
      </c>
      <c r="R2250" s="10">
        <f t="shared" si="249"/>
        <v>23.966666666666665</v>
      </c>
      <c r="S2250" s="10">
        <f t="shared" si="250"/>
        <v>4.0333333333333332</v>
      </c>
      <c r="T2250" s="10">
        <f t="shared" si="251"/>
        <v>11.55</v>
      </c>
    </row>
    <row r="2251" spans="1:20" x14ac:dyDescent="0.25">
      <c r="A2251">
        <v>233900</v>
      </c>
      <c r="B2251">
        <v>1017</v>
      </c>
      <c r="C2251" s="1">
        <v>41054</v>
      </c>
      <c r="D2251" s="2">
        <v>0.35555555555555557</v>
      </c>
      <c r="E2251">
        <v>38.912719000000003</v>
      </c>
      <c r="F2251">
        <v>-77.022154999999998</v>
      </c>
      <c r="G2251">
        <v>38.884120000000003</v>
      </c>
      <c r="H2251">
        <v>-77.017444999999995</v>
      </c>
      <c r="I2251">
        <v>474</v>
      </c>
      <c r="J2251">
        <v>402</v>
      </c>
      <c r="K2251">
        <v>243</v>
      </c>
      <c r="L2251">
        <v>0</v>
      </c>
      <c r="M2251">
        <v>771</v>
      </c>
      <c r="N2251">
        <f t="shared" si="252"/>
        <v>0</v>
      </c>
      <c r="O2251" s="10">
        <f t="shared" si="246"/>
        <v>16.95</v>
      </c>
      <c r="P2251" s="10">
        <f t="shared" si="247"/>
        <v>7.9</v>
      </c>
      <c r="Q2251" s="10">
        <f t="shared" si="248"/>
        <v>6.7</v>
      </c>
      <c r="R2251" s="10">
        <f t="shared" si="249"/>
        <v>18.649999999999999</v>
      </c>
      <c r="S2251" s="10">
        <f t="shared" si="250"/>
        <v>4.05</v>
      </c>
      <c r="T2251" s="10">
        <f t="shared" si="251"/>
        <v>12.85</v>
      </c>
    </row>
    <row r="2252" spans="1:20" x14ac:dyDescent="0.25">
      <c r="A2252">
        <v>234000</v>
      </c>
      <c r="B2252">
        <v>494</v>
      </c>
      <c r="C2252" s="1">
        <v>41054</v>
      </c>
      <c r="D2252" s="2">
        <v>0.36388888888888887</v>
      </c>
      <c r="E2252">
        <v>38.899679999999996</v>
      </c>
      <c r="F2252">
        <v>-77.041539</v>
      </c>
      <c r="G2252">
        <v>38.897323999999998</v>
      </c>
      <c r="H2252">
        <v>-77.022322000000003</v>
      </c>
      <c r="I2252">
        <v>245</v>
      </c>
      <c r="J2252">
        <v>396</v>
      </c>
      <c r="K2252">
        <v>499</v>
      </c>
      <c r="L2252">
        <v>1</v>
      </c>
      <c r="M2252">
        <v>424</v>
      </c>
      <c r="N2252">
        <f t="shared" si="252"/>
        <v>0</v>
      </c>
      <c r="O2252" s="10">
        <f t="shared" si="246"/>
        <v>8.2333333333333325</v>
      </c>
      <c r="P2252" s="10">
        <f t="shared" si="247"/>
        <v>4.083333333333333</v>
      </c>
      <c r="Q2252" s="10">
        <f t="shared" si="248"/>
        <v>6.6</v>
      </c>
      <c r="R2252" s="10">
        <f t="shared" si="249"/>
        <v>19</v>
      </c>
      <c r="S2252" s="10">
        <f t="shared" si="250"/>
        <v>8.3166666666666664</v>
      </c>
      <c r="T2252" s="10">
        <f t="shared" si="251"/>
        <v>7.0666666666666664</v>
      </c>
    </row>
    <row r="2253" spans="1:20" x14ac:dyDescent="0.25">
      <c r="A2253">
        <v>234100</v>
      </c>
      <c r="B2253">
        <v>742</v>
      </c>
      <c r="C2253" s="1">
        <v>41054</v>
      </c>
      <c r="D2253" s="2">
        <v>0.37222222222222223</v>
      </c>
      <c r="E2253">
        <v>38.899641000000003</v>
      </c>
      <c r="F2253">
        <v>-77.032004999999998</v>
      </c>
      <c r="G2253">
        <v>38.9022212</v>
      </c>
      <c r="H2253">
        <v>-77.059218999999999</v>
      </c>
      <c r="I2253">
        <v>911</v>
      </c>
      <c r="J2253">
        <v>162</v>
      </c>
      <c r="K2253">
        <v>242</v>
      </c>
      <c r="L2253">
        <v>0</v>
      </c>
      <c r="M2253">
        <v>548</v>
      </c>
      <c r="N2253">
        <f t="shared" si="252"/>
        <v>0</v>
      </c>
      <c r="O2253" s="10">
        <f t="shared" si="246"/>
        <v>12.366666666666667</v>
      </c>
      <c r="P2253" s="10">
        <f t="shared" si="247"/>
        <v>15.183333333333334</v>
      </c>
      <c r="Q2253" s="10">
        <f t="shared" si="248"/>
        <v>2.7</v>
      </c>
      <c r="R2253" s="10">
        <f t="shared" si="249"/>
        <v>21.916666666666668</v>
      </c>
      <c r="S2253" s="10">
        <f t="shared" si="250"/>
        <v>4.0333333333333332</v>
      </c>
      <c r="T2253" s="10">
        <f t="shared" si="251"/>
        <v>9.1333333333333329</v>
      </c>
    </row>
    <row r="2254" spans="1:20" x14ac:dyDescent="0.25">
      <c r="A2254">
        <v>234200</v>
      </c>
      <c r="B2254">
        <v>954</v>
      </c>
      <c r="C2254" s="1">
        <v>41054</v>
      </c>
      <c r="D2254" s="2">
        <v>0.3840277777777778</v>
      </c>
      <c r="E2254">
        <v>38.922924999999999</v>
      </c>
      <c r="F2254">
        <v>-77.042580999999998</v>
      </c>
      <c r="G2254">
        <v>38.899099999999997</v>
      </c>
      <c r="H2254">
        <v>-77.033699999999996</v>
      </c>
      <c r="I2254">
        <v>265</v>
      </c>
      <c r="J2254">
        <v>1176</v>
      </c>
      <c r="K2254">
        <v>242</v>
      </c>
      <c r="L2254">
        <v>0</v>
      </c>
      <c r="M2254">
        <v>659</v>
      </c>
      <c r="N2254">
        <f t="shared" si="252"/>
        <v>0</v>
      </c>
      <c r="O2254" s="10">
        <f t="shared" si="246"/>
        <v>15.9</v>
      </c>
      <c r="P2254" s="10">
        <f t="shared" si="247"/>
        <v>4.416666666666667</v>
      </c>
      <c r="Q2254" s="10">
        <f t="shared" si="248"/>
        <v>19.600000000000001</v>
      </c>
      <c r="R2254" s="10">
        <f t="shared" si="249"/>
        <v>28.05</v>
      </c>
      <c r="S2254" s="10">
        <f t="shared" si="250"/>
        <v>4.0333333333333332</v>
      </c>
      <c r="T2254" s="10">
        <f t="shared" si="251"/>
        <v>10.983333333333333</v>
      </c>
    </row>
    <row r="2255" spans="1:20" x14ac:dyDescent="0.25">
      <c r="A2255">
        <v>234300</v>
      </c>
      <c r="B2255">
        <v>1143</v>
      </c>
      <c r="C2255" s="1">
        <v>41054</v>
      </c>
      <c r="D2255" s="2">
        <v>0.39652777777777781</v>
      </c>
      <c r="E2255">
        <v>38.9054</v>
      </c>
      <c r="F2255">
        <v>-77.0471</v>
      </c>
      <c r="G2255">
        <v>38.887236999999999</v>
      </c>
      <c r="H2255">
        <v>-77.028226000000004</v>
      </c>
      <c r="I2255">
        <v>545</v>
      </c>
      <c r="J2255">
        <v>378</v>
      </c>
      <c r="K2255">
        <v>242</v>
      </c>
      <c r="L2255">
        <v>0</v>
      </c>
      <c r="M2255">
        <v>789</v>
      </c>
      <c r="N2255">
        <f t="shared" si="252"/>
        <v>0</v>
      </c>
      <c r="O2255" s="10">
        <f t="shared" si="246"/>
        <v>19.05</v>
      </c>
      <c r="P2255" s="10">
        <f t="shared" si="247"/>
        <v>9.0833333333333339</v>
      </c>
      <c r="Q2255" s="10">
        <f t="shared" si="248"/>
        <v>6.3</v>
      </c>
      <c r="R2255" s="10">
        <f t="shared" si="249"/>
        <v>19.416666666666668</v>
      </c>
      <c r="S2255" s="10">
        <f t="shared" si="250"/>
        <v>4.0333333333333332</v>
      </c>
      <c r="T2255" s="10">
        <f t="shared" si="251"/>
        <v>13.15</v>
      </c>
    </row>
    <row r="2256" spans="1:20" x14ac:dyDescent="0.25">
      <c r="A2256">
        <v>234400</v>
      </c>
      <c r="B2256">
        <v>425</v>
      </c>
      <c r="C2256" s="1">
        <v>41054</v>
      </c>
      <c r="D2256" s="2">
        <v>0.4145833333333333</v>
      </c>
      <c r="E2256">
        <v>38.91554</v>
      </c>
      <c r="F2256">
        <v>-77.038179999999997</v>
      </c>
      <c r="G2256">
        <v>38.903407000000001</v>
      </c>
      <c r="H2256">
        <v>-77.043648000000005</v>
      </c>
      <c r="I2256">
        <v>403</v>
      </c>
      <c r="J2256">
        <v>588</v>
      </c>
      <c r="K2256">
        <v>242</v>
      </c>
      <c r="L2256">
        <v>0</v>
      </c>
      <c r="M2256">
        <v>343</v>
      </c>
      <c r="N2256">
        <f t="shared" si="252"/>
        <v>0</v>
      </c>
      <c r="O2256" s="10">
        <f t="shared" si="246"/>
        <v>7.083333333333333</v>
      </c>
      <c r="P2256" s="10">
        <f t="shared" si="247"/>
        <v>6.7166666666666668</v>
      </c>
      <c r="Q2256" s="10">
        <f t="shared" si="248"/>
        <v>9.8000000000000007</v>
      </c>
      <c r="R2256" s="10">
        <f t="shared" si="249"/>
        <v>20.55</v>
      </c>
      <c r="S2256" s="10">
        <f t="shared" si="250"/>
        <v>4.0333333333333332</v>
      </c>
      <c r="T2256" s="10">
        <f t="shared" si="251"/>
        <v>5.7166666666666668</v>
      </c>
    </row>
    <row r="2257" spans="1:20" x14ac:dyDescent="0.25">
      <c r="A2257">
        <v>234500</v>
      </c>
      <c r="B2257">
        <v>493</v>
      </c>
      <c r="C2257" s="1">
        <v>41054</v>
      </c>
      <c r="D2257" s="2">
        <v>0.43958333333333338</v>
      </c>
      <c r="E2257">
        <v>38.912599999999998</v>
      </c>
      <c r="F2257">
        <v>-77.013499999999993</v>
      </c>
      <c r="G2257">
        <v>38.897221999999999</v>
      </c>
      <c r="H2257">
        <v>-77.019346999999996</v>
      </c>
      <c r="I2257">
        <v>575</v>
      </c>
      <c r="J2257">
        <v>516</v>
      </c>
      <c r="K2257">
        <v>242</v>
      </c>
      <c r="L2257">
        <v>0</v>
      </c>
      <c r="M2257">
        <v>457</v>
      </c>
      <c r="N2257">
        <f t="shared" si="252"/>
        <v>0</v>
      </c>
      <c r="O2257" s="10">
        <f t="shared" si="246"/>
        <v>8.2166666666666668</v>
      </c>
      <c r="P2257" s="10">
        <f t="shared" si="247"/>
        <v>9.5833333333333339</v>
      </c>
      <c r="Q2257" s="10">
        <f t="shared" si="248"/>
        <v>8.6</v>
      </c>
      <c r="R2257" s="10">
        <f t="shared" si="249"/>
        <v>22.216666666666665</v>
      </c>
      <c r="S2257" s="10">
        <f t="shared" si="250"/>
        <v>4.0333333333333332</v>
      </c>
      <c r="T2257" s="10">
        <f t="shared" si="251"/>
        <v>7.6166666666666663</v>
      </c>
    </row>
    <row r="2258" spans="1:20" x14ac:dyDescent="0.25">
      <c r="A2258">
        <v>234600</v>
      </c>
      <c r="B2258">
        <v>986</v>
      </c>
      <c r="C2258" s="1">
        <v>41054</v>
      </c>
      <c r="D2258" s="2">
        <v>0.4680555555555555</v>
      </c>
      <c r="E2258">
        <v>38.9101</v>
      </c>
      <c r="F2258">
        <v>-77.044399999999996</v>
      </c>
      <c r="G2258">
        <v>38.909849999999999</v>
      </c>
      <c r="H2258">
        <v>-77.034437999999994</v>
      </c>
      <c r="I2258">
        <v>127</v>
      </c>
      <c r="J2258">
        <v>336</v>
      </c>
      <c r="K2258">
        <v>242</v>
      </c>
      <c r="L2258">
        <v>0</v>
      </c>
      <c r="M2258">
        <v>202</v>
      </c>
      <c r="N2258">
        <f t="shared" si="252"/>
        <v>0</v>
      </c>
      <c r="O2258" s="10">
        <f t="shared" si="246"/>
        <v>16.433333333333334</v>
      </c>
      <c r="P2258" s="10">
        <f t="shared" si="247"/>
        <v>2.1166666666666667</v>
      </c>
      <c r="Q2258" s="10">
        <f t="shared" si="248"/>
        <v>5.6</v>
      </c>
      <c r="R2258" s="10">
        <f t="shared" si="249"/>
        <v>11.75</v>
      </c>
      <c r="S2258" s="10">
        <f t="shared" si="250"/>
        <v>4.0333333333333332</v>
      </c>
      <c r="T2258" s="10">
        <f t="shared" si="251"/>
        <v>3.3666666666666667</v>
      </c>
    </row>
    <row r="2259" spans="1:20" x14ac:dyDescent="0.25">
      <c r="A2259">
        <v>234700</v>
      </c>
      <c r="B2259">
        <v>274</v>
      </c>
      <c r="C2259" s="1">
        <v>41054</v>
      </c>
      <c r="D2259" s="2">
        <v>0.48958333333333331</v>
      </c>
      <c r="E2259">
        <v>38.9054</v>
      </c>
      <c r="F2259">
        <v>-77.0471</v>
      </c>
      <c r="G2259">
        <v>38.902760000000001</v>
      </c>
      <c r="H2259">
        <v>-77.038629999999998</v>
      </c>
      <c r="I2259">
        <v>276</v>
      </c>
      <c r="J2259">
        <v>264</v>
      </c>
      <c r="K2259">
        <v>242</v>
      </c>
      <c r="L2259">
        <v>0</v>
      </c>
      <c r="M2259">
        <v>313</v>
      </c>
      <c r="N2259">
        <f t="shared" si="252"/>
        <v>0</v>
      </c>
      <c r="O2259" s="10">
        <f t="shared" si="246"/>
        <v>4.5666666666666664</v>
      </c>
      <c r="P2259" s="10">
        <f t="shared" si="247"/>
        <v>4.5999999999999996</v>
      </c>
      <c r="Q2259" s="10">
        <f t="shared" si="248"/>
        <v>4.4000000000000004</v>
      </c>
      <c r="R2259" s="10">
        <f t="shared" si="249"/>
        <v>13.033333333333333</v>
      </c>
      <c r="S2259" s="10">
        <f t="shared" si="250"/>
        <v>4.0333333333333332</v>
      </c>
      <c r="T2259" s="10">
        <f t="shared" si="251"/>
        <v>5.2166666666666668</v>
      </c>
    </row>
    <row r="2260" spans="1:20" x14ac:dyDescent="0.25">
      <c r="A2260">
        <v>234800</v>
      </c>
      <c r="B2260">
        <v>1042</v>
      </c>
      <c r="C2260" s="1">
        <v>41054</v>
      </c>
      <c r="D2260" s="2">
        <v>0.50902777777777775</v>
      </c>
      <c r="E2260">
        <v>38.930799999999998</v>
      </c>
      <c r="F2260">
        <v>-77.031499999999994</v>
      </c>
      <c r="G2260">
        <v>38.922924999999999</v>
      </c>
      <c r="H2260">
        <v>-77.042580999999998</v>
      </c>
      <c r="I2260">
        <v>379</v>
      </c>
      <c r="J2260">
        <v>480</v>
      </c>
      <c r="K2260">
        <v>242</v>
      </c>
      <c r="L2260">
        <v>0</v>
      </c>
      <c r="M2260">
        <v>376</v>
      </c>
      <c r="N2260">
        <f t="shared" si="252"/>
        <v>0</v>
      </c>
      <c r="O2260" s="10">
        <f t="shared" si="246"/>
        <v>17.366666666666667</v>
      </c>
      <c r="P2260" s="10">
        <f t="shared" si="247"/>
        <v>6.3166666666666664</v>
      </c>
      <c r="Q2260" s="10">
        <f t="shared" si="248"/>
        <v>8</v>
      </c>
      <c r="R2260" s="10">
        <f t="shared" si="249"/>
        <v>18.350000000000001</v>
      </c>
      <c r="S2260" s="10">
        <f t="shared" si="250"/>
        <v>4.0333333333333332</v>
      </c>
      <c r="T2260" s="10">
        <f t="shared" si="251"/>
        <v>6.2666666666666666</v>
      </c>
    </row>
    <row r="2261" spans="1:20" x14ac:dyDescent="0.25">
      <c r="A2261">
        <v>234900</v>
      </c>
      <c r="B2261">
        <v>459</v>
      </c>
      <c r="C2261" s="1">
        <v>41054</v>
      </c>
      <c r="D2261" s="2">
        <v>0.52708333333333335</v>
      </c>
      <c r="E2261">
        <v>38.912681999999997</v>
      </c>
      <c r="F2261">
        <v>-77.031681000000006</v>
      </c>
      <c r="G2261">
        <v>38.900283000000002</v>
      </c>
      <c r="H2261">
        <v>-77.029821999999996</v>
      </c>
      <c r="I2261">
        <v>508</v>
      </c>
      <c r="J2261">
        <v>336</v>
      </c>
      <c r="K2261">
        <v>242</v>
      </c>
      <c r="L2261">
        <v>0</v>
      </c>
      <c r="M2261">
        <v>330</v>
      </c>
      <c r="N2261">
        <f t="shared" si="252"/>
        <v>0</v>
      </c>
      <c r="O2261" s="10">
        <f t="shared" si="246"/>
        <v>7.65</v>
      </c>
      <c r="P2261" s="10">
        <f t="shared" si="247"/>
        <v>8.4666666666666668</v>
      </c>
      <c r="Q2261" s="10">
        <f t="shared" si="248"/>
        <v>5.6</v>
      </c>
      <c r="R2261" s="10">
        <f t="shared" si="249"/>
        <v>18.100000000000001</v>
      </c>
      <c r="S2261" s="10">
        <f t="shared" si="250"/>
        <v>4.0333333333333332</v>
      </c>
      <c r="T2261" s="10">
        <f t="shared" si="251"/>
        <v>5.5</v>
      </c>
    </row>
    <row r="2262" spans="1:20" x14ac:dyDescent="0.25">
      <c r="A2262">
        <v>235000</v>
      </c>
      <c r="B2262">
        <v>5994</v>
      </c>
      <c r="C2262" s="1">
        <v>41054</v>
      </c>
      <c r="D2262" s="2">
        <v>0.54999999999999993</v>
      </c>
      <c r="E2262">
        <v>38.896999000000001</v>
      </c>
      <c r="F2262">
        <v>-77.004962000000006</v>
      </c>
      <c r="G2262">
        <v>38.894514000000001</v>
      </c>
      <c r="H2262">
        <v>-77.031616999999997</v>
      </c>
      <c r="I2262">
        <v>401</v>
      </c>
      <c r="J2262">
        <v>930</v>
      </c>
      <c r="K2262">
        <v>242</v>
      </c>
      <c r="L2262">
        <v>0</v>
      </c>
      <c r="M2262">
        <v>629</v>
      </c>
      <c r="N2262">
        <f t="shared" si="252"/>
        <v>0</v>
      </c>
      <c r="O2262" s="10">
        <f t="shared" si="246"/>
        <v>99.9</v>
      </c>
      <c r="P2262" s="10">
        <f t="shared" si="247"/>
        <v>6.6833333333333336</v>
      </c>
      <c r="Q2262" s="10">
        <f t="shared" si="248"/>
        <v>15.5</v>
      </c>
      <c r="R2262" s="10">
        <f t="shared" si="249"/>
        <v>26.216666666666665</v>
      </c>
      <c r="S2262" s="10">
        <f t="shared" si="250"/>
        <v>4.0333333333333332</v>
      </c>
      <c r="T2262" s="10">
        <f t="shared" si="251"/>
        <v>10.483333333333333</v>
      </c>
    </row>
    <row r="2263" spans="1:20" x14ac:dyDescent="0.25">
      <c r="A2263">
        <v>235100</v>
      </c>
      <c r="B2263">
        <v>1059</v>
      </c>
      <c r="C2263" s="1">
        <v>41054</v>
      </c>
      <c r="D2263" s="2">
        <v>0.56666666666666665</v>
      </c>
      <c r="E2263">
        <v>38.916442000000004</v>
      </c>
      <c r="F2263">
        <v>-77.068200000000004</v>
      </c>
      <c r="G2263">
        <v>38.900300000000001</v>
      </c>
      <c r="H2263">
        <v>-77.016000000000005</v>
      </c>
      <c r="I2263">
        <v>286</v>
      </c>
      <c r="J2263">
        <v>2088</v>
      </c>
      <c r="K2263">
        <v>242</v>
      </c>
      <c r="L2263">
        <v>0</v>
      </c>
      <c r="M2263">
        <v>1109</v>
      </c>
      <c r="N2263">
        <f t="shared" si="252"/>
        <v>0</v>
      </c>
      <c r="O2263" s="10">
        <f t="shared" si="246"/>
        <v>17.649999999999999</v>
      </c>
      <c r="P2263" s="10">
        <f t="shared" si="247"/>
        <v>4.7666666666666666</v>
      </c>
      <c r="Q2263" s="10">
        <f t="shared" si="248"/>
        <v>34.799999999999997</v>
      </c>
      <c r="R2263" s="10">
        <f t="shared" si="249"/>
        <v>43.6</v>
      </c>
      <c r="S2263" s="10">
        <f t="shared" si="250"/>
        <v>4.0333333333333332</v>
      </c>
      <c r="T2263" s="10">
        <f t="shared" si="251"/>
        <v>18.483333333333334</v>
      </c>
    </row>
    <row r="2264" spans="1:20" x14ac:dyDescent="0.25">
      <c r="A2264">
        <v>235200</v>
      </c>
      <c r="B2264">
        <v>228</v>
      </c>
      <c r="C2264" s="1">
        <v>41054</v>
      </c>
      <c r="D2264" s="2">
        <v>0.58750000000000002</v>
      </c>
      <c r="E2264">
        <v>38.899679999999996</v>
      </c>
      <c r="F2264">
        <v>-77.041539</v>
      </c>
      <c r="G2264">
        <v>38.899641000000003</v>
      </c>
      <c r="H2264">
        <v>-77.032004999999998</v>
      </c>
      <c r="I2264">
        <v>440</v>
      </c>
      <c r="J2264">
        <v>66</v>
      </c>
      <c r="K2264">
        <v>242</v>
      </c>
      <c r="L2264">
        <v>0</v>
      </c>
      <c r="M2264">
        <v>203</v>
      </c>
      <c r="N2264">
        <f t="shared" si="252"/>
        <v>0</v>
      </c>
      <c r="O2264" s="10">
        <f t="shared" si="246"/>
        <v>3.8</v>
      </c>
      <c r="P2264" s="10">
        <f t="shared" si="247"/>
        <v>7.333333333333333</v>
      </c>
      <c r="Q2264" s="10">
        <f t="shared" si="248"/>
        <v>1.1000000000000001</v>
      </c>
      <c r="R2264" s="10">
        <f t="shared" si="249"/>
        <v>12.466666666666667</v>
      </c>
      <c r="S2264" s="10">
        <f t="shared" si="250"/>
        <v>4.0333333333333332</v>
      </c>
      <c r="T2264" s="10">
        <f t="shared" si="251"/>
        <v>3.3833333333333333</v>
      </c>
    </row>
    <row r="2265" spans="1:20" x14ac:dyDescent="0.25">
      <c r="A2265">
        <v>235300</v>
      </c>
      <c r="B2265">
        <v>1918</v>
      </c>
      <c r="C2265" s="1">
        <v>41054</v>
      </c>
      <c r="D2265" s="2">
        <v>0.61319444444444449</v>
      </c>
      <c r="E2265">
        <v>38.892299999999999</v>
      </c>
      <c r="F2265">
        <v>-77.043599999999998</v>
      </c>
      <c r="G2265">
        <v>38.887236999999999</v>
      </c>
      <c r="H2265">
        <v>-77.028226000000004</v>
      </c>
      <c r="I2265">
        <v>88</v>
      </c>
      <c r="J2265">
        <v>336</v>
      </c>
      <c r="K2265">
        <v>612</v>
      </c>
      <c r="L2265">
        <v>1</v>
      </c>
      <c r="M2265">
        <v>371</v>
      </c>
      <c r="N2265">
        <f t="shared" si="252"/>
        <v>0</v>
      </c>
      <c r="O2265" s="10">
        <f t="shared" si="246"/>
        <v>31.966666666666665</v>
      </c>
      <c r="P2265" s="10">
        <f t="shared" si="247"/>
        <v>1.4666666666666666</v>
      </c>
      <c r="Q2265" s="10">
        <f t="shared" si="248"/>
        <v>5.6</v>
      </c>
      <c r="R2265" s="10">
        <f t="shared" si="249"/>
        <v>17.266666666666666</v>
      </c>
      <c r="S2265" s="10">
        <f t="shared" si="250"/>
        <v>10.199999999999999</v>
      </c>
      <c r="T2265" s="10">
        <f t="shared" si="251"/>
        <v>6.1833333333333336</v>
      </c>
    </row>
    <row r="2266" spans="1:20" x14ac:dyDescent="0.25">
      <c r="A2266">
        <v>235400</v>
      </c>
      <c r="B2266">
        <v>374</v>
      </c>
      <c r="C2266" s="1">
        <v>41054</v>
      </c>
      <c r="D2266" s="2">
        <v>0.63402777777777775</v>
      </c>
      <c r="E2266">
        <v>38.917760999999999</v>
      </c>
      <c r="F2266">
        <v>-77.040620000000004</v>
      </c>
      <c r="G2266">
        <v>38.904741999999999</v>
      </c>
      <c r="H2266">
        <v>-77.041606000000002</v>
      </c>
      <c r="I2266">
        <v>404</v>
      </c>
      <c r="J2266">
        <v>588</v>
      </c>
      <c r="K2266">
        <v>242</v>
      </c>
      <c r="L2266">
        <v>0</v>
      </c>
      <c r="M2266">
        <v>391</v>
      </c>
      <c r="N2266">
        <f t="shared" si="252"/>
        <v>0</v>
      </c>
      <c r="O2266" s="10">
        <f t="shared" si="246"/>
        <v>6.2333333333333334</v>
      </c>
      <c r="P2266" s="10">
        <f t="shared" si="247"/>
        <v>6.7333333333333334</v>
      </c>
      <c r="Q2266" s="10">
        <f t="shared" si="248"/>
        <v>9.8000000000000007</v>
      </c>
      <c r="R2266" s="10">
        <f t="shared" si="249"/>
        <v>20.566666666666666</v>
      </c>
      <c r="S2266" s="10">
        <f t="shared" si="250"/>
        <v>4.0333333333333332</v>
      </c>
      <c r="T2266" s="10">
        <f t="shared" si="251"/>
        <v>6.5166666666666666</v>
      </c>
    </row>
    <row r="2267" spans="1:20" x14ac:dyDescent="0.25">
      <c r="A2267">
        <v>235500</v>
      </c>
      <c r="B2267">
        <v>1255</v>
      </c>
      <c r="C2267" s="1">
        <v>41054</v>
      </c>
      <c r="D2267" s="2">
        <v>0.65069444444444446</v>
      </c>
      <c r="E2267">
        <v>38.897221999999999</v>
      </c>
      <c r="F2267">
        <v>-77.019346999999996</v>
      </c>
      <c r="G2267">
        <v>38.905900000000003</v>
      </c>
      <c r="H2267">
        <v>-77.032499999999999</v>
      </c>
      <c r="I2267">
        <v>764</v>
      </c>
      <c r="J2267">
        <v>348</v>
      </c>
      <c r="K2267">
        <v>242</v>
      </c>
      <c r="L2267">
        <v>0</v>
      </c>
      <c r="M2267">
        <v>375</v>
      </c>
      <c r="N2267">
        <f t="shared" si="252"/>
        <v>0</v>
      </c>
      <c r="O2267" s="10">
        <f t="shared" si="246"/>
        <v>20.916666666666668</v>
      </c>
      <c r="P2267" s="10">
        <f t="shared" si="247"/>
        <v>12.733333333333333</v>
      </c>
      <c r="Q2267" s="10">
        <f t="shared" si="248"/>
        <v>5.8</v>
      </c>
      <c r="R2267" s="10">
        <f t="shared" si="249"/>
        <v>22.566666666666666</v>
      </c>
      <c r="S2267" s="10">
        <f t="shared" si="250"/>
        <v>4.0333333333333332</v>
      </c>
      <c r="T2267" s="10">
        <f t="shared" si="251"/>
        <v>6.25</v>
      </c>
    </row>
    <row r="2268" spans="1:20" x14ac:dyDescent="0.25">
      <c r="A2268">
        <v>235600</v>
      </c>
      <c r="B2268">
        <v>280</v>
      </c>
      <c r="C2268" s="1">
        <v>41054</v>
      </c>
      <c r="D2268" s="2">
        <v>0.66736111111111107</v>
      </c>
      <c r="E2268">
        <v>38.906601999999999</v>
      </c>
      <c r="F2268">
        <v>-77.038785000000004</v>
      </c>
      <c r="G2268">
        <v>38.912100000000002</v>
      </c>
      <c r="H2268">
        <v>-77.038700000000006</v>
      </c>
      <c r="I2268">
        <v>489</v>
      </c>
      <c r="J2268">
        <v>0</v>
      </c>
      <c r="K2268">
        <v>0</v>
      </c>
      <c r="L2268">
        <v>-1</v>
      </c>
      <c r="M2268">
        <v>225</v>
      </c>
      <c r="N2268">
        <f t="shared" si="252"/>
        <v>1</v>
      </c>
      <c r="O2268" s="10">
        <f t="shared" si="246"/>
        <v>4.666666666666667</v>
      </c>
      <c r="P2268" s="10">
        <f t="shared" si="247"/>
        <v>8.15</v>
      </c>
      <c r="Q2268" s="10">
        <f t="shared" si="248"/>
        <v>0</v>
      </c>
      <c r="R2268" s="10">
        <f t="shared" si="249"/>
        <v>8.15</v>
      </c>
      <c r="S2268" s="10">
        <f t="shared" si="250"/>
        <v>0</v>
      </c>
      <c r="T2268" s="10">
        <f t="shared" si="251"/>
        <v>3.75</v>
      </c>
    </row>
    <row r="2269" spans="1:20" x14ac:dyDescent="0.25">
      <c r="A2269">
        <v>235700</v>
      </c>
      <c r="B2269">
        <v>883</v>
      </c>
      <c r="C2269" s="1">
        <v>41054</v>
      </c>
      <c r="D2269" s="2">
        <v>0.68194444444444446</v>
      </c>
      <c r="E2269">
        <v>38.907739999999997</v>
      </c>
      <c r="F2269">
        <v>-77.071652</v>
      </c>
      <c r="G2269">
        <v>38.9176</v>
      </c>
      <c r="H2269">
        <v>-77.0321</v>
      </c>
      <c r="I2269">
        <v>580</v>
      </c>
      <c r="J2269">
        <v>1404</v>
      </c>
      <c r="K2269">
        <v>638</v>
      </c>
      <c r="L2269">
        <v>0</v>
      </c>
      <c r="M2269">
        <v>845</v>
      </c>
      <c r="N2269">
        <f t="shared" si="252"/>
        <v>0</v>
      </c>
      <c r="O2269" s="10">
        <f t="shared" si="246"/>
        <v>14.716666666666667</v>
      </c>
      <c r="P2269" s="10">
        <f t="shared" si="247"/>
        <v>9.6666666666666661</v>
      </c>
      <c r="Q2269" s="10">
        <f t="shared" si="248"/>
        <v>23.4</v>
      </c>
      <c r="R2269" s="10">
        <f t="shared" si="249"/>
        <v>43.7</v>
      </c>
      <c r="S2269" s="10">
        <f t="shared" si="250"/>
        <v>10.633333333333333</v>
      </c>
      <c r="T2269" s="10">
        <f t="shared" si="251"/>
        <v>14.083333333333334</v>
      </c>
    </row>
    <row r="2270" spans="1:20" x14ac:dyDescent="0.25">
      <c r="A2270">
        <v>235800</v>
      </c>
      <c r="B2270">
        <v>249</v>
      </c>
      <c r="C2270" s="1">
        <v>41054</v>
      </c>
      <c r="D2270" s="2">
        <v>0.69444444444444453</v>
      </c>
      <c r="E2270">
        <v>38.9176</v>
      </c>
      <c r="F2270">
        <v>-77.0321</v>
      </c>
      <c r="G2270">
        <v>38.909849999999999</v>
      </c>
      <c r="H2270">
        <v>-77.034437999999994</v>
      </c>
      <c r="I2270">
        <v>222</v>
      </c>
      <c r="J2270">
        <v>324</v>
      </c>
      <c r="K2270">
        <v>242</v>
      </c>
      <c r="L2270">
        <v>0</v>
      </c>
      <c r="M2270">
        <v>228</v>
      </c>
      <c r="N2270">
        <f t="shared" si="252"/>
        <v>0</v>
      </c>
      <c r="O2270" s="10">
        <f t="shared" si="246"/>
        <v>4.1500000000000004</v>
      </c>
      <c r="P2270" s="10">
        <f t="shared" si="247"/>
        <v>3.7</v>
      </c>
      <c r="Q2270" s="10">
        <f t="shared" si="248"/>
        <v>5.4</v>
      </c>
      <c r="R2270" s="10">
        <f t="shared" si="249"/>
        <v>13.133333333333333</v>
      </c>
      <c r="S2270" s="10">
        <f t="shared" si="250"/>
        <v>4.0333333333333332</v>
      </c>
      <c r="T2270" s="10">
        <f t="shared" si="251"/>
        <v>3.8</v>
      </c>
    </row>
    <row r="2271" spans="1:20" x14ac:dyDescent="0.25">
      <c r="A2271">
        <v>235900</v>
      </c>
      <c r="B2271">
        <v>691</v>
      </c>
      <c r="C2271" s="1">
        <v>41054</v>
      </c>
      <c r="D2271" s="2">
        <v>0.70416666666666661</v>
      </c>
      <c r="E2271">
        <v>38.9101</v>
      </c>
      <c r="F2271">
        <v>-77.044399999999996</v>
      </c>
      <c r="G2271">
        <v>38.931899999999999</v>
      </c>
      <c r="H2271">
        <v>-77.038799999999995</v>
      </c>
      <c r="I2271">
        <v>256</v>
      </c>
      <c r="J2271">
        <v>1134</v>
      </c>
      <c r="K2271">
        <v>242</v>
      </c>
      <c r="L2271">
        <v>0</v>
      </c>
      <c r="M2271">
        <v>610</v>
      </c>
      <c r="N2271">
        <f t="shared" si="252"/>
        <v>0</v>
      </c>
      <c r="O2271" s="10">
        <f t="shared" si="246"/>
        <v>11.516666666666667</v>
      </c>
      <c r="P2271" s="10">
        <f t="shared" si="247"/>
        <v>4.2666666666666666</v>
      </c>
      <c r="Q2271" s="10">
        <f t="shared" si="248"/>
        <v>18.899999999999999</v>
      </c>
      <c r="R2271" s="10">
        <f t="shared" si="249"/>
        <v>27.2</v>
      </c>
      <c r="S2271" s="10">
        <f t="shared" si="250"/>
        <v>4.0333333333333332</v>
      </c>
      <c r="T2271" s="10">
        <f t="shared" si="251"/>
        <v>10.166666666666666</v>
      </c>
    </row>
    <row r="2272" spans="1:20" x14ac:dyDescent="0.25">
      <c r="A2272">
        <v>236000</v>
      </c>
      <c r="B2272">
        <v>848</v>
      </c>
      <c r="C2272" s="1">
        <v>41054</v>
      </c>
      <c r="D2272" s="2">
        <v>0.71319444444444446</v>
      </c>
      <c r="E2272">
        <v>38.887298999999999</v>
      </c>
      <c r="F2272">
        <v>-77.018939000000003</v>
      </c>
      <c r="G2272">
        <v>38.889955</v>
      </c>
      <c r="H2272">
        <v>-77.000349</v>
      </c>
      <c r="I2272">
        <v>446</v>
      </c>
      <c r="J2272">
        <v>402</v>
      </c>
      <c r="K2272">
        <v>242</v>
      </c>
      <c r="L2272">
        <v>0</v>
      </c>
      <c r="M2272">
        <v>388</v>
      </c>
      <c r="N2272">
        <f t="shared" si="252"/>
        <v>0</v>
      </c>
      <c r="O2272" s="10">
        <f t="shared" si="246"/>
        <v>14.133333333333333</v>
      </c>
      <c r="P2272" s="10">
        <f t="shared" si="247"/>
        <v>7.4333333333333336</v>
      </c>
      <c r="Q2272" s="10">
        <f t="shared" si="248"/>
        <v>6.7</v>
      </c>
      <c r="R2272" s="10">
        <f t="shared" si="249"/>
        <v>18.166666666666668</v>
      </c>
      <c r="S2272" s="10">
        <f t="shared" si="250"/>
        <v>4.0333333333333332</v>
      </c>
      <c r="T2272" s="10">
        <f t="shared" si="251"/>
        <v>6.4666666666666668</v>
      </c>
    </row>
    <row r="2273" spans="1:20" x14ac:dyDescent="0.25">
      <c r="A2273">
        <v>236100</v>
      </c>
      <c r="B2273">
        <v>2433</v>
      </c>
      <c r="C2273" s="1">
        <v>41054</v>
      </c>
      <c r="D2273" s="2">
        <v>0.72152777777777777</v>
      </c>
      <c r="E2273">
        <v>38.922924999999999</v>
      </c>
      <c r="F2273">
        <v>-77.042580999999998</v>
      </c>
      <c r="G2273">
        <v>38.889955</v>
      </c>
      <c r="H2273">
        <v>-77.000349</v>
      </c>
      <c r="I2273">
        <v>82</v>
      </c>
      <c r="J2273">
        <v>2232</v>
      </c>
      <c r="K2273">
        <v>242</v>
      </c>
      <c r="L2273">
        <v>0</v>
      </c>
      <c r="M2273">
        <v>1295</v>
      </c>
      <c r="N2273">
        <f t="shared" si="252"/>
        <v>0</v>
      </c>
      <c r="O2273" s="10">
        <f t="shared" si="246"/>
        <v>40.549999999999997</v>
      </c>
      <c r="P2273" s="10">
        <f t="shared" si="247"/>
        <v>1.3666666666666667</v>
      </c>
      <c r="Q2273" s="10">
        <f t="shared" si="248"/>
        <v>37.200000000000003</v>
      </c>
      <c r="R2273" s="10">
        <f t="shared" si="249"/>
        <v>42.6</v>
      </c>
      <c r="S2273" s="10">
        <f t="shared" si="250"/>
        <v>4.0333333333333332</v>
      </c>
      <c r="T2273" s="10">
        <f t="shared" si="251"/>
        <v>21.583333333333332</v>
      </c>
    </row>
    <row r="2274" spans="1:20" x14ac:dyDescent="0.25">
      <c r="A2274">
        <v>236200</v>
      </c>
      <c r="B2274">
        <v>487</v>
      </c>
      <c r="C2274" s="1">
        <v>41054</v>
      </c>
      <c r="D2274" s="2">
        <v>0.72986111111111107</v>
      </c>
      <c r="E2274">
        <v>38.900799999999997</v>
      </c>
      <c r="F2274">
        <v>-77.046999999999997</v>
      </c>
      <c r="G2274">
        <v>38.898364000000001</v>
      </c>
      <c r="H2274">
        <v>-77.027868999999995</v>
      </c>
      <c r="I2274">
        <v>205</v>
      </c>
      <c r="J2274">
        <v>216</v>
      </c>
      <c r="K2274">
        <v>242</v>
      </c>
      <c r="L2274">
        <v>0</v>
      </c>
      <c r="M2274">
        <v>365</v>
      </c>
      <c r="N2274">
        <f t="shared" si="252"/>
        <v>0</v>
      </c>
      <c r="O2274" s="10">
        <f t="shared" si="246"/>
        <v>8.1166666666666671</v>
      </c>
      <c r="P2274" s="10">
        <f t="shared" si="247"/>
        <v>3.4166666666666665</v>
      </c>
      <c r="Q2274" s="10">
        <f t="shared" si="248"/>
        <v>3.6</v>
      </c>
      <c r="R2274" s="10">
        <f t="shared" si="249"/>
        <v>11.05</v>
      </c>
      <c r="S2274" s="10">
        <f t="shared" si="250"/>
        <v>4.0333333333333332</v>
      </c>
      <c r="T2274" s="10">
        <f t="shared" si="251"/>
        <v>6.083333333333333</v>
      </c>
    </row>
    <row r="2275" spans="1:20" x14ac:dyDescent="0.25">
      <c r="A2275">
        <v>236300</v>
      </c>
      <c r="B2275">
        <v>1399</v>
      </c>
      <c r="C2275" s="1">
        <v>41054</v>
      </c>
      <c r="D2275" s="2">
        <v>0.73611111111111116</v>
      </c>
      <c r="E2275">
        <v>38.896999000000001</v>
      </c>
      <c r="F2275">
        <v>-77.004962000000006</v>
      </c>
      <c r="G2275">
        <v>38.892299999999999</v>
      </c>
      <c r="H2275">
        <v>-77.043599999999998</v>
      </c>
      <c r="I2275">
        <v>529</v>
      </c>
      <c r="J2275">
        <v>1284</v>
      </c>
      <c r="K2275">
        <v>242</v>
      </c>
      <c r="L2275">
        <v>0</v>
      </c>
      <c r="M2275">
        <v>885</v>
      </c>
      <c r="N2275">
        <f t="shared" si="252"/>
        <v>0</v>
      </c>
      <c r="O2275" s="10">
        <f t="shared" si="246"/>
        <v>23.316666666666666</v>
      </c>
      <c r="P2275" s="10">
        <f t="shared" si="247"/>
        <v>8.8166666666666664</v>
      </c>
      <c r="Q2275" s="10">
        <f t="shared" si="248"/>
        <v>21.4</v>
      </c>
      <c r="R2275" s="10">
        <f t="shared" si="249"/>
        <v>34.25</v>
      </c>
      <c r="S2275" s="10">
        <f t="shared" si="250"/>
        <v>4.0333333333333332</v>
      </c>
      <c r="T2275" s="10">
        <f t="shared" si="251"/>
        <v>14.75</v>
      </c>
    </row>
    <row r="2276" spans="1:20" x14ac:dyDescent="0.25">
      <c r="A2276">
        <v>236400</v>
      </c>
      <c r="B2276">
        <v>983</v>
      </c>
      <c r="C2276" s="1">
        <v>41054</v>
      </c>
      <c r="D2276" s="2">
        <v>0.7416666666666667</v>
      </c>
      <c r="E2276">
        <v>38.908904999999997</v>
      </c>
      <c r="F2276">
        <v>-77.044780000000003</v>
      </c>
      <c r="G2276">
        <v>38.922249000000001</v>
      </c>
      <c r="H2276">
        <v>-77.070431999999997</v>
      </c>
      <c r="I2276">
        <v>409</v>
      </c>
      <c r="J2276">
        <v>588</v>
      </c>
      <c r="K2276">
        <v>242</v>
      </c>
      <c r="L2276">
        <v>0</v>
      </c>
      <c r="M2276">
        <v>634</v>
      </c>
      <c r="N2276">
        <f t="shared" si="252"/>
        <v>0</v>
      </c>
      <c r="O2276" s="10">
        <f t="shared" si="246"/>
        <v>16.383333333333333</v>
      </c>
      <c r="P2276" s="10">
        <f t="shared" si="247"/>
        <v>6.8166666666666664</v>
      </c>
      <c r="Q2276" s="10">
        <f t="shared" si="248"/>
        <v>9.8000000000000007</v>
      </c>
      <c r="R2276" s="10">
        <f t="shared" si="249"/>
        <v>20.65</v>
      </c>
      <c r="S2276" s="10">
        <f t="shared" si="250"/>
        <v>4.0333333333333332</v>
      </c>
      <c r="T2276" s="10">
        <f t="shared" si="251"/>
        <v>10.566666666666666</v>
      </c>
    </row>
    <row r="2277" spans="1:20" x14ac:dyDescent="0.25">
      <c r="A2277">
        <v>236500</v>
      </c>
      <c r="B2277">
        <v>500</v>
      </c>
      <c r="C2277" s="1">
        <v>41054</v>
      </c>
      <c r="D2277" s="2">
        <v>0.74930555555555556</v>
      </c>
      <c r="E2277">
        <v>38.9236</v>
      </c>
      <c r="F2277">
        <v>-77.0501</v>
      </c>
      <c r="G2277">
        <v>38.9268</v>
      </c>
      <c r="H2277">
        <v>-77.032200000000003</v>
      </c>
      <c r="I2277">
        <v>371</v>
      </c>
      <c r="J2277">
        <v>840</v>
      </c>
      <c r="K2277">
        <v>242</v>
      </c>
      <c r="L2277">
        <v>0</v>
      </c>
      <c r="M2277">
        <v>359</v>
      </c>
      <c r="N2277">
        <f t="shared" si="252"/>
        <v>0</v>
      </c>
      <c r="O2277" s="10">
        <f t="shared" si="246"/>
        <v>8.3333333333333339</v>
      </c>
      <c r="P2277" s="10">
        <f t="shared" si="247"/>
        <v>6.1833333333333336</v>
      </c>
      <c r="Q2277" s="10">
        <f t="shared" si="248"/>
        <v>14</v>
      </c>
      <c r="R2277" s="10">
        <f t="shared" si="249"/>
        <v>24.216666666666665</v>
      </c>
      <c r="S2277" s="10">
        <f t="shared" si="250"/>
        <v>4.0333333333333332</v>
      </c>
      <c r="T2277" s="10">
        <f t="shared" si="251"/>
        <v>5.9833333333333334</v>
      </c>
    </row>
    <row r="2278" spans="1:20" x14ac:dyDescent="0.25">
      <c r="A2278">
        <v>236600</v>
      </c>
      <c r="B2278">
        <v>257</v>
      </c>
      <c r="C2278" s="1">
        <v>41054</v>
      </c>
      <c r="D2278" s="2">
        <v>0.75624999999999998</v>
      </c>
      <c r="E2278">
        <v>38.884</v>
      </c>
      <c r="F2278">
        <v>-76.986099999999993</v>
      </c>
      <c r="G2278">
        <v>38.879199999999997</v>
      </c>
      <c r="H2278">
        <v>-76.9953</v>
      </c>
      <c r="I2278">
        <v>537</v>
      </c>
      <c r="J2278">
        <v>96</v>
      </c>
      <c r="K2278">
        <v>242</v>
      </c>
      <c r="L2278">
        <v>0</v>
      </c>
      <c r="M2278">
        <v>275</v>
      </c>
      <c r="N2278">
        <f t="shared" si="252"/>
        <v>0</v>
      </c>
      <c r="O2278" s="10">
        <f t="shared" si="246"/>
        <v>4.2833333333333332</v>
      </c>
      <c r="P2278" s="10">
        <f t="shared" si="247"/>
        <v>8.9499999999999993</v>
      </c>
      <c r="Q2278" s="10">
        <f t="shared" si="248"/>
        <v>1.6</v>
      </c>
      <c r="R2278" s="10">
        <f t="shared" si="249"/>
        <v>14.583333333333334</v>
      </c>
      <c r="S2278" s="10">
        <f t="shared" si="250"/>
        <v>4.0333333333333332</v>
      </c>
      <c r="T2278" s="10">
        <f t="shared" si="251"/>
        <v>4.583333333333333</v>
      </c>
    </row>
    <row r="2279" spans="1:20" x14ac:dyDescent="0.25">
      <c r="A2279">
        <v>236700</v>
      </c>
      <c r="B2279">
        <v>344</v>
      </c>
      <c r="C2279" s="1">
        <v>41054</v>
      </c>
      <c r="D2279" s="2">
        <v>0.76388888888888884</v>
      </c>
      <c r="E2279">
        <v>38.905720000000002</v>
      </c>
      <c r="F2279">
        <v>-77.022264000000007</v>
      </c>
      <c r="G2279">
        <v>38.905900000000003</v>
      </c>
      <c r="H2279">
        <v>-77.032499999999999</v>
      </c>
      <c r="I2279">
        <v>689</v>
      </c>
      <c r="J2279">
        <v>0</v>
      </c>
      <c r="K2279">
        <v>0</v>
      </c>
      <c r="L2279">
        <v>-1</v>
      </c>
      <c r="M2279">
        <v>190</v>
      </c>
      <c r="N2279">
        <f t="shared" si="252"/>
        <v>1</v>
      </c>
      <c r="O2279" s="10">
        <f t="shared" si="246"/>
        <v>5.7333333333333334</v>
      </c>
      <c r="P2279" s="10">
        <f t="shared" si="247"/>
        <v>11.483333333333333</v>
      </c>
      <c r="Q2279" s="10">
        <f t="shared" si="248"/>
        <v>0</v>
      </c>
      <c r="R2279" s="10">
        <f t="shared" si="249"/>
        <v>11.483333333333333</v>
      </c>
      <c r="S2279" s="10">
        <f t="shared" si="250"/>
        <v>0</v>
      </c>
      <c r="T2279" s="10">
        <f t="shared" si="251"/>
        <v>3.1666666666666665</v>
      </c>
    </row>
    <row r="2280" spans="1:20" x14ac:dyDescent="0.25">
      <c r="A2280">
        <v>236800</v>
      </c>
      <c r="B2280">
        <v>448</v>
      </c>
      <c r="C2280" s="1">
        <v>41054</v>
      </c>
      <c r="D2280" s="2">
        <v>0.77222222222222225</v>
      </c>
      <c r="E2280">
        <v>38.915416999999998</v>
      </c>
      <c r="F2280">
        <v>-77.012288999999996</v>
      </c>
      <c r="G2280">
        <v>38.905720000000002</v>
      </c>
      <c r="H2280">
        <v>-77.022264000000007</v>
      </c>
      <c r="I2280">
        <v>184</v>
      </c>
      <c r="J2280">
        <v>414</v>
      </c>
      <c r="K2280">
        <v>242</v>
      </c>
      <c r="L2280">
        <v>0</v>
      </c>
      <c r="M2280">
        <v>363</v>
      </c>
      <c r="N2280">
        <f t="shared" si="252"/>
        <v>0</v>
      </c>
      <c r="O2280" s="10">
        <f t="shared" si="246"/>
        <v>7.4666666666666668</v>
      </c>
      <c r="P2280" s="10">
        <f t="shared" si="247"/>
        <v>3.0666666666666669</v>
      </c>
      <c r="Q2280" s="10">
        <f t="shared" si="248"/>
        <v>6.9</v>
      </c>
      <c r="R2280" s="10">
        <f t="shared" si="249"/>
        <v>14</v>
      </c>
      <c r="S2280" s="10">
        <f t="shared" si="250"/>
        <v>4.0333333333333332</v>
      </c>
      <c r="T2280" s="10">
        <f t="shared" si="251"/>
        <v>6.05</v>
      </c>
    </row>
    <row r="2281" spans="1:20" x14ac:dyDescent="0.25">
      <c r="A2281">
        <v>236900</v>
      </c>
      <c r="B2281">
        <v>531</v>
      </c>
      <c r="C2281" s="1">
        <v>41054</v>
      </c>
      <c r="D2281" s="2">
        <v>0.78333333333333333</v>
      </c>
      <c r="E2281">
        <v>38.903039999999997</v>
      </c>
      <c r="F2281">
        <v>-77.019026999999994</v>
      </c>
      <c r="G2281">
        <v>38.912599999999998</v>
      </c>
      <c r="H2281">
        <v>-77.013499999999993</v>
      </c>
      <c r="I2281">
        <v>410</v>
      </c>
      <c r="J2281">
        <v>396</v>
      </c>
      <c r="K2281">
        <v>242</v>
      </c>
      <c r="L2281">
        <v>0</v>
      </c>
      <c r="M2281">
        <v>349</v>
      </c>
      <c r="N2281">
        <f t="shared" si="252"/>
        <v>0</v>
      </c>
      <c r="O2281" s="10">
        <f t="shared" si="246"/>
        <v>8.85</v>
      </c>
      <c r="P2281" s="10">
        <f t="shared" si="247"/>
        <v>6.833333333333333</v>
      </c>
      <c r="Q2281" s="10">
        <f t="shared" si="248"/>
        <v>6.6</v>
      </c>
      <c r="R2281" s="10">
        <f t="shared" si="249"/>
        <v>17.466666666666665</v>
      </c>
      <c r="S2281" s="10">
        <f t="shared" si="250"/>
        <v>4.0333333333333332</v>
      </c>
      <c r="T2281" s="10">
        <f t="shared" si="251"/>
        <v>5.8166666666666664</v>
      </c>
    </row>
    <row r="2282" spans="1:20" x14ac:dyDescent="0.25">
      <c r="A2282">
        <v>237100</v>
      </c>
      <c r="B2282">
        <v>186</v>
      </c>
      <c r="C2282" s="1">
        <v>41054</v>
      </c>
      <c r="D2282" s="2">
        <v>0.81111111111111101</v>
      </c>
      <c r="E2282">
        <v>38.900300000000001</v>
      </c>
      <c r="F2282">
        <v>-77.016000000000005</v>
      </c>
      <c r="G2282">
        <v>38.897446000000002</v>
      </c>
      <c r="H2282">
        <v>-77.009888000000004</v>
      </c>
      <c r="I2282">
        <v>500</v>
      </c>
      <c r="J2282">
        <v>0</v>
      </c>
      <c r="K2282">
        <v>0</v>
      </c>
      <c r="L2282">
        <v>-1</v>
      </c>
      <c r="M2282">
        <v>138</v>
      </c>
      <c r="N2282">
        <f t="shared" si="252"/>
        <v>1</v>
      </c>
      <c r="O2282" s="10">
        <f t="shared" si="246"/>
        <v>3.1</v>
      </c>
      <c r="P2282" s="10">
        <f t="shared" si="247"/>
        <v>8.3333333333333339</v>
      </c>
      <c r="Q2282" s="10">
        <f t="shared" si="248"/>
        <v>0</v>
      </c>
      <c r="R2282" s="10">
        <f t="shared" si="249"/>
        <v>8.3333333333333339</v>
      </c>
      <c r="S2282" s="10">
        <f t="shared" si="250"/>
        <v>0</v>
      </c>
      <c r="T2282" s="10">
        <f t="shared" si="251"/>
        <v>2.2999999999999998</v>
      </c>
    </row>
    <row r="2283" spans="1:20" x14ac:dyDescent="0.25">
      <c r="A2283">
        <v>237200</v>
      </c>
      <c r="B2283">
        <v>486</v>
      </c>
      <c r="C2283" s="1">
        <v>41054</v>
      </c>
      <c r="D2283" s="2">
        <v>0.82916666666666661</v>
      </c>
      <c r="E2283">
        <v>38.900799999999997</v>
      </c>
      <c r="F2283">
        <v>-77.046999999999997</v>
      </c>
      <c r="G2283">
        <v>38.915399999999998</v>
      </c>
      <c r="H2283">
        <v>-77.044600000000003</v>
      </c>
      <c r="I2283">
        <v>558</v>
      </c>
      <c r="J2283">
        <v>474</v>
      </c>
      <c r="K2283">
        <v>242</v>
      </c>
      <c r="L2283">
        <v>0</v>
      </c>
      <c r="M2283">
        <v>399</v>
      </c>
      <c r="N2283">
        <f t="shared" si="252"/>
        <v>0</v>
      </c>
      <c r="O2283" s="10">
        <f t="shared" si="246"/>
        <v>8.1</v>
      </c>
      <c r="P2283" s="10">
        <f t="shared" si="247"/>
        <v>9.3000000000000007</v>
      </c>
      <c r="Q2283" s="10">
        <f t="shared" si="248"/>
        <v>7.9</v>
      </c>
      <c r="R2283" s="10">
        <f t="shared" si="249"/>
        <v>21.233333333333334</v>
      </c>
      <c r="S2283" s="10">
        <f t="shared" si="250"/>
        <v>4.0333333333333332</v>
      </c>
      <c r="T2283" s="10">
        <f t="shared" si="251"/>
        <v>6.65</v>
      </c>
    </row>
    <row r="2284" spans="1:20" x14ac:dyDescent="0.25">
      <c r="A2284">
        <v>237300</v>
      </c>
      <c r="B2284">
        <v>218</v>
      </c>
      <c r="C2284" s="1">
        <v>41054</v>
      </c>
      <c r="D2284" s="2">
        <v>0.8534722222222223</v>
      </c>
      <c r="E2284">
        <v>38.931899999999999</v>
      </c>
      <c r="F2284">
        <v>-77.038799999999995</v>
      </c>
      <c r="G2284">
        <v>38.930799999999998</v>
      </c>
      <c r="H2284">
        <v>-77.031499999999994</v>
      </c>
      <c r="I2284">
        <v>599</v>
      </c>
      <c r="J2284">
        <v>0</v>
      </c>
      <c r="K2284">
        <v>0</v>
      </c>
      <c r="L2284">
        <v>-1</v>
      </c>
      <c r="M2284">
        <v>204</v>
      </c>
      <c r="N2284">
        <f t="shared" si="252"/>
        <v>1</v>
      </c>
      <c r="O2284" s="10">
        <f t="shared" si="246"/>
        <v>3.6333333333333333</v>
      </c>
      <c r="P2284" s="10">
        <f t="shared" si="247"/>
        <v>9.9833333333333325</v>
      </c>
      <c r="Q2284" s="10">
        <f t="shared" si="248"/>
        <v>0</v>
      </c>
      <c r="R2284" s="10">
        <f t="shared" si="249"/>
        <v>9.9833333333333325</v>
      </c>
      <c r="S2284" s="10">
        <f t="shared" si="250"/>
        <v>0</v>
      </c>
      <c r="T2284" s="10">
        <f t="shared" si="251"/>
        <v>3.4</v>
      </c>
    </row>
    <row r="2285" spans="1:20" x14ac:dyDescent="0.25">
      <c r="A2285">
        <v>237400</v>
      </c>
      <c r="B2285">
        <v>766</v>
      </c>
      <c r="C2285" s="1">
        <v>41054</v>
      </c>
      <c r="D2285" s="2">
        <v>0.88194444444444453</v>
      </c>
      <c r="E2285">
        <v>38.9236</v>
      </c>
      <c r="F2285">
        <v>-77.0501</v>
      </c>
      <c r="G2285">
        <v>38.930799999999998</v>
      </c>
      <c r="H2285">
        <v>-77.031499999999994</v>
      </c>
      <c r="I2285">
        <v>447</v>
      </c>
      <c r="J2285">
        <v>840</v>
      </c>
      <c r="K2285">
        <v>242</v>
      </c>
      <c r="L2285">
        <v>0</v>
      </c>
      <c r="M2285">
        <v>465</v>
      </c>
      <c r="N2285">
        <f t="shared" si="252"/>
        <v>0</v>
      </c>
      <c r="O2285" s="10">
        <f t="shared" si="246"/>
        <v>12.766666666666667</v>
      </c>
      <c r="P2285" s="10">
        <f t="shared" si="247"/>
        <v>7.45</v>
      </c>
      <c r="Q2285" s="10">
        <f t="shared" si="248"/>
        <v>14</v>
      </c>
      <c r="R2285" s="10">
        <f t="shared" si="249"/>
        <v>25.483333333333334</v>
      </c>
      <c r="S2285" s="10">
        <f t="shared" si="250"/>
        <v>4.0333333333333332</v>
      </c>
      <c r="T2285" s="10">
        <f t="shared" si="251"/>
        <v>7.75</v>
      </c>
    </row>
    <row r="2286" spans="1:20" x14ac:dyDescent="0.25">
      <c r="A2286">
        <v>237500</v>
      </c>
      <c r="B2286">
        <v>634</v>
      </c>
      <c r="C2286" s="1">
        <v>41054</v>
      </c>
      <c r="D2286" s="2">
        <v>0.90833333333333333</v>
      </c>
      <c r="E2286">
        <v>38.889955</v>
      </c>
      <c r="F2286">
        <v>-77.000349</v>
      </c>
      <c r="G2286">
        <v>38.900300000000001</v>
      </c>
      <c r="H2286">
        <v>-77.016000000000005</v>
      </c>
      <c r="I2286">
        <v>223</v>
      </c>
      <c r="J2286">
        <v>540</v>
      </c>
      <c r="K2286">
        <v>241</v>
      </c>
      <c r="L2286">
        <v>-1</v>
      </c>
      <c r="M2286">
        <v>457</v>
      </c>
      <c r="N2286">
        <f t="shared" si="252"/>
        <v>0</v>
      </c>
      <c r="O2286" s="10">
        <f t="shared" si="246"/>
        <v>10.566666666666666</v>
      </c>
      <c r="P2286" s="10">
        <f t="shared" si="247"/>
        <v>3.7166666666666668</v>
      </c>
      <c r="Q2286" s="10">
        <f t="shared" si="248"/>
        <v>9</v>
      </c>
      <c r="R2286" s="10">
        <f t="shared" si="249"/>
        <v>16.733333333333334</v>
      </c>
      <c r="S2286" s="10">
        <f t="shared" si="250"/>
        <v>4.0166666666666666</v>
      </c>
      <c r="T2286" s="10">
        <f t="shared" si="251"/>
        <v>7.6166666666666663</v>
      </c>
    </row>
    <row r="2287" spans="1:20" x14ac:dyDescent="0.25">
      <c r="A2287">
        <v>237600</v>
      </c>
      <c r="B2287">
        <v>619</v>
      </c>
      <c r="C2287" s="1">
        <v>41054</v>
      </c>
      <c r="D2287" s="2">
        <v>0.94513888888888886</v>
      </c>
      <c r="E2287">
        <v>38.881185000000002</v>
      </c>
      <c r="F2287">
        <v>-77.001828000000003</v>
      </c>
      <c r="G2287">
        <v>38.890461000000002</v>
      </c>
      <c r="H2287">
        <v>-76.988354999999999</v>
      </c>
      <c r="I2287">
        <v>916</v>
      </c>
      <c r="J2287">
        <v>264</v>
      </c>
      <c r="K2287">
        <v>242</v>
      </c>
      <c r="L2287">
        <v>0</v>
      </c>
      <c r="M2287">
        <v>392</v>
      </c>
      <c r="N2287">
        <f t="shared" si="252"/>
        <v>0</v>
      </c>
      <c r="O2287" s="10">
        <f t="shared" si="246"/>
        <v>10.316666666666666</v>
      </c>
      <c r="P2287" s="10">
        <f t="shared" si="247"/>
        <v>15.266666666666667</v>
      </c>
      <c r="Q2287" s="10">
        <f t="shared" si="248"/>
        <v>4.4000000000000004</v>
      </c>
      <c r="R2287" s="10">
        <f t="shared" si="249"/>
        <v>23.7</v>
      </c>
      <c r="S2287" s="10">
        <f t="shared" si="250"/>
        <v>4.0333333333333332</v>
      </c>
      <c r="T2287" s="10">
        <f t="shared" si="251"/>
        <v>6.5333333333333332</v>
      </c>
    </row>
    <row r="2288" spans="1:20" x14ac:dyDescent="0.25">
      <c r="A2288">
        <v>237700</v>
      </c>
      <c r="B2288">
        <v>1197</v>
      </c>
      <c r="C2288" s="1">
        <v>41054</v>
      </c>
      <c r="D2288" s="2">
        <v>0.99513888888888891</v>
      </c>
      <c r="E2288">
        <v>38.903827</v>
      </c>
      <c r="F2288">
        <v>-77.053484999999995</v>
      </c>
      <c r="G2288">
        <v>38.9176</v>
      </c>
      <c r="H2288">
        <v>-77.0321</v>
      </c>
      <c r="I2288">
        <v>647</v>
      </c>
      <c r="J2288">
        <v>678</v>
      </c>
      <c r="K2288">
        <v>582</v>
      </c>
      <c r="L2288">
        <v>1</v>
      </c>
      <c r="M2288">
        <v>617</v>
      </c>
      <c r="N2288">
        <f t="shared" si="252"/>
        <v>0</v>
      </c>
      <c r="O2288" s="10">
        <f t="shared" si="246"/>
        <v>19.95</v>
      </c>
      <c r="P2288" s="10">
        <f t="shared" si="247"/>
        <v>10.783333333333333</v>
      </c>
      <c r="Q2288" s="10">
        <f t="shared" si="248"/>
        <v>11.3</v>
      </c>
      <c r="R2288" s="10">
        <f t="shared" si="249"/>
        <v>31.783333333333335</v>
      </c>
      <c r="S2288" s="10">
        <f t="shared" si="250"/>
        <v>9.6999999999999993</v>
      </c>
      <c r="T2288" s="10">
        <f t="shared" si="251"/>
        <v>10.283333333333333</v>
      </c>
    </row>
    <row r="2289" spans="1:20" x14ac:dyDescent="0.25">
      <c r="A2289">
        <v>237800</v>
      </c>
      <c r="B2289">
        <v>231</v>
      </c>
      <c r="C2289" s="1">
        <v>41055</v>
      </c>
      <c r="D2289" s="2">
        <v>4.5138888888888888E-2</v>
      </c>
      <c r="E2289">
        <v>38.926088</v>
      </c>
      <c r="F2289">
        <v>-77.036535999999998</v>
      </c>
      <c r="G2289">
        <v>38.931899999999999</v>
      </c>
      <c r="H2289">
        <v>-77.038799999999995</v>
      </c>
      <c r="I2289">
        <v>535</v>
      </c>
      <c r="J2289">
        <v>0</v>
      </c>
      <c r="K2289">
        <v>0</v>
      </c>
      <c r="L2289">
        <v>-1</v>
      </c>
      <c r="M2289">
        <v>154</v>
      </c>
      <c r="N2289">
        <f t="shared" si="252"/>
        <v>1</v>
      </c>
      <c r="O2289" s="10">
        <f t="shared" si="246"/>
        <v>3.85</v>
      </c>
      <c r="P2289" s="10">
        <f t="shared" si="247"/>
        <v>8.9166666666666661</v>
      </c>
      <c r="Q2289" s="10">
        <f t="shared" si="248"/>
        <v>0</v>
      </c>
      <c r="R2289" s="10">
        <f t="shared" si="249"/>
        <v>8.9166666666666661</v>
      </c>
      <c r="S2289" s="10">
        <f t="shared" si="250"/>
        <v>0</v>
      </c>
      <c r="T2289" s="10">
        <f t="shared" si="251"/>
        <v>2.5666666666666669</v>
      </c>
    </row>
    <row r="2290" spans="1:20" x14ac:dyDescent="0.25">
      <c r="A2290">
        <v>237900</v>
      </c>
      <c r="B2290">
        <v>1114</v>
      </c>
      <c r="C2290" s="1">
        <v>41055</v>
      </c>
      <c r="D2290" s="2">
        <v>0.19722222222222222</v>
      </c>
      <c r="E2290">
        <v>38.912100000000002</v>
      </c>
      <c r="F2290">
        <v>-77.038700000000006</v>
      </c>
      <c r="G2290">
        <v>38.896999000000001</v>
      </c>
      <c r="H2290">
        <v>-77.004962000000006</v>
      </c>
      <c r="I2290">
        <v>546</v>
      </c>
      <c r="J2290">
        <v>522</v>
      </c>
      <c r="K2290">
        <v>1472</v>
      </c>
      <c r="L2290">
        <v>0</v>
      </c>
      <c r="M2290">
        <v>837</v>
      </c>
      <c r="N2290">
        <f t="shared" si="252"/>
        <v>0</v>
      </c>
      <c r="O2290" s="10">
        <f t="shared" si="246"/>
        <v>18.566666666666666</v>
      </c>
      <c r="P2290" s="10">
        <f t="shared" si="247"/>
        <v>9.1</v>
      </c>
      <c r="Q2290" s="10">
        <f t="shared" si="248"/>
        <v>8.6999999999999993</v>
      </c>
      <c r="R2290" s="10">
        <f t="shared" si="249"/>
        <v>42.333333333333336</v>
      </c>
      <c r="S2290" s="10">
        <f t="shared" si="250"/>
        <v>24.533333333333335</v>
      </c>
      <c r="T2290" s="10">
        <f t="shared" si="251"/>
        <v>13.95</v>
      </c>
    </row>
    <row r="2291" spans="1:20" x14ac:dyDescent="0.25">
      <c r="A2291">
        <v>238000</v>
      </c>
      <c r="B2291">
        <v>7366</v>
      </c>
      <c r="C2291" s="1">
        <v>41055</v>
      </c>
      <c r="D2291" s="2">
        <v>0.34930555555555554</v>
      </c>
      <c r="E2291">
        <v>38.898364000000001</v>
      </c>
      <c r="F2291">
        <v>-77.027868999999995</v>
      </c>
      <c r="G2291">
        <v>38.893028000000001</v>
      </c>
      <c r="H2291">
        <v>-77.026013000000006</v>
      </c>
      <c r="I2291">
        <v>143</v>
      </c>
      <c r="J2291">
        <v>120</v>
      </c>
      <c r="K2291">
        <v>242</v>
      </c>
      <c r="L2291">
        <v>0</v>
      </c>
      <c r="M2291">
        <v>151</v>
      </c>
      <c r="N2291">
        <f t="shared" si="252"/>
        <v>0</v>
      </c>
      <c r="O2291" s="10">
        <f t="shared" si="246"/>
        <v>122.76666666666667</v>
      </c>
      <c r="P2291" s="10">
        <f t="shared" si="247"/>
        <v>2.3833333333333333</v>
      </c>
      <c r="Q2291" s="10">
        <f t="shared" si="248"/>
        <v>2</v>
      </c>
      <c r="R2291" s="10">
        <f t="shared" si="249"/>
        <v>8.4166666666666661</v>
      </c>
      <c r="S2291" s="10">
        <f t="shared" si="250"/>
        <v>4.0333333333333332</v>
      </c>
      <c r="T2291" s="10">
        <f t="shared" si="251"/>
        <v>2.5166666666666666</v>
      </c>
    </row>
    <row r="2292" spans="1:20" x14ac:dyDescent="0.25">
      <c r="A2292">
        <v>238100</v>
      </c>
      <c r="B2292">
        <v>2367</v>
      </c>
      <c r="C2292" s="1">
        <v>41055</v>
      </c>
      <c r="D2292" s="2">
        <v>0.38125000000000003</v>
      </c>
      <c r="E2292">
        <v>38.905900000000003</v>
      </c>
      <c r="F2292">
        <v>-77.032499999999999</v>
      </c>
      <c r="G2292">
        <v>38.899099999999997</v>
      </c>
      <c r="H2292">
        <v>-77.033699999999996</v>
      </c>
      <c r="I2292">
        <v>620</v>
      </c>
      <c r="J2292">
        <v>0</v>
      </c>
      <c r="K2292">
        <v>0</v>
      </c>
      <c r="L2292">
        <v>-1</v>
      </c>
      <c r="M2292">
        <v>242</v>
      </c>
      <c r="N2292">
        <f t="shared" si="252"/>
        <v>1</v>
      </c>
      <c r="O2292" s="10">
        <f t="shared" si="246"/>
        <v>39.450000000000003</v>
      </c>
      <c r="P2292" s="10">
        <f t="shared" si="247"/>
        <v>10.333333333333334</v>
      </c>
      <c r="Q2292" s="10">
        <f t="shared" si="248"/>
        <v>0</v>
      </c>
      <c r="R2292" s="10">
        <f t="shared" si="249"/>
        <v>10.333333333333334</v>
      </c>
      <c r="S2292" s="10">
        <f t="shared" si="250"/>
        <v>0</v>
      </c>
      <c r="T2292" s="10">
        <f t="shared" si="251"/>
        <v>4.0333333333333332</v>
      </c>
    </row>
    <row r="2293" spans="1:20" x14ac:dyDescent="0.25">
      <c r="A2293">
        <v>238200</v>
      </c>
      <c r="B2293">
        <v>6464</v>
      </c>
      <c r="C2293" s="1">
        <v>41055</v>
      </c>
      <c r="D2293" s="2">
        <v>0.41111111111111115</v>
      </c>
      <c r="E2293">
        <v>38.9054</v>
      </c>
      <c r="F2293">
        <v>-77.0471</v>
      </c>
      <c r="G2293">
        <v>38.905126000000003</v>
      </c>
      <c r="H2293">
        <v>-77.056887000000003</v>
      </c>
      <c r="I2293">
        <v>659</v>
      </c>
      <c r="J2293">
        <v>0</v>
      </c>
      <c r="K2293">
        <v>1</v>
      </c>
      <c r="L2293">
        <v>-1</v>
      </c>
      <c r="M2293">
        <v>180</v>
      </c>
      <c r="N2293">
        <f t="shared" si="252"/>
        <v>1</v>
      </c>
      <c r="O2293" s="10">
        <f t="shared" si="246"/>
        <v>107.73333333333333</v>
      </c>
      <c r="P2293" s="10">
        <f t="shared" si="247"/>
        <v>10.983333333333333</v>
      </c>
      <c r="Q2293" s="10">
        <f t="shared" si="248"/>
        <v>0</v>
      </c>
      <c r="R2293" s="10">
        <f t="shared" si="249"/>
        <v>11</v>
      </c>
      <c r="S2293" s="10">
        <f t="shared" si="250"/>
        <v>1.6666666666666666E-2</v>
      </c>
      <c r="T2293" s="10">
        <f t="shared" si="251"/>
        <v>3</v>
      </c>
    </row>
    <row r="2294" spans="1:20" x14ac:dyDescent="0.25">
      <c r="A2294">
        <v>238300</v>
      </c>
      <c r="B2294">
        <v>5063</v>
      </c>
      <c r="C2294" s="1">
        <v>41055</v>
      </c>
      <c r="D2294" s="2">
        <v>0.43124999999999997</v>
      </c>
      <c r="E2294">
        <v>38.912719000000003</v>
      </c>
      <c r="F2294">
        <v>-77.022154999999998</v>
      </c>
      <c r="G2294">
        <v>38.897323999999998</v>
      </c>
      <c r="H2294">
        <v>-77.022322000000003</v>
      </c>
      <c r="I2294">
        <v>296</v>
      </c>
      <c r="J2294">
        <v>222</v>
      </c>
      <c r="K2294">
        <v>243</v>
      </c>
      <c r="L2294">
        <v>0</v>
      </c>
      <c r="M2294">
        <v>408</v>
      </c>
      <c r="N2294">
        <f t="shared" si="252"/>
        <v>0</v>
      </c>
      <c r="O2294" s="10">
        <f t="shared" si="246"/>
        <v>84.38333333333334</v>
      </c>
      <c r="P2294" s="10">
        <f t="shared" si="247"/>
        <v>4.9333333333333336</v>
      </c>
      <c r="Q2294" s="10">
        <f t="shared" si="248"/>
        <v>3.7</v>
      </c>
      <c r="R2294" s="10">
        <f t="shared" si="249"/>
        <v>12.683333333333334</v>
      </c>
      <c r="S2294" s="10">
        <f t="shared" si="250"/>
        <v>4.05</v>
      </c>
      <c r="T2294" s="10">
        <f t="shared" si="251"/>
        <v>6.8</v>
      </c>
    </row>
    <row r="2295" spans="1:20" x14ac:dyDescent="0.25">
      <c r="A2295">
        <v>238400</v>
      </c>
      <c r="B2295">
        <v>652</v>
      </c>
      <c r="C2295" s="1">
        <v>41055</v>
      </c>
      <c r="D2295" s="2">
        <v>0.45069444444444445</v>
      </c>
      <c r="E2295">
        <v>38.889955</v>
      </c>
      <c r="F2295">
        <v>-77.000349</v>
      </c>
      <c r="G2295">
        <v>38.898364000000001</v>
      </c>
      <c r="H2295">
        <v>-77.027868999999995</v>
      </c>
      <c r="I2295">
        <v>710</v>
      </c>
      <c r="J2295">
        <v>480</v>
      </c>
      <c r="K2295">
        <v>243</v>
      </c>
      <c r="L2295">
        <v>0</v>
      </c>
      <c r="M2295">
        <v>673</v>
      </c>
      <c r="N2295">
        <f t="shared" si="252"/>
        <v>0</v>
      </c>
      <c r="O2295" s="10">
        <f t="shared" si="246"/>
        <v>10.866666666666667</v>
      </c>
      <c r="P2295" s="10">
        <f t="shared" si="247"/>
        <v>11.833333333333334</v>
      </c>
      <c r="Q2295" s="10">
        <f t="shared" si="248"/>
        <v>8</v>
      </c>
      <c r="R2295" s="10">
        <f t="shared" si="249"/>
        <v>23.883333333333333</v>
      </c>
      <c r="S2295" s="10">
        <f t="shared" si="250"/>
        <v>4.05</v>
      </c>
      <c r="T2295" s="10">
        <f t="shared" si="251"/>
        <v>11.216666666666667</v>
      </c>
    </row>
    <row r="2296" spans="1:20" x14ac:dyDescent="0.25">
      <c r="A2296">
        <v>238500</v>
      </c>
      <c r="B2296">
        <v>15656</v>
      </c>
      <c r="C2296" s="1">
        <v>41055</v>
      </c>
      <c r="D2296" s="2">
        <v>0.4694444444444445</v>
      </c>
      <c r="E2296">
        <v>38.909849999999999</v>
      </c>
      <c r="F2296">
        <v>-77.034437999999994</v>
      </c>
      <c r="G2296">
        <v>38.887236999999999</v>
      </c>
      <c r="H2296">
        <v>-77.028226000000004</v>
      </c>
      <c r="I2296">
        <v>426</v>
      </c>
      <c r="J2296">
        <v>696</v>
      </c>
      <c r="K2296">
        <v>242</v>
      </c>
      <c r="L2296">
        <v>0</v>
      </c>
      <c r="M2296">
        <v>622</v>
      </c>
      <c r="N2296">
        <f t="shared" si="252"/>
        <v>0</v>
      </c>
      <c r="O2296" s="10">
        <f t="shared" si="246"/>
        <v>260.93333333333334</v>
      </c>
      <c r="P2296" s="10">
        <f t="shared" si="247"/>
        <v>7.1</v>
      </c>
      <c r="Q2296" s="10">
        <f t="shared" si="248"/>
        <v>11.6</v>
      </c>
      <c r="R2296" s="10">
        <f t="shared" si="249"/>
        <v>22.733333333333334</v>
      </c>
      <c r="S2296" s="10">
        <f t="shared" si="250"/>
        <v>4.0333333333333332</v>
      </c>
      <c r="T2296" s="10">
        <f t="shared" si="251"/>
        <v>10.366666666666667</v>
      </c>
    </row>
    <row r="2297" spans="1:20" x14ac:dyDescent="0.25">
      <c r="A2297">
        <v>238600</v>
      </c>
      <c r="B2297">
        <v>642</v>
      </c>
      <c r="C2297" s="1">
        <v>41055</v>
      </c>
      <c r="D2297" s="2">
        <v>0.48402777777777778</v>
      </c>
      <c r="E2297">
        <v>38.906601999999999</v>
      </c>
      <c r="F2297">
        <v>-77.038785000000004</v>
      </c>
      <c r="G2297">
        <v>38.898364000000001</v>
      </c>
      <c r="H2297">
        <v>-77.027868999999995</v>
      </c>
      <c r="I2297">
        <v>403</v>
      </c>
      <c r="J2297">
        <v>132</v>
      </c>
      <c r="K2297">
        <v>242</v>
      </c>
      <c r="L2297">
        <v>0</v>
      </c>
      <c r="M2297">
        <v>359</v>
      </c>
      <c r="N2297">
        <f t="shared" si="252"/>
        <v>0</v>
      </c>
      <c r="O2297" s="10">
        <f t="shared" si="246"/>
        <v>10.7</v>
      </c>
      <c r="P2297" s="10">
        <f t="shared" si="247"/>
        <v>6.7166666666666668</v>
      </c>
      <c r="Q2297" s="10">
        <f t="shared" si="248"/>
        <v>2.2000000000000002</v>
      </c>
      <c r="R2297" s="10">
        <f t="shared" si="249"/>
        <v>12.95</v>
      </c>
      <c r="S2297" s="10">
        <f t="shared" si="250"/>
        <v>4.0333333333333332</v>
      </c>
      <c r="T2297" s="10">
        <f t="shared" si="251"/>
        <v>5.9833333333333334</v>
      </c>
    </row>
    <row r="2298" spans="1:20" x14ac:dyDescent="0.25">
      <c r="A2298">
        <v>238700</v>
      </c>
      <c r="B2298">
        <v>1210</v>
      </c>
      <c r="C2298" s="1">
        <v>41055</v>
      </c>
      <c r="D2298" s="2">
        <v>0.49722222222222223</v>
      </c>
      <c r="E2298">
        <v>38.896999000000001</v>
      </c>
      <c r="F2298">
        <v>-77.004962000000006</v>
      </c>
      <c r="G2298">
        <v>38.902061000000003</v>
      </c>
      <c r="H2298">
        <v>-77.038321999999994</v>
      </c>
      <c r="I2298">
        <v>210</v>
      </c>
      <c r="J2298">
        <v>1188</v>
      </c>
      <c r="K2298">
        <v>243</v>
      </c>
      <c r="L2298">
        <v>0</v>
      </c>
      <c r="M2298">
        <v>795</v>
      </c>
      <c r="N2298">
        <f t="shared" si="252"/>
        <v>0</v>
      </c>
      <c r="O2298" s="10">
        <f t="shared" si="246"/>
        <v>20.166666666666668</v>
      </c>
      <c r="P2298" s="10">
        <f t="shared" si="247"/>
        <v>3.5</v>
      </c>
      <c r="Q2298" s="10">
        <f t="shared" si="248"/>
        <v>19.8</v>
      </c>
      <c r="R2298" s="10">
        <f t="shared" si="249"/>
        <v>27.35</v>
      </c>
      <c r="S2298" s="10">
        <f t="shared" si="250"/>
        <v>4.05</v>
      </c>
      <c r="T2298" s="10">
        <f t="shared" si="251"/>
        <v>13.25</v>
      </c>
    </row>
    <row r="2299" spans="1:20" x14ac:dyDescent="0.25">
      <c r="A2299">
        <v>238800</v>
      </c>
      <c r="B2299">
        <v>448</v>
      </c>
      <c r="C2299" s="1">
        <v>41055</v>
      </c>
      <c r="D2299" s="2">
        <v>0.51250000000000007</v>
      </c>
      <c r="E2299">
        <v>38.897221999999999</v>
      </c>
      <c r="F2299">
        <v>-77.019346999999996</v>
      </c>
      <c r="G2299">
        <v>38.884120000000003</v>
      </c>
      <c r="H2299">
        <v>-77.017444999999995</v>
      </c>
      <c r="I2299">
        <v>565</v>
      </c>
      <c r="J2299">
        <v>198</v>
      </c>
      <c r="K2299">
        <v>242</v>
      </c>
      <c r="L2299">
        <v>0</v>
      </c>
      <c r="M2299">
        <v>346</v>
      </c>
      <c r="N2299">
        <f t="shared" si="252"/>
        <v>0</v>
      </c>
      <c r="O2299" s="10">
        <f t="shared" si="246"/>
        <v>7.4666666666666668</v>
      </c>
      <c r="P2299" s="10">
        <f t="shared" si="247"/>
        <v>9.4166666666666661</v>
      </c>
      <c r="Q2299" s="10">
        <f t="shared" si="248"/>
        <v>3.3</v>
      </c>
      <c r="R2299" s="10">
        <f t="shared" si="249"/>
        <v>16.75</v>
      </c>
      <c r="S2299" s="10">
        <f t="shared" si="250"/>
        <v>4.0333333333333332</v>
      </c>
      <c r="T2299" s="10">
        <f t="shared" si="251"/>
        <v>5.7666666666666666</v>
      </c>
    </row>
    <row r="2300" spans="1:20" x14ac:dyDescent="0.25">
      <c r="A2300">
        <v>238900</v>
      </c>
      <c r="B2300">
        <v>243</v>
      </c>
      <c r="C2300" s="1">
        <v>41055</v>
      </c>
      <c r="D2300" s="2">
        <v>0.52500000000000002</v>
      </c>
      <c r="E2300">
        <v>38.9268</v>
      </c>
      <c r="F2300">
        <v>-77.032200000000003</v>
      </c>
      <c r="G2300">
        <v>38.9176</v>
      </c>
      <c r="H2300">
        <v>-77.0321</v>
      </c>
      <c r="I2300">
        <v>5</v>
      </c>
      <c r="J2300">
        <v>408</v>
      </c>
      <c r="K2300">
        <v>241</v>
      </c>
      <c r="L2300">
        <v>-1</v>
      </c>
      <c r="M2300">
        <v>212</v>
      </c>
      <c r="N2300">
        <f t="shared" si="252"/>
        <v>0</v>
      </c>
      <c r="O2300" s="10">
        <f t="shared" si="246"/>
        <v>4.05</v>
      </c>
      <c r="P2300" s="10">
        <f t="shared" si="247"/>
        <v>8.3333333333333329E-2</v>
      </c>
      <c r="Q2300" s="10">
        <f t="shared" si="248"/>
        <v>6.8</v>
      </c>
      <c r="R2300" s="10">
        <f t="shared" si="249"/>
        <v>10.9</v>
      </c>
      <c r="S2300" s="10">
        <f t="shared" si="250"/>
        <v>4.0166666666666666</v>
      </c>
      <c r="T2300" s="10">
        <f t="shared" si="251"/>
        <v>3.5333333333333332</v>
      </c>
    </row>
    <row r="2301" spans="1:20" x14ac:dyDescent="0.25">
      <c r="A2301">
        <v>239000</v>
      </c>
      <c r="B2301">
        <v>500</v>
      </c>
      <c r="C2301" s="1">
        <v>41055</v>
      </c>
      <c r="D2301" s="2">
        <v>0.53541666666666665</v>
      </c>
      <c r="E2301">
        <v>38.896999000000001</v>
      </c>
      <c r="F2301">
        <v>-77.004962000000006</v>
      </c>
      <c r="G2301">
        <v>38.894832000000001</v>
      </c>
      <c r="H2301">
        <v>-76.987633000000002</v>
      </c>
      <c r="I2301">
        <v>278</v>
      </c>
      <c r="J2301">
        <v>414</v>
      </c>
      <c r="K2301">
        <v>242</v>
      </c>
      <c r="L2301">
        <v>0</v>
      </c>
      <c r="M2301">
        <v>376</v>
      </c>
      <c r="N2301">
        <f t="shared" si="252"/>
        <v>0</v>
      </c>
      <c r="O2301" s="10">
        <f t="shared" si="246"/>
        <v>8.3333333333333339</v>
      </c>
      <c r="P2301" s="10">
        <f t="shared" si="247"/>
        <v>4.6333333333333337</v>
      </c>
      <c r="Q2301" s="10">
        <f t="shared" si="248"/>
        <v>6.9</v>
      </c>
      <c r="R2301" s="10">
        <f t="shared" si="249"/>
        <v>15.566666666666666</v>
      </c>
      <c r="S2301" s="10">
        <f t="shared" si="250"/>
        <v>4.0333333333333332</v>
      </c>
      <c r="T2301" s="10">
        <f t="shared" si="251"/>
        <v>6.2666666666666666</v>
      </c>
    </row>
    <row r="2302" spans="1:20" x14ac:dyDescent="0.25">
      <c r="A2302">
        <v>239100</v>
      </c>
      <c r="B2302">
        <v>442</v>
      </c>
      <c r="C2302" s="1">
        <v>41055</v>
      </c>
      <c r="D2302" s="2">
        <v>0.54861111111111105</v>
      </c>
      <c r="E2302">
        <v>38.9054</v>
      </c>
      <c r="F2302">
        <v>-77.0471</v>
      </c>
      <c r="G2302">
        <v>38.915399999999998</v>
      </c>
      <c r="H2302">
        <v>-77.044600000000003</v>
      </c>
      <c r="I2302">
        <v>388</v>
      </c>
      <c r="J2302">
        <v>318</v>
      </c>
      <c r="K2302">
        <v>242</v>
      </c>
      <c r="L2302">
        <v>0</v>
      </c>
      <c r="M2302">
        <v>292</v>
      </c>
      <c r="N2302">
        <f t="shared" si="252"/>
        <v>0</v>
      </c>
      <c r="O2302" s="10">
        <f t="shared" si="246"/>
        <v>7.3666666666666663</v>
      </c>
      <c r="P2302" s="10">
        <f t="shared" si="247"/>
        <v>6.4666666666666668</v>
      </c>
      <c r="Q2302" s="10">
        <f t="shared" si="248"/>
        <v>5.3</v>
      </c>
      <c r="R2302" s="10">
        <f t="shared" si="249"/>
        <v>15.8</v>
      </c>
      <c r="S2302" s="10">
        <f t="shared" si="250"/>
        <v>4.0333333333333332</v>
      </c>
      <c r="T2302" s="10">
        <f t="shared" si="251"/>
        <v>4.8666666666666663</v>
      </c>
    </row>
    <row r="2303" spans="1:20" x14ac:dyDescent="0.25">
      <c r="A2303">
        <v>239200</v>
      </c>
      <c r="B2303">
        <v>8462</v>
      </c>
      <c r="C2303" s="1">
        <v>41055</v>
      </c>
      <c r="D2303" s="2">
        <v>0.56111111111111112</v>
      </c>
      <c r="E2303">
        <v>38.899099999999997</v>
      </c>
      <c r="F2303">
        <v>-77.033699999999996</v>
      </c>
      <c r="G2303">
        <v>38.9101</v>
      </c>
      <c r="H2303">
        <v>-77.044399999999996</v>
      </c>
      <c r="I2303">
        <v>401</v>
      </c>
      <c r="J2303">
        <v>432</v>
      </c>
      <c r="K2303">
        <v>242</v>
      </c>
      <c r="L2303">
        <v>0</v>
      </c>
      <c r="M2303">
        <v>391</v>
      </c>
      <c r="N2303">
        <f t="shared" si="252"/>
        <v>0</v>
      </c>
      <c r="O2303" s="10">
        <f t="shared" si="246"/>
        <v>141.03333333333333</v>
      </c>
      <c r="P2303" s="10">
        <f t="shared" si="247"/>
        <v>6.6833333333333336</v>
      </c>
      <c r="Q2303" s="10">
        <f t="shared" si="248"/>
        <v>7.2</v>
      </c>
      <c r="R2303" s="10">
        <f t="shared" si="249"/>
        <v>17.916666666666668</v>
      </c>
      <c r="S2303" s="10">
        <f t="shared" si="250"/>
        <v>4.0333333333333332</v>
      </c>
      <c r="T2303" s="10">
        <f t="shared" si="251"/>
        <v>6.5166666666666666</v>
      </c>
    </row>
    <row r="2304" spans="1:20" x14ac:dyDescent="0.25">
      <c r="A2304">
        <v>239300</v>
      </c>
      <c r="B2304">
        <v>316</v>
      </c>
      <c r="C2304" s="1">
        <v>41055</v>
      </c>
      <c r="D2304" s="2">
        <v>0.57361111111111118</v>
      </c>
      <c r="E2304">
        <v>38.862900000000003</v>
      </c>
      <c r="F2304">
        <v>-77.052800000000005</v>
      </c>
      <c r="G2304">
        <v>38.857300000000002</v>
      </c>
      <c r="H2304">
        <v>-77.057400000000001</v>
      </c>
      <c r="I2304">
        <v>637</v>
      </c>
      <c r="J2304">
        <v>90</v>
      </c>
      <c r="K2304">
        <v>242</v>
      </c>
      <c r="L2304">
        <v>0</v>
      </c>
      <c r="M2304">
        <v>264</v>
      </c>
      <c r="N2304">
        <f t="shared" si="252"/>
        <v>0</v>
      </c>
      <c r="O2304" s="10">
        <f t="shared" si="246"/>
        <v>5.2666666666666666</v>
      </c>
      <c r="P2304" s="10">
        <f t="shared" si="247"/>
        <v>10.616666666666667</v>
      </c>
      <c r="Q2304" s="10">
        <f t="shared" si="248"/>
        <v>1.5</v>
      </c>
      <c r="R2304" s="10">
        <f t="shared" si="249"/>
        <v>16.149999999999999</v>
      </c>
      <c r="S2304" s="10">
        <f t="shared" si="250"/>
        <v>4.0333333333333332</v>
      </c>
      <c r="T2304" s="10">
        <f t="shared" si="251"/>
        <v>4.4000000000000004</v>
      </c>
    </row>
    <row r="2305" spans="1:20" x14ac:dyDescent="0.25">
      <c r="A2305">
        <v>239400</v>
      </c>
      <c r="B2305">
        <v>1620</v>
      </c>
      <c r="C2305" s="1">
        <v>41055</v>
      </c>
      <c r="D2305" s="2">
        <v>0.58263888888888882</v>
      </c>
      <c r="E2305">
        <v>38.912599999999998</v>
      </c>
      <c r="F2305">
        <v>-77.013499999999993</v>
      </c>
      <c r="G2305">
        <v>38.899099999999997</v>
      </c>
      <c r="H2305">
        <v>-77.033699999999996</v>
      </c>
      <c r="I2305">
        <v>580</v>
      </c>
      <c r="J2305">
        <v>600</v>
      </c>
      <c r="K2305">
        <v>242</v>
      </c>
      <c r="L2305">
        <v>0</v>
      </c>
      <c r="M2305">
        <v>607</v>
      </c>
      <c r="N2305">
        <f t="shared" si="252"/>
        <v>0</v>
      </c>
      <c r="O2305" s="10">
        <f t="shared" si="246"/>
        <v>27</v>
      </c>
      <c r="P2305" s="10">
        <f t="shared" si="247"/>
        <v>9.6666666666666661</v>
      </c>
      <c r="Q2305" s="10">
        <f t="shared" si="248"/>
        <v>10</v>
      </c>
      <c r="R2305" s="10">
        <f t="shared" si="249"/>
        <v>23.7</v>
      </c>
      <c r="S2305" s="10">
        <f t="shared" si="250"/>
        <v>4.0333333333333332</v>
      </c>
      <c r="T2305" s="10">
        <f t="shared" si="251"/>
        <v>10.116666666666667</v>
      </c>
    </row>
    <row r="2306" spans="1:20" x14ac:dyDescent="0.25">
      <c r="A2306">
        <v>239500</v>
      </c>
      <c r="B2306">
        <v>353</v>
      </c>
      <c r="C2306" s="1">
        <v>41055</v>
      </c>
      <c r="D2306" s="2">
        <v>0.59652777777777777</v>
      </c>
      <c r="E2306">
        <v>38.889600000000002</v>
      </c>
      <c r="F2306">
        <v>-76.976900000000001</v>
      </c>
      <c r="G2306">
        <v>38.884</v>
      </c>
      <c r="H2306">
        <v>-76.986099999999993</v>
      </c>
      <c r="I2306">
        <v>545</v>
      </c>
      <c r="J2306">
        <v>402</v>
      </c>
      <c r="K2306">
        <v>242</v>
      </c>
      <c r="L2306">
        <v>0</v>
      </c>
      <c r="M2306">
        <v>380</v>
      </c>
      <c r="N2306">
        <f t="shared" si="252"/>
        <v>0</v>
      </c>
      <c r="O2306" s="10">
        <f t="shared" si="246"/>
        <v>5.8833333333333337</v>
      </c>
      <c r="P2306" s="10">
        <f t="shared" si="247"/>
        <v>9.0833333333333339</v>
      </c>
      <c r="Q2306" s="10">
        <f t="shared" si="248"/>
        <v>6.7</v>
      </c>
      <c r="R2306" s="10">
        <f t="shared" si="249"/>
        <v>19.816666666666666</v>
      </c>
      <c r="S2306" s="10">
        <f t="shared" si="250"/>
        <v>4.0333333333333332</v>
      </c>
      <c r="T2306" s="10">
        <f t="shared" si="251"/>
        <v>6.333333333333333</v>
      </c>
    </row>
    <row r="2307" spans="1:20" x14ac:dyDescent="0.25">
      <c r="A2307">
        <v>239600</v>
      </c>
      <c r="B2307">
        <v>2784</v>
      </c>
      <c r="C2307" s="1">
        <v>41055</v>
      </c>
      <c r="D2307" s="2">
        <v>0.6069444444444444</v>
      </c>
      <c r="E2307">
        <v>38.900300000000001</v>
      </c>
      <c r="F2307">
        <v>-77.042900000000003</v>
      </c>
      <c r="G2307">
        <v>38.893028000000001</v>
      </c>
      <c r="H2307">
        <v>-77.026013000000006</v>
      </c>
      <c r="I2307">
        <v>361</v>
      </c>
      <c r="J2307">
        <v>588</v>
      </c>
      <c r="K2307">
        <v>242</v>
      </c>
      <c r="L2307">
        <v>0</v>
      </c>
      <c r="M2307">
        <v>445</v>
      </c>
      <c r="N2307">
        <f t="shared" si="252"/>
        <v>0</v>
      </c>
      <c r="O2307" s="10">
        <f t="shared" ref="O2307:O2370" si="253">B2307/60</f>
        <v>46.4</v>
      </c>
      <c r="P2307" s="10">
        <f t="shared" ref="P2307:P2370" si="254">I2307/60</f>
        <v>6.0166666666666666</v>
      </c>
      <c r="Q2307" s="10">
        <f t="shared" ref="Q2307:Q2370" si="255">J2307/60</f>
        <v>9.8000000000000007</v>
      </c>
      <c r="R2307" s="10">
        <f t="shared" ref="R2307:R2370" si="256">SUM(I2307:K2307)/60</f>
        <v>19.850000000000001</v>
      </c>
      <c r="S2307" s="10">
        <f t="shared" ref="S2307:S2370" si="257">K2307/60</f>
        <v>4.0333333333333332</v>
      </c>
      <c r="T2307" s="10">
        <f t="shared" ref="T2307:T2370" si="258">M2307/60</f>
        <v>7.416666666666667</v>
      </c>
    </row>
    <row r="2308" spans="1:20" x14ac:dyDescent="0.25">
      <c r="A2308">
        <v>239700</v>
      </c>
      <c r="B2308">
        <v>1480</v>
      </c>
      <c r="C2308" s="1">
        <v>41055</v>
      </c>
      <c r="D2308" s="2">
        <v>0.61736111111111114</v>
      </c>
      <c r="E2308">
        <v>38.922924999999999</v>
      </c>
      <c r="F2308">
        <v>-77.042580999999998</v>
      </c>
      <c r="G2308">
        <v>38.892299999999999</v>
      </c>
      <c r="H2308">
        <v>-77.043599999999998</v>
      </c>
      <c r="I2308">
        <v>247</v>
      </c>
      <c r="J2308">
        <v>1086</v>
      </c>
      <c r="K2308">
        <v>686</v>
      </c>
      <c r="L2308">
        <v>1</v>
      </c>
      <c r="M2308">
        <v>730</v>
      </c>
      <c r="N2308">
        <f t="shared" si="252"/>
        <v>0</v>
      </c>
      <c r="O2308" s="10">
        <f t="shared" si="253"/>
        <v>24.666666666666668</v>
      </c>
      <c r="P2308" s="10">
        <f t="shared" si="254"/>
        <v>4.1166666666666663</v>
      </c>
      <c r="Q2308" s="10">
        <f t="shared" si="255"/>
        <v>18.100000000000001</v>
      </c>
      <c r="R2308" s="10">
        <f t="shared" si="256"/>
        <v>33.65</v>
      </c>
      <c r="S2308" s="10">
        <f t="shared" si="257"/>
        <v>11.433333333333334</v>
      </c>
      <c r="T2308" s="10">
        <f t="shared" si="258"/>
        <v>12.166666666666666</v>
      </c>
    </row>
    <row r="2309" spans="1:20" x14ac:dyDescent="0.25">
      <c r="A2309">
        <v>239800</v>
      </c>
      <c r="B2309">
        <v>692</v>
      </c>
      <c r="C2309" s="1">
        <v>41055</v>
      </c>
      <c r="D2309" s="2">
        <v>0.62569444444444444</v>
      </c>
      <c r="E2309">
        <v>38.9176</v>
      </c>
      <c r="F2309">
        <v>-77.0321</v>
      </c>
      <c r="G2309">
        <v>38.900300000000001</v>
      </c>
      <c r="H2309">
        <v>-77.016000000000005</v>
      </c>
      <c r="I2309">
        <v>785</v>
      </c>
      <c r="J2309">
        <v>270</v>
      </c>
      <c r="K2309">
        <v>242</v>
      </c>
      <c r="L2309">
        <v>0</v>
      </c>
      <c r="M2309">
        <v>613</v>
      </c>
      <c r="N2309">
        <f t="shared" ref="N2309:N2372" si="259">IF(J2309=0,1,0)</f>
        <v>0</v>
      </c>
      <c r="O2309" s="10">
        <f t="shared" si="253"/>
        <v>11.533333333333333</v>
      </c>
      <c r="P2309" s="10">
        <f t="shared" si="254"/>
        <v>13.083333333333334</v>
      </c>
      <c r="Q2309" s="10">
        <f t="shared" si="255"/>
        <v>4.5</v>
      </c>
      <c r="R2309" s="10">
        <f t="shared" si="256"/>
        <v>21.616666666666667</v>
      </c>
      <c r="S2309" s="10">
        <f t="shared" si="257"/>
        <v>4.0333333333333332</v>
      </c>
      <c r="T2309" s="10">
        <f t="shared" si="258"/>
        <v>10.216666666666667</v>
      </c>
    </row>
    <row r="2310" spans="1:20" x14ac:dyDescent="0.25">
      <c r="A2310">
        <v>239900</v>
      </c>
      <c r="B2310">
        <v>678</v>
      </c>
      <c r="C2310" s="1">
        <v>41055</v>
      </c>
      <c r="D2310" s="2">
        <v>0.63611111111111118</v>
      </c>
      <c r="E2310">
        <v>38.920668999999997</v>
      </c>
      <c r="F2310">
        <v>-77.043679999999995</v>
      </c>
      <c r="G2310">
        <v>38.904035999999998</v>
      </c>
      <c r="H2310">
        <v>-77.062697</v>
      </c>
      <c r="I2310">
        <v>195</v>
      </c>
      <c r="J2310">
        <v>1374</v>
      </c>
      <c r="K2310">
        <v>760</v>
      </c>
      <c r="L2310">
        <v>1</v>
      </c>
      <c r="M2310">
        <v>630</v>
      </c>
      <c r="N2310">
        <f t="shared" si="259"/>
        <v>0</v>
      </c>
      <c r="O2310" s="10">
        <f t="shared" si="253"/>
        <v>11.3</v>
      </c>
      <c r="P2310" s="10">
        <f t="shared" si="254"/>
        <v>3.25</v>
      </c>
      <c r="Q2310" s="10">
        <f t="shared" si="255"/>
        <v>22.9</v>
      </c>
      <c r="R2310" s="10">
        <f t="shared" si="256"/>
        <v>38.81666666666667</v>
      </c>
      <c r="S2310" s="10">
        <f t="shared" si="257"/>
        <v>12.666666666666666</v>
      </c>
      <c r="T2310" s="10">
        <f t="shared" si="258"/>
        <v>10.5</v>
      </c>
    </row>
    <row r="2311" spans="1:20" x14ac:dyDescent="0.25">
      <c r="A2311">
        <v>240000</v>
      </c>
      <c r="B2311">
        <v>1196</v>
      </c>
      <c r="C2311" s="1">
        <v>41055</v>
      </c>
      <c r="D2311" s="2">
        <v>0.64722222222222225</v>
      </c>
      <c r="E2311">
        <v>38.936500000000002</v>
      </c>
      <c r="F2311">
        <v>-77.024000000000001</v>
      </c>
      <c r="G2311">
        <v>38.897323999999998</v>
      </c>
      <c r="H2311">
        <v>-77.022322000000003</v>
      </c>
      <c r="I2311">
        <v>149</v>
      </c>
      <c r="J2311">
        <v>510</v>
      </c>
      <c r="K2311">
        <v>242</v>
      </c>
      <c r="L2311">
        <v>0</v>
      </c>
      <c r="M2311">
        <v>981</v>
      </c>
      <c r="N2311">
        <f t="shared" si="259"/>
        <v>0</v>
      </c>
      <c r="O2311" s="10">
        <f t="shared" si="253"/>
        <v>19.933333333333334</v>
      </c>
      <c r="P2311" s="10">
        <f t="shared" si="254"/>
        <v>2.4833333333333334</v>
      </c>
      <c r="Q2311" s="10">
        <f t="shared" si="255"/>
        <v>8.5</v>
      </c>
      <c r="R2311" s="10">
        <f t="shared" si="256"/>
        <v>15.016666666666667</v>
      </c>
      <c r="S2311" s="10">
        <f t="shared" si="257"/>
        <v>4.0333333333333332</v>
      </c>
      <c r="T2311" s="10">
        <f t="shared" si="258"/>
        <v>16.350000000000001</v>
      </c>
    </row>
    <row r="2312" spans="1:20" x14ac:dyDescent="0.25">
      <c r="A2312">
        <v>240100</v>
      </c>
      <c r="B2312">
        <v>936</v>
      </c>
      <c r="C2312" s="1">
        <v>41055</v>
      </c>
      <c r="D2312" s="2">
        <v>0.65763888888888888</v>
      </c>
      <c r="E2312">
        <v>38.905720000000002</v>
      </c>
      <c r="F2312">
        <v>-77.022264000000007</v>
      </c>
      <c r="G2312">
        <v>38.912681999999997</v>
      </c>
      <c r="H2312">
        <v>-77.031681000000006</v>
      </c>
      <c r="I2312">
        <v>567</v>
      </c>
      <c r="J2312">
        <v>162</v>
      </c>
      <c r="K2312">
        <v>242</v>
      </c>
      <c r="L2312">
        <v>0</v>
      </c>
      <c r="M2312">
        <v>328</v>
      </c>
      <c r="N2312">
        <f t="shared" si="259"/>
        <v>0</v>
      </c>
      <c r="O2312" s="10">
        <f t="shared" si="253"/>
        <v>15.6</v>
      </c>
      <c r="P2312" s="10">
        <f t="shared" si="254"/>
        <v>9.4499999999999993</v>
      </c>
      <c r="Q2312" s="10">
        <f t="shared" si="255"/>
        <v>2.7</v>
      </c>
      <c r="R2312" s="10">
        <f t="shared" si="256"/>
        <v>16.183333333333334</v>
      </c>
      <c r="S2312" s="10">
        <f t="shared" si="257"/>
        <v>4.0333333333333332</v>
      </c>
      <c r="T2312" s="10">
        <f t="shared" si="258"/>
        <v>5.4666666666666668</v>
      </c>
    </row>
    <row r="2313" spans="1:20" x14ac:dyDescent="0.25">
      <c r="A2313">
        <v>240200</v>
      </c>
      <c r="B2313">
        <v>2002</v>
      </c>
      <c r="C2313" s="1">
        <v>41055</v>
      </c>
      <c r="D2313" s="2">
        <v>0.66666666666666663</v>
      </c>
      <c r="E2313">
        <v>38.887236999999999</v>
      </c>
      <c r="F2313">
        <v>-77.028226000000004</v>
      </c>
      <c r="G2313">
        <v>38.912599999999998</v>
      </c>
      <c r="H2313">
        <v>-77.013499999999993</v>
      </c>
      <c r="I2313">
        <v>248</v>
      </c>
      <c r="J2313">
        <v>720</v>
      </c>
      <c r="K2313">
        <v>941</v>
      </c>
      <c r="L2313">
        <v>1</v>
      </c>
      <c r="M2313">
        <v>872</v>
      </c>
      <c r="N2313">
        <f t="shared" si="259"/>
        <v>0</v>
      </c>
      <c r="O2313" s="10">
        <f t="shared" si="253"/>
        <v>33.366666666666667</v>
      </c>
      <c r="P2313" s="10">
        <f t="shared" si="254"/>
        <v>4.1333333333333337</v>
      </c>
      <c r="Q2313" s="10">
        <f t="shared" si="255"/>
        <v>12</v>
      </c>
      <c r="R2313" s="10">
        <f t="shared" si="256"/>
        <v>31.816666666666666</v>
      </c>
      <c r="S2313" s="10">
        <f t="shared" si="257"/>
        <v>15.683333333333334</v>
      </c>
      <c r="T2313" s="10">
        <f t="shared" si="258"/>
        <v>14.533333333333333</v>
      </c>
    </row>
    <row r="2314" spans="1:20" x14ac:dyDescent="0.25">
      <c r="A2314">
        <v>240300</v>
      </c>
      <c r="B2314">
        <v>465</v>
      </c>
      <c r="C2314" s="1">
        <v>41055</v>
      </c>
      <c r="D2314" s="2">
        <v>0.67708333333333337</v>
      </c>
      <c r="E2314">
        <v>38.9054</v>
      </c>
      <c r="F2314">
        <v>-77.0471</v>
      </c>
      <c r="G2314">
        <v>38.91554</v>
      </c>
      <c r="H2314">
        <v>-77.038179999999997</v>
      </c>
      <c r="I2314">
        <v>437</v>
      </c>
      <c r="J2314">
        <v>282</v>
      </c>
      <c r="K2314">
        <v>242</v>
      </c>
      <c r="L2314">
        <v>0</v>
      </c>
      <c r="M2314">
        <v>406</v>
      </c>
      <c r="N2314">
        <f t="shared" si="259"/>
        <v>0</v>
      </c>
      <c r="O2314" s="10">
        <f t="shared" si="253"/>
        <v>7.75</v>
      </c>
      <c r="P2314" s="10">
        <f t="shared" si="254"/>
        <v>7.2833333333333332</v>
      </c>
      <c r="Q2314" s="10">
        <f t="shared" si="255"/>
        <v>4.7</v>
      </c>
      <c r="R2314" s="10">
        <f t="shared" si="256"/>
        <v>16.016666666666666</v>
      </c>
      <c r="S2314" s="10">
        <f t="shared" si="257"/>
        <v>4.0333333333333332</v>
      </c>
      <c r="T2314" s="10">
        <f t="shared" si="258"/>
        <v>6.7666666666666666</v>
      </c>
    </row>
    <row r="2315" spans="1:20" x14ac:dyDescent="0.25">
      <c r="A2315">
        <v>240400</v>
      </c>
      <c r="B2315">
        <v>151</v>
      </c>
      <c r="C2315" s="1">
        <v>41055</v>
      </c>
      <c r="D2315" s="2">
        <v>0.6875</v>
      </c>
      <c r="E2315">
        <v>38.917760999999999</v>
      </c>
      <c r="F2315">
        <v>-77.040620000000004</v>
      </c>
      <c r="G2315">
        <v>38.915399999999998</v>
      </c>
      <c r="H2315">
        <v>-77.044600000000003</v>
      </c>
      <c r="I2315">
        <v>370</v>
      </c>
      <c r="J2315">
        <v>0</v>
      </c>
      <c r="K2315">
        <v>0</v>
      </c>
      <c r="L2315">
        <v>-1</v>
      </c>
      <c r="M2315">
        <v>101</v>
      </c>
      <c r="N2315">
        <f t="shared" si="259"/>
        <v>1</v>
      </c>
      <c r="O2315" s="10">
        <f t="shared" si="253"/>
        <v>2.5166666666666666</v>
      </c>
      <c r="P2315" s="10">
        <f t="shared" si="254"/>
        <v>6.166666666666667</v>
      </c>
      <c r="Q2315" s="10">
        <f t="shared" si="255"/>
        <v>0</v>
      </c>
      <c r="R2315" s="10">
        <f t="shared" si="256"/>
        <v>6.166666666666667</v>
      </c>
      <c r="S2315" s="10">
        <f t="shared" si="257"/>
        <v>0</v>
      </c>
      <c r="T2315" s="10">
        <f t="shared" si="258"/>
        <v>1.6833333333333333</v>
      </c>
    </row>
    <row r="2316" spans="1:20" x14ac:dyDescent="0.25">
      <c r="A2316">
        <v>240500</v>
      </c>
      <c r="B2316">
        <v>734</v>
      </c>
      <c r="C2316" s="1">
        <v>41055</v>
      </c>
      <c r="D2316" s="2">
        <v>0.69861111111111107</v>
      </c>
      <c r="E2316">
        <v>38.907739999999997</v>
      </c>
      <c r="F2316">
        <v>-77.071652</v>
      </c>
      <c r="G2316">
        <v>38.894599999999997</v>
      </c>
      <c r="H2316">
        <v>-77.072305</v>
      </c>
      <c r="I2316">
        <v>777</v>
      </c>
      <c r="J2316">
        <v>390</v>
      </c>
      <c r="K2316">
        <v>242</v>
      </c>
      <c r="L2316">
        <v>0</v>
      </c>
      <c r="M2316">
        <v>809</v>
      </c>
      <c r="N2316">
        <f t="shared" si="259"/>
        <v>0</v>
      </c>
      <c r="O2316" s="10">
        <f t="shared" si="253"/>
        <v>12.233333333333333</v>
      </c>
      <c r="P2316" s="10">
        <f t="shared" si="254"/>
        <v>12.95</v>
      </c>
      <c r="Q2316" s="10">
        <f t="shared" si="255"/>
        <v>6.5</v>
      </c>
      <c r="R2316" s="10">
        <f t="shared" si="256"/>
        <v>23.483333333333334</v>
      </c>
      <c r="S2316" s="10">
        <f t="shared" si="257"/>
        <v>4.0333333333333332</v>
      </c>
      <c r="T2316" s="10">
        <f t="shared" si="258"/>
        <v>13.483333333333333</v>
      </c>
    </row>
    <row r="2317" spans="1:20" x14ac:dyDescent="0.25">
      <c r="A2317">
        <v>240600</v>
      </c>
      <c r="B2317">
        <v>1698</v>
      </c>
      <c r="C2317" s="1">
        <v>41055</v>
      </c>
      <c r="D2317" s="2">
        <v>0.70972222222222225</v>
      </c>
      <c r="E2317">
        <v>38.900799999999997</v>
      </c>
      <c r="F2317">
        <v>-77.046999999999997</v>
      </c>
      <c r="G2317">
        <v>38.934266999999998</v>
      </c>
      <c r="H2317">
        <v>-77.057979000000003</v>
      </c>
      <c r="I2317">
        <v>335</v>
      </c>
      <c r="J2317">
        <v>612</v>
      </c>
      <c r="K2317">
        <v>482</v>
      </c>
      <c r="L2317">
        <v>0</v>
      </c>
      <c r="M2317">
        <v>876</v>
      </c>
      <c r="N2317">
        <f t="shared" si="259"/>
        <v>0</v>
      </c>
      <c r="O2317" s="10">
        <f t="shared" si="253"/>
        <v>28.3</v>
      </c>
      <c r="P2317" s="10">
        <f t="shared" si="254"/>
        <v>5.583333333333333</v>
      </c>
      <c r="Q2317" s="10">
        <f t="shared" si="255"/>
        <v>10.199999999999999</v>
      </c>
      <c r="R2317" s="10">
        <f t="shared" si="256"/>
        <v>23.816666666666666</v>
      </c>
      <c r="S2317" s="10">
        <f t="shared" si="257"/>
        <v>8.0333333333333332</v>
      </c>
      <c r="T2317" s="10">
        <f t="shared" si="258"/>
        <v>14.6</v>
      </c>
    </row>
    <row r="2318" spans="1:20" x14ac:dyDescent="0.25">
      <c r="A2318">
        <v>240700</v>
      </c>
      <c r="B2318">
        <v>1411</v>
      </c>
      <c r="C2318" s="1">
        <v>41055</v>
      </c>
      <c r="D2318" s="2">
        <v>0.72013888888888899</v>
      </c>
      <c r="E2318">
        <v>38.912681999999997</v>
      </c>
      <c r="F2318">
        <v>-77.031681000000006</v>
      </c>
      <c r="G2318">
        <v>38.889955</v>
      </c>
      <c r="H2318">
        <v>-77.000349</v>
      </c>
      <c r="I2318">
        <v>435</v>
      </c>
      <c r="J2318">
        <v>1566</v>
      </c>
      <c r="K2318">
        <v>242</v>
      </c>
      <c r="L2318">
        <v>0</v>
      </c>
      <c r="M2318">
        <v>958</v>
      </c>
      <c r="N2318">
        <f t="shared" si="259"/>
        <v>0</v>
      </c>
      <c r="O2318" s="10">
        <f t="shared" si="253"/>
        <v>23.516666666666666</v>
      </c>
      <c r="P2318" s="10">
        <f t="shared" si="254"/>
        <v>7.25</v>
      </c>
      <c r="Q2318" s="10">
        <f t="shared" si="255"/>
        <v>26.1</v>
      </c>
      <c r="R2318" s="10">
        <f t="shared" si="256"/>
        <v>37.383333333333333</v>
      </c>
      <c r="S2318" s="10">
        <f t="shared" si="257"/>
        <v>4.0333333333333332</v>
      </c>
      <c r="T2318" s="10">
        <f t="shared" si="258"/>
        <v>15.966666666666667</v>
      </c>
    </row>
    <row r="2319" spans="1:20" x14ac:dyDescent="0.25">
      <c r="A2319">
        <v>240800</v>
      </c>
      <c r="B2319">
        <v>734</v>
      </c>
      <c r="C2319" s="1">
        <v>41055</v>
      </c>
      <c r="D2319" s="2">
        <v>0.73333333333333339</v>
      </c>
      <c r="E2319">
        <v>38.887236999999999</v>
      </c>
      <c r="F2319">
        <v>-77.028226000000004</v>
      </c>
      <c r="G2319">
        <v>38.898364000000001</v>
      </c>
      <c r="H2319">
        <v>-77.027868999999995</v>
      </c>
      <c r="I2319">
        <v>38</v>
      </c>
      <c r="J2319">
        <v>198</v>
      </c>
      <c r="K2319">
        <v>242</v>
      </c>
      <c r="L2319">
        <v>0</v>
      </c>
      <c r="M2319">
        <v>310</v>
      </c>
      <c r="N2319">
        <f t="shared" si="259"/>
        <v>0</v>
      </c>
      <c r="O2319" s="10">
        <f t="shared" si="253"/>
        <v>12.233333333333333</v>
      </c>
      <c r="P2319" s="10">
        <f t="shared" si="254"/>
        <v>0.6333333333333333</v>
      </c>
      <c r="Q2319" s="10">
        <f t="shared" si="255"/>
        <v>3.3</v>
      </c>
      <c r="R2319" s="10">
        <f t="shared" si="256"/>
        <v>7.9666666666666668</v>
      </c>
      <c r="S2319" s="10">
        <f t="shared" si="257"/>
        <v>4.0333333333333332</v>
      </c>
      <c r="T2319" s="10">
        <f t="shared" si="258"/>
        <v>5.166666666666667</v>
      </c>
    </row>
    <row r="2320" spans="1:20" x14ac:dyDescent="0.25">
      <c r="A2320">
        <v>240900</v>
      </c>
      <c r="B2320">
        <v>437</v>
      </c>
      <c r="C2320" s="1">
        <v>41055</v>
      </c>
      <c r="D2320" s="2">
        <v>0.74513888888888891</v>
      </c>
      <c r="E2320">
        <v>38.922924999999999</v>
      </c>
      <c r="F2320">
        <v>-77.042580999999998</v>
      </c>
      <c r="G2320">
        <v>38.931899999999999</v>
      </c>
      <c r="H2320">
        <v>-77.038799999999995</v>
      </c>
      <c r="I2320">
        <v>129</v>
      </c>
      <c r="J2320">
        <v>522</v>
      </c>
      <c r="K2320">
        <v>242</v>
      </c>
      <c r="L2320">
        <v>0</v>
      </c>
      <c r="M2320">
        <v>287</v>
      </c>
      <c r="N2320">
        <f t="shared" si="259"/>
        <v>0</v>
      </c>
      <c r="O2320" s="10">
        <f t="shared" si="253"/>
        <v>7.2833333333333332</v>
      </c>
      <c r="P2320" s="10">
        <f t="shared" si="254"/>
        <v>2.15</v>
      </c>
      <c r="Q2320" s="10">
        <f t="shared" si="255"/>
        <v>8.6999999999999993</v>
      </c>
      <c r="R2320" s="10">
        <f t="shared" si="256"/>
        <v>14.883333333333333</v>
      </c>
      <c r="S2320" s="10">
        <f t="shared" si="257"/>
        <v>4.0333333333333332</v>
      </c>
      <c r="T2320" s="10">
        <f t="shared" si="258"/>
        <v>4.7833333333333332</v>
      </c>
    </row>
    <row r="2321" spans="1:20" x14ac:dyDescent="0.25">
      <c r="A2321">
        <v>241000</v>
      </c>
      <c r="B2321">
        <v>246</v>
      </c>
      <c r="C2321" s="1">
        <v>41055</v>
      </c>
      <c r="D2321" s="2">
        <v>0.75694444444444453</v>
      </c>
      <c r="E2321">
        <v>38.842599999999997</v>
      </c>
      <c r="F2321">
        <v>-77.050200000000004</v>
      </c>
      <c r="G2321">
        <v>38.8489</v>
      </c>
      <c r="H2321">
        <v>-77.051299999999998</v>
      </c>
      <c r="I2321">
        <v>547</v>
      </c>
      <c r="J2321">
        <v>0</v>
      </c>
      <c r="K2321">
        <v>0</v>
      </c>
      <c r="L2321">
        <v>-1</v>
      </c>
      <c r="M2321">
        <v>149</v>
      </c>
      <c r="N2321">
        <f t="shared" si="259"/>
        <v>1</v>
      </c>
      <c r="O2321" s="10">
        <f t="shared" si="253"/>
        <v>4.0999999999999996</v>
      </c>
      <c r="P2321" s="10">
        <f t="shared" si="254"/>
        <v>9.1166666666666671</v>
      </c>
      <c r="Q2321" s="10">
        <f t="shared" si="255"/>
        <v>0</v>
      </c>
      <c r="R2321" s="10">
        <f t="shared" si="256"/>
        <v>9.1166666666666671</v>
      </c>
      <c r="S2321" s="10">
        <f t="shared" si="257"/>
        <v>0</v>
      </c>
      <c r="T2321" s="10">
        <f t="shared" si="258"/>
        <v>2.4833333333333334</v>
      </c>
    </row>
    <row r="2322" spans="1:20" x14ac:dyDescent="0.25">
      <c r="A2322">
        <v>241200</v>
      </c>
      <c r="B2322">
        <v>1415</v>
      </c>
      <c r="C2322" s="1">
        <v>41055</v>
      </c>
      <c r="D2322" s="2">
        <v>0.78680555555555554</v>
      </c>
      <c r="E2322">
        <v>38.899700000000003</v>
      </c>
      <c r="F2322">
        <v>-77.023086000000006</v>
      </c>
      <c r="G2322">
        <v>38.915416999999998</v>
      </c>
      <c r="H2322">
        <v>-77.012288999999996</v>
      </c>
      <c r="I2322">
        <v>294</v>
      </c>
      <c r="J2322">
        <v>810</v>
      </c>
      <c r="K2322">
        <v>242</v>
      </c>
      <c r="L2322">
        <v>0</v>
      </c>
      <c r="M2322">
        <v>491</v>
      </c>
      <c r="N2322">
        <f t="shared" si="259"/>
        <v>0</v>
      </c>
      <c r="O2322" s="10">
        <f t="shared" si="253"/>
        <v>23.583333333333332</v>
      </c>
      <c r="P2322" s="10">
        <f t="shared" si="254"/>
        <v>4.9000000000000004</v>
      </c>
      <c r="Q2322" s="10">
        <f t="shared" si="255"/>
        <v>13.5</v>
      </c>
      <c r="R2322" s="10">
        <f t="shared" si="256"/>
        <v>22.433333333333334</v>
      </c>
      <c r="S2322" s="10">
        <f t="shared" si="257"/>
        <v>4.0333333333333332</v>
      </c>
      <c r="T2322" s="10">
        <f t="shared" si="258"/>
        <v>8.1833333333333336</v>
      </c>
    </row>
    <row r="2323" spans="1:20" x14ac:dyDescent="0.25">
      <c r="A2323">
        <v>241300</v>
      </c>
      <c r="B2323">
        <v>499</v>
      </c>
      <c r="C2323" s="1">
        <v>41055</v>
      </c>
      <c r="D2323" s="2">
        <v>0.8027777777777777</v>
      </c>
      <c r="E2323">
        <v>38.922924999999999</v>
      </c>
      <c r="F2323">
        <v>-77.042580999999998</v>
      </c>
      <c r="G2323">
        <v>38.9375</v>
      </c>
      <c r="H2323">
        <v>-77.032799999999995</v>
      </c>
      <c r="I2323">
        <v>239</v>
      </c>
      <c r="J2323">
        <v>636</v>
      </c>
      <c r="K2323">
        <v>645</v>
      </c>
      <c r="L2323">
        <v>1</v>
      </c>
      <c r="M2323">
        <v>465</v>
      </c>
      <c r="N2323">
        <f t="shared" si="259"/>
        <v>0</v>
      </c>
      <c r="O2323" s="10">
        <f t="shared" si="253"/>
        <v>8.3166666666666664</v>
      </c>
      <c r="P2323" s="10">
        <f t="shared" si="254"/>
        <v>3.9833333333333334</v>
      </c>
      <c r="Q2323" s="10">
        <f t="shared" si="255"/>
        <v>10.6</v>
      </c>
      <c r="R2323" s="10">
        <f t="shared" si="256"/>
        <v>25.333333333333332</v>
      </c>
      <c r="S2323" s="10">
        <f t="shared" si="257"/>
        <v>10.75</v>
      </c>
      <c r="T2323" s="10">
        <f t="shared" si="258"/>
        <v>7.75</v>
      </c>
    </row>
    <row r="2324" spans="1:20" x14ac:dyDescent="0.25">
      <c r="A2324">
        <v>241400</v>
      </c>
      <c r="B2324">
        <v>655</v>
      </c>
      <c r="C2324" s="1">
        <v>41055</v>
      </c>
      <c r="D2324" s="2">
        <v>0.82777777777777783</v>
      </c>
      <c r="E2324">
        <v>38.915500000000002</v>
      </c>
      <c r="F2324">
        <v>-77.022199999999998</v>
      </c>
      <c r="G2324">
        <v>38.912100000000002</v>
      </c>
      <c r="H2324">
        <v>-77.038700000000006</v>
      </c>
      <c r="I2324">
        <v>613</v>
      </c>
      <c r="J2324">
        <v>372</v>
      </c>
      <c r="K2324">
        <v>242</v>
      </c>
      <c r="L2324">
        <v>0</v>
      </c>
      <c r="M2324">
        <v>410</v>
      </c>
      <c r="N2324">
        <f t="shared" si="259"/>
        <v>0</v>
      </c>
      <c r="O2324" s="10">
        <f t="shared" si="253"/>
        <v>10.916666666666666</v>
      </c>
      <c r="P2324" s="10">
        <f t="shared" si="254"/>
        <v>10.216666666666667</v>
      </c>
      <c r="Q2324" s="10">
        <f t="shared" si="255"/>
        <v>6.2</v>
      </c>
      <c r="R2324" s="10">
        <f t="shared" si="256"/>
        <v>20.45</v>
      </c>
      <c r="S2324" s="10">
        <f t="shared" si="257"/>
        <v>4.0333333333333332</v>
      </c>
      <c r="T2324" s="10">
        <f t="shared" si="258"/>
        <v>6.833333333333333</v>
      </c>
    </row>
    <row r="2325" spans="1:20" x14ac:dyDescent="0.25">
      <c r="A2325">
        <v>241500</v>
      </c>
      <c r="B2325">
        <v>304</v>
      </c>
      <c r="C2325" s="1">
        <v>41055</v>
      </c>
      <c r="D2325" s="2">
        <v>0.85902777777777783</v>
      </c>
      <c r="E2325">
        <v>38.9101</v>
      </c>
      <c r="F2325">
        <v>-77.044399999999996</v>
      </c>
      <c r="G2325">
        <v>38.909849999999999</v>
      </c>
      <c r="H2325">
        <v>-77.034437999999994</v>
      </c>
      <c r="I2325">
        <v>127</v>
      </c>
      <c r="J2325">
        <v>336</v>
      </c>
      <c r="K2325">
        <v>242</v>
      </c>
      <c r="L2325">
        <v>0</v>
      </c>
      <c r="M2325">
        <v>202</v>
      </c>
      <c r="N2325">
        <f t="shared" si="259"/>
        <v>0</v>
      </c>
      <c r="O2325" s="10">
        <f t="shared" si="253"/>
        <v>5.0666666666666664</v>
      </c>
      <c r="P2325" s="10">
        <f t="shared" si="254"/>
        <v>2.1166666666666667</v>
      </c>
      <c r="Q2325" s="10">
        <f t="shared" si="255"/>
        <v>5.6</v>
      </c>
      <c r="R2325" s="10">
        <f t="shared" si="256"/>
        <v>11.75</v>
      </c>
      <c r="S2325" s="10">
        <f t="shared" si="257"/>
        <v>4.0333333333333332</v>
      </c>
      <c r="T2325" s="10">
        <f t="shared" si="258"/>
        <v>3.3666666666666667</v>
      </c>
    </row>
    <row r="2326" spans="1:20" x14ac:dyDescent="0.25">
      <c r="A2326">
        <v>241600</v>
      </c>
      <c r="B2326">
        <v>753</v>
      </c>
      <c r="C2326" s="1">
        <v>41055</v>
      </c>
      <c r="D2326" s="2">
        <v>0.90138888888888891</v>
      </c>
      <c r="E2326">
        <v>38.900300000000001</v>
      </c>
      <c r="F2326">
        <v>-77.042900000000003</v>
      </c>
      <c r="G2326">
        <v>38.905720000000002</v>
      </c>
      <c r="H2326">
        <v>-77.022264000000007</v>
      </c>
      <c r="I2326">
        <v>580</v>
      </c>
      <c r="J2326">
        <v>456</v>
      </c>
      <c r="K2326">
        <v>515</v>
      </c>
      <c r="L2326">
        <v>1</v>
      </c>
      <c r="M2326">
        <v>456</v>
      </c>
      <c r="N2326">
        <f t="shared" si="259"/>
        <v>0</v>
      </c>
      <c r="O2326" s="10">
        <f t="shared" si="253"/>
        <v>12.55</v>
      </c>
      <c r="P2326" s="10">
        <f t="shared" si="254"/>
        <v>9.6666666666666661</v>
      </c>
      <c r="Q2326" s="10">
        <f t="shared" si="255"/>
        <v>7.6</v>
      </c>
      <c r="R2326" s="10">
        <f t="shared" si="256"/>
        <v>25.85</v>
      </c>
      <c r="S2326" s="10">
        <f t="shared" si="257"/>
        <v>8.5833333333333339</v>
      </c>
      <c r="T2326" s="10">
        <f t="shared" si="258"/>
        <v>7.6</v>
      </c>
    </row>
    <row r="2327" spans="1:20" x14ac:dyDescent="0.25">
      <c r="A2327">
        <v>241700</v>
      </c>
      <c r="B2327">
        <v>281</v>
      </c>
      <c r="C2327" s="1">
        <v>41055</v>
      </c>
      <c r="D2327" s="2">
        <v>0.93819444444444444</v>
      </c>
      <c r="E2327">
        <v>38.889955</v>
      </c>
      <c r="F2327">
        <v>-77.000349</v>
      </c>
      <c r="G2327">
        <v>38.896999000000001</v>
      </c>
      <c r="H2327">
        <v>-77.004962000000006</v>
      </c>
      <c r="I2327">
        <v>322</v>
      </c>
      <c r="J2327">
        <v>396</v>
      </c>
      <c r="K2327">
        <v>241</v>
      </c>
      <c r="L2327">
        <v>-1</v>
      </c>
      <c r="M2327">
        <v>237</v>
      </c>
      <c r="N2327">
        <f t="shared" si="259"/>
        <v>0</v>
      </c>
      <c r="O2327" s="10">
        <f t="shared" si="253"/>
        <v>4.6833333333333336</v>
      </c>
      <c r="P2327" s="10">
        <f t="shared" si="254"/>
        <v>5.3666666666666663</v>
      </c>
      <c r="Q2327" s="10">
        <f t="shared" si="255"/>
        <v>6.6</v>
      </c>
      <c r="R2327" s="10">
        <f t="shared" si="256"/>
        <v>15.983333333333333</v>
      </c>
      <c r="S2327" s="10">
        <f t="shared" si="257"/>
        <v>4.0166666666666666</v>
      </c>
      <c r="T2327" s="10">
        <f t="shared" si="258"/>
        <v>3.95</v>
      </c>
    </row>
    <row r="2328" spans="1:20" x14ac:dyDescent="0.25">
      <c r="A2328">
        <v>241800</v>
      </c>
      <c r="B2328">
        <v>607</v>
      </c>
      <c r="C2328" s="1">
        <v>41055</v>
      </c>
      <c r="D2328" s="2">
        <v>0.98402777777777783</v>
      </c>
      <c r="E2328">
        <v>38.897221999999999</v>
      </c>
      <c r="F2328">
        <v>-77.019346999999996</v>
      </c>
      <c r="G2328">
        <v>38.8767</v>
      </c>
      <c r="H2328">
        <v>-77.017799999999994</v>
      </c>
      <c r="I2328">
        <v>305</v>
      </c>
      <c r="J2328">
        <v>270</v>
      </c>
      <c r="K2328">
        <v>242</v>
      </c>
      <c r="L2328">
        <v>0</v>
      </c>
      <c r="M2328">
        <v>522</v>
      </c>
      <c r="N2328">
        <f t="shared" si="259"/>
        <v>0</v>
      </c>
      <c r="O2328" s="10">
        <f t="shared" si="253"/>
        <v>10.116666666666667</v>
      </c>
      <c r="P2328" s="10">
        <f t="shared" si="254"/>
        <v>5.083333333333333</v>
      </c>
      <c r="Q2328" s="10">
        <f t="shared" si="255"/>
        <v>4.5</v>
      </c>
      <c r="R2328" s="10">
        <f t="shared" si="256"/>
        <v>13.616666666666667</v>
      </c>
      <c r="S2328" s="10">
        <f t="shared" si="257"/>
        <v>4.0333333333333332</v>
      </c>
      <c r="T2328" s="10">
        <f t="shared" si="258"/>
        <v>8.6999999999999993</v>
      </c>
    </row>
    <row r="2329" spans="1:20" x14ac:dyDescent="0.25">
      <c r="A2329">
        <v>241900</v>
      </c>
      <c r="B2329">
        <v>663</v>
      </c>
      <c r="C2329" s="1">
        <v>41056</v>
      </c>
      <c r="D2329" s="2">
        <v>4.1666666666666664E-2</v>
      </c>
      <c r="E2329">
        <v>38.892164000000001</v>
      </c>
      <c r="F2329">
        <v>-77.079374999999999</v>
      </c>
      <c r="G2329">
        <v>38.903827</v>
      </c>
      <c r="H2329">
        <v>-77.053484999999995</v>
      </c>
      <c r="I2329">
        <v>843</v>
      </c>
      <c r="J2329">
        <v>360</v>
      </c>
      <c r="K2329">
        <v>242</v>
      </c>
      <c r="L2329">
        <v>0</v>
      </c>
      <c r="M2329">
        <v>802</v>
      </c>
      <c r="N2329">
        <f t="shared" si="259"/>
        <v>0</v>
      </c>
      <c r="O2329" s="10">
        <f t="shared" si="253"/>
        <v>11.05</v>
      </c>
      <c r="P2329" s="10">
        <f t="shared" si="254"/>
        <v>14.05</v>
      </c>
      <c r="Q2329" s="10">
        <f t="shared" si="255"/>
        <v>6</v>
      </c>
      <c r="R2329" s="10">
        <f t="shared" si="256"/>
        <v>24.083333333333332</v>
      </c>
      <c r="S2329" s="10">
        <f t="shared" si="257"/>
        <v>4.0333333333333332</v>
      </c>
      <c r="T2329" s="10">
        <f t="shared" si="258"/>
        <v>13.366666666666667</v>
      </c>
    </row>
    <row r="2330" spans="1:20" x14ac:dyDescent="0.25">
      <c r="A2330">
        <v>242000</v>
      </c>
      <c r="B2330">
        <v>776</v>
      </c>
      <c r="C2330" s="1">
        <v>41056</v>
      </c>
      <c r="D2330" s="2">
        <v>0.14652777777777778</v>
      </c>
      <c r="E2330">
        <v>38.9101</v>
      </c>
      <c r="F2330">
        <v>-77.044399999999996</v>
      </c>
      <c r="G2330">
        <v>38.907739999999997</v>
      </c>
      <c r="H2330">
        <v>-77.071652</v>
      </c>
      <c r="I2330">
        <v>596</v>
      </c>
      <c r="J2330">
        <v>372</v>
      </c>
      <c r="K2330">
        <v>242</v>
      </c>
      <c r="L2330">
        <v>0</v>
      </c>
      <c r="M2330">
        <v>539</v>
      </c>
      <c r="N2330">
        <f t="shared" si="259"/>
        <v>0</v>
      </c>
      <c r="O2330" s="10">
        <f t="shared" si="253"/>
        <v>12.933333333333334</v>
      </c>
      <c r="P2330" s="10">
        <f t="shared" si="254"/>
        <v>9.9333333333333336</v>
      </c>
      <c r="Q2330" s="10">
        <f t="shared" si="255"/>
        <v>6.2</v>
      </c>
      <c r="R2330" s="10">
        <f t="shared" si="256"/>
        <v>20.166666666666668</v>
      </c>
      <c r="S2330" s="10">
        <f t="shared" si="257"/>
        <v>4.0333333333333332</v>
      </c>
      <c r="T2330" s="10">
        <f t="shared" si="258"/>
        <v>8.9833333333333325</v>
      </c>
    </row>
    <row r="2331" spans="1:20" x14ac:dyDescent="0.25">
      <c r="A2331">
        <v>242100</v>
      </c>
      <c r="B2331">
        <v>610</v>
      </c>
      <c r="C2331" s="1">
        <v>41056</v>
      </c>
      <c r="D2331" s="2">
        <v>0.34236111111111112</v>
      </c>
      <c r="E2331">
        <v>38.9268</v>
      </c>
      <c r="F2331">
        <v>-77.032200000000003</v>
      </c>
      <c r="G2331">
        <v>38.898069</v>
      </c>
      <c r="H2331">
        <v>-77.031823000000003</v>
      </c>
      <c r="I2331">
        <v>38</v>
      </c>
      <c r="J2331">
        <v>828</v>
      </c>
      <c r="K2331">
        <v>241</v>
      </c>
      <c r="L2331">
        <v>-1</v>
      </c>
      <c r="M2331">
        <v>671</v>
      </c>
      <c r="N2331">
        <f t="shared" si="259"/>
        <v>0</v>
      </c>
      <c r="O2331" s="10">
        <f t="shared" si="253"/>
        <v>10.166666666666666</v>
      </c>
      <c r="P2331" s="10">
        <f t="shared" si="254"/>
        <v>0.6333333333333333</v>
      </c>
      <c r="Q2331" s="10">
        <f t="shared" si="255"/>
        <v>13.8</v>
      </c>
      <c r="R2331" s="10">
        <f t="shared" si="256"/>
        <v>18.45</v>
      </c>
      <c r="S2331" s="10">
        <f t="shared" si="257"/>
        <v>4.0166666666666666</v>
      </c>
      <c r="T2331" s="10">
        <f t="shared" si="258"/>
        <v>11.183333333333334</v>
      </c>
    </row>
    <row r="2332" spans="1:20" x14ac:dyDescent="0.25">
      <c r="A2332">
        <v>242300</v>
      </c>
      <c r="B2332">
        <v>261</v>
      </c>
      <c r="C2332" s="1">
        <v>41056</v>
      </c>
      <c r="D2332" s="2">
        <v>0.42986111111111108</v>
      </c>
      <c r="E2332">
        <v>38.890461000000002</v>
      </c>
      <c r="F2332">
        <v>-76.988354999999999</v>
      </c>
      <c r="G2332">
        <v>38.884</v>
      </c>
      <c r="H2332">
        <v>-76.995396999999997</v>
      </c>
      <c r="I2332">
        <v>921</v>
      </c>
      <c r="J2332">
        <v>0</v>
      </c>
      <c r="K2332">
        <v>0</v>
      </c>
      <c r="L2332">
        <v>-1</v>
      </c>
      <c r="M2332">
        <v>270</v>
      </c>
      <c r="N2332">
        <f t="shared" si="259"/>
        <v>1</v>
      </c>
      <c r="O2332" s="10">
        <f t="shared" si="253"/>
        <v>4.3499999999999996</v>
      </c>
      <c r="P2332" s="10">
        <f t="shared" si="254"/>
        <v>15.35</v>
      </c>
      <c r="Q2332" s="10">
        <f t="shared" si="255"/>
        <v>0</v>
      </c>
      <c r="R2332" s="10">
        <f t="shared" si="256"/>
        <v>15.35</v>
      </c>
      <c r="S2332" s="10">
        <f t="shared" si="257"/>
        <v>0</v>
      </c>
      <c r="T2332" s="10">
        <f t="shared" si="258"/>
        <v>4.5</v>
      </c>
    </row>
    <row r="2333" spans="1:20" x14ac:dyDescent="0.25">
      <c r="A2333">
        <v>242400</v>
      </c>
      <c r="B2333">
        <v>589</v>
      </c>
      <c r="C2333" s="1">
        <v>41056</v>
      </c>
      <c r="D2333" s="2">
        <v>0.44930555555555557</v>
      </c>
      <c r="E2333">
        <v>38.898364000000001</v>
      </c>
      <c r="F2333">
        <v>-77.027868999999995</v>
      </c>
      <c r="G2333">
        <v>38.9054</v>
      </c>
      <c r="H2333">
        <v>-77.0471</v>
      </c>
      <c r="I2333">
        <v>518</v>
      </c>
      <c r="J2333">
        <v>210</v>
      </c>
      <c r="K2333">
        <v>242</v>
      </c>
      <c r="L2333">
        <v>0</v>
      </c>
      <c r="M2333">
        <v>486</v>
      </c>
      <c r="N2333">
        <f t="shared" si="259"/>
        <v>0</v>
      </c>
      <c r="O2333" s="10">
        <f t="shared" si="253"/>
        <v>9.8166666666666664</v>
      </c>
      <c r="P2333" s="10">
        <f t="shared" si="254"/>
        <v>8.6333333333333329</v>
      </c>
      <c r="Q2333" s="10">
        <f t="shared" si="255"/>
        <v>3.5</v>
      </c>
      <c r="R2333" s="10">
        <f t="shared" si="256"/>
        <v>16.166666666666668</v>
      </c>
      <c r="S2333" s="10">
        <f t="shared" si="257"/>
        <v>4.0333333333333332</v>
      </c>
      <c r="T2333" s="10">
        <f t="shared" si="258"/>
        <v>8.1</v>
      </c>
    </row>
    <row r="2334" spans="1:20" x14ac:dyDescent="0.25">
      <c r="A2334">
        <v>242500</v>
      </c>
      <c r="B2334">
        <v>1004</v>
      </c>
      <c r="C2334" s="1">
        <v>41056</v>
      </c>
      <c r="D2334" s="2">
        <v>0.46180555555555558</v>
      </c>
      <c r="E2334">
        <v>38.894758000000003</v>
      </c>
      <c r="F2334">
        <v>-76.997113999999996</v>
      </c>
      <c r="G2334">
        <v>38.887236999999999</v>
      </c>
      <c r="H2334">
        <v>-77.028226000000004</v>
      </c>
      <c r="I2334">
        <v>248</v>
      </c>
      <c r="J2334">
        <v>672</v>
      </c>
      <c r="K2334">
        <v>672</v>
      </c>
      <c r="L2334">
        <v>1</v>
      </c>
      <c r="M2334">
        <v>730</v>
      </c>
      <c r="N2334">
        <f t="shared" si="259"/>
        <v>0</v>
      </c>
      <c r="O2334" s="10">
        <f t="shared" si="253"/>
        <v>16.733333333333334</v>
      </c>
      <c r="P2334" s="10">
        <f t="shared" si="254"/>
        <v>4.1333333333333337</v>
      </c>
      <c r="Q2334" s="10">
        <f t="shared" si="255"/>
        <v>11.2</v>
      </c>
      <c r="R2334" s="10">
        <f t="shared" si="256"/>
        <v>26.533333333333335</v>
      </c>
      <c r="S2334" s="10">
        <f t="shared" si="257"/>
        <v>11.2</v>
      </c>
      <c r="T2334" s="10">
        <f t="shared" si="258"/>
        <v>12.166666666666666</v>
      </c>
    </row>
    <row r="2335" spans="1:20" x14ac:dyDescent="0.25">
      <c r="A2335">
        <v>242600</v>
      </c>
      <c r="B2335">
        <v>544</v>
      </c>
      <c r="C2335" s="1">
        <v>41056</v>
      </c>
      <c r="D2335" s="2">
        <v>0.4770833333333333</v>
      </c>
      <c r="E2335">
        <v>38.892299999999999</v>
      </c>
      <c r="F2335">
        <v>-77.043599999999998</v>
      </c>
      <c r="G2335">
        <v>38.887236999999999</v>
      </c>
      <c r="H2335">
        <v>-77.028226000000004</v>
      </c>
      <c r="I2335">
        <v>296</v>
      </c>
      <c r="J2335">
        <v>774</v>
      </c>
      <c r="K2335">
        <v>495</v>
      </c>
      <c r="L2335">
        <v>1</v>
      </c>
      <c r="M2335">
        <v>371</v>
      </c>
      <c r="N2335">
        <f t="shared" si="259"/>
        <v>0</v>
      </c>
      <c r="O2335" s="10">
        <f t="shared" si="253"/>
        <v>9.0666666666666664</v>
      </c>
      <c r="P2335" s="10">
        <f t="shared" si="254"/>
        <v>4.9333333333333336</v>
      </c>
      <c r="Q2335" s="10">
        <f t="shared" si="255"/>
        <v>12.9</v>
      </c>
      <c r="R2335" s="10">
        <f t="shared" si="256"/>
        <v>26.083333333333332</v>
      </c>
      <c r="S2335" s="10">
        <f t="shared" si="257"/>
        <v>8.25</v>
      </c>
      <c r="T2335" s="10">
        <f t="shared" si="258"/>
        <v>6.1833333333333336</v>
      </c>
    </row>
    <row r="2336" spans="1:20" x14ac:dyDescent="0.25">
      <c r="A2336">
        <v>242700</v>
      </c>
      <c r="B2336">
        <v>952</v>
      </c>
      <c r="C2336" s="1">
        <v>41056</v>
      </c>
      <c r="D2336" s="2">
        <v>0.49236111111111108</v>
      </c>
      <c r="E2336">
        <v>38.884120000000003</v>
      </c>
      <c r="F2336">
        <v>-77.017444999999995</v>
      </c>
      <c r="G2336">
        <v>38.904741999999999</v>
      </c>
      <c r="H2336">
        <v>-77.041606000000002</v>
      </c>
      <c r="I2336">
        <v>623</v>
      </c>
      <c r="J2336">
        <v>486</v>
      </c>
      <c r="K2336">
        <v>242</v>
      </c>
      <c r="L2336">
        <v>0</v>
      </c>
      <c r="M2336">
        <v>848</v>
      </c>
      <c r="N2336">
        <f t="shared" si="259"/>
        <v>0</v>
      </c>
      <c r="O2336" s="10">
        <f t="shared" si="253"/>
        <v>15.866666666666667</v>
      </c>
      <c r="P2336" s="10">
        <f t="shared" si="254"/>
        <v>10.383333333333333</v>
      </c>
      <c r="Q2336" s="10">
        <f t="shared" si="255"/>
        <v>8.1</v>
      </c>
      <c r="R2336" s="10">
        <f t="shared" si="256"/>
        <v>22.516666666666666</v>
      </c>
      <c r="S2336" s="10">
        <f t="shared" si="257"/>
        <v>4.0333333333333332</v>
      </c>
      <c r="T2336" s="10">
        <f t="shared" si="258"/>
        <v>14.133333333333333</v>
      </c>
    </row>
    <row r="2337" spans="1:20" x14ac:dyDescent="0.25">
      <c r="A2337">
        <v>242800</v>
      </c>
      <c r="B2337">
        <v>728</v>
      </c>
      <c r="C2337" s="1">
        <v>41056</v>
      </c>
      <c r="D2337" s="2">
        <v>0.50347222222222221</v>
      </c>
      <c r="E2337">
        <v>38.915399999999998</v>
      </c>
      <c r="F2337">
        <v>-77.044600000000003</v>
      </c>
      <c r="G2337">
        <v>38.905720000000002</v>
      </c>
      <c r="H2337">
        <v>-77.022264000000007</v>
      </c>
      <c r="I2337">
        <v>64</v>
      </c>
      <c r="J2337">
        <v>456</v>
      </c>
      <c r="K2337">
        <v>527</v>
      </c>
      <c r="L2337">
        <v>1</v>
      </c>
      <c r="M2337">
        <v>591</v>
      </c>
      <c r="N2337">
        <f t="shared" si="259"/>
        <v>0</v>
      </c>
      <c r="O2337" s="10">
        <f t="shared" si="253"/>
        <v>12.133333333333333</v>
      </c>
      <c r="P2337" s="10">
        <f t="shared" si="254"/>
        <v>1.0666666666666667</v>
      </c>
      <c r="Q2337" s="10">
        <f t="shared" si="255"/>
        <v>7.6</v>
      </c>
      <c r="R2337" s="10">
        <f t="shared" si="256"/>
        <v>17.45</v>
      </c>
      <c r="S2337" s="10">
        <f t="shared" si="257"/>
        <v>8.7833333333333332</v>
      </c>
      <c r="T2337" s="10">
        <f t="shared" si="258"/>
        <v>9.85</v>
      </c>
    </row>
    <row r="2338" spans="1:20" x14ac:dyDescent="0.25">
      <c r="A2338">
        <v>242900</v>
      </c>
      <c r="B2338">
        <v>6029</v>
      </c>
      <c r="C2338" s="1">
        <v>41056</v>
      </c>
      <c r="D2338" s="2">
        <v>0.51388888888888895</v>
      </c>
      <c r="E2338">
        <v>38.9101</v>
      </c>
      <c r="F2338">
        <v>-77.044399999999996</v>
      </c>
      <c r="G2338">
        <v>38.886952000000001</v>
      </c>
      <c r="H2338">
        <v>-76.996806000000007</v>
      </c>
      <c r="I2338">
        <v>556</v>
      </c>
      <c r="J2338">
        <v>1284</v>
      </c>
      <c r="K2338">
        <v>651</v>
      </c>
      <c r="L2338">
        <v>1</v>
      </c>
      <c r="M2338">
        <v>1190</v>
      </c>
      <c r="N2338">
        <f t="shared" si="259"/>
        <v>0</v>
      </c>
      <c r="O2338" s="10">
        <f t="shared" si="253"/>
        <v>100.48333333333333</v>
      </c>
      <c r="P2338" s="10">
        <f t="shared" si="254"/>
        <v>9.2666666666666675</v>
      </c>
      <c r="Q2338" s="10">
        <f t="shared" si="255"/>
        <v>21.4</v>
      </c>
      <c r="R2338" s="10">
        <f t="shared" si="256"/>
        <v>41.516666666666666</v>
      </c>
      <c r="S2338" s="10">
        <f t="shared" si="257"/>
        <v>10.85</v>
      </c>
      <c r="T2338" s="10">
        <f t="shared" si="258"/>
        <v>19.833333333333332</v>
      </c>
    </row>
    <row r="2339" spans="1:20" x14ac:dyDescent="0.25">
      <c r="A2339">
        <v>243000</v>
      </c>
      <c r="B2339">
        <v>903</v>
      </c>
      <c r="C2339" s="1">
        <v>41056</v>
      </c>
      <c r="D2339" s="2">
        <v>0.52569444444444446</v>
      </c>
      <c r="E2339">
        <v>38.9101</v>
      </c>
      <c r="F2339">
        <v>-77.044399999999996</v>
      </c>
      <c r="G2339">
        <v>38.903039999999997</v>
      </c>
      <c r="H2339">
        <v>-77.019026999999994</v>
      </c>
      <c r="I2339">
        <v>670</v>
      </c>
      <c r="J2339">
        <v>732</v>
      </c>
      <c r="K2339">
        <v>242</v>
      </c>
      <c r="L2339">
        <v>0</v>
      </c>
      <c r="M2339">
        <v>530</v>
      </c>
      <c r="N2339">
        <f t="shared" si="259"/>
        <v>0</v>
      </c>
      <c r="O2339" s="10">
        <f t="shared" si="253"/>
        <v>15.05</v>
      </c>
      <c r="P2339" s="10">
        <f t="shared" si="254"/>
        <v>11.166666666666666</v>
      </c>
      <c r="Q2339" s="10">
        <f t="shared" si="255"/>
        <v>12.2</v>
      </c>
      <c r="R2339" s="10">
        <f t="shared" si="256"/>
        <v>27.4</v>
      </c>
      <c r="S2339" s="10">
        <f t="shared" si="257"/>
        <v>4.0333333333333332</v>
      </c>
      <c r="T2339" s="10">
        <f t="shared" si="258"/>
        <v>8.8333333333333339</v>
      </c>
    </row>
    <row r="2340" spans="1:20" x14ac:dyDescent="0.25">
      <c r="A2340">
        <v>243100</v>
      </c>
      <c r="B2340">
        <v>426</v>
      </c>
      <c r="C2340" s="1">
        <v>41056</v>
      </c>
      <c r="D2340" s="2">
        <v>0.53541666666666665</v>
      </c>
      <c r="E2340">
        <v>38.926088</v>
      </c>
      <c r="F2340">
        <v>-77.036535999999998</v>
      </c>
      <c r="G2340">
        <v>38.912100000000002</v>
      </c>
      <c r="H2340">
        <v>-77.038700000000006</v>
      </c>
      <c r="I2340">
        <v>211</v>
      </c>
      <c r="J2340">
        <v>384</v>
      </c>
      <c r="K2340">
        <v>242</v>
      </c>
      <c r="L2340">
        <v>0</v>
      </c>
      <c r="M2340">
        <v>332</v>
      </c>
      <c r="N2340">
        <f t="shared" si="259"/>
        <v>0</v>
      </c>
      <c r="O2340" s="10">
        <f t="shared" si="253"/>
        <v>7.1</v>
      </c>
      <c r="P2340" s="10">
        <f t="shared" si="254"/>
        <v>3.5166666666666666</v>
      </c>
      <c r="Q2340" s="10">
        <f t="shared" si="255"/>
        <v>6.4</v>
      </c>
      <c r="R2340" s="10">
        <f t="shared" si="256"/>
        <v>13.95</v>
      </c>
      <c r="S2340" s="10">
        <f t="shared" si="257"/>
        <v>4.0333333333333332</v>
      </c>
      <c r="T2340" s="10">
        <f t="shared" si="258"/>
        <v>5.5333333333333332</v>
      </c>
    </row>
    <row r="2341" spans="1:20" x14ac:dyDescent="0.25">
      <c r="A2341">
        <v>243200</v>
      </c>
      <c r="B2341">
        <v>1376</v>
      </c>
      <c r="C2341" s="1">
        <v>41056</v>
      </c>
      <c r="D2341" s="2">
        <v>0.54375000000000007</v>
      </c>
      <c r="E2341">
        <v>38.9022212</v>
      </c>
      <c r="F2341">
        <v>-77.059218999999999</v>
      </c>
      <c r="G2341">
        <v>38.9086</v>
      </c>
      <c r="H2341">
        <v>-77.032300000000006</v>
      </c>
      <c r="I2341">
        <v>592</v>
      </c>
      <c r="J2341">
        <v>834</v>
      </c>
      <c r="K2341">
        <v>242</v>
      </c>
      <c r="L2341">
        <v>0</v>
      </c>
      <c r="M2341">
        <v>609</v>
      </c>
      <c r="N2341">
        <f t="shared" si="259"/>
        <v>0</v>
      </c>
      <c r="O2341" s="10">
        <f t="shared" si="253"/>
        <v>22.933333333333334</v>
      </c>
      <c r="P2341" s="10">
        <f t="shared" si="254"/>
        <v>9.8666666666666671</v>
      </c>
      <c r="Q2341" s="10">
        <f t="shared" si="255"/>
        <v>13.9</v>
      </c>
      <c r="R2341" s="10">
        <f t="shared" si="256"/>
        <v>27.8</v>
      </c>
      <c r="S2341" s="10">
        <f t="shared" si="257"/>
        <v>4.0333333333333332</v>
      </c>
      <c r="T2341" s="10">
        <f t="shared" si="258"/>
        <v>10.15</v>
      </c>
    </row>
    <row r="2342" spans="1:20" x14ac:dyDescent="0.25">
      <c r="A2342">
        <v>243300</v>
      </c>
      <c r="B2342">
        <v>481</v>
      </c>
      <c r="C2342" s="1">
        <v>41056</v>
      </c>
      <c r="D2342" s="2">
        <v>0.55486111111111114</v>
      </c>
      <c r="E2342">
        <v>38.856099999999998</v>
      </c>
      <c r="F2342">
        <v>-77.051199999999994</v>
      </c>
      <c r="G2342">
        <v>38.842599999999997</v>
      </c>
      <c r="H2342">
        <v>-77.050200000000004</v>
      </c>
      <c r="I2342">
        <v>763</v>
      </c>
      <c r="J2342">
        <v>126</v>
      </c>
      <c r="K2342">
        <v>242</v>
      </c>
      <c r="L2342">
        <v>0</v>
      </c>
      <c r="M2342">
        <v>339</v>
      </c>
      <c r="N2342">
        <f t="shared" si="259"/>
        <v>0</v>
      </c>
      <c r="O2342" s="10">
        <f t="shared" si="253"/>
        <v>8.0166666666666675</v>
      </c>
      <c r="P2342" s="10">
        <f t="shared" si="254"/>
        <v>12.716666666666667</v>
      </c>
      <c r="Q2342" s="10">
        <f t="shared" si="255"/>
        <v>2.1</v>
      </c>
      <c r="R2342" s="10">
        <f t="shared" si="256"/>
        <v>18.850000000000001</v>
      </c>
      <c r="S2342" s="10">
        <f t="shared" si="257"/>
        <v>4.0333333333333332</v>
      </c>
      <c r="T2342" s="10">
        <f t="shared" si="258"/>
        <v>5.65</v>
      </c>
    </row>
    <row r="2343" spans="1:20" x14ac:dyDescent="0.25">
      <c r="A2343">
        <v>243400</v>
      </c>
      <c r="B2343">
        <v>168</v>
      </c>
      <c r="C2343" s="1">
        <v>41056</v>
      </c>
      <c r="D2343" s="2">
        <v>0.56388888888888888</v>
      </c>
      <c r="E2343">
        <v>38.922924999999999</v>
      </c>
      <c r="F2343">
        <v>-77.042580999999998</v>
      </c>
      <c r="G2343">
        <v>38.9236</v>
      </c>
      <c r="H2343">
        <v>-77.0501</v>
      </c>
      <c r="I2343">
        <v>143</v>
      </c>
      <c r="J2343">
        <v>150</v>
      </c>
      <c r="K2343">
        <v>242</v>
      </c>
      <c r="L2343">
        <v>0</v>
      </c>
      <c r="M2343">
        <v>145</v>
      </c>
      <c r="N2343">
        <f t="shared" si="259"/>
        <v>0</v>
      </c>
      <c r="O2343" s="10">
        <f t="shared" si="253"/>
        <v>2.8</v>
      </c>
      <c r="P2343" s="10">
        <f t="shared" si="254"/>
        <v>2.3833333333333333</v>
      </c>
      <c r="Q2343" s="10">
        <f t="shared" si="255"/>
        <v>2.5</v>
      </c>
      <c r="R2343" s="10">
        <f t="shared" si="256"/>
        <v>8.9166666666666661</v>
      </c>
      <c r="S2343" s="10">
        <f t="shared" si="257"/>
        <v>4.0333333333333332</v>
      </c>
      <c r="T2343" s="10">
        <f t="shared" si="258"/>
        <v>2.4166666666666665</v>
      </c>
    </row>
    <row r="2344" spans="1:20" x14ac:dyDescent="0.25">
      <c r="A2344">
        <v>243500</v>
      </c>
      <c r="B2344">
        <v>1008</v>
      </c>
      <c r="C2344" s="1">
        <v>41056</v>
      </c>
      <c r="D2344" s="2">
        <v>0.57291666666666663</v>
      </c>
      <c r="E2344">
        <v>38.886952000000001</v>
      </c>
      <c r="F2344">
        <v>-76.996806000000007</v>
      </c>
      <c r="G2344">
        <v>38.884</v>
      </c>
      <c r="H2344">
        <v>-76.995396999999997</v>
      </c>
      <c r="I2344">
        <v>342</v>
      </c>
      <c r="J2344">
        <v>0</v>
      </c>
      <c r="K2344">
        <v>1</v>
      </c>
      <c r="L2344">
        <v>-1</v>
      </c>
      <c r="M2344">
        <v>97</v>
      </c>
      <c r="N2344">
        <f t="shared" si="259"/>
        <v>1</v>
      </c>
      <c r="O2344" s="10">
        <f t="shared" si="253"/>
        <v>16.8</v>
      </c>
      <c r="P2344" s="10">
        <f t="shared" si="254"/>
        <v>5.7</v>
      </c>
      <c r="Q2344" s="10">
        <f t="shared" si="255"/>
        <v>0</v>
      </c>
      <c r="R2344" s="10">
        <f t="shared" si="256"/>
        <v>5.7166666666666668</v>
      </c>
      <c r="S2344" s="10">
        <f t="shared" si="257"/>
        <v>1.6666666666666666E-2</v>
      </c>
      <c r="T2344" s="10">
        <f t="shared" si="258"/>
        <v>1.6166666666666667</v>
      </c>
    </row>
    <row r="2345" spans="1:20" x14ac:dyDescent="0.25">
      <c r="A2345">
        <v>243600</v>
      </c>
      <c r="B2345">
        <v>1140</v>
      </c>
      <c r="C2345" s="1">
        <v>41056</v>
      </c>
      <c r="D2345" s="2">
        <v>0.5805555555555556</v>
      </c>
      <c r="E2345">
        <v>38.9176</v>
      </c>
      <c r="F2345">
        <v>-77.0321</v>
      </c>
      <c r="G2345">
        <v>38.898364000000001</v>
      </c>
      <c r="H2345">
        <v>-77.027868999999995</v>
      </c>
      <c r="I2345">
        <v>12</v>
      </c>
      <c r="J2345">
        <v>822</v>
      </c>
      <c r="K2345">
        <v>540</v>
      </c>
      <c r="L2345">
        <v>1</v>
      </c>
      <c r="M2345">
        <v>511</v>
      </c>
      <c r="N2345">
        <f t="shared" si="259"/>
        <v>0</v>
      </c>
      <c r="O2345" s="10">
        <f t="shared" si="253"/>
        <v>19</v>
      </c>
      <c r="P2345" s="10">
        <f t="shared" si="254"/>
        <v>0.2</v>
      </c>
      <c r="Q2345" s="10">
        <f t="shared" si="255"/>
        <v>13.7</v>
      </c>
      <c r="R2345" s="10">
        <f t="shared" si="256"/>
        <v>22.9</v>
      </c>
      <c r="S2345" s="10">
        <f t="shared" si="257"/>
        <v>9</v>
      </c>
      <c r="T2345" s="10">
        <f t="shared" si="258"/>
        <v>8.5166666666666675</v>
      </c>
    </row>
    <row r="2346" spans="1:20" x14ac:dyDescent="0.25">
      <c r="A2346">
        <v>243700</v>
      </c>
      <c r="B2346">
        <v>3107</v>
      </c>
      <c r="C2346" s="1">
        <v>41056</v>
      </c>
      <c r="D2346" s="2">
        <v>0.58888888888888891</v>
      </c>
      <c r="E2346">
        <v>38.893028000000001</v>
      </c>
      <c r="F2346">
        <v>-77.026013000000006</v>
      </c>
      <c r="G2346">
        <v>38.9022212</v>
      </c>
      <c r="H2346">
        <v>-77.059218999999999</v>
      </c>
      <c r="I2346">
        <v>435</v>
      </c>
      <c r="J2346">
        <v>1032</v>
      </c>
      <c r="K2346">
        <v>242</v>
      </c>
      <c r="L2346">
        <v>0</v>
      </c>
      <c r="M2346">
        <v>711</v>
      </c>
      <c r="N2346">
        <f t="shared" si="259"/>
        <v>0</v>
      </c>
      <c r="O2346" s="10">
        <f t="shared" si="253"/>
        <v>51.783333333333331</v>
      </c>
      <c r="P2346" s="10">
        <f t="shared" si="254"/>
        <v>7.25</v>
      </c>
      <c r="Q2346" s="10">
        <f t="shared" si="255"/>
        <v>17.2</v>
      </c>
      <c r="R2346" s="10">
        <f t="shared" si="256"/>
        <v>28.483333333333334</v>
      </c>
      <c r="S2346" s="10">
        <f t="shared" si="257"/>
        <v>4.0333333333333332</v>
      </c>
      <c r="T2346" s="10">
        <f t="shared" si="258"/>
        <v>11.85</v>
      </c>
    </row>
    <row r="2347" spans="1:20" x14ac:dyDescent="0.25">
      <c r="A2347">
        <v>243800</v>
      </c>
      <c r="B2347">
        <v>2517</v>
      </c>
      <c r="C2347" s="1">
        <v>41056</v>
      </c>
      <c r="D2347" s="2">
        <v>0.59583333333333333</v>
      </c>
      <c r="E2347">
        <v>38.9022212</v>
      </c>
      <c r="F2347">
        <v>-77.059218999999999</v>
      </c>
      <c r="G2347">
        <v>38.856400000000001</v>
      </c>
      <c r="H2347">
        <v>-77.049199999999999</v>
      </c>
      <c r="I2347">
        <v>944</v>
      </c>
      <c r="J2347">
        <v>726</v>
      </c>
      <c r="K2347">
        <v>242</v>
      </c>
      <c r="L2347">
        <v>0</v>
      </c>
      <c r="M2347">
        <v>1557</v>
      </c>
      <c r="N2347">
        <f t="shared" si="259"/>
        <v>0</v>
      </c>
      <c r="O2347" s="10">
        <f t="shared" si="253"/>
        <v>41.95</v>
      </c>
      <c r="P2347" s="10">
        <f t="shared" si="254"/>
        <v>15.733333333333333</v>
      </c>
      <c r="Q2347" s="10">
        <f t="shared" si="255"/>
        <v>12.1</v>
      </c>
      <c r="R2347" s="10">
        <f t="shared" si="256"/>
        <v>31.866666666666667</v>
      </c>
      <c r="S2347" s="10">
        <f t="shared" si="257"/>
        <v>4.0333333333333332</v>
      </c>
      <c r="T2347" s="10">
        <f t="shared" si="258"/>
        <v>25.95</v>
      </c>
    </row>
    <row r="2348" spans="1:20" x14ac:dyDescent="0.25">
      <c r="A2348">
        <v>243900</v>
      </c>
      <c r="B2348">
        <v>247</v>
      </c>
      <c r="C2348" s="1">
        <v>41056</v>
      </c>
      <c r="D2348" s="2">
        <v>0.60555555555555551</v>
      </c>
      <c r="E2348">
        <v>38.926088</v>
      </c>
      <c r="F2348">
        <v>-77.036535999999998</v>
      </c>
      <c r="G2348">
        <v>38.928156000000001</v>
      </c>
      <c r="H2348">
        <v>-77.023439999999994</v>
      </c>
      <c r="I2348">
        <v>349</v>
      </c>
      <c r="J2348">
        <v>324</v>
      </c>
      <c r="K2348">
        <v>242</v>
      </c>
      <c r="L2348">
        <v>0</v>
      </c>
      <c r="M2348">
        <v>274</v>
      </c>
      <c r="N2348">
        <f t="shared" si="259"/>
        <v>0</v>
      </c>
      <c r="O2348" s="10">
        <f t="shared" si="253"/>
        <v>4.1166666666666663</v>
      </c>
      <c r="P2348" s="10">
        <f t="shared" si="254"/>
        <v>5.8166666666666664</v>
      </c>
      <c r="Q2348" s="10">
        <f t="shared" si="255"/>
        <v>5.4</v>
      </c>
      <c r="R2348" s="10">
        <f t="shared" si="256"/>
        <v>15.25</v>
      </c>
      <c r="S2348" s="10">
        <f t="shared" si="257"/>
        <v>4.0333333333333332</v>
      </c>
      <c r="T2348" s="10">
        <f t="shared" si="258"/>
        <v>4.5666666666666664</v>
      </c>
    </row>
    <row r="2349" spans="1:20" x14ac:dyDescent="0.25">
      <c r="A2349">
        <v>244100</v>
      </c>
      <c r="B2349">
        <v>388</v>
      </c>
      <c r="C2349" s="1">
        <v>41056</v>
      </c>
      <c r="D2349" s="2">
        <v>0.62152777777777779</v>
      </c>
      <c r="E2349">
        <v>38.912719000000003</v>
      </c>
      <c r="F2349">
        <v>-77.022154999999998</v>
      </c>
      <c r="G2349">
        <v>38.912100000000002</v>
      </c>
      <c r="H2349">
        <v>-77.038700000000006</v>
      </c>
      <c r="I2349">
        <v>503</v>
      </c>
      <c r="J2349">
        <v>504</v>
      </c>
      <c r="K2349">
        <v>243</v>
      </c>
      <c r="L2349">
        <v>0</v>
      </c>
      <c r="M2349">
        <v>301</v>
      </c>
      <c r="N2349">
        <f t="shared" si="259"/>
        <v>0</v>
      </c>
      <c r="O2349" s="10">
        <f t="shared" si="253"/>
        <v>6.4666666666666668</v>
      </c>
      <c r="P2349" s="10">
        <f t="shared" si="254"/>
        <v>8.3833333333333329</v>
      </c>
      <c r="Q2349" s="10">
        <f t="shared" si="255"/>
        <v>8.4</v>
      </c>
      <c r="R2349" s="10">
        <f t="shared" si="256"/>
        <v>20.833333333333332</v>
      </c>
      <c r="S2349" s="10">
        <f t="shared" si="257"/>
        <v>4.05</v>
      </c>
      <c r="T2349" s="10">
        <f t="shared" si="258"/>
        <v>5.0166666666666666</v>
      </c>
    </row>
    <row r="2350" spans="1:20" x14ac:dyDescent="0.25">
      <c r="A2350">
        <v>244300</v>
      </c>
      <c r="B2350">
        <v>3737</v>
      </c>
      <c r="C2350" s="1">
        <v>41056</v>
      </c>
      <c r="D2350" s="2">
        <v>0.64027777777777783</v>
      </c>
      <c r="E2350">
        <v>38.9086</v>
      </c>
      <c r="F2350">
        <v>-77.032300000000006</v>
      </c>
      <c r="G2350">
        <v>38.893028000000001</v>
      </c>
      <c r="H2350">
        <v>-77.026013000000006</v>
      </c>
      <c r="I2350">
        <v>255</v>
      </c>
      <c r="J2350">
        <v>786</v>
      </c>
      <c r="K2350">
        <v>242</v>
      </c>
      <c r="L2350">
        <v>0</v>
      </c>
      <c r="M2350">
        <v>458</v>
      </c>
      <c r="N2350">
        <f t="shared" si="259"/>
        <v>0</v>
      </c>
      <c r="O2350" s="10">
        <f t="shared" si="253"/>
        <v>62.283333333333331</v>
      </c>
      <c r="P2350" s="10">
        <f t="shared" si="254"/>
        <v>4.25</v>
      </c>
      <c r="Q2350" s="10">
        <f t="shared" si="255"/>
        <v>13.1</v>
      </c>
      <c r="R2350" s="10">
        <f t="shared" si="256"/>
        <v>21.383333333333333</v>
      </c>
      <c r="S2350" s="10">
        <f t="shared" si="257"/>
        <v>4.0333333333333332</v>
      </c>
      <c r="T2350" s="10">
        <f t="shared" si="258"/>
        <v>7.6333333333333337</v>
      </c>
    </row>
    <row r="2351" spans="1:20" x14ac:dyDescent="0.25">
      <c r="A2351">
        <v>244400</v>
      </c>
      <c r="B2351">
        <v>847</v>
      </c>
      <c r="C2351" s="1">
        <v>41056</v>
      </c>
      <c r="D2351" s="2">
        <v>0.64722222222222225</v>
      </c>
      <c r="E2351">
        <v>38.885100000000001</v>
      </c>
      <c r="F2351">
        <v>-77.002300000000005</v>
      </c>
      <c r="G2351">
        <v>38.897323999999998</v>
      </c>
      <c r="H2351">
        <v>-77.022322000000003</v>
      </c>
      <c r="I2351">
        <v>299</v>
      </c>
      <c r="J2351">
        <v>564</v>
      </c>
      <c r="K2351">
        <v>626</v>
      </c>
      <c r="L2351">
        <v>0</v>
      </c>
      <c r="M2351">
        <v>575</v>
      </c>
      <c r="N2351">
        <f t="shared" si="259"/>
        <v>0</v>
      </c>
      <c r="O2351" s="10">
        <f t="shared" si="253"/>
        <v>14.116666666666667</v>
      </c>
      <c r="P2351" s="10">
        <f t="shared" si="254"/>
        <v>4.9833333333333334</v>
      </c>
      <c r="Q2351" s="10">
        <f t="shared" si="255"/>
        <v>9.4</v>
      </c>
      <c r="R2351" s="10">
        <f t="shared" si="256"/>
        <v>24.816666666666666</v>
      </c>
      <c r="S2351" s="10">
        <f t="shared" si="257"/>
        <v>10.433333333333334</v>
      </c>
      <c r="T2351" s="10">
        <f t="shared" si="258"/>
        <v>9.5833333333333339</v>
      </c>
    </row>
    <row r="2352" spans="1:20" x14ac:dyDescent="0.25">
      <c r="A2352">
        <v>244500</v>
      </c>
      <c r="B2352">
        <v>159</v>
      </c>
      <c r="C2352" s="1">
        <v>41056</v>
      </c>
      <c r="D2352" s="2">
        <v>0.65625</v>
      </c>
      <c r="E2352">
        <v>38.909849999999999</v>
      </c>
      <c r="F2352">
        <v>-77.034437999999994</v>
      </c>
      <c r="G2352">
        <v>38.906601999999999</v>
      </c>
      <c r="H2352">
        <v>-77.038785000000004</v>
      </c>
      <c r="I2352">
        <v>478</v>
      </c>
      <c r="J2352">
        <v>0</v>
      </c>
      <c r="K2352">
        <v>0</v>
      </c>
      <c r="L2352">
        <v>-1</v>
      </c>
      <c r="M2352">
        <v>133</v>
      </c>
      <c r="N2352">
        <f t="shared" si="259"/>
        <v>1</v>
      </c>
      <c r="O2352" s="10">
        <f t="shared" si="253"/>
        <v>2.65</v>
      </c>
      <c r="P2352" s="10">
        <f t="shared" si="254"/>
        <v>7.9666666666666668</v>
      </c>
      <c r="Q2352" s="10">
        <f t="shared" si="255"/>
        <v>0</v>
      </c>
      <c r="R2352" s="10">
        <f t="shared" si="256"/>
        <v>7.9666666666666668</v>
      </c>
      <c r="S2352" s="10">
        <f t="shared" si="257"/>
        <v>0</v>
      </c>
      <c r="T2352" s="10">
        <f t="shared" si="258"/>
        <v>2.2166666666666668</v>
      </c>
    </row>
    <row r="2353" spans="1:20" x14ac:dyDescent="0.25">
      <c r="A2353">
        <v>244600</v>
      </c>
      <c r="B2353">
        <v>978</v>
      </c>
      <c r="C2353" s="1">
        <v>41056</v>
      </c>
      <c r="D2353" s="2">
        <v>0.6645833333333333</v>
      </c>
      <c r="E2353">
        <v>38.902061000000003</v>
      </c>
      <c r="F2353">
        <v>-77.038321999999994</v>
      </c>
      <c r="G2353">
        <v>38.897446000000002</v>
      </c>
      <c r="H2353">
        <v>-77.009888000000004</v>
      </c>
      <c r="I2353">
        <v>267</v>
      </c>
      <c r="J2353">
        <v>846</v>
      </c>
      <c r="K2353">
        <v>243</v>
      </c>
      <c r="L2353">
        <v>0</v>
      </c>
      <c r="M2353">
        <v>580</v>
      </c>
      <c r="N2353">
        <f t="shared" si="259"/>
        <v>0</v>
      </c>
      <c r="O2353" s="10">
        <f t="shared" si="253"/>
        <v>16.3</v>
      </c>
      <c r="P2353" s="10">
        <f t="shared" si="254"/>
        <v>4.45</v>
      </c>
      <c r="Q2353" s="10">
        <f t="shared" si="255"/>
        <v>14.1</v>
      </c>
      <c r="R2353" s="10">
        <f t="shared" si="256"/>
        <v>22.6</v>
      </c>
      <c r="S2353" s="10">
        <f t="shared" si="257"/>
        <v>4.05</v>
      </c>
      <c r="T2353" s="10">
        <f t="shared" si="258"/>
        <v>9.6666666666666661</v>
      </c>
    </row>
    <row r="2354" spans="1:20" x14ac:dyDescent="0.25">
      <c r="A2354">
        <v>244700</v>
      </c>
      <c r="B2354">
        <v>4502</v>
      </c>
      <c r="C2354" s="1">
        <v>41056</v>
      </c>
      <c r="D2354" s="2">
        <v>0.67361111111111116</v>
      </c>
      <c r="E2354">
        <v>38.887236999999999</v>
      </c>
      <c r="F2354">
        <v>-77.028226000000004</v>
      </c>
      <c r="G2354">
        <v>38.892299999999999</v>
      </c>
      <c r="H2354">
        <v>-77.043599999999998</v>
      </c>
      <c r="I2354">
        <v>317</v>
      </c>
      <c r="J2354">
        <v>744</v>
      </c>
      <c r="K2354">
        <v>677</v>
      </c>
      <c r="L2354">
        <v>1</v>
      </c>
      <c r="M2354">
        <v>430</v>
      </c>
      <c r="N2354">
        <f t="shared" si="259"/>
        <v>0</v>
      </c>
      <c r="O2354" s="10">
        <f t="shared" si="253"/>
        <v>75.033333333333331</v>
      </c>
      <c r="P2354" s="10">
        <f t="shared" si="254"/>
        <v>5.2833333333333332</v>
      </c>
      <c r="Q2354" s="10">
        <f t="shared" si="255"/>
        <v>12.4</v>
      </c>
      <c r="R2354" s="10">
        <f t="shared" si="256"/>
        <v>28.966666666666665</v>
      </c>
      <c r="S2354" s="10">
        <f t="shared" si="257"/>
        <v>11.283333333333333</v>
      </c>
      <c r="T2354" s="10">
        <f t="shared" si="258"/>
        <v>7.166666666666667</v>
      </c>
    </row>
    <row r="2355" spans="1:20" x14ac:dyDescent="0.25">
      <c r="A2355">
        <v>244900</v>
      </c>
      <c r="B2355">
        <v>3168</v>
      </c>
      <c r="C2355" s="1">
        <v>41056</v>
      </c>
      <c r="D2355" s="2">
        <v>0.69097222222222221</v>
      </c>
      <c r="E2355">
        <v>38.884</v>
      </c>
      <c r="F2355">
        <v>-76.995396999999997</v>
      </c>
      <c r="G2355">
        <v>38.885100000000001</v>
      </c>
      <c r="H2355">
        <v>-77.002300000000005</v>
      </c>
      <c r="I2355">
        <v>485</v>
      </c>
      <c r="J2355">
        <v>0</v>
      </c>
      <c r="K2355">
        <v>1</v>
      </c>
      <c r="L2355">
        <v>-1</v>
      </c>
      <c r="M2355">
        <v>163</v>
      </c>
      <c r="N2355">
        <f t="shared" si="259"/>
        <v>1</v>
      </c>
      <c r="O2355" s="10">
        <f t="shared" si="253"/>
        <v>52.8</v>
      </c>
      <c r="P2355" s="10">
        <f t="shared" si="254"/>
        <v>8.0833333333333339</v>
      </c>
      <c r="Q2355" s="10">
        <f t="shared" si="255"/>
        <v>0</v>
      </c>
      <c r="R2355" s="10">
        <f t="shared" si="256"/>
        <v>8.1</v>
      </c>
      <c r="S2355" s="10">
        <f t="shared" si="257"/>
        <v>1.6666666666666666E-2</v>
      </c>
      <c r="T2355" s="10">
        <f t="shared" si="258"/>
        <v>2.7166666666666668</v>
      </c>
    </row>
    <row r="2356" spans="1:20" x14ac:dyDescent="0.25">
      <c r="A2356">
        <v>245000</v>
      </c>
      <c r="B2356">
        <v>1050</v>
      </c>
      <c r="C2356" s="1">
        <v>41056</v>
      </c>
      <c r="D2356" s="2">
        <v>0.6972222222222223</v>
      </c>
      <c r="E2356">
        <v>38.929464000000003</v>
      </c>
      <c r="F2356">
        <v>-77.027822</v>
      </c>
      <c r="G2356">
        <v>38.909849999999999</v>
      </c>
      <c r="H2356">
        <v>-77.034437999999994</v>
      </c>
      <c r="I2356">
        <v>672</v>
      </c>
      <c r="J2356">
        <v>468</v>
      </c>
      <c r="K2356">
        <v>242</v>
      </c>
      <c r="L2356">
        <v>0</v>
      </c>
      <c r="M2356">
        <v>573</v>
      </c>
      <c r="N2356">
        <f t="shared" si="259"/>
        <v>0</v>
      </c>
      <c r="O2356" s="10">
        <f t="shared" si="253"/>
        <v>17.5</v>
      </c>
      <c r="P2356" s="10">
        <f t="shared" si="254"/>
        <v>11.2</v>
      </c>
      <c r="Q2356" s="10">
        <f t="shared" si="255"/>
        <v>7.8</v>
      </c>
      <c r="R2356" s="10">
        <f t="shared" si="256"/>
        <v>23.033333333333335</v>
      </c>
      <c r="S2356" s="10">
        <f t="shared" si="257"/>
        <v>4.0333333333333332</v>
      </c>
      <c r="T2356" s="10">
        <f t="shared" si="258"/>
        <v>9.5500000000000007</v>
      </c>
    </row>
    <row r="2357" spans="1:20" x14ac:dyDescent="0.25">
      <c r="A2357">
        <v>245100</v>
      </c>
      <c r="B2357">
        <v>1770</v>
      </c>
      <c r="C2357" s="1">
        <v>41056</v>
      </c>
      <c r="D2357" s="2">
        <v>0.7055555555555556</v>
      </c>
      <c r="E2357">
        <v>38.892299999999999</v>
      </c>
      <c r="F2357">
        <v>-77.043599999999998</v>
      </c>
      <c r="G2357">
        <v>38.909849999999999</v>
      </c>
      <c r="H2357">
        <v>-77.034437999999994</v>
      </c>
      <c r="I2357">
        <v>383</v>
      </c>
      <c r="J2357">
        <v>666</v>
      </c>
      <c r="K2357">
        <v>502</v>
      </c>
      <c r="L2357">
        <v>1</v>
      </c>
      <c r="M2357">
        <v>562</v>
      </c>
      <c r="N2357">
        <f t="shared" si="259"/>
        <v>0</v>
      </c>
      <c r="O2357" s="10">
        <f t="shared" si="253"/>
        <v>29.5</v>
      </c>
      <c r="P2357" s="10">
        <f t="shared" si="254"/>
        <v>6.3833333333333337</v>
      </c>
      <c r="Q2357" s="10">
        <f t="shared" si="255"/>
        <v>11.1</v>
      </c>
      <c r="R2357" s="10">
        <f t="shared" si="256"/>
        <v>25.85</v>
      </c>
      <c r="S2357" s="10">
        <f t="shared" si="257"/>
        <v>8.3666666666666671</v>
      </c>
      <c r="T2357" s="10">
        <f t="shared" si="258"/>
        <v>9.3666666666666671</v>
      </c>
    </row>
    <row r="2358" spans="1:20" x14ac:dyDescent="0.25">
      <c r="A2358">
        <v>245200</v>
      </c>
      <c r="B2358">
        <v>1018</v>
      </c>
      <c r="C2358" s="1">
        <v>41056</v>
      </c>
      <c r="D2358" s="2">
        <v>0.71388888888888891</v>
      </c>
      <c r="E2358">
        <v>38.892299999999999</v>
      </c>
      <c r="F2358">
        <v>-77.043599999999998</v>
      </c>
      <c r="G2358">
        <v>38.8767</v>
      </c>
      <c r="H2358">
        <v>-77.017799999999994</v>
      </c>
      <c r="I2358">
        <v>354</v>
      </c>
      <c r="J2358">
        <v>1056</v>
      </c>
      <c r="K2358">
        <v>720</v>
      </c>
      <c r="L2358">
        <v>1</v>
      </c>
      <c r="M2358">
        <v>715</v>
      </c>
      <c r="N2358">
        <f t="shared" si="259"/>
        <v>0</v>
      </c>
      <c r="O2358" s="10">
        <f t="shared" si="253"/>
        <v>16.966666666666665</v>
      </c>
      <c r="P2358" s="10">
        <f t="shared" si="254"/>
        <v>5.9</v>
      </c>
      <c r="Q2358" s="10">
        <f t="shared" si="255"/>
        <v>17.600000000000001</v>
      </c>
      <c r="R2358" s="10">
        <f t="shared" si="256"/>
        <v>35.5</v>
      </c>
      <c r="S2358" s="10">
        <f t="shared" si="257"/>
        <v>12</v>
      </c>
      <c r="T2358" s="10">
        <f t="shared" si="258"/>
        <v>11.916666666666666</v>
      </c>
    </row>
    <row r="2359" spans="1:20" x14ac:dyDescent="0.25">
      <c r="A2359">
        <v>245300</v>
      </c>
      <c r="B2359">
        <v>1293</v>
      </c>
      <c r="C2359" s="1">
        <v>41056</v>
      </c>
      <c r="D2359" s="2">
        <v>0.72152777777777777</v>
      </c>
      <c r="E2359">
        <v>38.930799999999998</v>
      </c>
      <c r="F2359">
        <v>-77.031499999999994</v>
      </c>
      <c r="G2359">
        <v>38.912599999999998</v>
      </c>
      <c r="H2359">
        <v>-77.013499999999993</v>
      </c>
      <c r="I2359">
        <v>277</v>
      </c>
      <c r="J2359">
        <v>570</v>
      </c>
      <c r="K2359">
        <v>557</v>
      </c>
      <c r="L2359">
        <v>1</v>
      </c>
      <c r="M2359">
        <v>646</v>
      </c>
      <c r="N2359">
        <f t="shared" si="259"/>
        <v>0</v>
      </c>
      <c r="O2359" s="10">
        <f t="shared" si="253"/>
        <v>21.55</v>
      </c>
      <c r="P2359" s="10">
        <f t="shared" si="254"/>
        <v>4.6166666666666663</v>
      </c>
      <c r="Q2359" s="10">
        <f t="shared" si="255"/>
        <v>9.5</v>
      </c>
      <c r="R2359" s="10">
        <f t="shared" si="256"/>
        <v>23.4</v>
      </c>
      <c r="S2359" s="10">
        <f t="shared" si="257"/>
        <v>9.2833333333333332</v>
      </c>
      <c r="T2359" s="10">
        <f t="shared" si="258"/>
        <v>10.766666666666667</v>
      </c>
    </row>
    <row r="2360" spans="1:20" x14ac:dyDescent="0.25">
      <c r="A2360">
        <v>245400</v>
      </c>
      <c r="B2360">
        <v>616</v>
      </c>
      <c r="C2360" s="1">
        <v>41056</v>
      </c>
      <c r="D2360" s="2">
        <v>0.73125000000000007</v>
      </c>
      <c r="E2360">
        <v>38.898364000000001</v>
      </c>
      <c r="F2360">
        <v>-77.027868999999995</v>
      </c>
      <c r="G2360">
        <v>38.900799999999997</v>
      </c>
      <c r="H2360">
        <v>-77.046999999999997</v>
      </c>
      <c r="I2360">
        <v>204</v>
      </c>
      <c r="J2360">
        <v>210</v>
      </c>
      <c r="K2360">
        <v>242</v>
      </c>
      <c r="L2360">
        <v>0</v>
      </c>
      <c r="M2360">
        <v>384</v>
      </c>
      <c r="N2360">
        <f t="shared" si="259"/>
        <v>0</v>
      </c>
      <c r="O2360" s="10">
        <f t="shared" si="253"/>
        <v>10.266666666666667</v>
      </c>
      <c r="P2360" s="10">
        <f t="shared" si="254"/>
        <v>3.4</v>
      </c>
      <c r="Q2360" s="10">
        <f t="shared" si="255"/>
        <v>3.5</v>
      </c>
      <c r="R2360" s="10">
        <f t="shared" si="256"/>
        <v>10.933333333333334</v>
      </c>
      <c r="S2360" s="10">
        <f t="shared" si="257"/>
        <v>4.0333333333333332</v>
      </c>
      <c r="T2360" s="10">
        <f t="shared" si="258"/>
        <v>6.4</v>
      </c>
    </row>
    <row r="2361" spans="1:20" x14ac:dyDescent="0.25">
      <c r="A2361">
        <v>245500</v>
      </c>
      <c r="B2361">
        <v>1805</v>
      </c>
      <c r="C2361" s="1">
        <v>41056</v>
      </c>
      <c r="D2361" s="2">
        <v>0.73958333333333337</v>
      </c>
      <c r="E2361">
        <v>38.862900000000003</v>
      </c>
      <c r="F2361">
        <v>-77.052800000000005</v>
      </c>
      <c r="G2361">
        <v>38.894514000000001</v>
      </c>
      <c r="H2361">
        <v>-77.031616999999997</v>
      </c>
      <c r="I2361">
        <v>1167</v>
      </c>
      <c r="J2361">
        <v>900</v>
      </c>
      <c r="K2361">
        <v>242</v>
      </c>
      <c r="L2361">
        <v>0</v>
      </c>
      <c r="M2361">
        <v>1452</v>
      </c>
      <c r="N2361">
        <f t="shared" si="259"/>
        <v>0</v>
      </c>
      <c r="O2361" s="10">
        <f t="shared" si="253"/>
        <v>30.083333333333332</v>
      </c>
      <c r="P2361" s="10">
        <f t="shared" si="254"/>
        <v>19.45</v>
      </c>
      <c r="Q2361" s="10">
        <f t="shared" si="255"/>
        <v>15</v>
      </c>
      <c r="R2361" s="10">
        <f t="shared" si="256"/>
        <v>38.483333333333334</v>
      </c>
      <c r="S2361" s="10">
        <f t="shared" si="257"/>
        <v>4.0333333333333332</v>
      </c>
      <c r="T2361" s="10">
        <f t="shared" si="258"/>
        <v>24.2</v>
      </c>
    </row>
    <row r="2362" spans="1:20" x14ac:dyDescent="0.25">
      <c r="A2362">
        <v>245600</v>
      </c>
      <c r="B2362">
        <v>2274</v>
      </c>
      <c r="C2362" s="1">
        <v>41056</v>
      </c>
      <c r="D2362" s="2">
        <v>0.74652777777777779</v>
      </c>
      <c r="E2362">
        <v>38.879199999999997</v>
      </c>
      <c r="F2362">
        <v>-76.9953</v>
      </c>
      <c r="G2362">
        <v>38.878925000000002</v>
      </c>
      <c r="H2362">
        <v>-77.024016000000003</v>
      </c>
      <c r="I2362">
        <v>300</v>
      </c>
      <c r="J2362">
        <v>726</v>
      </c>
      <c r="K2362">
        <v>242</v>
      </c>
      <c r="L2362">
        <v>0</v>
      </c>
      <c r="M2362">
        <v>599</v>
      </c>
      <c r="N2362">
        <f t="shared" si="259"/>
        <v>0</v>
      </c>
      <c r="O2362" s="10">
        <f t="shared" si="253"/>
        <v>37.9</v>
      </c>
      <c r="P2362" s="10">
        <f t="shared" si="254"/>
        <v>5</v>
      </c>
      <c r="Q2362" s="10">
        <f t="shared" si="255"/>
        <v>12.1</v>
      </c>
      <c r="R2362" s="10">
        <f t="shared" si="256"/>
        <v>21.133333333333333</v>
      </c>
      <c r="S2362" s="10">
        <f t="shared" si="257"/>
        <v>4.0333333333333332</v>
      </c>
      <c r="T2362" s="10">
        <f t="shared" si="258"/>
        <v>9.9833333333333325</v>
      </c>
    </row>
    <row r="2363" spans="1:20" x14ac:dyDescent="0.25">
      <c r="A2363">
        <v>245700</v>
      </c>
      <c r="B2363">
        <v>1246</v>
      </c>
      <c r="C2363" s="1">
        <v>41056</v>
      </c>
      <c r="D2363" s="2">
        <v>0.7583333333333333</v>
      </c>
      <c r="E2363">
        <v>38.893028000000001</v>
      </c>
      <c r="F2363">
        <v>-77.026013000000006</v>
      </c>
      <c r="G2363">
        <v>38.896299999999997</v>
      </c>
      <c r="H2363">
        <v>-77.045000000000002</v>
      </c>
      <c r="I2363">
        <v>610</v>
      </c>
      <c r="J2363">
        <v>636</v>
      </c>
      <c r="K2363">
        <v>242</v>
      </c>
      <c r="L2363">
        <v>0</v>
      </c>
      <c r="M2363">
        <v>427</v>
      </c>
      <c r="N2363">
        <f t="shared" si="259"/>
        <v>0</v>
      </c>
      <c r="O2363" s="10">
        <f t="shared" si="253"/>
        <v>20.766666666666666</v>
      </c>
      <c r="P2363" s="10">
        <f t="shared" si="254"/>
        <v>10.166666666666666</v>
      </c>
      <c r="Q2363" s="10">
        <f t="shared" si="255"/>
        <v>10.6</v>
      </c>
      <c r="R2363" s="10">
        <f t="shared" si="256"/>
        <v>24.8</v>
      </c>
      <c r="S2363" s="10">
        <f t="shared" si="257"/>
        <v>4.0333333333333332</v>
      </c>
      <c r="T2363" s="10">
        <f t="shared" si="258"/>
        <v>7.1166666666666663</v>
      </c>
    </row>
    <row r="2364" spans="1:20" x14ac:dyDescent="0.25">
      <c r="A2364">
        <v>245800</v>
      </c>
      <c r="B2364">
        <v>665</v>
      </c>
      <c r="C2364" s="1">
        <v>41056</v>
      </c>
      <c r="D2364" s="2">
        <v>0.7680555555555556</v>
      </c>
      <c r="E2364">
        <v>38.895344000000001</v>
      </c>
      <c r="F2364">
        <v>-77.016105999999994</v>
      </c>
      <c r="G2364">
        <v>38.900016999999998</v>
      </c>
      <c r="H2364">
        <v>-77.001966999999993</v>
      </c>
      <c r="I2364">
        <v>440</v>
      </c>
      <c r="J2364">
        <v>294</v>
      </c>
      <c r="K2364">
        <v>241</v>
      </c>
      <c r="L2364">
        <v>0</v>
      </c>
      <c r="M2364">
        <v>395</v>
      </c>
      <c r="N2364">
        <f t="shared" si="259"/>
        <v>0</v>
      </c>
      <c r="O2364" s="10">
        <f t="shared" si="253"/>
        <v>11.083333333333334</v>
      </c>
      <c r="P2364" s="10">
        <f t="shared" si="254"/>
        <v>7.333333333333333</v>
      </c>
      <c r="Q2364" s="10">
        <f t="shared" si="255"/>
        <v>4.9000000000000004</v>
      </c>
      <c r="R2364" s="10">
        <f t="shared" si="256"/>
        <v>16.25</v>
      </c>
      <c r="S2364" s="10">
        <f t="shared" si="257"/>
        <v>4.0166666666666666</v>
      </c>
      <c r="T2364" s="10">
        <f t="shared" si="258"/>
        <v>6.583333333333333</v>
      </c>
    </row>
    <row r="2365" spans="1:20" x14ac:dyDescent="0.25">
      <c r="A2365">
        <v>245900</v>
      </c>
      <c r="B2365">
        <v>386</v>
      </c>
      <c r="C2365" s="1">
        <v>41056</v>
      </c>
      <c r="D2365" s="2">
        <v>0.77847222222222223</v>
      </c>
      <c r="E2365">
        <v>38.915399999999998</v>
      </c>
      <c r="F2365">
        <v>-77.044600000000003</v>
      </c>
      <c r="G2365">
        <v>38.922924999999999</v>
      </c>
      <c r="H2365">
        <v>-77.042580999999998</v>
      </c>
      <c r="I2365">
        <v>207</v>
      </c>
      <c r="J2365">
        <v>294</v>
      </c>
      <c r="K2365">
        <v>242</v>
      </c>
      <c r="L2365">
        <v>0</v>
      </c>
      <c r="M2365">
        <v>197</v>
      </c>
      <c r="N2365">
        <f t="shared" si="259"/>
        <v>0</v>
      </c>
      <c r="O2365" s="10">
        <f t="shared" si="253"/>
        <v>6.4333333333333336</v>
      </c>
      <c r="P2365" s="10">
        <f t="shared" si="254"/>
        <v>3.45</v>
      </c>
      <c r="Q2365" s="10">
        <f t="shared" si="255"/>
        <v>4.9000000000000004</v>
      </c>
      <c r="R2365" s="10">
        <f t="shared" si="256"/>
        <v>12.383333333333333</v>
      </c>
      <c r="S2365" s="10">
        <f t="shared" si="257"/>
        <v>4.0333333333333332</v>
      </c>
      <c r="T2365" s="10">
        <f t="shared" si="258"/>
        <v>3.2833333333333332</v>
      </c>
    </row>
    <row r="2366" spans="1:20" x14ac:dyDescent="0.25">
      <c r="A2366">
        <v>246000</v>
      </c>
      <c r="B2366">
        <v>254</v>
      </c>
      <c r="C2366" s="1">
        <v>41056</v>
      </c>
      <c r="D2366" s="2">
        <v>0.78888888888888886</v>
      </c>
      <c r="E2366">
        <v>38.912599999999998</v>
      </c>
      <c r="F2366">
        <v>-77.013499999999993</v>
      </c>
      <c r="G2366">
        <v>38.912719000000003</v>
      </c>
      <c r="H2366">
        <v>-77.022154999999998</v>
      </c>
      <c r="I2366">
        <v>569</v>
      </c>
      <c r="J2366">
        <v>0</v>
      </c>
      <c r="K2366">
        <v>0</v>
      </c>
      <c r="L2366">
        <v>-1</v>
      </c>
      <c r="M2366">
        <v>156</v>
      </c>
      <c r="N2366">
        <f t="shared" si="259"/>
        <v>1</v>
      </c>
      <c r="O2366" s="10">
        <f t="shared" si="253"/>
        <v>4.2333333333333334</v>
      </c>
      <c r="P2366" s="10">
        <f t="shared" si="254"/>
        <v>9.4833333333333325</v>
      </c>
      <c r="Q2366" s="10">
        <f t="shared" si="255"/>
        <v>0</v>
      </c>
      <c r="R2366" s="10">
        <f t="shared" si="256"/>
        <v>9.4833333333333325</v>
      </c>
      <c r="S2366" s="10">
        <f t="shared" si="257"/>
        <v>0</v>
      </c>
      <c r="T2366" s="10">
        <f t="shared" si="258"/>
        <v>2.6</v>
      </c>
    </row>
    <row r="2367" spans="1:20" x14ac:dyDescent="0.25">
      <c r="A2367">
        <v>246100</v>
      </c>
      <c r="B2367">
        <v>1749</v>
      </c>
      <c r="C2367" s="1">
        <v>41056</v>
      </c>
      <c r="D2367" s="2">
        <v>0.80208333333333337</v>
      </c>
      <c r="E2367">
        <v>38.933999999999997</v>
      </c>
      <c r="F2367">
        <v>-77.072500000000005</v>
      </c>
      <c r="G2367">
        <v>38.899700000000003</v>
      </c>
      <c r="H2367">
        <v>-77.023086000000006</v>
      </c>
      <c r="I2367">
        <v>249</v>
      </c>
      <c r="J2367">
        <v>1056</v>
      </c>
      <c r="K2367">
        <v>787</v>
      </c>
      <c r="L2367">
        <v>1</v>
      </c>
      <c r="M2367">
        <v>1331</v>
      </c>
      <c r="N2367">
        <f t="shared" si="259"/>
        <v>0</v>
      </c>
      <c r="O2367" s="10">
        <f t="shared" si="253"/>
        <v>29.15</v>
      </c>
      <c r="P2367" s="10">
        <f t="shared" si="254"/>
        <v>4.1500000000000004</v>
      </c>
      <c r="Q2367" s="10">
        <f t="shared" si="255"/>
        <v>17.600000000000001</v>
      </c>
      <c r="R2367" s="10">
        <f t="shared" si="256"/>
        <v>34.866666666666667</v>
      </c>
      <c r="S2367" s="10">
        <f t="shared" si="257"/>
        <v>13.116666666666667</v>
      </c>
      <c r="T2367" s="10">
        <f t="shared" si="258"/>
        <v>22.183333333333334</v>
      </c>
    </row>
    <row r="2368" spans="1:20" x14ac:dyDescent="0.25">
      <c r="A2368">
        <v>246200</v>
      </c>
      <c r="B2368">
        <v>445</v>
      </c>
      <c r="C2368" s="1">
        <v>41056</v>
      </c>
      <c r="D2368" s="2">
        <v>0.81597222222222221</v>
      </c>
      <c r="E2368">
        <v>38.896999000000001</v>
      </c>
      <c r="F2368">
        <v>-77.004962000000006</v>
      </c>
      <c r="G2368">
        <v>38.900413</v>
      </c>
      <c r="H2368">
        <v>-76.982872</v>
      </c>
      <c r="I2368">
        <v>351</v>
      </c>
      <c r="J2368">
        <v>546</v>
      </c>
      <c r="K2368">
        <v>242</v>
      </c>
      <c r="L2368">
        <v>0</v>
      </c>
      <c r="M2368">
        <v>425</v>
      </c>
      <c r="N2368">
        <f t="shared" si="259"/>
        <v>0</v>
      </c>
      <c r="O2368" s="10">
        <f t="shared" si="253"/>
        <v>7.416666666666667</v>
      </c>
      <c r="P2368" s="10">
        <f t="shared" si="254"/>
        <v>5.85</v>
      </c>
      <c r="Q2368" s="10">
        <f t="shared" si="255"/>
        <v>9.1</v>
      </c>
      <c r="R2368" s="10">
        <f t="shared" si="256"/>
        <v>18.983333333333334</v>
      </c>
      <c r="S2368" s="10">
        <f t="shared" si="257"/>
        <v>4.0333333333333332</v>
      </c>
      <c r="T2368" s="10">
        <f t="shared" si="258"/>
        <v>7.083333333333333</v>
      </c>
    </row>
    <row r="2369" spans="1:20" x14ac:dyDescent="0.25">
      <c r="A2369">
        <v>246300</v>
      </c>
      <c r="B2369">
        <v>5221</v>
      </c>
      <c r="C2369" s="1">
        <v>41056</v>
      </c>
      <c r="D2369" s="2">
        <v>0.84236111111111101</v>
      </c>
      <c r="E2369">
        <v>38.885100000000001</v>
      </c>
      <c r="F2369">
        <v>-77.002300000000005</v>
      </c>
      <c r="G2369">
        <v>38.889955</v>
      </c>
      <c r="H2369">
        <v>-77.000349</v>
      </c>
      <c r="I2369">
        <v>499</v>
      </c>
      <c r="J2369">
        <v>0</v>
      </c>
      <c r="K2369">
        <v>0</v>
      </c>
      <c r="L2369">
        <v>-1</v>
      </c>
      <c r="M2369">
        <v>146</v>
      </c>
      <c r="N2369">
        <f t="shared" si="259"/>
        <v>1</v>
      </c>
      <c r="O2369" s="10">
        <f t="shared" si="253"/>
        <v>87.016666666666666</v>
      </c>
      <c r="P2369" s="10">
        <f t="shared" si="254"/>
        <v>8.3166666666666664</v>
      </c>
      <c r="Q2369" s="10">
        <f t="shared" si="255"/>
        <v>0</v>
      </c>
      <c r="R2369" s="10">
        <f t="shared" si="256"/>
        <v>8.3166666666666664</v>
      </c>
      <c r="S2369" s="10">
        <f t="shared" si="257"/>
        <v>0</v>
      </c>
      <c r="T2369" s="10">
        <f t="shared" si="258"/>
        <v>2.4333333333333331</v>
      </c>
    </row>
    <row r="2370" spans="1:20" x14ac:dyDescent="0.25">
      <c r="A2370">
        <v>246400</v>
      </c>
      <c r="B2370">
        <v>238</v>
      </c>
      <c r="C2370" s="1">
        <v>41056</v>
      </c>
      <c r="D2370" s="2">
        <v>0.86458333333333337</v>
      </c>
      <c r="E2370">
        <v>38.917760999999999</v>
      </c>
      <c r="F2370">
        <v>-77.040620000000004</v>
      </c>
      <c r="G2370">
        <v>38.922924999999999</v>
      </c>
      <c r="H2370">
        <v>-77.042580999999998</v>
      </c>
      <c r="I2370">
        <v>116</v>
      </c>
      <c r="J2370">
        <v>252</v>
      </c>
      <c r="K2370">
        <v>242</v>
      </c>
      <c r="L2370">
        <v>0</v>
      </c>
      <c r="M2370">
        <v>137</v>
      </c>
      <c r="N2370">
        <f t="shared" si="259"/>
        <v>0</v>
      </c>
      <c r="O2370" s="10">
        <f t="shared" si="253"/>
        <v>3.9666666666666668</v>
      </c>
      <c r="P2370" s="10">
        <f t="shared" si="254"/>
        <v>1.9333333333333333</v>
      </c>
      <c r="Q2370" s="10">
        <f t="shared" si="255"/>
        <v>4.2</v>
      </c>
      <c r="R2370" s="10">
        <f t="shared" si="256"/>
        <v>10.166666666666666</v>
      </c>
      <c r="S2370" s="10">
        <f t="shared" si="257"/>
        <v>4.0333333333333332</v>
      </c>
      <c r="T2370" s="10">
        <f t="shared" si="258"/>
        <v>2.2833333333333332</v>
      </c>
    </row>
    <row r="2371" spans="1:20" x14ac:dyDescent="0.25">
      <c r="A2371">
        <v>246500</v>
      </c>
      <c r="B2371">
        <v>483</v>
      </c>
      <c r="C2371" s="1">
        <v>41056</v>
      </c>
      <c r="D2371" s="2">
        <v>0.88750000000000007</v>
      </c>
      <c r="E2371">
        <v>38.898364000000001</v>
      </c>
      <c r="F2371">
        <v>-77.027868999999995</v>
      </c>
      <c r="G2371">
        <v>38.9086</v>
      </c>
      <c r="H2371">
        <v>-77.032300000000006</v>
      </c>
      <c r="I2371">
        <v>421</v>
      </c>
      <c r="J2371">
        <v>336</v>
      </c>
      <c r="K2371">
        <v>242</v>
      </c>
      <c r="L2371">
        <v>0</v>
      </c>
      <c r="M2371">
        <v>295</v>
      </c>
      <c r="N2371">
        <f t="shared" si="259"/>
        <v>0</v>
      </c>
      <c r="O2371" s="10">
        <f t="shared" ref="O2371:O2434" si="260">B2371/60</f>
        <v>8.0500000000000007</v>
      </c>
      <c r="P2371" s="10">
        <f t="shared" ref="P2371:P2434" si="261">I2371/60</f>
        <v>7.0166666666666666</v>
      </c>
      <c r="Q2371" s="10">
        <f t="shared" ref="Q2371:Q2434" si="262">J2371/60</f>
        <v>5.6</v>
      </c>
      <c r="R2371" s="10">
        <f t="shared" ref="R2371:R2434" si="263">SUM(I2371:K2371)/60</f>
        <v>16.649999999999999</v>
      </c>
      <c r="S2371" s="10">
        <f t="shared" ref="S2371:S2434" si="264">K2371/60</f>
        <v>4.0333333333333332</v>
      </c>
      <c r="T2371" s="10">
        <f t="shared" ref="T2371:T2434" si="265">M2371/60</f>
        <v>4.916666666666667</v>
      </c>
    </row>
    <row r="2372" spans="1:20" x14ac:dyDescent="0.25">
      <c r="A2372">
        <v>246700</v>
      </c>
      <c r="B2372">
        <v>178</v>
      </c>
      <c r="C2372" s="1">
        <v>41056</v>
      </c>
      <c r="D2372" s="2">
        <v>0.96736111111111101</v>
      </c>
      <c r="E2372">
        <v>38.905720000000002</v>
      </c>
      <c r="F2372">
        <v>-77.022264000000007</v>
      </c>
      <c r="G2372">
        <v>38.899700000000003</v>
      </c>
      <c r="H2372">
        <v>-77.023086000000006</v>
      </c>
      <c r="I2372">
        <v>118</v>
      </c>
      <c r="J2372">
        <v>132</v>
      </c>
      <c r="K2372">
        <v>242</v>
      </c>
      <c r="L2372">
        <v>0</v>
      </c>
      <c r="M2372">
        <v>161</v>
      </c>
      <c r="N2372">
        <f t="shared" si="259"/>
        <v>0</v>
      </c>
      <c r="O2372" s="10">
        <f t="shared" si="260"/>
        <v>2.9666666666666668</v>
      </c>
      <c r="P2372" s="10">
        <f t="shared" si="261"/>
        <v>1.9666666666666666</v>
      </c>
      <c r="Q2372" s="10">
        <f t="shared" si="262"/>
        <v>2.2000000000000002</v>
      </c>
      <c r="R2372" s="10">
        <f t="shared" si="263"/>
        <v>8.1999999999999993</v>
      </c>
      <c r="S2372" s="10">
        <f t="shared" si="264"/>
        <v>4.0333333333333332</v>
      </c>
      <c r="T2372" s="10">
        <f t="shared" si="265"/>
        <v>2.6833333333333331</v>
      </c>
    </row>
    <row r="2373" spans="1:20" x14ac:dyDescent="0.25">
      <c r="A2373">
        <v>246800</v>
      </c>
      <c r="B2373">
        <v>319</v>
      </c>
      <c r="C2373" s="1">
        <v>41050</v>
      </c>
      <c r="D2373" s="2">
        <v>0.24513888888888888</v>
      </c>
      <c r="E2373">
        <v>38.912100000000002</v>
      </c>
      <c r="F2373">
        <v>-77.038700000000006</v>
      </c>
      <c r="G2373">
        <v>38.9054</v>
      </c>
      <c r="H2373">
        <v>-77.0471</v>
      </c>
      <c r="I2373">
        <v>427</v>
      </c>
      <c r="J2373">
        <v>126</v>
      </c>
      <c r="K2373">
        <v>242</v>
      </c>
      <c r="L2373">
        <v>0</v>
      </c>
      <c r="M2373">
        <v>289</v>
      </c>
      <c r="N2373">
        <f t="shared" ref="N2373:N2436" si="266">IF(J2373=0,1,0)</f>
        <v>0</v>
      </c>
      <c r="O2373" s="10">
        <f t="shared" si="260"/>
        <v>5.3166666666666664</v>
      </c>
      <c r="P2373" s="10">
        <f t="shared" si="261"/>
        <v>7.1166666666666663</v>
      </c>
      <c r="Q2373" s="10">
        <f t="shared" si="262"/>
        <v>2.1</v>
      </c>
      <c r="R2373" s="10">
        <f t="shared" si="263"/>
        <v>13.25</v>
      </c>
      <c r="S2373" s="10">
        <f t="shared" si="264"/>
        <v>4.0333333333333332</v>
      </c>
      <c r="T2373" s="10">
        <f t="shared" si="265"/>
        <v>4.8166666666666664</v>
      </c>
    </row>
    <row r="2374" spans="1:20" x14ac:dyDescent="0.25">
      <c r="A2374">
        <v>246900</v>
      </c>
      <c r="B2374">
        <v>182</v>
      </c>
      <c r="C2374" s="1">
        <v>41050</v>
      </c>
      <c r="D2374" s="2">
        <v>0.29375000000000001</v>
      </c>
      <c r="E2374">
        <v>38.881185000000002</v>
      </c>
      <c r="F2374">
        <v>-77.001828000000003</v>
      </c>
      <c r="G2374">
        <v>38.884</v>
      </c>
      <c r="H2374">
        <v>-76.995396999999997</v>
      </c>
      <c r="I2374">
        <v>670</v>
      </c>
      <c r="J2374">
        <v>0</v>
      </c>
      <c r="K2374">
        <v>1</v>
      </c>
      <c r="L2374">
        <v>-1</v>
      </c>
      <c r="M2374">
        <v>188</v>
      </c>
      <c r="N2374">
        <f t="shared" si="266"/>
        <v>1</v>
      </c>
      <c r="O2374" s="10">
        <f t="shared" si="260"/>
        <v>3.0333333333333332</v>
      </c>
      <c r="P2374" s="10">
        <f t="shared" si="261"/>
        <v>11.166666666666666</v>
      </c>
      <c r="Q2374" s="10">
        <f t="shared" si="262"/>
        <v>0</v>
      </c>
      <c r="R2374" s="10">
        <f t="shared" si="263"/>
        <v>11.183333333333334</v>
      </c>
      <c r="S2374" s="10">
        <f t="shared" si="264"/>
        <v>1.6666666666666666E-2</v>
      </c>
      <c r="T2374" s="10">
        <f t="shared" si="265"/>
        <v>3.1333333333333333</v>
      </c>
    </row>
    <row r="2375" spans="1:20" x14ac:dyDescent="0.25">
      <c r="A2375">
        <v>247000</v>
      </c>
      <c r="B2375">
        <v>330</v>
      </c>
      <c r="C2375" s="1">
        <v>41050</v>
      </c>
      <c r="D2375" s="2">
        <v>0.31319444444444444</v>
      </c>
      <c r="E2375">
        <v>38.893028000000001</v>
      </c>
      <c r="F2375">
        <v>-77.026013000000006</v>
      </c>
      <c r="G2375">
        <v>38.886265999999999</v>
      </c>
      <c r="H2375">
        <v>-77.022240999999994</v>
      </c>
      <c r="I2375">
        <v>307</v>
      </c>
      <c r="J2375">
        <v>180</v>
      </c>
      <c r="K2375">
        <v>242</v>
      </c>
      <c r="L2375">
        <v>0</v>
      </c>
      <c r="M2375">
        <v>231</v>
      </c>
      <c r="N2375">
        <f t="shared" si="266"/>
        <v>0</v>
      </c>
      <c r="O2375" s="10">
        <f t="shared" si="260"/>
        <v>5.5</v>
      </c>
      <c r="P2375" s="10">
        <f t="shared" si="261"/>
        <v>5.1166666666666663</v>
      </c>
      <c r="Q2375" s="10">
        <f t="shared" si="262"/>
        <v>3</v>
      </c>
      <c r="R2375" s="10">
        <f t="shared" si="263"/>
        <v>12.15</v>
      </c>
      <c r="S2375" s="10">
        <f t="shared" si="264"/>
        <v>4.0333333333333332</v>
      </c>
      <c r="T2375" s="10">
        <f t="shared" si="265"/>
        <v>3.85</v>
      </c>
    </row>
    <row r="2376" spans="1:20" x14ac:dyDescent="0.25">
      <c r="A2376">
        <v>247100</v>
      </c>
      <c r="B2376">
        <v>408</v>
      </c>
      <c r="C2376" s="1">
        <v>41050</v>
      </c>
      <c r="D2376" s="2">
        <v>0.3263888888888889</v>
      </c>
      <c r="E2376">
        <v>38.905900000000003</v>
      </c>
      <c r="F2376">
        <v>-77.032499999999999</v>
      </c>
      <c r="G2376">
        <v>38.900300000000001</v>
      </c>
      <c r="H2376">
        <v>-77.042900000000003</v>
      </c>
      <c r="I2376">
        <v>457</v>
      </c>
      <c r="J2376">
        <v>264</v>
      </c>
      <c r="K2376">
        <v>242</v>
      </c>
      <c r="L2376">
        <v>0</v>
      </c>
      <c r="M2376">
        <v>365</v>
      </c>
      <c r="N2376">
        <f t="shared" si="266"/>
        <v>0</v>
      </c>
      <c r="O2376" s="10">
        <f t="shared" si="260"/>
        <v>6.8</v>
      </c>
      <c r="P2376" s="10">
        <f t="shared" si="261"/>
        <v>7.6166666666666663</v>
      </c>
      <c r="Q2376" s="10">
        <f t="shared" si="262"/>
        <v>4.4000000000000004</v>
      </c>
      <c r="R2376" s="10">
        <f t="shared" si="263"/>
        <v>16.05</v>
      </c>
      <c r="S2376" s="10">
        <f t="shared" si="264"/>
        <v>4.0333333333333332</v>
      </c>
      <c r="T2376" s="10">
        <f t="shared" si="265"/>
        <v>6.083333333333333</v>
      </c>
    </row>
    <row r="2377" spans="1:20" x14ac:dyDescent="0.25">
      <c r="A2377">
        <v>247200</v>
      </c>
      <c r="B2377">
        <v>694</v>
      </c>
      <c r="C2377" s="1">
        <v>41050</v>
      </c>
      <c r="D2377" s="2">
        <v>0.33680555555555558</v>
      </c>
      <c r="E2377">
        <v>38.912719000000003</v>
      </c>
      <c r="F2377">
        <v>-77.022154999999998</v>
      </c>
      <c r="G2377">
        <v>38.919488000000001</v>
      </c>
      <c r="H2377">
        <v>-77.000624000000002</v>
      </c>
      <c r="I2377">
        <v>164</v>
      </c>
      <c r="J2377">
        <v>546</v>
      </c>
      <c r="K2377">
        <v>243</v>
      </c>
      <c r="L2377">
        <v>0</v>
      </c>
      <c r="M2377">
        <v>481</v>
      </c>
      <c r="N2377">
        <f t="shared" si="266"/>
        <v>0</v>
      </c>
      <c r="O2377" s="10">
        <f t="shared" si="260"/>
        <v>11.566666666666666</v>
      </c>
      <c r="P2377" s="10">
        <f t="shared" si="261"/>
        <v>2.7333333333333334</v>
      </c>
      <c r="Q2377" s="10">
        <f t="shared" si="262"/>
        <v>9.1</v>
      </c>
      <c r="R2377" s="10">
        <f t="shared" si="263"/>
        <v>15.883333333333333</v>
      </c>
      <c r="S2377" s="10">
        <f t="shared" si="264"/>
        <v>4.05</v>
      </c>
      <c r="T2377" s="10">
        <f t="shared" si="265"/>
        <v>8.0166666666666675</v>
      </c>
    </row>
    <row r="2378" spans="1:20" x14ac:dyDescent="0.25">
      <c r="A2378">
        <v>247300</v>
      </c>
      <c r="B2378">
        <v>325</v>
      </c>
      <c r="C2378" s="1">
        <v>41050</v>
      </c>
      <c r="D2378" s="2">
        <v>0.34583333333333338</v>
      </c>
      <c r="E2378">
        <v>38.912100000000002</v>
      </c>
      <c r="F2378">
        <v>-77.038700000000006</v>
      </c>
      <c r="G2378">
        <v>38.902760000000001</v>
      </c>
      <c r="H2378">
        <v>-77.038629999999998</v>
      </c>
      <c r="I2378">
        <v>284</v>
      </c>
      <c r="J2378">
        <v>282</v>
      </c>
      <c r="K2378">
        <v>242</v>
      </c>
      <c r="L2378">
        <v>0</v>
      </c>
      <c r="M2378">
        <v>228</v>
      </c>
      <c r="N2378">
        <f t="shared" si="266"/>
        <v>0</v>
      </c>
      <c r="O2378" s="10">
        <f t="shared" si="260"/>
        <v>5.416666666666667</v>
      </c>
      <c r="P2378" s="10">
        <f t="shared" si="261"/>
        <v>4.7333333333333334</v>
      </c>
      <c r="Q2378" s="10">
        <f t="shared" si="262"/>
        <v>4.7</v>
      </c>
      <c r="R2378" s="10">
        <f t="shared" si="263"/>
        <v>13.466666666666667</v>
      </c>
      <c r="S2378" s="10">
        <f t="shared" si="264"/>
        <v>4.0333333333333332</v>
      </c>
      <c r="T2378" s="10">
        <f t="shared" si="265"/>
        <v>3.8</v>
      </c>
    </row>
    <row r="2379" spans="1:20" x14ac:dyDescent="0.25">
      <c r="A2379">
        <v>247400</v>
      </c>
      <c r="B2379">
        <v>594</v>
      </c>
      <c r="C2379" s="1">
        <v>41050</v>
      </c>
      <c r="D2379" s="2">
        <v>0.35347222222222219</v>
      </c>
      <c r="E2379">
        <v>38.909849999999999</v>
      </c>
      <c r="F2379">
        <v>-77.034437999999994</v>
      </c>
      <c r="G2379">
        <v>38.903827</v>
      </c>
      <c r="H2379">
        <v>-77.053484999999995</v>
      </c>
      <c r="I2379">
        <v>339</v>
      </c>
      <c r="J2379">
        <v>738</v>
      </c>
      <c r="K2379">
        <v>579</v>
      </c>
      <c r="L2379">
        <v>1</v>
      </c>
      <c r="M2379">
        <v>447</v>
      </c>
      <c r="N2379">
        <f t="shared" si="266"/>
        <v>0</v>
      </c>
      <c r="O2379" s="10">
        <f t="shared" si="260"/>
        <v>9.9</v>
      </c>
      <c r="P2379" s="10">
        <f t="shared" si="261"/>
        <v>5.65</v>
      </c>
      <c r="Q2379" s="10">
        <f t="shared" si="262"/>
        <v>12.3</v>
      </c>
      <c r="R2379" s="10">
        <f t="shared" si="263"/>
        <v>27.6</v>
      </c>
      <c r="S2379" s="10">
        <f t="shared" si="264"/>
        <v>9.65</v>
      </c>
      <c r="T2379" s="10">
        <f t="shared" si="265"/>
        <v>7.45</v>
      </c>
    </row>
    <row r="2380" spans="1:20" x14ac:dyDescent="0.25">
      <c r="A2380">
        <v>247500</v>
      </c>
      <c r="B2380">
        <v>1363</v>
      </c>
      <c r="C2380" s="1">
        <v>41050</v>
      </c>
      <c r="D2380" s="2">
        <v>0.35972222222222222</v>
      </c>
      <c r="E2380">
        <v>38.929464000000003</v>
      </c>
      <c r="F2380">
        <v>-77.027822</v>
      </c>
      <c r="G2380">
        <v>38.904035999999998</v>
      </c>
      <c r="H2380">
        <v>-77.062697</v>
      </c>
      <c r="I2380">
        <v>486</v>
      </c>
      <c r="J2380">
        <v>1662</v>
      </c>
      <c r="K2380">
        <v>698</v>
      </c>
      <c r="L2380">
        <v>0</v>
      </c>
      <c r="M2380">
        <v>1034</v>
      </c>
      <c r="N2380">
        <f t="shared" si="266"/>
        <v>0</v>
      </c>
      <c r="O2380" s="10">
        <f t="shared" si="260"/>
        <v>22.716666666666665</v>
      </c>
      <c r="P2380" s="10">
        <f t="shared" si="261"/>
        <v>8.1</v>
      </c>
      <c r="Q2380" s="10">
        <f t="shared" si="262"/>
        <v>27.7</v>
      </c>
      <c r="R2380" s="10">
        <f t="shared" si="263"/>
        <v>47.43333333333333</v>
      </c>
      <c r="S2380" s="10">
        <f t="shared" si="264"/>
        <v>11.633333333333333</v>
      </c>
      <c r="T2380" s="10">
        <f t="shared" si="265"/>
        <v>17.233333333333334</v>
      </c>
    </row>
    <row r="2381" spans="1:20" x14ac:dyDescent="0.25">
      <c r="A2381">
        <v>247600</v>
      </c>
      <c r="B2381">
        <v>225</v>
      </c>
      <c r="C2381" s="1">
        <v>41050</v>
      </c>
      <c r="D2381" s="2">
        <v>0.3659722222222222</v>
      </c>
      <c r="E2381">
        <v>38.900799999999997</v>
      </c>
      <c r="F2381">
        <v>-77.046999999999997</v>
      </c>
      <c r="G2381">
        <v>38.895200000000003</v>
      </c>
      <c r="H2381">
        <v>-77.043599999999998</v>
      </c>
      <c r="I2381">
        <v>307</v>
      </c>
      <c r="J2381">
        <v>72</v>
      </c>
      <c r="K2381">
        <v>242</v>
      </c>
      <c r="L2381">
        <v>0</v>
      </c>
      <c r="M2381">
        <v>181</v>
      </c>
      <c r="N2381">
        <f t="shared" si="266"/>
        <v>0</v>
      </c>
      <c r="O2381" s="10">
        <f t="shared" si="260"/>
        <v>3.75</v>
      </c>
      <c r="P2381" s="10">
        <f t="shared" si="261"/>
        <v>5.1166666666666663</v>
      </c>
      <c r="Q2381" s="10">
        <f t="shared" si="262"/>
        <v>1.2</v>
      </c>
      <c r="R2381" s="10">
        <f t="shared" si="263"/>
        <v>10.35</v>
      </c>
      <c r="S2381" s="10">
        <f t="shared" si="264"/>
        <v>4.0333333333333332</v>
      </c>
      <c r="T2381" s="10">
        <f t="shared" si="265"/>
        <v>3.0166666666666666</v>
      </c>
    </row>
    <row r="2382" spans="1:20" x14ac:dyDescent="0.25">
      <c r="A2382">
        <v>247700</v>
      </c>
      <c r="B2382">
        <v>484</v>
      </c>
      <c r="C2382" s="1">
        <v>41050</v>
      </c>
      <c r="D2382" s="2">
        <v>0.37291666666666662</v>
      </c>
      <c r="E2382">
        <v>38.896999000000001</v>
      </c>
      <c r="F2382">
        <v>-77.004962000000006</v>
      </c>
      <c r="G2382">
        <v>38.897323999999998</v>
      </c>
      <c r="H2382">
        <v>-77.022322000000003</v>
      </c>
      <c r="I2382">
        <v>254</v>
      </c>
      <c r="J2382">
        <v>624</v>
      </c>
      <c r="K2382">
        <v>242</v>
      </c>
      <c r="L2382">
        <v>0</v>
      </c>
      <c r="M2382">
        <v>454</v>
      </c>
      <c r="N2382">
        <f t="shared" si="266"/>
        <v>0</v>
      </c>
      <c r="O2382" s="10">
        <f t="shared" si="260"/>
        <v>8.0666666666666664</v>
      </c>
      <c r="P2382" s="10">
        <f t="shared" si="261"/>
        <v>4.2333333333333334</v>
      </c>
      <c r="Q2382" s="10">
        <f t="shared" si="262"/>
        <v>10.4</v>
      </c>
      <c r="R2382" s="10">
        <f t="shared" si="263"/>
        <v>18.666666666666668</v>
      </c>
      <c r="S2382" s="10">
        <f t="shared" si="264"/>
        <v>4.0333333333333332</v>
      </c>
      <c r="T2382" s="10">
        <f t="shared" si="265"/>
        <v>7.5666666666666664</v>
      </c>
    </row>
    <row r="2383" spans="1:20" x14ac:dyDescent="0.25">
      <c r="A2383">
        <v>247800</v>
      </c>
      <c r="B2383">
        <v>404</v>
      </c>
      <c r="C2383" s="1">
        <v>41050</v>
      </c>
      <c r="D2383" s="2">
        <v>0.38194444444444442</v>
      </c>
      <c r="E2383">
        <v>38.863700000000001</v>
      </c>
      <c r="F2383">
        <v>-77.063299999999998</v>
      </c>
      <c r="G2383">
        <v>38.856099999999998</v>
      </c>
      <c r="H2383">
        <v>-77.051199999999994</v>
      </c>
      <c r="I2383">
        <v>268</v>
      </c>
      <c r="J2383">
        <v>222</v>
      </c>
      <c r="K2383">
        <v>242</v>
      </c>
      <c r="L2383">
        <v>0</v>
      </c>
      <c r="M2383">
        <v>352</v>
      </c>
      <c r="N2383">
        <f t="shared" si="266"/>
        <v>0</v>
      </c>
      <c r="O2383" s="10">
        <f t="shared" si="260"/>
        <v>6.7333333333333334</v>
      </c>
      <c r="P2383" s="10">
        <f t="shared" si="261"/>
        <v>4.4666666666666668</v>
      </c>
      <c r="Q2383" s="10">
        <f t="shared" si="262"/>
        <v>3.7</v>
      </c>
      <c r="R2383" s="10">
        <f t="shared" si="263"/>
        <v>12.2</v>
      </c>
      <c r="S2383" s="10">
        <f t="shared" si="264"/>
        <v>4.0333333333333332</v>
      </c>
      <c r="T2383" s="10">
        <f t="shared" si="265"/>
        <v>5.8666666666666663</v>
      </c>
    </row>
    <row r="2384" spans="1:20" x14ac:dyDescent="0.25">
      <c r="A2384">
        <v>247900</v>
      </c>
      <c r="B2384">
        <v>259</v>
      </c>
      <c r="C2384" s="1">
        <v>41050</v>
      </c>
      <c r="D2384" s="2">
        <v>0.39513888888888887</v>
      </c>
      <c r="E2384">
        <v>38.857300000000002</v>
      </c>
      <c r="F2384">
        <v>-77.057400000000001</v>
      </c>
      <c r="G2384">
        <v>38.863700000000001</v>
      </c>
      <c r="H2384">
        <v>-77.063299999999998</v>
      </c>
      <c r="I2384">
        <v>785</v>
      </c>
      <c r="J2384">
        <v>0</v>
      </c>
      <c r="K2384">
        <v>0</v>
      </c>
      <c r="L2384">
        <v>-1</v>
      </c>
      <c r="M2384">
        <v>224</v>
      </c>
      <c r="N2384">
        <f t="shared" si="266"/>
        <v>1</v>
      </c>
      <c r="O2384" s="10">
        <f t="shared" si="260"/>
        <v>4.3166666666666664</v>
      </c>
      <c r="P2384" s="10">
        <f t="shared" si="261"/>
        <v>13.083333333333334</v>
      </c>
      <c r="Q2384" s="10">
        <f t="shared" si="262"/>
        <v>0</v>
      </c>
      <c r="R2384" s="10">
        <f t="shared" si="263"/>
        <v>13.083333333333334</v>
      </c>
      <c r="S2384" s="10">
        <f t="shared" si="264"/>
        <v>0</v>
      </c>
      <c r="T2384" s="10">
        <f t="shared" si="265"/>
        <v>3.7333333333333334</v>
      </c>
    </row>
    <row r="2385" spans="1:20" x14ac:dyDescent="0.25">
      <c r="A2385">
        <v>248000</v>
      </c>
      <c r="B2385">
        <v>333</v>
      </c>
      <c r="C2385" s="1">
        <v>41050</v>
      </c>
      <c r="D2385" s="2">
        <v>0.4152777777777778</v>
      </c>
      <c r="E2385">
        <v>38.863700000000001</v>
      </c>
      <c r="F2385">
        <v>-77.063299999999998</v>
      </c>
      <c r="G2385">
        <v>38.857300000000002</v>
      </c>
      <c r="H2385">
        <v>-77.051100000000005</v>
      </c>
      <c r="I2385">
        <v>267</v>
      </c>
      <c r="J2385">
        <v>192</v>
      </c>
      <c r="K2385">
        <v>242</v>
      </c>
      <c r="L2385">
        <v>0</v>
      </c>
      <c r="M2385">
        <v>322</v>
      </c>
      <c r="N2385">
        <f t="shared" si="266"/>
        <v>0</v>
      </c>
      <c r="O2385" s="10">
        <f t="shared" si="260"/>
        <v>5.55</v>
      </c>
      <c r="P2385" s="10">
        <f t="shared" si="261"/>
        <v>4.45</v>
      </c>
      <c r="Q2385" s="10">
        <f t="shared" si="262"/>
        <v>3.2</v>
      </c>
      <c r="R2385" s="10">
        <f t="shared" si="263"/>
        <v>11.683333333333334</v>
      </c>
      <c r="S2385" s="10">
        <f t="shared" si="264"/>
        <v>4.0333333333333332</v>
      </c>
      <c r="T2385" s="10">
        <f t="shared" si="265"/>
        <v>5.3666666666666663</v>
      </c>
    </row>
    <row r="2386" spans="1:20" x14ac:dyDescent="0.25">
      <c r="A2386">
        <v>248100</v>
      </c>
      <c r="B2386">
        <v>376</v>
      </c>
      <c r="C2386" s="1">
        <v>41050</v>
      </c>
      <c r="D2386" s="2">
        <v>0.44444444444444442</v>
      </c>
      <c r="E2386">
        <v>38.903827</v>
      </c>
      <c r="F2386">
        <v>-77.053484999999995</v>
      </c>
      <c r="G2386">
        <v>38.904035999999998</v>
      </c>
      <c r="H2386">
        <v>-77.062697</v>
      </c>
      <c r="I2386">
        <v>170</v>
      </c>
      <c r="J2386">
        <v>318</v>
      </c>
      <c r="K2386">
        <v>242</v>
      </c>
      <c r="L2386">
        <v>0</v>
      </c>
      <c r="M2386">
        <v>222</v>
      </c>
      <c r="N2386">
        <f t="shared" si="266"/>
        <v>0</v>
      </c>
      <c r="O2386" s="10">
        <f t="shared" si="260"/>
        <v>6.2666666666666666</v>
      </c>
      <c r="P2386" s="10">
        <f t="shared" si="261"/>
        <v>2.8333333333333335</v>
      </c>
      <c r="Q2386" s="10">
        <f t="shared" si="262"/>
        <v>5.3</v>
      </c>
      <c r="R2386" s="10">
        <f t="shared" si="263"/>
        <v>12.166666666666666</v>
      </c>
      <c r="S2386" s="10">
        <f t="shared" si="264"/>
        <v>4.0333333333333332</v>
      </c>
      <c r="T2386" s="10">
        <f t="shared" si="265"/>
        <v>3.7</v>
      </c>
    </row>
    <row r="2387" spans="1:20" x14ac:dyDescent="0.25">
      <c r="A2387">
        <v>248200</v>
      </c>
      <c r="B2387">
        <v>1711</v>
      </c>
      <c r="C2387" s="1">
        <v>41050</v>
      </c>
      <c r="D2387" s="2">
        <v>0.47361111111111115</v>
      </c>
      <c r="E2387">
        <v>38.900283000000002</v>
      </c>
      <c r="F2387">
        <v>-77.029821999999996</v>
      </c>
      <c r="G2387">
        <v>38.886265999999999</v>
      </c>
      <c r="H2387">
        <v>-77.022240999999994</v>
      </c>
      <c r="I2387">
        <v>427</v>
      </c>
      <c r="J2387">
        <v>312</v>
      </c>
      <c r="K2387">
        <v>242</v>
      </c>
      <c r="L2387">
        <v>0</v>
      </c>
      <c r="M2387">
        <v>448</v>
      </c>
      <c r="N2387">
        <f t="shared" si="266"/>
        <v>0</v>
      </c>
      <c r="O2387" s="10">
        <f t="shared" si="260"/>
        <v>28.516666666666666</v>
      </c>
      <c r="P2387" s="10">
        <f t="shared" si="261"/>
        <v>7.1166666666666663</v>
      </c>
      <c r="Q2387" s="10">
        <f t="shared" si="262"/>
        <v>5.2</v>
      </c>
      <c r="R2387" s="10">
        <f t="shared" si="263"/>
        <v>16.350000000000001</v>
      </c>
      <c r="S2387" s="10">
        <f t="shared" si="264"/>
        <v>4.0333333333333332</v>
      </c>
      <c r="T2387" s="10">
        <f t="shared" si="265"/>
        <v>7.4666666666666668</v>
      </c>
    </row>
    <row r="2388" spans="1:20" x14ac:dyDescent="0.25">
      <c r="A2388">
        <v>248300</v>
      </c>
      <c r="B2388">
        <v>4661</v>
      </c>
      <c r="C2388" s="1">
        <v>41050</v>
      </c>
      <c r="D2388" s="2">
        <v>0.50069444444444444</v>
      </c>
      <c r="E2388">
        <v>38.887236999999999</v>
      </c>
      <c r="F2388">
        <v>-77.028226000000004</v>
      </c>
      <c r="G2388">
        <v>38.892299999999999</v>
      </c>
      <c r="H2388">
        <v>-77.043599999999998</v>
      </c>
      <c r="I2388">
        <v>440</v>
      </c>
      <c r="J2388">
        <v>660</v>
      </c>
      <c r="K2388">
        <v>514</v>
      </c>
      <c r="L2388">
        <v>1</v>
      </c>
      <c r="M2388">
        <v>430</v>
      </c>
      <c r="N2388">
        <f t="shared" si="266"/>
        <v>0</v>
      </c>
      <c r="O2388" s="10">
        <f t="shared" si="260"/>
        <v>77.683333333333337</v>
      </c>
      <c r="P2388" s="10">
        <f t="shared" si="261"/>
        <v>7.333333333333333</v>
      </c>
      <c r="Q2388" s="10">
        <f t="shared" si="262"/>
        <v>11</v>
      </c>
      <c r="R2388" s="10">
        <f t="shared" si="263"/>
        <v>26.9</v>
      </c>
      <c r="S2388" s="10">
        <f t="shared" si="264"/>
        <v>8.5666666666666664</v>
      </c>
      <c r="T2388" s="10">
        <f t="shared" si="265"/>
        <v>7.166666666666667</v>
      </c>
    </row>
    <row r="2389" spans="1:20" x14ac:dyDescent="0.25">
      <c r="A2389">
        <v>248400</v>
      </c>
      <c r="B2389">
        <v>135</v>
      </c>
      <c r="C2389" s="1">
        <v>41050</v>
      </c>
      <c r="D2389" s="2">
        <v>0.51874999999999993</v>
      </c>
      <c r="E2389">
        <v>38.912100000000002</v>
      </c>
      <c r="F2389">
        <v>-77.038700000000006</v>
      </c>
      <c r="G2389">
        <v>38.909849999999999</v>
      </c>
      <c r="H2389">
        <v>-77.034437999999994</v>
      </c>
      <c r="I2389">
        <v>454</v>
      </c>
      <c r="J2389">
        <v>0</v>
      </c>
      <c r="K2389">
        <v>0</v>
      </c>
      <c r="L2389">
        <v>-1</v>
      </c>
      <c r="M2389">
        <v>123</v>
      </c>
      <c r="N2389">
        <f t="shared" si="266"/>
        <v>1</v>
      </c>
      <c r="O2389" s="10">
        <f t="shared" si="260"/>
        <v>2.25</v>
      </c>
      <c r="P2389" s="10">
        <f t="shared" si="261"/>
        <v>7.5666666666666664</v>
      </c>
      <c r="Q2389" s="10">
        <f t="shared" si="262"/>
        <v>0</v>
      </c>
      <c r="R2389" s="10">
        <f t="shared" si="263"/>
        <v>7.5666666666666664</v>
      </c>
      <c r="S2389" s="10">
        <f t="shared" si="264"/>
        <v>0</v>
      </c>
      <c r="T2389" s="10">
        <f t="shared" si="265"/>
        <v>2.0499999999999998</v>
      </c>
    </row>
    <row r="2390" spans="1:20" x14ac:dyDescent="0.25">
      <c r="A2390">
        <v>248500</v>
      </c>
      <c r="B2390">
        <v>286</v>
      </c>
      <c r="C2390" s="1">
        <v>41050</v>
      </c>
      <c r="D2390" s="2">
        <v>0.53888888888888886</v>
      </c>
      <c r="E2390">
        <v>38.905900000000003</v>
      </c>
      <c r="F2390">
        <v>-77.032499999999999</v>
      </c>
      <c r="G2390">
        <v>38.905720000000002</v>
      </c>
      <c r="H2390">
        <v>-77.022264000000007</v>
      </c>
      <c r="I2390">
        <v>689</v>
      </c>
      <c r="J2390">
        <v>0</v>
      </c>
      <c r="K2390">
        <v>0</v>
      </c>
      <c r="L2390">
        <v>-1</v>
      </c>
      <c r="M2390">
        <v>259</v>
      </c>
      <c r="N2390">
        <f t="shared" si="266"/>
        <v>1</v>
      </c>
      <c r="O2390" s="10">
        <f t="shared" si="260"/>
        <v>4.7666666666666666</v>
      </c>
      <c r="P2390" s="10">
        <f t="shared" si="261"/>
        <v>11.483333333333333</v>
      </c>
      <c r="Q2390" s="10">
        <f t="shared" si="262"/>
        <v>0</v>
      </c>
      <c r="R2390" s="10">
        <f t="shared" si="263"/>
        <v>11.483333333333333</v>
      </c>
      <c r="S2390" s="10">
        <f t="shared" si="264"/>
        <v>0</v>
      </c>
      <c r="T2390" s="10">
        <f t="shared" si="265"/>
        <v>4.3166666666666664</v>
      </c>
    </row>
    <row r="2391" spans="1:20" x14ac:dyDescent="0.25">
      <c r="A2391">
        <v>248600</v>
      </c>
      <c r="B2391">
        <v>270</v>
      </c>
      <c r="C2391" s="1">
        <v>41050</v>
      </c>
      <c r="D2391" s="2">
        <v>0.55486111111111114</v>
      </c>
      <c r="E2391">
        <v>38.897323999999998</v>
      </c>
      <c r="F2391">
        <v>-77.022322000000003</v>
      </c>
      <c r="G2391">
        <v>38.903039999999997</v>
      </c>
      <c r="H2391">
        <v>-77.019026999999994</v>
      </c>
      <c r="I2391">
        <v>203</v>
      </c>
      <c r="J2391">
        <v>234</v>
      </c>
      <c r="K2391">
        <v>242</v>
      </c>
      <c r="L2391">
        <v>0</v>
      </c>
      <c r="M2391">
        <v>194</v>
      </c>
      <c r="N2391">
        <f t="shared" si="266"/>
        <v>0</v>
      </c>
      <c r="O2391" s="10">
        <f t="shared" si="260"/>
        <v>4.5</v>
      </c>
      <c r="P2391" s="10">
        <f t="shared" si="261"/>
        <v>3.3833333333333333</v>
      </c>
      <c r="Q2391" s="10">
        <f t="shared" si="262"/>
        <v>3.9</v>
      </c>
      <c r="R2391" s="10">
        <f t="shared" si="263"/>
        <v>11.316666666666666</v>
      </c>
      <c r="S2391" s="10">
        <f t="shared" si="264"/>
        <v>4.0333333333333332</v>
      </c>
      <c r="T2391" s="10">
        <f t="shared" si="265"/>
        <v>3.2333333333333334</v>
      </c>
    </row>
    <row r="2392" spans="1:20" x14ac:dyDescent="0.25">
      <c r="A2392">
        <v>248700</v>
      </c>
      <c r="B2392">
        <v>383</v>
      </c>
      <c r="C2392" s="1">
        <v>41050</v>
      </c>
      <c r="D2392" s="2">
        <v>0.57291666666666663</v>
      </c>
      <c r="E2392">
        <v>38.905126000000003</v>
      </c>
      <c r="F2392">
        <v>-77.056887000000003</v>
      </c>
      <c r="G2392">
        <v>38.9054</v>
      </c>
      <c r="H2392">
        <v>-77.0471</v>
      </c>
      <c r="I2392">
        <v>660</v>
      </c>
      <c r="J2392">
        <v>0</v>
      </c>
      <c r="K2392">
        <v>1</v>
      </c>
      <c r="L2392">
        <v>-1</v>
      </c>
      <c r="M2392">
        <v>295</v>
      </c>
      <c r="N2392">
        <f t="shared" si="266"/>
        <v>1</v>
      </c>
      <c r="O2392" s="10">
        <f t="shared" si="260"/>
        <v>6.3833333333333337</v>
      </c>
      <c r="P2392" s="10">
        <f t="shared" si="261"/>
        <v>11</v>
      </c>
      <c r="Q2392" s="10">
        <f t="shared" si="262"/>
        <v>0</v>
      </c>
      <c r="R2392" s="10">
        <f t="shared" si="263"/>
        <v>11.016666666666667</v>
      </c>
      <c r="S2392" s="10">
        <f t="shared" si="264"/>
        <v>1.6666666666666666E-2</v>
      </c>
      <c r="T2392" s="10">
        <f t="shared" si="265"/>
        <v>4.916666666666667</v>
      </c>
    </row>
    <row r="2393" spans="1:20" x14ac:dyDescent="0.25">
      <c r="A2393">
        <v>248900</v>
      </c>
      <c r="B2393">
        <v>1025</v>
      </c>
      <c r="C2393" s="1">
        <v>41050</v>
      </c>
      <c r="D2393" s="2">
        <v>0.60972222222222217</v>
      </c>
      <c r="E2393">
        <v>38.9054</v>
      </c>
      <c r="F2393">
        <v>-77.0471</v>
      </c>
      <c r="G2393">
        <v>38.894514000000001</v>
      </c>
      <c r="H2393">
        <v>-77.031616999999997</v>
      </c>
      <c r="I2393">
        <v>466</v>
      </c>
      <c r="J2393">
        <v>828</v>
      </c>
      <c r="K2393">
        <v>242</v>
      </c>
      <c r="L2393">
        <v>0</v>
      </c>
      <c r="M2393">
        <v>624</v>
      </c>
      <c r="N2393">
        <f t="shared" si="266"/>
        <v>0</v>
      </c>
      <c r="O2393" s="10">
        <f t="shared" si="260"/>
        <v>17.083333333333332</v>
      </c>
      <c r="P2393" s="10">
        <f t="shared" si="261"/>
        <v>7.7666666666666666</v>
      </c>
      <c r="Q2393" s="10">
        <f t="shared" si="262"/>
        <v>13.8</v>
      </c>
      <c r="R2393" s="10">
        <f t="shared" si="263"/>
        <v>25.6</v>
      </c>
      <c r="S2393" s="10">
        <f t="shared" si="264"/>
        <v>4.0333333333333332</v>
      </c>
      <c r="T2393" s="10">
        <f t="shared" si="265"/>
        <v>10.4</v>
      </c>
    </row>
    <row r="2394" spans="1:20" x14ac:dyDescent="0.25">
      <c r="A2394">
        <v>249000</v>
      </c>
      <c r="B2394">
        <v>257</v>
      </c>
      <c r="C2394" s="1">
        <v>41050</v>
      </c>
      <c r="D2394" s="2">
        <v>0.62777777777777777</v>
      </c>
      <c r="E2394">
        <v>38.928156000000001</v>
      </c>
      <c r="F2394">
        <v>-77.023439999999994</v>
      </c>
      <c r="G2394">
        <v>38.915500000000002</v>
      </c>
      <c r="H2394">
        <v>-77.022199999999998</v>
      </c>
      <c r="I2394">
        <v>53</v>
      </c>
      <c r="J2394">
        <v>366</v>
      </c>
      <c r="K2394">
        <v>242</v>
      </c>
      <c r="L2394">
        <v>0</v>
      </c>
      <c r="M2394">
        <v>367</v>
      </c>
      <c r="N2394">
        <f t="shared" si="266"/>
        <v>0</v>
      </c>
      <c r="O2394" s="10">
        <f t="shared" si="260"/>
        <v>4.2833333333333332</v>
      </c>
      <c r="P2394" s="10">
        <f t="shared" si="261"/>
        <v>0.8833333333333333</v>
      </c>
      <c r="Q2394" s="10">
        <f t="shared" si="262"/>
        <v>6.1</v>
      </c>
      <c r="R2394" s="10">
        <f t="shared" si="263"/>
        <v>11.016666666666667</v>
      </c>
      <c r="S2394" s="10">
        <f t="shared" si="264"/>
        <v>4.0333333333333332</v>
      </c>
      <c r="T2394" s="10">
        <f t="shared" si="265"/>
        <v>6.1166666666666663</v>
      </c>
    </row>
    <row r="2395" spans="1:20" x14ac:dyDescent="0.25">
      <c r="A2395">
        <v>249100</v>
      </c>
      <c r="B2395">
        <v>397</v>
      </c>
      <c r="C2395" s="1">
        <v>41050</v>
      </c>
      <c r="D2395" s="2">
        <v>0.64374999999999993</v>
      </c>
      <c r="E2395">
        <v>38.863700000000001</v>
      </c>
      <c r="F2395">
        <v>-77.063299999999998</v>
      </c>
      <c r="G2395">
        <v>38.860244000000002</v>
      </c>
      <c r="H2395">
        <v>-77.050275999999997</v>
      </c>
      <c r="I2395">
        <v>393</v>
      </c>
      <c r="J2395">
        <v>150</v>
      </c>
      <c r="K2395">
        <v>242</v>
      </c>
      <c r="L2395">
        <v>0</v>
      </c>
      <c r="M2395">
        <v>361</v>
      </c>
      <c r="N2395">
        <f t="shared" si="266"/>
        <v>0</v>
      </c>
      <c r="O2395" s="10">
        <f t="shared" si="260"/>
        <v>6.6166666666666663</v>
      </c>
      <c r="P2395" s="10">
        <f t="shared" si="261"/>
        <v>6.55</v>
      </c>
      <c r="Q2395" s="10">
        <f t="shared" si="262"/>
        <v>2.5</v>
      </c>
      <c r="R2395" s="10">
        <f t="shared" si="263"/>
        <v>13.083333333333334</v>
      </c>
      <c r="S2395" s="10">
        <f t="shared" si="264"/>
        <v>4.0333333333333332</v>
      </c>
      <c r="T2395" s="10">
        <f t="shared" si="265"/>
        <v>6.0166666666666666</v>
      </c>
    </row>
    <row r="2396" spans="1:20" x14ac:dyDescent="0.25">
      <c r="A2396">
        <v>249200</v>
      </c>
      <c r="B2396">
        <v>500</v>
      </c>
      <c r="C2396" s="1">
        <v>41050</v>
      </c>
      <c r="D2396" s="2">
        <v>0.66249999999999998</v>
      </c>
      <c r="E2396">
        <v>38.884120000000003</v>
      </c>
      <c r="F2396">
        <v>-77.017444999999995</v>
      </c>
      <c r="G2396">
        <v>38.887236999999999</v>
      </c>
      <c r="H2396">
        <v>-77.028226000000004</v>
      </c>
      <c r="I2396">
        <v>250</v>
      </c>
      <c r="J2396">
        <v>174</v>
      </c>
      <c r="K2396">
        <v>242</v>
      </c>
      <c r="L2396">
        <v>0</v>
      </c>
      <c r="M2396">
        <v>257</v>
      </c>
      <c r="N2396">
        <f t="shared" si="266"/>
        <v>0</v>
      </c>
      <c r="O2396" s="10">
        <f t="shared" si="260"/>
        <v>8.3333333333333339</v>
      </c>
      <c r="P2396" s="10">
        <f t="shared" si="261"/>
        <v>4.166666666666667</v>
      </c>
      <c r="Q2396" s="10">
        <f t="shared" si="262"/>
        <v>2.9</v>
      </c>
      <c r="R2396" s="10">
        <f t="shared" si="263"/>
        <v>11.1</v>
      </c>
      <c r="S2396" s="10">
        <f t="shared" si="264"/>
        <v>4.0333333333333332</v>
      </c>
      <c r="T2396" s="10">
        <f t="shared" si="265"/>
        <v>4.2833333333333332</v>
      </c>
    </row>
    <row r="2397" spans="1:20" x14ac:dyDescent="0.25">
      <c r="A2397">
        <v>249300</v>
      </c>
      <c r="B2397">
        <v>280</v>
      </c>
      <c r="C2397" s="1">
        <v>41050</v>
      </c>
      <c r="D2397" s="2">
        <v>0.6791666666666667</v>
      </c>
      <c r="E2397">
        <v>38.8489</v>
      </c>
      <c r="F2397">
        <v>-77.051299999999998</v>
      </c>
      <c r="G2397">
        <v>38.860244000000002</v>
      </c>
      <c r="H2397">
        <v>-77.050275999999997</v>
      </c>
      <c r="I2397">
        <v>207</v>
      </c>
      <c r="J2397">
        <v>282</v>
      </c>
      <c r="K2397">
        <v>242</v>
      </c>
      <c r="L2397">
        <v>0</v>
      </c>
      <c r="M2397">
        <v>426</v>
      </c>
      <c r="N2397">
        <f t="shared" si="266"/>
        <v>0</v>
      </c>
      <c r="O2397" s="10">
        <f t="shared" si="260"/>
        <v>4.666666666666667</v>
      </c>
      <c r="P2397" s="10">
        <f t="shared" si="261"/>
        <v>3.45</v>
      </c>
      <c r="Q2397" s="10">
        <f t="shared" si="262"/>
        <v>4.7</v>
      </c>
      <c r="R2397" s="10">
        <f t="shared" si="263"/>
        <v>12.183333333333334</v>
      </c>
      <c r="S2397" s="10">
        <f t="shared" si="264"/>
        <v>4.0333333333333332</v>
      </c>
      <c r="T2397" s="10">
        <f t="shared" si="265"/>
        <v>7.1</v>
      </c>
    </row>
    <row r="2398" spans="1:20" x14ac:dyDescent="0.25">
      <c r="A2398">
        <v>249400</v>
      </c>
      <c r="B2398">
        <v>971</v>
      </c>
      <c r="C2398" s="1">
        <v>41050</v>
      </c>
      <c r="D2398" s="2">
        <v>0.69236111111111109</v>
      </c>
      <c r="E2398">
        <v>38.936500000000002</v>
      </c>
      <c r="F2398">
        <v>-77.024000000000001</v>
      </c>
      <c r="G2398">
        <v>38.905700000000003</v>
      </c>
      <c r="H2398">
        <v>-77.005600000000001</v>
      </c>
      <c r="I2398">
        <v>426</v>
      </c>
      <c r="J2398">
        <v>582</v>
      </c>
      <c r="K2398">
        <v>638</v>
      </c>
      <c r="L2398">
        <v>0</v>
      </c>
      <c r="M2398">
        <v>958</v>
      </c>
      <c r="N2398">
        <f t="shared" si="266"/>
        <v>0</v>
      </c>
      <c r="O2398" s="10">
        <f t="shared" si="260"/>
        <v>16.183333333333334</v>
      </c>
      <c r="P2398" s="10">
        <f t="shared" si="261"/>
        <v>7.1</v>
      </c>
      <c r="Q2398" s="10">
        <f t="shared" si="262"/>
        <v>9.6999999999999993</v>
      </c>
      <c r="R2398" s="10">
        <f t="shared" si="263"/>
        <v>27.433333333333334</v>
      </c>
      <c r="S2398" s="10">
        <f t="shared" si="264"/>
        <v>10.633333333333333</v>
      </c>
      <c r="T2398" s="10">
        <f t="shared" si="265"/>
        <v>15.966666666666667</v>
      </c>
    </row>
    <row r="2399" spans="1:20" x14ac:dyDescent="0.25">
      <c r="A2399">
        <v>249600</v>
      </c>
      <c r="B2399">
        <v>6034</v>
      </c>
      <c r="C2399" s="1">
        <v>41050</v>
      </c>
      <c r="D2399" s="2">
        <v>0.71250000000000002</v>
      </c>
      <c r="E2399">
        <v>38.887298999999999</v>
      </c>
      <c r="F2399">
        <v>-77.018939000000003</v>
      </c>
      <c r="G2399">
        <v>38.9054</v>
      </c>
      <c r="H2399">
        <v>-77.0471</v>
      </c>
      <c r="I2399">
        <v>427</v>
      </c>
      <c r="J2399">
        <v>714</v>
      </c>
      <c r="K2399">
        <v>487</v>
      </c>
      <c r="L2399">
        <v>1</v>
      </c>
      <c r="M2399">
        <v>868</v>
      </c>
      <c r="N2399">
        <f t="shared" si="266"/>
        <v>0</v>
      </c>
      <c r="O2399" s="10">
        <f t="shared" si="260"/>
        <v>100.56666666666666</v>
      </c>
      <c r="P2399" s="10">
        <f t="shared" si="261"/>
        <v>7.1166666666666663</v>
      </c>
      <c r="Q2399" s="10">
        <f t="shared" si="262"/>
        <v>11.9</v>
      </c>
      <c r="R2399" s="10">
        <f t="shared" si="263"/>
        <v>27.133333333333333</v>
      </c>
      <c r="S2399" s="10">
        <f t="shared" si="264"/>
        <v>8.1166666666666671</v>
      </c>
      <c r="T2399" s="10">
        <f t="shared" si="265"/>
        <v>14.466666666666667</v>
      </c>
    </row>
    <row r="2400" spans="1:20" x14ac:dyDescent="0.25">
      <c r="A2400">
        <v>249700</v>
      </c>
      <c r="B2400">
        <v>608</v>
      </c>
      <c r="C2400" s="1">
        <v>41050</v>
      </c>
      <c r="D2400" s="2">
        <v>0.71805555555555556</v>
      </c>
      <c r="E2400">
        <v>38.907739999999997</v>
      </c>
      <c r="F2400">
        <v>-77.071652</v>
      </c>
      <c r="G2400">
        <v>38.894599999999997</v>
      </c>
      <c r="H2400">
        <v>-77.072305</v>
      </c>
      <c r="I2400">
        <v>777</v>
      </c>
      <c r="J2400">
        <v>390</v>
      </c>
      <c r="K2400">
        <v>242</v>
      </c>
      <c r="L2400">
        <v>0</v>
      </c>
      <c r="M2400">
        <v>809</v>
      </c>
      <c r="N2400">
        <f t="shared" si="266"/>
        <v>0</v>
      </c>
      <c r="O2400" s="10">
        <f t="shared" si="260"/>
        <v>10.133333333333333</v>
      </c>
      <c r="P2400" s="10">
        <f t="shared" si="261"/>
        <v>12.95</v>
      </c>
      <c r="Q2400" s="10">
        <f t="shared" si="262"/>
        <v>6.5</v>
      </c>
      <c r="R2400" s="10">
        <f t="shared" si="263"/>
        <v>23.483333333333334</v>
      </c>
      <c r="S2400" s="10">
        <f t="shared" si="264"/>
        <v>4.0333333333333332</v>
      </c>
      <c r="T2400" s="10">
        <f t="shared" si="265"/>
        <v>13.483333333333333</v>
      </c>
    </row>
    <row r="2401" spans="1:20" x14ac:dyDescent="0.25">
      <c r="A2401">
        <v>249800</v>
      </c>
      <c r="B2401">
        <v>301</v>
      </c>
      <c r="C2401" s="1">
        <v>41050</v>
      </c>
      <c r="D2401" s="2">
        <v>0.72499999999999998</v>
      </c>
      <c r="E2401">
        <v>38.8489</v>
      </c>
      <c r="F2401">
        <v>-77.051299999999998</v>
      </c>
      <c r="G2401">
        <v>38.857300000000002</v>
      </c>
      <c r="H2401">
        <v>-77.051100000000005</v>
      </c>
      <c r="I2401">
        <v>78</v>
      </c>
      <c r="J2401">
        <v>390</v>
      </c>
      <c r="K2401">
        <v>242</v>
      </c>
      <c r="L2401">
        <v>0</v>
      </c>
      <c r="M2401">
        <v>242</v>
      </c>
      <c r="N2401">
        <f t="shared" si="266"/>
        <v>0</v>
      </c>
      <c r="O2401" s="10">
        <f t="shared" si="260"/>
        <v>5.0166666666666666</v>
      </c>
      <c r="P2401" s="10">
        <f t="shared" si="261"/>
        <v>1.3</v>
      </c>
      <c r="Q2401" s="10">
        <f t="shared" si="262"/>
        <v>6.5</v>
      </c>
      <c r="R2401" s="10">
        <f t="shared" si="263"/>
        <v>11.833333333333334</v>
      </c>
      <c r="S2401" s="10">
        <f t="shared" si="264"/>
        <v>4.0333333333333332</v>
      </c>
      <c r="T2401" s="10">
        <f t="shared" si="265"/>
        <v>4.0333333333333332</v>
      </c>
    </row>
    <row r="2402" spans="1:20" x14ac:dyDescent="0.25">
      <c r="A2402">
        <v>249900</v>
      </c>
      <c r="B2402">
        <v>94</v>
      </c>
      <c r="C2402" s="1">
        <v>41050</v>
      </c>
      <c r="D2402" s="2">
        <v>0.7319444444444444</v>
      </c>
      <c r="E2402">
        <v>38.915500000000002</v>
      </c>
      <c r="F2402">
        <v>-77.022199999999998</v>
      </c>
      <c r="G2402">
        <v>38.912719000000003</v>
      </c>
      <c r="H2402">
        <v>-77.022154999999998</v>
      </c>
      <c r="I2402">
        <v>11</v>
      </c>
      <c r="J2402">
        <v>78</v>
      </c>
      <c r="K2402">
        <v>241</v>
      </c>
      <c r="L2402">
        <v>0</v>
      </c>
      <c r="M2402">
        <v>118</v>
      </c>
      <c r="N2402">
        <f t="shared" si="266"/>
        <v>0</v>
      </c>
      <c r="O2402" s="10">
        <f t="shared" si="260"/>
        <v>1.5666666666666667</v>
      </c>
      <c r="P2402" s="10">
        <f t="shared" si="261"/>
        <v>0.18333333333333332</v>
      </c>
      <c r="Q2402" s="10">
        <f t="shared" si="262"/>
        <v>1.3</v>
      </c>
      <c r="R2402" s="10">
        <f t="shared" si="263"/>
        <v>5.5</v>
      </c>
      <c r="S2402" s="10">
        <f t="shared" si="264"/>
        <v>4.0166666666666666</v>
      </c>
      <c r="T2402" s="10">
        <f t="shared" si="265"/>
        <v>1.9666666666666666</v>
      </c>
    </row>
    <row r="2403" spans="1:20" x14ac:dyDescent="0.25">
      <c r="A2403">
        <v>250000</v>
      </c>
      <c r="B2403">
        <v>407</v>
      </c>
      <c r="C2403" s="1">
        <v>41050</v>
      </c>
      <c r="D2403" s="2">
        <v>0.73749999999999993</v>
      </c>
      <c r="E2403">
        <v>38.934266999999998</v>
      </c>
      <c r="F2403">
        <v>-77.057979000000003</v>
      </c>
      <c r="G2403">
        <v>38.9236</v>
      </c>
      <c r="H2403">
        <v>-77.0501</v>
      </c>
      <c r="I2403">
        <v>121</v>
      </c>
      <c r="J2403">
        <v>336</v>
      </c>
      <c r="K2403">
        <v>242</v>
      </c>
      <c r="L2403">
        <v>0</v>
      </c>
      <c r="M2403">
        <v>297</v>
      </c>
      <c r="N2403">
        <f t="shared" si="266"/>
        <v>0</v>
      </c>
      <c r="O2403" s="10">
        <f t="shared" si="260"/>
        <v>6.7833333333333332</v>
      </c>
      <c r="P2403" s="10">
        <f t="shared" si="261"/>
        <v>2.0166666666666666</v>
      </c>
      <c r="Q2403" s="10">
        <f t="shared" si="262"/>
        <v>5.6</v>
      </c>
      <c r="R2403" s="10">
        <f t="shared" si="263"/>
        <v>11.65</v>
      </c>
      <c r="S2403" s="10">
        <f t="shared" si="264"/>
        <v>4.0333333333333332</v>
      </c>
      <c r="T2403" s="10">
        <f t="shared" si="265"/>
        <v>4.95</v>
      </c>
    </row>
    <row r="2404" spans="1:20" x14ac:dyDescent="0.25">
      <c r="A2404">
        <v>250100</v>
      </c>
      <c r="B2404">
        <v>588</v>
      </c>
      <c r="C2404" s="1">
        <v>41050</v>
      </c>
      <c r="D2404" s="2">
        <v>0.74305555555555547</v>
      </c>
      <c r="E2404">
        <v>38.899099999999997</v>
      </c>
      <c r="F2404">
        <v>-77.033699999999996</v>
      </c>
      <c r="G2404">
        <v>38.886265999999999</v>
      </c>
      <c r="H2404">
        <v>-77.022240999999994</v>
      </c>
      <c r="I2404">
        <v>476</v>
      </c>
      <c r="J2404">
        <v>354</v>
      </c>
      <c r="K2404">
        <v>242</v>
      </c>
      <c r="L2404">
        <v>0</v>
      </c>
      <c r="M2404">
        <v>478</v>
      </c>
      <c r="N2404">
        <f t="shared" si="266"/>
        <v>0</v>
      </c>
      <c r="O2404" s="10">
        <f t="shared" si="260"/>
        <v>9.8000000000000007</v>
      </c>
      <c r="P2404" s="10">
        <f t="shared" si="261"/>
        <v>7.9333333333333336</v>
      </c>
      <c r="Q2404" s="10">
        <f t="shared" si="262"/>
        <v>5.9</v>
      </c>
      <c r="R2404" s="10">
        <f t="shared" si="263"/>
        <v>17.866666666666667</v>
      </c>
      <c r="S2404" s="10">
        <f t="shared" si="264"/>
        <v>4.0333333333333332</v>
      </c>
      <c r="T2404" s="10">
        <f t="shared" si="265"/>
        <v>7.9666666666666668</v>
      </c>
    </row>
    <row r="2405" spans="1:20" x14ac:dyDescent="0.25">
      <c r="A2405">
        <v>250200</v>
      </c>
      <c r="B2405">
        <v>468</v>
      </c>
      <c r="C2405" s="1">
        <v>41050</v>
      </c>
      <c r="D2405" s="2">
        <v>0.75</v>
      </c>
      <c r="E2405">
        <v>38.899700000000003</v>
      </c>
      <c r="F2405">
        <v>-77.023086000000006</v>
      </c>
      <c r="G2405">
        <v>38.912599999999998</v>
      </c>
      <c r="H2405">
        <v>-77.013499999999993</v>
      </c>
      <c r="I2405">
        <v>421</v>
      </c>
      <c r="J2405">
        <v>720</v>
      </c>
      <c r="K2405">
        <v>242</v>
      </c>
      <c r="L2405">
        <v>0</v>
      </c>
      <c r="M2405">
        <v>482</v>
      </c>
      <c r="N2405">
        <f t="shared" si="266"/>
        <v>0</v>
      </c>
      <c r="O2405" s="10">
        <f t="shared" si="260"/>
        <v>7.8</v>
      </c>
      <c r="P2405" s="10">
        <f t="shared" si="261"/>
        <v>7.0166666666666666</v>
      </c>
      <c r="Q2405" s="10">
        <f t="shared" si="262"/>
        <v>12</v>
      </c>
      <c r="R2405" s="10">
        <f t="shared" si="263"/>
        <v>23.05</v>
      </c>
      <c r="S2405" s="10">
        <f t="shared" si="264"/>
        <v>4.0333333333333332</v>
      </c>
      <c r="T2405" s="10">
        <f t="shared" si="265"/>
        <v>8.0333333333333332</v>
      </c>
    </row>
    <row r="2406" spans="1:20" x14ac:dyDescent="0.25">
      <c r="A2406">
        <v>250300</v>
      </c>
      <c r="B2406">
        <v>335</v>
      </c>
      <c r="C2406" s="1">
        <v>41050</v>
      </c>
      <c r="D2406" s="2">
        <v>0.75555555555555554</v>
      </c>
      <c r="E2406">
        <v>38.900799999999997</v>
      </c>
      <c r="F2406">
        <v>-77.046999999999997</v>
      </c>
      <c r="G2406">
        <v>38.899099999999997</v>
      </c>
      <c r="H2406">
        <v>-77.033699999999996</v>
      </c>
      <c r="I2406">
        <v>280</v>
      </c>
      <c r="J2406">
        <v>390</v>
      </c>
      <c r="K2406">
        <v>242</v>
      </c>
      <c r="L2406">
        <v>0</v>
      </c>
      <c r="M2406">
        <v>261</v>
      </c>
      <c r="N2406">
        <f t="shared" si="266"/>
        <v>0</v>
      </c>
      <c r="O2406" s="10">
        <f t="shared" si="260"/>
        <v>5.583333333333333</v>
      </c>
      <c r="P2406" s="10">
        <f t="shared" si="261"/>
        <v>4.666666666666667</v>
      </c>
      <c r="Q2406" s="10">
        <f t="shared" si="262"/>
        <v>6.5</v>
      </c>
      <c r="R2406" s="10">
        <f t="shared" si="263"/>
        <v>15.2</v>
      </c>
      <c r="S2406" s="10">
        <f t="shared" si="264"/>
        <v>4.0333333333333332</v>
      </c>
      <c r="T2406" s="10">
        <f t="shared" si="265"/>
        <v>4.3499999999999996</v>
      </c>
    </row>
    <row r="2407" spans="1:20" x14ac:dyDescent="0.25">
      <c r="A2407">
        <v>250400</v>
      </c>
      <c r="B2407">
        <v>334</v>
      </c>
      <c r="C2407" s="1">
        <v>41050</v>
      </c>
      <c r="D2407" s="2">
        <v>0.76111111111111107</v>
      </c>
      <c r="E2407">
        <v>38.894514000000001</v>
      </c>
      <c r="F2407">
        <v>-77.031616999999997</v>
      </c>
      <c r="G2407">
        <v>38.898364000000001</v>
      </c>
      <c r="H2407">
        <v>-77.027868999999995</v>
      </c>
      <c r="I2407">
        <v>573</v>
      </c>
      <c r="J2407">
        <v>0</v>
      </c>
      <c r="K2407">
        <v>0</v>
      </c>
      <c r="L2407">
        <v>-1</v>
      </c>
      <c r="M2407">
        <v>164</v>
      </c>
      <c r="N2407">
        <f t="shared" si="266"/>
        <v>1</v>
      </c>
      <c r="O2407" s="10">
        <f t="shared" si="260"/>
        <v>5.5666666666666664</v>
      </c>
      <c r="P2407" s="10">
        <f t="shared" si="261"/>
        <v>9.5500000000000007</v>
      </c>
      <c r="Q2407" s="10">
        <f t="shared" si="262"/>
        <v>0</v>
      </c>
      <c r="R2407" s="10">
        <f t="shared" si="263"/>
        <v>9.5500000000000007</v>
      </c>
      <c r="S2407" s="10">
        <f t="shared" si="264"/>
        <v>0</v>
      </c>
      <c r="T2407" s="10">
        <f t="shared" si="265"/>
        <v>2.7333333333333334</v>
      </c>
    </row>
    <row r="2408" spans="1:20" x14ac:dyDescent="0.25">
      <c r="A2408">
        <v>250500</v>
      </c>
      <c r="B2408">
        <v>690</v>
      </c>
      <c r="C2408" s="1">
        <v>41050</v>
      </c>
      <c r="D2408" s="2">
        <v>0.76597222222222217</v>
      </c>
      <c r="E2408">
        <v>38.900300000000001</v>
      </c>
      <c r="F2408">
        <v>-77.016000000000005</v>
      </c>
      <c r="G2408">
        <v>38.900300000000001</v>
      </c>
      <c r="H2408">
        <v>-76.988200000000006</v>
      </c>
      <c r="I2408">
        <v>213</v>
      </c>
      <c r="J2408">
        <v>594</v>
      </c>
      <c r="K2408">
        <v>242</v>
      </c>
      <c r="L2408">
        <v>0</v>
      </c>
      <c r="M2408">
        <v>506</v>
      </c>
      <c r="N2408">
        <f t="shared" si="266"/>
        <v>0</v>
      </c>
      <c r="O2408" s="10">
        <f t="shared" si="260"/>
        <v>11.5</v>
      </c>
      <c r="P2408" s="10">
        <f t="shared" si="261"/>
        <v>3.55</v>
      </c>
      <c r="Q2408" s="10">
        <f t="shared" si="262"/>
        <v>9.9</v>
      </c>
      <c r="R2408" s="10">
        <f t="shared" si="263"/>
        <v>17.483333333333334</v>
      </c>
      <c r="S2408" s="10">
        <f t="shared" si="264"/>
        <v>4.0333333333333332</v>
      </c>
      <c r="T2408" s="10">
        <f t="shared" si="265"/>
        <v>8.4333333333333336</v>
      </c>
    </row>
    <row r="2409" spans="1:20" x14ac:dyDescent="0.25">
      <c r="A2409">
        <v>250600</v>
      </c>
      <c r="B2409">
        <v>257</v>
      </c>
      <c r="C2409" s="1">
        <v>41050</v>
      </c>
      <c r="D2409" s="2">
        <v>0.7715277777777777</v>
      </c>
      <c r="E2409">
        <v>38.899641000000003</v>
      </c>
      <c r="F2409">
        <v>-77.032004999999998</v>
      </c>
      <c r="G2409">
        <v>38.902061000000003</v>
      </c>
      <c r="H2409">
        <v>-77.038321999999994</v>
      </c>
      <c r="I2409">
        <v>262</v>
      </c>
      <c r="J2409">
        <v>66</v>
      </c>
      <c r="K2409">
        <v>242</v>
      </c>
      <c r="L2409">
        <v>0</v>
      </c>
      <c r="M2409">
        <v>180</v>
      </c>
      <c r="N2409">
        <f t="shared" si="266"/>
        <v>0</v>
      </c>
      <c r="O2409" s="10">
        <f t="shared" si="260"/>
        <v>4.2833333333333332</v>
      </c>
      <c r="P2409" s="10">
        <f t="shared" si="261"/>
        <v>4.3666666666666663</v>
      </c>
      <c r="Q2409" s="10">
        <f t="shared" si="262"/>
        <v>1.1000000000000001</v>
      </c>
      <c r="R2409" s="10">
        <f t="shared" si="263"/>
        <v>9.5</v>
      </c>
      <c r="S2409" s="10">
        <f t="shared" si="264"/>
        <v>4.0333333333333332</v>
      </c>
      <c r="T2409" s="10">
        <f t="shared" si="265"/>
        <v>3</v>
      </c>
    </row>
    <row r="2410" spans="1:20" x14ac:dyDescent="0.25">
      <c r="A2410">
        <v>250700</v>
      </c>
      <c r="B2410">
        <v>416</v>
      </c>
      <c r="C2410" s="1">
        <v>41050</v>
      </c>
      <c r="D2410" s="2">
        <v>0.77916666666666667</v>
      </c>
      <c r="E2410">
        <v>38.887236999999999</v>
      </c>
      <c r="F2410">
        <v>-77.028226000000004</v>
      </c>
      <c r="G2410">
        <v>38.897323999999998</v>
      </c>
      <c r="H2410">
        <v>-77.022322000000003</v>
      </c>
      <c r="I2410">
        <v>154</v>
      </c>
      <c r="J2410">
        <v>288</v>
      </c>
      <c r="K2410">
        <v>482</v>
      </c>
      <c r="L2410">
        <v>0</v>
      </c>
      <c r="M2410">
        <v>387</v>
      </c>
      <c r="N2410">
        <f t="shared" si="266"/>
        <v>0</v>
      </c>
      <c r="O2410" s="10">
        <f t="shared" si="260"/>
        <v>6.9333333333333336</v>
      </c>
      <c r="P2410" s="10">
        <f t="shared" si="261"/>
        <v>2.5666666666666669</v>
      </c>
      <c r="Q2410" s="10">
        <f t="shared" si="262"/>
        <v>4.8</v>
      </c>
      <c r="R2410" s="10">
        <f t="shared" si="263"/>
        <v>15.4</v>
      </c>
      <c r="S2410" s="10">
        <f t="shared" si="264"/>
        <v>8.0333333333333332</v>
      </c>
      <c r="T2410" s="10">
        <f t="shared" si="265"/>
        <v>6.45</v>
      </c>
    </row>
    <row r="2411" spans="1:20" x14ac:dyDescent="0.25">
      <c r="A2411">
        <v>250800</v>
      </c>
      <c r="B2411">
        <v>1843</v>
      </c>
      <c r="C2411" s="1">
        <v>41050</v>
      </c>
      <c r="D2411" s="2">
        <v>0.78402777777777777</v>
      </c>
      <c r="E2411">
        <v>38.905700000000003</v>
      </c>
      <c r="F2411">
        <v>-77.005600000000001</v>
      </c>
      <c r="G2411">
        <v>38.876300000000001</v>
      </c>
      <c r="H2411">
        <v>-77.003699999999995</v>
      </c>
      <c r="I2411">
        <v>479</v>
      </c>
      <c r="J2411">
        <v>732</v>
      </c>
      <c r="K2411">
        <v>824</v>
      </c>
      <c r="L2411">
        <v>0</v>
      </c>
      <c r="M2411">
        <v>773</v>
      </c>
      <c r="N2411">
        <f t="shared" si="266"/>
        <v>0</v>
      </c>
      <c r="O2411" s="10">
        <f t="shared" si="260"/>
        <v>30.716666666666665</v>
      </c>
      <c r="P2411" s="10">
        <f t="shared" si="261"/>
        <v>7.9833333333333334</v>
      </c>
      <c r="Q2411" s="10">
        <f t="shared" si="262"/>
        <v>12.2</v>
      </c>
      <c r="R2411" s="10">
        <f t="shared" si="263"/>
        <v>33.916666666666664</v>
      </c>
      <c r="S2411" s="10">
        <f t="shared" si="264"/>
        <v>13.733333333333333</v>
      </c>
      <c r="T2411" s="10">
        <f t="shared" si="265"/>
        <v>12.883333333333333</v>
      </c>
    </row>
    <row r="2412" spans="1:20" x14ac:dyDescent="0.25">
      <c r="A2412">
        <v>250900</v>
      </c>
      <c r="B2412">
        <v>397</v>
      </c>
      <c r="C2412" s="1">
        <v>41050</v>
      </c>
      <c r="D2412" s="2">
        <v>0.7909722222222223</v>
      </c>
      <c r="E2412">
        <v>38.912599999999998</v>
      </c>
      <c r="F2412">
        <v>-77.013499999999993</v>
      </c>
      <c r="G2412">
        <v>38.905700000000003</v>
      </c>
      <c r="H2412">
        <v>-77.005600000000001</v>
      </c>
      <c r="I2412">
        <v>917</v>
      </c>
      <c r="J2412">
        <v>0</v>
      </c>
      <c r="K2412">
        <v>0</v>
      </c>
      <c r="L2412">
        <v>-1</v>
      </c>
      <c r="M2412">
        <v>283</v>
      </c>
      <c r="N2412">
        <f t="shared" si="266"/>
        <v>1</v>
      </c>
      <c r="O2412" s="10">
        <f t="shared" si="260"/>
        <v>6.6166666666666663</v>
      </c>
      <c r="P2412" s="10">
        <f t="shared" si="261"/>
        <v>15.283333333333333</v>
      </c>
      <c r="Q2412" s="10">
        <f t="shared" si="262"/>
        <v>0</v>
      </c>
      <c r="R2412" s="10">
        <f t="shared" si="263"/>
        <v>15.283333333333333</v>
      </c>
      <c r="S2412" s="10">
        <f t="shared" si="264"/>
        <v>0</v>
      </c>
      <c r="T2412" s="10">
        <f t="shared" si="265"/>
        <v>4.7166666666666668</v>
      </c>
    </row>
    <row r="2413" spans="1:20" x14ac:dyDescent="0.25">
      <c r="A2413">
        <v>251000</v>
      </c>
      <c r="B2413">
        <v>446</v>
      </c>
      <c r="C2413" s="1">
        <v>41050</v>
      </c>
      <c r="D2413" s="2">
        <v>0.79791666666666661</v>
      </c>
      <c r="E2413">
        <v>38.898364000000001</v>
      </c>
      <c r="F2413">
        <v>-77.027868999999995</v>
      </c>
      <c r="G2413">
        <v>38.915500000000002</v>
      </c>
      <c r="H2413">
        <v>-77.022199999999998</v>
      </c>
      <c r="I2413">
        <v>295</v>
      </c>
      <c r="J2413">
        <v>312</v>
      </c>
      <c r="K2413">
        <v>566</v>
      </c>
      <c r="L2413">
        <v>0</v>
      </c>
      <c r="M2413">
        <v>479</v>
      </c>
      <c r="N2413">
        <f t="shared" si="266"/>
        <v>0</v>
      </c>
      <c r="O2413" s="10">
        <f t="shared" si="260"/>
        <v>7.4333333333333336</v>
      </c>
      <c r="P2413" s="10">
        <f t="shared" si="261"/>
        <v>4.916666666666667</v>
      </c>
      <c r="Q2413" s="10">
        <f t="shared" si="262"/>
        <v>5.2</v>
      </c>
      <c r="R2413" s="10">
        <f t="shared" si="263"/>
        <v>19.55</v>
      </c>
      <c r="S2413" s="10">
        <f t="shared" si="264"/>
        <v>9.4333333333333336</v>
      </c>
      <c r="T2413" s="10">
        <f t="shared" si="265"/>
        <v>7.9833333333333334</v>
      </c>
    </row>
    <row r="2414" spans="1:20" x14ac:dyDescent="0.25">
      <c r="A2414">
        <v>251100</v>
      </c>
      <c r="B2414">
        <v>1039</v>
      </c>
      <c r="C2414" s="1">
        <v>41050</v>
      </c>
      <c r="D2414" s="2">
        <v>0.80555555555555547</v>
      </c>
      <c r="E2414">
        <v>38.905700000000003</v>
      </c>
      <c r="F2414">
        <v>-77.005600000000001</v>
      </c>
      <c r="G2414">
        <v>38.9176</v>
      </c>
      <c r="H2414">
        <v>-77.0321</v>
      </c>
      <c r="I2414">
        <v>447</v>
      </c>
      <c r="J2414">
        <v>684</v>
      </c>
      <c r="K2414">
        <v>242</v>
      </c>
      <c r="L2414">
        <v>0</v>
      </c>
      <c r="M2414">
        <v>690</v>
      </c>
      <c r="N2414">
        <f t="shared" si="266"/>
        <v>0</v>
      </c>
      <c r="O2414" s="10">
        <f t="shared" si="260"/>
        <v>17.316666666666666</v>
      </c>
      <c r="P2414" s="10">
        <f t="shared" si="261"/>
        <v>7.45</v>
      </c>
      <c r="Q2414" s="10">
        <f t="shared" si="262"/>
        <v>11.4</v>
      </c>
      <c r="R2414" s="10">
        <f t="shared" si="263"/>
        <v>22.883333333333333</v>
      </c>
      <c r="S2414" s="10">
        <f t="shared" si="264"/>
        <v>4.0333333333333332</v>
      </c>
      <c r="T2414" s="10">
        <f t="shared" si="265"/>
        <v>11.5</v>
      </c>
    </row>
    <row r="2415" spans="1:20" x14ac:dyDescent="0.25">
      <c r="A2415">
        <v>251200</v>
      </c>
      <c r="B2415">
        <v>1179</v>
      </c>
      <c r="C2415" s="1">
        <v>41050</v>
      </c>
      <c r="D2415" s="2">
        <v>0.81597222222222221</v>
      </c>
      <c r="E2415">
        <v>38.926088</v>
      </c>
      <c r="F2415">
        <v>-77.036535999999998</v>
      </c>
      <c r="G2415">
        <v>38.904035999999998</v>
      </c>
      <c r="H2415">
        <v>-77.062697</v>
      </c>
      <c r="I2415">
        <v>159</v>
      </c>
      <c r="J2415">
        <v>1374</v>
      </c>
      <c r="K2415">
        <v>794</v>
      </c>
      <c r="L2415">
        <v>0</v>
      </c>
      <c r="M2415">
        <v>833</v>
      </c>
      <c r="N2415">
        <f t="shared" si="266"/>
        <v>0</v>
      </c>
      <c r="O2415" s="10">
        <f t="shared" si="260"/>
        <v>19.649999999999999</v>
      </c>
      <c r="P2415" s="10">
        <f t="shared" si="261"/>
        <v>2.65</v>
      </c>
      <c r="Q2415" s="10">
        <f t="shared" si="262"/>
        <v>22.9</v>
      </c>
      <c r="R2415" s="10">
        <f t="shared" si="263"/>
        <v>38.783333333333331</v>
      </c>
      <c r="S2415" s="10">
        <f t="shared" si="264"/>
        <v>13.233333333333333</v>
      </c>
      <c r="T2415" s="10">
        <f t="shared" si="265"/>
        <v>13.883333333333333</v>
      </c>
    </row>
    <row r="2416" spans="1:20" x14ac:dyDescent="0.25">
      <c r="A2416">
        <v>251300</v>
      </c>
      <c r="B2416">
        <v>709</v>
      </c>
      <c r="C2416" s="1">
        <v>41050</v>
      </c>
      <c r="D2416" s="2">
        <v>0.82708333333333339</v>
      </c>
      <c r="E2416">
        <v>38.922924999999999</v>
      </c>
      <c r="F2416">
        <v>-77.042580999999998</v>
      </c>
      <c r="G2416">
        <v>38.909849999999999</v>
      </c>
      <c r="H2416">
        <v>-77.034437999999994</v>
      </c>
      <c r="I2416">
        <v>603</v>
      </c>
      <c r="J2416">
        <v>288</v>
      </c>
      <c r="K2416">
        <v>242</v>
      </c>
      <c r="L2416">
        <v>0</v>
      </c>
      <c r="M2416">
        <v>431</v>
      </c>
      <c r="N2416">
        <f t="shared" si="266"/>
        <v>0</v>
      </c>
      <c r="O2416" s="10">
        <f t="shared" si="260"/>
        <v>11.816666666666666</v>
      </c>
      <c r="P2416" s="10">
        <f t="shared" si="261"/>
        <v>10.050000000000001</v>
      </c>
      <c r="Q2416" s="10">
        <f t="shared" si="262"/>
        <v>4.8</v>
      </c>
      <c r="R2416" s="10">
        <f t="shared" si="263"/>
        <v>18.883333333333333</v>
      </c>
      <c r="S2416" s="10">
        <f t="shared" si="264"/>
        <v>4.0333333333333332</v>
      </c>
      <c r="T2416" s="10">
        <f t="shared" si="265"/>
        <v>7.1833333333333336</v>
      </c>
    </row>
    <row r="2417" spans="1:20" x14ac:dyDescent="0.25">
      <c r="A2417">
        <v>251400</v>
      </c>
      <c r="B2417">
        <v>793</v>
      </c>
      <c r="C2417" s="1">
        <v>41050</v>
      </c>
      <c r="D2417" s="2">
        <v>0.83888888888888891</v>
      </c>
      <c r="E2417">
        <v>38.897323999999998</v>
      </c>
      <c r="F2417">
        <v>-77.022322000000003</v>
      </c>
      <c r="G2417">
        <v>38.886952000000001</v>
      </c>
      <c r="H2417">
        <v>-76.996806000000007</v>
      </c>
      <c r="I2417">
        <v>591</v>
      </c>
      <c r="J2417">
        <v>522</v>
      </c>
      <c r="K2417">
        <v>242</v>
      </c>
      <c r="L2417">
        <v>0</v>
      </c>
      <c r="M2417">
        <v>675</v>
      </c>
      <c r="N2417">
        <f t="shared" si="266"/>
        <v>0</v>
      </c>
      <c r="O2417" s="10">
        <f t="shared" si="260"/>
        <v>13.216666666666667</v>
      </c>
      <c r="P2417" s="10">
        <f t="shared" si="261"/>
        <v>9.85</v>
      </c>
      <c r="Q2417" s="10">
        <f t="shared" si="262"/>
        <v>8.6999999999999993</v>
      </c>
      <c r="R2417" s="10">
        <f t="shared" si="263"/>
        <v>22.583333333333332</v>
      </c>
      <c r="S2417" s="10">
        <f t="shared" si="264"/>
        <v>4.0333333333333332</v>
      </c>
      <c r="T2417" s="10">
        <f t="shared" si="265"/>
        <v>11.25</v>
      </c>
    </row>
    <row r="2418" spans="1:20" x14ac:dyDescent="0.25">
      <c r="A2418">
        <v>251500</v>
      </c>
      <c r="B2418">
        <v>1695</v>
      </c>
      <c r="C2418" s="1">
        <v>41050</v>
      </c>
      <c r="D2418" s="2">
        <v>0.85069444444444453</v>
      </c>
      <c r="E2418">
        <v>38.907739999999997</v>
      </c>
      <c r="F2418">
        <v>-77.071652</v>
      </c>
      <c r="G2418">
        <v>38.930799999999998</v>
      </c>
      <c r="H2418">
        <v>-77.031499999999994</v>
      </c>
      <c r="I2418">
        <v>734</v>
      </c>
      <c r="J2418">
        <v>1728</v>
      </c>
      <c r="K2418">
        <v>716</v>
      </c>
      <c r="L2418">
        <v>0</v>
      </c>
      <c r="M2418">
        <v>1092</v>
      </c>
      <c r="N2418">
        <f t="shared" si="266"/>
        <v>0</v>
      </c>
      <c r="O2418" s="10">
        <f t="shared" si="260"/>
        <v>28.25</v>
      </c>
      <c r="P2418" s="10">
        <f t="shared" si="261"/>
        <v>12.233333333333333</v>
      </c>
      <c r="Q2418" s="10">
        <f t="shared" si="262"/>
        <v>28.8</v>
      </c>
      <c r="R2418" s="10">
        <f t="shared" si="263"/>
        <v>52.966666666666669</v>
      </c>
      <c r="S2418" s="10">
        <f t="shared" si="264"/>
        <v>11.933333333333334</v>
      </c>
      <c r="T2418" s="10">
        <f t="shared" si="265"/>
        <v>18.2</v>
      </c>
    </row>
    <row r="2419" spans="1:20" x14ac:dyDescent="0.25">
      <c r="A2419">
        <v>251600</v>
      </c>
      <c r="B2419">
        <v>361</v>
      </c>
      <c r="C2419" s="1">
        <v>41050</v>
      </c>
      <c r="D2419" s="2">
        <v>0.86736111111111114</v>
      </c>
      <c r="E2419">
        <v>38.881185000000002</v>
      </c>
      <c r="F2419">
        <v>-77.001828000000003</v>
      </c>
      <c r="G2419">
        <v>38.886952000000001</v>
      </c>
      <c r="H2419">
        <v>-76.996806000000007</v>
      </c>
      <c r="I2419">
        <v>722</v>
      </c>
      <c r="J2419">
        <v>0</v>
      </c>
      <c r="K2419">
        <v>0</v>
      </c>
      <c r="L2419">
        <v>-1</v>
      </c>
      <c r="M2419">
        <v>196</v>
      </c>
      <c r="N2419">
        <f t="shared" si="266"/>
        <v>1</v>
      </c>
      <c r="O2419" s="10">
        <f t="shared" si="260"/>
        <v>6.0166666666666666</v>
      </c>
      <c r="P2419" s="10">
        <f t="shared" si="261"/>
        <v>12.033333333333333</v>
      </c>
      <c r="Q2419" s="10">
        <f t="shared" si="262"/>
        <v>0</v>
      </c>
      <c r="R2419" s="10">
        <f t="shared" si="263"/>
        <v>12.033333333333333</v>
      </c>
      <c r="S2419" s="10">
        <f t="shared" si="264"/>
        <v>0</v>
      </c>
      <c r="T2419" s="10">
        <f t="shared" si="265"/>
        <v>3.2666666666666666</v>
      </c>
    </row>
    <row r="2420" spans="1:20" x14ac:dyDescent="0.25">
      <c r="A2420">
        <v>251700</v>
      </c>
      <c r="B2420">
        <v>325</v>
      </c>
      <c r="C2420" s="1">
        <v>41050</v>
      </c>
      <c r="D2420" s="2">
        <v>0.88541666666666663</v>
      </c>
      <c r="E2420">
        <v>38.894919000000002</v>
      </c>
      <c r="F2420">
        <v>-77.046587000000002</v>
      </c>
      <c r="G2420">
        <v>38.903827</v>
      </c>
      <c r="H2420">
        <v>-77.053484999999995</v>
      </c>
      <c r="I2420">
        <v>72</v>
      </c>
      <c r="J2420">
        <v>324</v>
      </c>
      <c r="K2420">
        <v>242</v>
      </c>
      <c r="L2420">
        <v>0</v>
      </c>
      <c r="M2420">
        <v>330</v>
      </c>
      <c r="N2420">
        <f t="shared" si="266"/>
        <v>0</v>
      </c>
      <c r="O2420" s="10">
        <f t="shared" si="260"/>
        <v>5.416666666666667</v>
      </c>
      <c r="P2420" s="10">
        <f t="shared" si="261"/>
        <v>1.2</v>
      </c>
      <c r="Q2420" s="10">
        <f t="shared" si="262"/>
        <v>5.4</v>
      </c>
      <c r="R2420" s="10">
        <f t="shared" si="263"/>
        <v>10.633333333333333</v>
      </c>
      <c r="S2420" s="10">
        <f t="shared" si="264"/>
        <v>4.0333333333333332</v>
      </c>
      <c r="T2420" s="10">
        <f t="shared" si="265"/>
        <v>5.5</v>
      </c>
    </row>
    <row r="2421" spans="1:20" x14ac:dyDescent="0.25">
      <c r="A2421">
        <v>251800</v>
      </c>
      <c r="B2421">
        <v>889</v>
      </c>
      <c r="C2421" s="1">
        <v>41050</v>
      </c>
      <c r="D2421" s="2">
        <v>0.90625</v>
      </c>
      <c r="E2421">
        <v>38.884</v>
      </c>
      <c r="F2421">
        <v>-76.995396999999997</v>
      </c>
      <c r="G2421">
        <v>38.900300000000001</v>
      </c>
      <c r="H2421">
        <v>-76.988200000000006</v>
      </c>
      <c r="I2421">
        <v>500</v>
      </c>
      <c r="J2421">
        <v>504</v>
      </c>
      <c r="K2421">
        <v>242</v>
      </c>
      <c r="L2421">
        <v>0</v>
      </c>
      <c r="M2421">
        <v>454</v>
      </c>
      <c r="N2421">
        <f t="shared" si="266"/>
        <v>0</v>
      </c>
      <c r="O2421" s="10">
        <f t="shared" si="260"/>
        <v>14.816666666666666</v>
      </c>
      <c r="P2421" s="10">
        <f t="shared" si="261"/>
        <v>8.3333333333333339</v>
      </c>
      <c r="Q2421" s="10">
        <f t="shared" si="262"/>
        <v>8.4</v>
      </c>
      <c r="R2421" s="10">
        <f t="shared" si="263"/>
        <v>20.766666666666666</v>
      </c>
      <c r="S2421" s="10">
        <f t="shared" si="264"/>
        <v>4.0333333333333332</v>
      </c>
      <c r="T2421" s="10">
        <f t="shared" si="265"/>
        <v>7.5666666666666664</v>
      </c>
    </row>
    <row r="2422" spans="1:20" x14ac:dyDescent="0.25">
      <c r="A2422">
        <v>251900</v>
      </c>
      <c r="B2422">
        <v>498</v>
      </c>
      <c r="C2422" s="1">
        <v>41050</v>
      </c>
      <c r="D2422" s="2">
        <v>0.92986111111111114</v>
      </c>
      <c r="E2422">
        <v>38.890461000000002</v>
      </c>
      <c r="F2422">
        <v>-76.988354999999999</v>
      </c>
      <c r="G2422">
        <v>38.885100000000001</v>
      </c>
      <c r="H2422">
        <v>-77.002300000000005</v>
      </c>
      <c r="I2422">
        <v>537</v>
      </c>
      <c r="J2422">
        <v>234</v>
      </c>
      <c r="K2422">
        <v>242</v>
      </c>
      <c r="L2422">
        <v>0</v>
      </c>
      <c r="M2422">
        <v>310</v>
      </c>
      <c r="N2422">
        <f t="shared" si="266"/>
        <v>0</v>
      </c>
      <c r="O2422" s="10">
        <f t="shared" si="260"/>
        <v>8.3000000000000007</v>
      </c>
      <c r="P2422" s="10">
        <f t="shared" si="261"/>
        <v>8.9499999999999993</v>
      </c>
      <c r="Q2422" s="10">
        <f t="shared" si="262"/>
        <v>3.9</v>
      </c>
      <c r="R2422" s="10">
        <f t="shared" si="263"/>
        <v>16.883333333333333</v>
      </c>
      <c r="S2422" s="10">
        <f t="shared" si="264"/>
        <v>4.0333333333333332</v>
      </c>
      <c r="T2422" s="10">
        <f t="shared" si="265"/>
        <v>5.166666666666667</v>
      </c>
    </row>
    <row r="2423" spans="1:20" x14ac:dyDescent="0.25">
      <c r="A2423">
        <v>252000</v>
      </c>
      <c r="B2423">
        <v>246</v>
      </c>
      <c r="C2423" s="1">
        <v>41050</v>
      </c>
      <c r="D2423" s="2">
        <v>0.96944444444444444</v>
      </c>
      <c r="E2423">
        <v>38.903039999999997</v>
      </c>
      <c r="F2423">
        <v>-77.019026999999994</v>
      </c>
      <c r="G2423">
        <v>38.899641000000003</v>
      </c>
      <c r="H2423">
        <v>-77.032004999999998</v>
      </c>
      <c r="I2423">
        <v>429</v>
      </c>
      <c r="J2423">
        <v>264</v>
      </c>
      <c r="K2423">
        <v>242</v>
      </c>
      <c r="L2423">
        <v>0</v>
      </c>
      <c r="M2423">
        <v>274</v>
      </c>
      <c r="N2423">
        <f t="shared" si="266"/>
        <v>0</v>
      </c>
      <c r="O2423" s="10">
        <f t="shared" si="260"/>
        <v>4.0999999999999996</v>
      </c>
      <c r="P2423" s="10">
        <f t="shared" si="261"/>
        <v>7.15</v>
      </c>
      <c r="Q2423" s="10">
        <f t="shared" si="262"/>
        <v>4.4000000000000004</v>
      </c>
      <c r="R2423" s="10">
        <f t="shared" si="263"/>
        <v>15.583333333333334</v>
      </c>
      <c r="S2423" s="10">
        <f t="shared" si="264"/>
        <v>4.0333333333333332</v>
      </c>
      <c r="T2423" s="10">
        <f t="shared" si="265"/>
        <v>4.5666666666666664</v>
      </c>
    </row>
    <row r="2424" spans="1:20" x14ac:dyDescent="0.25">
      <c r="A2424">
        <v>252100</v>
      </c>
      <c r="B2424">
        <v>848</v>
      </c>
      <c r="C2424" s="1">
        <v>41051</v>
      </c>
      <c r="D2424" s="2">
        <v>0.24166666666666667</v>
      </c>
      <c r="E2424">
        <v>38.879199999999997</v>
      </c>
      <c r="F2424">
        <v>-76.9953</v>
      </c>
      <c r="G2424">
        <v>38.893028000000001</v>
      </c>
      <c r="H2424">
        <v>-77.026013000000006</v>
      </c>
      <c r="I2424">
        <v>188</v>
      </c>
      <c r="J2424">
        <v>732</v>
      </c>
      <c r="K2424">
        <v>242</v>
      </c>
      <c r="L2424">
        <v>0</v>
      </c>
      <c r="M2424">
        <v>774</v>
      </c>
      <c r="N2424">
        <f t="shared" si="266"/>
        <v>0</v>
      </c>
      <c r="O2424" s="10">
        <f t="shared" si="260"/>
        <v>14.133333333333333</v>
      </c>
      <c r="P2424" s="10">
        <f t="shared" si="261"/>
        <v>3.1333333333333333</v>
      </c>
      <c r="Q2424" s="10">
        <f t="shared" si="262"/>
        <v>12.2</v>
      </c>
      <c r="R2424" s="10">
        <f t="shared" si="263"/>
        <v>19.366666666666667</v>
      </c>
      <c r="S2424" s="10">
        <f t="shared" si="264"/>
        <v>4.0333333333333332</v>
      </c>
      <c r="T2424" s="10">
        <f t="shared" si="265"/>
        <v>12.9</v>
      </c>
    </row>
    <row r="2425" spans="1:20" x14ac:dyDescent="0.25">
      <c r="A2425">
        <v>252200</v>
      </c>
      <c r="B2425">
        <v>328</v>
      </c>
      <c r="C2425" s="1">
        <v>41051</v>
      </c>
      <c r="D2425" s="2">
        <v>0.28680555555555554</v>
      </c>
      <c r="E2425">
        <v>38.886952000000001</v>
      </c>
      <c r="F2425">
        <v>-76.996806000000007</v>
      </c>
      <c r="G2425">
        <v>38.881185000000002</v>
      </c>
      <c r="H2425">
        <v>-77.001828000000003</v>
      </c>
      <c r="I2425">
        <v>721</v>
      </c>
      <c r="J2425">
        <v>0</v>
      </c>
      <c r="K2425">
        <v>0</v>
      </c>
      <c r="L2425">
        <v>-1</v>
      </c>
      <c r="M2425">
        <v>196</v>
      </c>
      <c r="N2425">
        <f t="shared" si="266"/>
        <v>1</v>
      </c>
      <c r="O2425" s="10">
        <f t="shared" si="260"/>
        <v>5.4666666666666668</v>
      </c>
      <c r="P2425" s="10">
        <f t="shared" si="261"/>
        <v>12.016666666666667</v>
      </c>
      <c r="Q2425" s="10">
        <f t="shared" si="262"/>
        <v>0</v>
      </c>
      <c r="R2425" s="10">
        <f t="shared" si="263"/>
        <v>12.016666666666667</v>
      </c>
      <c r="S2425" s="10">
        <f t="shared" si="264"/>
        <v>0</v>
      </c>
      <c r="T2425" s="10">
        <f t="shared" si="265"/>
        <v>3.2666666666666666</v>
      </c>
    </row>
    <row r="2426" spans="1:20" x14ac:dyDescent="0.25">
      <c r="A2426">
        <v>252300</v>
      </c>
      <c r="B2426">
        <v>774</v>
      </c>
      <c r="C2426" s="1">
        <v>41051</v>
      </c>
      <c r="D2426" s="2">
        <v>0.30694444444444441</v>
      </c>
      <c r="E2426">
        <v>38.886265999999999</v>
      </c>
      <c r="F2426">
        <v>-77.022240999999994</v>
      </c>
      <c r="G2426">
        <v>38.895200000000003</v>
      </c>
      <c r="H2426">
        <v>-77.043599999999998</v>
      </c>
      <c r="I2426">
        <v>305</v>
      </c>
      <c r="J2426">
        <v>630</v>
      </c>
      <c r="K2426">
        <v>546</v>
      </c>
      <c r="L2426">
        <v>1</v>
      </c>
      <c r="M2426">
        <v>590</v>
      </c>
      <c r="N2426">
        <f t="shared" si="266"/>
        <v>0</v>
      </c>
      <c r="O2426" s="10">
        <f t="shared" si="260"/>
        <v>12.9</v>
      </c>
      <c r="P2426" s="10">
        <f t="shared" si="261"/>
        <v>5.083333333333333</v>
      </c>
      <c r="Q2426" s="10">
        <f t="shared" si="262"/>
        <v>10.5</v>
      </c>
      <c r="R2426" s="10">
        <f t="shared" si="263"/>
        <v>24.683333333333334</v>
      </c>
      <c r="S2426" s="10">
        <f t="shared" si="264"/>
        <v>9.1</v>
      </c>
      <c r="T2426" s="10">
        <f t="shared" si="265"/>
        <v>9.8333333333333339</v>
      </c>
    </row>
    <row r="2427" spans="1:20" x14ac:dyDescent="0.25">
      <c r="A2427">
        <v>252400</v>
      </c>
      <c r="B2427">
        <v>822</v>
      </c>
      <c r="C2427" s="1">
        <v>41051</v>
      </c>
      <c r="D2427" s="2">
        <v>0.32013888888888892</v>
      </c>
      <c r="E2427">
        <v>38.884</v>
      </c>
      <c r="F2427">
        <v>-76.995396999999997</v>
      </c>
      <c r="G2427">
        <v>38.887236999999999</v>
      </c>
      <c r="H2427">
        <v>-77.028226000000004</v>
      </c>
      <c r="I2427">
        <v>71</v>
      </c>
      <c r="J2427">
        <v>408</v>
      </c>
      <c r="K2427">
        <v>242</v>
      </c>
      <c r="L2427">
        <v>0</v>
      </c>
      <c r="M2427">
        <v>635</v>
      </c>
      <c r="N2427">
        <f t="shared" si="266"/>
        <v>0</v>
      </c>
      <c r="O2427" s="10">
        <f t="shared" si="260"/>
        <v>13.7</v>
      </c>
      <c r="P2427" s="10">
        <f t="shared" si="261"/>
        <v>1.1833333333333333</v>
      </c>
      <c r="Q2427" s="10">
        <f t="shared" si="262"/>
        <v>6.8</v>
      </c>
      <c r="R2427" s="10">
        <f t="shared" si="263"/>
        <v>12.016666666666667</v>
      </c>
      <c r="S2427" s="10">
        <f t="shared" si="264"/>
        <v>4.0333333333333332</v>
      </c>
      <c r="T2427" s="10">
        <f t="shared" si="265"/>
        <v>10.583333333333334</v>
      </c>
    </row>
    <row r="2428" spans="1:20" x14ac:dyDescent="0.25">
      <c r="A2428">
        <v>252500</v>
      </c>
      <c r="B2428">
        <v>331</v>
      </c>
      <c r="C2428" s="1">
        <v>41051</v>
      </c>
      <c r="D2428" s="2">
        <v>0.33055555555555555</v>
      </c>
      <c r="E2428">
        <v>38.906601999999999</v>
      </c>
      <c r="F2428">
        <v>-77.038785000000004</v>
      </c>
      <c r="G2428">
        <v>38.903827</v>
      </c>
      <c r="H2428">
        <v>-77.053484999999995</v>
      </c>
      <c r="I2428">
        <v>250</v>
      </c>
      <c r="J2428">
        <v>576</v>
      </c>
      <c r="K2428">
        <v>539</v>
      </c>
      <c r="L2428">
        <v>1</v>
      </c>
      <c r="M2428">
        <v>315</v>
      </c>
      <c r="N2428">
        <f t="shared" si="266"/>
        <v>0</v>
      </c>
      <c r="O2428" s="10">
        <f t="shared" si="260"/>
        <v>5.5166666666666666</v>
      </c>
      <c r="P2428" s="10">
        <f t="shared" si="261"/>
        <v>4.166666666666667</v>
      </c>
      <c r="Q2428" s="10">
        <f t="shared" si="262"/>
        <v>9.6</v>
      </c>
      <c r="R2428" s="10">
        <f t="shared" si="263"/>
        <v>22.75</v>
      </c>
      <c r="S2428" s="10">
        <f t="shared" si="264"/>
        <v>8.9833333333333325</v>
      </c>
      <c r="T2428" s="10">
        <f t="shared" si="265"/>
        <v>5.25</v>
      </c>
    </row>
    <row r="2429" spans="1:20" x14ac:dyDescent="0.25">
      <c r="A2429">
        <v>252600</v>
      </c>
      <c r="B2429">
        <v>827</v>
      </c>
      <c r="C2429" s="1">
        <v>41051</v>
      </c>
      <c r="D2429" s="2">
        <v>0.33819444444444446</v>
      </c>
      <c r="E2429">
        <v>38.890461000000002</v>
      </c>
      <c r="F2429">
        <v>-76.988354999999999</v>
      </c>
      <c r="G2429">
        <v>38.893028000000001</v>
      </c>
      <c r="H2429">
        <v>-77.026013000000006</v>
      </c>
      <c r="I2429">
        <v>561</v>
      </c>
      <c r="J2429">
        <v>1332</v>
      </c>
      <c r="K2429">
        <v>242</v>
      </c>
      <c r="L2429">
        <v>0</v>
      </c>
      <c r="M2429">
        <v>736</v>
      </c>
      <c r="N2429">
        <f t="shared" si="266"/>
        <v>0</v>
      </c>
      <c r="O2429" s="10">
        <f t="shared" si="260"/>
        <v>13.783333333333333</v>
      </c>
      <c r="P2429" s="10">
        <f t="shared" si="261"/>
        <v>9.35</v>
      </c>
      <c r="Q2429" s="10">
        <f t="shared" si="262"/>
        <v>22.2</v>
      </c>
      <c r="R2429" s="10">
        <f t="shared" si="263"/>
        <v>35.583333333333336</v>
      </c>
      <c r="S2429" s="10">
        <f t="shared" si="264"/>
        <v>4.0333333333333332</v>
      </c>
      <c r="T2429" s="10">
        <f t="shared" si="265"/>
        <v>12.266666666666667</v>
      </c>
    </row>
    <row r="2430" spans="1:20" x14ac:dyDescent="0.25">
      <c r="A2430">
        <v>252700</v>
      </c>
      <c r="B2430">
        <v>520</v>
      </c>
      <c r="C2430" s="1">
        <v>41051</v>
      </c>
      <c r="D2430" s="2">
        <v>0.34583333333333338</v>
      </c>
      <c r="E2430">
        <v>38.926088</v>
      </c>
      <c r="F2430">
        <v>-77.036535999999998</v>
      </c>
      <c r="G2430">
        <v>38.902760000000001</v>
      </c>
      <c r="H2430">
        <v>-77.038629999999998</v>
      </c>
      <c r="I2430">
        <v>150</v>
      </c>
      <c r="J2430">
        <v>666</v>
      </c>
      <c r="K2430">
        <v>242</v>
      </c>
      <c r="L2430">
        <v>0</v>
      </c>
      <c r="M2430">
        <v>559</v>
      </c>
      <c r="N2430">
        <f t="shared" si="266"/>
        <v>0</v>
      </c>
      <c r="O2430" s="10">
        <f t="shared" si="260"/>
        <v>8.6666666666666661</v>
      </c>
      <c r="P2430" s="10">
        <f t="shared" si="261"/>
        <v>2.5</v>
      </c>
      <c r="Q2430" s="10">
        <f t="shared" si="262"/>
        <v>11.1</v>
      </c>
      <c r="R2430" s="10">
        <f t="shared" si="263"/>
        <v>17.633333333333333</v>
      </c>
      <c r="S2430" s="10">
        <f t="shared" si="264"/>
        <v>4.0333333333333332</v>
      </c>
      <c r="T2430" s="10">
        <f t="shared" si="265"/>
        <v>9.3166666666666664</v>
      </c>
    </row>
    <row r="2431" spans="1:20" x14ac:dyDescent="0.25">
      <c r="A2431">
        <v>252800</v>
      </c>
      <c r="B2431">
        <v>1421</v>
      </c>
      <c r="C2431" s="1">
        <v>41051</v>
      </c>
      <c r="D2431" s="2">
        <v>0.35138888888888892</v>
      </c>
      <c r="E2431">
        <v>38.9268</v>
      </c>
      <c r="F2431">
        <v>-77.032200000000003</v>
      </c>
      <c r="G2431">
        <v>38.894919000000002</v>
      </c>
      <c r="H2431">
        <v>-77.046587000000002</v>
      </c>
      <c r="I2431">
        <v>375</v>
      </c>
      <c r="J2431">
        <v>1248</v>
      </c>
      <c r="K2431">
        <v>242</v>
      </c>
      <c r="L2431">
        <v>0</v>
      </c>
      <c r="M2431">
        <v>847</v>
      </c>
      <c r="N2431">
        <f t="shared" si="266"/>
        <v>0</v>
      </c>
      <c r="O2431" s="10">
        <f t="shared" si="260"/>
        <v>23.683333333333334</v>
      </c>
      <c r="P2431" s="10">
        <f t="shared" si="261"/>
        <v>6.25</v>
      </c>
      <c r="Q2431" s="10">
        <f t="shared" si="262"/>
        <v>20.8</v>
      </c>
      <c r="R2431" s="10">
        <f t="shared" si="263"/>
        <v>31.083333333333332</v>
      </c>
      <c r="S2431" s="10">
        <f t="shared" si="264"/>
        <v>4.0333333333333332</v>
      </c>
      <c r="T2431" s="10">
        <f t="shared" si="265"/>
        <v>14.116666666666667</v>
      </c>
    </row>
    <row r="2432" spans="1:20" x14ac:dyDescent="0.25">
      <c r="A2432">
        <v>252900</v>
      </c>
      <c r="B2432">
        <v>1355</v>
      </c>
      <c r="C2432" s="1">
        <v>41051</v>
      </c>
      <c r="D2432" s="2">
        <v>0.35833333333333334</v>
      </c>
      <c r="E2432">
        <v>38.936500000000002</v>
      </c>
      <c r="F2432">
        <v>-77.024000000000001</v>
      </c>
      <c r="G2432">
        <v>38.900300000000001</v>
      </c>
      <c r="H2432">
        <v>-77.016000000000005</v>
      </c>
      <c r="I2432">
        <v>574</v>
      </c>
      <c r="J2432">
        <v>600</v>
      </c>
      <c r="K2432">
        <v>242</v>
      </c>
      <c r="L2432">
        <v>0</v>
      </c>
      <c r="M2432">
        <v>977</v>
      </c>
      <c r="N2432">
        <f t="shared" si="266"/>
        <v>0</v>
      </c>
      <c r="O2432" s="10">
        <f t="shared" si="260"/>
        <v>22.583333333333332</v>
      </c>
      <c r="P2432" s="10">
        <f t="shared" si="261"/>
        <v>9.5666666666666664</v>
      </c>
      <c r="Q2432" s="10">
        <f t="shared" si="262"/>
        <v>10</v>
      </c>
      <c r="R2432" s="10">
        <f t="shared" si="263"/>
        <v>23.6</v>
      </c>
      <c r="S2432" s="10">
        <f t="shared" si="264"/>
        <v>4.0333333333333332</v>
      </c>
      <c r="T2432" s="10">
        <f t="shared" si="265"/>
        <v>16.283333333333335</v>
      </c>
    </row>
    <row r="2433" spans="1:20" x14ac:dyDescent="0.25">
      <c r="A2433">
        <v>253000</v>
      </c>
      <c r="B2433">
        <v>224</v>
      </c>
      <c r="C2433" s="1">
        <v>41051</v>
      </c>
      <c r="D2433" s="2">
        <v>0.36458333333333331</v>
      </c>
      <c r="E2433">
        <v>38.857300000000002</v>
      </c>
      <c r="F2433">
        <v>-77.051100000000005</v>
      </c>
      <c r="G2433">
        <v>38.8489</v>
      </c>
      <c r="H2433">
        <v>-77.051299999999998</v>
      </c>
      <c r="I2433">
        <v>126</v>
      </c>
      <c r="J2433">
        <v>420</v>
      </c>
      <c r="K2433">
        <v>242</v>
      </c>
      <c r="L2433">
        <v>0</v>
      </c>
      <c r="M2433">
        <v>254</v>
      </c>
      <c r="N2433">
        <f t="shared" si="266"/>
        <v>0</v>
      </c>
      <c r="O2433" s="10">
        <f t="shared" si="260"/>
        <v>3.7333333333333334</v>
      </c>
      <c r="P2433" s="10">
        <f t="shared" si="261"/>
        <v>2.1</v>
      </c>
      <c r="Q2433" s="10">
        <f t="shared" si="262"/>
        <v>7</v>
      </c>
      <c r="R2433" s="10">
        <f t="shared" si="263"/>
        <v>13.133333333333333</v>
      </c>
      <c r="S2433" s="10">
        <f t="shared" si="264"/>
        <v>4.0333333333333332</v>
      </c>
      <c r="T2433" s="10">
        <f t="shared" si="265"/>
        <v>4.2333333333333334</v>
      </c>
    </row>
    <row r="2434" spans="1:20" x14ac:dyDescent="0.25">
      <c r="A2434">
        <v>253100</v>
      </c>
      <c r="B2434">
        <v>319</v>
      </c>
      <c r="C2434" s="1">
        <v>41051</v>
      </c>
      <c r="D2434" s="2">
        <v>0.37222222222222223</v>
      </c>
      <c r="E2434">
        <v>38.8489</v>
      </c>
      <c r="F2434">
        <v>-77.051299999999998</v>
      </c>
      <c r="G2434">
        <v>38.857300000000002</v>
      </c>
      <c r="H2434">
        <v>-77.051100000000005</v>
      </c>
      <c r="I2434">
        <v>78</v>
      </c>
      <c r="J2434">
        <v>282</v>
      </c>
      <c r="K2434">
        <v>242</v>
      </c>
      <c r="L2434">
        <v>0</v>
      </c>
      <c r="M2434">
        <v>242</v>
      </c>
      <c r="N2434">
        <f t="shared" si="266"/>
        <v>0</v>
      </c>
      <c r="O2434" s="10">
        <f t="shared" si="260"/>
        <v>5.3166666666666664</v>
      </c>
      <c r="P2434" s="10">
        <f t="shared" si="261"/>
        <v>1.3</v>
      </c>
      <c r="Q2434" s="10">
        <f t="shared" si="262"/>
        <v>4.7</v>
      </c>
      <c r="R2434" s="10">
        <f t="shared" si="263"/>
        <v>10.033333333333333</v>
      </c>
      <c r="S2434" s="10">
        <f t="shared" si="264"/>
        <v>4.0333333333333332</v>
      </c>
      <c r="T2434" s="10">
        <f t="shared" si="265"/>
        <v>4.0333333333333332</v>
      </c>
    </row>
    <row r="2435" spans="1:20" x14ac:dyDescent="0.25">
      <c r="A2435">
        <v>253200</v>
      </c>
      <c r="B2435">
        <v>480</v>
      </c>
      <c r="C2435" s="1">
        <v>41051</v>
      </c>
      <c r="D2435" s="2">
        <v>0.38055555555555554</v>
      </c>
      <c r="E2435">
        <v>38.899679999999996</v>
      </c>
      <c r="F2435">
        <v>-77.041539</v>
      </c>
      <c r="G2435">
        <v>38.899700000000003</v>
      </c>
      <c r="H2435">
        <v>-77.023086000000006</v>
      </c>
      <c r="I2435">
        <v>101</v>
      </c>
      <c r="J2435">
        <v>876</v>
      </c>
      <c r="K2435">
        <v>242</v>
      </c>
      <c r="L2435">
        <v>0</v>
      </c>
      <c r="M2435">
        <v>350</v>
      </c>
      <c r="N2435">
        <f t="shared" si="266"/>
        <v>0</v>
      </c>
      <c r="O2435" s="10">
        <f t="shared" ref="O2435:O2498" si="267">B2435/60</f>
        <v>8</v>
      </c>
      <c r="P2435" s="10">
        <f t="shared" ref="P2435:P2498" si="268">I2435/60</f>
        <v>1.6833333333333333</v>
      </c>
      <c r="Q2435" s="10">
        <f t="shared" ref="Q2435:Q2498" si="269">J2435/60</f>
        <v>14.6</v>
      </c>
      <c r="R2435" s="10">
        <f t="shared" ref="R2435:R2498" si="270">SUM(I2435:K2435)/60</f>
        <v>20.316666666666666</v>
      </c>
      <c r="S2435" s="10">
        <f t="shared" ref="S2435:S2498" si="271">K2435/60</f>
        <v>4.0333333333333332</v>
      </c>
      <c r="T2435" s="10">
        <f t="shared" ref="T2435:T2498" si="272">M2435/60</f>
        <v>5.833333333333333</v>
      </c>
    </row>
    <row r="2436" spans="1:20" x14ac:dyDescent="0.25">
      <c r="A2436">
        <v>253300</v>
      </c>
      <c r="B2436">
        <v>591</v>
      </c>
      <c r="C2436" s="1">
        <v>41051</v>
      </c>
      <c r="D2436" s="2">
        <v>0.39027777777777778</v>
      </c>
      <c r="E2436">
        <v>38.905720000000002</v>
      </c>
      <c r="F2436">
        <v>-77.022264000000007</v>
      </c>
      <c r="G2436">
        <v>38.892299999999999</v>
      </c>
      <c r="H2436">
        <v>-77.043599999999998</v>
      </c>
      <c r="I2436">
        <v>278</v>
      </c>
      <c r="J2436">
        <v>480</v>
      </c>
      <c r="K2436">
        <v>968</v>
      </c>
      <c r="L2436">
        <v>1</v>
      </c>
      <c r="M2436">
        <v>622</v>
      </c>
      <c r="N2436">
        <f t="shared" si="266"/>
        <v>0</v>
      </c>
      <c r="O2436" s="10">
        <f t="shared" si="267"/>
        <v>9.85</v>
      </c>
      <c r="P2436" s="10">
        <f t="shared" si="268"/>
        <v>4.6333333333333337</v>
      </c>
      <c r="Q2436" s="10">
        <f t="shared" si="269"/>
        <v>8</v>
      </c>
      <c r="R2436" s="10">
        <f t="shared" si="270"/>
        <v>28.766666666666666</v>
      </c>
      <c r="S2436" s="10">
        <f t="shared" si="271"/>
        <v>16.133333333333333</v>
      </c>
      <c r="T2436" s="10">
        <f t="shared" si="272"/>
        <v>10.366666666666667</v>
      </c>
    </row>
    <row r="2437" spans="1:20" x14ac:dyDescent="0.25">
      <c r="A2437">
        <v>253400</v>
      </c>
      <c r="B2437">
        <v>1499</v>
      </c>
      <c r="C2437" s="1">
        <v>41051</v>
      </c>
      <c r="D2437" s="2">
        <v>0.40416666666666662</v>
      </c>
      <c r="E2437">
        <v>38.886265999999999</v>
      </c>
      <c r="F2437">
        <v>-77.022240999999994</v>
      </c>
      <c r="G2437">
        <v>38.893028000000001</v>
      </c>
      <c r="H2437">
        <v>-77.026013000000006</v>
      </c>
      <c r="I2437">
        <v>227</v>
      </c>
      <c r="J2437">
        <v>228</v>
      </c>
      <c r="K2437">
        <v>242</v>
      </c>
      <c r="L2437">
        <v>0</v>
      </c>
      <c r="M2437">
        <v>232</v>
      </c>
      <c r="N2437">
        <f t="shared" ref="N2437:N2500" si="273">IF(J2437=0,1,0)</f>
        <v>0</v>
      </c>
      <c r="O2437" s="10">
        <f t="shared" si="267"/>
        <v>24.983333333333334</v>
      </c>
      <c r="P2437" s="10">
        <f t="shared" si="268"/>
        <v>3.7833333333333332</v>
      </c>
      <c r="Q2437" s="10">
        <f t="shared" si="269"/>
        <v>3.8</v>
      </c>
      <c r="R2437" s="10">
        <f t="shared" si="270"/>
        <v>11.616666666666667</v>
      </c>
      <c r="S2437" s="10">
        <f t="shared" si="271"/>
        <v>4.0333333333333332</v>
      </c>
      <c r="T2437" s="10">
        <f t="shared" si="272"/>
        <v>3.8666666666666667</v>
      </c>
    </row>
    <row r="2438" spans="1:20" x14ac:dyDescent="0.25">
      <c r="A2438">
        <v>253500</v>
      </c>
      <c r="B2438">
        <v>557</v>
      </c>
      <c r="C2438" s="1">
        <v>41051</v>
      </c>
      <c r="D2438" s="2">
        <v>0.4236111111111111</v>
      </c>
      <c r="E2438">
        <v>38.887298999999999</v>
      </c>
      <c r="F2438">
        <v>-77.018939000000003</v>
      </c>
      <c r="G2438">
        <v>38.894514000000001</v>
      </c>
      <c r="H2438">
        <v>-77.031616999999997</v>
      </c>
      <c r="I2438">
        <v>213</v>
      </c>
      <c r="J2438">
        <v>564</v>
      </c>
      <c r="K2438">
        <v>242</v>
      </c>
      <c r="L2438">
        <v>0</v>
      </c>
      <c r="M2438">
        <v>408</v>
      </c>
      <c r="N2438">
        <f t="shared" si="273"/>
        <v>0</v>
      </c>
      <c r="O2438" s="10">
        <f t="shared" si="267"/>
        <v>9.2833333333333332</v>
      </c>
      <c r="P2438" s="10">
        <f t="shared" si="268"/>
        <v>3.55</v>
      </c>
      <c r="Q2438" s="10">
        <f t="shared" si="269"/>
        <v>9.4</v>
      </c>
      <c r="R2438" s="10">
        <f t="shared" si="270"/>
        <v>16.983333333333334</v>
      </c>
      <c r="S2438" s="10">
        <f t="shared" si="271"/>
        <v>4.0333333333333332</v>
      </c>
      <c r="T2438" s="10">
        <f t="shared" si="272"/>
        <v>6.8</v>
      </c>
    </row>
    <row r="2439" spans="1:20" x14ac:dyDescent="0.25">
      <c r="A2439">
        <v>253600</v>
      </c>
      <c r="B2439">
        <v>441</v>
      </c>
      <c r="C2439" s="1">
        <v>41051</v>
      </c>
      <c r="D2439" s="2">
        <v>0.45624999999999999</v>
      </c>
      <c r="E2439">
        <v>38.9101</v>
      </c>
      <c r="F2439">
        <v>-77.044399999999996</v>
      </c>
      <c r="G2439">
        <v>38.899099999999997</v>
      </c>
      <c r="H2439">
        <v>-77.033699999999996</v>
      </c>
      <c r="I2439">
        <v>382</v>
      </c>
      <c r="J2439">
        <v>594</v>
      </c>
      <c r="K2439">
        <v>242</v>
      </c>
      <c r="L2439">
        <v>0</v>
      </c>
      <c r="M2439">
        <v>386</v>
      </c>
      <c r="N2439">
        <f t="shared" si="273"/>
        <v>0</v>
      </c>
      <c r="O2439" s="10">
        <f t="shared" si="267"/>
        <v>7.35</v>
      </c>
      <c r="P2439" s="10">
        <f t="shared" si="268"/>
        <v>6.3666666666666663</v>
      </c>
      <c r="Q2439" s="10">
        <f t="shared" si="269"/>
        <v>9.9</v>
      </c>
      <c r="R2439" s="10">
        <f t="shared" si="270"/>
        <v>20.3</v>
      </c>
      <c r="S2439" s="10">
        <f t="shared" si="271"/>
        <v>4.0333333333333332</v>
      </c>
      <c r="T2439" s="10">
        <f t="shared" si="272"/>
        <v>6.4333333333333336</v>
      </c>
    </row>
    <row r="2440" spans="1:20" x14ac:dyDescent="0.25">
      <c r="A2440">
        <v>253700</v>
      </c>
      <c r="B2440">
        <v>391</v>
      </c>
      <c r="C2440" s="1">
        <v>41051</v>
      </c>
      <c r="D2440" s="2">
        <v>0.4770833333333333</v>
      </c>
      <c r="E2440">
        <v>38.912100000000002</v>
      </c>
      <c r="F2440">
        <v>-77.038700000000006</v>
      </c>
      <c r="G2440">
        <v>38.902760000000001</v>
      </c>
      <c r="H2440">
        <v>-77.038629999999998</v>
      </c>
      <c r="I2440">
        <v>328</v>
      </c>
      <c r="J2440">
        <v>288</v>
      </c>
      <c r="K2440">
        <v>243</v>
      </c>
      <c r="L2440">
        <v>0</v>
      </c>
      <c r="M2440">
        <v>228</v>
      </c>
      <c r="N2440">
        <f t="shared" si="273"/>
        <v>0</v>
      </c>
      <c r="O2440" s="10">
        <f t="shared" si="267"/>
        <v>6.5166666666666666</v>
      </c>
      <c r="P2440" s="10">
        <f t="shared" si="268"/>
        <v>5.4666666666666668</v>
      </c>
      <c r="Q2440" s="10">
        <f t="shared" si="269"/>
        <v>4.8</v>
      </c>
      <c r="R2440" s="10">
        <f t="shared" si="270"/>
        <v>14.316666666666666</v>
      </c>
      <c r="S2440" s="10">
        <f t="shared" si="271"/>
        <v>4.05</v>
      </c>
      <c r="T2440" s="10">
        <f t="shared" si="272"/>
        <v>3.8</v>
      </c>
    </row>
    <row r="2441" spans="1:20" x14ac:dyDescent="0.25">
      <c r="A2441">
        <v>253900</v>
      </c>
      <c r="B2441">
        <v>566</v>
      </c>
      <c r="C2441" s="1">
        <v>41051</v>
      </c>
      <c r="D2441" s="2">
        <v>0.51180555555555551</v>
      </c>
      <c r="E2441">
        <v>38.899982999999999</v>
      </c>
      <c r="F2441">
        <v>-76.991382999999999</v>
      </c>
      <c r="G2441">
        <v>38.886952000000001</v>
      </c>
      <c r="H2441">
        <v>-76.996806000000007</v>
      </c>
      <c r="I2441">
        <v>447</v>
      </c>
      <c r="J2441">
        <v>378</v>
      </c>
      <c r="K2441">
        <v>242</v>
      </c>
      <c r="L2441">
        <v>0</v>
      </c>
      <c r="M2441">
        <v>355</v>
      </c>
      <c r="N2441">
        <f t="shared" si="273"/>
        <v>0</v>
      </c>
      <c r="O2441" s="10">
        <f t="shared" si="267"/>
        <v>9.4333333333333336</v>
      </c>
      <c r="P2441" s="10">
        <f t="shared" si="268"/>
        <v>7.45</v>
      </c>
      <c r="Q2441" s="10">
        <f t="shared" si="269"/>
        <v>6.3</v>
      </c>
      <c r="R2441" s="10">
        <f t="shared" si="270"/>
        <v>17.783333333333335</v>
      </c>
      <c r="S2441" s="10">
        <f t="shared" si="271"/>
        <v>4.0333333333333332</v>
      </c>
      <c r="T2441" s="10">
        <f t="shared" si="272"/>
        <v>5.916666666666667</v>
      </c>
    </row>
    <row r="2442" spans="1:20" x14ac:dyDescent="0.25">
      <c r="A2442">
        <v>254000</v>
      </c>
      <c r="B2442">
        <v>596</v>
      </c>
      <c r="C2442" s="1">
        <v>41051</v>
      </c>
      <c r="D2442" s="2">
        <v>0.52916666666666667</v>
      </c>
      <c r="E2442">
        <v>38.898364000000001</v>
      </c>
      <c r="F2442">
        <v>-77.027868999999995</v>
      </c>
      <c r="G2442">
        <v>38.897446000000002</v>
      </c>
      <c r="H2442">
        <v>-77.009888000000004</v>
      </c>
      <c r="I2442">
        <v>532</v>
      </c>
      <c r="J2442">
        <v>192</v>
      </c>
      <c r="K2442">
        <v>242</v>
      </c>
      <c r="L2442">
        <v>0</v>
      </c>
      <c r="M2442">
        <v>377</v>
      </c>
      <c r="N2442">
        <f t="shared" si="273"/>
        <v>0</v>
      </c>
      <c r="O2442" s="10">
        <f t="shared" si="267"/>
        <v>9.9333333333333336</v>
      </c>
      <c r="P2442" s="10">
        <f t="shared" si="268"/>
        <v>8.8666666666666671</v>
      </c>
      <c r="Q2442" s="10">
        <f t="shared" si="269"/>
        <v>3.2</v>
      </c>
      <c r="R2442" s="10">
        <f t="shared" si="270"/>
        <v>16.100000000000001</v>
      </c>
      <c r="S2442" s="10">
        <f t="shared" si="271"/>
        <v>4.0333333333333332</v>
      </c>
      <c r="T2442" s="10">
        <f t="shared" si="272"/>
        <v>6.2833333333333332</v>
      </c>
    </row>
    <row r="2443" spans="1:20" x14ac:dyDescent="0.25">
      <c r="A2443">
        <v>254100</v>
      </c>
      <c r="B2443">
        <v>1096</v>
      </c>
      <c r="C2443" s="1">
        <v>41051</v>
      </c>
      <c r="D2443" s="2">
        <v>0.54583333333333328</v>
      </c>
      <c r="E2443">
        <v>38.900799999999997</v>
      </c>
      <c r="F2443">
        <v>-77.046999999999997</v>
      </c>
      <c r="G2443">
        <v>38.91554</v>
      </c>
      <c r="H2443">
        <v>-77.038179999999997</v>
      </c>
      <c r="I2443">
        <v>607</v>
      </c>
      <c r="J2443">
        <v>462</v>
      </c>
      <c r="K2443">
        <v>242</v>
      </c>
      <c r="L2443">
        <v>0</v>
      </c>
      <c r="M2443">
        <v>482</v>
      </c>
      <c r="N2443">
        <f t="shared" si="273"/>
        <v>0</v>
      </c>
      <c r="O2443" s="10">
        <f t="shared" si="267"/>
        <v>18.266666666666666</v>
      </c>
      <c r="P2443" s="10">
        <f t="shared" si="268"/>
        <v>10.116666666666667</v>
      </c>
      <c r="Q2443" s="10">
        <f t="shared" si="269"/>
        <v>7.7</v>
      </c>
      <c r="R2443" s="10">
        <f t="shared" si="270"/>
        <v>21.85</v>
      </c>
      <c r="S2443" s="10">
        <f t="shared" si="271"/>
        <v>4.0333333333333332</v>
      </c>
      <c r="T2443" s="10">
        <f t="shared" si="272"/>
        <v>8.0333333333333332</v>
      </c>
    </row>
    <row r="2444" spans="1:20" x14ac:dyDescent="0.25">
      <c r="A2444">
        <v>254200</v>
      </c>
      <c r="B2444">
        <v>4645</v>
      </c>
      <c r="C2444" s="1">
        <v>41051</v>
      </c>
      <c r="D2444" s="2">
        <v>0.5625</v>
      </c>
      <c r="E2444">
        <v>38.894514000000001</v>
      </c>
      <c r="F2444">
        <v>-77.031616999999997</v>
      </c>
      <c r="G2444">
        <v>38.884120000000003</v>
      </c>
      <c r="H2444">
        <v>-77.017444999999995</v>
      </c>
      <c r="I2444">
        <v>305</v>
      </c>
      <c r="J2444">
        <v>588</v>
      </c>
      <c r="K2444">
        <v>242</v>
      </c>
      <c r="L2444">
        <v>0</v>
      </c>
      <c r="M2444">
        <v>486</v>
      </c>
      <c r="N2444">
        <f t="shared" si="273"/>
        <v>0</v>
      </c>
      <c r="O2444" s="10">
        <f t="shared" si="267"/>
        <v>77.416666666666671</v>
      </c>
      <c r="P2444" s="10">
        <f t="shared" si="268"/>
        <v>5.083333333333333</v>
      </c>
      <c r="Q2444" s="10">
        <f t="shared" si="269"/>
        <v>9.8000000000000007</v>
      </c>
      <c r="R2444" s="10">
        <f t="shared" si="270"/>
        <v>18.916666666666668</v>
      </c>
      <c r="S2444" s="10">
        <f t="shared" si="271"/>
        <v>4.0333333333333332</v>
      </c>
      <c r="T2444" s="10">
        <f t="shared" si="272"/>
        <v>8.1</v>
      </c>
    </row>
    <row r="2445" spans="1:20" x14ac:dyDescent="0.25">
      <c r="A2445">
        <v>254300</v>
      </c>
      <c r="B2445">
        <v>1015</v>
      </c>
      <c r="C2445" s="1">
        <v>41051</v>
      </c>
      <c r="D2445" s="2">
        <v>0.58124999999999993</v>
      </c>
      <c r="E2445">
        <v>38.897323999999998</v>
      </c>
      <c r="F2445">
        <v>-77.022322000000003</v>
      </c>
      <c r="G2445">
        <v>38.912681999999997</v>
      </c>
      <c r="H2445">
        <v>-77.031681000000006</v>
      </c>
      <c r="I2445">
        <v>666</v>
      </c>
      <c r="J2445">
        <v>282</v>
      </c>
      <c r="K2445">
        <v>242</v>
      </c>
      <c r="L2445">
        <v>0</v>
      </c>
      <c r="M2445">
        <v>506</v>
      </c>
      <c r="N2445">
        <f t="shared" si="273"/>
        <v>0</v>
      </c>
      <c r="O2445" s="10">
        <f t="shared" si="267"/>
        <v>16.916666666666668</v>
      </c>
      <c r="P2445" s="10">
        <f t="shared" si="268"/>
        <v>11.1</v>
      </c>
      <c r="Q2445" s="10">
        <f t="shared" si="269"/>
        <v>4.7</v>
      </c>
      <c r="R2445" s="10">
        <f t="shared" si="270"/>
        <v>19.833333333333332</v>
      </c>
      <c r="S2445" s="10">
        <f t="shared" si="271"/>
        <v>4.0333333333333332</v>
      </c>
      <c r="T2445" s="10">
        <f t="shared" si="272"/>
        <v>8.4333333333333336</v>
      </c>
    </row>
    <row r="2446" spans="1:20" x14ac:dyDescent="0.25">
      <c r="A2446">
        <v>254400</v>
      </c>
      <c r="B2446">
        <v>174</v>
      </c>
      <c r="C2446" s="1">
        <v>41051</v>
      </c>
      <c r="D2446" s="2">
        <v>0.6020833333333333</v>
      </c>
      <c r="E2446">
        <v>38.879199999999997</v>
      </c>
      <c r="F2446">
        <v>-76.9953</v>
      </c>
      <c r="G2446">
        <v>38.884</v>
      </c>
      <c r="H2446">
        <v>-76.995396999999997</v>
      </c>
      <c r="I2446">
        <v>453</v>
      </c>
      <c r="J2446">
        <v>0</v>
      </c>
      <c r="K2446">
        <v>0</v>
      </c>
      <c r="L2446">
        <v>-1</v>
      </c>
      <c r="M2446">
        <v>156</v>
      </c>
      <c r="N2446">
        <f t="shared" si="273"/>
        <v>1</v>
      </c>
      <c r="O2446" s="10">
        <f t="shared" si="267"/>
        <v>2.9</v>
      </c>
      <c r="P2446" s="10">
        <f t="shared" si="268"/>
        <v>7.55</v>
      </c>
      <c r="Q2446" s="10">
        <f t="shared" si="269"/>
        <v>0</v>
      </c>
      <c r="R2446" s="10">
        <f t="shared" si="270"/>
        <v>7.55</v>
      </c>
      <c r="S2446" s="10">
        <f t="shared" si="271"/>
        <v>0</v>
      </c>
      <c r="T2446" s="10">
        <f t="shared" si="272"/>
        <v>2.6</v>
      </c>
    </row>
    <row r="2447" spans="1:20" x14ac:dyDescent="0.25">
      <c r="A2447">
        <v>254500</v>
      </c>
      <c r="B2447">
        <v>262</v>
      </c>
      <c r="C2447" s="1">
        <v>41051</v>
      </c>
      <c r="D2447" s="2">
        <v>0.62083333333333335</v>
      </c>
      <c r="E2447">
        <v>38.916442000000004</v>
      </c>
      <c r="F2447">
        <v>-77.068200000000004</v>
      </c>
      <c r="G2447">
        <v>38.907739999999997</v>
      </c>
      <c r="H2447">
        <v>-77.071652</v>
      </c>
      <c r="I2447">
        <v>674</v>
      </c>
      <c r="J2447">
        <v>84</v>
      </c>
      <c r="K2447">
        <v>242</v>
      </c>
      <c r="L2447">
        <v>0</v>
      </c>
      <c r="M2447">
        <v>270</v>
      </c>
      <c r="N2447">
        <f t="shared" si="273"/>
        <v>0</v>
      </c>
      <c r="O2447" s="10">
        <f t="shared" si="267"/>
        <v>4.3666666666666663</v>
      </c>
      <c r="P2447" s="10">
        <f t="shared" si="268"/>
        <v>11.233333333333333</v>
      </c>
      <c r="Q2447" s="10">
        <f t="shared" si="269"/>
        <v>1.4</v>
      </c>
      <c r="R2447" s="10">
        <f t="shared" si="270"/>
        <v>16.666666666666668</v>
      </c>
      <c r="S2447" s="10">
        <f t="shared" si="271"/>
        <v>4.0333333333333332</v>
      </c>
      <c r="T2447" s="10">
        <f t="shared" si="272"/>
        <v>4.5</v>
      </c>
    </row>
    <row r="2448" spans="1:20" x14ac:dyDescent="0.25">
      <c r="A2448">
        <v>254600</v>
      </c>
      <c r="B2448">
        <v>457</v>
      </c>
      <c r="C2448" s="1">
        <v>41051</v>
      </c>
      <c r="D2448" s="2">
        <v>0.63958333333333328</v>
      </c>
      <c r="E2448">
        <v>38.878610000000002</v>
      </c>
      <c r="F2448">
        <v>-77.006004000000004</v>
      </c>
      <c r="G2448">
        <v>38.884</v>
      </c>
      <c r="H2448">
        <v>-76.995396999999997</v>
      </c>
      <c r="I2448">
        <v>293</v>
      </c>
      <c r="J2448">
        <v>498</v>
      </c>
      <c r="K2448">
        <v>482</v>
      </c>
      <c r="L2448">
        <v>0</v>
      </c>
      <c r="M2448">
        <v>321</v>
      </c>
      <c r="N2448">
        <f t="shared" si="273"/>
        <v>0</v>
      </c>
      <c r="O2448" s="10">
        <f t="shared" si="267"/>
        <v>7.6166666666666663</v>
      </c>
      <c r="P2448" s="10">
        <f t="shared" si="268"/>
        <v>4.8833333333333337</v>
      </c>
      <c r="Q2448" s="10">
        <f t="shared" si="269"/>
        <v>8.3000000000000007</v>
      </c>
      <c r="R2448" s="10">
        <f t="shared" si="270"/>
        <v>21.216666666666665</v>
      </c>
      <c r="S2448" s="10">
        <f t="shared" si="271"/>
        <v>8.0333333333333332</v>
      </c>
      <c r="T2448" s="10">
        <f t="shared" si="272"/>
        <v>5.35</v>
      </c>
    </row>
    <row r="2449" spans="1:20" x14ac:dyDescent="0.25">
      <c r="A2449">
        <v>254700</v>
      </c>
      <c r="B2449">
        <v>1446</v>
      </c>
      <c r="C2449" s="1">
        <v>41051</v>
      </c>
      <c r="D2449" s="2">
        <v>0.65416666666666667</v>
      </c>
      <c r="E2449">
        <v>38.8767</v>
      </c>
      <c r="F2449">
        <v>-77.017799999999994</v>
      </c>
      <c r="G2449">
        <v>38.884</v>
      </c>
      <c r="H2449">
        <v>-76.986099999999993</v>
      </c>
      <c r="I2449">
        <v>351</v>
      </c>
      <c r="J2449">
        <v>516</v>
      </c>
      <c r="K2449">
        <v>782</v>
      </c>
      <c r="L2449">
        <v>0</v>
      </c>
      <c r="M2449">
        <v>788</v>
      </c>
      <c r="N2449">
        <f t="shared" si="273"/>
        <v>0</v>
      </c>
      <c r="O2449" s="10">
        <f t="shared" si="267"/>
        <v>24.1</v>
      </c>
      <c r="P2449" s="10">
        <f t="shared" si="268"/>
        <v>5.85</v>
      </c>
      <c r="Q2449" s="10">
        <f t="shared" si="269"/>
        <v>8.6</v>
      </c>
      <c r="R2449" s="10">
        <f t="shared" si="270"/>
        <v>27.483333333333334</v>
      </c>
      <c r="S2449" s="10">
        <f t="shared" si="271"/>
        <v>13.033333333333333</v>
      </c>
      <c r="T2449" s="10">
        <f t="shared" si="272"/>
        <v>13.133333333333333</v>
      </c>
    </row>
    <row r="2450" spans="1:20" x14ac:dyDescent="0.25">
      <c r="A2450">
        <v>254800</v>
      </c>
      <c r="B2450">
        <v>1320</v>
      </c>
      <c r="C2450" s="1">
        <v>41051</v>
      </c>
      <c r="D2450" s="2">
        <v>0.66805555555555562</v>
      </c>
      <c r="E2450">
        <v>38.900799999999997</v>
      </c>
      <c r="F2450">
        <v>-77.046999999999997</v>
      </c>
      <c r="G2450">
        <v>38.897446000000002</v>
      </c>
      <c r="H2450">
        <v>-77.009888000000004</v>
      </c>
      <c r="I2450">
        <v>323</v>
      </c>
      <c r="J2450">
        <v>1404</v>
      </c>
      <c r="K2450">
        <v>242</v>
      </c>
      <c r="L2450">
        <v>0</v>
      </c>
      <c r="M2450">
        <v>692</v>
      </c>
      <c r="N2450">
        <f t="shared" si="273"/>
        <v>0</v>
      </c>
      <c r="O2450" s="10">
        <f t="shared" si="267"/>
        <v>22</v>
      </c>
      <c r="P2450" s="10">
        <f t="shared" si="268"/>
        <v>5.3833333333333337</v>
      </c>
      <c r="Q2450" s="10">
        <f t="shared" si="269"/>
        <v>23.4</v>
      </c>
      <c r="R2450" s="10">
        <f t="shared" si="270"/>
        <v>32.81666666666667</v>
      </c>
      <c r="S2450" s="10">
        <f t="shared" si="271"/>
        <v>4.0333333333333332</v>
      </c>
      <c r="T2450" s="10">
        <f t="shared" si="272"/>
        <v>11.533333333333333</v>
      </c>
    </row>
    <row r="2451" spans="1:20" x14ac:dyDescent="0.25">
      <c r="A2451">
        <v>254900</v>
      </c>
      <c r="B2451">
        <v>676</v>
      </c>
      <c r="C2451" s="1">
        <v>41051</v>
      </c>
      <c r="D2451" s="2">
        <v>0.68194444444444446</v>
      </c>
      <c r="E2451">
        <v>38.897323999999998</v>
      </c>
      <c r="F2451">
        <v>-77.022322000000003</v>
      </c>
      <c r="G2451">
        <v>38.9086</v>
      </c>
      <c r="H2451">
        <v>-77.032300000000006</v>
      </c>
      <c r="I2451">
        <v>487</v>
      </c>
      <c r="J2451">
        <v>714</v>
      </c>
      <c r="K2451">
        <v>242</v>
      </c>
      <c r="L2451">
        <v>0</v>
      </c>
      <c r="M2451">
        <v>410</v>
      </c>
      <c r="N2451">
        <f t="shared" si="273"/>
        <v>0</v>
      </c>
      <c r="O2451" s="10">
        <f t="shared" si="267"/>
        <v>11.266666666666667</v>
      </c>
      <c r="P2451" s="10">
        <f t="shared" si="268"/>
        <v>8.1166666666666671</v>
      </c>
      <c r="Q2451" s="10">
        <f t="shared" si="269"/>
        <v>11.9</v>
      </c>
      <c r="R2451" s="10">
        <f t="shared" si="270"/>
        <v>24.05</v>
      </c>
      <c r="S2451" s="10">
        <f t="shared" si="271"/>
        <v>4.0333333333333332</v>
      </c>
      <c r="T2451" s="10">
        <f t="shared" si="272"/>
        <v>6.833333333333333</v>
      </c>
    </row>
    <row r="2452" spans="1:20" x14ac:dyDescent="0.25">
      <c r="A2452">
        <v>255000</v>
      </c>
      <c r="B2452">
        <v>607</v>
      </c>
      <c r="C2452" s="1">
        <v>41051</v>
      </c>
      <c r="D2452" s="2">
        <v>0.69444444444444453</v>
      </c>
      <c r="E2452">
        <v>38.9101</v>
      </c>
      <c r="F2452">
        <v>-77.044399999999996</v>
      </c>
      <c r="G2452">
        <v>38.905720000000002</v>
      </c>
      <c r="H2452">
        <v>-77.022264000000007</v>
      </c>
      <c r="I2452">
        <v>381</v>
      </c>
      <c r="J2452">
        <v>432</v>
      </c>
      <c r="K2452">
        <v>506</v>
      </c>
      <c r="L2452">
        <v>0</v>
      </c>
      <c r="M2452">
        <v>447</v>
      </c>
      <c r="N2452">
        <f t="shared" si="273"/>
        <v>0</v>
      </c>
      <c r="O2452" s="10">
        <f t="shared" si="267"/>
        <v>10.116666666666667</v>
      </c>
      <c r="P2452" s="10">
        <f t="shared" si="268"/>
        <v>6.35</v>
      </c>
      <c r="Q2452" s="10">
        <f t="shared" si="269"/>
        <v>7.2</v>
      </c>
      <c r="R2452" s="10">
        <f t="shared" si="270"/>
        <v>21.983333333333334</v>
      </c>
      <c r="S2452" s="10">
        <f t="shared" si="271"/>
        <v>8.4333333333333336</v>
      </c>
      <c r="T2452" s="10">
        <f t="shared" si="272"/>
        <v>7.45</v>
      </c>
    </row>
    <row r="2453" spans="1:20" x14ac:dyDescent="0.25">
      <c r="A2453">
        <v>255100</v>
      </c>
      <c r="B2453">
        <v>222</v>
      </c>
      <c r="C2453" s="1">
        <v>41051</v>
      </c>
      <c r="D2453" s="2">
        <v>0.70416666666666661</v>
      </c>
      <c r="E2453">
        <v>38.897221999999999</v>
      </c>
      <c r="F2453">
        <v>-77.019346999999996</v>
      </c>
      <c r="G2453">
        <v>38.903039999999997</v>
      </c>
      <c r="H2453">
        <v>-77.019026999999994</v>
      </c>
      <c r="I2453">
        <v>513</v>
      </c>
      <c r="J2453">
        <v>0</v>
      </c>
      <c r="K2453">
        <v>0</v>
      </c>
      <c r="L2453">
        <v>-1</v>
      </c>
      <c r="M2453">
        <v>141</v>
      </c>
      <c r="N2453">
        <f t="shared" si="273"/>
        <v>1</v>
      </c>
      <c r="O2453" s="10">
        <f t="shared" si="267"/>
        <v>3.7</v>
      </c>
      <c r="P2453" s="10">
        <f t="shared" si="268"/>
        <v>8.5500000000000007</v>
      </c>
      <c r="Q2453" s="10">
        <f t="shared" si="269"/>
        <v>0</v>
      </c>
      <c r="R2453" s="10">
        <f t="shared" si="270"/>
        <v>8.5500000000000007</v>
      </c>
      <c r="S2453" s="10">
        <f t="shared" si="271"/>
        <v>0</v>
      </c>
      <c r="T2453" s="10">
        <f t="shared" si="272"/>
        <v>2.35</v>
      </c>
    </row>
    <row r="2454" spans="1:20" x14ac:dyDescent="0.25">
      <c r="A2454">
        <v>255200</v>
      </c>
      <c r="B2454">
        <v>467</v>
      </c>
      <c r="C2454" s="1">
        <v>41051</v>
      </c>
      <c r="D2454" s="2">
        <v>0.71180555555555547</v>
      </c>
      <c r="E2454">
        <v>38.884120000000003</v>
      </c>
      <c r="F2454">
        <v>-77.017444999999995</v>
      </c>
      <c r="G2454">
        <v>38.895344000000001</v>
      </c>
      <c r="H2454">
        <v>-77.016105999999994</v>
      </c>
      <c r="I2454">
        <v>594</v>
      </c>
      <c r="J2454">
        <v>138</v>
      </c>
      <c r="K2454">
        <v>242</v>
      </c>
      <c r="L2454">
        <v>0</v>
      </c>
      <c r="M2454">
        <v>349</v>
      </c>
      <c r="N2454">
        <f t="shared" si="273"/>
        <v>0</v>
      </c>
      <c r="O2454" s="10">
        <f t="shared" si="267"/>
        <v>7.7833333333333332</v>
      </c>
      <c r="P2454" s="10">
        <f t="shared" si="268"/>
        <v>9.9</v>
      </c>
      <c r="Q2454" s="10">
        <f t="shared" si="269"/>
        <v>2.2999999999999998</v>
      </c>
      <c r="R2454" s="10">
        <f t="shared" si="270"/>
        <v>16.233333333333334</v>
      </c>
      <c r="S2454" s="10">
        <f t="shared" si="271"/>
        <v>4.0333333333333332</v>
      </c>
      <c r="T2454" s="10">
        <f t="shared" si="272"/>
        <v>5.8166666666666664</v>
      </c>
    </row>
    <row r="2455" spans="1:20" x14ac:dyDescent="0.25">
      <c r="A2455">
        <v>255300</v>
      </c>
      <c r="B2455">
        <v>540</v>
      </c>
      <c r="C2455" s="1">
        <v>41051</v>
      </c>
      <c r="D2455" s="2">
        <v>0.71944444444444444</v>
      </c>
      <c r="E2455">
        <v>38.894832000000001</v>
      </c>
      <c r="F2455">
        <v>-76.987633000000002</v>
      </c>
      <c r="G2455">
        <v>38.896999000000001</v>
      </c>
      <c r="H2455">
        <v>-77.004962000000006</v>
      </c>
      <c r="I2455">
        <v>275</v>
      </c>
      <c r="J2455">
        <v>324</v>
      </c>
      <c r="K2455">
        <v>242</v>
      </c>
      <c r="L2455">
        <v>0</v>
      </c>
      <c r="M2455">
        <v>397</v>
      </c>
      <c r="N2455">
        <f t="shared" si="273"/>
        <v>0</v>
      </c>
      <c r="O2455" s="10">
        <f t="shared" si="267"/>
        <v>9</v>
      </c>
      <c r="P2455" s="10">
        <f t="shared" si="268"/>
        <v>4.583333333333333</v>
      </c>
      <c r="Q2455" s="10">
        <f t="shared" si="269"/>
        <v>5.4</v>
      </c>
      <c r="R2455" s="10">
        <f t="shared" si="270"/>
        <v>14.016666666666667</v>
      </c>
      <c r="S2455" s="10">
        <f t="shared" si="271"/>
        <v>4.0333333333333332</v>
      </c>
      <c r="T2455" s="10">
        <f t="shared" si="272"/>
        <v>6.6166666666666663</v>
      </c>
    </row>
    <row r="2456" spans="1:20" x14ac:dyDescent="0.25">
      <c r="A2456">
        <v>255400</v>
      </c>
      <c r="B2456">
        <v>293</v>
      </c>
      <c r="C2456" s="1">
        <v>41051</v>
      </c>
      <c r="D2456" s="2">
        <v>0.72638888888888886</v>
      </c>
      <c r="E2456">
        <v>38.884</v>
      </c>
      <c r="F2456">
        <v>-76.995396999999997</v>
      </c>
      <c r="G2456">
        <v>38.890461000000002</v>
      </c>
      <c r="H2456">
        <v>-76.988354999999999</v>
      </c>
      <c r="I2456">
        <v>919</v>
      </c>
      <c r="J2456">
        <v>0</v>
      </c>
      <c r="K2456">
        <v>0</v>
      </c>
      <c r="L2456">
        <v>-1</v>
      </c>
      <c r="M2456">
        <v>254</v>
      </c>
      <c r="N2456">
        <f t="shared" si="273"/>
        <v>1</v>
      </c>
      <c r="O2456" s="10">
        <f t="shared" si="267"/>
        <v>4.8833333333333337</v>
      </c>
      <c r="P2456" s="10">
        <f t="shared" si="268"/>
        <v>15.316666666666666</v>
      </c>
      <c r="Q2456" s="10">
        <f t="shared" si="269"/>
        <v>0</v>
      </c>
      <c r="R2456" s="10">
        <f t="shared" si="270"/>
        <v>15.316666666666666</v>
      </c>
      <c r="S2456" s="10">
        <f t="shared" si="271"/>
        <v>0</v>
      </c>
      <c r="T2456" s="10">
        <f t="shared" si="272"/>
        <v>4.2333333333333334</v>
      </c>
    </row>
    <row r="2457" spans="1:20" x14ac:dyDescent="0.25">
      <c r="A2457">
        <v>255500</v>
      </c>
      <c r="B2457">
        <v>1118</v>
      </c>
      <c r="C2457" s="1">
        <v>41051</v>
      </c>
      <c r="D2457" s="2">
        <v>0.7319444444444444</v>
      </c>
      <c r="E2457">
        <v>38.898364000000001</v>
      </c>
      <c r="F2457">
        <v>-77.027868999999995</v>
      </c>
      <c r="G2457">
        <v>38.930799999999998</v>
      </c>
      <c r="H2457">
        <v>-77.031499999999994</v>
      </c>
      <c r="I2457">
        <v>228</v>
      </c>
      <c r="J2457">
        <v>558</v>
      </c>
      <c r="K2457">
        <v>686</v>
      </c>
      <c r="L2457">
        <v>0</v>
      </c>
      <c r="M2457">
        <v>802</v>
      </c>
      <c r="N2457">
        <f t="shared" si="273"/>
        <v>0</v>
      </c>
      <c r="O2457" s="10">
        <f t="shared" si="267"/>
        <v>18.633333333333333</v>
      </c>
      <c r="P2457" s="10">
        <f t="shared" si="268"/>
        <v>3.8</v>
      </c>
      <c r="Q2457" s="10">
        <f t="shared" si="269"/>
        <v>9.3000000000000007</v>
      </c>
      <c r="R2457" s="10">
        <f t="shared" si="270"/>
        <v>24.533333333333335</v>
      </c>
      <c r="S2457" s="10">
        <f t="shared" si="271"/>
        <v>11.433333333333334</v>
      </c>
      <c r="T2457" s="10">
        <f t="shared" si="272"/>
        <v>13.366666666666667</v>
      </c>
    </row>
    <row r="2458" spans="1:20" x14ac:dyDescent="0.25">
      <c r="A2458">
        <v>255600</v>
      </c>
      <c r="B2458">
        <v>401</v>
      </c>
      <c r="C2458" s="1">
        <v>41051</v>
      </c>
      <c r="D2458" s="2">
        <v>0.7368055555555556</v>
      </c>
      <c r="E2458">
        <v>38.905900000000003</v>
      </c>
      <c r="F2458">
        <v>-77.032499999999999</v>
      </c>
      <c r="G2458">
        <v>38.9176</v>
      </c>
      <c r="H2458">
        <v>-77.0321</v>
      </c>
      <c r="I2458">
        <v>133</v>
      </c>
      <c r="J2458">
        <v>432</v>
      </c>
      <c r="K2458">
        <v>242</v>
      </c>
      <c r="L2458">
        <v>0</v>
      </c>
      <c r="M2458">
        <v>328</v>
      </c>
      <c r="N2458">
        <f t="shared" si="273"/>
        <v>0</v>
      </c>
      <c r="O2458" s="10">
        <f t="shared" si="267"/>
        <v>6.6833333333333336</v>
      </c>
      <c r="P2458" s="10">
        <f t="shared" si="268"/>
        <v>2.2166666666666668</v>
      </c>
      <c r="Q2458" s="10">
        <f t="shared" si="269"/>
        <v>7.2</v>
      </c>
      <c r="R2458" s="10">
        <f t="shared" si="270"/>
        <v>13.45</v>
      </c>
      <c r="S2458" s="10">
        <f t="shared" si="271"/>
        <v>4.0333333333333332</v>
      </c>
      <c r="T2458" s="10">
        <f t="shared" si="272"/>
        <v>5.4666666666666668</v>
      </c>
    </row>
    <row r="2459" spans="1:20" x14ac:dyDescent="0.25">
      <c r="A2459">
        <v>255700</v>
      </c>
      <c r="B2459">
        <v>668</v>
      </c>
      <c r="C2459" s="1">
        <v>41051</v>
      </c>
      <c r="D2459" s="2">
        <v>0.74305555555555547</v>
      </c>
      <c r="E2459">
        <v>38.898364000000001</v>
      </c>
      <c r="F2459">
        <v>-77.027868999999995</v>
      </c>
      <c r="G2459">
        <v>38.906601999999999</v>
      </c>
      <c r="H2459">
        <v>-77.038785000000004</v>
      </c>
      <c r="I2459">
        <v>403</v>
      </c>
      <c r="J2459">
        <v>162</v>
      </c>
      <c r="K2459">
        <v>242</v>
      </c>
      <c r="L2459">
        <v>0</v>
      </c>
      <c r="M2459">
        <v>362</v>
      </c>
      <c r="N2459">
        <f t="shared" si="273"/>
        <v>0</v>
      </c>
      <c r="O2459" s="10">
        <f t="shared" si="267"/>
        <v>11.133333333333333</v>
      </c>
      <c r="P2459" s="10">
        <f t="shared" si="268"/>
        <v>6.7166666666666668</v>
      </c>
      <c r="Q2459" s="10">
        <f t="shared" si="269"/>
        <v>2.7</v>
      </c>
      <c r="R2459" s="10">
        <f t="shared" si="270"/>
        <v>13.45</v>
      </c>
      <c r="S2459" s="10">
        <f t="shared" si="271"/>
        <v>4.0333333333333332</v>
      </c>
      <c r="T2459" s="10">
        <f t="shared" si="272"/>
        <v>6.0333333333333332</v>
      </c>
    </row>
    <row r="2460" spans="1:20" x14ac:dyDescent="0.25">
      <c r="A2460">
        <v>255800</v>
      </c>
      <c r="B2460">
        <v>347</v>
      </c>
      <c r="C2460" s="1">
        <v>41051</v>
      </c>
      <c r="D2460" s="2">
        <v>0.74791666666666667</v>
      </c>
      <c r="E2460">
        <v>38.9101</v>
      </c>
      <c r="F2460">
        <v>-77.044399999999996</v>
      </c>
      <c r="G2460">
        <v>38.9086</v>
      </c>
      <c r="H2460">
        <v>-77.032300000000006</v>
      </c>
      <c r="I2460">
        <v>219</v>
      </c>
      <c r="J2460">
        <v>462</v>
      </c>
      <c r="K2460">
        <v>242</v>
      </c>
      <c r="L2460">
        <v>0</v>
      </c>
      <c r="M2460">
        <v>261</v>
      </c>
      <c r="N2460">
        <f t="shared" si="273"/>
        <v>0</v>
      </c>
      <c r="O2460" s="10">
        <f t="shared" si="267"/>
        <v>5.7833333333333332</v>
      </c>
      <c r="P2460" s="10">
        <f t="shared" si="268"/>
        <v>3.65</v>
      </c>
      <c r="Q2460" s="10">
        <f t="shared" si="269"/>
        <v>7.7</v>
      </c>
      <c r="R2460" s="10">
        <f t="shared" si="270"/>
        <v>15.383333333333333</v>
      </c>
      <c r="S2460" s="10">
        <f t="shared" si="271"/>
        <v>4.0333333333333332</v>
      </c>
      <c r="T2460" s="10">
        <f t="shared" si="272"/>
        <v>4.3499999999999996</v>
      </c>
    </row>
    <row r="2461" spans="1:20" x14ac:dyDescent="0.25">
      <c r="A2461">
        <v>255900</v>
      </c>
      <c r="B2461">
        <v>1109</v>
      </c>
      <c r="C2461" s="1">
        <v>41051</v>
      </c>
      <c r="D2461" s="2">
        <v>0.75347222222222221</v>
      </c>
      <c r="E2461">
        <v>38.900300000000001</v>
      </c>
      <c r="F2461">
        <v>-77.042900000000003</v>
      </c>
      <c r="G2461">
        <v>38.910972000000001</v>
      </c>
      <c r="H2461">
        <v>-77.004949999999994</v>
      </c>
      <c r="I2461">
        <v>568</v>
      </c>
      <c r="J2461">
        <v>1038</v>
      </c>
      <c r="K2461">
        <v>630</v>
      </c>
      <c r="L2461">
        <v>1</v>
      </c>
      <c r="M2461">
        <v>896</v>
      </c>
      <c r="N2461">
        <f t="shared" si="273"/>
        <v>0</v>
      </c>
      <c r="O2461" s="10">
        <f t="shared" si="267"/>
        <v>18.483333333333334</v>
      </c>
      <c r="P2461" s="10">
        <f t="shared" si="268"/>
        <v>9.4666666666666668</v>
      </c>
      <c r="Q2461" s="10">
        <f t="shared" si="269"/>
        <v>17.3</v>
      </c>
      <c r="R2461" s="10">
        <f t="shared" si="270"/>
        <v>37.266666666666666</v>
      </c>
      <c r="S2461" s="10">
        <f t="shared" si="271"/>
        <v>10.5</v>
      </c>
      <c r="T2461" s="10">
        <f t="shared" si="272"/>
        <v>14.933333333333334</v>
      </c>
    </row>
    <row r="2462" spans="1:20" x14ac:dyDescent="0.25">
      <c r="A2462">
        <v>256000</v>
      </c>
      <c r="B2462">
        <v>704</v>
      </c>
      <c r="C2462" s="1">
        <v>41051</v>
      </c>
      <c r="D2462" s="2">
        <v>0.75902777777777775</v>
      </c>
      <c r="E2462">
        <v>38.898364000000001</v>
      </c>
      <c r="F2462">
        <v>-77.027868999999995</v>
      </c>
      <c r="G2462">
        <v>38.900799999999997</v>
      </c>
      <c r="H2462">
        <v>-77.046999999999997</v>
      </c>
      <c r="I2462">
        <v>204</v>
      </c>
      <c r="J2462">
        <v>210</v>
      </c>
      <c r="K2462">
        <v>242</v>
      </c>
      <c r="L2462">
        <v>0</v>
      </c>
      <c r="M2462">
        <v>384</v>
      </c>
      <c r="N2462">
        <f t="shared" si="273"/>
        <v>0</v>
      </c>
      <c r="O2462" s="10">
        <f t="shared" si="267"/>
        <v>11.733333333333333</v>
      </c>
      <c r="P2462" s="10">
        <f t="shared" si="268"/>
        <v>3.4</v>
      </c>
      <c r="Q2462" s="10">
        <f t="shared" si="269"/>
        <v>3.5</v>
      </c>
      <c r="R2462" s="10">
        <f t="shared" si="270"/>
        <v>10.933333333333334</v>
      </c>
      <c r="S2462" s="10">
        <f t="shared" si="271"/>
        <v>4.0333333333333332</v>
      </c>
      <c r="T2462" s="10">
        <f t="shared" si="272"/>
        <v>6.4</v>
      </c>
    </row>
    <row r="2463" spans="1:20" x14ac:dyDescent="0.25">
      <c r="A2463">
        <v>256100</v>
      </c>
      <c r="B2463">
        <v>3351</v>
      </c>
      <c r="C2463" s="1">
        <v>41051</v>
      </c>
      <c r="D2463" s="2">
        <v>0.76458333333333339</v>
      </c>
      <c r="E2463">
        <v>38.9176</v>
      </c>
      <c r="F2463">
        <v>-77.0321</v>
      </c>
      <c r="G2463">
        <v>38.883969999999998</v>
      </c>
      <c r="H2463">
        <v>-77.107830000000007</v>
      </c>
      <c r="I2463">
        <v>404</v>
      </c>
      <c r="J2463">
        <v>1368</v>
      </c>
      <c r="K2463">
        <v>822</v>
      </c>
      <c r="L2463">
        <v>1</v>
      </c>
      <c r="M2463">
        <v>1884</v>
      </c>
      <c r="N2463">
        <f t="shared" si="273"/>
        <v>0</v>
      </c>
      <c r="O2463" s="10">
        <f t="shared" si="267"/>
        <v>55.85</v>
      </c>
      <c r="P2463" s="10">
        <f t="shared" si="268"/>
        <v>6.7333333333333334</v>
      </c>
      <c r="Q2463" s="10">
        <f t="shared" si="269"/>
        <v>22.8</v>
      </c>
      <c r="R2463" s="10">
        <f t="shared" si="270"/>
        <v>43.233333333333334</v>
      </c>
      <c r="S2463" s="10">
        <f t="shared" si="271"/>
        <v>13.7</v>
      </c>
      <c r="T2463" s="10">
        <f t="shared" si="272"/>
        <v>31.4</v>
      </c>
    </row>
    <row r="2464" spans="1:20" x14ac:dyDescent="0.25">
      <c r="A2464">
        <v>256200</v>
      </c>
      <c r="B2464">
        <v>374</v>
      </c>
      <c r="C2464" s="1">
        <v>41051</v>
      </c>
      <c r="D2464" s="2">
        <v>0.77013888888888893</v>
      </c>
      <c r="E2464">
        <v>38.9086</v>
      </c>
      <c r="F2464">
        <v>-77.032300000000006</v>
      </c>
      <c r="G2464">
        <v>38.9176</v>
      </c>
      <c r="H2464">
        <v>-77.0321</v>
      </c>
      <c r="I2464">
        <v>126</v>
      </c>
      <c r="J2464">
        <v>336</v>
      </c>
      <c r="K2464">
        <v>242</v>
      </c>
      <c r="L2464">
        <v>0</v>
      </c>
      <c r="M2464">
        <v>209</v>
      </c>
      <c r="N2464">
        <f t="shared" si="273"/>
        <v>0</v>
      </c>
      <c r="O2464" s="10">
        <f t="shared" si="267"/>
        <v>6.2333333333333334</v>
      </c>
      <c r="P2464" s="10">
        <f t="shared" si="268"/>
        <v>2.1</v>
      </c>
      <c r="Q2464" s="10">
        <f t="shared" si="269"/>
        <v>5.6</v>
      </c>
      <c r="R2464" s="10">
        <f t="shared" si="270"/>
        <v>11.733333333333333</v>
      </c>
      <c r="S2464" s="10">
        <f t="shared" si="271"/>
        <v>4.0333333333333332</v>
      </c>
      <c r="T2464" s="10">
        <f t="shared" si="272"/>
        <v>3.4833333333333334</v>
      </c>
    </row>
    <row r="2465" spans="1:20" x14ac:dyDescent="0.25">
      <c r="A2465">
        <v>256300</v>
      </c>
      <c r="B2465">
        <v>1120</v>
      </c>
      <c r="C2465" s="1">
        <v>41051</v>
      </c>
      <c r="D2465" s="2">
        <v>0.77500000000000002</v>
      </c>
      <c r="E2465">
        <v>38.922924999999999</v>
      </c>
      <c r="F2465">
        <v>-77.042580999999998</v>
      </c>
      <c r="G2465">
        <v>38.912100000000002</v>
      </c>
      <c r="H2465">
        <v>-77.038700000000006</v>
      </c>
      <c r="I2465">
        <v>332</v>
      </c>
      <c r="J2465">
        <v>258</v>
      </c>
      <c r="K2465">
        <v>242</v>
      </c>
      <c r="L2465">
        <v>0</v>
      </c>
      <c r="M2465">
        <v>308</v>
      </c>
      <c r="N2465">
        <f t="shared" si="273"/>
        <v>0</v>
      </c>
      <c r="O2465" s="10">
        <f t="shared" si="267"/>
        <v>18.666666666666668</v>
      </c>
      <c r="P2465" s="10">
        <f t="shared" si="268"/>
        <v>5.5333333333333332</v>
      </c>
      <c r="Q2465" s="10">
        <f t="shared" si="269"/>
        <v>4.3</v>
      </c>
      <c r="R2465" s="10">
        <f t="shared" si="270"/>
        <v>13.866666666666667</v>
      </c>
      <c r="S2465" s="10">
        <f t="shared" si="271"/>
        <v>4.0333333333333332</v>
      </c>
      <c r="T2465" s="10">
        <f t="shared" si="272"/>
        <v>5.1333333333333337</v>
      </c>
    </row>
    <row r="2466" spans="1:20" x14ac:dyDescent="0.25">
      <c r="A2466">
        <v>256400</v>
      </c>
      <c r="B2466">
        <v>449</v>
      </c>
      <c r="C2466" s="1">
        <v>41051</v>
      </c>
      <c r="D2466" s="2">
        <v>0.78125</v>
      </c>
      <c r="E2466">
        <v>38.902061000000003</v>
      </c>
      <c r="F2466">
        <v>-77.038321999999994</v>
      </c>
      <c r="G2466">
        <v>38.899700000000003</v>
      </c>
      <c r="H2466">
        <v>-77.023086000000006</v>
      </c>
      <c r="I2466">
        <v>182</v>
      </c>
      <c r="J2466">
        <v>420</v>
      </c>
      <c r="K2466">
        <v>242</v>
      </c>
      <c r="L2466">
        <v>0</v>
      </c>
      <c r="M2466">
        <v>323</v>
      </c>
      <c r="N2466">
        <f t="shared" si="273"/>
        <v>0</v>
      </c>
      <c r="O2466" s="10">
        <f t="shared" si="267"/>
        <v>7.4833333333333334</v>
      </c>
      <c r="P2466" s="10">
        <f t="shared" si="268"/>
        <v>3.0333333333333332</v>
      </c>
      <c r="Q2466" s="10">
        <f t="shared" si="269"/>
        <v>7</v>
      </c>
      <c r="R2466" s="10">
        <f t="shared" si="270"/>
        <v>14.066666666666666</v>
      </c>
      <c r="S2466" s="10">
        <f t="shared" si="271"/>
        <v>4.0333333333333332</v>
      </c>
      <c r="T2466" s="10">
        <f t="shared" si="272"/>
        <v>5.3833333333333337</v>
      </c>
    </row>
    <row r="2467" spans="1:20" x14ac:dyDescent="0.25">
      <c r="A2467">
        <v>256500</v>
      </c>
      <c r="B2467">
        <v>1075</v>
      </c>
      <c r="C2467" s="1">
        <v>41051</v>
      </c>
      <c r="D2467" s="2">
        <v>0.78749999999999998</v>
      </c>
      <c r="E2467">
        <v>38.902061000000003</v>
      </c>
      <c r="F2467">
        <v>-77.038321999999994</v>
      </c>
      <c r="G2467">
        <v>38.920668999999997</v>
      </c>
      <c r="H2467">
        <v>-77.043679999999995</v>
      </c>
      <c r="I2467">
        <v>107</v>
      </c>
      <c r="J2467">
        <v>738</v>
      </c>
      <c r="K2467">
        <v>242</v>
      </c>
      <c r="L2467">
        <v>0</v>
      </c>
      <c r="M2467">
        <v>492</v>
      </c>
      <c r="N2467">
        <f t="shared" si="273"/>
        <v>0</v>
      </c>
      <c r="O2467" s="10">
        <f t="shared" si="267"/>
        <v>17.916666666666668</v>
      </c>
      <c r="P2467" s="10">
        <f t="shared" si="268"/>
        <v>1.7833333333333334</v>
      </c>
      <c r="Q2467" s="10">
        <f t="shared" si="269"/>
        <v>12.3</v>
      </c>
      <c r="R2467" s="10">
        <f t="shared" si="270"/>
        <v>18.116666666666667</v>
      </c>
      <c r="S2467" s="10">
        <f t="shared" si="271"/>
        <v>4.0333333333333332</v>
      </c>
      <c r="T2467" s="10">
        <f t="shared" si="272"/>
        <v>8.1999999999999993</v>
      </c>
    </row>
    <row r="2468" spans="1:20" x14ac:dyDescent="0.25">
      <c r="A2468">
        <v>256600</v>
      </c>
      <c r="B2468">
        <v>478</v>
      </c>
      <c r="C2468" s="1">
        <v>41051</v>
      </c>
      <c r="D2468" s="2">
        <v>0.7944444444444444</v>
      </c>
      <c r="E2468">
        <v>38.887860000000003</v>
      </c>
      <c r="F2468">
        <v>-77.094875000000002</v>
      </c>
      <c r="G2468">
        <v>38.883969999999998</v>
      </c>
      <c r="H2468">
        <v>-77.107830000000007</v>
      </c>
      <c r="I2468">
        <v>276</v>
      </c>
      <c r="J2468">
        <v>240</v>
      </c>
      <c r="K2468">
        <v>242</v>
      </c>
      <c r="L2468">
        <v>0</v>
      </c>
      <c r="M2468">
        <v>310</v>
      </c>
      <c r="N2468">
        <f t="shared" si="273"/>
        <v>0</v>
      </c>
      <c r="O2468" s="10">
        <f t="shared" si="267"/>
        <v>7.9666666666666668</v>
      </c>
      <c r="P2468" s="10">
        <f t="shared" si="268"/>
        <v>4.5999999999999996</v>
      </c>
      <c r="Q2468" s="10">
        <f t="shared" si="269"/>
        <v>4</v>
      </c>
      <c r="R2468" s="10">
        <f t="shared" si="270"/>
        <v>12.633333333333333</v>
      </c>
      <c r="S2468" s="10">
        <f t="shared" si="271"/>
        <v>4.0333333333333332</v>
      </c>
      <c r="T2468" s="10">
        <f t="shared" si="272"/>
        <v>5.166666666666667</v>
      </c>
    </row>
    <row r="2469" spans="1:20" x14ac:dyDescent="0.25">
      <c r="A2469">
        <v>256700</v>
      </c>
      <c r="B2469">
        <v>911</v>
      </c>
      <c r="C2469" s="1">
        <v>41051</v>
      </c>
      <c r="D2469" s="2">
        <v>0.80208333333333337</v>
      </c>
      <c r="E2469">
        <v>38.890461000000002</v>
      </c>
      <c r="F2469">
        <v>-76.988354999999999</v>
      </c>
      <c r="G2469">
        <v>38.884</v>
      </c>
      <c r="H2469">
        <v>-76.986099999999993</v>
      </c>
      <c r="I2469">
        <v>633</v>
      </c>
      <c r="J2469">
        <v>0</v>
      </c>
      <c r="K2469">
        <v>0</v>
      </c>
      <c r="L2469">
        <v>-1</v>
      </c>
      <c r="M2469">
        <v>224</v>
      </c>
      <c r="N2469">
        <f t="shared" si="273"/>
        <v>1</v>
      </c>
      <c r="O2469" s="10">
        <f t="shared" si="267"/>
        <v>15.183333333333334</v>
      </c>
      <c r="P2469" s="10">
        <f t="shared" si="268"/>
        <v>10.55</v>
      </c>
      <c r="Q2469" s="10">
        <f t="shared" si="269"/>
        <v>0</v>
      </c>
      <c r="R2469" s="10">
        <f t="shared" si="270"/>
        <v>10.55</v>
      </c>
      <c r="S2469" s="10">
        <f t="shared" si="271"/>
        <v>0</v>
      </c>
      <c r="T2469" s="10">
        <f t="shared" si="272"/>
        <v>3.7333333333333334</v>
      </c>
    </row>
    <row r="2470" spans="1:20" x14ac:dyDescent="0.25">
      <c r="A2470">
        <v>256800</v>
      </c>
      <c r="B2470">
        <v>1258</v>
      </c>
      <c r="C2470" s="1">
        <v>41051</v>
      </c>
      <c r="D2470" s="2">
        <v>0.81041666666666667</v>
      </c>
      <c r="E2470">
        <v>38.926088</v>
      </c>
      <c r="F2470">
        <v>-77.036535999999998</v>
      </c>
      <c r="G2470">
        <v>38.892299999999999</v>
      </c>
      <c r="H2470">
        <v>-77.043599999999998</v>
      </c>
      <c r="I2470">
        <v>187</v>
      </c>
      <c r="J2470">
        <v>804</v>
      </c>
      <c r="K2470">
        <v>709</v>
      </c>
      <c r="L2470">
        <v>1</v>
      </c>
      <c r="M2470">
        <v>833</v>
      </c>
      <c r="N2470">
        <f t="shared" si="273"/>
        <v>0</v>
      </c>
      <c r="O2470" s="10">
        <f t="shared" si="267"/>
        <v>20.966666666666665</v>
      </c>
      <c r="P2470" s="10">
        <f t="shared" si="268"/>
        <v>3.1166666666666667</v>
      </c>
      <c r="Q2470" s="10">
        <f t="shared" si="269"/>
        <v>13.4</v>
      </c>
      <c r="R2470" s="10">
        <f t="shared" si="270"/>
        <v>28.333333333333332</v>
      </c>
      <c r="S2470" s="10">
        <f t="shared" si="271"/>
        <v>11.816666666666666</v>
      </c>
      <c r="T2470" s="10">
        <f t="shared" si="272"/>
        <v>13.883333333333333</v>
      </c>
    </row>
    <row r="2471" spans="1:20" x14ac:dyDescent="0.25">
      <c r="A2471">
        <v>256900</v>
      </c>
      <c r="B2471">
        <v>402</v>
      </c>
      <c r="C2471" s="1">
        <v>41051</v>
      </c>
      <c r="D2471" s="2">
        <v>0.81874999999999998</v>
      </c>
      <c r="E2471">
        <v>38.884</v>
      </c>
      <c r="F2471">
        <v>-76.995396999999997</v>
      </c>
      <c r="G2471">
        <v>38.894758000000003</v>
      </c>
      <c r="H2471">
        <v>-76.997113999999996</v>
      </c>
      <c r="I2471">
        <v>236</v>
      </c>
      <c r="J2471">
        <v>318</v>
      </c>
      <c r="K2471">
        <v>242</v>
      </c>
      <c r="L2471">
        <v>0</v>
      </c>
      <c r="M2471">
        <v>319</v>
      </c>
      <c r="N2471">
        <f t="shared" si="273"/>
        <v>0</v>
      </c>
      <c r="O2471" s="10">
        <f t="shared" si="267"/>
        <v>6.7</v>
      </c>
      <c r="P2471" s="10">
        <f t="shared" si="268"/>
        <v>3.9333333333333331</v>
      </c>
      <c r="Q2471" s="10">
        <f t="shared" si="269"/>
        <v>5.3</v>
      </c>
      <c r="R2471" s="10">
        <f t="shared" si="270"/>
        <v>13.266666666666667</v>
      </c>
      <c r="S2471" s="10">
        <f t="shared" si="271"/>
        <v>4.0333333333333332</v>
      </c>
      <c r="T2471" s="10">
        <f t="shared" si="272"/>
        <v>5.3166666666666664</v>
      </c>
    </row>
    <row r="2472" spans="1:20" x14ac:dyDescent="0.25">
      <c r="A2472">
        <v>257000</v>
      </c>
      <c r="B2472">
        <v>376</v>
      </c>
      <c r="C2472" s="1">
        <v>41051</v>
      </c>
      <c r="D2472" s="2">
        <v>0.82916666666666661</v>
      </c>
      <c r="E2472">
        <v>38.905720000000002</v>
      </c>
      <c r="F2472">
        <v>-77.022264000000007</v>
      </c>
      <c r="G2472">
        <v>38.900300000000001</v>
      </c>
      <c r="H2472">
        <v>-77.016000000000005</v>
      </c>
      <c r="I2472">
        <v>747</v>
      </c>
      <c r="J2472">
        <v>0</v>
      </c>
      <c r="K2472">
        <v>0</v>
      </c>
      <c r="L2472">
        <v>-1</v>
      </c>
      <c r="M2472">
        <v>202</v>
      </c>
      <c r="N2472">
        <f t="shared" si="273"/>
        <v>1</v>
      </c>
      <c r="O2472" s="10">
        <f t="shared" si="267"/>
        <v>6.2666666666666666</v>
      </c>
      <c r="P2472" s="10">
        <f t="shared" si="268"/>
        <v>12.45</v>
      </c>
      <c r="Q2472" s="10">
        <f t="shared" si="269"/>
        <v>0</v>
      </c>
      <c r="R2472" s="10">
        <f t="shared" si="270"/>
        <v>12.45</v>
      </c>
      <c r="S2472" s="10">
        <f t="shared" si="271"/>
        <v>0</v>
      </c>
      <c r="T2472" s="10">
        <f t="shared" si="272"/>
        <v>3.3666666666666667</v>
      </c>
    </row>
    <row r="2473" spans="1:20" x14ac:dyDescent="0.25">
      <c r="A2473">
        <v>257200</v>
      </c>
      <c r="B2473">
        <v>384</v>
      </c>
      <c r="C2473" s="1">
        <v>41051</v>
      </c>
      <c r="D2473" s="2">
        <v>0.85</v>
      </c>
      <c r="E2473">
        <v>38.904035999999998</v>
      </c>
      <c r="F2473">
        <v>-77.062697</v>
      </c>
      <c r="G2473">
        <v>38.897314999999999</v>
      </c>
      <c r="H2473">
        <v>-77.070993000000001</v>
      </c>
      <c r="I2473">
        <v>273</v>
      </c>
      <c r="J2473">
        <v>402</v>
      </c>
      <c r="K2473">
        <v>242</v>
      </c>
      <c r="L2473">
        <v>0</v>
      </c>
      <c r="M2473">
        <v>749</v>
      </c>
      <c r="N2473">
        <f t="shared" si="273"/>
        <v>0</v>
      </c>
      <c r="O2473" s="10">
        <f t="shared" si="267"/>
        <v>6.4</v>
      </c>
      <c r="P2473" s="10">
        <f t="shared" si="268"/>
        <v>4.55</v>
      </c>
      <c r="Q2473" s="10">
        <f t="shared" si="269"/>
        <v>6.7</v>
      </c>
      <c r="R2473" s="10">
        <f t="shared" si="270"/>
        <v>15.283333333333333</v>
      </c>
      <c r="S2473" s="10">
        <f t="shared" si="271"/>
        <v>4.0333333333333332</v>
      </c>
      <c r="T2473" s="10">
        <f t="shared" si="272"/>
        <v>12.483333333333333</v>
      </c>
    </row>
    <row r="2474" spans="1:20" x14ac:dyDescent="0.25">
      <c r="A2474">
        <v>257300</v>
      </c>
      <c r="B2474">
        <v>1221</v>
      </c>
      <c r="C2474" s="1">
        <v>41051</v>
      </c>
      <c r="D2474" s="2">
        <v>0.86388888888888893</v>
      </c>
      <c r="E2474">
        <v>38.909849999999999</v>
      </c>
      <c r="F2474">
        <v>-77.034437999999994</v>
      </c>
      <c r="G2474">
        <v>38.899982999999999</v>
      </c>
      <c r="H2474">
        <v>-76.991382999999999</v>
      </c>
      <c r="I2474">
        <v>309</v>
      </c>
      <c r="J2474">
        <v>1476</v>
      </c>
      <c r="K2474">
        <v>878</v>
      </c>
      <c r="L2474">
        <v>0</v>
      </c>
      <c r="M2474">
        <v>905</v>
      </c>
      <c r="N2474">
        <f t="shared" si="273"/>
        <v>0</v>
      </c>
      <c r="O2474" s="10">
        <f t="shared" si="267"/>
        <v>20.350000000000001</v>
      </c>
      <c r="P2474" s="10">
        <f t="shared" si="268"/>
        <v>5.15</v>
      </c>
      <c r="Q2474" s="10">
        <f t="shared" si="269"/>
        <v>24.6</v>
      </c>
      <c r="R2474" s="10">
        <f t="shared" si="270"/>
        <v>44.383333333333333</v>
      </c>
      <c r="S2474" s="10">
        <f t="shared" si="271"/>
        <v>14.633333333333333</v>
      </c>
      <c r="T2474" s="10">
        <f t="shared" si="272"/>
        <v>15.083333333333334</v>
      </c>
    </row>
    <row r="2475" spans="1:20" x14ac:dyDescent="0.25">
      <c r="A2475">
        <v>257400</v>
      </c>
      <c r="B2475">
        <v>440</v>
      </c>
      <c r="C2475" s="1">
        <v>41051</v>
      </c>
      <c r="D2475" s="2">
        <v>0.87708333333333333</v>
      </c>
      <c r="E2475">
        <v>38.9236</v>
      </c>
      <c r="F2475">
        <v>-77.0501</v>
      </c>
      <c r="G2475">
        <v>38.9176</v>
      </c>
      <c r="H2475">
        <v>-77.0321</v>
      </c>
      <c r="I2475">
        <v>96</v>
      </c>
      <c r="J2475">
        <v>540</v>
      </c>
      <c r="K2475">
        <v>242</v>
      </c>
      <c r="L2475">
        <v>0</v>
      </c>
      <c r="M2475">
        <v>450</v>
      </c>
      <c r="N2475">
        <f t="shared" si="273"/>
        <v>0</v>
      </c>
      <c r="O2475" s="10">
        <f t="shared" si="267"/>
        <v>7.333333333333333</v>
      </c>
      <c r="P2475" s="10">
        <f t="shared" si="268"/>
        <v>1.6</v>
      </c>
      <c r="Q2475" s="10">
        <f t="shared" si="269"/>
        <v>9</v>
      </c>
      <c r="R2475" s="10">
        <f t="shared" si="270"/>
        <v>14.633333333333333</v>
      </c>
      <c r="S2475" s="10">
        <f t="shared" si="271"/>
        <v>4.0333333333333332</v>
      </c>
      <c r="T2475" s="10">
        <f t="shared" si="272"/>
        <v>7.5</v>
      </c>
    </row>
    <row r="2476" spans="1:20" x14ac:dyDescent="0.25">
      <c r="A2476">
        <v>257500</v>
      </c>
      <c r="B2476">
        <v>766</v>
      </c>
      <c r="C2476" s="1">
        <v>41051</v>
      </c>
      <c r="D2476" s="2">
        <v>0.89374999999999993</v>
      </c>
      <c r="E2476">
        <v>38.900384000000003</v>
      </c>
      <c r="F2476">
        <v>-76.998310000000004</v>
      </c>
      <c r="G2476">
        <v>38.890461000000002</v>
      </c>
      <c r="H2476">
        <v>-76.988354999999999</v>
      </c>
      <c r="I2476">
        <v>747</v>
      </c>
      <c r="J2476">
        <v>222</v>
      </c>
      <c r="K2476">
        <v>242</v>
      </c>
      <c r="L2476">
        <v>0</v>
      </c>
      <c r="M2476">
        <v>495</v>
      </c>
      <c r="N2476">
        <f t="shared" si="273"/>
        <v>0</v>
      </c>
      <c r="O2476" s="10">
        <f t="shared" si="267"/>
        <v>12.766666666666667</v>
      </c>
      <c r="P2476" s="10">
        <f t="shared" si="268"/>
        <v>12.45</v>
      </c>
      <c r="Q2476" s="10">
        <f t="shared" si="269"/>
        <v>3.7</v>
      </c>
      <c r="R2476" s="10">
        <f t="shared" si="270"/>
        <v>20.183333333333334</v>
      </c>
      <c r="S2476" s="10">
        <f t="shared" si="271"/>
        <v>4.0333333333333332</v>
      </c>
      <c r="T2476" s="10">
        <f t="shared" si="272"/>
        <v>8.25</v>
      </c>
    </row>
    <row r="2477" spans="1:20" x14ac:dyDescent="0.25">
      <c r="A2477">
        <v>257600</v>
      </c>
      <c r="B2477">
        <v>1559</v>
      </c>
      <c r="C2477" s="1">
        <v>41051</v>
      </c>
      <c r="D2477" s="2">
        <v>0.91180555555555554</v>
      </c>
      <c r="E2477">
        <v>38.929464000000003</v>
      </c>
      <c r="F2477">
        <v>-77.027822</v>
      </c>
      <c r="G2477">
        <v>38.889955</v>
      </c>
      <c r="H2477">
        <v>-77.000349</v>
      </c>
      <c r="I2477">
        <v>150</v>
      </c>
      <c r="J2477">
        <v>1524</v>
      </c>
      <c r="K2477">
        <v>1218</v>
      </c>
      <c r="L2477">
        <v>1</v>
      </c>
      <c r="M2477">
        <v>1208</v>
      </c>
      <c r="N2477">
        <f t="shared" si="273"/>
        <v>0</v>
      </c>
      <c r="O2477" s="10">
        <f t="shared" si="267"/>
        <v>25.983333333333334</v>
      </c>
      <c r="P2477" s="10">
        <f t="shared" si="268"/>
        <v>2.5</v>
      </c>
      <c r="Q2477" s="10">
        <f t="shared" si="269"/>
        <v>25.4</v>
      </c>
      <c r="R2477" s="10">
        <f t="shared" si="270"/>
        <v>48.2</v>
      </c>
      <c r="S2477" s="10">
        <f t="shared" si="271"/>
        <v>20.3</v>
      </c>
      <c r="T2477" s="10">
        <f t="shared" si="272"/>
        <v>20.133333333333333</v>
      </c>
    </row>
    <row r="2478" spans="1:20" x14ac:dyDescent="0.25">
      <c r="A2478">
        <v>257700</v>
      </c>
      <c r="B2478">
        <v>680</v>
      </c>
      <c r="C2478" s="1">
        <v>41051</v>
      </c>
      <c r="D2478" s="2">
        <v>0.93055555555555547</v>
      </c>
      <c r="E2478">
        <v>38.929464000000003</v>
      </c>
      <c r="F2478">
        <v>-77.027822</v>
      </c>
      <c r="G2478">
        <v>38.903039999999997</v>
      </c>
      <c r="H2478">
        <v>-77.019026999999994</v>
      </c>
      <c r="I2478">
        <v>698</v>
      </c>
      <c r="J2478">
        <v>570</v>
      </c>
      <c r="K2478">
        <v>242</v>
      </c>
      <c r="L2478">
        <v>0</v>
      </c>
      <c r="M2478">
        <v>705</v>
      </c>
      <c r="N2478">
        <f t="shared" si="273"/>
        <v>0</v>
      </c>
      <c r="O2478" s="10">
        <f t="shared" si="267"/>
        <v>11.333333333333334</v>
      </c>
      <c r="P2478" s="10">
        <f t="shared" si="268"/>
        <v>11.633333333333333</v>
      </c>
      <c r="Q2478" s="10">
        <f t="shared" si="269"/>
        <v>9.5</v>
      </c>
      <c r="R2478" s="10">
        <f t="shared" si="270"/>
        <v>25.166666666666668</v>
      </c>
      <c r="S2478" s="10">
        <f t="shared" si="271"/>
        <v>4.0333333333333332</v>
      </c>
      <c r="T2478" s="10">
        <f t="shared" si="272"/>
        <v>11.75</v>
      </c>
    </row>
    <row r="2479" spans="1:20" x14ac:dyDescent="0.25">
      <c r="A2479">
        <v>257800</v>
      </c>
      <c r="B2479">
        <v>487</v>
      </c>
      <c r="C2479" s="1">
        <v>41051</v>
      </c>
      <c r="D2479" s="2">
        <v>0.95833333333333337</v>
      </c>
      <c r="E2479">
        <v>38.900283000000002</v>
      </c>
      <c r="F2479">
        <v>-77.029821999999996</v>
      </c>
      <c r="G2479">
        <v>38.912719000000003</v>
      </c>
      <c r="H2479">
        <v>-77.022154999999998</v>
      </c>
      <c r="I2479">
        <v>148</v>
      </c>
      <c r="J2479">
        <v>462</v>
      </c>
      <c r="K2479">
        <v>242</v>
      </c>
      <c r="L2479">
        <v>0</v>
      </c>
      <c r="M2479">
        <v>422</v>
      </c>
      <c r="N2479">
        <f t="shared" si="273"/>
        <v>0</v>
      </c>
      <c r="O2479" s="10">
        <f t="shared" si="267"/>
        <v>8.1166666666666671</v>
      </c>
      <c r="P2479" s="10">
        <f t="shared" si="268"/>
        <v>2.4666666666666668</v>
      </c>
      <c r="Q2479" s="10">
        <f t="shared" si="269"/>
        <v>7.7</v>
      </c>
      <c r="R2479" s="10">
        <f t="shared" si="270"/>
        <v>14.2</v>
      </c>
      <c r="S2479" s="10">
        <f t="shared" si="271"/>
        <v>4.0333333333333332</v>
      </c>
      <c r="T2479" s="10">
        <f t="shared" si="272"/>
        <v>7.0333333333333332</v>
      </c>
    </row>
    <row r="2480" spans="1:20" x14ac:dyDescent="0.25">
      <c r="A2480">
        <v>257900</v>
      </c>
      <c r="B2480">
        <v>360</v>
      </c>
      <c r="C2480" s="1">
        <v>41052</v>
      </c>
      <c r="D2480" s="2">
        <v>7.6388888888888886E-3</v>
      </c>
      <c r="E2480">
        <v>38.905720000000002</v>
      </c>
      <c r="F2480">
        <v>-77.022264000000007</v>
      </c>
      <c r="G2480">
        <v>38.915416999999998</v>
      </c>
      <c r="H2480">
        <v>-77.012288999999996</v>
      </c>
      <c r="I2480">
        <v>116</v>
      </c>
      <c r="J2480">
        <v>336</v>
      </c>
      <c r="K2480">
        <v>698</v>
      </c>
      <c r="L2480">
        <v>0</v>
      </c>
      <c r="M2480">
        <v>344</v>
      </c>
      <c r="N2480">
        <f t="shared" si="273"/>
        <v>0</v>
      </c>
      <c r="O2480" s="10">
        <f t="shared" si="267"/>
        <v>6</v>
      </c>
      <c r="P2480" s="10">
        <f t="shared" si="268"/>
        <v>1.9333333333333333</v>
      </c>
      <c r="Q2480" s="10">
        <f t="shared" si="269"/>
        <v>5.6</v>
      </c>
      <c r="R2480" s="10">
        <f t="shared" si="270"/>
        <v>19.166666666666668</v>
      </c>
      <c r="S2480" s="10">
        <f t="shared" si="271"/>
        <v>11.633333333333333</v>
      </c>
      <c r="T2480" s="10">
        <f t="shared" si="272"/>
        <v>5.7333333333333334</v>
      </c>
    </row>
    <row r="2481" spans="1:20" x14ac:dyDescent="0.25">
      <c r="A2481">
        <v>258000</v>
      </c>
      <c r="B2481">
        <v>258</v>
      </c>
      <c r="C2481" s="1">
        <v>41052</v>
      </c>
      <c r="D2481" s="2">
        <v>0.2590277777777778</v>
      </c>
      <c r="E2481">
        <v>38.912100000000002</v>
      </c>
      <c r="F2481">
        <v>-77.038700000000006</v>
      </c>
      <c r="G2481">
        <v>38.902760000000001</v>
      </c>
      <c r="H2481">
        <v>-77.038629999999998</v>
      </c>
      <c r="I2481">
        <v>284</v>
      </c>
      <c r="J2481">
        <v>240</v>
      </c>
      <c r="K2481">
        <v>242</v>
      </c>
      <c r="L2481">
        <v>0</v>
      </c>
      <c r="M2481">
        <v>228</v>
      </c>
      <c r="N2481">
        <f t="shared" si="273"/>
        <v>0</v>
      </c>
      <c r="O2481" s="10">
        <f t="shared" si="267"/>
        <v>4.3</v>
      </c>
      <c r="P2481" s="10">
        <f t="shared" si="268"/>
        <v>4.7333333333333334</v>
      </c>
      <c r="Q2481" s="10">
        <f t="shared" si="269"/>
        <v>4</v>
      </c>
      <c r="R2481" s="10">
        <f t="shared" si="270"/>
        <v>12.766666666666667</v>
      </c>
      <c r="S2481" s="10">
        <f t="shared" si="271"/>
        <v>4.0333333333333332</v>
      </c>
      <c r="T2481" s="10">
        <f t="shared" si="272"/>
        <v>3.8</v>
      </c>
    </row>
    <row r="2482" spans="1:20" x14ac:dyDescent="0.25">
      <c r="A2482">
        <v>258100</v>
      </c>
      <c r="B2482">
        <v>777</v>
      </c>
      <c r="C2482" s="1">
        <v>41052</v>
      </c>
      <c r="D2482" s="2">
        <v>0.28819444444444448</v>
      </c>
      <c r="E2482">
        <v>38.929464000000003</v>
      </c>
      <c r="F2482">
        <v>-77.027822</v>
      </c>
      <c r="G2482">
        <v>38.905900000000003</v>
      </c>
      <c r="H2482">
        <v>-77.032499999999999</v>
      </c>
      <c r="I2482">
        <v>410</v>
      </c>
      <c r="J2482">
        <v>636</v>
      </c>
      <c r="K2482">
        <v>242</v>
      </c>
      <c r="L2482">
        <v>0</v>
      </c>
      <c r="M2482">
        <v>610</v>
      </c>
      <c r="N2482">
        <f t="shared" si="273"/>
        <v>0</v>
      </c>
      <c r="O2482" s="10">
        <f t="shared" si="267"/>
        <v>12.95</v>
      </c>
      <c r="P2482" s="10">
        <f t="shared" si="268"/>
        <v>6.833333333333333</v>
      </c>
      <c r="Q2482" s="10">
        <f t="shared" si="269"/>
        <v>10.6</v>
      </c>
      <c r="R2482" s="10">
        <f t="shared" si="270"/>
        <v>21.466666666666665</v>
      </c>
      <c r="S2482" s="10">
        <f t="shared" si="271"/>
        <v>4.0333333333333332</v>
      </c>
      <c r="T2482" s="10">
        <f t="shared" si="272"/>
        <v>10.166666666666666</v>
      </c>
    </row>
    <row r="2483" spans="1:20" x14ac:dyDescent="0.25">
      <c r="A2483">
        <v>258200</v>
      </c>
      <c r="B2483">
        <v>855</v>
      </c>
      <c r="C2483" s="1">
        <v>41052</v>
      </c>
      <c r="D2483" s="2">
        <v>0.30555555555555552</v>
      </c>
      <c r="E2483">
        <v>38.912599999999998</v>
      </c>
      <c r="F2483">
        <v>-77.013499999999993</v>
      </c>
      <c r="G2483">
        <v>38.902760000000001</v>
      </c>
      <c r="H2483">
        <v>-77.038629999999998</v>
      </c>
      <c r="I2483">
        <v>237</v>
      </c>
      <c r="J2483">
        <v>954</v>
      </c>
      <c r="K2483">
        <v>571</v>
      </c>
      <c r="L2483">
        <v>1</v>
      </c>
      <c r="M2483">
        <v>596</v>
      </c>
      <c r="N2483">
        <f t="shared" si="273"/>
        <v>0</v>
      </c>
      <c r="O2483" s="10">
        <f t="shared" si="267"/>
        <v>14.25</v>
      </c>
      <c r="P2483" s="10">
        <f t="shared" si="268"/>
        <v>3.95</v>
      </c>
      <c r="Q2483" s="10">
        <f t="shared" si="269"/>
        <v>15.9</v>
      </c>
      <c r="R2483" s="10">
        <f t="shared" si="270"/>
        <v>29.366666666666667</v>
      </c>
      <c r="S2483" s="10">
        <f t="shared" si="271"/>
        <v>9.5166666666666675</v>
      </c>
      <c r="T2483" s="10">
        <f t="shared" si="272"/>
        <v>9.9333333333333336</v>
      </c>
    </row>
    <row r="2484" spans="1:20" x14ac:dyDescent="0.25">
      <c r="A2484">
        <v>258300</v>
      </c>
      <c r="B2484">
        <v>1979</v>
      </c>
      <c r="C2484" s="1">
        <v>41052</v>
      </c>
      <c r="D2484" s="2">
        <v>0.31875000000000003</v>
      </c>
      <c r="E2484">
        <v>38.884</v>
      </c>
      <c r="F2484">
        <v>-76.986099999999993</v>
      </c>
      <c r="G2484">
        <v>38.904741999999999</v>
      </c>
      <c r="H2484">
        <v>-77.041606000000002</v>
      </c>
      <c r="I2484">
        <v>719</v>
      </c>
      <c r="J2484">
        <v>840</v>
      </c>
      <c r="K2484">
        <v>242</v>
      </c>
      <c r="L2484">
        <v>0</v>
      </c>
      <c r="M2484">
        <v>1319</v>
      </c>
      <c r="N2484">
        <f t="shared" si="273"/>
        <v>0</v>
      </c>
      <c r="O2484" s="10">
        <f t="shared" si="267"/>
        <v>32.983333333333334</v>
      </c>
      <c r="P2484" s="10">
        <f t="shared" si="268"/>
        <v>11.983333333333333</v>
      </c>
      <c r="Q2484" s="10">
        <f t="shared" si="269"/>
        <v>14</v>
      </c>
      <c r="R2484" s="10">
        <f t="shared" si="270"/>
        <v>30.016666666666666</v>
      </c>
      <c r="S2484" s="10">
        <f t="shared" si="271"/>
        <v>4.0333333333333332</v>
      </c>
      <c r="T2484" s="10">
        <f t="shared" si="272"/>
        <v>21.983333333333334</v>
      </c>
    </row>
    <row r="2485" spans="1:20" x14ac:dyDescent="0.25">
      <c r="A2485">
        <v>258400</v>
      </c>
      <c r="B2485">
        <v>261</v>
      </c>
      <c r="C2485" s="1">
        <v>41052</v>
      </c>
      <c r="D2485" s="2">
        <v>0.32708333333333334</v>
      </c>
      <c r="E2485">
        <v>38.894758000000003</v>
      </c>
      <c r="F2485">
        <v>-76.997113999999996</v>
      </c>
      <c r="G2485">
        <v>38.886952000000001</v>
      </c>
      <c r="H2485">
        <v>-76.996806000000007</v>
      </c>
      <c r="I2485">
        <v>293</v>
      </c>
      <c r="J2485">
        <v>204</v>
      </c>
      <c r="K2485">
        <v>242</v>
      </c>
      <c r="L2485">
        <v>0</v>
      </c>
      <c r="M2485">
        <v>221</v>
      </c>
      <c r="N2485">
        <f t="shared" si="273"/>
        <v>0</v>
      </c>
      <c r="O2485" s="10">
        <f t="shared" si="267"/>
        <v>4.3499999999999996</v>
      </c>
      <c r="P2485" s="10">
        <f t="shared" si="268"/>
        <v>4.8833333333333337</v>
      </c>
      <c r="Q2485" s="10">
        <f t="shared" si="269"/>
        <v>3.4</v>
      </c>
      <c r="R2485" s="10">
        <f t="shared" si="270"/>
        <v>12.316666666666666</v>
      </c>
      <c r="S2485" s="10">
        <f t="shared" si="271"/>
        <v>4.0333333333333332</v>
      </c>
      <c r="T2485" s="10">
        <f t="shared" si="272"/>
        <v>3.6833333333333331</v>
      </c>
    </row>
    <row r="2486" spans="1:20" x14ac:dyDescent="0.25">
      <c r="A2486">
        <v>258500</v>
      </c>
      <c r="B2486">
        <v>546</v>
      </c>
      <c r="C2486" s="1">
        <v>41052</v>
      </c>
      <c r="D2486" s="2">
        <v>0.3347222222222222</v>
      </c>
      <c r="E2486">
        <v>38.920668999999997</v>
      </c>
      <c r="F2486">
        <v>-77.043679999999995</v>
      </c>
      <c r="G2486">
        <v>38.9022212</v>
      </c>
      <c r="H2486">
        <v>-77.059218999999999</v>
      </c>
      <c r="I2486">
        <v>251</v>
      </c>
      <c r="J2486">
        <v>936</v>
      </c>
      <c r="K2486">
        <v>588</v>
      </c>
      <c r="L2486">
        <v>1</v>
      </c>
      <c r="M2486">
        <v>605</v>
      </c>
      <c r="N2486">
        <f t="shared" si="273"/>
        <v>0</v>
      </c>
      <c r="O2486" s="10">
        <f t="shared" si="267"/>
        <v>9.1</v>
      </c>
      <c r="P2486" s="10">
        <f t="shared" si="268"/>
        <v>4.1833333333333336</v>
      </c>
      <c r="Q2486" s="10">
        <f t="shared" si="269"/>
        <v>15.6</v>
      </c>
      <c r="R2486" s="10">
        <f t="shared" si="270"/>
        <v>29.583333333333332</v>
      </c>
      <c r="S2486" s="10">
        <f t="shared" si="271"/>
        <v>9.8000000000000007</v>
      </c>
      <c r="T2486" s="10">
        <f t="shared" si="272"/>
        <v>10.083333333333334</v>
      </c>
    </row>
    <row r="2487" spans="1:20" x14ac:dyDescent="0.25">
      <c r="A2487">
        <v>258600</v>
      </c>
      <c r="B2487">
        <v>370</v>
      </c>
      <c r="C2487" s="1">
        <v>41052</v>
      </c>
      <c r="D2487" s="2">
        <v>0.34166666666666662</v>
      </c>
      <c r="E2487">
        <v>38.917200000000001</v>
      </c>
      <c r="F2487">
        <v>-77.025899999999993</v>
      </c>
      <c r="G2487">
        <v>38.905720000000002</v>
      </c>
      <c r="H2487">
        <v>-77.022264000000007</v>
      </c>
      <c r="I2487">
        <v>239</v>
      </c>
      <c r="J2487">
        <v>198</v>
      </c>
      <c r="K2487">
        <v>242</v>
      </c>
      <c r="L2487">
        <v>0</v>
      </c>
      <c r="M2487">
        <v>326</v>
      </c>
      <c r="N2487">
        <f t="shared" si="273"/>
        <v>0</v>
      </c>
      <c r="O2487" s="10">
        <f t="shared" si="267"/>
        <v>6.166666666666667</v>
      </c>
      <c r="P2487" s="10">
        <f t="shared" si="268"/>
        <v>3.9833333333333334</v>
      </c>
      <c r="Q2487" s="10">
        <f t="shared" si="269"/>
        <v>3.3</v>
      </c>
      <c r="R2487" s="10">
        <f t="shared" si="270"/>
        <v>11.316666666666666</v>
      </c>
      <c r="S2487" s="10">
        <f t="shared" si="271"/>
        <v>4.0333333333333332</v>
      </c>
      <c r="T2487" s="10">
        <f t="shared" si="272"/>
        <v>5.4333333333333336</v>
      </c>
    </row>
    <row r="2488" spans="1:20" x14ac:dyDescent="0.25">
      <c r="A2488">
        <v>258700</v>
      </c>
      <c r="B2488">
        <v>1732</v>
      </c>
      <c r="C2488" s="1">
        <v>41052</v>
      </c>
      <c r="D2488" s="2">
        <v>0.34722222222222227</v>
      </c>
      <c r="E2488">
        <v>38.896999000000001</v>
      </c>
      <c r="F2488">
        <v>-77.004962000000006</v>
      </c>
      <c r="G2488">
        <v>38.924900000000001</v>
      </c>
      <c r="H2488">
        <v>-77.022199999999998</v>
      </c>
      <c r="I2488">
        <v>452</v>
      </c>
      <c r="J2488">
        <v>1050</v>
      </c>
      <c r="K2488">
        <v>584</v>
      </c>
      <c r="L2488">
        <v>1</v>
      </c>
      <c r="M2488">
        <v>903</v>
      </c>
      <c r="N2488">
        <f t="shared" si="273"/>
        <v>0</v>
      </c>
      <c r="O2488" s="10">
        <f t="shared" si="267"/>
        <v>28.866666666666667</v>
      </c>
      <c r="P2488" s="10">
        <f t="shared" si="268"/>
        <v>7.5333333333333332</v>
      </c>
      <c r="Q2488" s="10">
        <f t="shared" si="269"/>
        <v>17.5</v>
      </c>
      <c r="R2488" s="10">
        <f t="shared" si="270"/>
        <v>34.766666666666666</v>
      </c>
      <c r="S2488" s="10">
        <f t="shared" si="271"/>
        <v>9.7333333333333325</v>
      </c>
      <c r="T2488" s="10">
        <f t="shared" si="272"/>
        <v>15.05</v>
      </c>
    </row>
    <row r="2489" spans="1:20" x14ac:dyDescent="0.25">
      <c r="A2489">
        <v>258800</v>
      </c>
      <c r="B2489">
        <v>1578</v>
      </c>
      <c r="C2489" s="1">
        <v>41052</v>
      </c>
      <c r="D2489" s="2">
        <v>0.35347222222222219</v>
      </c>
      <c r="E2489">
        <v>38.900016999999998</v>
      </c>
      <c r="F2489">
        <v>-77.001966999999993</v>
      </c>
      <c r="G2489">
        <v>38.9022212</v>
      </c>
      <c r="H2489">
        <v>-77.059218999999999</v>
      </c>
      <c r="I2489">
        <v>90</v>
      </c>
      <c r="J2489">
        <v>2040</v>
      </c>
      <c r="K2489">
        <v>534</v>
      </c>
      <c r="L2489">
        <v>1</v>
      </c>
      <c r="M2489">
        <v>1067</v>
      </c>
      <c r="N2489">
        <f t="shared" si="273"/>
        <v>0</v>
      </c>
      <c r="O2489" s="10">
        <f t="shared" si="267"/>
        <v>26.3</v>
      </c>
      <c r="P2489" s="10">
        <f t="shared" si="268"/>
        <v>1.5</v>
      </c>
      <c r="Q2489" s="10">
        <f t="shared" si="269"/>
        <v>34</v>
      </c>
      <c r="R2489" s="10">
        <f t="shared" si="270"/>
        <v>44.4</v>
      </c>
      <c r="S2489" s="10">
        <f t="shared" si="271"/>
        <v>8.9</v>
      </c>
      <c r="T2489" s="10">
        <f t="shared" si="272"/>
        <v>17.783333333333335</v>
      </c>
    </row>
    <row r="2490" spans="1:20" x14ac:dyDescent="0.25">
      <c r="A2490">
        <v>258900</v>
      </c>
      <c r="B2490">
        <v>533</v>
      </c>
      <c r="C2490" s="1">
        <v>41052</v>
      </c>
      <c r="D2490" s="2">
        <v>0.35972222222222222</v>
      </c>
      <c r="E2490">
        <v>38.900283000000002</v>
      </c>
      <c r="F2490">
        <v>-77.029821999999996</v>
      </c>
      <c r="G2490">
        <v>38.887236999999999</v>
      </c>
      <c r="H2490">
        <v>-77.028226000000004</v>
      </c>
      <c r="I2490">
        <v>285</v>
      </c>
      <c r="J2490">
        <v>246</v>
      </c>
      <c r="K2490">
        <v>242</v>
      </c>
      <c r="L2490">
        <v>0</v>
      </c>
      <c r="M2490">
        <v>393</v>
      </c>
      <c r="N2490">
        <f t="shared" si="273"/>
        <v>0</v>
      </c>
      <c r="O2490" s="10">
        <f t="shared" si="267"/>
        <v>8.8833333333333329</v>
      </c>
      <c r="P2490" s="10">
        <f t="shared" si="268"/>
        <v>4.75</v>
      </c>
      <c r="Q2490" s="10">
        <f t="shared" si="269"/>
        <v>4.0999999999999996</v>
      </c>
      <c r="R2490" s="10">
        <f t="shared" si="270"/>
        <v>12.883333333333333</v>
      </c>
      <c r="S2490" s="10">
        <f t="shared" si="271"/>
        <v>4.0333333333333332</v>
      </c>
      <c r="T2490" s="10">
        <f t="shared" si="272"/>
        <v>6.55</v>
      </c>
    </row>
    <row r="2491" spans="1:20" x14ac:dyDescent="0.25">
      <c r="A2491">
        <v>259000</v>
      </c>
      <c r="B2491">
        <v>745</v>
      </c>
      <c r="C2491" s="1">
        <v>41052</v>
      </c>
      <c r="D2491" s="2">
        <v>0.36527777777777781</v>
      </c>
      <c r="E2491">
        <v>38.927872000000001</v>
      </c>
      <c r="F2491">
        <v>-77.043357999999998</v>
      </c>
      <c r="G2491">
        <v>38.9101</v>
      </c>
      <c r="H2491">
        <v>-77.044399999999996</v>
      </c>
      <c r="I2491">
        <v>505</v>
      </c>
      <c r="J2491">
        <v>528</v>
      </c>
      <c r="K2491">
        <v>242</v>
      </c>
      <c r="L2491">
        <v>0</v>
      </c>
      <c r="M2491">
        <v>484</v>
      </c>
      <c r="N2491">
        <f t="shared" si="273"/>
        <v>0</v>
      </c>
      <c r="O2491" s="10">
        <f t="shared" si="267"/>
        <v>12.416666666666666</v>
      </c>
      <c r="P2491" s="10">
        <f t="shared" si="268"/>
        <v>8.4166666666666661</v>
      </c>
      <c r="Q2491" s="10">
        <f t="shared" si="269"/>
        <v>8.8000000000000007</v>
      </c>
      <c r="R2491" s="10">
        <f t="shared" si="270"/>
        <v>21.25</v>
      </c>
      <c r="S2491" s="10">
        <f t="shared" si="271"/>
        <v>4.0333333333333332</v>
      </c>
      <c r="T2491" s="10">
        <f t="shared" si="272"/>
        <v>8.0666666666666664</v>
      </c>
    </row>
    <row r="2492" spans="1:20" x14ac:dyDescent="0.25">
      <c r="A2492">
        <v>259100</v>
      </c>
      <c r="B2492">
        <v>1437</v>
      </c>
      <c r="C2492" s="1">
        <v>41052</v>
      </c>
      <c r="D2492" s="2">
        <v>0.37222222222222223</v>
      </c>
      <c r="E2492">
        <v>38.884</v>
      </c>
      <c r="F2492">
        <v>-76.995396999999997</v>
      </c>
      <c r="G2492">
        <v>38.892299999999999</v>
      </c>
      <c r="H2492">
        <v>-77.043599999999998</v>
      </c>
      <c r="I2492">
        <v>81</v>
      </c>
      <c r="J2492">
        <v>1032</v>
      </c>
      <c r="K2492">
        <v>1044</v>
      </c>
      <c r="L2492">
        <v>1</v>
      </c>
      <c r="M2492">
        <v>1018</v>
      </c>
      <c r="N2492">
        <f t="shared" si="273"/>
        <v>0</v>
      </c>
      <c r="O2492" s="10">
        <f t="shared" si="267"/>
        <v>23.95</v>
      </c>
      <c r="P2492" s="10">
        <f t="shared" si="268"/>
        <v>1.35</v>
      </c>
      <c r="Q2492" s="10">
        <f t="shared" si="269"/>
        <v>17.2</v>
      </c>
      <c r="R2492" s="10">
        <f t="shared" si="270"/>
        <v>35.950000000000003</v>
      </c>
      <c r="S2492" s="10">
        <f t="shared" si="271"/>
        <v>17.399999999999999</v>
      </c>
      <c r="T2492" s="10">
        <f t="shared" si="272"/>
        <v>16.966666666666665</v>
      </c>
    </row>
    <row r="2493" spans="1:20" x14ac:dyDescent="0.25">
      <c r="A2493">
        <v>259200</v>
      </c>
      <c r="B2493">
        <v>928</v>
      </c>
      <c r="C2493" s="1">
        <v>41052</v>
      </c>
      <c r="D2493" s="2">
        <v>0.37916666666666665</v>
      </c>
      <c r="E2493">
        <v>38.910972000000001</v>
      </c>
      <c r="F2493">
        <v>-77.004949999999994</v>
      </c>
      <c r="G2493">
        <v>38.909849999999999</v>
      </c>
      <c r="H2493">
        <v>-77.034437999999994</v>
      </c>
      <c r="I2493">
        <v>439</v>
      </c>
      <c r="J2493">
        <v>1044</v>
      </c>
      <c r="K2493">
        <v>500</v>
      </c>
      <c r="L2493">
        <v>1</v>
      </c>
      <c r="M2493">
        <v>587</v>
      </c>
      <c r="N2493">
        <f t="shared" si="273"/>
        <v>0</v>
      </c>
      <c r="O2493" s="10">
        <f t="shared" si="267"/>
        <v>15.466666666666667</v>
      </c>
      <c r="P2493" s="10">
        <f t="shared" si="268"/>
        <v>7.3166666666666664</v>
      </c>
      <c r="Q2493" s="10">
        <f t="shared" si="269"/>
        <v>17.399999999999999</v>
      </c>
      <c r="R2493" s="10">
        <f t="shared" si="270"/>
        <v>33.049999999999997</v>
      </c>
      <c r="S2493" s="10">
        <f t="shared" si="271"/>
        <v>8.3333333333333339</v>
      </c>
      <c r="T2493" s="10">
        <f t="shared" si="272"/>
        <v>9.7833333333333332</v>
      </c>
    </row>
    <row r="2494" spans="1:20" x14ac:dyDescent="0.25">
      <c r="A2494">
        <v>259300</v>
      </c>
      <c r="B2494">
        <v>1771</v>
      </c>
      <c r="C2494" s="1">
        <v>41052</v>
      </c>
      <c r="D2494" s="2">
        <v>0.3888888888888889</v>
      </c>
      <c r="E2494">
        <v>38.884</v>
      </c>
      <c r="F2494">
        <v>-76.995396999999997</v>
      </c>
      <c r="G2494">
        <v>38.900799999999997</v>
      </c>
      <c r="H2494">
        <v>-77.046999999999997</v>
      </c>
      <c r="I2494">
        <v>237</v>
      </c>
      <c r="J2494">
        <v>816</v>
      </c>
      <c r="K2494">
        <v>242</v>
      </c>
      <c r="L2494">
        <v>0</v>
      </c>
      <c r="M2494">
        <v>1224</v>
      </c>
      <c r="N2494">
        <f t="shared" si="273"/>
        <v>0</v>
      </c>
      <c r="O2494" s="10">
        <f t="shared" si="267"/>
        <v>29.516666666666666</v>
      </c>
      <c r="P2494" s="10">
        <f t="shared" si="268"/>
        <v>3.95</v>
      </c>
      <c r="Q2494" s="10">
        <f t="shared" si="269"/>
        <v>13.6</v>
      </c>
      <c r="R2494" s="10">
        <f t="shared" si="270"/>
        <v>21.583333333333332</v>
      </c>
      <c r="S2494" s="10">
        <f t="shared" si="271"/>
        <v>4.0333333333333332</v>
      </c>
      <c r="T2494" s="10">
        <f t="shared" si="272"/>
        <v>20.399999999999999</v>
      </c>
    </row>
    <row r="2495" spans="1:20" x14ac:dyDescent="0.25">
      <c r="A2495">
        <v>259400</v>
      </c>
      <c r="B2495">
        <v>1209</v>
      </c>
      <c r="C2495" s="1">
        <v>41052</v>
      </c>
      <c r="D2495" s="2">
        <v>0.40208333333333335</v>
      </c>
      <c r="E2495">
        <v>38.926088</v>
      </c>
      <c r="F2495">
        <v>-77.036535999999998</v>
      </c>
      <c r="G2495">
        <v>38.902760000000001</v>
      </c>
      <c r="H2495">
        <v>-77.038629999999998</v>
      </c>
      <c r="I2495">
        <v>183</v>
      </c>
      <c r="J2495">
        <v>792</v>
      </c>
      <c r="K2495">
        <v>242</v>
      </c>
      <c r="L2495">
        <v>0</v>
      </c>
      <c r="M2495">
        <v>559</v>
      </c>
      <c r="N2495">
        <f t="shared" si="273"/>
        <v>0</v>
      </c>
      <c r="O2495" s="10">
        <f t="shared" si="267"/>
        <v>20.149999999999999</v>
      </c>
      <c r="P2495" s="10">
        <f t="shared" si="268"/>
        <v>3.05</v>
      </c>
      <c r="Q2495" s="10">
        <f t="shared" si="269"/>
        <v>13.2</v>
      </c>
      <c r="R2495" s="10">
        <f t="shared" si="270"/>
        <v>20.283333333333335</v>
      </c>
      <c r="S2495" s="10">
        <f t="shared" si="271"/>
        <v>4.0333333333333332</v>
      </c>
      <c r="T2495" s="10">
        <f t="shared" si="272"/>
        <v>9.3166666666666664</v>
      </c>
    </row>
    <row r="2496" spans="1:20" x14ac:dyDescent="0.25">
      <c r="A2496">
        <v>259500</v>
      </c>
      <c r="B2496">
        <v>260</v>
      </c>
      <c r="C2496" s="1">
        <v>41052</v>
      </c>
      <c r="D2496" s="2">
        <v>0.41736111111111113</v>
      </c>
      <c r="E2496">
        <v>38.912100000000002</v>
      </c>
      <c r="F2496">
        <v>-77.038700000000006</v>
      </c>
      <c r="G2496">
        <v>38.912681999999997</v>
      </c>
      <c r="H2496">
        <v>-77.031681000000006</v>
      </c>
      <c r="I2496">
        <v>493</v>
      </c>
      <c r="J2496">
        <v>0</v>
      </c>
      <c r="K2496">
        <v>0</v>
      </c>
      <c r="L2496">
        <v>-1</v>
      </c>
      <c r="M2496">
        <v>199</v>
      </c>
      <c r="N2496">
        <f t="shared" si="273"/>
        <v>1</v>
      </c>
      <c r="O2496" s="10">
        <f t="shared" si="267"/>
        <v>4.333333333333333</v>
      </c>
      <c r="P2496" s="10">
        <f t="shared" si="268"/>
        <v>8.2166666666666668</v>
      </c>
      <c r="Q2496" s="10">
        <f t="shared" si="269"/>
        <v>0</v>
      </c>
      <c r="R2496" s="10">
        <f t="shared" si="270"/>
        <v>8.2166666666666668</v>
      </c>
      <c r="S2496" s="10">
        <f t="shared" si="271"/>
        <v>0</v>
      </c>
      <c r="T2496" s="10">
        <f t="shared" si="272"/>
        <v>3.3166666666666669</v>
      </c>
    </row>
    <row r="2497" spans="1:20" x14ac:dyDescent="0.25">
      <c r="A2497">
        <v>259600</v>
      </c>
      <c r="B2497">
        <v>800</v>
      </c>
      <c r="C2497" s="1">
        <v>41052</v>
      </c>
      <c r="D2497" s="2">
        <v>0.4375</v>
      </c>
      <c r="E2497">
        <v>38.912681999999997</v>
      </c>
      <c r="F2497">
        <v>-77.031681000000006</v>
      </c>
      <c r="G2497">
        <v>38.899700000000003</v>
      </c>
      <c r="H2497">
        <v>-77.023086000000006</v>
      </c>
      <c r="I2497">
        <v>747</v>
      </c>
      <c r="J2497">
        <v>300</v>
      </c>
      <c r="K2497">
        <v>242</v>
      </c>
      <c r="L2497">
        <v>0</v>
      </c>
      <c r="M2497">
        <v>422</v>
      </c>
      <c r="N2497">
        <f t="shared" si="273"/>
        <v>0</v>
      </c>
      <c r="O2497" s="10">
        <f t="shared" si="267"/>
        <v>13.333333333333334</v>
      </c>
      <c r="P2497" s="10">
        <f t="shared" si="268"/>
        <v>12.45</v>
      </c>
      <c r="Q2497" s="10">
        <f t="shared" si="269"/>
        <v>5</v>
      </c>
      <c r="R2497" s="10">
        <f t="shared" si="270"/>
        <v>21.483333333333334</v>
      </c>
      <c r="S2497" s="10">
        <f t="shared" si="271"/>
        <v>4.0333333333333332</v>
      </c>
      <c r="T2497" s="10">
        <f t="shared" si="272"/>
        <v>7.0333333333333332</v>
      </c>
    </row>
    <row r="2498" spans="1:20" x14ac:dyDescent="0.25">
      <c r="A2498">
        <v>259700</v>
      </c>
      <c r="B2498">
        <v>747</v>
      </c>
      <c r="C2498" s="1">
        <v>41052</v>
      </c>
      <c r="D2498" s="2">
        <v>0.46319444444444446</v>
      </c>
      <c r="E2498">
        <v>38.9086</v>
      </c>
      <c r="F2498">
        <v>-77.032300000000006</v>
      </c>
      <c r="G2498">
        <v>38.894514000000001</v>
      </c>
      <c r="H2498">
        <v>-77.031616999999997</v>
      </c>
      <c r="I2498">
        <v>115</v>
      </c>
      <c r="J2498">
        <v>528</v>
      </c>
      <c r="K2498">
        <v>242</v>
      </c>
      <c r="L2498">
        <v>0</v>
      </c>
      <c r="M2498">
        <v>387</v>
      </c>
      <c r="N2498">
        <f t="shared" si="273"/>
        <v>0</v>
      </c>
      <c r="O2498" s="10">
        <f t="shared" si="267"/>
        <v>12.45</v>
      </c>
      <c r="P2498" s="10">
        <f t="shared" si="268"/>
        <v>1.9166666666666667</v>
      </c>
      <c r="Q2498" s="10">
        <f t="shared" si="269"/>
        <v>8.8000000000000007</v>
      </c>
      <c r="R2498" s="10">
        <f t="shared" si="270"/>
        <v>14.75</v>
      </c>
      <c r="S2498" s="10">
        <f t="shared" si="271"/>
        <v>4.0333333333333332</v>
      </c>
      <c r="T2498" s="10">
        <f t="shared" si="272"/>
        <v>6.45</v>
      </c>
    </row>
    <row r="2499" spans="1:20" x14ac:dyDescent="0.25">
      <c r="A2499">
        <v>259800</v>
      </c>
      <c r="B2499">
        <v>4639</v>
      </c>
      <c r="C2499" s="1">
        <v>41052</v>
      </c>
      <c r="D2499" s="2">
        <v>0.4826388888888889</v>
      </c>
      <c r="E2499">
        <v>38.900300000000001</v>
      </c>
      <c r="F2499">
        <v>-77.042900000000003</v>
      </c>
      <c r="G2499">
        <v>38.907739999999997</v>
      </c>
      <c r="H2499">
        <v>-77.071652</v>
      </c>
      <c r="I2499">
        <v>739</v>
      </c>
      <c r="J2499">
        <v>792</v>
      </c>
      <c r="K2499">
        <v>242</v>
      </c>
      <c r="L2499">
        <v>0</v>
      </c>
      <c r="M2499">
        <v>668</v>
      </c>
      <c r="N2499">
        <f t="shared" si="273"/>
        <v>0</v>
      </c>
      <c r="O2499" s="10">
        <f t="shared" ref="O2499:O2562" si="274">B2499/60</f>
        <v>77.316666666666663</v>
      </c>
      <c r="P2499" s="10">
        <f t="shared" ref="P2499:P2562" si="275">I2499/60</f>
        <v>12.316666666666666</v>
      </c>
      <c r="Q2499" s="10">
        <f t="shared" ref="Q2499:Q2562" si="276">J2499/60</f>
        <v>13.2</v>
      </c>
      <c r="R2499" s="10">
        <f t="shared" ref="R2499:R2562" si="277">SUM(I2499:K2499)/60</f>
        <v>29.55</v>
      </c>
      <c r="S2499" s="10">
        <f t="shared" ref="S2499:S2562" si="278">K2499/60</f>
        <v>4.0333333333333332</v>
      </c>
      <c r="T2499" s="10">
        <f t="shared" ref="T2499:T2562" si="279">M2499/60</f>
        <v>11.133333333333333</v>
      </c>
    </row>
    <row r="2500" spans="1:20" x14ac:dyDescent="0.25">
      <c r="A2500">
        <v>259900</v>
      </c>
      <c r="B2500">
        <v>2565</v>
      </c>
      <c r="C2500" s="1">
        <v>41052</v>
      </c>
      <c r="D2500" s="2">
        <v>0.4993055555555555</v>
      </c>
      <c r="E2500">
        <v>38.860399999999998</v>
      </c>
      <c r="F2500">
        <v>-77.060299999999998</v>
      </c>
      <c r="G2500">
        <v>38.898069</v>
      </c>
      <c r="H2500">
        <v>-77.031823000000003</v>
      </c>
      <c r="I2500">
        <v>900</v>
      </c>
      <c r="J2500">
        <v>768</v>
      </c>
      <c r="K2500">
        <v>242</v>
      </c>
      <c r="L2500">
        <v>0</v>
      </c>
      <c r="M2500">
        <v>1620</v>
      </c>
      <c r="N2500">
        <f t="shared" si="273"/>
        <v>0</v>
      </c>
      <c r="O2500" s="10">
        <f t="shared" si="274"/>
        <v>42.75</v>
      </c>
      <c r="P2500" s="10">
        <f t="shared" si="275"/>
        <v>15</v>
      </c>
      <c r="Q2500" s="10">
        <f t="shared" si="276"/>
        <v>12.8</v>
      </c>
      <c r="R2500" s="10">
        <f t="shared" si="277"/>
        <v>31.833333333333332</v>
      </c>
      <c r="S2500" s="10">
        <f t="shared" si="278"/>
        <v>4.0333333333333332</v>
      </c>
      <c r="T2500" s="10">
        <f t="shared" si="279"/>
        <v>27</v>
      </c>
    </row>
    <row r="2501" spans="1:20" x14ac:dyDescent="0.25">
      <c r="A2501">
        <v>260000</v>
      </c>
      <c r="B2501">
        <v>599</v>
      </c>
      <c r="C2501" s="1">
        <v>41052</v>
      </c>
      <c r="D2501" s="2">
        <v>0.51666666666666672</v>
      </c>
      <c r="E2501">
        <v>38.9054</v>
      </c>
      <c r="F2501">
        <v>-77.0471</v>
      </c>
      <c r="G2501">
        <v>38.902061000000003</v>
      </c>
      <c r="H2501">
        <v>-77.038321999999994</v>
      </c>
      <c r="I2501">
        <v>255</v>
      </c>
      <c r="J2501">
        <v>366</v>
      </c>
      <c r="K2501">
        <v>242</v>
      </c>
      <c r="L2501">
        <v>0</v>
      </c>
      <c r="M2501">
        <v>333</v>
      </c>
      <c r="N2501">
        <f t="shared" ref="N2501:N2564" si="280">IF(J2501=0,1,0)</f>
        <v>0</v>
      </c>
      <c r="O2501" s="10">
        <f t="shared" si="274"/>
        <v>9.9833333333333325</v>
      </c>
      <c r="P2501" s="10">
        <f t="shared" si="275"/>
        <v>4.25</v>
      </c>
      <c r="Q2501" s="10">
        <f t="shared" si="276"/>
        <v>6.1</v>
      </c>
      <c r="R2501" s="10">
        <f t="shared" si="277"/>
        <v>14.383333333333333</v>
      </c>
      <c r="S2501" s="10">
        <f t="shared" si="278"/>
        <v>4.0333333333333332</v>
      </c>
      <c r="T2501" s="10">
        <f t="shared" si="279"/>
        <v>5.55</v>
      </c>
    </row>
    <row r="2502" spans="1:20" x14ac:dyDescent="0.25">
      <c r="A2502">
        <v>260100</v>
      </c>
      <c r="B2502">
        <v>259</v>
      </c>
      <c r="C2502" s="1">
        <v>41052</v>
      </c>
      <c r="D2502" s="2">
        <v>0.53194444444444444</v>
      </c>
      <c r="E2502">
        <v>38.887320000000003</v>
      </c>
      <c r="F2502">
        <v>-76.983569000000003</v>
      </c>
      <c r="G2502">
        <v>38.890461000000002</v>
      </c>
      <c r="H2502">
        <v>-76.988354999999999</v>
      </c>
      <c r="I2502">
        <v>488</v>
      </c>
      <c r="J2502">
        <v>0</v>
      </c>
      <c r="K2502">
        <v>0</v>
      </c>
      <c r="L2502">
        <v>-1</v>
      </c>
      <c r="M2502">
        <v>153</v>
      </c>
      <c r="N2502">
        <f t="shared" si="280"/>
        <v>1</v>
      </c>
      <c r="O2502" s="10">
        <f t="shared" si="274"/>
        <v>4.3166666666666664</v>
      </c>
      <c r="P2502" s="10">
        <f t="shared" si="275"/>
        <v>8.1333333333333329</v>
      </c>
      <c r="Q2502" s="10">
        <f t="shared" si="276"/>
        <v>0</v>
      </c>
      <c r="R2502" s="10">
        <f t="shared" si="277"/>
        <v>8.1333333333333329</v>
      </c>
      <c r="S2502" s="10">
        <f t="shared" si="278"/>
        <v>0</v>
      </c>
      <c r="T2502" s="10">
        <f t="shared" si="279"/>
        <v>2.5499999999999998</v>
      </c>
    </row>
    <row r="2503" spans="1:20" x14ac:dyDescent="0.25">
      <c r="A2503">
        <v>260200</v>
      </c>
      <c r="B2503">
        <v>1941</v>
      </c>
      <c r="C2503" s="1">
        <v>41052</v>
      </c>
      <c r="D2503" s="2">
        <v>0.54652777777777783</v>
      </c>
      <c r="E2503">
        <v>38.922649</v>
      </c>
      <c r="F2503">
        <v>-77.077270999999996</v>
      </c>
      <c r="G2503">
        <v>38.898364000000001</v>
      </c>
      <c r="H2503">
        <v>-77.027868999999995</v>
      </c>
      <c r="I2503">
        <v>268</v>
      </c>
      <c r="J2503">
        <v>1188</v>
      </c>
      <c r="K2503">
        <v>591</v>
      </c>
      <c r="L2503">
        <v>0</v>
      </c>
      <c r="M2503">
        <v>1202</v>
      </c>
      <c r="N2503">
        <f t="shared" si="280"/>
        <v>0</v>
      </c>
      <c r="O2503" s="10">
        <f t="shared" si="274"/>
        <v>32.35</v>
      </c>
      <c r="P2503" s="10">
        <f t="shared" si="275"/>
        <v>4.4666666666666668</v>
      </c>
      <c r="Q2503" s="10">
        <f t="shared" si="276"/>
        <v>19.8</v>
      </c>
      <c r="R2503" s="10">
        <f t="shared" si="277"/>
        <v>34.116666666666667</v>
      </c>
      <c r="S2503" s="10">
        <f t="shared" si="278"/>
        <v>9.85</v>
      </c>
      <c r="T2503" s="10">
        <f t="shared" si="279"/>
        <v>20.033333333333335</v>
      </c>
    </row>
    <row r="2504" spans="1:20" x14ac:dyDescent="0.25">
      <c r="A2504">
        <v>260300</v>
      </c>
      <c r="B2504">
        <v>388</v>
      </c>
      <c r="C2504" s="1">
        <v>41052</v>
      </c>
      <c r="D2504" s="2">
        <v>0.5625</v>
      </c>
      <c r="E2504">
        <v>38.898364000000001</v>
      </c>
      <c r="F2504">
        <v>-77.027868999999995</v>
      </c>
      <c r="G2504">
        <v>38.899679999999996</v>
      </c>
      <c r="H2504">
        <v>-77.041539</v>
      </c>
      <c r="I2504">
        <v>305</v>
      </c>
      <c r="J2504">
        <v>114</v>
      </c>
      <c r="K2504">
        <v>242</v>
      </c>
      <c r="L2504">
        <v>0</v>
      </c>
      <c r="M2504">
        <v>267</v>
      </c>
      <c r="N2504">
        <f t="shared" si="280"/>
        <v>0</v>
      </c>
      <c r="O2504" s="10">
        <f t="shared" si="274"/>
        <v>6.4666666666666668</v>
      </c>
      <c r="P2504" s="10">
        <f t="shared" si="275"/>
        <v>5.083333333333333</v>
      </c>
      <c r="Q2504" s="10">
        <f t="shared" si="276"/>
        <v>1.9</v>
      </c>
      <c r="R2504" s="10">
        <f t="shared" si="277"/>
        <v>11.016666666666667</v>
      </c>
      <c r="S2504" s="10">
        <f t="shared" si="278"/>
        <v>4.0333333333333332</v>
      </c>
      <c r="T2504" s="10">
        <f t="shared" si="279"/>
        <v>4.45</v>
      </c>
    </row>
    <row r="2505" spans="1:20" x14ac:dyDescent="0.25">
      <c r="A2505">
        <v>260400</v>
      </c>
      <c r="B2505">
        <v>491</v>
      </c>
      <c r="C2505" s="1">
        <v>41052</v>
      </c>
      <c r="D2505" s="2">
        <v>0.57847222222222217</v>
      </c>
      <c r="E2505">
        <v>38.907739999999997</v>
      </c>
      <c r="F2505">
        <v>-77.071652</v>
      </c>
      <c r="G2505">
        <v>38.897314999999999</v>
      </c>
      <c r="H2505">
        <v>-77.070993000000001</v>
      </c>
      <c r="I2505">
        <v>748</v>
      </c>
      <c r="J2505">
        <v>294</v>
      </c>
      <c r="K2505">
        <v>242</v>
      </c>
      <c r="L2505">
        <v>0</v>
      </c>
      <c r="M2505">
        <v>830</v>
      </c>
      <c r="N2505">
        <f t="shared" si="280"/>
        <v>0</v>
      </c>
      <c r="O2505" s="10">
        <f t="shared" si="274"/>
        <v>8.1833333333333336</v>
      </c>
      <c r="P2505" s="10">
        <f t="shared" si="275"/>
        <v>12.466666666666667</v>
      </c>
      <c r="Q2505" s="10">
        <f t="shared" si="276"/>
        <v>4.9000000000000004</v>
      </c>
      <c r="R2505" s="10">
        <f t="shared" si="277"/>
        <v>21.4</v>
      </c>
      <c r="S2505" s="10">
        <f t="shared" si="278"/>
        <v>4.0333333333333332</v>
      </c>
      <c r="T2505" s="10">
        <f t="shared" si="279"/>
        <v>13.833333333333334</v>
      </c>
    </row>
    <row r="2506" spans="1:20" x14ac:dyDescent="0.25">
      <c r="A2506">
        <v>260500</v>
      </c>
      <c r="B2506">
        <v>288</v>
      </c>
      <c r="C2506" s="1">
        <v>41052</v>
      </c>
      <c r="D2506" s="2">
        <v>0.59513888888888888</v>
      </c>
      <c r="E2506">
        <v>38.902760000000001</v>
      </c>
      <c r="F2506">
        <v>-77.038629999999998</v>
      </c>
      <c r="G2506">
        <v>38.908904999999997</v>
      </c>
      <c r="H2506">
        <v>-77.044780000000003</v>
      </c>
      <c r="I2506">
        <v>112</v>
      </c>
      <c r="J2506">
        <v>468</v>
      </c>
      <c r="K2506">
        <v>241</v>
      </c>
      <c r="L2506">
        <v>0</v>
      </c>
      <c r="M2506">
        <v>234</v>
      </c>
      <c r="N2506">
        <f t="shared" si="280"/>
        <v>0</v>
      </c>
      <c r="O2506" s="10">
        <f t="shared" si="274"/>
        <v>4.8</v>
      </c>
      <c r="P2506" s="10">
        <f t="shared" si="275"/>
        <v>1.8666666666666667</v>
      </c>
      <c r="Q2506" s="10">
        <f t="shared" si="276"/>
        <v>7.8</v>
      </c>
      <c r="R2506" s="10">
        <f t="shared" si="277"/>
        <v>13.683333333333334</v>
      </c>
      <c r="S2506" s="10">
        <f t="shared" si="278"/>
        <v>4.0166666666666666</v>
      </c>
      <c r="T2506" s="10">
        <f t="shared" si="279"/>
        <v>3.9</v>
      </c>
    </row>
    <row r="2507" spans="1:20" x14ac:dyDescent="0.25">
      <c r="A2507">
        <v>260600</v>
      </c>
      <c r="B2507">
        <v>3529</v>
      </c>
      <c r="C2507" s="1">
        <v>41052</v>
      </c>
      <c r="D2507" s="2">
        <v>0.61527777777777781</v>
      </c>
      <c r="E2507">
        <v>38.905126000000003</v>
      </c>
      <c r="F2507">
        <v>-77.056887000000003</v>
      </c>
      <c r="G2507">
        <v>38.887298999999999</v>
      </c>
      <c r="H2507">
        <v>-77.018939000000003</v>
      </c>
      <c r="I2507">
        <v>118</v>
      </c>
      <c r="J2507">
        <v>1752</v>
      </c>
      <c r="K2507">
        <v>242</v>
      </c>
      <c r="L2507">
        <v>0</v>
      </c>
      <c r="M2507">
        <v>964</v>
      </c>
      <c r="N2507">
        <f t="shared" si="280"/>
        <v>0</v>
      </c>
      <c r="O2507" s="10">
        <f t="shared" si="274"/>
        <v>58.81666666666667</v>
      </c>
      <c r="P2507" s="10">
        <f t="shared" si="275"/>
        <v>1.9666666666666666</v>
      </c>
      <c r="Q2507" s="10">
        <f t="shared" si="276"/>
        <v>29.2</v>
      </c>
      <c r="R2507" s="10">
        <f t="shared" si="277"/>
        <v>35.200000000000003</v>
      </c>
      <c r="S2507" s="10">
        <f t="shared" si="278"/>
        <v>4.0333333333333332</v>
      </c>
      <c r="T2507" s="10">
        <f t="shared" si="279"/>
        <v>16.066666666666666</v>
      </c>
    </row>
    <row r="2508" spans="1:20" x14ac:dyDescent="0.25">
      <c r="A2508">
        <v>260700</v>
      </c>
      <c r="B2508">
        <v>706</v>
      </c>
      <c r="C2508" s="1">
        <v>41052</v>
      </c>
      <c r="D2508" s="2">
        <v>0.63402777777777775</v>
      </c>
      <c r="E2508">
        <v>38.898069</v>
      </c>
      <c r="F2508">
        <v>-77.031823000000003</v>
      </c>
      <c r="G2508">
        <v>38.887236999999999</v>
      </c>
      <c r="H2508">
        <v>-77.028226000000004</v>
      </c>
      <c r="I2508">
        <v>331</v>
      </c>
      <c r="J2508">
        <v>162</v>
      </c>
      <c r="K2508">
        <v>242</v>
      </c>
      <c r="L2508">
        <v>0</v>
      </c>
      <c r="M2508">
        <v>317</v>
      </c>
      <c r="N2508">
        <f t="shared" si="280"/>
        <v>0</v>
      </c>
      <c r="O2508" s="10">
        <f t="shared" si="274"/>
        <v>11.766666666666667</v>
      </c>
      <c r="P2508" s="10">
        <f t="shared" si="275"/>
        <v>5.5166666666666666</v>
      </c>
      <c r="Q2508" s="10">
        <f t="shared" si="276"/>
        <v>2.7</v>
      </c>
      <c r="R2508" s="10">
        <f t="shared" si="277"/>
        <v>12.25</v>
      </c>
      <c r="S2508" s="10">
        <f t="shared" si="278"/>
        <v>4.0333333333333332</v>
      </c>
      <c r="T2508" s="10">
        <f t="shared" si="279"/>
        <v>5.2833333333333332</v>
      </c>
    </row>
    <row r="2509" spans="1:20" x14ac:dyDescent="0.25">
      <c r="A2509">
        <v>260800</v>
      </c>
      <c r="B2509">
        <v>495</v>
      </c>
      <c r="C2509" s="1">
        <v>41052</v>
      </c>
      <c r="D2509" s="2">
        <v>0.65</v>
      </c>
      <c r="E2509">
        <v>38.896299999999997</v>
      </c>
      <c r="F2509">
        <v>-77.045000000000002</v>
      </c>
      <c r="G2509">
        <v>38.898364000000001</v>
      </c>
      <c r="H2509">
        <v>-77.027868999999995</v>
      </c>
      <c r="I2509">
        <v>240</v>
      </c>
      <c r="J2509">
        <v>468</v>
      </c>
      <c r="K2509">
        <v>589</v>
      </c>
      <c r="L2509">
        <v>1</v>
      </c>
      <c r="M2509">
        <v>378</v>
      </c>
      <c r="N2509">
        <f t="shared" si="280"/>
        <v>0</v>
      </c>
      <c r="O2509" s="10">
        <f t="shared" si="274"/>
        <v>8.25</v>
      </c>
      <c r="P2509" s="10">
        <f t="shared" si="275"/>
        <v>4</v>
      </c>
      <c r="Q2509" s="10">
        <f t="shared" si="276"/>
        <v>7.8</v>
      </c>
      <c r="R2509" s="10">
        <f t="shared" si="277"/>
        <v>21.616666666666667</v>
      </c>
      <c r="S2509" s="10">
        <f t="shared" si="278"/>
        <v>9.8166666666666664</v>
      </c>
      <c r="T2509" s="10">
        <f t="shared" si="279"/>
        <v>6.3</v>
      </c>
    </row>
    <row r="2510" spans="1:20" x14ac:dyDescent="0.25">
      <c r="A2510">
        <v>260900</v>
      </c>
      <c r="B2510">
        <v>688</v>
      </c>
      <c r="C2510" s="1">
        <v>41052</v>
      </c>
      <c r="D2510" s="2">
        <v>0.66388888888888886</v>
      </c>
      <c r="E2510">
        <v>38.9054</v>
      </c>
      <c r="F2510">
        <v>-77.0471</v>
      </c>
      <c r="G2510">
        <v>38.897446000000002</v>
      </c>
      <c r="H2510">
        <v>-77.009888000000004</v>
      </c>
      <c r="I2510">
        <v>273</v>
      </c>
      <c r="J2510">
        <v>1704</v>
      </c>
      <c r="K2510">
        <v>242</v>
      </c>
      <c r="L2510">
        <v>0</v>
      </c>
      <c r="M2510">
        <v>861</v>
      </c>
      <c r="N2510">
        <f t="shared" si="280"/>
        <v>0</v>
      </c>
      <c r="O2510" s="10">
        <f t="shared" si="274"/>
        <v>11.466666666666667</v>
      </c>
      <c r="P2510" s="10">
        <f t="shared" si="275"/>
        <v>4.55</v>
      </c>
      <c r="Q2510" s="10">
        <f t="shared" si="276"/>
        <v>28.4</v>
      </c>
      <c r="R2510" s="10">
        <f t="shared" si="277"/>
        <v>36.983333333333334</v>
      </c>
      <c r="S2510" s="10">
        <f t="shared" si="278"/>
        <v>4.0333333333333332</v>
      </c>
      <c r="T2510" s="10">
        <f t="shared" si="279"/>
        <v>14.35</v>
      </c>
    </row>
    <row r="2511" spans="1:20" x14ac:dyDescent="0.25">
      <c r="A2511">
        <v>261000</v>
      </c>
      <c r="B2511">
        <v>1333</v>
      </c>
      <c r="C2511" s="1">
        <v>41052</v>
      </c>
      <c r="D2511" s="2">
        <v>0.67569444444444438</v>
      </c>
      <c r="E2511">
        <v>38.893028000000001</v>
      </c>
      <c r="F2511">
        <v>-77.026013000000006</v>
      </c>
      <c r="G2511">
        <v>38.892299999999999</v>
      </c>
      <c r="H2511">
        <v>-77.043599999999998</v>
      </c>
      <c r="I2511">
        <v>46</v>
      </c>
      <c r="J2511">
        <v>378</v>
      </c>
      <c r="K2511">
        <v>242</v>
      </c>
      <c r="L2511">
        <v>0</v>
      </c>
      <c r="M2511">
        <v>373</v>
      </c>
      <c r="N2511">
        <f t="shared" si="280"/>
        <v>0</v>
      </c>
      <c r="O2511" s="10">
        <f t="shared" si="274"/>
        <v>22.216666666666665</v>
      </c>
      <c r="P2511" s="10">
        <f t="shared" si="275"/>
        <v>0.76666666666666672</v>
      </c>
      <c r="Q2511" s="10">
        <f t="shared" si="276"/>
        <v>6.3</v>
      </c>
      <c r="R2511" s="10">
        <f t="shared" si="277"/>
        <v>11.1</v>
      </c>
      <c r="S2511" s="10">
        <f t="shared" si="278"/>
        <v>4.0333333333333332</v>
      </c>
      <c r="T2511" s="10">
        <f t="shared" si="279"/>
        <v>6.2166666666666668</v>
      </c>
    </row>
    <row r="2512" spans="1:20" x14ac:dyDescent="0.25">
      <c r="A2512">
        <v>261100</v>
      </c>
      <c r="B2512">
        <v>225</v>
      </c>
      <c r="C2512" s="1">
        <v>41052</v>
      </c>
      <c r="D2512" s="2">
        <v>0.69097222222222221</v>
      </c>
      <c r="E2512">
        <v>38.896999000000001</v>
      </c>
      <c r="F2512">
        <v>-77.004962000000006</v>
      </c>
      <c r="G2512">
        <v>38.894758000000003</v>
      </c>
      <c r="H2512">
        <v>-76.997113999999996</v>
      </c>
      <c r="I2512">
        <v>295</v>
      </c>
      <c r="J2512">
        <v>186</v>
      </c>
      <c r="K2512">
        <v>242</v>
      </c>
      <c r="L2512">
        <v>0</v>
      </c>
      <c r="M2512">
        <v>207</v>
      </c>
      <c r="N2512">
        <f t="shared" si="280"/>
        <v>0</v>
      </c>
      <c r="O2512" s="10">
        <f t="shared" si="274"/>
        <v>3.75</v>
      </c>
      <c r="P2512" s="10">
        <f t="shared" si="275"/>
        <v>4.916666666666667</v>
      </c>
      <c r="Q2512" s="10">
        <f t="shared" si="276"/>
        <v>3.1</v>
      </c>
      <c r="R2512" s="10">
        <f t="shared" si="277"/>
        <v>12.05</v>
      </c>
      <c r="S2512" s="10">
        <f t="shared" si="278"/>
        <v>4.0333333333333332</v>
      </c>
      <c r="T2512" s="10">
        <f t="shared" si="279"/>
        <v>3.45</v>
      </c>
    </row>
    <row r="2513" spans="1:20" x14ac:dyDescent="0.25">
      <c r="A2513">
        <v>261200</v>
      </c>
      <c r="B2513">
        <v>634</v>
      </c>
      <c r="C2513" s="1">
        <v>41052</v>
      </c>
      <c r="D2513" s="2">
        <v>0.70000000000000007</v>
      </c>
      <c r="E2513">
        <v>38.878610000000002</v>
      </c>
      <c r="F2513">
        <v>-77.006004000000004</v>
      </c>
      <c r="G2513">
        <v>38.896999000000001</v>
      </c>
      <c r="H2513">
        <v>-77.004962000000006</v>
      </c>
      <c r="I2513">
        <v>311</v>
      </c>
      <c r="J2513">
        <v>1800</v>
      </c>
      <c r="K2513">
        <v>242</v>
      </c>
      <c r="L2513">
        <v>0</v>
      </c>
      <c r="M2513">
        <v>506</v>
      </c>
      <c r="N2513">
        <f t="shared" si="280"/>
        <v>0</v>
      </c>
      <c r="O2513" s="10">
        <f t="shared" si="274"/>
        <v>10.566666666666666</v>
      </c>
      <c r="P2513" s="10">
        <f t="shared" si="275"/>
        <v>5.1833333333333336</v>
      </c>
      <c r="Q2513" s="10">
        <f t="shared" si="276"/>
        <v>30</v>
      </c>
      <c r="R2513" s="10">
        <f t="shared" si="277"/>
        <v>39.216666666666669</v>
      </c>
      <c r="S2513" s="10">
        <f t="shared" si="278"/>
        <v>4.0333333333333332</v>
      </c>
      <c r="T2513" s="10">
        <f t="shared" si="279"/>
        <v>8.4333333333333336</v>
      </c>
    </row>
    <row r="2514" spans="1:20" x14ac:dyDescent="0.25">
      <c r="A2514">
        <v>261300</v>
      </c>
      <c r="B2514">
        <v>652</v>
      </c>
      <c r="C2514" s="1">
        <v>41052</v>
      </c>
      <c r="D2514" s="2">
        <v>0.7090277777777777</v>
      </c>
      <c r="E2514">
        <v>38.900283000000002</v>
      </c>
      <c r="F2514">
        <v>-77.029821999999996</v>
      </c>
      <c r="G2514">
        <v>38.897446000000002</v>
      </c>
      <c r="H2514">
        <v>-77.009888000000004</v>
      </c>
      <c r="I2514">
        <v>343</v>
      </c>
      <c r="J2514">
        <v>546</v>
      </c>
      <c r="K2514">
        <v>242</v>
      </c>
      <c r="L2514">
        <v>0</v>
      </c>
      <c r="M2514">
        <v>400</v>
      </c>
      <c r="N2514">
        <f t="shared" si="280"/>
        <v>0</v>
      </c>
      <c r="O2514" s="10">
        <f t="shared" si="274"/>
        <v>10.866666666666667</v>
      </c>
      <c r="P2514" s="10">
        <f t="shared" si="275"/>
        <v>5.7166666666666668</v>
      </c>
      <c r="Q2514" s="10">
        <f t="shared" si="276"/>
        <v>9.1</v>
      </c>
      <c r="R2514" s="10">
        <f t="shared" si="277"/>
        <v>18.850000000000001</v>
      </c>
      <c r="S2514" s="10">
        <f t="shared" si="278"/>
        <v>4.0333333333333332</v>
      </c>
      <c r="T2514" s="10">
        <f t="shared" si="279"/>
        <v>6.666666666666667</v>
      </c>
    </row>
    <row r="2515" spans="1:20" x14ac:dyDescent="0.25">
      <c r="A2515">
        <v>261400</v>
      </c>
      <c r="B2515">
        <v>288</v>
      </c>
      <c r="C2515" s="1">
        <v>41052</v>
      </c>
      <c r="D2515" s="2">
        <v>0.71597222222222223</v>
      </c>
      <c r="E2515">
        <v>38.903039999999997</v>
      </c>
      <c r="F2515">
        <v>-77.019026999999994</v>
      </c>
      <c r="G2515">
        <v>38.905700000000003</v>
      </c>
      <c r="H2515">
        <v>-77.005600000000001</v>
      </c>
      <c r="I2515">
        <v>417</v>
      </c>
      <c r="J2515">
        <v>288</v>
      </c>
      <c r="K2515">
        <v>242</v>
      </c>
      <c r="L2515">
        <v>0</v>
      </c>
      <c r="M2515">
        <v>324</v>
      </c>
      <c r="N2515">
        <f t="shared" si="280"/>
        <v>0</v>
      </c>
      <c r="O2515" s="10">
        <f t="shared" si="274"/>
        <v>4.8</v>
      </c>
      <c r="P2515" s="10">
        <f t="shared" si="275"/>
        <v>6.95</v>
      </c>
      <c r="Q2515" s="10">
        <f t="shared" si="276"/>
        <v>4.8</v>
      </c>
      <c r="R2515" s="10">
        <f t="shared" si="277"/>
        <v>15.783333333333333</v>
      </c>
      <c r="S2515" s="10">
        <f t="shared" si="278"/>
        <v>4.0333333333333332</v>
      </c>
      <c r="T2515" s="10">
        <f t="shared" si="279"/>
        <v>5.4</v>
      </c>
    </row>
    <row r="2516" spans="1:20" x14ac:dyDescent="0.25">
      <c r="A2516">
        <v>261500</v>
      </c>
      <c r="B2516">
        <v>1662</v>
      </c>
      <c r="C2516" s="1">
        <v>41052</v>
      </c>
      <c r="D2516" s="2">
        <v>0.72222222222222221</v>
      </c>
      <c r="E2516">
        <v>38.900799999999997</v>
      </c>
      <c r="F2516">
        <v>-77.046999999999997</v>
      </c>
      <c r="G2516">
        <v>38.900016999999998</v>
      </c>
      <c r="H2516">
        <v>-77.001966999999993</v>
      </c>
      <c r="I2516">
        <v>238</v>
      </c>
      <c r="J2516">
        <v>1170</v>
      </c>
      <c r="K2516">
        <v>241</v>
      </c>
      <c r="L2516">
        <v>0</v>
      </c>
      <c r="M2516">
        <v>811</v>
      </c>
      <c r="N2516">
        <f t="shared" si="280"/>
        <v>0</v>
      </c>
      <c r="O2516" s="10">
        <f t="shared" si="274"/>
        <v>27.7</v>
      </c>
      <c r="P2516" s="10">
        <f t="shared" si="275"/>
        <v>3.9666666666666668</v>
      </c>
      <c r="Q2516" s="10">
        <f t="shared" si="276"/>
        <v>19.5</v>
      </c>
      <c r="R2516" s="10">
        <f t="shared" si="277"/>
        <v>27.483333333333334</v>
      </c>
      <c r="S2516" s="10">
        <f t="shared" si="278"/>
        <v>4.0166666666666666</v>
      </c>
      <c r="T2516" s="10">
        <f t="shared" si="279"/>
        <v>13.516666666666667</v>
      </c>
    </row>
    <row r="2517" spans="1:20" x14ac:dyDescent="0.25">
      <c r="A2517">
        <v>261600</v>
      </c>
      <c r="B2517">
        <v>294</v>
      </c>
      <c r="C2517" s="1">
        <v>41052</v>
      </c>
      <c r="D2517" s="2">
        <v>0.7270833333333333</v>
      </c>
      <c r="E2517">
        <v>38.903827</v>
      </c>
      <c r="F2517">
        <v>-77.053484999999995</v>
      </c>
      <c r="G2517">
        <v>38.9054</v>
      </c>
      <c r="H2517">
        <v>-77.0471</v>
      </c>
      <c r="I2517">
        <v>494</v>
      </c>
      <c r="J2517">
        <v>0</v>
      </c>
      <c r="K2517">
        <v>0</v>
      </c>
      <c r="L2517">
        <v>-1</v>
      </c>
      <c r="M2517">
        <v>220</v>
      </c>
      <c r="N2517">
        <f t="shared" si="280"/>
        <v>1</v>
      </c>
      <c r="O2517" s="10">
        <f t="shared" si="274"/>
        <v>4.9000000000000004</v>
      </c>
      <c r="P2517" s="10">
        <f t="shared" si="275"/>
        <v>8.2333333333333325</v>
      </c>
      <c r="Q2517" s="10">
        <f t="shared" si="276"/>
        <v>0</v>
      </c>
      <c r="R2517" s="10">
        <f t="shared" si="277"/>
        <v>8.2333333333333325</v>
      </c>
      <c r="S2517" s="10">
        <f t="shared" si="278"/>
        <v>0</v>
      </c>
      <c r="T2517" s="10">
        <f t="shared" si="279"/>
        <v>3.6666666666666665</v>
      </c>
    </row>
    <row r="2518" spans="1:20" x14ac:dyDescent="0.25">
      <c r="A2518">
        <v>261700</v>
      </c>
      <c r="B2518">
        <v>1039</v>
      </c>
      <c r="C2518" s="1">
        <v>41052</v>
      </c>
      <c r="D2518" s="2">
        <v>0.7319444444444444</v>
      </c>
      <c r="E2518">
        <v>38.890461000000002</v>
      </c>
      <c r="F2518">
        <v>-76.988354999999999</v>
      </c>
      <c r="G2518">
        <v>38.897323999999998</v>
      </c>
      <c r="H2518">
        <v>-77.022322000000003</v>
      </c>
      <c r="I2518">
        <v>427</v>
      </c>
      <c r="J2518">
        <v>906</v>
      </c>
      <c r="K2518">
        <v>242</v>
      </c>
      <c r="L2518">
        <v>0</v>
      </c>
      <c r="M2518">
        <v>704</v>
      </c>
      <c r="N2518">
        <f t="shared" si="280"/>
        <v>0</v>
      </c>
      <c r="O2518" s="10">
        <f t="shared" si="274"/>
        <v>17.316666666666666</v>
      </c>
      <c r="P2518" s="10">
        <f t="shared" si="275"/>
        <v>7.1166666666666663</v>
      </c>
      <c r="Q2518" s="10">
        <f t="shared" si="276"/>
        <v>15.1</v>
      </c>
      <c r="R2518" s="10">
        <f t="shared" si="277"/>
        <v>26.25</v>
      </c>
      <c r="S2518" s="10">
        <f t="shared" si="278"/>
        <v>4.0333333333333332</v>
      </c>
      <c r="T2518" s="10">
        <f t="shared" si="279"/>
        <v>11.733333333333333</v>
      </c>
    </row>
    <row r="2519" spans="1:20" x14ac:dyDescent="0.25">
      <c r="A2519">
        <v>261800</v>
      </c>
      <c r="B2519">
        <v>194</v>
      </c>
      <c r="C2519" s="1">
        <v>41052</v>
      </c>
      <c r="D2519" s="2">
        <v>0.73749999999999993</v>
      </c>
      <c r="E2519">
        <v>38.853299999999997</v>
      </c>
      <c r="F2519">
        <v>-77.049800000000005</v>
      </c>
      <c r="G2519">
        <v>38.857300000000002</v>
      </c>
      <c r="H2519">
        <v>-77.051100000000005</v>
      </c>
      <c r="I2519">
        <v>101</v>
      </c>
      <c r="J2519">
        <v>294</v>
      </c>
      <c r="K2519">
        <v>242</v>
      </c>
      <c r="L2519">
        <v>0</v>
      </c>
      <c r="M2519">
        <v>145</v>
      </c>
      <c r="N2519">
        <f t="shared" si="280"/>
        <v>0</v>
      </c>
      <c r="O2519" s="10">
        <f t="shared" si="274"/>
        <v>3.2333333333333334</v>
      </c>
      <c r="P2519" s="10">
        <f t="shared" si="275"/>
        <v>1.6833333333333333</v>
      </c>
      <c r="Q2519" s="10">
        <f t="shared" si="276"/>
        <v>4.9000000000000004</v>
      </c>
      <c r="R2519" s="10">
        <f t="shared" si="277"/>
        <v>10.616666666666667</v>
      </c>
      <c r="S2519" s="10">
        <f t="shared" si="278"/>
        <v>4.0333333333333332</v>
      </c>
      <c r="T2519" s="10">
        <f t="shared" si="279"/>
        <v>2.4166666666666665</v>
      </c>
    </row>
    <row r="2520" spans="1:20" x14ac:dyDescent="0.25">
      <c r="A2520">
        <v>261900</v>
      </c>
      <c r="B2520">
        <v>463</v>
      </c>
      <c r="C2520" s="1">
        <v>41052</v>
      </c>
      <c r="D2520" s="2">
        <v>0.74097222222222225</v>
      </c>
      <c r="E2520">
        <v>38.905700000000003</v>
      </c>
      <c r="F2520">
        <v>-77.005600000000001</v>
      </c>
      <c r="G2520">
        <v>38.900384000000003</v>
      </c>
      <c r="H2520">
        <v>-76.998310000000004</v>
      </c>
      <c r="I2520">
        <v>559</v>
      </c>
      <c r="J2520">
        <v>174</v>
      </c>
      <c r="K2520">
        <v>242</v>
      </c>
      <c r="L2520">
        <v>0</v>
      </c>
      <c r="M2520">
        <v>309</v>
      </c>
      <c r="N2520">
        <f t="shared" si="280"/>
        <v>0</v>
      </c>
      <c r="O2520" s="10">
        <f t="shared" si="274"/>
        <v>7.7166666666666668</v>
      </c>
      <c r="P2520" s="10">
        <f t="shared" si="275"/>
        <v>9.3166666666666664</v>
      </c>
      <c r="Q2520" s="10">
        <f t="shared" si="276"/>
        <v>2.9</v>
      </c>
      <c r="R2520" s="10">
        <f t="shared" si="277"/>
        <v>16.25</v>
      </c>
      <c r="S2520" s="10">
        <f t="shared" si="278"/>
        <v>4.0333333333333332</v>
      </c>
      <c r="T2520" s="10">
        <f t="shared" si="279"/>
        <v>5.15</v>
      </c>
    </row>
    <row r="2521" spans="1:20" x14ac:dyDescent="0.25">
      <c r="A2521">
        <v>262000</v>
      </c>
      <c r="B2521">
        <v>589</v>
      </c>
      <c r="C2521" s="1">
        <v>41052</v>
      </c>
      <c r="D2521" s="2">
        <v>0.74583333333333324</v>
      </c>
      <c r="E2521">
        <v>38.91554</v>
      </c>
      <c r="F2521">
        <v>-77.038179999999997</v>
      </c>
      <c r="G2521">
        <v>38.936500000000002</v>
      </c>
      <c r="H2521">
        <v>-77.024000000000001</v>
      </c>
      <c r="I2521">
        <v>167</v>
      </c>
      <c r="J2521">
        <v>492</v>
      </c>
      <c r="K2521">
        <v>827</v>
      </c>
      <c r="L2521">
        <v>1</v>
      </c>
      <c r="M2521">
        <v>618</v>
      </c>
      <c r="N2521">
        <f t="shared" si="280"/>
        <v>0</v>
      </c>
      <c r="O2521" s="10">
        <f t="shared" si="274"/>
        <v>9.8166666666666664</v>
      </c>
      <c r="P2521" s="10">
        <f t="shared" si="275"/>
        <v>2.7833333333333332</v>
      </c>
      <c r="Q2521" s="10">
        <f t="shared" si="276"/>
        <v>8.1999999999999993</v>
      </c>
      <c r="R2521" s="10">
        <f t="shared" si="277"/>
        <v>24.766666666666666</v>
      </c>
      <c r="S2521" s="10">
        <f t="shared" si="278"/>
        <v>13.783333333333333</v>
      </c>
      <c r="T2521" s="10">
        <f t="shared" si="279"/>
        <v>10.3</v>
      </c>
    </row>
    <row r="2522" spans="1:20" x14ac:dyDescent="0.25">
      <c r="A2522">
        <v>262100</v>
      </c>
      <c r="B2522">
        <v>676</v>
      </c>
      <c r="C2522" s="1">
        <v>41052</v>
      </c>
      <c r="D2522" s="2">
        <v>0.75208333333333333</v>
      </c>
      <c r="E2522">
        <v>38.903827</v>
      </c>
      <c r="F2522">
        <v>-77.053484999999995</v>
      </c>
      <c r="G2522">
        <v>38.912100000000002</v>
      </c>
      <c r="H2522">
        <v>-77.038700000000006</v>
      </c>
      <c r="I2522">
        <v>288</v>
      </c>
      <c r="J2522">
        <v>858</v>
      </c>
      <c r="K2522">
        <v>566</v>
      </c>
      <c r="L2522">
        <v>0</v>
      </c>
      <c r="M2522">
        <v>430</v>
      </c>
      <c r="N2522">
        <f t="shared" si="280"/>
        <v>0</v>
      </c>
      <c r="O2522" s="10">
        <f t="shared" si="274"/>
        <v>11.266666666666667</v>
      </c>
      <c r="P2522" s="10">
        <f t="shared" si="275"/>
        <v>4.8</v>
      </c>
      <c r="Q2522" s="10">
        <f t="shared" si="276"/>
        <v>14.3</v>
      </c>
      <c r="R2522" s="10">
        <f t="shared" si="277"/>
        <v>28.533333333333335</v>
      </c>
      <c r="S2522" s="10">
        <f t="shared" si="278"/>
        <v>9.4333333333333336</v>
      </c>
      <c r="T2522" s="10">
        <f t="shared" si="279"/>
        <v>7.166666666666667</v>
      </c>
    </row>
    <row r="2523" spans="1:20" x14ac:dyDescent="0.25">
      <c r="A2523">
        <v>262200</v>
      </c>
      <c r="B2523">
        <v>479</v>
      </c>
      <c r="C2523" s="1">
        <v>41052</v>
      </c>
      <c r="D2523" s="2">
        <v>0.75694444444444453</v>
      </c>
      <c r="E2523">
        <v>38.903039999999997</v>
      </c>
      <c r="F2523">
        <v>-77.019026999999994</v>
      </c>
      <c r="G2523">
        <v>38.915416999999998</v>
      </c>
      <c r="H2523">
        <v>-77.012288999999996</v>
      </c>
      <c r="I2523">
        <v>571</v>
      </c>
      <c r="J2523">
        <v>450</v>
      </c>
      <c r="K2523">
        <v>242</v>
      </c>
      <c r="L2523">
        <v>0</v>
      </c>
      <c r="M2523">
        <v>364</v>
      </c>
      <c r="N2523">
        <f t="shared" si="280"/>
        <v>0</v>
      </c>
      <c r="O2523" s="10">
        <f t="shared" si="274"/>
        <v>7.9833333333333334</v>
      </c>
      <c r="P2523" s="10">
        <f t="shared" si="275"/>
        <v>9.5166666666666675</v>
      </c>
      <c r="Q2523" s="10">
        <f t="shared" si="276"/>
        <v>7.5</v>
      </c>
      <c r="R2523" s="10">
        <f t="shared" si="277"/>
        <v>21.05</v>
      </c>
      <c r="S2523" s="10">
        <f t="shared" si="278"/>
        <v>4.0333333333333332</v>
      </c>
      <c r="T2523" s="10">
        <f t="shared" si="279"/>
        <v>6.0666666666666664</v>
      </c>
    </row>
    <row r="2524" spans="1:20" x14ac:dyDescent="0.25">
      <c r="A2524">
        <v>262300</v>
      </c>
      <c r="B2524">
        <v>587</v>
      </c>
      <c r="C2524" s="1">
        <v>41052</v>
      </c>
      <c r="D2524" s="2">
        <v>0.76180555555555562</v>
      </c>
      <c r="E2524">
        <v>38.903407000000001</v>
      </c>
      <c r="F2524">
        <v>-77.043648000000005</v>
      </c>
      <c r="G2524">
        <v>38.912681999999997</v>
      </c>
      <c r="H2524">
        <v>-77.031681000000006</v>
      </c>
      <c r="I2524">
        <v>555</v>
      </c>
      <c r="J2524">
        <v>468</v>
      </c>
      <c r="K2524">
        <v>242</v>
      </c>
      <c r="L2524">
        <v>0</v>
      </c>
      <c r="M2524">
        <v>509</v>
      </c>
      <c r="N2524">
        <f t="shared" si="280"/>
        <v>0</v>
      </c>
      <c r="O2524" s="10">
        <f t="shared" si="274"/>
        <v>9.7833333333333332</v>
      </c>
      <c r="P2524" s="10">
        <f t="shared" si="275"/>
        <v>9.25</v>
      </c>
      <c r="Q2524" s="10">
        <f t="shared" si="276"/>
        <v>7.8</v>
      </c>
      <c r="R2524" s="10">
        <f t="shared" si="277"/>
        <v>21.083333333333332</v>
      </c>
      <c r="S2524" s="10">
        <f t="shared" si="278"/>
        <v>4.0333333333333332</v>
      </c>
      <c r="T2524" s="10">
        <f t="shared" si="279"/>
        <v>8.4833333333333325</v>
      </c>
    </row>
    <row r="2525" spans="1:20" x14ac:dyDescent="0.25">
      <c r="A2525">
        <v>262400</v>
      </c>
      <c r="B2525">
        <v>931</v>
      </c>
      <c r="C2525" s="1">
        <v>41052</v>
      </c>
      <c r="D2525" s="2">
        <v>0.76736111111111116</v>
      </c>
      <c r="E2525">
        <v>38.9101</v>
      </c>
      <c r="F2525">
        <v>-77.044399999999996</v>
      </c>
      <c r="G2525">
        <v>38.936500000000002</v>
      </c>
      <c r="H2525">
        <v>-77.024000000000001</v>
      </c>
      <c r="I2525">
        <v>385</v>
      </c>
      <c r="J2525">
        <v>936</v>
      </c>
      <c r="K2525">
        <v>746</v>
      </c>
      <c r="L2525">
        <v>0</v>
      </c>
      <c r="M2525">
        <v>823</v>
      </c>
      <c r="N2525">
        <f t="shared" si="280"/>
        <v>0</v>
      </c>
      <c r="O2525" s="10">
        <f t="shared" si="274"/>
        <v>15.516666666666667</v>
      </c>
      <c r="P2525" s="10">
        <f t="shared" si="275"/>
        <v>6.416666666666667</v>
      </c>
      <c r="Q2525" s="10">
        <f t="shared" si="276"/>
        <v>15.6</v>
      </c>
      <c r="R2525" s="10">
        <f t="shared" si="277"/>
        <v>34.450000000000003</v>
      </c>
      <c r="S2525" s="10">
        <f t="shared" si="278"/>
        <v>12.433333333333334</v>
      </c>
      <c r="T2525" s="10">
        <f t="shared" si="279"/>
        <v>13.716666666666667</v>
      </c>
    </row>
    <row r="2526" spans="1:20" x14ac:dyDescent="0.25">
      <c r="A2526">
        <v>262500</v>
      </c>
      <c r="B2526">
        <v>1341</v>
      </c>
      <c r="C2526" s="1">
        <v>41052</v>
      </c>
      <c r="D2526" s="2">
        <v>0.77361111111111114</v>
      </c>
      <c r="E2526">
        <v>38.899099999999997</v>
      </c>
      <c r="F2526">
        <v>-77.033699999999996</v>
      </c>
      <c r="G2526">
        <v>38.878610000000002</v>
      </c>
      <c r="H2526">
        <v>-77.006004000000004</v>
      </c>
      <c r="I2526">
        <v>556</v>
      </c>
      <c r="J2526">
        <v>546</v>
      </c>
      <c r="K2526">
        <v>662</v>
      </c>
      <c r="L2526">
        <v>0</v>
      </c>
      <c r="M2526">
        <v>849</v>
      </c>
      <c r="N2526">
        <f t="shared" si="280"/>
        <v>0</v>
      </c>
      <c r="O2526" s="10">
        <f t="shared" si="274"/>
        <v>22.35</v>
      </c>
      <c r="P2526" s="10">
        <f t="shared" si="275"/>
        <v>9.2666666666666675</v>
      </c>
      <c r="Q2526" s="10">
        <f t="shared" si="276"/>
        <v>9.1</v>
      </c>
      <c r="R2526" s="10">
        <f t="shared" si="277"/>
        <v>29.4</v>
      </c>
      <c r="S2526" s="10">
        <f t="shared" si="278"/>
        <v>11.033333333333333</v>
      </c>
      <c r="T2526" s="10">
        <f t="shared" si="279"/>
        <v>14.15</v>
      </c>
    </row>
    <row r="2527" spans="1:20" x14ac:dyDescent="0.25">
      <c r="A2527">
        <v>262600</v>
      </c>
      <c r="B2527">
        <v>188</v>
      </c>
      <c r="C2527" s="1">
        <v>41052</v>
      </c>
      <c r="D2527" s="2">
        <v>0.77847222222222223</v>
      </c>
      <c r="E2527">
        <v>38.898364000000001</v>
      </c>
      <c r="F2527">
        <v>-77.027868999999995</v>
      </c>
      <c r="G2527">
        <v>38.899700000000003</v>
      </c>
      <c r="H2527">
        <v>-77.023086000000006</v>
      </c>
      <c r="I2527">
        <v>438</v>
      </c>
      <c r="J2527">
        <v>0</v>
      </c>
      <c r="K2527">
        <v>0</v>
      </c>
      <c r="L2527">
        <v>-1</v>
      </c>
      <c r="M2527">
        <v>125</v>
      </c>
      <c r="N2527">
        <f t="shared" si="280"/>
        <v>1</v>
      </c>
      <c r="O2527" s="10">
        <f t="shared" si="274"/>
        <v>3.1333333333333333</v>
      </c>
      <c r="P2527" s="10">
        <f t="shared" si="275"/>
        <v>7.3</v>
      </c>
      <c r="Q2527" s="10">
        <f t="shared" si="276"/>
        <v>0</v>
      </c>
      <c r="R2527" s="10">
        <f t="shared" si="277"/>
        <v>7.3</v>
      </c>
      <c r="S2527" s="10">
        <f t="shared" si="278"/>
        <v>0</v>
      </c>
      <c r="T2527" s="10">
        <f t="shared" si="279"/>
        <v>2.0833333333333335</v>
      </c>
    </row>
    <row r="2528" spans="1:20" x14ac:dyDescent="0.25">
      <c r="A2528">
        <v>262700</v>
      </c>
      <c r="B2528">
        <v>581</v>
      </c>
      <c r="C2528" s="1">
        <v>41052</v>
      </c>
      <c r="D2528" s="2">
        <v>0.78472222222222221</v>
      </c>
      <c r="E2528">
        <v>38.887236999999999</v>
      </c>
      <c r="F2528">
        <v>-77.028226000000004</v>
      </c>
      <c r="G2528">
        <v>38.8767</v>
      </c>
      <c r="H2528">
        <v>-77.017799999999994</v>
      </c>
      <c r="I2528">
        <v>72</v>
      </c>
      <c r="J2528">
        <v>198</v>
      </c>
      <c r="K2528">
        <v>842</v>
      </c>
      <c r="L2528">
        <v>0</v>
      </c>
      <c r="M2528">
        <v>365</v>
      </c>
      <c r="N2528">
        <f t="shared" si="280"/>
        <v>0</v>
      </c>
      <c r="O2528" s="10">
        <f t="shared" si="274"/>
        <v>9.6833333333333336</v>
      </c>
      <c r="P2528" s="10">
        <f t="shared" si="275"/>
        <v>1.2</v>
      </c>
      <c r="Q2528" s="10">
        <f t="shared" si="276"/>
        <v>3.3</v>
      </c>
      <c r="R2528" s="10">
        <f t="shared" si="277"/>
        <v>18.533333333333335</v>
      </c>
      <c r="S2528" s="10">
        <f t="shared" si="278"/>
        <v>14.033333333333333</v>
      </c>
      <c r="T2528" s="10">
        <f t="shared" si="279"/>
        <v>6.083333333333333</v>
      </c>
    </row>
    <row r="2529" spans="1:20" x14ac:dyDescent="0.25">
      <c r="A2529">
        <v>262800</v>
      </c>
      <c r="B2529">
        <v>1786</v>
      </c>
      <c r="C2529" s="1">
        <v>41052</v>
      </c>
      <c r="D2529" s="2">
        <v>0.79027777777777775</v>
      </c>
      <c r="E2529">
        <v>38.904741999999999</v>
      </c>
      <c r="F2529">
        <v>-77.041606000000002</v>
      </c>
      <c r="G2529">
        <v>38.947774000000003</v>
      </c>
      <c r="H2529">
        <v>-77.032818000000006</v>
      </c>
      <c r="I2529">
        <v>522</v>
      </c>
      <c r="J2529">
        <v>1386</v>
      </c>
      <c r="K2529">
        <v>242</v>
      </c>
      <c r="L2529">
        <v>0</v>
      </c>
      <c r="M2529">
        <v>1040</v>
      </c>
      <c r="N2529">
        <f t="shared" si="280"/>
        <v>0</v>
      </c>
      <c r="O2529" s="10">
        <f t="shared" si="274"/>
        <v>29.766666666666666</v>
      </c>
      <c r="P2529" s="10">
        <f t="shared" si="275"/>
        <v>8.6999999999999993</v>
      </c>
      <c r="Q2529" s="10">
        <f t="shared" si="276"/>
        <v>23.1</v>
      </c>
      <c r="R2529" s="10">
        <f t="shared" si="277"/>
        <v>35.833333333333336</v>
      </c>
      <c r="S2529" s="10">
        <f t="shared" si="278"/>
        <v>4.0333333333333332</v>
      </c>
      <c r="T2529" s="10">
        <f t="shared" si="279"/>
        <v>17.333333333333332</v>
      </c>
    </row>
    <row r="2530" spans="1:20" x14ac:dyDescent="0.25">
      <c r="A2530">
        <v>262900</v>
      </c>
      <c r="B2530">
        <v>398</v>
      </c>
      <c r="C2530" s="1">
        <v>41052</v>
      </c>
      <c r="D2530" s="2">
        <v>0.79861111111111116</v>
      </c>
      <c r="E2530">
        <v>38.890461000000002</v>
      </c>
      <c r="F2530">
        <v>-76.988354999999999</v>
      </c>
      <c r="G2530">
        <v>38.880299999999998</v>
      </c>
      <c r="H2530">
        <v>-76.986199999999997</v>
      </c>
      <c r="I2530">
        <v>952</v>
      </c>
      <c r="J2530">
        <v>0</v>
      </c>
      <c r="K2530">
        <v>0</v>
      </c>
      <c r="L2530">
        <v>-1</v>
      </c>
      <c r="M2530">
        <v>312</v>
      </c>
      <c r="N2530">
        <f t="shared" si="280"/>
        <v>1</v>
      </c>
      <c r="O2530" s="10">
        <f t="shared" si="274"/>
        <v>6.6333333333333337</v>
      </c>
      <c r="P2530" s="10">
        <f t="shared" si="275"/>
        <v>15.866666666666667</v>
      </c>
      <c r="Q2530" s="10">
        <f t="shared" si="276"/>
        <v>0</v>
      </c>
      <c r="R2530" s="10">
        <f t="shared" si="277"/>
        <v>15.866666666666667</v>
      </c>
      <c r="S2530" s="10">
        <f t="shared" si="278"/>
        <v>0</v>
      </c>
      <c r="T2530" s="10">
        <f t="shared" si="279"/>
        <v>5.2</v>
      </c>
    </row>
    <row r="2531" spans="1:20" x14ac:dyDescent="0.25">
      <c r="A2531">
        <v>263000</v>
      </c>
      <c r="B2531">
        <v>546</v>
      </c>
      <c r="C2531" s="1">
        <v>41052</v>
      </c>
      <c r="D2531" s="2">
        <v>0.80555555555555547</v>
      </c>
      <c r="E2531">
        <v>38.889955</v>
      </c>
      <c r="F2531">
        <v>-77.000349</v>
      </c>
      <c r="G2531">
        <v>38.878610000000002</v>
      </c>
      <c r="H2531">
        <v>-77.006004000000004</v>
      </c>
      <c r="I2531">
        <v>595</v>
      </c>
      <c r="J2531">
        <v>396</v>
      </c>
      <c r="K2531">
        <v>548</v>
      </c>
      <c r="L2531">
        <v>1</v>
      </c>
      <c r="M2531">
        <v>363</v>
      </c>
      <c r="N2531">
        <f t="shared" si="280"/>
        <v>0</v>
      </c>
      <c r="O2531" s="10">
        <f t="shared" si="274"/>
        <v>9.1</v>
      </c>
      <c r="P2531" s="10">
        <f t="shared" si="275"/>
        <v>9.9166666666666661</v>
      </c>
      <c r="Q2531" s="10">
        <f t="shared" si="276"/>
        <v>6.6</v>
      </c>
      <c r="R2531" s="10">
        <f t="shared" si="277"/>
        <v>25.65</v>
      </c>
      <c r="S2531" s="10">
        <f t="shared" si="278"/>
        <v>9.1333333333333329</v>
      </c>
      <c r="T2531" s="10">
        <f t="shared" si="279"/>
        <v>6.05</v>
      </c>
    </row>
    <row r="2532" spans="1:20" x14ac:dyDescent="0.25">
      <c r="A2532">
        <v>263100</v>
      </c>
      <c r="B2532">
        <v>180</v>
      </c>
      <c r="C2532" s="1">
        <v>41052</v>
      </c>
      <c r="D2532" s="2">
        <v>0.81388888888888899</v>
      </c>
      <c r="E2532">
        <v>38.894758000000003</v>
      </c>
      <c r="F2532">
        <v>-76.997113999999996</v>
      </c>
      <c r="G2532">
        <v>38.896999000000001</v>
      </c>
      <c r="H2532">
        <v>-77.004962000000006</v>
      </c>
      <c r="I2532">
        <v>296</v>
      </c>
      <c r="J2532">
        <v>120</v>
      </c>
      <c r="K2532">
        <v>242</v>
      </c>
      <c r="L2532">
        <v>0</v>
      </c>
      <c r="M2532">
        <v>209</v>
      </c>
      <c r="N2532">
        <f t="shared" si="280"/>
        <v>0</v>
      </c>
      <c r="O2532" s="10">
        <f t="shared" si="274"/>
        <v>3</v>
      </c>
      <c r="P2532" s="10">
        <f t="shared" si="275"/>
        <v>4.9333333333333336</v>
      </c>
      <c r="Q2532" s="10">
        <f t="shared" si="276"/>
        <v>2</v>
      </c>
      <c r="R2532" s="10">
        <f t="shared" si="277"/>
        <v>10.966666666666667</v>
      </c>
      <c r="S2532" s="10">
        <f t="shared" si="278"/>
        <v>4.0333333333333332</v>
      </c>
      <c r="T2532" s="10">
        <f t="shared" si="279"/>
        <v>3.4833333333333334</v>
      </c>
    </row>
    <row r="2533" spans="1:20" x14ac:dyDescent="0.25">
      <c r="A2533">
        <v>263200</v>
      </c>
      <c r="B2533">
        <v>682</v>
      </c>
      <c r="C2533" s="1">
        <v>41052</v>
      </c>
      <c r="D2533" s="2">
        <v>0.82361111111111107</v>
      </c>
      <c r="E2533">
        <v>38.907739999999997</v>
      </c>
      <c r="F2533">
        <v>-77.071652</v>
      </c>
      <c r="G2533">
        <v>38.894599999999997</v>
      </c>
      <c r="H2533">
        <v>-77.072305</v>
      </c>
      <c r="I2533">
        <v>777</v>
      </c>
      <c r="J2533">
        <v>342</v>
      </c>
      <c r="K2533">
        <v>242</v>
      </c>
      <c r="L2533">
        <v>0</v>
      </c>
      <c r="M2533">
        <v>809</v>
      </c>
      <c r="N2533">
        <f t="shared" si="280"/>
        <v>0</v>
      </c>
      <c r="O2533" s="10">
        <f t="shared" si="274"/>
        <v>11.366666666666667</v>
      </c>
      <c r="P2533" s="10">
        <f t="shared" si="275"/>
        <v>12.95</v>
      </c>
      <c r="Q2533" s="10">
        <f t="shared" si="276"/>
        <v>5.7</v>
      </c>
      <c r="R2533" s="10">
        <f t="shared" si="277"/>
        <v>22.683333333333334</v>
      </c>
      <c r="S2533" s="10">
        <f t="shared" si="278"/>
        <v>4.0333333333333332</v>
      </c>
      <c r="T2533" s="10">
        <f t="shared" si="279"/>
        <v>13.483333333333333</v>
      </c>
    </row>
    <row r="2534" spans="1:20" x14ac:dyDescent="0.25">
      <c r="A2534">
        <v>263300</v>
      </c>
      <c r="B2534">
        <v>834</v>
      </c>
      <c r="C2534" s="1">
        <v>41052</v>
      </c>
      <c r="D2534" s="2">
        <v>0.8340277777777777</v>
      </c>
      <c r="E2534">
        <v>38.900799999999997</v>
      </c>
      <c r="F2534">
        <v>-77.046999999999997</v>
      </c>
      <c r="G2534">
        <v>38.915416999999998</v>
      </c>
      <c r="H2534">
        <v>-77.012288999999996</v>
      </c>
      <c r="I2534">
        <v>356</v>
      </c>
      <c r="J2534">
        <v>1278</v>
      </c>
      <c r="K2534">
        <v>653</v>
      </c>
      <c r="L2534">
        <v>1</v>
      </c>
      <c r="M2534">
        <v>812</v>
      </c>
      <c r="N2534">
        <f t="shared" si="280"/>
        <v>0</v>
      </c>
      <c r="O2534" s="10">
        <f t="shared" si="274"/>
        <v>13.9</v>
      </c>
      <c r="P2534" s="10">
        <f t="shared" si="275"/>
        <v>5.9333333333333336</v>
      </c>
      <c r="Q2534" s="10">
        <f t="shared" si="276"/>
        <v>21.3</v>
      </c>
      <c r="R2534" s="10">
        <f t="shared" si="277"/>
        <v>38.116666666666667</v>
      </c>
      <c r="S2534" s="10">
        <f t="shared" si="278"/>
        <v>10.883333333333333</v>
      </c>
      <c r="T2534" s="10">
        <f t="shared" si="279"/>
        <v>13.533333333333333</v>
      </c>
    </row>
    <row r="2535" spans="1:20" x14ac:dyDescent="0.25">
      <c r="A2535">
        <v>263400</v>
      </c>
      <c r="B2535">
        <v>522</v>
      </c>
      <c r="C2535" s="1">
        <v>41052</v>
      </c>
      <c r="D2535" s="2">
        <v>0.84583333333333333</v>
      </c>
      <c r="E2535">
        <v>38.900300000000001</v>
      </c>
      <c r="F2535">
        <v>-76.988200000000006</v>
      </c>
      <c r="G2535">
        <v>38.884</v>
      </c>
      <c r="H2535">
        <v>-76.986099999999993</v>
      </c>
      <c r="I2535">
        <v>783</v>
      </c>
      <c r="J2535">
        <v>270</v>
      </c>
      <c r="K2535">
        <v>242</v>
      </c>
      <c r="L2535">
        <v>0</v>
      </c>
      <c r="M2535">
        <v>435</v>
      </c>
      <c r="N2535">
        <f t="shared" si="280"/>
        <v>0</v>
      </c>
      <c r="O2535" s="10">
        <f t="shared" si="274"/>
        <v>8.6999999999999993</v>
      </c>
      <c r="P2535" s="10">
        <f t="shared" si="275"/>
        <v>13.05</v>
      </c>
      <c r="Q2535" s="10">
        <f t="shared" si="276"/>
        <v>4.5</v>
      </c>
      <c r="R2535" s="10">
        <f t="shared" si="277"/>
        <v>21.583333333333332</v>
      </c>
      <c r="S2535" s="10">
        <f t="shared" si="278"/>
        <v>4.0333333333333332</v>
      </c>
      <c r="T2535" s="10">
        <f t="shared" si="279"/>
        <v>7.25</v>
      </c>
    </row>
    <row r="2536" spans="1:20" x14ac:dyDescent="0.25">
      <c r="A2536">
        <v>263500</v>
      </c>
      <c r="B2536">
        <v>377</v>
      </c>
      <c r="C2536" s="1">
        <v>41052</v>
      </c>
      <c r="D2536" s="2">
        <v>0.85833333333333339</v>
      </c>
      <c r="E2536">
        <v>38.91554</v>
      </c>
      <c r="F2536">
        <v>-77.038179999999997</v>
      </c>
      <c r="G2536">
        <v>38.926088</v>
      </c>
      <c r="H2536">
        <v>-77.036535999999998</v>
      </c>
      <c r="I2536">
        <v>208</v>
      </c>
      <c r="J2536">
        <v>234</v>
      </c>
      <c r="K2536">
        <v>242</v>
      </c>
      <c r="L2536">
        <v>0</v>
      </c>
      <c r="M2536">
        <v>252</v>
      </c>
      <c r="N2536">
        <f t="shared" si="280"/>
        <v>0</v>
      </c>
      <c r="O2536" s="10">
        <f t="shared" si="274"/>
        <v>6.2833333333333332</v>
      </c>
      <c r="P2536" s="10">
        <f t="shared" si="275"/>
        <v>3.4666666666666668</v>
      </c>
      <c r="Q2536" s="10">
        <f t="shared" si="276"/>
        <v>3.9</v>
      </c>
      <c r="R2536" s="10">
        <f t="shared" si="277"/>
        <v>11.4</v>
      </c>
      <c r="S2536" s="10">
        <f t="shared" si="278"/>
        <v>4.0333333333333332</v>
      </c>
      <c r="T2536" s="10">
        <f t="shared" si="279"/>
        <v>4.2</v>
      </c>
    </row>
    <row r="2537" spans="1:20" x14ac:dyDescent="0.25">
      <c r="A2537">
        <v>263600</v>
      </c>
      <c r="B2537">
        <v>571</v>
      </c>
      <c r="C2537" s="1">
        <v>41052</v>
      </c>
      <c r="D2537" s="2">
        <v>0.87222222222222223</v>
      </c>
      <c r="E2537">
        <v>38.912599999999998</v>
      </c>
      <c r="F2537">
        <v>-77.013499999999993</v>
      </c>
      <c r="G2537">
        <v>38.900300000000001</v>
      </c>
      <c r="H2537">
        <v>-77.016000000000005</v>
      </c>
      <c r="I2537">
        <v>386</v>
      </c>
      <c r="J2537">
        <v>612</v>
      </c>
      <c r="K2537">
        <v>242</v>
      </c>
      <c r="L2537">
        <v>0</v>
      </c>
      <c r="M2537">
        <v>405</v>
      </c>
      <c r="N2537">
        <f t="shared" si="280"/>
        <v>0</v>
      </c>
      <c r="O2537" s="10">
        <f t="shared" si="274"/>
        <v>9.5166666666666675</v>
      </c>
      <c r="P2537" s="10">
        <f t="shared" si="275"/>
        <v>6.4333333333333336</v>
      </c>
      <c r="Q2537" s="10">
        <f t="shared" si="276"/>
        <v>10.199999999999999</v>
      </c>
      <c r="R2537" s="10">
        <f t="shared" si="277"/>
        <v>20.666666666666668</v>
      </c>
      <c r="S2537" s="10">
        <f t="shared" si="278"/>
        <v>4.0333333333333332</v>
      </c>
      <c r="T2537" s="10">
        <f t="shared" si="279"/>
        <v>6.75</v>
      </c>
    </row>
    <row r="2538" spans="1:20" x14ac:dyDescent="0.25">
      <c r="A2538">
        <v>263700</v>
      </c>
      <c r="B2538">
        <v>790</v>
      </c>
      <c r="C2538" s="1">
        <v>41052</v>
      </c>
      <c r="D2538" s="2">
        <v>0.88680555555555562</v>
      </c>
      <c r="E2538">
        <v>38.897323999999998</v>
      </c>
      <c r="F2538">
        <v>-77.022322000000003</v>
      </c>
      <c r="G2538">
        <v>38.896299999999997</v>
      </c>
      <c r="H2538">
        <v>-77.045000000000002</v>
      </c>
      <c r="I2538">
        <v>482</v>
      </c>
      <c r="J2538">
        <v>756</v>
      </c>
      <c r="K2538">
        <v>242</v>
      </c>
      <c r="L2538">
        <v>0</v>
      </c>
      <c r="M2538">
        <v>507</v>
      </c>
      <c r="N2538">
        <f t="shared" si="280"/>
        <v>0</v>
      </c>
      <c r="O2538" s="10">
        <f t="shared" si="274"/>
        <v>13.166666666666666</v>
      </c>
      <c r="P2538" s="10">
        <f t="shared" si="275"/>
        <v>8.0333333333333332</v>
      </c>
      <c r="Q2538" s="10">
        <f t="shared" si="276"/>
        <v>12.6</v>
      </c>
      <c r="R2538" s="10">
        <f t="shared" si="277"/>
        <v>24.666666666666668</v>
      </c>
      <c r="S2538" s="10">
        <f t="shared" si="278"/>
        <v>4.0333333333333332</v>
      </c>
      <c r="T2538" s="10">
        <f t="shared" si="279"/>
        <v>8.4499999999999993</v>
      </c>
    </row>
    <row r="2539" spans="1:20" x14ac:dyDescent="0.25">
      <c r="A2539">
        <v>263800</v>
      </c>
      <c r="B2539">
        <v>3052</v>
      </c>
      <c r="C2539" s="1">
        <v>41052</v>
      </c>
      <c r="D2539" s="2">
        <v>0.89930555555555547</v>
      </c>
      <c r="E2539">
        <v>38.887236999999999</v>
      </c>
      <c r="F2539">
        <v>-77.028226000000004</v>
      </c>
      <c r="G2539">
        <v>38.878925000000002</v>
      </c>
      <c r="H2539">
        <v>-77.024016000000003</v>
      </c>
      <c r="I2539">
        <v>409</v>
      </c>
      <c r="J2539">
        <v>252</v>
      </c>
      <c r="K2539">
        <v>242</v>
      </c>
      <c r="L2539">
        <v>0</v>
      </c>
      <c r="M2539">
        <v>231</v>
      </c>
      <c r="N2539">
        <f t="shared" si="280"/>
        <v>0</v>
      </c>
      <c r="O2539" s="10">
        <f t="shared" si="274"/>
        <v>50.866666666666667</v>
      </c>
      <c r="P2539" s="10">
        <f t="shared" si="275"/>
        <v>6.8166666666666664</v>
      </c>
      <c r="Q2539" s="10">
        <f t="shared" si="276"/>
        <v>4.2</v>
      </c>
      <c r="R2539" s="10">
        <f t="shared" si="277"/>
        <v>15.05</v>
      </c>
      <c r="S2539" s="10">
        <f t="shared" si="278"/>
        <v>4.0333333333333332</v>
      </c>
      <c r="T2539" s="10">
        <f t="shared" si="279"/>
        <v>3.85</v>
      </c>
    </row>
    <row r="2540" spans="1:20" x14ac:dyDescent="0.25">
      <c r="A2540">
        <v>263900</v>
      </c>
      <c r="B2540">
        <v>1259</v>
      </c>
      <c r="C2540" s="1">
        <v>41052</v>
      </c>
      <c r="D2540" s="2">
        <v>0.91527777777777775</v>
      </c>
      <c r="E2540">
        <v>38.9022212</v>
      </c>
      <c r="F2540">
        <v>-77.059218999999999</v>
      </c>
      <c r="G2540">
        <v>38.893028000000001</v>
      </c>
      <c r="H2540">
        <v>-77.026013000000006</v>
      </c>
      <c r="I2540">
        <v>520</v>
      </c>
      <c r="J2540">
        <v>1008</v>
      </c>
      <c r="K2540">
        <v>242</v>
      </c>
      <c r="L2540">
        <v>0</v>
      </c>
      <c r="M2540">
        <v>734</v>
      </c>
      <c r="N2540">
        <f t="shared" si="280"/>
        <v>0</v>
      </c>
      <c r="O2540" s="10">
        <f t="shared" si="274"/>
        <v>20.983333333333334</v>
      </c>
      <c r="P2540" s="10">
        <f t="shared" si="275"/>
        <v>8.6666666666666661</v>
      </c>
      <c r="Q2540" s="10">
        <f t="shared" si="276"/>
        <v>16.8</v>
      </c>
      <c r="R2540" s="10">
        <f t="shared" si="277"/>
        <v>29.5</v>
      </c>
      <c r="S2540" s="10">
        <f t="shared" si="278"/>
        <v>4.0333333333333332</v>
      </c>
      <c r="T2540" s="10">
        <f t="shared" si="279"/>
        <v>12.233333333333333</v>
      </c>
    </row>
    <row r="2541" spans="1:20" x14ac:dyDescent="0.25">
      <c r="A2541">
        <v>264000</v>
      </c>
      <c r="B2541">
        <v>1441</v>
      </c>
      <c r="C2541" s="1">
        <v>41052</v>
      </c>
      <c r="D2541" s="2">
        <v>0.93472222222222223</v>
      </c>
      <c r="E2541">
        <v>38.908904999999997</v>
      </c>
      <c r="F2541">
        <v>-77.044780000000003</v>
      </c>
      <c r="G2541">
        <v>38.894758000000003</v>
      </c>
      <c r="H2541">
        <v>-76.997113999999996</v>
      </c>
      <c r="I2541">
        <v>122</v>
      </c>
      <c r="J2541">
        <v>1710</v>
      </c>
      <c r="K2541">
        <v>243</v>
      </c>
      <c r="L2541">
        <v>0</v>
      </c>
      <c r="M2541">
        <v>1028</v>
      </c>
      <c r="N2541">
        <f t="shared" si="280"/>
        <v>0</v>
      </c>
      <c r="O2541" s="10">
        <f t="shared" si="274"/>
        <v>24.016666666666666</v>
      </c>
      <c r="P2541" s="10">
        <f t="shared" si="275"/>
        <v>2.0333333333333332</v>
      </c>
      <c r="Q2541" s="10">
        <f t="shared" si="276"/>
        <v>28.5</v>
      </c>
      <c r="R2541" s="10">
        <f t="shared" si="277"/>
        <v>34.583333333333336</v>
      </c>
      <c r="S2541" s="10">
        <f t="shared" si="278"/>
        <v>4.05</v>
      </c>
      <c r="T2541" s="10">
        <f t="shared" si="279"/>
        <v>17.133333333333333</v>
      </c>
    </row>
    <row r="2542" spans="1:20" x14ac:dyDescent="0.25">
      <c r="A2542">
        <v>264100</v>
      </c>
      <c r="B2542">
        <v>365</v>
      </c>
      <c r="C2542" s="1">
        <v>41052</v>
      </c>
      <c r="D2542" s="2">
        <v>0.95486111111111116</v>
      </c>
      <c r="E2542">
        <v>38.931899999999999</v>
      </c>
      <c r="F2542">
        <v>-77.038799999999995</v>
      </c>
      <c r="G2542">
        <v>38.9375</v>
      </c>
      <c r="H2542">
        <v>-77.032799999999995</v>
      </c>
      <c r="I2542">
        <v>547</v>
      </c>
      <c r="J2542">
        <v>144</v>
      </c>
      <c r="K2542">
        <v>242</v>
      </c>
      <c r="L2542">
        <v>0</v>
      </c>
      <c r="M2542">
        <v>239</v>
      </c>
      <c r="N2542">
        <f t="shared" si="280"/>
        <v>0</v>
      </c>
      <c r="O2542" s="10">
        <f t="shared" si="274"/>
        <v>6.083333333333333</v>
      </c>
      <c r="P2542" s="10">
        <f t="shared" si="275"/>
        <v>9.1166666666666671</v>
      </c>
      <c r="Q2542" s="10">
        <f t="shared" si="276"/>
        <v>2.4</v>
      </c>
      <c r="R2542" s="10">
        <f t="shared" si="277"/>
        <v>15.55</v>
      </c>
      <c r="S2542" s="10">
        <f t="shared" si="278"/>
        <v>4.0333333333333332</v>
      </c>
      <c r="T2542" s="10">
        <f t="shared" si="279"/>
        <v>3.9833333333333334</v>
      </c>
    </row>
    <row r="2543" spans="1:20" x14ac:dyDescent="0.25">
      <c r="A2543">
        <v>264200</v>
      </c>
      <c r="B2543">
        <v>5772</v>
      </c>
      <c r="C2543" s="1">
        <v>41053</v>
      </c>
      <c r="D2543" s="2">
        <v>1.3888888888888889E-3</v>
      </c>
      <c r="E2543">
        <v>38.900300000000001</v>
      </c>
      <c r="F2543">
        <v>-76.988200000000006</v>
      </c>
      <c r="G2543">
        <v>38.874299999999998</v>
      </c>
      <c r="H2543">
        <v>-77.005700000000004</v>
      </c>
      <c r="I2543">
        <v>815</v>
      </c>
      <c r="J2543">
        <v>576</v>
      </c>
      <c r="K2543">
        <v>982</v>
      </c>
      <c r="L2543">
        <v>1</v>
      </c>
      <c r="M2543">
        <v>813</v>
      </c>
      <c r="N2543">
        <f t="shared" si="280"/>
        <v>0</v>
      </c>
      <c r="O2543" s="10">
        <f t="shared" si="274"/>
        <v>96.2</v>
      </c>
      <c r="P2543" s="10">
        <f t="shared" si="275"/>
        <v>13.583333333333334</v>
      </c>
      <c r="Q2543" s="10">
        <f t="shared" si="276"/>
        <v>9.6</v>
      </c>
      <c r="R2543" s="10">
        <f t="shared" si="277"/>
        <v>39.549999999999997</v>
      </c>
      <c r="S2543" s="10">
        <f t="shared" si="278"/>
        <v>16.366666666666667</v>
      </c>
      <c r="T2543" s="10">
        <f t="shared" si="279"/>
        <v>13.55</v>
      </c>
    </row>
    <row r="2544" spans="1:20" x14ac:dyDescent="0.25">
      <c r="A2544">
        <v>264300</v>
      </c>
      <c r="B2544">
        <v>564</v>
      </c>
      <c r="C2544" s="1">
        <v>41053</v>
      </c>
      <c r="D2544" s="2">
        <v>0.12152777777777778</v>
      </c>
      <c r="E2544">
        <v>38.905126000000003</v>
      </c>
      <c r="F2544">
        <v>-77.056887000000003</v>
      </c>
      <c r="G2544">
        <v>38.904741999999999</v>
      </c>
      <c r="H2544">
        <v>-77.041606000000002</v>
      </c>
      <c r="I2544">
        <v>1098</v>
      </c>
      <c r="J2544">
        <v>0</v>
      </c>
      <c r="K2544">
        <v>1</v>
      </c>
      <c r="L2544">
        <v>-1</v>
      </c>
      <c r="M2544">
        <v>308</v>
      </c>
      <c r="N2544">
        <f t="shared" si="280"/>
        <v>1</v>
      </c>
      <c r="O2544" s="10">
        <f t="shared" si="274"/>
        <v>9.4</v>
      </c>
      <c r="P2544" s="10">
        <f t="shared" si="275"/>
        <v>18.3</v>
      </c>
      <c r="Q2544" s="10">
        <f t="shared" si="276"/>
        <v>0</v>
      </c>
      <c r="R2544" s="10">
        <f t="shared" si="277"/>
        <v>18.316666666666666</v>
      </c>
      <c r="S2544" s="10">
        <f t="shared" si="278"/>
        <v>1.6666666666666666E-2</v>
      </c>
      <c r="T2544" s="10">
        <f t="shared" si="279"/>
        <v>5.1333333333333337</v>
      </c>
    </row>
    <row r="2545" spans="1:20" x14ac:dyDescent="0.25">
      <c r="A2545">
        <v>264400</v>
      </c>
      <c r="B2545">
        <v>209</v>
      </c>
      <c r="C2545" s="1">
        <v>41053</v>
      </c>
      <c r="D2545" s="2">
        <v>0.27638888888888885</v>
      </c>
      <c r="E2545">
        <v>38.900799999999997</v>
      </c>
      <c r="F2545">
        <v>-77.046999999999997</v>
      </c>
      <c r="G2545">
        <v>38.895200000000003</v>
      </c>
      <c r="H2545">
        <v>-77.043599999999998</v>
      </c>
      <c r="I2545">
        <v>307</v>
      </c>
      <c r="J2545">
        <v>60</v>
      </c>
      <c r="K2545">
        <v>242</v>
      </c>
      <c r="L2545">
        <v>0</v>
      </c>
      <c r="M2545">
        <v>181</v>
      </c>
      <c r="N2545">
        <f t="shared" si="280"/>
        <v>0</v>
      </c>
      <c r="O2545" s="10">
        <f t="shared" si="274"/>
        <v>3.4833333333333334</v>
      </c>
      <c r="P2545" s="10">
        <f t="shared" si="275"/>
        <v>5.1166666666666663</v>
      </c>
      <c r="Q2545" s="10">
        <f t="shared" si="276"/>
        <v>1</v>
      </c>
      <c r="R2545" s="10">
        <f t="shared" si="277"/>
        <v>10.15</v>
      </c>
      <c r="S2545" s="10">
        <f t="shared" si="278"/>
        <v>4.0333333333333332</v>
      </c>
      <c r="T2545" s="10">
        <f t="shared" si="279"/>
        <v>3.0166666666666666</v>
      </c>
    </row>
    <row r="2546" spans="1:20" x14ac:dyDescent="0.25">
      <c r="A2546">
        <v>264500</v>
      </c>
      <c r="B2546">
        <v>553</v>
      </c>
      <c r="C2546" s="1">
        <v>41053</v>
      </c>
      <c r="D2546" s="2">
        <v>0.3</v>
      </c>
      <c r="E2546">
        <v>38.896999000000001</v>
      </c>
      <c r="F2546">
        <v>-77.004962000000006</v>
      </c>
      <c r="G2546">
        <v>38.876300000000001</v>
      </c>
      <c r="H2546">
        <v>-77.003699999999995</v>
      </c>
      <c r="I2546">
        <v>140</v>
      </c>
      <c r="J2546">
        <v>1662</v>
      </c>
      <c r="K2546">
        <v>242</v>
      </c>
      <c r="L2546">
        <v>0</v>
      </c>
      <c r="M2546">
        <v>566</v>
      </c>
      <c r="N2546">
        <f t="shared" si="280"/>
        <v>0</v>
      </c>
      <c r="O2546" s="10">
        <f t="shared" si="274"/>
        <v>9.2166666666666668</v>
      </c>
      <c r="P2546" s="10">
        <f t="shared" si="275"/>
        <v>2.3333333333333335</v>
      </c>
      <c r="Q2546" s="10">
        <f t="shared" si="276"/>
        <v>27.7</v>
      </c>
      <c r="R2546" s="10">
        <f t="shared" si="277"/>
        <v>34.06666666666667</v>
      </c>
      <c r="S2546" s="10">
        <f t="shared" si="278"/>
        <v>4.0333333333333332</v>
      </c>
      <c r="T2546" s="10">
        <f t="shared" si="279"/>
        <v>9.4333333333333336</v>
      </c>
    </row>
    <row r="2547" spans="1:20" x14ac:dyDescent="0.25">
      <c r="A2547">
        <v>264600</v>
      </c>
      <c r="B2547">
        <v>708</v>
      </c>
      <c r="C2547" s="1">
        <v>41053</v>
      </c>
      <c r="D2547" s="2">
        <v>0.31319444444444444</v>
      </c>
      <c r="E2547">
        <v>38.896999000000001</v>
      </c>
      <c r="F2547">
        <v>-77.004962000000006</v>
      </c>
      <c r="G2547">
        <v>38.874299999999998</v>
      </c>
      <c r="H2547">
        <v>-77.005700000000004</v>
      </c>
      <c r="I2547">
        <v>321</v>
      </c>
      <c r="J2547">
        <v>1662</v>
      </c>
      <c r="K2547">
        <v>242</v>
      </c>
      <c r="L2547">
        <v>0</v>
      </c>
      <c r="M2547">
        <v>615</v>
      </c>
      <c r="N2547">
        <f t="shared" si="280"/>
        <v>0</v>
      </c>
      <c r="O2547" s="10">
        <f t="shared" si="274"/>
        <v>11.8</v>
      </c>
      <c r="P2547" s="10">
        <f t="shared" si="275"/>
        <v>5.35</v>
      </c>
      <c r="Q2547" s="10">
        <f t="shared" si="276"/>
        <v>27.7</v>
      </c>
      <c r="R2547" s="10">
        <f t="shared" si="277"/>
        <v>37.083333333333336</v>
      </c>
      <c r="S2547" s="10">
        <f t="shared" si="278"/>
        <v>4.0333333333333332</v>
      </c>
      <c r="T2547" s="10">
        <f t="shared" si="279"/>
        <v>10.25</v>
      </c>
    </row>
    <row r="2548" spans="1:20" x14ac:dyDescent="0.25">
      <c r="A2548">
        <v>264700</v>
      </c>
      <c r="B2548">
        <v>1016</v>
      </c>
      <c r="C2548" s="1">
        <v>41053</v>
      </c>
      <c r="D2548" s="2">
        <v>0.32222222222222224</v>
      </c>
      <c r="E2548">
        <v>38.912681999999997</v>
      </c>
      <c r="F2548">
        <v>-77.031681000000006</v>
      </c>
      <c r="G2548">
        <v>38.887236999999999</v>
      </c>
      <c r="H2548">
        <v>-77.028226000000004</v>
      </c>
      <c r="I2548">
        <v>159</v>
      </c>
      <c r="J2548">
        <v>708</v>
      </c>
      <c r="K2548">
        <v>540</v>
      </c>
      <c r="L2548">
        <v>1</v>
      </c>
      <c r="M2548">
        <v>670</v>
      </c>
      <c r="N2548">
        <f t="shared" si="280"/>
        <v>0</v>
      </c>
      <c r="O2548" s="10">
        <f t="shared" si="274"/>
        <v>16.933333333333334</v>
      </c>
      <c r="P2548" s="10">
        <f t="shared" si="275"/>
        <v>2.65</v>
      </c>
      <c r="Q2548" s="10">
        <f t="shared" si="276"/>
        <v>11.8</v>
      </c>
      <c r="R2548" s="10">
        <f t="shared" si="277"/>
        <v>23.45</v>
      </c>
      <c r="S2548" s="10">
        <f t="shared" si="278"/>
        <v>9</v>
      </c>
      <c r="T2548" s="10">
        <f t="shared" si="279"/>
        <v>11.166666666666666</v>
      </c>
    </row>
    <row r="2549" spans="1:20" x14ac:dyDescent="0.25">
      <c r="A2549">
        <v>264800</v>
      </c>
      <c r="B2549">
        <v>807</v>
      </c>
      <c r="C2549" s="1">
        <v>41053</v>
      </c>
      <c r="D2549" s="2">
        <v>0.3298611111111111</v>
      </c>
      <c r="E2549">
        <v>38.931899999999999</v>
      </c>
      <c r="F2549">
        <v>-77.038799999999995</v>
      </c>
      <c r="G2549">
        <v>38.904741999999999</v>
      </c>
      <c r="H2549">
        <v>-77.041606000000002</v>
      </c>
      <c r="I2549">
        <v>227</v>
      </c>
      <c r="J2549">
        <v>972</v>
      </c>
      <c r="K2549">
        <v>242</v>
      </c>
      <c r="L2549">
        <v>0</v>
      </c>
      <c r="M2549">
        <v>737</v>
      </c>
      <c r="N2549">
        <f t="shared" si="280"/>
        <v>0</v>
      </c>
      <c r="O2549" s="10">
        <f t="shared" si="274"/>
        <v>13.45</v>
      </c>
      <c r="P2549" s="10">
        <f t="shared" si="275"/>
        <v>3.7833333333333332</v>
      </c>
      <c r="Q2549" s="10">
        <f t="shared" si="276"/>
        <v>16.2</v>
      </c>
      <c r="R2549" s="10">
        <f t="shared" si="277"/>
        <v>24.016666666666666</v>
      </c>
      <c r="S2549" s="10">
        <f t="shared" si="278"/>
        <v>4.0333333333333332</v>
      </c>
      <c r="T2549" s="10">
        <f t="shared" si="279"/>
        <v>12.283333333333333</v>
      </c>
    </row>
    <row r="2550" spans="1:20" x14ac:dyDescent="0.25">
      <c r="A2550">
        <v>264900</v>
      </c>
      <c r="B2550">
        <v>768</v>
      </c>
      <c r="C2550" s="1">
        <v>41053</v>
      </c>
      <c r="D2550" s="2">
        <v>0.33749999999999997</v>
      </c>
      <c r="E2550">
        <v>38.905700000000003</v>
      </c>
      <c r="F2550">
        <v>-77.005600000000001</v>
      </c>
      <c r="G2550">
        <v>38.899700000000003</v>
      </c>
      <c r="H2550">
        <v>-77.023086000000006</v>
      </c>
      <c r="I2550">
        <v>262</v>
      </c>
      <c r="J2550">
        <v>744</v>
      </c>
      <c r="K2550">
        <v>242</v>
      </c>
      <c r="L2550">
        <v>0</v>
      </c>
      <c r="M2550">
        <v>449</v>
      </c>
      <c r="N2550">
        <f t="shared" si="280"/>
        <v>0</v>
      </c>
      <c r="O2550" s="10">
        <f t="shared" si="274"/>
        <v>12.8</v>
      </c>
      <c r="P2550" s="10">
        <f t="shared" si="275"/>
        <v>4.3666666666666663</v>
      </c>
      <c r="Q2550" s="10">
        <f t="shared" si="276"/>
        <v>12.4</v>
      </c>
      <c r="R2550" s="10">
        <f t="shared" si="277"/>
        <v>20.8</v>
      </c>
      <c r="S2550" s="10">
        <f t="shared" si="278"/>
        <v>4.0333333333333332</v>
      </c>
      <c r="T2550" s="10">
        <f t="shared" si="279"/>
        <v>7.4833333333333334</v>
      </c>
    </row>
    <row r="2551" spans="1:20" x14ac:dyDescent="0.25">
      <c r="A2551">
        <v>265000</v>
      </c>
      <c r="B2551">
        <v>655</v>
      </c>
      <c r="C2551" s="1">
        <v>41053</v>
      </c>
      <c r="D2551" s="2">
        <v>0.3444444444444445</v>
      </c>
      <c r="E2551">
        <v>38.915416999999998</v>
      </c>
      <c r="F2551">
        <v>-77.012288999999996</v>
      </c>
      <c r="G2551">
        <v>38.899700000000003</v>
      </c>
      <c r="H2551">
        <v>-77.023086000000006</v>
      </c>
      <c r="I2551">
        <v>419</v>
      </c>
      <c r="J2551">
        <v>564</v>
      </c>
      <c r="K2551">
        <v>242</v>
      </c>
      <c r="L2551">
        <v>0</v>
      </c>
      <c r="M2551">
        <v>509</v>
      </c>
      <c r="N2551">
        <f t="shared" si="280"/>
        <v>0</v>
      </c>
      <c r="O2551" s="10">
        <f t="shared" si="274"/>
        <v>10.916666666666666</v>
      </c>
      <c r="P2551" s="10">
        <f t="shared" si="275"/>
        <v>6.9833333333333334</v>
      </c>
      <c r="Q2551" s="10">
        <f t="shared" si="276"/>
        <v>9.4</v>
      </c>
      <c r="R2551" s="10">
        <f t="shared" si="277"/>
        <v>20.416666666666668</v>
      </c>
      <c r="S2551" s="10">
        <f t="shared" si="278"/>
        <v>4.0333333333333332</v>
      </c>
      <c r="T2551" s="10">
        <f t="shared" si="279"/>
        <v>8.4833333333333325</v>
      </c>
    </row>
    <row r="2552" spans="1:20" x14ac:dyDescent="0.25">
      <c r="A2552">
        <v>265100</v>
      </c>
      <c r="B2552">
        <v>763</v>
      </c>
      <c r="C2552" s="1">
        <v>41053</v>
      </c>
      <c r="D2552" s="2">
        <v>0.35138888888888892</v>
      </c>
      <c r="E2552">
        <v>38.928156000000001</v>
      </c>
      <c r="F2552">
        <v>-77.023439999999994</v>
      </c>
      <c r="G2552">
        <v>38.906601999999999</v>
      </c>
      <c r="H2552">
        <v>-77.038785000000004</v>
      </c>
      <c r="I2552">
        <v>865</v>
      </c>
      <c r="J2552">
        <v>552</v>
      </c>
      <c r="K2552">
        <v>242</v>
      </c>
      <c r="L2552">
        <v>0</v>
      </c>
      <c r="M2552">
        <v>687</v>
      </c>
      <c r="N2552">
        <f t="shared" si="280"/>
        <v>0</v>
      </c>
      <c r="O2552" s="10">
        <f t="shared" si="274"/>
        <v>12.716666666666667</v>
      </c>
      <c r="P2552" s="10">
        <f t="shared" si="275"/>
        <v>14.416666666666666</v>
      </c>
      <c r="Q2552" s="10">
        <f t="shared" si="276"/>
        <v>9.1999999999999993</v>
      </c>
      <c r="R2552" s="10">
        <f t="shared" si="277"/>
        <v>27.65</v>
      </c>
      <c r="S2552" s="10">
        <f t="shared" si="278"/>
        <v>4.0333333333333332</v>
      </c>
      <c r="T2552" s="10">
        <f t="shared" si="279"/>
        <v>11.45</v>
      </c>
    </row>
    <row r="2553" spans="1:20" x14ac:dyDescent="0.25">
      <c r="A2553">
        <v>265200</v>
      </c>
      <c r="B2553">
        <v>1058</v>
      </c>
      <c r="C2553" s="1">
        <v>41053</v>
      </c>
      <c r="D2553" s="2">
        <v>0.3576388888888889</v>
      </c>
      <c r="E2553">
        <v>38.917760999999999</v>
      </c>
      <c r="F2553">
        <v>-77.040620000000004</v>
      </c>
      <c r="G2553">
        <v>38.898069</v>
      </c>
      <c r="H2553">
        <v>-77.031823000000003</v>
      </c>
      <c r="I2553">
        <v>569</v>
      </c>
      <c r="J2553">
        <v>630</v>
      </c>
      <c r="K2553">
        <v>242</v>
      </c>
      <c r="L2553">
        <v>0</v>
      </c>
      <c r="M2553">
        <v>582</v>
      </c>
      <c r="N2553">
        <f t="shared" si="280"/>
        <v>0</v>
      </c>
      <c r="O2553" s="10">
        <f t="shared" si="274"/>
        <v>17.633333333333333</v>
      </c>
      <c r="P2553" s="10">
        <f t="shared" si="275"/>
        <v>9.4833333333333325</v>
      </c>
      <c r="Q2553" s="10">
        <f t="shared" si="276"/>
        <v>10.5</v>
      </c>
      <c r="R2553" s="10">
        <f t="shared" si="277"/>
        <v>24.016666666666666</v>
      </c>
      <c r="S2553" s="10">
        <f t="shared" si="278"/>
        <v>4.0333333333333332</v>
      </c>
      <c r="T2553" s="10">
        <f t="shared" si="279"/>
        <v>9.6999999999999993</v>
      </c>
    </row>
    <row r="2554" spans="1:20" x14ac:dyDescent="0.25">
      <c r="A2554">
        <v>265300</v>
      </c>
      <c r="B2554">
        <v>703</v>
      </c>
      <c r="C2554" s="1">
        <v>41053</v>
      </c>
      <c r="D2554" s="2">
        <v>0.36458333333333331</v>
      </c>
      <c r="E2554">
        <v>38.894832000000001</v>
      </c>
      <c r="F2554">
        <v>-76.987633000000002</v>
      </c>
      <c r="G2554">
        <v>38.897323999999998</v>
      </c>
      <c r="H2554">
        <v>-77.022322000000003</v>
      </c>
      <c r="I2554">
        <v>312</v>
      </c>
      <c r="J2554">
        <v>984</v>
      </c>
      <c r="K2554">
        <v>242</v>
      </c>
      <c r="L2554">
        <v>0</v>
      </c>
      <c r="M2554">
        <v>711</v>
      </c>
      <c r="N2554">
        <f t="shared" si="280"/>
        <v>0</v>
      </c>
      <c r="O2554" s="10">
        <f t="shared" si="274"/>
        <v>11.716666666666667</v>
      </c>
      <c r="P2554" s="10">
        <f t="shared" si="275"/>
        <v>5.2</v>
      </c>
      <c r="Q2554" s="10">
        <f t="shared" si="276"/>
        <v>16.399999999999999</v>
      </c>
      <c r="R2554" s="10">
        <f t="shared" si="277"/>
        <v>25.633333333333333</v>
      </c>
      <c r="S2554" s="10">
        <f t="shared" si="278"/>
        <v>4.0333333333333332</v>
      </c>
      <c r="T2554" s="10">
        <f t="shared" si="279"/>
        <v>11.85</v>
      </c>
    </row>
    <row r="2555" spans="1:20" x14ac:dyDescent="0.25">
      <c r="A2555">
        <v>265400</v>
      </c>
      <c r="B2555">
        <v>1152</v>
      </c>
      <c r="C2555" s="1">
        <v>41053</v>
      </c>
      <c r="D2555" s="2">
        <v>0.37083333333333335</v>
      </c>
      <c r="E2555">
        <v>38.9101</v>
      </c>
      <c r="F2555">
        <v>-77.044399999999996</v>
      </c>
      <c r="G2555">
        <v>38.902061000000003</v>
      </c>
      <c r="H2555">
        <v>-77.038321999999994</v>
      </c>
      <c r="I2555">
        <v>123</v>
      </c>
      <c r="J2555">
        <v>504</v>
      </c>
      <c r="K2555">
        <v>242</v>
      </c>
      <c r="L2555">
        <v>0</v>
      </c>
      <c r="M2555">
        <v>240</v>
      </c>
      <c r="N2555">
        <f t="shared" si="280"/>
        <v>0</v>
      </c>
      <c r="O2555" s="10">
        <f t="shared" si="274"/>
        <v>19.2</v>
      </c>
      <c r="P2555" s="10">
        <f t="shared" si="275"/>
        <v>2.0499999999999998</v>
      </c>
      <c r="Q2555" s="10">
        <f t="shared" si="276"/>
        <v>8.4</v>
      </c>
      <c r="R2555" s="10">
        <f t="shared" si="277"/>
        <v>14.483333333333333</v>
      </c>
      <c r="S2555" s="10">
        <f t="shared" si="278"/>
        <v>4.0333333333333332</v>
      </c>
      <c r="T2555" s="10">
        <f t="shared" si="279"/>
        <v>4</v>
      </c>
    </row>
    <row r="2556" spans="1:20" x14ac:dyDescent="0.25">
      <c r="A2556">
        <v>265500</v>
      </c>
      <c r="B2556">
        <v>1147</v>
      </c>
      <c r="C2556" s="1">
        <v>41053</v>
      </c>
      <c r="D2556" s="2">
        <v>0.37708333333333338</v>
      </c>
      <c r="E2556">
        <v>38.878925000000002</v>
      </c>
      <c r="F2556">
        <v>-77.024016000000003</v>
      </c>
      <c r="G2556">
        <v>38.893028000000001</v>
      </c>
      <c r="H2556">
        <v>-77.026013000000006</v>
      </c>
      <c r="I2556">
        <v>605</v>
      </c>
      <c r="J2556">
        <v>414</v>
      </c>
      <c r="K2556">
        <v>242</v>
      </c>
      <c r="L2556">
        <v>0</v>
      </c>
      <c r="M2556">
        <v>414</v>
      </c>
      <c r="N2556">
        <f t="shared" si="280"/>
        <v>0</v>
      </c>
      <c r="O2556" s="10">
        <f t="shared" si="274"/>
        <v>19.116666666666667</v>
      </c>
      <c r="P2556" s="10">
        <f t="shared" si="275"/>
        <v>10.083333333333334</v>
      </c>
      <c r="Q2556" s="10">
        <f t="shared" si="276"/>
        <v>6.9</v>
      </c>
      <c r="R2556" s="10">
        <f t="shared" si="277"/>
        <v>21.016666666666666</v>
      </c>
      <c r="S2556" s="10">
        <f t="shared" si="278"/>
        <v>4.0333333333333332</v>
      </c>
      <c r="T2556" s="10">
        <f t="shared" si="279"/>
        <v>6.9</v>
      </c>
    </row>
    <row r="2557" spans="1:20" x14ac:dyDescent="0.25">
      <c r="A2557">
        <v>265600</v>
      </c>
      <c r="B2557">
        <v>509</v>
      </c>
      <c r="C2557" s="1">
        <v>41053</v>
      </c>
      <c r="D2557" s="2">
        <v>0.38541666666666669</v>
      </c>
      <c r="E2557">
        <v>38.9101</v>
      </c>
      <c r="F2557">
        <v>-77.044399999999996</v>
      </c>
      <c r="G2557">
        <v>38.9022212</v>
      </c>
      <c r="H2557">
        <v>-77.059218999999999</v>
      </c>
      <c r="I2557">
        <v>685</v>
      </c>
      <c r="J2557">
        <v>330</v>
      </c>
      <c r="K2557">
        <v>242</v>
      </c>
      <c r="L2557">
        <v>0</v>
      </c>
      <c r="M2557">
        <v>416</v>
      </c>
      <c r="N2557">
        <f t="shared" si="280"/>
        <v>0</v>
      </c>
      <c r="O2557" s="10">
        <f t="shared" si="274"/>
        <v>8.4833333333333325</v>
      </c>
      <c r="P2557" s="10">
        <f t="shared" si="275"/>
        <v>11.416666666666666</v>
      </c>
      <c r="Q2557" s="10">
        <f t="shared" si="276"/>
        <v>5.5</v>
      </c>
      <c r="R2557" s="10">
        <f t="shared" si="277"/>
        <v>20.95</v>
      </c>
      <c r="S2557" s="10">
        <f t="shared" si="278"/>
        <v>4.0333333333333332</v>
      </c>
      <c r="T2557" s="10">
        <f t="shared" si="279"/>
        <v>6.9333333333333336</v>
      </c>
    </row>
    <row r="2558" spans="1:20" x14ac:dyDescent="0.25">
      <c r="A2558">
        <v>265700</v>
      </c>
      <c r="B2558">
        <v>1318</v>
      </c>
      <c r="C2558" s="1">
        <v>41053</v>
      </c>
      <c r="D2558" s="2">
        <v>0.40208333333333335</v>
      </c>
      <c r="E2558">
        <v>38.8767</v>
      </c>
      <c r="F2558">
        <v>-77.017799999999994</v>
      </c>
      <c r="G2558">
        <v>38.906601999999999</v>
      </c>
      <c r="H2558">
        <v>-77.038785000000004</v>
      </c>
      <c r="I2558">
        <v>437</v>
      </c>
      <c r="J2558">
        <v>504</v>
      </c>
      <c r="K2558">
        <v>500</v>
      </c>
      <c r="L2558">
        <v>0</v>
      </c>
      <c r="M2558">
        <v>949</v>
      </c>
      <c r="N2558">
        <f t="shared" si="280"/>
        <v>0</v>
      </c>
      <c r="O2558" s="10">
        <f t="shared" si="274"/>
        <v>21.966666666666665</v>
      </c>
      <c r="P2558" s="10">
        <f t="shared" si="275"/>
        <v>7.2833333333333332</v>
      </c>
      <c r="Q2558" s="10">
        <f t="shared" si="276"/>
        <v>8.4</v>
      </c>
      <c r="R2558" s="10">
        <f t="shared" si="277"/>
        <v>24.016666666666666</v>
      </c>
      <c r="S2558" s="10">
        <f t="shared" si="278"/>
        <v>8.3333333333333339</v>
      </c>
      <c r="T2558" s="10">
        <f t="shared" si="279"/>
        <v>15.816666666666666</v>
      </c>
    </row>
    <row r="2559" spans="1:20" x14ac:dyDescent="0.25">
      <c r="A2559">
        <v>265800</v>
      </c>
      <c r="B2559">
        <v>195</v>
      </c>
      <c r="C2559" s="1">
        <v>41053</v>
      </c>
      <c r="D2559" s="2">
        <v>0.4201388888888889</v>
      </c>
      <c r="E2559">
        <v>38.884</v>
      </c>
      <c r="F2559">
        <v>-76.986099999999993</v>
      </c>
      <c r="G2559">
        <v>38.890461000000002</v>
      </c>
      <c r="H2559">
        <v>-76.988354999999999</v>
      </c>
      <c r="I2559">
        <v>632</v>
      </c>
      <c r="J2559">
        <v>0</v>
      </c>
      <c r="K2559">
        <v>0</v>
      </c>
      <c r="L2559">
        <v>-1</v>
      </c>
      <c r="M2559">
        <v>173</v>
      </c>
      <c r="N2559">
        <f t="shared" si="280"/>
        <v>1</v>
      </c>
      <c r="O2559" s="10">
        <f t="shared" si="274"/>
        <v>3.25</v>
      </c>
      <c r="P2559" s="10">
        <f t="shared" si="275"/>
        <v>10.533333333333333</v>
      </c>
      <c r="Q2559" s="10">
        <f t="shared" si="276"/>
        <v>0</v>
      </c>
      <c r="R2559" s="10">
        <f t="shared" si="277"/>
        <v>10.533333333333333</v>
      </c>
      <c r="S2559" s="10">
        <f t="shared" si="278"/>
        <v>0</v>
      </c>
      <c r="T2559" s="10">
        <f t="shared" si="279"/>
        <v>2.8833333333333333</v>
      </c>
    </row>
    <row r="2560" spans="1:20" x14ac:dyDescent="0.25">
      <c r="A2560">
        <v>265900</v>
      </c>
      <c r="B2560">
        <v>1929</v>
      </c>
      <c r="C2560" s="1">
        <v>41053</v>
      </c>
      <c r="D2560" s="2">
        <v>0.4465277777777778</v>
      </c>
      <c r="E2560">
        <v>38.899099999999997</v>
      </c>
      <c r="F2560">
        <v>-77.033699999999996</v>
      </c>
      <c r="G2560">
        <v>38.896999000000001</v>
      </c>
      <c r="H2560">
        <v>-77.004962000000006</v>
      </c>
      <c r="I2560">
        <v>497</v>
      </c>
      <c r="J2560">
        <v>888</v>
      </c>
      <c r="K2560">
        <v>242</v>
      </c>
      <c r="L2560">
        <v>0</v>
      </c>
      <c r="M2560">
        <v>602</v>
      </c>
      <c r="N2560">
        <f t="shared" si="280"/>
        <v>0</v>
      </c>
      <c r="O2560" s="10">
        <f t="shared" si="274"/>
        <v>32.15</v>
      </c>
      <c r="P2560" s="10">
        <f t="shared" si="275"/>
        <v>8.2833333333333332</v>
      </c>
      <c r="Q2560" s="10">
        <f t="shared" si="276"/>
        <v>14.8</v>
      </c>
      <c r="R2560" s="10">
        <f t="shared" si="277"/>
        <v>27.116666666666667</v>
      </c>
      <c r="S2560" s="10">
        <f t="shared" si="278"/>
        <v>4.0333333333333332</v>
      </c>
      <c r="T2560" s="10">
        <f t="shared" si="279"/>
        <v>10.033333333333333</v>
      </c>
    </row>
    <row r="2561" spans="1:20" x14ac:dyDescent="0.25">
      <c r="A2561">
        <v>266000</v>
      </c>
      <c r="B2561">
        <v>945</v>
      </c>
      <c r="C2561" s="1">
        <v>41053</v>
      </c>
      <c r="D2561" s="2">
        <v>0.47222222222222227</v>
      </c>
      <c r="E2561">
        <v>38.931899999999999</v>
      </c>
      <c r="F2561">
        <v>-77.038799999999995</v>
      </c>
      <c r="G2561">
        <v>38.9101</v>
      </c>
      <c r="H2561">
        <v>-77.044399999999996</v>
      </c>
      <c r="I2561">
        <v>250</v>
      </c>
      <c r="J2561">
        <v>870</v>
      </c>
      <c r="K2561">
        <v>242</v>
      </c>
      <c r="L2561">
        <v>0</v>
      </c>
      <c r="M2561">
        <v>580</v>
      </c>
      <c r="N2561">
        <f t="shared" si="280"/>
        <v>0</v>
      </c>
      <c r="O2561" s="10">
        <f t="shared" si="274"/>
        <v>15.75</v>
      </c>
      <c r="P2561" s="10">
        <f t="shared" si="275"/>
        <v>4.166666666666667</v>
      </c>
      <c r="Q2561" s="10">
        <f t="shared" si="276"/>
        <v>14.5</v>
      </c>
      <c r="R2561" s="10">
        <f t="shared" si="277"/>
        <v>22.7</v>
      </c>
      <c r="S2561" s="10">
        <f t="shared" si="278"/>
        <v>4.0333333333333332</v>
      </c>
      <c r="T2561" s="10">
        <f t="shared" si="279"/>
        <v>9.6666666666666661</v>
      </c>
    </row>
    <row r="2562" spans="1:20" x14ac:dyDescent="0.25">
      <c r="A2562">
        <v>266100</v>
      </c>
      <c r="B2562">
        <v>556</v>
      </c>
      <c r="C2562" s="1">
        <v>41053</v>
      </c>
      <c r="D2562" s="2">
        <v>0.48958333333333331</v>
      </c>
      <c r="E2562">
        <v>38.896999000000001</v>
      </c>
      <c r="F2562">
        <v>-77.004962000000006</v>
      </c>
      <c r="G2562">
        <v>38.886952000000001</v>
      </c>
      <c r="H2562">
        <v>-76.996806000000007</v>
      </c>
      <c r="I2562">
        <v>288</v>
      </c>
      <c r="J2562">
        <v>738</v>
      </c>
      <c r="K2562">
        <v>242</v>
      </c>
      <c r="L2562">
        <v>0</v>
      </c>
      <c r="M2562">
        <v>392</v>
      </c>
      <c r="N2562">
        <f t="shared" si="280"/>
        <v>0</v>
      </c>
      <c r="O2562" s="10">
        <f t="shared" si="274"/>
        <v>9.2666666666666675</v>
      </c>
      <c r="P2562" s="10">
        <f t="shared" si="275"/>
        <v>4.8</v>
      </c>
      <c r="Q2562" s="10">
        <f t="shared" si="276"/>
        <v>12.3</v>
      </c>
      <c r="R2562" s="10">
        <f t="shared" si="277"/>
        <v>21.133333333333333</v>
      </c>
      <c r="S2562" s="10">
        <f t="shared" si="278"/>
        <v>4.0333333333333332</v>
      </c>
      <c r="T2562" s="10">
        <f t="shared" si="279"/>
        <v>6.5333333333333332</v>
      </c>
    </row>
    <row r="2563" spans="1:20" x14ac:dyDescent="0.25">
      <c r="A2563">
        <v>266200</v>
      </c>
      <c r="B2563">
        <v>917</v>
      </c>
      <c r="C2563" s="1">
        <v>41053</v>
      </c>
      <c r="D2563" s="2">
        <v>0.50555555555555554</v>
      </c>
      <c r="E2563">
        <v>38.912599999999998</v>
      </c>
      <c r="F2563">
        <v>-77.013499999999993</v>
      </c>
      <c r="G2563">
        <v>38.9236</v>
      </c>
      <c r="H2563">
        <v>-77.0501</v>
      </c>
      <c r="I2563">
        <v>241</v>
      </c>
      <c r="J2563">
        <v>1224</v>
      </c>
      <c r="K2563">
        <v>242</v>
      </c>
      <c r="L2563">
        <v>0</v>
      </c>
      <c r="M2563">
        <v>812</v>
      </c>
      <c r="N2563">
        <f t="shared" si="280"/>
        <v>0</v>
      </c>
      <c r="O2563" s="10">
        <f t="shared" ref="O2563:O2626" si="281">B2563/60</f>
        <v>15.283333333333333</v>
      </c>
      <c r="P2563" s="10">
        <f t="shared" ref="P2563:P2626" si="282">I2563/60</f>
        <v>4.0166666666666666</v>
      </c>
      <c r="Q2563" s="10">
        <f t="shared" ref="Q2563:Q2626" si="283">J2563/60</f>
        <v>20.399999999999999</v>
      </c>
      <c r="R2563" s="10">
        <f t="shared" ref="R2563:R2626" si="284">SUM(I2563:K2563)/60</f>
        <v>28.45</v>
      </c>
      <c r="S2563" s="10">
        <f t="shared" ref="S2563:S2626" si="285">K2563/60</f>
        <v>4.0333333333333332</v>
      </c>
      <c r="T2563" s="10">
        <f t="shared" ref="T2563:T2626" si="286">M2563/60</f>
        <v>13.533333333333333</v>
      </c>
    </row>
    <row r="2564" spans="1:20" x14ac:dyDescent="0.25">
      <c r="A2564">
        <v>266300</v>
      </c>
      <c r="B2564">
        <v>424</v>
      </c>
      <c r="C2564" s="1">
        <v>41053</v>
      </c>
      <c r="D2564" s="2">
        <v>0.52361111111111114</v>
      </c>
      <c r="E2564">
        <v>38.897323999999998</v>
      </c>
      <c r="F2564">
        <v>-77.022322000000003</v>
      </c>
      <c r="G2564">
        <v>38.898364000000001</v>
      </c>
      <c r="H2564">
        <v>-77.027868999999995</v>
      </c>
      <c r="I2564">
        <v>127</v>
      </c>
      <c r="J2564">
        <v>72</v>
      </c>
      <c r="K2564">
        <v>242</v>
      </c>
      <c r="L2564">
        <v>0</v>
      </c>
      <c r="M2564">
        <v>125</v>
      </c>
      <c r="N2564">
        <f t="shared" si="280"/>
        <v>0</v>
      </c>
      <c r="O2564" s="10">
        <f t="shared" si="281"/>
        <v>7.0666666666666664</v>
      </c>
      <c r="P2564" s="10">
        <f t="shared" si="282"/>
        <v>2.1166666666666667</v>
      </c>
      <c r="Q2564" s="10">
        <f t="shared" si="283"/>
        <v>1.2</v>
      </c>
      <c r="R2564" s="10">
        <f t="shared" si="284"/>
        <v>7.35</v>
      </c>
      <c r="S2564" s="10">
        <f t="shared" si="285"/>
        <v>4.0333333333333332</v>
      </c>
      <c r="T2564" s="10">
        <f t="shared" si="286"/>
        <v>2.0833333333333335</v>
      </c>
    </row>
    <row r="2565" spans="1:20" x14ac:dyDescent="0.25">
      <c r="A2565">
        <v>266400</v>
      </c>
      <c r="B2565">
        <v>153</v>
      </c>
      <c r="C2565" s="1">
        <v>41053</v>
      </c>
      <c r="D2565" s="2">
        <v>0.53611111111111109</v>
      </c>
      <c r="E2565">
        <v>38.883969999999998</v>
      </c>
      <c r="F2565">
        <v>-77.107830000000007</v>
      </c>
      <c r="G2565">
        <v>38.882787999999998</v>
      </c>
      <c r="H2565">
        <v>-77.103148000000004</v>
      </c>
      <c r="I2565">
        <v>472</v>
      </c>
      <c r="J2565">
        <v>0</v>
      </c>
      <c r="K2565">
        <v>0</v>
      </c>
      <c r="L2565">
        <v>-1</v>
      </c>
      <c r="M2565">
        <v>129</v>
      </c>
      <c r="N2565">
        <f t="shared" ref="N2565:N2628" si="287">IF(J2565=0,1,0)</f>
        <v>1</v>
      </c>
      <c r="O2565" s="10">
        <f t="shared" si="281"/>
        <v>2.5499999999999998</v>
      </c>
      <c r="P2565" s="10">
        <f t="shared" si="282"/>
        <v>7.8666666666666663</v>
      </c>
      <c r="Q2565" s="10">
        <f t="shared" si="283"/>
        <v>0</v>
      </c>
      <c r="R2565" s="10">
        <f t="shared" si="284"/>
        <v>7.8666666666666663</v>
      </c>
      <c r="S2565" s="10">
        <f t="shared" si="285"/>
        <v>0</v>
      </c>
      <c r="T2565" s="10">
        <f t="shared" si="286"/>
        <v>2.15</v>
      </c>
    </row>
    <row r="2566" spans="1:20" x14ac:dyDescent="0.25">
      <c r="A2566">
        <v>266500</v>
      </c>
      <c r="B2566">
        <v>453</v>
      </c>
      <c r="C2566" s="1">
        <v>41053</v>
      </c>
      <c r="D2566" s="2">
        <v>0.55138888888888882</v>
      </c>
      <c r="E2566">
        <v>38.893028000000001</v>
      </c>
      <c r="F2566">
        <v>-77.026013000000006</v>
      </c>
      <c r="G2566">
        <v>38.900283000000002</v>
      </c>
      <c r="H2566">
        <v>-77.029821999999996</v>
      </c>
      <c r="I2566">
        <v>243</v>
      </c>
      <c r="J2566">
        <v>402</v>
      </c>
      <c r="K2566">
        <v>242</v>
      </c>
      <c r="L2566">
        <v>0</v>
      </c>
      <c r="M2566">
        <v>217</v>
      </c>
      <c r="N2566">
        <f t="shared" si="287"/>
        <v>0</v>
      </c>
      <c r="O2566" s="10">
        <f t="shared" si="281"/>
        <v>7.55</v>
      </c>
      <c r="P2566" s="10">
        <f t="shared" si="282"/>
        <v>4.05</v>
      </c>
      <c r="Q2566" s="10">
        <f t="shared" si="283"/>
        <v>6.7</v>
      </c>
      <c r="R2566" s="10">
        <f t="shared" si="284"/>
        <v>14.783333333333333</v>
      </c>
      <c r="S2566" s="10">
        <f t="shared" si="285"/>
        <v>4.0333333333333332</v>
      </c>
      <c r="T2566" s="10">
        <f t="shared" si="286"/>
        <v>3.6166666666666667</v>
      </c>
    </row>
    <row r="2567" spans="1:20" x14ac:dyDescent="0.25">
      <c r="A2567">
        <v>266600</v>
      </c>
      <c r="B2567">
        <v>877</v>
      </c>
      <c r="C2567" s="1">
        <v>41053</v>
      </c>
      <c r="D2567" s="2">
        <v>0.56805555555555554</v>
      </c>
      <c r="E2567">
        <v>38.878925000000002</v>
      </c>
      <c r="F2567">
        <v>-77.024016000000003</v>
      </c>
      <c r="G2567">
        <v>38.897446000000002</v>
      </c>
      <c r="H2567">
        <v>-77.009888000000004</v>
      </c>
      <c r="I2567">
        <v>405</v>
      </c>
      <c r="J2567">
        <v>1062</v>
      </c>
      <c r="K2567">
        <v>666</v>
      </c>
      <c r="L2567">
        <v>1</v>
      </c>
      <c r="M2567">
        <v>650</v>
      </c>
      <c r="N2567">
        <f t="shared" si="287"/>
        <v>0</v>
      </c>
      <c r="O2567" s="10">
        <f t="shared" si="281"/>
        <v>14.616666666666667</v>
      </c>
      <c r="P2567" s="10">
        <f t="shared" si="282"/>
        <v>6.75</v>
      </c>
      <c r="Q2567" s="10">
        <f t="shared" si="283"/>
        <v>17.7</v>
      </c>
      <c r="R2567" s="10">
        <f t="shared" si="284"/>
        <v>35.549999999999997</v>
      </c>
      <c r="S2567" s="10">
        <f t="shared" si="285"/>
        <v>11.1</v>
      </c>
      <c r="T2567" s="10">
        <f t="shared" si="286"/>
        <v>10.833333333333334</v>
      </c>
    </row>
    <row r="2568" spans="1:20" x14ac:dyDescent="0.25">
      <c r="A2568">
        <v>266700</v>
      </c>
      <c r="B2568">
        <v>774</v>
      </c>
      <c r="C2568" s="1">
        <v>41053</v>
      </c>
      <c r="D2568" s="2">
        <v>0.58333333333333337</v>
      </c>
      <c r="E2568">
        <v>38.893028000000001</v>
      </c>
      <c r="F2568">
        <v>-77.026013000000006</v>
      </c>
      <c r="G2568">
        <v>38.899099999999997</v>
      </c>
      <c r="H2568">
        <v>-77.033699999999996</v>
      </c>
      <c r="I2568">
        <v>269</v>
      </c>
      <c r="J2568">
        <v>282</v>
      </c>
      <c r="K2568">
        <v>242</v>
      </c>
      <c r="L2568">
        <v>0</v>
      </c>
      <c r="M2568">
        <v>255</v>
      </c>
      <c r="N2568">
        <f t="shared" si="287"/>
        <v>0</v>
      </c>
      <c r="O2568" s="10">
        <f t="shared" si="281"/>
        <v>12.9</v>
      </c>
      <c r="P2568" s="10">
        <f t="shared" si="282"/>
        <v>4.4833333333333334</v>
      </c>
      <c r="Q2568" s="10">
        <f t="shared" si="283"/>
        <v>4.7</v>
      </c>
      <c r="R2568" s="10">
        <f t="shared" si="284"/>
        <v>13.216666666666667</v>
      </c>
      <c r="S2568" s="10">
        <f t="shared" si="285"/>
        <v>4.0333333333333332</v>
      </c>
      <c r="T2568" s="10">
        <f t="shared" si="286"/>
        <v>4.25</v>
      </c>
    </row>
    <row r="2569" spans="1:20" x14ac:dyDescent="0.25">
      <c r="A2569">
        <v>266800</v>
      </c>
      <c r="B2569">
        <v>492</v>
      </c>
      <c r="C2569" s="1">
        <v>41053</v>
      </c>
      <c r="D2569" s="2">
        <v>0.59861111111111109</v>
      </c>
      <c r="E2569">
        <v>38.9268</v>
      </c>
      <c r="F2569">
        <v>-77.032200000000003</v>
      </c>
      <c r="G2569">
        <v>38.9236</v>
      </c>
      <c r="H2569">
        <v>-77.0501</v>
      </c>
      <c r="I2569">
        <v>529</v>
      </c>
      <c r="J2569">
        <v>540</v>
      </c>
      <c r="K2569">
        <v>242</v>
      </c>
      <c r="L2569">
        <v>0</v>
      </c>
      <c r="M2569">
        <v>379</v>
      </c>
      <c r="N2569">
        <f t="shared" si="287"/>
        <v>0</v>
      </c>
      <c r="O2569" s="10">
        <f t="shared" si="281"/>
        <v>8.1999999999999993</v>
      </c>
      <c r="P2569" s="10">
        <f t="shared" si="282"/>
        <v>8.8166666666666664</v>
      </c>
      <c r="Q2569" s="10">
        <f t="shared" si="283"/>
        <v>9</v>
      </c>
      <c r="R2569" s="10">
        <f t="shared" si="284"/>
        <v>21.85</v>
      </c>
      <c r="S2569" s="10">
        <f t="shared" si="285"/>
        <v>4.0333333333333332</v>
      </c>
      <c r="T2569" s="10">
        <f t="shared" si="286"/>
        <v>6.3166666666666664</v>
      </c>
    </row>
    <row r="2570" spans="1:20" x14ac:dyDescent="0.25">
      <c r="A2570">
        <v>266900</v>
      </c>
      <c r="B2570">
        <v>370</v>
      </c>
      <c r="C2570" s="1">
        <v>41053</v>
      </c>
      <c r="D2570" s="2">
        <v>0.61597222222222225</v>
      </c>
      <c r="E2570">
        <v>38.905900000000003</v>
      </c>
      <c r="F2570">
        <v>-77.032499999999999</v>
      </c>
      <c r="G2570">
        <v>38.9176</v>
      </c>
      <c r="H2570">
        <v>-77.0321</v>
      </c>
      <c r="I2570">
        <v>133</v>
      </c>
      <c r="J2570">
        <v>402</v>
      </c>
      <c r="K2570">
        <v>242</v>
      </c>
      <c r="L2570">
        <v>0</v>
      </c>
      <c r="M2570">
        <v>328</v>
      </c>
      <c r="N2570">
        <f t="shared" si="287"/>
        <v>0</v>
      </c>
      <c r="O2570" s="10">
        <f t="shared" si="281"/>
        <v>6.166666666666667</v>
      </c>
      <c r="P2570" s="10">
        <f t="shared" si="282"/>
        <v>2.2166666666666668</v>
      </c>
      <c r="Q2570" s="10">
        <f t="shared" si="283"/>
        <v>6.7</v>
      </c>
      <c r="R2570" s="10">
        <f t="shared" si="284"/>
        <v>12.95</v>
      </c>
      <c r="S2570" s="10">
        <f t="shared" si="285"/>
        <v>4.0333333333333332</v>
      </c>
      <c r="T2570" s="10">
        <f t="shared" si="286"/>
        <v>5.4666666666666668</v>
      </c>
    </row>
    <row r="2571" spans="1:20" x14ac:dyDescent="0.25">
      <c r="A2571">
        <v>267000</v>
      </c>
      <c r="B2571">
        <v>219</v>
      </c>
      <c r="C2571" s="1">
        <v>41053</v>
      </c>
      <c r="D2571" s="2">
        <v>0.63194444444444442</v>
      </c>
      <c r="E2571">
        <v>38.912100000000002</v>
      </c>
      <c r="F2571">
        <v>-77.038700000000006</v>
      </c>
      <c r="G2571">
        <v>38.909849999999999</v>
      </c>
      <c r="H2571">
        <v>-77.034437999999994</v>
      </c>
      <c r="I2571">
        <v>454</v>
      </c>
      <c r="J2571">
        <v>0</v>
      </c>
      <c r="K2571">
        <v>0</v>
      </c>
      <c r="L2571">
        <v>-1</v>
      </c>
      <c r="M2571">
        <v>123</v>
      </c>
      <c r="N2571">
        <f t="shared" si="287"/>
        <v>1</v>
      </c>
      <c r="O2571" s="10">
        <f t="shared" si="281"/>
        <v>3.65</v>
      </c>
      <c r="P2571" s="10">
        <f t="shared" si="282"/>
        <v>7.5666666666666664</v>
      </c>
      <c r="Q2571" s="10">
        <f t="shared" si="283"/>
        <v>0</v>
      </c>
      <c r="R2571" s="10">
        <f t="shared" si="284"/>
        <v>7.5666666666666664</v>
      </c>
      <c r="S2571" s="10">
        <f t="shared" si="285"/>
        <v>0</v>
      </c>
      <c r="T2571" s="10">
        <f t="shared" si="286"/>
        <v>2.0499999999999998</v>
      </c>
    </row>
    <row r="2572" spans="1:20" x14ac:dyDescent="0.25">
      <c r="A2572">
        <v>267100</v>
      </c>
      <c r="B2572">
        <v>589</v>
      </c>
      <c r="C2572" s="1">
        <v>41053</v>
      </c>
      <c r="D2572" s="2">
        <v>0.64583333333333337</v>
      </c>
      <c r="E2572">
        <v>38.893028000000001</v>
      </c>
      <c r="F2572">
        <v>-77.026013000000006</v>
      </c>
      <c r="G2572">
        <v>38.886265999999999</v>
      </c>
      <c r="H2572">
        <v>-77.022240999999994</v>
      </c>
      <c r="I2572">
        <v>312</v>
      </c>
      <c r="J2572">
        <v>318</v>
      </c>
      <c r="K2572">
        <v>242</v>
      </c>
      <c r="L2572">
        <v>0</v>
      </c>
      <c r="M2572">
        <v>231</v>
      </c>
      <c r="N2572">
        <f t="shared" si="287"/>
        <v>0</v>
      </c>
      <c r="O2572" s="10">
        <f t="shared" si="281"/>
        <v>9.8166666666666664</v>
      </c>
      <c r="P2572" s="10">
        <f t="shared" si="282"/>
        <v>5.2</v>
      </c>
      <c r="Q2572" s="10">
        <f t="shared" si="283"/>
        <v>5.3</v>
      </c>
      <c r="R2572" s="10">
        <f t="shared" si="284"/>
        <v>14.533333333333333</v>
      </c>
      <c r="S2572" s="10">
        <f t="shared" si="285"/>
        <v>4.0333333333333332</v>
      </c>
      <c r="T2572" s="10">
        <f t="shared" si="286"/>
        <v>3.85</v>
      </c>
    </row>
    <row r="2573" spans="1:20" x14ac:dyDescent="0.25">
      <c r="A2573">
        <v>267200</v>
      </c>
      <c r="B2573">
        <v>751</v>
      </c>
      <c r="C2573" s="1">
        <v>41053</v>
      </c>
      <c r="D2573" s="2">
        <v>0.66111111111111109</v>
      </c>
      <c r="E2573">
        <v>38.894919000000002</v>
      </c>
      <c r="F2573">
        <v>-77.046587000000002</v>
      </c>
      <c r="G2573">
        <v>38.904035999999998</v>
      </c>
      <c r="H2573">
        <v>-77.062697</v>
      </c>
      <c r="I2573">
        <v>213</v>
      </c>
      <c r="J2573">
        <v>666</v>
      </c>
      <c r="K2573">
        <v>242</v>
      </c>
      <c r="L2573">
        <v>0</v>
      </c>
      <c r="M2573">
        <v>458</v>
      </c>
      <c r="N2573">
        <f t="shared" si="287"/>
        <v>0</v>
      </c>
      <c r="O2573" s="10">
        <f t="shared" si="281"/>
        <v>12.516666666666667</v>
      </c>
      <c r="P2573" s="10">
        <f t="shared" si="282"/>
        <v>3.55</v>
      </c>
      <c r="Q2573" s="10">
        <f t="shared" si="283"/>
        <v>11.1</v>
      </c>
      <c r="R2573" s="10">
        <f t="shared" si="284"/>
        <v>18.683333333333334</v>
      </c>
      <c r="S2573" s="10">
        <f t="shared" si="285"/>
        <v>4.0333333333333332</v>
      </c>
      <c r="T2573" s="10">
        <f t="shared" si="286"/>
        <v>7.6333333333333337</v>
      </c>
    </row>
    <row r="2574" spans="1:20" x14ac:dyDescent="0.25">
      <c r="A2574">
        <v>267300</v>
      </c>
      <c r="B2574">
        <v>8661</v>
      </c>
      <c r="C2574" s="1">
        <v>41053</v>
      </c>
      <c r="D2574" s="2">
        <v>0.67361111111111116</v>
      </c>
      <c r="E2574">
        <v>38.898364000000001</v>
      </c>
      <c r="F2574">
        <v>-77.027868999999995</v>
      </c>
      <c r="G2574">
        <v>38.899641000000003</v>
      </c>
      <c r="H2574">
        <v>-77.032004999999998</v>
      </c>
      <c r="I2574">
        <v>383</v>
      </c>
      <c r="J2574">
        <v>0</v>
      </c>
      <c r="K2574">
        <v>0</v>
      </c>
      <c r="L2574">
        <v>-1</v>
      </c>
      <c r="M2574">
        <v>104</v>
      </c>
      <c r="N2574">
        <f t="shared" si="287"/>
        <v>1</v>
      </c>
      <c r="O2574" s="10">
        <f t="shared" si="281"/>
        <v>144.35</v>
      </c>
      <c r="P2574" s="10">
        <f t="shared" si="282"/>
        <v>6.3833333333333337</v>
      </c>
      <c r="Q2574" s="10">
        <f t="shared" si="283"/>
        <v>0</v>
      </c>
      <c r="R2574" s="10">
        <f t="shared" si="284"/>
        <v>6.3833333333333337</v>
      </c>
      <c r="S2574" s="10">
        <f t="shared" si="285"/>
        <v>0</v>
      </c>
      <c r="T2574" s="10">
        <f t="shared" si="286"/>
        <v>1.7333333333333334</v>
      </c>
    </row>
    <row r="2575" spans="1:20" x14ac:dyDescent="0.25">
      <c r="A2575">
        <v>267400</v>
      </c>
      <c r="B2575">
        <v>7240</v>
      </c>
      <c r="C2575" s="1">
        <v>41053</v>
      </c>
      <c r="D2575" s="2">
        <v>0.68402777777777779</v>
      </c>
      <c r="E2575">
        <v>38.899641000000003</v>
      </c>
      <c r="F2575">
        <v>-77.032004999999998</v>
      </c>
      <c r="G2575">
        <v>38.893028000000001</v>
      </c>
      <c r="H2575">
        <v>-77.026013000000006</v>
      </c>
      <c r="I2575">
        <v>121</v>
      </c>
      <c r="J2575">
        <v>432</v>
      </c>
      <c r="K2575">
        <v>242</v>
      </c>
      <c r="L2575">
        <v>0</v>
      </c>
      <c r="M2575">
        <v>239</v>
      </c>
      <c r="N2575">
        <f t="shared" si="287"/>
        <v>0</v>
      </c>
      <c r="O2575" s="10">
        <f t="shared" si="281"/>
        <v>120.66666666666667</v>
      </c>
      <c r="P2575" s="10">
        <f t="shared" si="282"/>
        <v>2.0166666666666666</v>
      </c>
      <c r="Q2575" s="10">
        <f t="shared" si="283"/>
        <v>7.2</v>
      </c>
      <c r="R2575" s="10">
        <f t="shared" si="284"/>
        <v>13.25</v>
      </c>
      <c r="S2575" s="10">
        <f t="shared" si="285"/>
        <v>4.0333333333333332</v>
      </c>
      <c r="T2575" s="10">
        <f t="shared" si="286"/>
        <v>3.9833333333333334</v>
      </c>
    </row>
    <row r="2576" spans="1:20" x14ac:dyDescent="0.25">
      <c r="A2576">
        <v>267500</v>
      </c>
      <c r="B2576">
        <v>1006</v>
      </c>
      <c r="C2576" s="1">
        <v>41053</v>
      </c>
      <c r="D2576" s="2">
        <v>0.69305555555555554</v>
      </c>
      <c r="E2576">
        <v>38.899700000000003</v>
      </c>
      <c r="F2576">
        <v>-77.023086000000006</v>
      </c>
      <c r="G2576">
        <v>38.915416999999998</v>
      </c>
      <c r="H2576">
        <v>-77.012288999999996</v>
      </c>
      <c r="I2576">
        <v>417</v>
      </c>
      <c r="J2576">
        <v>966</v>
      </c>
      <c r="K2576">
        <v>242</v>
      </c>
      <c r="L2576">
        <v>0</v>
      </c>
      <c r="M2576">
        <v>491</v>
      </c>
      <c r="N2576">
        <f t="shared" si="287"/>
        <v>0</v>
      </c>
      <c r="O2576" s="10">
        <f t="shared" si="281"/>
        <v>16.766666666666666</v>
      </c>
      <c r="P2576" s="10">
        <f t="shared" si="282"/>
        <v>6.95</v>
      </c>
      <c r="Q2576" s="10">
        <f t="shared" si="283"/>
        <v>16.100000000000001</v>
      </c>
      <c r="R2576" s="10">
        <f t="shared" si="284"/>
        <v>27.083333333333332</v>
      </c>
      <c r="S2576" s="10">
        <f t="shared" si="285"/>
        <v>4.0333333333333332</v>
      </c>
      <c r="T2576" s="10">
        <f t="shared" si="286"/>
        <v>8.1833333333333336</v>
      </c>
    </row>
    <row r="2577" spans="1:20" x14ac:dyDescent="0.25">
      <c r="A2577">
        <v>267600</v>
      </c>
      <c r="B2577">
        <v>3690</v>
      </c>
      <c r="C2577" s="1">
        <v>41053</v>
      </c>
      <c r="D2577" s="2">
        <v>0.70208333333333339</v>
      </c>
      <c r="E2577">
        <v>38.889955</v>
      </c>
      <c r="F2577">
        <v>-77.000349</v>
      </c>
      <c r="G2577">
        <v>38.9022212</v>
      </c>
      <c r="H2577">
        <v>-77.059218999999999</v>
      </c>
      <c r="I2577">
        <v>107</v>
      </c>
      <c r="J2577">
        <v>2202</v>
      </c>
      <c r="K2577">
        <v>595</v>
      </c>
      <c r="L2577">
        <v>0</v>
      </c>
      <c r="M2577">
        <v>1272</v>
      </c>
      <c r="N2577">
        <f t="shared" si="287"/>
        <v>0</v>
      </c>
      <c r="O2577" s="10">
        <f t="shared" si="281"/>
        <v>61.5</v>
      </c>
      <c r="P2577" s="10">
        <f t="shared" si="282"/>
        <v>1.7833333333333334</v>
      </c>
      <c r="Q2577" s="10">
        <f t="shared" si="283"/>
        <v>36.700000000000003</v>
      </c>
      <c r="R2577" s="10">
        <f t="shared" si="284"/>
        <v>48.4</v>
      </c>
      <c r="S2577" s="10">
        <f t="shared" si="285"/>
        <v>9.9166666666666661</v>
      </c>
      <c r="T2577" s="10">
        <f t="shared" si="286"/>
        <v>21.2</v>
      </c>
    </row>
    <row r="2578" spans="1:20" x14ac:dyDescent="0.25">
      <c r="A2578">
        <v>267700</v>
      </c>
      <c r="B2578">
        <v>1420</v>
      </c>
      <c r="C2578" s="1">
        <v>41053</v>
      </c>
      <c r="D2578" s="2">
        <v>0.70972222222222225</v>
      </c>
      <c r="E2578">
        <v>38.902760000000001</v>
      </c>
      <c r="F2578">
        <v>-77.038629999999998</v>
      </c>
      <c r="G2578">
        <v>38.922649</v>
      </c>
      <c r="H2578">
        <v>-77.077270999999996</v>
      </c>
      <c r="I2578">
        <v>440</v>
      </c>
      <c r="J2578">
        <v>1506</v>
      </c>
      <c r="K2578">
        <v>242</v>
      </c>
      <c r="L2578">
        <v>0</v>
      </c>
      <c r="M2578">
        <v>989</v>
      </c>
      <c r="N2578">
        <f t="shared" si="287"/>
        <v>0</v>
      </c>
      <c r="O2578" s="10">
        <f t="shared" si="281"/>
        <v>23.666666666666668</v>
      </c>
      <c r="P2578" s="10">
        <f t="shared" si="282"/>
        <v>7.333333333333333</v>
      </c>
      <c r="Q2578" s="10">
        <f t="shared" si="283"/>
        <v>25.1</v>
      </c>
      <c r="R2578" s="10">
        <f t="shared" si="284"/>
        <v>36.466666666666669</v>
      </c>
      <c r="S2578" s="10">
        <f t="shared" si="285"/>
        <v>4.0333333333333332</v>
      </c>
      <c r="T2578" s="10">
        <f t="shared" si="286"/>
        <v>16.483333333333334</v>
      </c>
    </row>
    <row r="2579" spans="1:20" x14ac:dyDescent="0.25">
      <c r="A2579">
        <v>267800</v>
      </c>
      <c r="B2579">
        <v>287</v>
      </c>
      <c r="C2579" s="1">
        <v>41053</v>
      </c>
      <c r="D2579" s="2">
        <v>0.71597222222222223</v>
      </c>
      <c r="E2579">
        <v>38.896999000000001</v>
      </c>
      <c r="F2579">
        <v>-77.004962000000006</v>
      </c>
      <c r="G2579">
        <v>38.894758000000003</v>
      </c>
      <c r="H2579">
        <v>-76.997113999999996</v>
      </c>
      <c r="I2579">
        <v>295</v>
      </c>
      <c r="J2579">
        <v>186</v>
      </c>
      <c r="K2579">
        <v>242</v>
      </c>
      <c r="L2579">
        <v>0</v>
      </c>
      <c r="M2579">
        <v>207</v>
      </c>
      <c r="N2579">
        <f t="shared" si="287"/>
        <v>0</v>
      </c>
      <c r="O2579" s="10">
        <f t="shared" si="281"/>
        <v>4.7833333333333332</v>
      </c>
      <c r="P2579" s="10">
        <f t="shared" si="282"/>
        <v>4.916666666666667</v>
      </c>
      <c r="Q2579" s="10">
        <f t="shared" si="283"/>
        <v>3.1</v>
      </c>
      <c r="R2579" s="10">
        <f t="shared" si="284"/>
        <v>12.05</v>
      </c>
      <c r="S2579" s="10">
        <f t="shared" si="285"/>
        <v>4.0333333333333332</v>
      </c>
      <c r="T2579" s="10">
        <f t="shared" si="286"/>
        <v>3.45</v>
      </c>
    </row>
    <row r="2580" spans="1:20" x14ac:dyDescent="0.25">
      <c r="A2580">
        <v>267900</v>
      </c>
      <c r="B2580">
        <v>708</v>
      </c>
      <c r="C2580" s="1">
        <v>41053</v>
      </c>
      <c r="D2580" s="2">
        <v>0.72291666666666676</v>
      </c>
      <c r="E2580">
        <v>38.894919000000002</v>
      </c>
      <c r="F2580">
        <v>-77.046587000000002</v>
      </c>
      <c r="G2580">
        <v>38.908904999999997</v>
      </c>
      <c r="H2580">
        <v>-77.044780000000003</v>
      </c>
      <c r="I2580">
        <v>103</v>
      </c>
      <c r="J2580">
        <v>558</v>
      </c>
      <c r="K2580">
        <v>242</v>
      </c>
      <c r="L2580">
        <v>0</v>
      </c>
      <c r="M2580">
        <v>359</v>
      </c>
      <c r="N2580">
        <f t="shared" si="287"/>
        <v>0</v>
      </c>
      <c r="O2580" s="10">
        <f t="shared" si="281"/>
        <v>11.8</v>
      </c>
      <c r="P2580" s="10">
        <f t="shared" si="282"/>
        <v>1.7166666666666666</v>
      </c>
      <c r="Q2580" s="10">
        <f t="shared" si="283"/>
        <v>9.3000000000000007</v>
      </c>
      <c r="R2580" s="10">
        <f t="shared" si="284"/>
        <v>15.05</v>
      </c>
      <c r="S2580" s="10">
        <f t="shared" si="285"/>
        <v>4.0333333333333332</v>
      </c>
      <c r="T2580" s="10">
        <f t="shared" si="286"/>
        <v>5.9833333333333334</v>
      </c>
    </row>
    <row r="2581" spans="1:20" x14ac:dyDescent="0.25">
      <c r="A2581">
        <v>268000</v>
      </c>
      <c r="B2581">
        <v>1123</v>
      </c>
      <c r="C2581" s="1">
        <v>41053</v>
      </c>
      <c r="D2581" s="2">
        <v>0.7284722222222223</v>
      </c>
      <c r="E2581">
        <v>38.899679999999996</v>
      </c>
      <c r="F2581">
        <v>-77.041539</v>
      </c>
      <c r="G2581">
        <v>38.878925000000002</v>
      </c>
      <c r="H2581">
        <v>-77.024016000000003</v>
      </c>
      <c r="I2581">
        <v>591</v>
      </c>
      <c r="J2581">
        <v>510</v>
      </c>
      <c r="K2581">
        <v>504</v>
      </c>
      <c r="L2581">
        <v>1</v>
      </c>
      <c r="M2581">
        <v>731</v>
      </c>
      <c r="N2581">
        <f t="shared" si="287"/>
        <v>0</v>
      </c>
      <c r="O2581" s="10">
        <f t="shared" si="281"/>
        <v>18.716666666666665</v>
      </c>
      <c r="P2581" s="10">
        <f t="shared" si="282"/>
        <v>9.85</v>
      </c>
      <c r="Q2581" s="10">
        <f t="shared" si="283"/>
        <v>8.5</v>
      </c>
      <c r="R2581" s="10">
        <f t="shared" si="284"/>
        <v>26.75</v>
      </c>
      <c r="S2581" s="10">
        <f t="shared" si="285"/>
        <v>8.4</v>
      </c>
      <c r="T2581" s="10">
        <f t="shared" si="286"/>
        <v>12.183333333333334</v>
      </c>
    </row>
    <row r="2582" spans="1:20" x14ac:dyDescent="0.25">
      <c r="A2582">
        <v>268100</v>
      </c>
      <c r="B2582">
        <v>1567</v>
      </c>
      <c r="C2582" s="1">
        <v>41053</v>
      </c>
      <c r="D2582" s="2">
        <v>0.73402777777777783</v>
      </c>
      <c r="E2582">
        <v>38.892299999999999</v>
      </c>
      <c r="F2582">
        <v>-77.043599999999998</v>
      </c>
      <c r="G2582">
        <v>38.896999000000001</v>
      </c>
      <c r="H2582">
        <v>-77.004962000000006</v>
      </c>
      <c r="I2582">
        <v>500</v>
      </c>
      <c r="J2582">
        <v>702</v>
      </c>
      <c r="K2582">
        <v>242</v>
      </c>
      <c r="L2582">
        <v>0</v>
      </c>
      <c r="M2582">
        <v>777</v>
      </c>
      <c r="N2582">
        <f t="shared" si="287"/>
        <v>0</v>
      </c>
      <c r="O2582" s="10">
        <f t="shared" si="281"/>
        <v>26.116666666666667</v>
      </c>
      <c r="P2582" s="10">
        <f t="shared" si="282"/>
        <v>8.3333333333333339</v>
      </c>
      <c r="Q2582" s="10">
        <f t="shared" si="283"/>
        <v>11.7</v>
      </c>
      <c r="R2582" s="10">
        <f t="shared" si="284"/>
        <v>24.066666666666666</v>
      </c>
      <c r="S2582" s="10">
        <f t="shared" si="285"/>
        <v>4.0333333333333332</v>
      </c>
      <c r="T2582" s="10">
        <f t="shared" si="286"/>
        <v>12.95</v>
      </c>
    </row>
    <row r="2583" spans="1:20" x14ac:dyDescent="0.25">
      <c r="A2583">
        <v>268200</v>
      </c>
      <c r="B2583">
        <v>950</v>
      </c>
      <c r="C2583" s="1">
        <v>41053</v>
      </c>
      <c r="D2583" s="2">
        <v>0.73958333333333337</v>
      </c>
      <c r="E2583">
        <v>38.903407000000001</v>
      </c>
      <c r="F2583">
        <v>-77.043648000000005</v>
      </c>
      <c r="G2583">
        <v>38.893028000000001</v>
      </c>
      <c r="H2583">
        <v>-77.026013000000006</v>
      </c>
      <c r="I2583">
        <v>132</v>
      </c>
      <c r="J2583">
        <v>936</v>
      </c>
      <c r="K2583">
        <v>543</v>
      </c>
      <c r="L2583">
        <v>1</v>
      </c>
      <c r="M2583">
        <v>511</v>
      </c>
      <c r="N2583">
        <f t="shared" si="287"/>
        <v>0</v>
      </c>
      <c r="O2583" s="10">
        <f t="shared" si="281"/>
        <v>15.833333333333334</v>
      </c>
      <c r="P2583" s="10">
        <f t="shared" si="282"/>
        <v>2.2000000000000002</v>
      </c>
      <c r="Q2583" s="10">
        <f t="shared" si="283"/>
        <v>15.6</v>
      </c>
      <c r="R2583" s="10">
        <f t="shared" si="284"/>
        <v>26.85</v>
      </c>
      <c r="S2583" s="10">
        <f t="shared" si="285"/>
        <v>9.0500000000000007</v>
      </c>
      <c r="T2583" s="10">
        <f t="shared" si="286"/>
        <v>8.5166666666666675</v>
      </c>
    </row>
    <row r="2584" spans="1:20" x14ac:dyDescent="0.25">
      <c r="A2584">
        <v>268300</v>
      </c>
      <c r="B2584">
        <v>330</v>
      </c>
      <c r="C2584" s="1">
        <v>41053</v>
      </c>
      <c r="D2584" s="2">
        <v>0.74513888888888891</v>
      </c>
      <c r="E2584">
        <v>38.902760000000001</v>
      </c>
      <c r="F2584">
        <v>-77.038629999999998</v>
      </c>
      <c r="G2584">
        <v>38.909849999999999</v>
      </c>
      <c r="H2584">
        <v>-77.034437999999994</v>
      </c>
      <c r="I2584">
        <v>236</v>
      </c>
      <c r="J2584">
        <v>306</v>
      </c>
      <c r="K2584">
        <v>242</v>
      </c>
      <c r="L2584">
        <v>0</v>
      </c>
      <c r="M2584">
        <v>228</v>
      </c>
      <c r="N2584">
        <f t="shared" si="287"/>
        <v>0</v>
      </c>
      <c r="O2584" s="10">
        <f t="shared" si="281"/>
        <v>5.5</v>
      </c>
      <c r="P2584" s="10">
        <f t="shared" si="282"/>
        <v>3.9333333333333331</v>
      </c>
      <c r="Q2584" s="10">
        <f t="shared" si="283"/>
        <v>5.0999999999999996</v>
      </c>
      <c r="R2584" s="10">
        <f t="shared" si="284"/>
        <v>13.066666666666666</v>
      </c>
      <c r="S2584" s="10">
        <f t="shared" si="285"/>
        <v>4.0333333333333332</v>
      </c>
      <c r="T2584" s="10">
        <f t="shared" si="286"/>
        <v>3.8</v>
      </c>
    </row>
    <row r="2585" spans="1:20" x14ac:dyDescent="0.25">
      <c r="A2585">
        <v>268400</v>
      </c>
      <c r="B2585">
        <v>217</v>
      </c>
      <c r="C2585" s="1">
        <v>41053</v>
      </c>
      <c r="D2585" s="2">
        <v>0.75069444444444444</v>
      </c>
      <c r="E2585">
        <v>38.879199999999997</v>
      </c>
      <c r="F2585">
        <v>-76.9953</v>
      </c>
      <c r="G2585">
        <v>38.876300000000001</v>
      </c>
      <c r="H2585">
        <v>-77.003699999999995</v>
      </c>
      <c r="I2585">
        <v>151</v>
      </c>
      <c r="J2585">
        <v>198</v>
      </c>
      <c r="K2585">
        <v>242</v>
      </c>
      <c r="L2585">
        <v>0</v>
      </c>
      <c r="M2585">
        <v>236</v>
      </c>
      <c r="N2585">
        <f t="shared" si="287"/>
        <v>0</v>
      </c>
      <c r="O2585" s="10">
        <f t="shared" si="281"/>
        <v>3.6166666666666667</v>
      </c>
      <c r="P2585" s="10">
        <f t="shared" si="282"/>
        <v>2.5166666666666666</v>
      </c>
      <c r="Q2585" s="10">
        <f t="shared" si="283"/>
        <v>3.3</v>
      </c>
      <c r="R2585" s="10">
        <f t="shared" si="284"/>
        <v>9.85</v>
      </c>
      <c r="S2585" s="10">
        <f t="shared" si="285"/>
        <v>4.0333333333333332</v>
      </c>
      <c r="T2585" s="10">
        <f t="shared" si="286"/>
        <v>3.9333333333333331</v>
      </c>
    </row>
    <row r="2586" spans="1:20" x14ac:dyDescent="0.25">
      <c r="A2586">
        <v>268500</v>
      </c>
      <c r="B2586">
        <v>445</v>
      </c>
      <c r="C2586" s="1">
        <v>41053</v>
      </c>
      <c r="D2586" s="2">
        <v>0.75486111111111109</v>
      </c>
      <c r="E2586">
        <v>38.902061000000003</v>
      </c>
      <c r="F2586">
        <v>-77.038321999999994</v>
      </c>
      <c r="G2586">
        <v>38.912100000000002</v>
      </c>
      <c r="H2586">
        <v>-77.038700000000006</v>
      </c>
      <c r="I2586">
        <v>368</v>
      </c>
      <c r="J2586">
        <v>354</v>
      </c>
      <c r="K2586">
        <v>243</v>
      </c>
      <c r="L2586">
        <v>0</v>
      </c>
      <c r="M2586">
        <v>321</v>
      </c>
      <c r="N2586">
        <f t="shared" si="287"/>
        <v>0</v>
      </c>
      <c r="O2586" s="10">
        <f t="shared" si="281"/>
        <v>7.416666666666667</v>
      </c>
      <c r="P2586" s="10">
        <f t="shared" si="282"/>
        <v>6.1333333333333337</v>
      </c>
      <c r="Q2586" s="10">
        <f t="shared" si="283"/>
        <v>5.9</v>
      </c>
      <c r="R2586" s="10">
        <f t="shared" si="284"/>
        <v>16.083333333333332</v>
      </c>
      <c r="S2586" s="10">
        <f t="shared" si="285"/>
        <v>4.05</v>
      </c>
      <c r="T2586" s="10">
        <f t="shared" si="286"/>
        <v>5.35</v>
      </c>
    </row>
    <row r="2587" spans="1:20" x14ac:dyDescent="0.25">
      <c r="A2587">
        <v>268600</v>
      </c>
      <c r="B2587">
        <v>796</v>
      </c>
      <c r="C2587" s="1">
        <v>41053</v>
      </c>
      <c r="D2587" s="2">
        <v>0.7597222222222223</v>
      </c>
      <c r="E2587">
        <v>38.903039999999997</v>
      </c>
      <c r="F2587">
        <v>-77.019026999999994</v>
      </c>
      <c r="G2587">
        <v>38.900283000000002</v>
      </c>
      <c r="H2587">
        <v>-77.029821999999996</v>
      </c>
      <c r="I2587">
        <v>253</v>
      </c>
      <c r="J2587">
        <v>264</v>
      </c>
      <c r="K2587">
        <v>242</v>
      </c>
      <c r="L2587">
        <v>0</v>
      </c>
      <c r="M2587">
        <v>226</v>
      </c>
      <c r="N2587">
        <f t="shared" si="287"/>
        <v>0</v>
      </c>
      <c r="O2587" s="10">
        <f t="shared" si="281"/>
        <v>13.266666666666667</v>
      </c>
      <c r="P2587" s="10">
        <f t="shared" si="282"/>
        <v>4.2166666666666668</v>
      </c>
      <c r="Q2587" s="10">
        <f t="shared" si="283"/>
        <v>4.4000000000000004</v>
      </c>
      <c r="R2587" s="10">
        <f t="shared" si="284"/>
        <v>12.65</v>
      </c>
      <c r="S2587" s="10">
        <f t="shared" si="285"/>
        <v>4.0333333333333332</v>
      </c>
      <c r="T2587" s="10">
        <f t="shared" si="286"/>
        <v>3.7666666666666666</v>
      </c>
    </row>
    <row r="2588" spans="1:20" x14ac:dyDescent="0.25">
      <c r="A2588">
        <v>268800</v>
      </c>
      <c r="B2588">
        <v>890</v>
      </c>
      <c r="C2588" s="1">
        <v>41053</v>
      </c>
      <c r="D2588" s="2">
        <v>0.77083333333333337</v>
      </c>
      <c r="E2588">
        <v>38.895184</v>
      </c>
      <c r="F2588">
        <v>-77.054845</v>
      </c>
      <c r="G2588">
        <v>38.920668999999997</v>
      </c>
      <c r="H2588">
        <v>-77.043679999999995</v>
      </c>
      <c r="I2588">
        <v>2347</v>
      </c>
      <c r="J2588">
        <v>1920</v>
      </c>
      <c r="K2588">
        <v>634</v>
      </c>
      <c r="L2588">
        <v>1</v>
      </c>
      <c r="M2588">
        <v>1322</v>
      </c>
      <c r="N2588">
        <f t="shared" si="287"/>
        <v>0</v>
      </c>
      <c r="O2588" s="10">
        <f t="shared" si="281"/>
        <v>14.833333333333334</v>
      </c>
      <c r="P2588" s="10">
        <f t="shared" si="282"/>
        <v>39.116666666666667</v>
      </c>
      <c r="Q2588" s="10">
        <f t="shared" si="283"/>
        <v>32</v>
      </c>
      <c r="R2588" s="10">
        <f t="shared" si="284"/>
        <v>81.683333333333337</v>
      </c>
      <c r="S2588" s="10">
        <f t="shared" si="285"/>
        <v>10.566666666666666</v>
      </c>
      <c r="T2588" s="10">
        <f t="shared" si="286"/>
        <v>22.033333333333335</v>
      </c>
    </row>
    <row r="2589" spans="1:20" x14ac:dyDescent="0.25">
      <c r="A2589">
        <v>268900</v>
      </c>
      <c r="B2589">
        <v>583</v>
      </c>
      <c r="C2589" s="1">
        <v>41053</v>
      </c>
      <c r="D2589" s="2">
        <v>0.77638888888888891</v>
      </c>
      <c r="E2589">
        <v>38.889600000000002</v>
      </c>
      <c r="F2589">
        <v>-76.976900000000001</v>
      </c>
      <c r="G2589">
        <v>38.899982999999999</v>
      </c>
      <c r="H2589">
        <v>-76.991382999999999</v>
      </c>
      <c r="I2589">
        <v>644</v>
      </c>
      <c r="J2589">
        <v>366</v>
      </c>
      <c r="K2589">
        <v>242</v>
      </c>
      <c r="L2589">
        <v>0</v>
      </c>
      <c r="M2589">
        <v>564</v>
      </c>
      <c r="N2589">
        <f t="shared" si="287"/>
        <v>0</v>
      </c>
      <c r="O2589" s="10">
        <f t="shared" si="281"/>
        <v>9.7166666666666668</v>
      </c>
      <c r="P2589" s="10">
        <f t="shared" si="282"/>
        <v>10.733333333333333</v>
      </c>
      <c r="Q2589" s="10">
        <f t="shared" si="283"/>
        <v>6.1</v>
      </c>
      <c r="R2589" s="10">
        <f t="shared" si="284"/>
        <v>20.866666666666667</v>
      </c>
      <c r="S2589" s="10">
        <f t="shared" si="285"/>
        <v>4.0333333333333332</v>
      </c>
      <c r="T2589" s="10">
        <f t="shared" si="286"/>
        <v>9.4</v>
      </c>
    </row>
    <row r="2590" spans="1:20" x14ac:dyDescent="0.25">
      <c r="A2590">
        <v>269000</v>
      </c>
      <c r="B2590">
        <v>1975</v>
      </c>
      <c r="C2590" s="1">
        <v>41053</v>
      </c>
      <c r="D2590" s="2">
        <v>0.78194444444444444</v>
      </c>
      <c r="E2590">
        <v>38.887236999999999</v>
      </c>
      <c r="F2590">
        <v>-77.028226000000004</v>
      </c>
      <c r="G2590">
        <v>38.9236</v>
      </c>
      <c r="H2590">
        <v>-77.0501</v>
      </c>
      <c r="I2590">
        <v>259</v>
      </c>
      <c r="J2590">
        <v>492</v>
      </c>
      <c r="K2590">
        <v>662</v>
      </c>
      <c r="L2590">
        <v>0</v>
      </c>
      <c r="M2590">
        <v>1128</v>
      </c>
      <c r="N2590">
        <f t="shared" si="287"/>
        <v>0</v>
      </c>
      <c r="O2590" s="10">
        <f t="shared" si="281"/>
        <v>32.916666666666664</v>
      </c>
      <c r="P2590" s="10">
        <f t="shared" si="282"/>
        <v>4.3166666666666664</v>
      </c>
      <c r="Q2590" s="10">
        <f t="shared" si="283"/>
        <v>8.1999999999999993</v>
      </c>
      <c r="R2590" s="10">
        <f t="shared" si="284"/>
        <v>23.55</v>
      </c>
      <c r="S2590" s="10">
        <f t="shared" si="285"/>
        <v>11.033333333333333</v>
      </c>
      <c r="T2590" s="10">
        <f t="shared" si="286"/>
        <v>18.8</v>
      </c>
    </row>
    <row r="2591" spans="1:20" x14ac:dyDescent="0.25">
      <c r="A2591">
        <v>269100</v>
      </c>
      <c r="B2591">
        <v>722</v>
      </c>
      <c r="C2591" s="1">
        <v>41053</v>
      </c>
      <c r="D2591" s="2">
        <v>0.78888888888888886</v>
      </c>
      <c r="E2591">
        <v>38.898069</v>
      </c>
      <c r="F2591">
        <v>-77.031823000000003</v>
      </c>
      <c r="G2591">
        <v>38.9101</v>
      </c>
      <c r="H2591">
        <v>-77.044399999999996</v>
      </c>
      <c r="I2591">
        <v>656</v>
      </c>
      <c r="J2591">
        <v>162</v>
      </c>
      <c r="K2591">
        <v>242</v>
      </c>
      <c r="L2591">
        <v>0</v>
      </c>
      <c r="M2591">
        <v>446</v>
      </c>
      <c r="N2591">
        <f t="shared" si="287"/>
        <v>0</v>
      </c>
      <c r="O2591" s="10">
        <f t="shared" si="281"/>
        <v>12.033333333333333</v>
      </c>
      <c r="P2591" s="10">
        <f t="shared" si="282"/>
        <v>10.933333333333334</v>
      </c>
      <c r="Q2591" s="10">
        <f t="shared" si="283"/>
        <v>2.7</v>
      </c>
      <c r="R2591" s="10">
        <f t="shared" si="284"/>
        <v>17.666666666666668</v>
      </c>
      <c r="S2591" s="10">
        <f t="shared" si="285"/>
        <v>4.0333333333333332</v>
      </c>
      <c r="T2591" s="10">
        <f t="shared" si="286"/>
        <v>7.4333333333333336</v>
      </c>
    </row>
    <row r="2592" spans="1:20" x14ac:dyDescent="0.25">
      <c r="A2592">
        <v>269200</v>
      </c>
      <c r="B2592">
        <v>440</v>
      </c>
      <c r="C2592" s="1">
        <v>41053</v>
      </c>
      <c r="D2592" s="2">
        <v>0.79722222222222217</v>
      </c>
      <c r="E2592">
        <v>38.884120000000003</v>
      </c>
      <c r="F2592">
        <v>-77.017444999999995</v>
      </c>
      <c r="G2592">
        <v>38.897221999999999</v>
      </c>
      <c r="H2592">
        <v>-77.019346999999996</v>
      </c>
      <c r="I2592">
        <v>565</v>
      </c>
      <c r="J2592">
        <v>180</v>
      </c>
      <c r="K2592">
        <v>242</v>
      </c>
      <c r="L2592">
        <v>0</v>
      </c>
      <c r="M2592">
        <v>346</v>
      </c>
      <c r="N2592">
        <f t="shared" si="287"/>
        <v>0</v>
      </c>
      <c r="O2592" s="10">
        <f t="shared" si="281"/>
        <v>7.333333333333333</v>
      </c>
      <c r="P2592" s="10">
        <f t="shared" si="282"/>
        <v>9.4166666666666661</v>
      </c>
      <c r="Q2592" s="10">
        <f t="shared" si="283"/>
        <v>3</v>
      </c>
      <c r="R2592" s="10">
        <f t="shared" si="284"/>
        <v>16.45</v>
      </c>
      <c r="S2592" s="10">
        <f t="shared" si="285"/>
        <v>4.0333333333333332</v>
      </c>
      <c r="T2592" s="10">
        <f t="shared" si="286"/>
        <v>5.7666666666666666</v>
      </c>
    </row>
    <row r="2593" spans="1:20" x14ac:dyDescent="0.25">
      <c r="A2593">
        <v>269400</v>
      </c>
      <c r="B2593">
        <v>435</v>
      </c>
      <c r="C2593" s="1">
        <v>41053</v>
      </c>
      <c r="D2593" s="2">
        <v>0.81527777777777777</v>
      </c>
      <c r="E2593">
        <v>38.9176</v>
      </c>
      <c r="F2593">
        <v>-77.0321</v>
      </c>
      <c r="G2593">
        <v>38.899641000000003</v>
      </c>
      <c r="H2593">
        <v>-77.032004999999998</v>
      </c>
      <c r="I2593">
        <v>146</v>
      </c>
      <c r="J2593">
        <v>654</v>
      </c>
      <c r="K2593">
        <v>242</v>
      </c>
      <c r="L2593">
        <v>0</v>
      </c>
      <c r="M2593">
        <v>423</v>
      </c>
      <c r="N2593">
        <f t="shared" si="287"/>
        <v>0</v>
      </c>
      <c r="O2593" s="10">
        <f t="shared" si="281"/>
        <v>7.25</v>
      </c>
      <c r="P2593" s="10">
        <f t="shared" si="282"/>
        <v>2.4333333333333331</v>
      </c>
      <c r="Q2593" s="10">
        <f t="shared" si="283"/>
        <v>10.9</v>
      </c>
      <c r="R2593" s="10">
        <f t="shared" si="284"/>
        <v>17.366666666666667</v>
      </c>
      <c r="S2593" s="10">
        <f t="shared" si="285"/>
        <v>4.0333333333333332</v>
      </c>
      <c r="T2593" s="10">
        <f t="shared" si="286"/>
        <v>7.05</v>
      </c>
    </row>
    <row r="2594" spans="1:20" x14ac:dyDescent="0.25">
      <c r="A2594">
        <v>269500</v>
      </c>
      <c r="B2594">
        <v>834</v>
      </c>
      <c r="C2594" s="1">
        <v>41053</v>
      </c>
      <c r="D2594" s="2">
        <v>0.8256944444444444</v>
      </c>
      <c r="E2594">
        <v>38.915500000000002</v>
      </c>
      <c r="F2594">
        <v>-77.022199999999998</v>
      </c>
      <c r="G2594">
        <v>38.878925000000002</v>
      </c>
      <c r="H2594">
        <v>-77.024016000000003</v>
      </c>
      <c r="I2594">
        <v>982</v>
      </c>
      <c r="J2594">
        <v>342</v>
      </c>
      <c r="K2594">
        <v>242</v>
      </c>
      <c r="L2594">
        <v>0</v>
      </c>
      <c r="M2594">
        <v>930</v>
      </c>
      <c r="N2594">
        <f t="shared" si="287"/>
        <v>0</v>
      </c>
      <c r="O2594" s="10">
        <f t="shared" si="281"/>
        <v>13.9</v>
      </c>
      <c r="P2594" s="10">
        <f t="shared" si="282"/>
        <v>16.366666666666667</v>
      </c>
      <c r="Q2594" s="10">
        <f t="shared" si="283"/>
        <v>5.7</v>
      </c>
      <c r="R2594" s="10">
        <f t="shared" si="284"/>
        <v>26.1</v>
      </c>
      <c r="S2594" s="10">
        <f t="shared" si="285"/>
        <v>4.0333333333333332</v>
      </c>
      <c r="T2594" s="10">
        <f t="shared" si="286"/>
        <v>15.5</v>
      </c>
    </row>
    <row r="2595" spans="1:20" x14ac:dyDescent="0.25">
      <c r="A2595">
        <v>269600</v>
      </c>
      <c r="B2595">
        <v>305</v>
      </c>
      <c r="C2595" s="1">
        <v>41053</v>
      </c>
      <c r="D2595" s="2">
        <v>0.83888888888888891</v>
      </c>
      <c r="E2595">
        <v>38.900283000000002</v>
      </c>
      <c r="F2595">
        <v>-77.029821999999996</v>
      </c>
      <c r="G2595">
        <v>38.9086</v>
      </c>
      <c r="H2595">
        <v>-77.032300000000006</v>
      </c>
      <c r="I2595">
        <v>300</v>
      </c>
      <c r="J2595">
        <v>444</v>
      </c>
      <c r="K2595">
        <v>242</v>
      </c>
      <c r="L2595">
        <v>0</v>
      </c>
      <c r="M2595">
        <v>260</v>
      </c>
      <c r="N2595">
        <f t="shared" si="287"/>
        <v>0</v>
      </c>
      <c r="O2595" s="10">
        <f t="shared" si="281"/>
        <v>5.083333333333333</v>
      </c>
      <c r="P2595" s="10">
        <f t="shared" si="282"/>
        <v>5</v>
      </c>
      <c r="Q2595" s="10">
        <f t="shared" si="283"/>
        <v>7.4</v>
      </c>
      <c r="R2595" s="10">
        <f t="shared" si="284"/>
        <v>16.433333333333334</v>
      </c>
      <c r="S2595" s="10">
        <f t="shared" si="285"/>
        <v>4.0333333333333332</v>
      </c>
      <c r="T2595" s="10">
        <f t="shared" si="286"/>
        <v>4.333333333333333</v>
      </c>
    </row>
    <row r="2596" spans="1:20" x14ac:dyDescent="0.25">
      <c r="A2596">
        <v>269700</v>
      </c>
      <c r="B2596">
        <v>192</v>
      </c>
      <c r="C2596" s="1">
        <v>41053</v>
      </c>
      <c r="D2596" s="2">
        <v>0.85069444444444453</v>
      </c>
      <c r="E2596">
        <v>38.894758000000003</v>
      </c>
      <c r="F2596">
        <v>-76.997113999999996</v>
      </c>
      <c r="G2596">
        <v>38.894832000000001</v>
      </c>
      <c r="H2596">
        <v>-76.987633000000002</v>
      </c>
      <c r="I2596">
        <v>144</v>
      </c>
      <c r="J2596">
        <v>204</v>
      </c>
      <c r="K2596">
        <v>242</v>
      </c>
      <c r="L2596">
        <v>0</v>
      </c>
      <c r="M2596">
        <v>169</v>
      </c>
      <c r="N2596">
        <f t="shared" si="287"/>
        <v>0</v>
      </c>
      <c r="O2596" s="10">
        <f t="shared" si="281"/>
        <v>3.2</v>
      </c>
      <c r="P2596" s="10">
        <f t="shared" si="282"/>
        <v>2.4</v>
      </c>
      <c r="Q2596" s="10">
        <f t="shared" si="283"/>
        <v>3.4</v>
      </c>
      <c r="R2596" s="10">
        <f t="shared" si="284"/>
        <v>9.8333333333333339</v>
      </c>
      <c r="S2596" s="10">
        <f t="shared" si="285"/>
        <v>4.0333333333333332</v>
      </c>
      <c r="T2596" s="10">
        <f t="shared" si="286"/>
        <v>2.8166666666666669</v>
      </c>
    </row>
    <row r="2597" spans="1:20" x14ac:dyDescent="0.25">
      <c r="A2597">
        <v>269800</v>
      </c>
      <c r="B2597">
        <v>375</v>
      </c>
      <c r="C2597" s="1">
        <v>41053</v>
      </c>
      <c r="D2597" s="2">
        <v>0.86249999999999993</v>
      </c>
      <c r="E2597">
        <v>38.894919000000002</v>
      </c>
      <c r="F2597">
        <v>-77.046587000000002</v>
      </c>
      <c r="G2597">
        <v>38.900799999999997</v>
      </c>
      <c r="H2597">
        <v>-77.046999999999997</v>
      </c>
      <c r="I2597">
        <v>505</v>
      </c>
      <c r="J2597">
        <v>0</v>
      </c>
      <c r="K2597">
        <v>0</v>
      </c>
      <c r="L2597">
        <v>-1</v>
      </c>
      <c r="M2597">
        <v>228</v>
      </c>
      <c r="N2597">
        <f t="shared" si="287"/>
        <v>1</v>
      </c>
      <c r="O2597" s="10">
        <f t="shared" si="281"/>
        <v>6.25</v>
      </c>
      <c r="P2597" s="10">
        <f t="shared" si="282"/>
        <v>8.4166666666666661</v>
      </c>
      <c r="Q2597" s="10">
        <f t="shared" si="283"/>
        <v>0</v>
      </c>
      <c r="R2597" s="10">
        <f t="shared" si="284"/>
        <v>8.4166666666666661</v>
      </c>
      <c r="S2597" s="10">
        <f t="shared" si="285"/>
        <v>0</v>
      </c>
      <c r="T2597" s="10">
        <f t="shared" si="286"/>
        <v>3.8</v>
      </c>
    </row>
    <row r="2598" spans="1:20" x14ac:dyDescent="0.25">
      <c r="A2598">
        <v>269900</v>
      </c>
      <c r="B2598">
        <v>161</v>
      </c>
      <c r="C2598" s="1">
        <v>41053</v>
      </c>
      <c r="D2598" s="2">
        <v>0.87708333333333333</v>
      </c>
      <c r="E2598">
        <v>38.899982999999999</v>
      </c>
      <c r="F2598">
        <v>-76.991382999999999</v>
      </c>
      <c r="G2598">
        <v>38.900384000000003</v>
      </c>
      <c r="H2598">
        <v>-76.998310000000004</v>
      </c>
      <c r="I2598">
        <v>489</v>
      </c>
      <c r="J2598">
        <v>0</v>
      </c>
      <c r="K2598">
        <v>0</v>
      </c>
      <c r="L2598">
        <v>-1</v>
      </c>
      <c r="M2598">
        <v>179</v>
      </c>
      <c r="N2598">
        <f t="shared" si="287"/>
        <v>1</v>
      </c>
      <c r="O2598" s="10">
        <f t="shared" si="281"/>
        <v>2.6833333333333331</v>
      </c>
      <c r="P2598" s="10">
        <f t="shared" si="282"/>
        <v>8.15</v>
      </c>
      <c r="Q2598" s="10">
        <f t="shared" si="283"/>
        <v>0</v>
      </c>
      <c r="R2598" s="10">
        <f t="shared" si="284"/>
        <v>8.15</v>
      </c>
      <c r="S2598" s="10">
        <f t="shared" si="285"/>
        <v>0</v>
      </c>
      <c r="T2598" s="10">
        <f t="shared" si="286"/>
        <v>2.9833333333333334</v>
      </c>
    </row>
    <row r="2599" spans="1:20" x14ac:dyDescent="0.25">
      <c r="A2599">
        <v>270000</v>
      </c>
      <c r="B2599">
        <v>199</v>
      </c>
      <c r="C2599" s="1">
        <v>41053</v>
      </c>
      <c r="D2599" s="2">
        <v>0.89166666666666661</v>
      </c>
      <c r="E2599">
        <v>38.899700000000003</v>
      </c>
      <c r="F2599">
        <v>-77.023086000000006</v>
      </c>
      <c r="G2599">
        <v>38.903039999999997</v>
      </c>
      <c r="H2599">
        <v>-77.019026999999994</v>
      </c>
      <c r="I2599">
        <v>548</v>
      </c>
      <c r="J2599">
        <v>0</v>
      </c>
      <c r="K2599">
        <v>0</v>
      </c>
      <c r="L2599">
        <v>-1</v>
      </c>
      <c r="M2599">
        <v>151</v>
      </c>
      <c r="N2599">
        <f t="shared" si="287"/>
        <v>1</v>
      </c>
      <c r="O2599" s="10">
        <f t="shared" si="281"/>
        <v>3.3166666666666669</v>
      </c>
      <c r="P2599" s="10">
        <f t="shared" si="282"/>
        <v>9.1333333333333329</v>
      </c>
      <c r="Q2599" s="10">
        <f t="shared" si="283"/>
        <v>0</v>
      </c>
      <c r="R2599" s="10">
        <f t="shared" si="284"/>
        <v>9.1333333333333329</v>
      </c>
      <c r="S2599" s="10">
        <f t="shared" si="285"/>
        <v>0</v>
      </c>
      <c r="T2599" s="10">
        <f t="shared" si="286"/>
        <v>2.5166666666666666</v>
      </c>
    </row>
    <row r="2600" spans="1:20" x14ac:dyDescent="0.25">
      <c r="A2600">
        <v>270100</v>
      </c>
      <c r="B2600">
        <v>1403</v>
      </c>
      <c r="C2600" s="1">
        <v>41053</v>
      </c>
      <c r="D2600" s="2">
        <v>0.91041666666666676</v>
      </c>
      <c r="E2600">
        <v>38.912100000000002</v>
      </c>
      <c r="F2600">
        <v>-77.038700000000006</v>
      </c>
      <c r="G2600">
        <v>38.905720000000002</v>
      </c>
      <c r="H2600">
        <v>-77.022264000000007</v>
      </c>
      <c r="I2600">
        <v>545</v>
      </c>
      <c r="J2600">
        <v>486</v>
      </c>
      <c r="K2600">
        <v>242</v>
      </c>
      <c r="L2600">
        <v>0</v>
      </c>
      <c r="M2600">
        <v>416</v>
      </c>
      <c r="N2600">
        <f t="shared" si="287"/>
        <v>0</v>
      </c>
      <c r="O2600" s="10">
        <f t="shared" si="281"/>
        <v>23.383333333333333</v>
      </c>
      <c r="P2600" s="10">
        <f t="shared" si="282"/>
        <v>9.0833333333333339</v>
      </c>
      <c r="Q2600" s="10">
        <f t="shared" si="283"/>
        <v>8.1</v>
      </c>
      <c r="R2600" s="10">
        <f t="shared" si="284"/>
        <v>21.216666666666665</v>
      </c>
      <c r="S2600" s="10">
        <f t="shared" si="285"/>
        <v>4.0333333333333332</v>
      </c>
      <c r="T2600" s="10">
        <f t="shared" si="286"/>
        <v>6.9333333333333336</v>
      </c>
    </row>
    <row r="2601" spans="1:20" x14ac:dyDescent="0.25">
      <c r="A2601">
        <v>270200</v>
      </c>
      <c r="B2601">
        <v>965</v>
      </c>
      <c r="C2601" s="1">
        <v>41053</v>
      </c>
      <c r="D2601" s="2">
        <v>0.93333333333333324</v>
      </c>
      <c r="E2601">
        <v>38.915399999999998</v>
      </c>
      <c r="F2601">
        <v>-77.044600000000003</v>
      </c>
      <c r="G2601">
        <v>38.9086</v>
      </c>
      <c r="H2601">
        <v>-77.032300000000006</v>
      </c>
      <c r="I2601">
        <v>712</v>
      </c>
      <c r="J2601">
        <v>282</v>
      </c>
      <c r="K2601">
        <v>242</v>
      </c>
      <c r="L2601">
        <v>0</v>
      </c>
      <c r="M2601">
        <v>393</v>
      </c>
      <c r="N2601">
        <f t="shared" si="287"/>
        <v>0</v>
      </c>
      <c r="O2601" s="10">
        <f t="shared" si="281"/>
        <v>16.083333333333332</v>
      </c>
      <c r="P2601" s="10">
        <f t="shared" si="282"/>
        <v>11.866666666666667</v>
      </c>
      <c r="Q2601" s="10">
        <f t="shared" si="283"/>
        <v>4.7</v>
      </c>
      <c r="R2601" s="10">
        <f t="shared" si="284"/>
        <v>20.6</v>
      </c>
      <c r="S2601" s="10">
        <f t="shared" si="285"/>
        <v>4.0333333333333332</v>
      </c>
      <c r="T2601" s="10">
        <f t="shared" si="286"/>
        <v>6.55</v>
      </c>
    </row>
    <row r="2602" spans="1:20" x14ac:dyDescent="0.25">
      <c r="A2602">
        <v>270300</v>
      </c>
      <c r="B2602">
        <v>1434</v>
      </c>
      <c r="C2602" s="1">
        <v>41053</v>
      </c>
      <c r="D2602" s="2">
        <v>0.95972222222222225</v>
      </c>
      <c r="E2602">
        <v>38.915500000000002</v>
      </c>
      <c r="F2602">
        <v>-77.022199999999998</v>
      </c>
      <c r="G2602">
        <v>38.889600000000002</v>
      </c>
      <c r="H2602">
        <v>-76.976900000000001</v>
      </c>
      <c r="I2602">
        <v>260</v>
      </c>
      <c r="J2602">
        <v>1710</v>
      </c>
      <c r="K2602">
        <v>242</v>
      </c>
      <c r="L2602">
        <v>0</v>
      </c>
      <c r="M2602">
        <v>1178</v>
      </c>
      <c r="N2602">
        <f t="shared" si="287"/>
        <v>0</v>
      </c>
      <c r="O2602" s="10">
        <f t="shared" si="281"/>
        <v>23.9</v>
      </c>
      <c r="P2602" s="10">
        <f t="shared" si="282"/>
        <v>4.333333333333333</v>
      </c>
      <c r="Q2602" s="10">
        <f t="shared" si="283"/>
        <v>28.5</v>
      </c>
      <c r="R2602" s="10">
        <f t="shared" si="284"/>
        <v>36.866666666666667</v>
      </c>
      <c r="S2602" s="10">
        <f t="shared" si="285"/>
        <v>4.0333333333333332</v>
      </c>
      <c r="T2602" s="10">
        <f t="shared" si="286"/>
        <v>19.633333333333333</v>
      </c>
    </row>
    <row r="2603" spans="1:20" x14ac:dyDescent="0.25">
      <c r="A2603">
        <v>270400</v>
      </c>
      <c r="B2603">
        <v>460</v>
      </c>
      <c r="C2603" s="1">
        <v>41054</v>
      </c>
      <c r="D2603" s="2">
        <v>2.0833333333333333E-3</v>
      </c>
      <c r="E2603">
        <v>38.886265999999999</v>
      </c>
      <c r="F2603">
        <v>-77.022240999999994</v>
      </c>
      <c r="G2603">
        <v>38.878925000000002</v>
      </c>
      <c r="H2603">
        <v>-77.024016000000003</v>
      </c>
      <c r="I2603">
        <v>426</v>
      </c>
      <c r="J2603">
        <v>96</v>
      </c>
      <c r="K2603">
        <v>242</v>
      </c>
      <c r="L2603">
        <v>0</v>
      </c>
      <c r="M2603">
        <v>225</v>
      </c>
      <c r="N2603">
        <f t="shared" si="287"/>
        <v>0</v>
      </c>
      <c r="O2603" s="10">
        <f t="shared" si="281"/>
        <v>7.666666666666667</v>
      </c>
      <c r="P2603" s="10">
        <f t="shared" si="282"/>
        <v>7.1</v>
      </c>
      <c r="Q2603" s="10">
        <f t="shared" si="283"/>
        <v>1.6</v>
      </c>
      <c r="R2603" s="10">
        <f t="shared" si="284"/>
        <v>12.733333333333333</v>
      </c>
      <c r="S2603" s="10">
        <f t="shared" si="285"/>
        <v>4.0333333333333332</v>
      </c>
      <c r="T2603" s="10">
        <f t="shared" si="286"/>
        <v>3.75</v>
      </c>
    </row>
    <row r="2604" spans="1:20" x14ac:dyDescent="0.25">
      <c r="A2604">
        <v>270500</v>
      </c>
      <c r="B2604">
        <v>362</v>
      </c>
      <c r="C2604" s="1">
        <v>41054</v>
      </c>
      <c r="D2604" s="2">
        <v>0.24305555555555555</v>
      </c>
      <c r="E2604">
        <v>38.894832000000001</v>
      </c>
      <c r="F2604">
        <v>-76.987633000000002</v>
      </c>
      <c r="G2604">
        <v>38.896999000000001</v>
      </c>
      <c r="H2604">
        <v>-77.004962000000006</v>
      </c>
      <c r="I2604">
        <v>275</v>
      </c>
      <c r="J2604">
        <v>312</v>
      </c>
      <c r="K2604">
        <v>242</v>
      </c>
      <c r="L2604">
        <v>0</v>
      </c>
      <c r="M2604">
        <v>397</v>
      </c>
      <c r="N2604">
        <f t="shared" si="287"/>
        <v>0</v>
      </c>
      <c r="O2604" s="10">
        <f t="shared" si="281"/>
        <v>6.0333333333333332</v>
      </c>
      <c r="P2604" s="10">
        <f t="shared" si="282"/>
        <v>4.583333333333333</v>
      </c>
      <c r="Q2604" s="10">
        <f t="shared" si="283"/>
        <v>5.2</v>
      </c>
      <c r="R2604" s="10">
        <f t="shared" si="284"/>
        <v>13.816666666666666</v>
      </c>
      <c r="S2604" s="10">
        <f t="shared" si="285"/>
        <v>4.0333333333333332</v>
      </c>
      <c r="T2604" s="10">
        <f t="shared" si="286"/>
        <v>6.6166666666666663</v>
      </c>
    </row>
    <row r="2605" spans="1:20" x14ac:dyDescent="0.25">
      <c r="A2605">
        <v>270600</v>
      </c>
      <c r="B2605">
        <v>501</v>
      </c>
      <c r="C2605" s="1">
        <v>41054</v>
      </c>
      <c r="D2605" s="2">
        <v>0.28819444444444448</v>
      </c>
      <c r="E2605">
        <v>38.896999000000001</v>
      </c>
      <c r="F2605">
        <v>-77.004962000000006</v>
      </c>
      <c r="G2605">
        <v>38.887236999999999</v>
      </c>
      <c r="H2605">
        <v>-77.028226000000004</v>
      </c>
      <c r="I2605">
        <v>509</v>
      </c>
      <c r="J2605">
        <v>582</v>
      </c>
      <c r="K2605">
        <v>484</v>
      </c>
      <c r="L2605">
        <v>1</v>
      </c>
      <c r="M2605">
        <v>680</v>
      </c>
      <c r="N2605">
        <f t="shared" si="287"/>
        <v>0</v>
      </c>
      <c r="O2605" s="10">
        <f t="shared" si="281"/>
        <v>8.35</v>
      </c>
      <c r="P2605" s="10">
        <f t="shared" si="282"/>
        <v>8.4833333333333325</v>
      </c>
      <c r="Q2605" s="10">
        <f t="shared" si="283"/>
        <v>9.6999999999999993</v>
      </c>
      <c r="R2605" s="10">
        <f t="shared" si="284"/>
        <v>26.25</v>
      </c>
      <c r="S2605" s="10">
        <f t="shared" si="285"/>
        <v>8.0666666666666664</v>
      </c>
      <c r="T2605" s="10">
        <f t="shared" si="286"/>
        <v>11.333333333333334</v>
      </c>
    </row>
    <row r="2606" spans="1:20" x14ac:dyDescent="0.25">
      <c r="A2606">
        <v>270700</v>
      </c>
      <c r="B2606">
        <v>792</v>
      </c>
      <c r="C2606" s="1">
        <v>41054</v>
      </c>
      <c r="D2606" s="2">
        <v>0.31041666666666667</v>
      </c>
      <c r="E2606">
        <v>38.9375</v>
      </c>
      <c r="F2606">
        <v>-77.032799999999995</v>
      </c>
      <c r="G2606">
        <v>38.898364000000001</v>
      </c>
      <c r="H2606">
        <v>-77.027868999999995</v>
      </c>
      <c r="I2606">
        <v>190</v>
      </c>
      <c r="J2606">
        <v>1476</v>
      </c>
      <c r="K2606">
        <v>242</v>
      </c>
      <c r="L2606">
        <v>0</v>
      </c>
      <c r="M2606">
        <v>970</v>
      </c>
      <c r="N2606">
        <f t="shared" si="287"/>
        <v>0</v>
      </c>
      <c r="O2606" s="10">
        <f t="shared" si="281"/>
        <v>13.2</v>
      </c>
      <c r="P2606" s="10">
        <f t="shared" si="282"/>
        <v>3.1666666666666665</v>
      </c>
      <c r="Q2606" s="10">
        <f t="shared" si="283"/>
        <v>24.6</v>
      </c>
      <c r="R2606" s="10">
        <f t="shared" si="284"/>
        <v>31.8</v>
      </c>
      <c r="S2606" s="10">
        <f t="shared" si="285"/>
        <v>4.0333333333333332</v>
      </c>
      <c r="T2606" s="10">
        <f t="shared" si="286"/>
        <v>16.166666666666668</v>
      </c>
    </row>
    <row r="2607" spans="1:20" x14ac:dyDescent="0.25">
      <c r="A2607">
        <v>270800</v>
      </c>
      <c r="B2607">
        <v>607</v>
      </c>
      <c r="C2607" s="1">
        <v>41054</v>
      </c>
      <c r="D2607" s="2">
        <v>0.32291666666666669</v>
      </c>
      <c r="E2607">
        <v>38.900016999999998</v>
      </c>
      <c r="F2607">
        <v>-77.001966999999993</v>
      </c>
      <c r="G2607">
        <v>38.886265999999999</v>
      </c>
      <c r="H2607">
        <v>-77.022240999999994</v>
      </c>
      <c r="I2607">
        <v>337</v>
      </c>
      <c r="J2607">
        <v>558</v>
      </c>
      <c r="K2607">
        <v>523</v>
      </c>
      <c r="L2607">
        <v>1</v>
      </c>
      <c r="M2607">
        <v>623</v>
      </c>
      <c r="N2607">
        <f t="shared" si="287"/>
        <v>0</v>
      </c>
      <c r="O2607" s="10">
        <f t="shared" si="281"/>
        <v>10.116666666666667</v>
      </c>
      <c r="P2607" s="10">
        <f t="shared" si="282"/>
        <v>5.6166666666666663</v>
      </c>
      <c r="Q2607" s="10">
        <f t="shared" si="283"/>
        <v>9.3000000000000007</v>
      </c>
      <c r="R2607" s="10">
        <f t="shared" si="284"/>
        <v>23.633333333333333</v>
      </c>
      <c r="S2607" s="10">
        <f t="shared" si="285"/>
        <v>8.7166666666666668</v>
      </c>
      <c r="T2607" s="10">
        <f t="shared" si="286"/>
        <v>10.383333333333333</v>
      </c>
    </row>
    <row r="2608" spans="1:20" x14ac:dyDescent="0.25">
      <c r="A2608">
        <v>270900</v>
      </c>
      <c r="B2608">
        <v>862</v>
      </c>
      <c r="C2608" s="1">
        <v>41054</v>
      </c>
      <c r="D2608" s="2">
        <v>0.33402777777777781</v>
      </c>
      <c r="E2608">
        <v>38.900016999999998</v>
      </c>
      <c r="F2608">
        <v>-77.001966999999993</v>
      </c>
      <c r="G2608">
        <v>38.9086</v>
      </c>
      <c r="H2608">
        <v>-77.032300000000006</v>
      </c>
      <c r="I2608">
        <v>160</v>
      </c>
      <c r="J2608">
        <v>1428</v>
      </c>
      <c r="K2608">
        <v>586</v>
      </c>
      <c r="L2608">
        <v>1</v>
      </c>
      <c r="M2608">
        <v>657</v>
      </c>
      <c r="N2608">
        <f t="shared" si="287"/>
        <v>0</v>
      </c>
      <c r="O2608" s="10">
        <f t="shared" si="281"/>
        <v>14.366666666666667</v>
      </c>
      <c r="P2608" s="10">
        <f t="shared" si="282"/>
        <v>2.6666666666666665</v>
      </c>
      <c r="Q2608" s="10">
        <f t="shared" si="283"/>
        <v>23.8</v>
      </c>
      <c r="R2608" s="10">
        <f t="shared" si="284"/>
        <v>36.233333333333334</v>
      </c>
      <c r="S2608" s="10">
        <f t="shared" si="285"/>
        <v>9.7666666666666675</v>
      </c>
      <c r="T2608" s="10">
        <f t="shared" si="286"/>
        <v>10.95</v>
      </c>
    </row>
    <row r="2609" spans="1:20" x14ac:dyDescent="0.25">
      <c r="A2609">
        <v>271000</v>
      </c>
      <c r="B2609">
        <v>241</v>
      </c>
      <c r="C2609" s="1">
        <v>41054</v>
      </c>
      <c r="D2609" s="2">
        <v>0.3430555555555555</v>
      </c>
      <c r="E2609">
        <v>38.9086</v>
      </c>
      <c r="F2609">
        <v>-77.032300000000006</v>
      </c>
      <c r="G2609">
        <v>38.9101</v>
      </c>
      <c r="H2609">
        <v>-77.044399999999996</v>
      </c>
      <c r="I2609">
        <v>210</v>
      </c>
      <c r="J2609">
        <v>528</v>
      </c>
      <c r="K2609">
        <v>242</v>
      </c>
      <c r="L2609">
        <v>0</v>
      </c>
      <c r="M2609">
        <v>243</v>
      </c>
      <c r="N2609">
        <f t="shared" si="287"/>
        <v>0</v>
      </c>
      <c r="O2609" s="10">
        <f t="shared" si="281"/>
        <v>4.0166666666666666</v>
      </c>
      <c r="P2609" s="10">
        <f t="shared" si="282"/>
        <v>3.5</v>
      </c>
      <c r="Q2609" s="10">
        <f t="shared" si="283"/>
        <v>8.8000000000000007</v>
      </c>
      <c r="R2609" s="10">
        <f t="shared" si="284"/>
        <v>16.333333333333332</v>
      </c>
      <c r="S2609" s="10">
        <f t="shared" si="285"/>
        <v>4.0333333333333332</v>
      </c>
      <c r="T2609" s="10">
        <f t="shared" si="286"/>
        <v>4.05</v>
      </c>
    </row>
    <row r="2610" spans="1:20" x14ac:dyDescent="0.25">
      <c r="A2610">
        <v>271100</v>
      </c>
      <c r="B2610">
        <v>381</v>
      </c>
      <c r="C2610" s="1">
        <v>41054</v>
      </c>
      <c r="D2610" s="2">
        <v>0.34861111111111115</v>
      </c>
      <c r="E2610">
        <v>38.878925000000002</v>
      </c>
      <c r="F2610">
        <v>-77.024016000000003</v>
      </c>
      <c r="G2610">
        <v>38.887236999999999</v>
      </c>
      <c r="H2610">
        <v>-77.028226000000004</v>
      </c>
      <c r="I2610">
        <v>388</v>
      </c>
      <c r="J2610">
        <v>282</v>
      </c>
      <c r="K2610">
        <v>242</v>
      </c>
      <c r="L2610">
        <v>0</v>
      </c>
      <c r="M2610">
        <v>252</v>
      </c>
      <c r="N2610">
        <f t="shared" si="287"/>
        <v>0</v>
      </c>
      <c r="O2610" s="10">
        <f t="shared" si="281"/>
        <v>6.35</v>
      </c>
      <c r="P2610" s="10">
        <f t="shared" si="282"/>
        <v>6.4666666666666668</v>
      </c>
      <c r="Q2610" s="10">
        <f t="shared" si="283"/>
        <v>4.7</v>
      </c>
      <c r="R2610" s="10">
        <f t="shared" si="284"/>
        <v>15.2</v>
      </c>
      <c r="S2610" s="10">
        <f t="shared" si="285"/>
        <v>4.0333333333333332</v>
      </c>
      <c r="T2610" s="10">
        <f t="shared" si="286"/>
        <v>4.2</v>
      </c>
    </row>
    <row r="2611" spans="1:20" x14ac:dyDescent="0.25">
      <c r="A2611">
        <v>271200</v>
      </c>
      <c r="B2611">
        <v>977</v>
      </c>
      <c r="C2611" s="1">
        <v>41054</v>
      </c>
      <c r="D2611" s="2">
        <v>0.35555555555555557</v>
      </c>
      <c r="E2611">
        <v>38.91554</v>
      </c>
      <c r="F2611">
        <v>-77.038179999999997</v>
      </c>
      <c r="G2611">
        <v>38.886265999999999</v>
      </c>
      <c r="H2611">
        <v>-77.022240999999994</v>
      </c>
      <c r="I2611">
        <v>471</v>
      </c>
      <c r="J2611">
        <v>636</v>
      </c>
      <c r="K2611">
        <v>537</v>
      </c>
      <c r="L2611">
        <v>1</v>
      </c>
      <c r="M2611">
        <v>896</v>
      </c>
      <c r="N2611">
        <f t="shared" si="287"/>
        <v>0</v>
      </c>
      <c r="O2611" s="10">
        <f t="shared" si="281"/>
        <v>16.283333333333335</v>
      </c>
      <c r="P2611" s="10">
        <f t="shared" si="282"/>
        <v>7.85</v>
      </c>
      <c r="Q2611" s="10">
        <f t="shared" si="283"/>
        <v>10.6</v>
      </c>
      <c r="R2611" s="10">
        <f t="shared" si="284"/>
        <v>27.4</v>
      </c>
      <c r="S2611" s="10">
        <f t="shared" si="285"/>
        <v>8.9499999999999993</v>
      </c>
      <c r="T2611" s="10">
        <f t="shared" si="286"/>
        <v>14.933333333333334</v>
      </c>
    </row>
    <row r="2612" spans="1:20" x14ac:dyDescent="0.25">
      <c r="A2612">
        <v>271300</v>
      </c>
      <c r="B2612">
        <v>680</v>
      </c>
      <c r="C2612" s="1">
        <v>41054</v>
      </c>
      <c r="D2612" s="2">
        <v>0.36319444444444443</v>
      </c>
      <c r="E2612">
        <v>38.917200000000001</v>
      </c>
      <c r="F2612">
        <v>-77.025899999999993</v>
      </c>
      <c r="G2612">
        <v>38.899679999999996</v>
      </c>
      <c r="H2612">
        <v>-77.041539</v>
      </c>
      <c r="I2612">
        <v>274</v>
      </c>
      <c r="J2612">
        <v>840</v>
      </c>
      <c r="K2612">
        <v>553</v>
      </c>
      <c r="L2612">
        <v>1</v>
      </c>
      <c r="M2612">
        <v>652</v>
      </c>
      <c r="N2612">
        <f t="shared" si="287"/>
        <v>0</v>
      </c>
      <c r="O2612" s="10">
        <f t="shared" si="281"/>
        <v>11.333333333333334</v>
      </c>
      <c r="P2612" s="10">
        <f t="shared" si="282"/>
        <v>4.5666666666666664</v>
      </c>
      <c r="Q2612" s="10">
        <f t="shared" si="283"/>
        <v>14</v>
      </c>
      <c r="R2612" s="10">
        <f t="shared" si="284"/>
        <v>27.783333333333335</v>
      </c>
      <c r="S2612" s="10">
        <f t="shared" si="285"/>
        <v>9.2166666666666668</v>
      </c>
      <c r="T2612" s="10">
        <f t="shared" si="286"/>
        <v>10.866666666666667</v>
      </c>
    </row>
    <row r="2613" spans="1:20" x14ac:dyDescent="0.25">
      <c r="A2613">
        <v>271400</v>
      </c>
      <c r="B2613">
        <v>585</v>
      </c>
      <c r="C2613" s="1">
        <v>41054</v>
      </c>
      <c r="D2613" s="2">
        <v>0.37013888888888885</v>
      </c>
      <c r="E2613">
        <v>38.915500000000002</v>
      </c>
      <c r="F2613">
        <v>-77.022199999999998</v>
      </c>
      <c r="G2613">
        <v>38.893028000000001</v>
      </c>
      <c r="H2613">
        <v>-77.026013000000006</v>
      </c>
      <c r="I2613">
        <v>290</v>
      </c>
      <c r="J2613">
        <v>816</v>
      </c>
      <c r="K2613">
        <v>242</v>
      </c>
      <c r="L2613">
        <v>0</v>
      </c>
      <c r="M2613">
        <v>617</v>
      </c>
      <c r="N2613">
        <f t="shared" si="287"/>
        <v>0</v>
      </c>
      <c r="O2613" s="10">
        <f t="shared" si="281"/>
        <v>9.75</v>
      </c>
      <c r="P2613" s="10">
        <f t="shared" si="282"/>
        <v>4.833333333333333</v>
      </c>
      <c r="Q2613" s="10">
        <f t="shared" si="283"/>
        <v>13.6</v>
      </c>
      <c r="R2613" s="10">
        <f t="shared" si="284"/>
        <v>22.466666666666665</v>
      </c>
      <c r="S2613" s="10">
        <f t="shared" si="285"/>
        <v>4.0333333333333332</v>
      </c>
      <c r="T2613" s="10">
        <f t="shared" si="286"/>
        <v>10.283333333333333</v>
      </c>
    </row>
    <row r="2614" spans="1:20" x14ac:dyDescent="0.25">
      <c r="A2614">
        <v>271500</v>
      </c>
      <c r="B2614">
        <v>271</v>
      </c>
      <c r="C2614" s="1">
        <v>41054</v>
      </c>
      <c r="D2614" s="2">
        <v>0.37708333333333338</v>
      </c>
      <c r="E2614">
        <v>38.899700000000003</v>
      </c>
      <c r="F2614">
        <v>-77.023086000000006</v>
      </c>
      <c r="G2614">
        <v>38.898069</v>
      </c>
      <c r="H2614">
        <v>-77.031823000000003</v>
      </c>
      <c r="I2614">
        <v>345</v>
      </c>
      <c r="J2614">
        <v>168</v>
      </c>
      <c r="K2614">
        <v>242</v>
      </c>
      <c r="L2614">
        <v>0</v>
      </c>
      <c r="M2614">
        <v>193</v>
      </c>
      <c r="N2614">
        <f t="shared" si="287"/>
        <v>0</v>
      </c>
      <c r="O2614" s="10">
        <f t="shared" si="281"/>
        <v>4.5166666666666666</v>
      </c>
      <c r="P2614" s="10">
        <f t="shared" si="282"/>
        <v>5.75</v>
      </c>
      <c r="Q2614" s="10">
        <f t="shared" si="283"/>
        <v>2.8</v>
      </c>
      <c r="R2614" s="10">
        <f t="shared" si="284"/>
        <v>12.583333333333334</v>
      </c>
      <c r="S2614" s="10">
        <f t="shared" si="285"/>
        <v>4.0333333333333332</v>
      </c>
      <c r="T2614" s="10">
        <f t="shared" si="286"/>
        <v>3.2166666666666668</v>
      </c>
    </row>
    <row r="2615" spans="1:20" x14ac:dyDescent="0.25">
      <c r="A2615">
        <v>271600</v>
      </c>
      <c r="B2615">
        <v>573</v>
      </c>
      <c r="C2615" s="1">
        <v>41054</v>
      </c>
      <c r="D2615" s="2">
        <v>0.38819444444444445</v>
      </c>
      <c r="E2615">
        <v>38.905126000000003</v>
      </c>
      <c r="F2615">
        <v>-77.056887000000003</v>
      </c>
      <c r="G2615">
        <v>38.899641000000003</v>
      </c>
      <c r="H2615">
        <v>-77.032004999999998</v>
      </c>
      <c r="I2615">
        <v>304</v>
      </c>
      <c r="J2615">
        <v>612</v>
      </c>
      <c r="K2615">
        <v>242</v>
      </c>
      <c r="L2615">
        <v>0</v>
      </c>
      <c r="M2615">
        <v>501</v>
      </c>
      <c r="N2615">
        <f t="shared" si="287"/>
        <v>0</v>
      </c>
      <c r="O2615" s="10">
        <f t="shared" si="281"/>
        <v>9.5500000000000007</v>
      </c>
      <c r="P2615" s="10">
        <f t="shared" si="282"/>
        <v>5.0666666666666664</v>
      </c>
      <c r="Q2615" s="10">
        <f t="shared" si="283"/>
        <v>10.199999999999999</v>
      </c>
      <c r="R2615" s="10">
        <f t="shared" si="284"/>
        <v>19.3</v>
      </c>
      <c r="S2615" s="10">
        <f t="shared" si="285"/>
        <v>4.0333333333333332</v>
      </c>
      <c r="T2615" s="10">
        <f t="shared" si="286"/>
        <v>8.35</v>
      </c>
    </row>
    <row r="2616" spans="1:20" x14ac:dyDescent="0.25">
      <c r="A2616">
        <v>271700</v>
      </c>
      <c r="B2616">
        <v>635</v>
      </c>
      <c r="C2616" s="1">
        <v>41054</v>
      </c>
      <c r="D2616" s="2">
        <v>0.40347222222222223</v>
      </c>
      <c r="E2616">
        <v>38.9236</v>
      </c>
      <c r="F2616">
        <v>-77.0501</v>
      </c>
      <c r="G2616">
        <v>38.906601999999999</v>
      </c>
      <c r="H2616">
        <v>-77.038785000000004</v>
      </c>
      <c r="I2616">
        <v>624</v>
      </c>
      <c r="J2616">
        <v>258</v>
      </c>
      <c r="K2616">
        <v>242</v>
      </c>
      <c r="L2616">
        <v>0</v>
      </c>
      <c r="M2616">
        <v>532</v>
      </c>
      <c r="N2616">
        <f t="shared" si="287"/>
        <v>0</v>
      </c>
      <c r="O2616" s="10">
        <f t="shared" si="281"/>
        <v>10.583333333333334</v>
      </c>
      <c r="P2616" s="10">
        <f t="shared" si="282"/>
        <v>10.4</v>
      </c>
      <c r="Q2616" s="10">
        <f t="shared" si="283"/>
        <v>4.3</v>
      </c>
      <c r="R2616" s="10">
        <f t="shared" si="284"/>
        <v>18.733333333333334</v>
      </c>
      <c r="S2616" s="10">
        <f t="shared" si="285"/>
        <v>4.0333333333333332</v>
      </c>
      <c r="T2616" s="10">
        <f t="shared" si="286"/>
        <v>8.8666666666666671</v>
      </c>
    </row>
    <row r="2617" spans="1:20" x14ac:dyDescent="0.25">
      <c r="A2617">
        <v>271800</v>
      </c>
      <c r="B2617">
        <v>574</v>
      </c>
      <c r="C2617" s="1">
        <v>41054</v>
      </c>
      <c r="D2617" s="2">
        <v>0.42291666666666666</v>
      </c>
      <c r="E2617">
        <v>38.897446000000002</v>
      </c>
      <c r="F2617">
        <v>-77.009888000000004</v>
      </c>
      <c r="G2617">
        <v>38.898364000000001</v>
      </c>
      <c r="H2617">
        <v>-77.027868999999995</v>
      </c>
      <c r="I2617">
        <v>532</v>
      </c>
      <c r="J2617">
        <v>198</v>
      </c>
      <c r="K2617">
        <v>242</v>
      </c>
      <c r="L2617">
        <v>0</v>
      </c>
      <c r="M2617">
        <v>403</v>
      </c>
      <c r="N2617">
        <f t="shared" si="287"/>
        <v>0</v>
      </c>
      <c r="O2617" s="10">
        <f t="shared" si="281"/>
        <v>9.5666666666666664</v>
      </c>
      <c r="P2617" s="10">
        <f t="shared" si="282"/>
        <v>8.8666666666666671</v>
      </c>
      <c r="Q2617" s="10">
        <f t="shared" si="283"/>
        <v>3.3</v>
      </c>
      <c r="R2617" s="10">
        <f t="shared" si="284"/>
        <v>16.2</v>
      </c>
      <c r="S2617" s="10">
        <f t="shared" si="285"/>
        <v>4.0333333333333332</v>
      </c>
      <c r="T2617" s="10">
        <f t="shared" si="286"/>
        <v>6.7166666666666668</v>
      </c>
    </row>
    <row r="2618" spans="1:20" x14ac:dyDescent="0.25">
      <c r="A2618">
        <v>271900</v>
      </c>
      <c r="B2618">
        <v>638</v>
      </c>
      <c r="C2618" s="1">
        <v>41054</v>
      </c>
      <c r="D2618" s="2">
        <v>0.44722222222222219</v>
      </c>
      <c r="E2618">
        <v>38.842599999999997</v>
      </c>
      <c r="F2618">
        <v>-77.050200000000004</v>
      </c>
      <c r="G2618">
        <v>38.856400000000001</v>
      </c>
      <c r="H2618">
        <v>-77.049199999999999</v>
      </c>
      <c r="I2618">
        <v>222</v>
      </c>
      <c r="J2618">
        <v>312</v>
      </c>
      <c r="K2618">
        <v>242</v>
      </c>
      <c r="L2618">
        <v>0</v>
      </c>
      <c r="M2618">
        <v>324</v>
      </c>
      <c r="N2618">
        <f t="shared" si="287"/>
        <v>0</v>
      </c>
      <c r="O2618" s="10">
        <f t="shared" si="281"/>
        <v>10.633333333333333</v>
      </c>
      <c r="P2618" s="10">
        <f t="shared" si="282"/>
        <v>3.7</v>
      </c>
      <c r="Q2618" s="10">
        <f t="shared" si="283"/>
        <v>5.2</v>
      </c>
      <c r="R2618" s="10">
        <f t="shared" si="284"/>
        <v>12.933333333333334</v>
      </c>
      <c r="S2618" s="10">
        <f t="shared" si="285"/>
        <v>4.0333333333333332</v>
      </c>
      <c r="T2618" s="10">
        <f t="shared" si="286"/>
        <v>5.4</v>
      </c>
    </row>
    <row r="2619" spans="1:20" x14ac:dyDescent="0.25">
      <c r="A2619">
        <v>272000</v>
      </c>
      <c r="B2619">
        <v>1488</v>
      </c>
      <c r="C2619" s="1">
        <v>41054</v>
      </c>
      <c r="D2619" s="2">
        <v>0.46875</v>
      </c>
      <c r="E2619">
        <v>38.898364000000001</v>
      </c>
      <c r="F2619">
        <v>-77.027868999999995</v>
      </c>
      <c r="G2619">
        <v>38.881185000000002</v>
      </c>
      <c r="H2619">
        <v>-77.001828000000003</v>
      </c>
      <c r="I2619">
        <v>195</v>
      </c>
      <c r="J2619">
        <v>930</v>
      </c>
      <c r="K2619">
        <v>242</v>
      </c>
      <c r="L2619">
        <v>0</v>
      </c>
      <c r="M2619">
        <v>747</v>
      </c>
      <c r="N2619">
        <f t="shared" si="287"/>
        <v>0</v>
      </c>
      <c r="O2619" s="10">
        <f t="shared" si="281"/>
        <v>24.8</v>
      </c>
      <c r="P2619" s="10">
        <f t="shared" si="282"/>
        <v>3.25</v>
      </c>
      <c r="Q2619" s="10">
        <f t="shared" si="283"/>
        <v>15.5</v>
      </c>
      <c r="R2619" s="10">
        <f t="shared" si="284"/>
        <v>22.783333333333335</v>
      </c>
      <c r="S2619" s="10">
        <f t="shared" si="285"/>
        <v>4.0333333333333332</v>
      </c>
      <c r="T2619" s="10">
        <f t="shared" si="286"/>
        <v>12.45</v>
      </c>
    </row>
    <row r="2620" spans="1:20" x14ac:dyDescent="0.25">
      <c r="A2620">
        <v>272100</v>
      </c>
      <c r="B2620">
        <v>793</v>
      </c>
      <c r="C2620" s="1">
        <v>41054</v>
      </c>
      <c r="D2620" s="2">
        <v>0.48888888888888887</v>
      </c>
      <c r="E2620">
        <v>38.895200000000003</v>
      </c>
      <c r="F2620">
        <v>-77.043599999999998</v>
      </c>
      <c r="G2620">
        <v>38.899700000000003</v>
      </c>
      <c r="H2620">
        <v>-77.023086000000006</v>
      </c>
      <c r="I2620">
        <v>219</v>
      </c>
      <c r="J2620">
        <v>978</v>
      </c>
      <c r="K2620">
        <v>242</v>
      </c>
      <c r="L2620">
        <v>0</v>
      </c>
      <c r="M2620">
        <v>611</v>
      </c>
      <c r="N2620">
        <f t="shared" si="287"/>
        <v>0</v>
      </c>
      <c r="O2620" s="10">
        <f t="shared" si="281"/>
        <v>13.216666666666667</v>
      </c>
      <c r="P2620" s="10">
        <f t="shared" si="282"/>
        <v>3.65</v>
      </c>
      <c r="Q2620" s="10">
        <f t="shared" si="283"/>
        <v>16.3</v>
      </c>
      <c r="R2620" s="10">
        <f t="shared" si="284"/>
        <v>23.983333333333334</v>
      </c>
      <c r="S2620" s="10">
        <f t="shared" si="285"/>
        <v>4.0333333333333332</v>
      </c>
      <c r="T2620" s="10">
        <f t="shared" si="286"/>
        <v>10.183333333333334</v>
      </c>
    </row>
    <row r="2621" spans="1:20" x14ac:dyDescent="0.25">
      <c r="A2621">
        <v>272200</v>
      </c>
      <c r="B2621">
        <v>1259</v>
      </c>
      <c r="C2621" s="1">
        <v>41054</v>
      </c>
      <c r="D2621" s="2">
        <v>0.50694444444444442</v>
      </c>
      <c r="E2621">
        <v>38.876300000000001</v>
      </c>
      <c r="F2621">
        <v>-77.003699999999995</v>
      </c>
      <c r="G2621">
        <v>38.887236999999999</v>
      </c>
      <c r="H2621">
        <v>-77.028226000000004</v>
      </c>
      <c r="I2621">
        <v>112</v>
      </c>
      <c r="J2621">
        <v>300</v>
      </c>
      <c r="K2621">
        <v>602</v>
      </c>
      <c r="L2621">
        <v>0</v>
      </c>
      <c r="M2621">
        <v>623</v>
      </c>
      <c r="N2621">
        <f t="shared" si="287"/>
        <v>0</v>
      </c>
      <c r="O2621" s="10">
        <f t="shared" si="281"/>
        <v>20.983333333333334</v>
      </c>
      <c r="P2621" s="10">
        <f t="shared" si="282"/>
        <v>1.8666666666666667</v>
      </c>
      <c r="Q2621" s="10">
        <f t="shared" si="283"/>
        <v>5</v>
      </c>
      <c r="R2621" s="10">
        <f t="shared" si="284"/>
        <v>16.899999999999999</v>
      </c>
      <c r="S2621" s="10">
        <f t="shared" si="285"/>
        <v>10.033333333333333</v>
      </c>
      <c r="T2621" s="10">
        <f t="shared" si="286"/>
        <v>10.383333333333333</v>
      </c>
    </row>
    <row r="2622" spans="1:20" x14ac:dyDescent="0.25">
      <c r="A2622">
        <v>272300</v>
      </c>
      <c r="B2622">
        <v>744</v>
      </c>
      <c r="C2622" s="1">
        <v>41054</v>
      </c>
      <c r="D2622" s="2">
        <v>0.52013888888888882</v>
      </c>
      <c r="E2622">
        <v>38.900799999999997</v>
      </c>
      <c r="F2622">
        <v>-77.046999999999997</v>
      </c>
      <c r="G2622">
        <v>38.897221999999999</v>
      </c>
      <c r="H2622">
        <v>-77.019346999999996</v>
      </c>
      <c r="I2622">
        <v>465</v>
      </c>
      <c r="J2622">
        <v>312</v>
      </c>
      <c r="K2622">
        <v>722</v>
      </c>
      <c r="L2622">
        <v>0</v>
      </c>
      <c r="M2622">
        <v>542</v>
      </c>
      <c r="N2622">
        <f t="shared" si="287"/>
        <v>0</v>
      </c>
      <c r="O2622" s="10">
        <f t="shared" si="281"/>
        <v>12.4</v>
      </c>
      <c r="P2622" s="10">
        <f t="shared" si="282"/>
        <v>7.75</v>
      </c>
      <c r="Q2622" s="10">
        <f t="shared" si="283"/>
        <v>5.2</v>
      </c>
      <c r="R2622" s="10">
        <f t="shared" si="284"/>
        <v>24.983333333333334</v>
      </c>
      <c r="S2622" s="10">
        <f t="shared" si="285"/>
        <v>12.033333333333333</v>
      </c>
      <c r="T2622" s="10">
        <f t="shared" si="286"/>
        <v>9.0333333333333332</v>
      </c>
    </row>
    <row r="2623" spans="1:20" x14ac:dyDescent="0.25">
      <c r="A2623">
        <v>272400</v>
      </c>
      <c r="B2623">
        <v>1435</v>
      </c>
      <c r="C2623" s="1">
        <v>41054</v>
      </c>
      <c r="D2623" s="2">
        <v>0.53402777777777777</v>
      </c>
      <c r="E2623">
        <v>38.9236</v>
      </c>
      <c r="F2623">
        <v>-77.0501</v>
      </c>
      <c r="G2623">
        <v>38.893028000000001</v>
      </c>
      <c r="H2623">
        <v>-77.026013000000006</v>
      </c>
      <c r="I2623">
        <v>778</v>
      </c>
      <c r="J2623">
        <v>390</v>
      </c>
      <c r="K2623">
        <v>242</v>
      </c>
      <c r="L2623">
        <v>0</v>
      </c>
      <c r="M2623">
        <v>988</v>
      </c>
      <c r="N2623">
        <f t="shared" si="287"/>
        <v>0</v>
      </c>
      <c r="O2623" s="10">
        <f t="shared" si="281"/>
        <v>23.916666666666668</v>
      </c>
      <c r="P2623" s="10">
        <f t="shared" si="282"/>
        <v>12.966666666666667</v>
      </c>
      <c r="Q2623" s="10">
        <f t="shared" si="283"/>
        <v>6.5</v>
      </c>
      <c r="R2623" s="10">
        <f t="shared" si="284"/>
        <v>23.5</v>
      </c>
      <c r="S2623" s="10">
        <f t="shared" si="285"/>
        <v>4.0333333333333332</v>
      </c>
      <c r="T2623" s="10">
        <f t="shared" si="286"/>
        <v>16.466666666666665</v>
      </c>
    </row>
    <row r="2624" spans="1:20" x14ac:dyDescent="0.25">
      <c r="A2624">
        <v>272500</v>
      </c>
      <c r="B2624">
        <v>459</v>
      </c>
      <c r="C2624" s="1">
        <v>41054</v>
      </c>
      <c r="D2624" s="2">
        <v>0.54861111111111105</v>
      </c>
      <c r="E2624">
        <v>38.900799999999997</v>
      </c>
      <c r="F2624">
        <v>-77.046999999999997</v>
      </c>
      <c r="G2624">
        <v>38.898069</v>
      </c>
      <c r="H2624">
        <v>-77.031823000000003</v>
      </c>
      <c r="I2624">
        <v>474</v>
      </c>
      <c r="J2624">
        <v>162</v>
      </c>
      <c r="K2624">
        <v>242</v>
      </c>
      <c r="L2624">
        <v>0</v>
      </c>
      <c r="M2624">
        <v>300</v>
      </c>
      <c r="N2624">
        <f t="shared" si="287"/>
        <v>0</v>
      </c>
      <c r="O2624" s="10">
        <f t="shared" si="281"/>
        <v>7.65</v>
      </c>
      <c r="P2624" s="10">
        <f t="shared" si="282"/>
        <v>7.9</v>
      </c>
      <c r="Q2624" s="10">
        <f t="shared" si="283"/>
        <v>2.7</v>
      </c>
      <c r="R2624" s="10">
        <f t="shared" si="284"/>
        <v>14.633333333333333</v>
      </c>
      <c r="S2624" s="10">
        <f t="shared" si="285"/>
        <v>4.0333333333333332</v>
      </c>
      <c r="T2624" s="10">
        <f t="shared" si="286"/>
        <v>5</v>
      </c>
    </row>
    <row r="2625" spans="1:20" x14ac:dyDescent="0.25">
      <c r="A2625">
        <v>272600</v>
      </c>
      <c r="B2625">
        <v>1017</v>
      </c>
      <c r="C2625" s="1">
        <v>41054</v>
      </c>
      <c r="D2625" s="2">
        <v>0.56319444444444444</v>
      </c>
      <c r="E2625">
        <v>38.9054</v>
      </c>
      <c r="F2625">
        <v>-77.0471</v>
      </c>
      <c r="G2625">
        <v>38.897323999999998</v>
      </c>
      <c r="H2625">
        <v>-77.022322000000003</v>
      </c>
      <c r="I2625">
        <v>751</v>
      </c>
      <c r="J2625">
        <v>228</v>
      </c>
      <c r="K2625">
        <v>242</v>
      </c>
      <c r="L2625">
        <v>0</v>
      </c>
      <c r="M2625">
        <v>693</v>
      </c>
      <c r="N2625">
        <f t="shared" si="287"/>
        <v>0</v>
      </c>
      <c r="O2625" s="10">
        <f t="shared" si="281"/>
        <v>16.95</v>
      </c>
      <c r="P2625" s="10">
        <f t="shared" si="282"/>
        <v>12.516666666666667</v>
      </c>
      <c r="Q2625" s="10">
        <f t="shared" si="283"/>
        <v>3.8</v>
      </c>
      <c r="R2625" s="10">
        <f t="shared" si="284"/>
        <v>20.350000000000001</v>
      </c>
      <c r="S2625" s="10">
        <f t="shared" si="285"/>
        <v>4.0333333333333332</v>
      </c>
      <c r="T2625" s="10">
        <f t="shared" si="286"/>
        <v>11.55</v>
      </c>
    </row>
    <row r="2626" spans="1:20" x14ac:dyDescent="0.25">
      <c r="A2626">
        <v>272700</v>
      </c>
      <c r="B2626">
        <v>161</v>
      </c>
      <c r="C2626" s="1">
        <v>41054</v>
      </c>
      <c r="D2626" s="2">
        <v>0.58194444444444449</v>
      </c>
      <c r="E2626">
        <v>38.922924999999999</v>
      </c>
      <c r="F2626">
        <v>-77.042580999999998</v>
      </c>
      <c r="G2626">
        <v>38.9236</v>
      </c>
      <c r="H2626">
        <v>-77.0501</v>
      </c>
      <c r="I2626">
        <v>199</v>
      </c>
      <c r="J2626">
        <v>132</v>
      </c>
      <c r="K2626">
        <v>242</v>
      </c>
      <c r="L2626">
        <v>0</v>
      </c>
      <c r="M2626">
        <v>145</v>
      </c>
      <c r="N2626">
        <f t="shared" si="287"/>
        <v>0</v>
      </c>
      <c r="O2626" s="10">
        <f t="shared" si="281"/>
        <v>2.6833333333333331</v>
      </c>
      <c r="P2626" s="10">
        <f t="shared" si="282"/>
        <v>3.3166666666666669</v>
      </c>
      <c r="Q2626" s="10">
        <f t="shared" si="283"/>
        <v>2.2000000000000002</v>
      </c>
      <c r="R2626" s="10">
        <f t="shared" si="284"/>
        <v>9.5500000000000007</v>
      </c>
      <c r="S2626" s="10">
        <f t="shared" si="285"/>
        <v>4.0333333333333332</v>
      </c>
      <c r="T2626" s="10">
        <f t="shared" si="286"/>
        <v>2.4166666666666665</v>
      </c>
    </row>
    <row r="2627" spans="1:20" x14ac:dyDescent="0.25">
      <c r="A2627">
        <v>272800</v>
      </c>
      <c r="B2627">
        <v>11313</v>
      </c>
      <c r="C2627" s="1">
        <v>41054</v>
      </c>
      <c r="D2627" s="2">
        <v>0.60138888888888886</v>
      </c>
      <c r="E2627">
        <v>38.897323999999998</v>
      </c>
      <c r="F2627">
        <v>-77.022322000000003</v>
      </c>
      <c r="G2627">
        <v>38.905900000000003</v>
      </c>
      <c r="H2627">
        <v>-77.032499999999999</v>
      </c>
      <c r="I2627">
        <v>567</v>
      </c>
      <c r="J2627">
        <v>300</v>
      </c>
      <c r="K2627">
        <v>242</v>
      </c>
      <c r="L2627">
        <v>0</v>
      </c>
      <c r="M2627">
        <v>349</v>
      </c>
      <c r="N2627">
        <f t="shared" si="287"/>
        <v>0</v>
      </c>
      <c r="O2627" s="10">
        <f t="shared" ref="O2627:O2690" si="288">B2627/60</f>
        <v>188.55</v>
      </c>
      <c r="P2627" s="10">
        <f t="shared" ref="P2627:P2690" si="289">I2627/60</f>
        <v>9.4499999999999993</v>
      </c>
      <c r="Q2627" s="10">
        <f t="shared" ref="Q2627:Q2690" si="290">J2627/60</f>
        <v>5</v>
      </c>
      <c r="R2627" s="10">
        <f t="shared" ref="R2627:R2690" si="291">SUM(I2627:K2627)/60</f>
        <v>18.483333333333334</v>
      </c>
      <c r="S2627" s="10">
        <f t="shared" ref="S2627:S2690" si="292">K2627/60</f>
        <v>4.0333333333333332</v>
      </c>
      <c r="T2627" s="10">
        <f t="shared" ref="T2627:T2690" si="293">M2627/60</f>
        <v>5.8166666666666664</v>
      </c>
    </row>
    <row r="2628" spans="1:20" x14ac:dyDescent="0.25">
      <c r="A2628">
        <v>272900</v>
      </c>
      <c r="B2628">
        <v>592</v>
      </c>
      <c r="C2628" s="1">
        <v>41054</v>
      </c>
      <c r="D2628" s="2">
        <v>0.62222222222222223</v>
      </c>
      <c r="E2628">
        <v>38.892299999999999</v>
      </c>
      <c r="F2628">
        <v>-77.043599999999998</v>
      </c>
      <c r="G2628">
        <v>38.903827</v>
      </c>
      <c r="H2628">
        <v>-77.053484999999995</v>
      </c>
      <c r="I2628">
        <v>408</v>
      </c>
      <c r="J2628">
        <v>438</v>
      </c>
      <c r="K2628">
        <v>242</v>
      </c>
      <c r="L2628">
        <v>0</v>
      </c>
      <c r="M2628">
        <v>410</v>
      </c>
      <c r="N2628">
        <f t="shared" si="287"/>
        <v>0</v>
      </c>
      <c r="O2628" s="10">
        <f t="shared" si="288"/>
        <v>9.8666666666666671</v>
      </c>
      <c r="P2628" s="10">
        <f t="shared" si="289"/>
        <v>6.8</v>
      </c>
      <c r="Q2628" s="10">
        <f t="shared" si="290"/>
        <v>7.3</v>
      </c>
      <c r="R2628" s="10">
        <f t="shared" si="291"/>
        <v>18.133333333333333</v>
      </c>
      <c r="S2628" s="10">
        <f t="shared" si="292"/>
        <v>4.0333333333333332</v>
      </c>
      <c r="T2628" s="10">
        <f t="shared" si="293"/>
        <v>6.833333333333333</v>
      </c>
    </row>
    <row r="2629" spans="1:20" x14ac:dyDescent="0.25">
      <c r="A2629">
        <v>273000</v>
      </c>
      <c r="B2629">
        <v>235</v>
      </c>
      <c r="C2629" s="1">
        <v>41054</v>
      </c>
      <c r="D2629" s="2">
        <v>0.66180555555555554</v>
      </c>
      <c r="E2629">
        <v>38.907739999999997</v>
      </c>
      <c r="F2629">
        <v>-77.071652</v>
      </c>
      <c r="G2629">
        <v>38.904035999999998</v>
      </c>
      <c r="H2629">
        <v>-77.062697</v>
      </c>
      <c r="I2629">
        <v>862</v>
      </c>
      <c r="J2629">
        <v>0</v>
      </c>
      <c r="K2629">
        <v>0</v>
      </c>
      <c r="L2629">
        <v>-1</v>
      </c>
      <c r="M2629">
        <v>235</v>
      </c>
      <c r="N2629">
        <f t="shared" ref="N2629:N2692" si="294">IF(J2629=0,1,0)</f>
        <v>1</v>
      </c>
      <c r="O2629" s="10">
        <f t="shared" si="288"/>
        <v>3.9166666666666665</v>
      </c>
      <c r="P2629" s="10">
        <f t="shared" si="289"/>
        <v>14.366666666666667</v>
      </c>
      <c r="Q2629" s="10">
        <f t="shared" si="290"/>
        <v>0</v>
      </c>
      <c r="R2629" s="10">
        <f t="shared" si="291"/>
        <v>14.366666666666667</v>
      </c>
      <c r="S2629" s="10">
        <f t="shared" si="292"/>
        <v>0</v>
      </c>
      <c r="T2629" s="10">
        <f t="shared" si="293"/>
        <v>3.9166666666666665</v>
      </c>
    </row>
    <row r="2630" spans="1:20" x14ac:dyDescent="0.25">
      <c r="A2630">
        <v>273100</v>
      </c>
      <c r="B2630">
        <v>441</v>
      </c>
      <c r="C2630" s="1">
        <v>41054</v>
      </c>
      <c r="D2630" s="2">
        <v>0.6958333333333333</v>
      </c>
      <c r="E2630">
        <v>38.899099999999997</v>
      </c>
      <c r="F2630">
        <v>-77.033699999999996</v>
      </c>
      <c r="G2630">
        <v>38.897323999999998</v>
      </c>
      <c r="H2630">
        <v>-77.022322000000003</v>
      </c>
      <c r="I2630">
        <v>474</v>
      </c>
      <c r="J2630">
        <v>258</v>
      </c>
      <c r="K2630">
        <v>242</v>
      </c>
      <c r="L2630">
        <v>0</v>
      </c>
      <c r="M2630">
        <v>246</v>
      </c>
      <c r="N2630">
        <f t="shared" si="294"/>
        <v>0</v>
      </c>
      <c r="O2630" s="10">
        <f t="shared" si="288"/>
        <v>7.35</v>
      </c>
      <c r="P2630" s="10">
        <f t="shared" si="289"/>
        <v>7.9</v>
      </c>
      <c r="Q2630" s="10">
        <f t="shared" si="290"/>
        <v>4.3</v>
      </c>
      <c r="R2630" s="10">
        <f t="shared" si="291"/>
        <v>16.233333333333334</v>
      </c>
      <c r="S2630" s="10">
        <f t="shared" si="292"/>
        <v>4.0333333333333332</v>
      </c>
      <c r="T2630" s="10">
        <f t="shared" si="293"/>
        <v>4.0999999999999996</v>
      </c>
    </row>
    <row r="2631" spans="1:20" x14ac:dyDescent="0.25">
      <c r="A2631">
        <v>273200</v>
      </c>
      <c r="B2631">
        <v>1323</v>
      </c>
      <c r="C2631" s="1">
        <v>41054</v>
      </c>
      <c r="D2631" s="2">
        <v>0.72291666666666676</v>
      </c>
      <c r="E2631">
        <v>38.902760000000001</v>
      </c>
      <c r="F2631">
        <v>-77.038629999999998</v>
      </c>
      <c r="G2631">
        <v>38.8767</v>
      </c>
      <c r="H2631">
        <v>-77.017799999999994</v>
      </c>
      <c r="I2631">
        <v>153</v>
      </c>
      <c r="J2631">
        <v>498</v>
      </c>
      <c r="K2631">
        <v>506</v>
      </c>
      <c r="L2631">
        <v>0</v>
      </c>
      <c r="M2631">
        <v>898</v>
      </c>
      <c r="N2631">
        <f t="shared" si="294"/>
        <v>0</v>
      </c>
      <c r="O2631" s="10">
        <f t="shared" si="288"/>
        <v>22.05</v>
      </c>
      <c r="P2631" s="10">
        <f t="shared" si="289"/>
        <v>2.5499999999999998</v>
      </c>
      <c r="Q2631" s="10">
        <f t="shared" si="290"/>
        <v>8.3000000000000007</v>
      </c>
      <c r="R2631" s="10">
        <f t="shared" si="291"/>
        <v>19.283333333333335</v>
      </c>
      <c r="S2631" s="10">
        <f t="shared" si="292"/>
        <v>8.4333333333333336</v>
      </c>
      <c r="T2631" s="10">
        <f t="shared" si="293"/>
        <v>14.966666666666667</v>
      </c>
    </row>
    <row r="2632" spans="1:20" x14ac:dyDescent="0.25">
      <c r="A2632">
        <v>273300</v>
      </c>
      <c r="B2632">
        <v>577</v>
      </c>
      <c r="C2632" s="1">
        <v>41054</v>
      </c>
      <c r="D2632" s="2">
        <v>0.73819444444444438</v>
      </c>
      <c r="E2632">
        <v>38.878610000000002</v>
      </c>
      <c r="F2632">
        <v>-77.006004000000004</v>
      </c>
      <c r="G2632">
        <v>38.886265999999999</v>
      </c>
      <c r="H2632">
        <v>-77.022240999999994</v>
      </c>
      <c r="I2632">
        <v>429</v>
      </c>
      <c r="J2632">
        <v>198</v>
      </c>
      <c r="K2632">
        <v>242</v>
      </c>
      <c r="L2632">
        <v>0</v>
      </c>
      <c r="M2632">
        <v>447</v>
      </c>
      <c r="N2632">
        <f t="shared" si="294"/>
        <v>0</v>
      </c>
      <c r="O2632" s="10">
        <f t="shared" si="288"/>
        <v>9.6166666666666671</v>
      </c>
      <c r="P2632" s="10">
        <f t="shared" si="289"/>
        <v>7.15</v>
      </c>
      <c r="Q2632" s="10">
        <f t="shared" si="290"/>
        <v>3.3</v>
      </c>
      <c r="R2632" s="10">
        <f t="shared" si="291"/>
        <v>14.483333333333333</v>
      </c>
      <c r="S2632" s="10">
        <f t="shared" si="292"/>
        <v>4.0333333333333332</v>
      </c>
      <c r="T2632" s="10">
        <f t="shared" si="293"/>
        <v>7.45</v>
      </c>
    </row>
    <row r="2633" spans="1:20" x14ac:dyDescent="0.25">
      <c r="A2633">
        <v>273400</v>
      </c>
      <c r="B2633">
        <v>239</v>
      </c>
      <c r="C2633" s="1">
        <v>41054</v>
      </c>
      <c r="D2633" s="2">
        <v>0.74930555555555556</v>
      </c>
      <c r="E2633">
        <v>38.906601999999999</v>
      </c>
      <c r="F2633">
        <v>-77.038785000000004</v>
      </c>
      <c r="G2633">
        <v>38.903407000000001</v>
      </c>
      <c r="H2633">
        <v>-77.043648000000005</v>
      </c>
      <c r="I2633">
        <v>517</v>
      </c>
      <c r="J2633">
        <v>0</v>
      </c>
      <c r="K2633">
        <v>0</v>
      </c>
      <c r="L2633">
        <v>-1</v>
      </c>
      <c r="M2633">
        <v>142</v>
      </c>
      <c r="N2633">
        <f t="shared" si="294"/>
        <v>1</v>
      </c>
      <c r="O2633" s="10">
        <f t="shared" si="288"/>
        <v>3.9833333333333334</v>
      </c>
      <c r="P2633" s="10">
        <f t="shared" si="289"/>
        <v>8.6166666666666671</v>
      </c>
      <c r="Q2633" s="10">
        <f t="shared" si="290"/>
        <v>0</v>
      </c>
      <c r="R2633" s="10">
        <f t="shared" si="291"/>
        <v>8.6166666666666671</v>
      </c>
      <c r="S2633" s="10">
        <f t="shared" si="292"/>
        <v>0</v>
      </c>
      <c r="T2633" s="10">
        <f t="shared" si="293"/>
        <v>2.3666666666666667</v>
      </c>
    </row>
    <row r="2634" spans="1:20" x14ac:dyDescent="0.25">
      <c r="A2634">
        <v>273500</v>
      </c>
      <c r="B2634">
        <v>593</v>
      </c>
      <c r="C2634" s="1">
        <v>41054</v>
      </c>
      <c r="D2634" s="2">
        <v>0.75902777777777775</v>
      </c>
      <c r="E2634">
        <v>38.886952000000001</v>
      </c>
      <c r="F2634">
        <v>-76.996806000000007</v>
      </c>
      <c r="G2634">
        <v>38.894832000000001</v>
      </c>
      <c r="H2634">
        <v>-76.987633000000002</v>
      </c>
      <c r="I2634">
        <v>645</v>
      </c>
      <c r="J2634">
        <v>252</v>
      </c>
      <c r="K2634">
        <v>242</v>
      </c>
      <c r="L2634">
        <v>0</v>
      </c>
      <c r="M2634">
        <v>309</v>
      </c>
      <c r="N2634">
        <f t="shared" si="294"/>
        <v>0</v>
      </c>
      <c r="O2634" s="10">
        <f t="shared" si="288"/>
        <v>9.8833333333333329</v>
      </c>
      <c r="P2634" s="10">
        <f t="shared" si="289"/>
        <v>10.75</v>
      </c>
      <c r="Q2634" s="10">
        <f t="shared" si="290"/>
        <v>4.2</v>
      </c>
      <c r="R2634" s="10">
        <f t="shared" si="291"/>
        <v>18.983333333333334</v>
      </c>
      <c r="S2634" s="10">
        <f t="shared" si="292"/>
        <v>4.0333333333333332</v>
      </c>
      <c r="T2634" s="10">
        <f t="shared" si="293"/>
        <v>5.15</v>
      </c>
    </row>
    <row r="2635" spans="1:20" x14ac:dyDescent="0.25">
      <c r="A2635">
        <v>273600</v>
      </c>
      <c r="B2635">
        <v>619</v>
      </c>
      <c r="C2635" s="1">
        <v>41054</v>
      </c>
      <c r="D2635" s="2">
        <v>0.7680555555555556</v>
      </c>
      <c r="E2635">
        <v>38.915399999999998</v>
      </c>
      <c r="F2635">
        <v>-77.044600000000003</v>
      </c>
      <c r="G2635">
        <v>38.900799999999997</v>
      </c>
      <c r="H2635">
        <v>-77.046999999999997</v>
      </c>
      <c r="I2635">
        <v>332</v>
      </c>
      <c r="J2635">
        <v>414</v>
      </c>
      <c r="K2635">
        <v>242</v>
      </c>
      <c r="L2635">
        <v>0</v>
      </c>
      <c r="M2635">
        <v>361</v>
      </c>
      <c r="N2635">
        <f t="shared" si="294"/>
        <v>0</v>
      </c>
      <c r="O2635" s="10">
        <f t="shared" si="288"/>
        <v>10.316666666666666</v>
      </c>
      <c r="P2635" s="10">
        <f t="shared" si="289"/>
        <v>5.5333333333333332</v>
      </c>
      <c r="Q2635" s="10">
        <f t="shared" si="290"/>
        <v>6.9</v>
      </c>
      <c r="R2635" s="10">
        <f t="shared" si="291"/>
        <v>16.466666666666665</v>
      </c>
      <c r="S2635" s="10">
        <f t="shared" si="292"/>
        <v>4.0333333333333332</v>
      </c>
      <c r="T2635" s="10">
        <f t="shared" si="293"/>
        <v>6.0166666666666666</v>
      </c>
    </row>
    <row r="2636" spans="1:20" x14ac:dyDescent="0.25">
      <c r="A2636">
        <v>273700</v>
      </c>
      <c r="B2636">
        <v>1762</v>
      </c>
      <c r="C2636" s="1">
        <v>41054</v>
      </c>
      <c r="D2636" s="2">
        <v>0.77986111111111101</v>
      </c>
      <c r="E2636">
        <v>38.903039999999997</v>
      </c>
      <c r="F2636">
        <v>-77.019026999999994</v>
      </c>
      <c r="G2636">
        <v>38.931899999999999</v>
      </c>
      <c r="H2636">
        <v>-77.038799999999995</v>
      </c>
      <c r="I2636">
        <v>1046</v>
      </c>
      <c r="J2636">
        <v>294</v>
      </c>
      <c r="K2636">
        <v>242</v>
      </c>
      <c r="L2636">
        <v>0</v>
      </c>
      <c r="M2636">
        <v>930</v>
      </c>
      <c r="N2636">
        <f t="shared" si="294"/>
        <v>0</v>
      </c>
      <c r="O2636" s="10">
        <f t="shared" si="288"/>
        <v>29.366666666666667</v>
      </c>
      <c r="P2636" s="10">
        <f t="shared" si="289"/>
        <v>17.433333333333334</v>
      </c>
      <c r="Q2636" s="10">
        <f t="shared" si="290"/>
        <v>4.9000000000000004</v>
      </c>
      <c r="R2636" s="10">
        <f t="shared" si="291"/>
        <v>26.366666666666667</v>
      </c>
      <c r="S2636" s="10">
        <f t="shared" si="292"/>
        <v>4.0333333333333332</v>
      </c>
      <c r="T2636" s="10">
        <f t="shared" si="293"/>
        <v>15.5</v>
      </c>
    </row>
    <row r="2637" spans="1:20" x14ac:dyDescent="0.25">
      <c r="A2637">
        <v>273800</v>
      </c>
      <c r="B2637">
        <v>294</v>
      </c>
      <c r="C2637" s="1">
        <v>41054</v>
      </c>
      <c r="D2637" s="2">
        <v>0.79027777777777775</v>
      </c>
      <c r="E2637">
        <v>38.889955</v>
      </c>
      <c r="F2637">
        <v>-77.000349</v>
      </c>
      <c r="G2637">
        <v>38.881185000000002</v>
      </c>
      <c r="H2637">
        <v>-77.001828000000003</v>
      </c>
      <c r="I2637">
        <v>823</v>
      </c>
      <c r="J2637">
        <v>0</v>
      </c>
      <c r="K2637">
        <v>0</v>
      </c>
      <c r="L2637">
        <v>-1</v>
      </c>
      <c r="M2637">
        <v>225</v>
      </c>
      <c r="N2637">
        <f t="shared" si="294"/>
        <v>1</v>
      </c>
      <c r="O2637" s="10">
        <f t="shared" si="288"/>
        <v>4.9000000000000004</v>
      </c>
      <c r="P2637" s="10">
        <f t="shared" si="289"/>
        <v>13.716666666666667</v>
      </c>
      <c r="Q2637" s="10">
        <f t="shared" si="290"/>
        <v>0</v>
      </c>
      <c r="R2637" s="10">
        <f t="shared" si="291"/>
        <v>13.716666666666667</v>
      </c>
      <c r="S2637" s="10">
        <f t="shared" si="292"/>
        <v>0</v>
      </c>
      <c r="T2637" s="10">
        <f t="shared" si="293"/>
        <v>3.75</v>
      </c>
    </row>
    <row r="2638" spans="1:20" x14ac:dyDescent="0.25">
      <c r="A2638">
        <v>273900</v>
      </c>
      <c r="B2638">
        <v>445</v>
      </c>
      <c r="C2638" s="1">
        <v>41054</v>
      </c>
      <c r="D2638" s="2">
        <v>0.80208333333333337</v>
      </c>
      <c r="E2638">
        <v>38.9101</v>
      </c>
      <c r="F2638">
        <v>-77.044399999999996</v>
      </c>
      <c r="G2638">
        <v>38.909849999999999</v>
      </c>
      <c r="H2638">
        <v>-77.034437999999994</v>
      </c>
      <c r="I2638">
        <v>127</v>
      </c>
      <c r="J2638">
        <v>378</v>
      </c>
      <c r="K2638">
        <v>242</v>
      </c>
      <c r="L2638">
        <v>0</v>
      </c>
      <c r="M2638">
        <v>202</v>
      </c>
      <c r="N2638">
        <f t="shared" si="294"/>
        <v>0</v>
      </c>
      <c r="O2638" s="10">
        <f t="shared" si="288"/>
        <v>7.416666666666667</v>
      </c>
      <c r="P2638" s="10">
        <f t="shared" si="289"/>
        <v>2.1166666666666667</v>
      </c>
      <c r="Q2638" s="10">
        <f t="shared" si="290"/>
        <v>6.3</v>
      </c>
      <c r="R2638" s="10">
        <f t="shared" si="291"/>
        <v>12.45</v>
      </c>
      <c r="S2638" s="10">
        <f t="shared" si="292"/>
        <v>4.0333333333333332</v>
      </c>
      <c r="T2638" s="10">
        <f t="shared" si="293"/>
        <v>3.3666666666666667</v>
      </c>
    </row>
    <row r="2639" spans="1:20" x14ac:dyDescent="0.25">
      <c r="A2639">
        <v>274000</v>
      </c>
      <c r="B2639">
        <v>1015</v>
      </c>
      <c r="C2639" s="1">
        <v>41054</v>
      </c>
      <c r="D2639" s="2">
        <v>0.81527777777777777</v>
      </c>
      <c r="E2639">
        <v>38.898364000000001</v>
      </c>
      <c r="F2639">
        <v>-77.027868999999995</v>
      </c>
      <c r="G2639">
        <v>38.878925000000002</v>
      </c>
      <c r="H2639">
        <v>-77.024016000000003</v>
      </c>
      <c r="I2639">
        <v>699</v>
      </c>
      <c r="J2639">
        <v>300</v>
      </c>
      <c r="K2639">
        <v>242</v>
      </c>
      <c r="L2639">
        <v>0</v>
      </c>
      <c r="M2639">
        <v>581</v>
      </c>
      <c r="N2639">
        <f t="shared" si="294"/>
        <v>0</v>
      </c>
      <c r="O2639" s="10">
        <f t="shared" si="288"/>
        <v>16.916666666666668</v>
      </c>
      <c r="P2639" s="10">
        <f t="shared" si="289"/>
        <v>11.65</v>
      </c>
      <c r="Q2639" s="10">
        <f t="shared" si="290"/>
        <v>5</v>
      </c>
      <c r="R2639" s="10">
        <f t="shared" si="291"/>
        <v>20.683333333333334</v>
      </c>
      <c r="S2639" s="10">
        <f t="shared" si="292"/>
        <v>4.0333333333333332</v>
      </c>
      <c r="T2639" s="10">
        <f t="shared" si="293"/>
        <v>9.6833333333333336</v>
      </c>
    </row>
    <row r="2640" spans="1:20" x14ac:dyDescent="0.25">
      <c r="A2640">
        <v>274100</v>
      </c>
      <c r="B2640">
        <v>589</v>
      </c>
      <c r="C2640" s="1">
        <v>41054</v>
      </c>
      <c r="D2640" s="2">
        <v>0.83124999999999993</v>
      </c>
      <c r="E2640">
        <v>38.920668999999997</v>
      </c>
      <c r="F2640">
        <v>-77.043679999999995</v>
      </c>
      <c r="G2640">
        <v>38.909849999999999</v>
      </c>
      <c r="H2640">
        <v>-77.034437999999994</v>
      </c>
      <c r="I2640">
        <v>286</v>
      </c>
      <c r="J2640">
        <v>534</v>
      </c>
      <c r="K2640">
        <v>527</v>
      </c>
      <c r="L2640">
        <v>1</v>
      </c>
      <c r="M2640">
        <v>416</v>
      </c>
      <c r="N2640">
        <f t="shared" si="294"/>
        <v>0</v>
      </c>
      <c r="O2640" s="10">
        <f t="shared" si="288"/>
        <v>9.8166666666666664</v>
      </c>
      <c r="P2640" s="10">
        <f t="shared" si="289"/>
        <v>4.7666666666666666</v>
      </c>
      <c r="Q2640" s="10">
        <f t="shared" si="290"/>
        <v>8.9</v>
      </c>
      <c r="R2640" s="10">
        <f t="shared" si="291"/>
        <v>22.45</v>
      </c>
      <c r="S2640" s="10">
        <f t="shared" si="292"/>
        <v>8.7833333333333332</v>
      </c>
      <c r="T2640" s="10">
        <f t="shared" si="293"/>
        <v>6.9333333333333336</v>
      </c>
    </row>
    <row r="2641" spans="1:20" x14ac:dyDescent="0.25">
      <c r="A2641">
        <v>274200</v>
      </c>
      <c r="B2641">
        <v>245</v>
      </c>
      <c r="C2641" s="1">
        <v>41054</v>
      </c>
      <c r="D2641" s="2">
        <v>0.84861111111111109</v>
      </c>
      <c r="E2641">
        <v>38.905900000000003</v>
      </c>
      <c r="F2641">
        <v>-77.032499999999999</v>
      </c>
      <c r="G2641">
        <v>38.904741999999999</v>
      </c>
      <c r="H2641">
        <v>-77.041606000000002</v>
      </c>
      <c r="I2641">
        <v>732</v>
      </c>
      <c r="J2641">
        <v>0</v>
      </c>
      <c r="K2641">
        <v>0</v>
      </c>
      <c r="L2641">
        <v>-1</v>
      </c>
      <c r="M2641">
        <v>281</v>
      </c>
      <c r="N2641">
        <f t="shared" si="294"/>
        <v>1</v>
      </c>
      <c r="O2641" s="10">
        <f t="shared" si="288"/>
        <v>4.083333333333333</v>
      </c>
      <c r="P2641" s="10">
        <f t="shared" si="289"/>
        <v>12.2</v>
      </c>
      <c r="Q2641" s="10">
        <f t="shared" si="290"/>
        <v>0</v>
      </c>
      <c r="R2641" s="10">
        <f t="shared" si="291"/>
        <v>12.2</v>
      </c>
      <c r="S2641" s="10">
        <f t="shared" si="292"/>
        <v>0</v>
      </c>
      <c r="T2641" s="10">
        <f t="shared" si="293"/>
        <v>4.6833333333333336</v>
      </c>
    </row>
    <row r="2642" spans="1:20" x14ac:dyDescent="0.25">
      <c r="A2642">
        <v>274300</v>
      </c>
      <c r="B2642">
        <v>423</v>
      </c>
      <c r="C2642" s="1">
        <v>41054</v>
      </c>
      <c r="D2642" s="2">
        <v>0.86736111111111114</v>
      </c>
      <c r="E2642">
        <v>38.922924999999999</v>
      </c>
      <c r="F2642">
        <v>-77.042580999999998</v>
      </c>
      <c r="G2642">
        <v>38.931899999999999</v>
      </c>
      <c r="H2642">
        <v>-77.038799999999995</v>
      </c>
      <c r="I2642">
        <v>129</v>
      </c>
      <c r="J2642">
        <v>468</v>
      </c>
      <c r="K2642">
        <v>242</v>
      </c>
      <c r="L2642">
        <v>0</v>
      </c>
      <c r="M2642">
        <v>287</v>
      </c>
      <c r="N2642">
        <f t="shared" si="294"/>
        <v>0</v>
      </c>
      <c r="O2642" s="10">
        <f t="shared" si="288"/>
        <v>7.05</v>
      </c>
      <c r="P2642" s="10">
        <f t="shared" si="289"/>
        <v>2.15</v>
      </c>
      <c r="Q2642" s="10">
        <f t="shared" si="290"/>
        <v>7.8</v>
      </c>
      <c r="R2642" s="10">
        <f t="shared" si="291"/>
        <v>13.983333333333333</v>
      </c>
      <c r="S2642" s="10">
        <f t="shared" si="292"/>
        <v>4.0333333333333332</v>
      </c>
      <c r="T2642" s="10">
        <f t="shared" si="293"/>
        <v>4.7833333333333332</v>
      </c>
    </row>
    <row r="2643" spans="1:20" x14ac:dyDescent="0.25">
      <c r="A2643">
        <v>274400</v>
      </c>
      <c r="B2643">
        <v>395</v>
      </c>
      <c r="C2643" s="1">
        <v>41054</v>
      </c>
      <c r="D2643" s="2">
        <v>0.89097222222222217</v>
      </c>
      <c r="E2643">
        <v>38.906601999999999</v>
      </c>
      <c r="F2643">
        <v>-77.038785000000004</v>
      </c>
      <c r="G2643">
        <v>38.9086</v>
      </c>
      <c r="H2643">
        <v>-77.032300000000006</v>
      </c>
      <c r="I2643">
        <v>473</v>
      </c>
      <c r="J2643">
        <v>0</v>
      </c>
      <c r="K2643">
        <v>0</v>
      </c>
      <c r="L2643">
        <v>-1</v>
      </c>
      <c r="M2643">
        <v>132</v>
      </c>
      <c r="N2643">
        <f t="shared" si="294"/>
        <v>1</v>
      </c>
      <c r="O2643" s="10">
        <f t="shared" si="288"/>
        <v>6.583333333333333</v>
      </c>
      <c r="P2643" s="10">
        <f t="shared" si="289"/>
        <v>7.8833333333333337</v>
      </c>
      <c r="Q2643" s="10">
        <f t="shared" si="290"/>
        <v>0</v>
      </c>
      <c r="R2643" s="10">
        <f t="shared" si="291"/>
        <v>7.8833333333333337</v>
      </c>
      <c r="S2643" s="10">
        <f t="shared" si="292"/>
        <v>0</v>
      </c>
      <c r="T2643" s="10">
        <f t="shared" si="293"/>
        <v>2.2000000000000002</v>
      </c>
    </row>
    <row r="2644" spans="1:20" x14ac:dyDescent="0.25">
      <c r="A2644">
        <v>274500</v>
      </c>
      <c r="B2644">
        <v>993</v>
      </c>
      <c r="C2644" s="1">
        <v>41054</v>
      </c>
      <c r="D2644" s="2">
        <v>0.91805555555555562</v>
      </c>
      <c r="E2644">
        <v>38.902061000000003</v>
      </c>
      <c r="F2644">
        <v>-77.038321999999994</v>
      </c>
      <c r="G2644">
        <v>38.930799999999998</v>
      </c>
      <c r="H2644">
        <v>-77.031499999999994</v>
      </c>
      <c r="I2644">
        <v>407</v>
      </c>
      <c r="J2644">
        <v>672</v>
      </c>
      <c r="K2644">
        <v>525</v>
      </c>
      <c r="L2644">
        <v>0</v>
      </c>
      <c r="M2644">
        <v>763</v>
      </c>
      <c r="N2644">
        <f t="shared" si="294"/>
        <v>0</v>
      </c>
      <c r="O2644" s="10">
        <f t="shared" si="288"/>
        <v>16.55</v>
      </c>
      <c r="P2644" s="10">
        <f t="shared" si="289"/>
        <v>6.7833333333333332</v>
      </c>
      <c r="Q2644" s="10">
        <f t="shared" si="290"/>
        <v>11.2</v>
      </c>
      <c r="R2644" s="10">
        <f t="shared" si="291"/>
        <v>26.733333333333334</v>
      </c>
      <c r="S2644" s="10">
        <f t="shared" si="292"/>
        <v>8.75</v>
      </c>
      <c r="T2644" s="10">
        <f t="shared" si="293"/>
        <v>12.716666666666667</v>
      </c>
    </row>
    <row r="2645" spans="1:20" x14ac:dyDescent="0.25">
      <c r="A2645">
        <v>274600</v>
      </c>
      <c r="B2645">
        <v>794</v>
      </c>
      <c r="C2645" s="1">
        <v>41054</v>
      </c>
      <c r="D2645" s="2">
        <v>0.94513888888888886</v>
      </c>
      <c r="E2645">
        <v>38.898364000000001</v>
      </c>
      <c r="F2645">
        <v>-77.027868999999995</v>
      </c>
      <c r="G2645">
        <v>38.915416999999998</v>
      </c>
      <c r="H2645">
        <v>-77.012288999999996</v>
      </c>
      <c r="I2645">
        <v>332</v>
      </c>
      <c r="J2645">
        <v>762</v>
      </c>
      <c r="K2645">
        <v>242</v>
      </c>
      <c r="L2645">
        <v>0</v>
      </c>
      <c r="M2645">
        <v>581</v>
      </c>
      <c r="N2645">
        <f t="shared" si="294"/>
        <v>0</v>
      </c>
      <c r="O2645" s="10">
        <f t="shared" si="288"/>
        <v>13.233333333333333</v>
      </c>
      <c r="P2645" s="10">
        <f t="shared" si="289"/>
        <v>5.5333333333333332</v>
      </c>
      <c r="Q2645" s="10">
        <f t="shared" si="290"/>
        <v>12.7</v>
      </c>
      <c r="R2645" s="10">
        <f t="shared" si="291"/>
        <v>22.266666666666666</v>
      </c>
      <c r="S2645" s="10">
        <f t="shared" si="292"/>
        <v>4.0333333333333332</v>
      </c>
      <c r="T2645" s="10">
        <f t="shared" si="293"/>
        <v>9.6833333333333336</v>
      </c>
    </row>
    <row r="2646" spans="1:20" x14ac:dyDescent="0.25">
      <c r="A2646">
        <v>274700</v>
      </c>
      <c r="B2646">
        <v>475</v>
      </c>
      <c r="C2646" s="1">
        <v>41054</v>
      </c>
      <c r="D2646" s="2">
        <v>0.97430555555555554</v>
      </c>
      <c r="E2646">
        <v>38.890461000000002</v>
      </c>
      <c r="F2646">
        <v>-76.988354999999999</v>
      </c>
      <c r="G2646">
        <v>38.896999000000001</v>
      </c>
      <c r="H2646">
        <v>-77.004962000000006</v>
      </c>
      <c r="I2646">
        <v>390</v>
      </c>
      <c r="J2646">
        <v>276</v>
      </c>
      <c r="K2646">
        <v>242</v>
      </c>
      <c r="L2646">
        <v>0</v>
      </c>
      <c r="M2646">
        <v>391</v>
      </c>
      <c r="N2646">
        <f t="shared" si="294"/>
        <v>0</v>
      </c>
      <c r="O2646" s="10">
        <f t="shared" si="288"/>
        <v>7.916666666666667</v>
      </c>
      <c r="P2646" s="10">
        <f t="shared" si="289"/>
        <v>6.5</v>
      </c>
      <c r="Q2646" s="10">
        <f t="shared" si="290"/>
        <v>4.5999999999999996</v>
      </c>
      <c r="R2646" s="10">
        <f t="shared" si="291"/>
        <v>15.133333333333333</v>
      </c>
      <c r="S2646" s="10">
        <f t="shared" si="292"/>
        <v>4.0333333333333332</v>
      </c>
      <c r="T2646" s="10">
        <f t="shared" si="293"/>
        <v>6.5166666666666666</v>
      </c>
    </row>
    <row r="2647" spans="1:20" x14ac:dyDescent="0.25">
      <c r="A2647">
        <v>274900</v>
      </c>
      <c r="B2647">
        <v>546</v>
      </c>
      <c r="C2647" s="1">
        <v>41055</v>
      </c>
      <c r="D2647" s="2">
        <v>5.9027777777777783E-2</v>
      </c>
      <c r="E2647">
        <v>38.905900000000003</v>
      </c>
      <c r="F2647">
        <v>-77.032499999999999</v>
      </c>
      <c r="G2647">
        <v>38.908904999999997</v>
      </c>
      <c r="H2647">
        <v>-77.044780000000003</v>
      </c>
      <c r="I2647">
        <v>989</v>
      </c>
      <c r="J2647">
        <v>0</v>
      </c>
      <c r="K2647">
        <v>0</v>
      </c>
      <c r="L2647">
        <v>-1</v>
      </c>
      <c r="M2647">
        <v>277</v>
      </c>
      <c r="N2647">
        <f t="shared" si="294"/>
        <v>1</v>
      </c>
      <c r="O2647" s="10">
        <f t="shared" si="288"/>
        <v>9.1</v>
      </c>
      <c r="P2647" s="10">
        <f t="shared" si="289"/>
        <v>16.483333333333334</v>
      </c>
      <c r="Q2647" s="10">
        <f t="shared" si="290"/>
        <v>0</v>
      </c>
      <c r="R2647" s="10">
        <f t="shared" si="291"/>
        <v>16.483333333333334</v>
      </c>
      <c r="S2647" s="10">
        <f t="shared" si="292"/>
        <v>0</v>
      </c>
      <c r="T2647" s="10">
        <f t="shared" si="293"/>
        <v>4.6166666666666663</v>
      </c>
    </row>
    <row r="2648" spans="1:20" x14ac:dyDescent="0.25">
      <c r="A2648">
        <v>275000</v>
      </c>
      <c r="B2648">
        <v>298</v>
      </c>
      <c r="C2648" s="1">
        <v>41055</v>
      </c>
      <c r="D2648" s="2">
        <v>0.15416666666666667</v>
      </c>
      <c r="E2648">
        <v>38.904741999999999</v>
      </c>
      <c r="F2648">
        <v>-77.041606000000002</v>
      </c>
      <c r="G2648">
        <v>38.903827</v>
      </c>
      <c r="H2648">
        <v>-77.053484999999995</v>
      </c>
      <c r="I2648">
        <v>863</v>
      </c>
      <c r="J2648">
        <v>0</v>
      </c>
      <c r="K2648">
        <v>0</v>
      </c>
      <c r="L2648">
        <v>-1</v>
      </c>
      <c r="M2648">
        <v>279</v>
      </c>
      <c r="N2648">
        <f t="shared" si="294"/>
        <v>1</v>
      </c>
      <c r="O2648" s="10">
        <f t="shared" si="288"/>
        <v>4.9666666666666668</v>
      </c>
      <c r="P2648" s="10">
        <f t="shared" si="289"/>
        <v>14.383333333333333</v>
      </c>
      <c r="Q2648" s="10">
        <f t="shared" si="290"/>
        <v>0</v>
      </c>
      <c r="R2648" s="10">
        <f t="shared" si="291"/>
        <v>14.383333333333333</v>
      </c>
      <c r="S2648" s="10">
        <f t="shared" si="292"/>
        <v>0</v>
      </c>
      <c r="T2648" s="10">
        <f t="shared" si="293"/>
        <v>4.6500000000000004</v>
      </c>
    </row>
    <row r="2649" spans="1:20" x14ac:dyDescent="0.25">
      <c r="A2649">
        <v>275100</v>
      </c>
      <c r="B2649">
        <v>1365</v>
      </c>
      <c r="C2649" s="1">
        <v>41055</v>
      </c>
      <c r="D2649" s="2">
        <v>0.32430555555555557</v>
      </c>
      <c r="E2649">
        <v>38.887298999999999</v>
      </c>
      <c r="F2649">
        <v>-77.018939000000003</v>
      </c>
      <c r="G2649">
        <v>38.889600000000002</v>
      </c>
      <c r="H2649">
        <v>-76.976900000000001</v>
      </c>
      <c r="I2649">
        <v>195</v>
      </c>
      <c r="J2649">
        <v>906</v>
      </c>
      <c r="K2649">
        <v>530</v>
      </c>
      <c r="L2649">
        <v>1</v>
      </c>
      <c r="M2649">
        <v>782</v>
      </c>
      <c r="N2649">
        <f t="shared" si="294"/>
        <v>0</v>
      </c>
      <c r="O2649" s="10">
        <f t="shared" si="288"/>
        <v>22.75</v>
      </c>
      <c r="P2649" s="10">
        <f t="shared" si="289"/>
        <v>3.25</v>
      </c>
      <c r="Q2649" s="10">
        <f t="shared" si="290"/>
        <v>15.1</v>
      </c>
      <c r="R2649" s="10">
        <f t="shared" si="291"/>
        <v>27.183333333333334</v>
      </c>
      <c r="S2649" s="10">
        <f t="shared" si="292"/>
        <v>8.8333333333333339</v>
      </c>
      <c r="T2649" s="10">
        <f t="shared" si="293"/>
        <v>13.033333333333333</v>
      </c>
    </row>
    <row r="2650" spans="1:20" x14ac:dyDescent="0.25">
      <c r="A2650">
        <v>275400</v>
      </c>
      <c r="B2650">
        <v>603</v>
      </c>
      <c r="C2650" s="1">
        <v>41055</v>
      </c>
      <c r="D2650" s="2">
        <v>0.3840277777777778</v>
      </c>
      <c r="E2650">
        <v>38.897314999999999</v>
      </c>
      <c r="F2650">
        <v>-77.070993000000001</v>
      </c>
      <c r="G2650">
        <v>38.907739999999997</v>
      </c>
      <c r="H2650">
        <v>-77.071652</v>
      </c>
      <c r="I2650">
        <v>651</v>
      </c>
      <c r="J2650">
        <v>300</v>
      </c>
      <c r="K2650">
        <v>242</v>
      </c>
      <c r="L2650">
        <v>0</v>
      </c>
      <c r="M2650">
        <v>695</v>
      </c>
      <c r="N2650">
        <f t="shared" si="294"/>
        <v>0</v>
      </c>
      <c r="O2650" s="10">
        <f t="shared" si="288"/>
        <v>10.050000000000001</v>
      </c>
      <c r="P2650" s="10">
        <f t="shared" si="289"/>
        <v>10.85</v>
      </c>
      <c r="Q2650" s="10">
        <f t="shared" si="290"/>
        <v>5</v>
      </c>
      <c r="R2650" s="10">
        <f t="shared" si="291"/>
        <v>19.883333333333333</v>
      </c>
      <c r="S2650" s="10">
        <f t="shared" si="292"/>
        <v>4.0333333333333332</v>
      </c>
      <c r="T2650" s="10">
        <f t="shared" si="293"/>
        <v>11.583333333333334</v>
      </c>
    </row>
    <row r="2651" spans="1:20" x14ac:dyDescent="0.25">
      <c r="A2651">
        <v>275500</v>
      </c>
      <c r="B2651">
        <v>458</v>
      </c>
      <c r="C2651" s="1">
        <v>41055</v>
      </c>
      <c r="D2651" s="2">
        <v>0.3979166666666667</v>
      </c>
      <c r="E2651">
        <v>38.904035999999998</v>
      </c>
      <c r="F2651">
        <v>-77.062697</v>
      </c>
      <c r="G2651">
        <v>38.900799999999997</v>
      </c>
      <c r="H2651">
        <v>-77.046999999999997</v>
      </c>
      <c r="I2651">
        <v>210</v>
      </c>
      <c r="J2651">
        <v>300</v>
      </c>
      <c r="K2651">
        <v>242</v>
      </c>
      <c r="L2651">
        <v>0</v>
      </c>
      <c r="M2651">
        <v>359</v>
      </c>
      <c r="N2651">
        <f t="shared" si="294"/>
        <v>0</v>
      </c>
      <c r="O2651" s="10">
        <f t="shared" si="288"/>
        <v>7.6333333333333337</v>
      </c>
      <c r="P2651" s="10">
        <f t="shared" si="289"/>
        <v>3.5</v>
      </c>
      <c r="Q2651" s="10">
        <f t="shared" si="290"/>
        <v>5</v>
      </c>
      <c r="R2651" s="10">
        <f t="shared" si="291"/>
        <v>12.533333333333333</v>
      </c>
      <c r="S2651" s="10">
        <f t="shared" si="292"/>
        <v>4.0333333333333332</v>
      </c>
      <c r="T2651" s="10">
        <f t="shared" si="293"/>
        <v>5.9833333333333334</v>
      </c>
    </row>
    <row r="2652" spans="1:20" x14ac:dyDescent="0.25">
      <c r="A2652">
        <v>275600</v>
      </c>
      <c r="B2652">
        <v>1067</v>
      </c>
      <c r="C2652" s="1">
        <v>41055</v>
      </c>
      <c r="D2652" s="2">
        <v>0.40833333333333338</v>
      </c>
      <c r="E2652">
        <v>38.900799999999997</v>
      </c>
      <c r="F2652">
        <v>-77.046999999999997</v>
      </c>
      <c r="G2652">
        <v>38.906601999999999</v>
      </c>
      <c r="H2652">
        <v>-77.038785000000004</v>
      </c>
      <c r="I2652">
        <v>506</v>
      </c>
      <c r="J2652">
        <v>306</v>
      </c>
      <c r="K2652">
        <v>242</v>
      </c>
      <c r="L2652">
        <v>0</v>
      </c>
      <c r="M2652">
        <v>296</v>
      </c>
      <c r="N2652">
        <f t="shared" si="294"/>
        <v>0</v>
      </c>
      <c r="O2652" s="10">
        <f t="shared" si="288"/>
        <v>17.783333333333335</v>
      </c>
      <c r="P2652" s="10">
        <f t="shared" si="289"/>
        <v>8.4333333333333336</v>
      </c>
      <c r="Q2652" s="10">
        <f t="shared" si="290"/>
        <v>5.0999999999999996</v>
      </c>
      <c r="R2652" s="10">
        <f t="shared" si="291"/>
        <v>17.566666666666666</v>
      </c>
      <c r="S2652" s="10">
        <f t="shared" si="292"/>
        <v>4.0333333333333332</v>
      </c>
      <c r="T2652" s="10">
        <f t="shared" si="293"/>
        <v>4.9333333333333336</v>
      </c>
    </row>
    <row r="2653" spans="1:20" x14ac:dyDescent="0.25">
      <c r="A2653">
        <v>275700</v>
      </c>
      <c r="B2653">
        <v>600</v>
      </c>
      <c r="C2653" s="1">
        <v>41055</v>
      </c>
      <c r="D2653" s="2">
        <v>0.41875000000000001</v>
      </c>
      <c r="E2653">
        <v>38.895184</v>
      </c>
      <c r="F2653">
        <v>-77.054845</v>
      </c>
      <c r="G2653">
        <v>38.892299999999999</v>
      </c>
      <c r="H2653">
        <v>-77.043599999999998</v>
      </c>
      <c r="I2653">
        <v>2990</v>
      </c>
      <c r="J2653">
        <v>642</v>
      </c>
      <c r="K2653">
        <v>242</v>
      </c>
      <c r="L2653">
        <v>0</v>
      </c>
      <c r="M2653">
        <v>1095</v>
      </c>
      <c r="N2653">
        <f t="shared" si="294"/>
        <v>0</v>
      </c>
      <c r="O2653" s="10">
        <f t="shared" si="288"/>
        <v>10</v>
      </c>
      <c r="P2653" s="10">
        <f t="shared" si="289"/>
        <v>49.833333333333336</v>
      </c>
      <c r="Q2653" s="10">
        <f t="shared" si="290"/>
        <v>10.7</v>
      </c>
      <c r="R2653" s="10">
        <f t="shared" si="291"/>
        <v>64.566666666666663</v>
      </c>
      <c r="S2653" s="10">
        <f t="shared" si="292"/>
        <v>4.0333333333333332</v>
      </c>
      <c r="T2653" s="10">
        <f t="shared" si="293"/>
        <v>18.25</v>
      </c>
    </row>
    <row r="2654" spans="1:20" x14ac:dyDescent="0.25">
      <c r="A2654">
        <v>275800</v>
      </c>
      <c r="B2654">
        <v>372</v>
      </c>
      <c r="C2654" s="1">
        <v>41055</v>
      </c>
      <c r="D2654" s="2">
        <v>0.43055555555555558</v>
      </c>
      <c r="E2654">
        <v>38.915500000000002</v>
      </c>
      <c r="F2654">
        <v>-77.022199999999998</v>
      </c>
      <c r="G2654">
        <v>38.91554</v>
      </c>
      <c r="H2654">
        <v>-77.038179999999997</v>
      </c>
      <c r="I2654">
        <v>344</v>
      </c>
      <c r="J2654">
        <v>420</v>
      </c>
      <c r="K2654">
        <v>242</v>
      </c>
      <c r="L2654">
        <v>0</v>
      </c>
      <c r="M2654">
        <v>396</v>
      </c>
      <c r="N2654">
        <f t="shared" si="294"/>
        <v>0</v>
      </c>
      <c r="O2654" s="10">
        <f t="shared" si="288"/>
        <v>6.2</v>
      </c>
      <c r="P2654" s="10">
        <f t="shared" si="289"/>
        <v>5.7333333333333334</v>
      </c>
      <c r="Q2654" s="10">
        <f t="shared" si="290"/>
        <v>7</v>
      </c>
      <c r="R2654" s="10">
        <f t="shared" si="291"/>
        <v>16.766666666666666</v>
      </c>
      <c r="S2654" s="10">
        <f t="shared" si="292"/>
        <v>4.0333333333333332</v>
      </c>
      <c r="T2654" s="10">
        <f t="shared" si="293"/>
        <v>6.6</v>
      </c>
    </row>
    <row r="2655" spans="1:20" x14ac:dyDescent="0.25">
      <c r="A2655">
        <v>275900</v>
      </c>
      <c r="B2655">
        <v>593</v>
      </c>
      <c r="C2655" s="1">
        <v>41055</v>
      </c>
      <c r="D2655" s="2">
        <v>0.44027777777777777</v>
      </c>
      <c r="E2655">
        <v>38.9236</v>
      </c>
      <c r="F2655">
        <v>-77.0501</v>
      </c>
      <c r="G2655">
        <v>38.9101</v>
      </c>
      <c r="H2655">
        <v>-77.044399999999996</v>
      </c>
      <c r="I2655">
        <v>187</v>
      </c>
      <c r="J2655">
        <v>444</v>
      </c>
      <c r="K2655">
        <v>242</v>
      </c>
      <c r="L2655">
        <v>0</v>
      </c>
      <c r="M2655">
        <v>382</v>
      </c>
      <c r="N2655">
        <f t="shared" si="294"/>
        <v>0</v>
      </c>
      <c r="O2655" s="10">
        <f t="shared" si="288"/>
        <v>9.8833333333333329</v>
      </c>
      <c r="P2655" s="10">
        <f t="shared" si="289"/>
        <v>3.1166666666666667</v>
      </c>
      <c r="Q2655" s="10">
        <f t="shared" si="290"/>
        <v>7.4</v>
      </c>
      <c r="R2655" s="10">
        <f t="shared" si="291"/>
        <v>14.55</v>
      </c>
      <c r="S2655" s="10">
        <f t="shared" si="292"/>
        <v>4.0333333333333332</v>
      </c>
      <c r="T2655" s="10">
        <f t="shared" si="293"/>
        <v>6.3666666666666663</v>
      </c>
    </row>
    <row r="2656" spans="1:20" x14ac:dyDescent="0.25">
      <c r="A2656">
        <v>276100</v>
      </c>
      <c r="B2656">
        <v>320</v>
      </c>
      <c r="C2656" s="1">
        <v>41055</v>
      </c>
      <c r="D2656" s="2">
        <v>0.45694444444444443</v>
      </c>
      <c r="E2656">
        <v>38.904035999999998</v>
      </c>
      <c r="F2656">
        <v>-77.062697</v>
      </c>
      <c r="G2656">
        <v>38.903827</v>
      </c>
      <c r="H2656">
        <v>-77.053484999999995</v>
      </c>
      <c r="I2656">
        <v>198</v>
      </c>
      <c r="J2656">
        <v>168</v>
      </c>
      <c r="K2656">
        <v>242</v>
      </c>
      <c r="L2656">
        <v>0</v>
      </c>
      <c r="M2656">
        <v>206</v>
      </c>
      <c r="N2656">
        <f t="shared" si="294"/>
        <v>0</v>
      </c>
      <c r="O2656" s="10">
        <f t="shared" si="288"/>
        <v>5.333333333333333</v>
      </c>
      <c r="P2656" s="10">
        <f t="shared" si="289"/>
        <v>3.3</v>
      </c>
      <c r="Q2656" s="10">
        <f t="shared" si="290"/>
        <v>2.8</v>
      </c>
      <c r="R2656" s="10">
        <f t="shared" si="291"/>
        <v>10.133333333333333</v>
      </c>
      <c r="S2656" s="10">
        <f t="shared" si="292"/>
        <v>4.0333333333333332</v>
      </c>
      <c r="T2656" s="10">
        <f t="shared" si="293"/>
        <v>3.4333333333333331</v>
      </c>
    </row>
    <row r="2657" spans="1:20" x14ac:dyDescent="0.25">
      <c r="A2657">
        <v>276300</v>
      </c>
      <c r="B2657">
        <v>1559</v>
      </c>
      <c r="C2657" s="1">
        <v>41055</v>
      </c>
      <c r="D2657" s="2">
        <v>0.47291666666666665</v>
      </c>
      <c r="E2657">
        <v>38.896999000000001</v>
      </c>
      <c r="F2657">
        <v>-77.004962000000006</v>
      </c>
      <c r="G2657">
        <v>38.9268</v>
      </c>
      <c r="H2657">
        <v>-77.032200000000003</v>
      </c>
      <c r="I2657">
        <v>279</v>
      </c>
      <c r="J2657">
        <v>762</v>
      </c>
      <c r="K2657">
        <v>854</v>
      </c>
      <c r="L2657">
        <v>1</v>
      </c>
      <c r="M2657">
        <v>1082</v>
      </c>
      <c r="N2657">
        <f t="shared" si="294"/>
        <v>0</v>
      </c>
      <c r="O2657" s="10">
        <f t="shared" si="288"/>
        <v>25.983333333333334</v>
      </c>
      <c r="P2657" s="10">
        <f t="shared" si="289"/>
        <v>4.6500000000000004</v>
      </c>
      <c r="Q2657" s="10">
        <f t="shared" si="290"/>
        <v>12.7</v>
      </c>
      <c r="R2657" s="10">
        <f t="shared" si="291"/>
        <v>31.583333333333332</v>
      </c>
      <c r="S2657" s="10">
        <f t="shared" si="292"/>
        <v>14.233333333333333</v>
      </c>
      <c r="T2657" s="10">
        <f t="shared" si="293"/>
        <v>18.033333333333335</v>
      </c>
    </row>
    <row r="2658" spans="1:20" x14ac:dyDescent="0.25">
      <c r="A2658">
        <v>276400</v>
      </c>
      <c r="B2658">
        <v>518</v>
      </c>
      <c r="C2658" s="1">
        <v>41055</v>
      </c>
      <c r="D2658" s="2">
        <v>0.48125000000000001</v>
      </c>
      <c r="E2658">
        <v>38.902061000000003</v>
      </c>
      <c r="F2658">
        <v>-77.038321999999994</v>
      </c>
      <c r="G2658">
        <v>38.898364000000001</v>
      </c>
      <c r="H2658">
        <v>-77.027868999999995</v>
      </c>
      <c r="I2658">
        <v>126</v>
      </c>
      <c r="J2658">
        <v>120</v>
      </c>
      <c r="K2658">
        <v>242</v>
      </c>
      <c r="L2658">
        <v>0</v>
      </c>
      <c r="M2658">
        <v>275</v>
      </c>
      <c r="N2658">
        <f t="shared" si="294"/>
        <v>0</v>
      </c>
      <c r="O2658" s="10">
        <f t="shared" si="288"/>
        <v>8.6333333333333329</v>
      </c>
      <c r="P2658" s="10">
        <f t="shared" si="289"/>
        <v>2.1</v>
      </c>
      <c r="Q2658" s="10">
        <f t="shared" si="290"/>
        <v>2</v>
      </c>
      <c r="R2658" s="10">
        <f t="shared" si="291"/>
        <v>8.1333333333333329</v>
      </c>
      <c r="S2658" s="10">
        <f t="shared" si="292"/>
        <v>4.0333333333333332</v>
      </c>
      <c r="T2658" s="10">
        <f t="shared" si="293"/>
        <v>4.583333333333333</v>
      </c>
    </row>
    <row r="2659" spans="1:20" x14ac:dyDescent="0.25">
      <c r="A2659">
        <v>276600</v>
      </c>
      <c r="B2659">
        <v>3224</v>
      </c>
      <c r="C2659" s="1">
        <v>41055</v>
      </c>
      <c r="D2659" s="2">
        <v>0.49236111111111108</v>
      </c>
      <c r="E2659">
        <v>38.912100000000002</v>
      </c>
      <c r="F2659">
        <v>-77.038700000000006</v>
      </c>
      <c r="G2659">
        <v>38.909849999999999</v>
      </c>
      <c r="H2659">
        <v>-77.034437999999994</v>
      </c>
      <c r="I2659">
        <v>454</v>
      </c>
      <c r="J2659">
        <v>0</v>
      </c>
      <c r="K2659">
        <v>0</v>
      </c>
      <c r="L2659">
        <v>-1</v>
      </c>
      <c r="M2659">
        <v>123</v>
      </c>
      <c r="N2659">
        <f t="shared" si="294"/>
        <v>1</v>
      </c>
      <c r="O2659" s="10">
        <f t="shared" si="288"/>
        <v>53.733333333333334</v>
      </c>
      <c r="P2659" s="10">
        <f t="shared" si="289"/>
        <v>7.5666666666666664</v>
      </c>
      <c r="Q2659" s="10">
        <f t="shared" si="290"/>
        <v>0</v>
      </c>
      <c r="R2659" s="10">
        <f t="shared" si="291"/>
        <v>7.5666666666666664</v>
      </c>
      <c r="S2659" s="10">
        <f t="shared" si="292"/>
        <v>0</v>
      </c>
      <c r="T2659" s="10">
        <f t="shared" si="293"/>
        <v>2.0499999999999998</v>
      </c>
    </row>
    <row r="2660" spans="1:20" x14ac:dyDescent="0.25">
      <c r="A2660">
        <v>276700</v>
      </c>
      <c r="B2660">
        <v>1235</v>
      </c>
      <c r="C2660" s="1">
        <v>41055</v>
      </c>
      <c r="D2660" s="2">
        <v>0.5</v>
      </c>
      <c r="E2660">
        <v>38.881185000000002</v>
      </c>
      <c r="F2660">
        <v>-77.001828000000003</v>
      </c>
      <c r="G2660">
        <v>38.896999000000001</v>
      </c>
      <c r="H2660">
        <v>-77.004962000000006</v>
      </c>
      <c r="I2660">
        <v>1473</v>
      </c>
      <c r="J2660">
        <v>0</v>
      </c>
      <c r="K2660">
        <v>0</v>
      </c>
      <c r="L2660">
        <v>-1</v>
      </c>
      <c r="M2660">
        <v>404</v>
      </c>
      <c r="N2660">
        <f t="shared" si="294"/>
        <v>1</v>
      </c>
      <c r="O2660" s="10">
        <f t="shared" si="288"/>
        <v>20.583333333333332</v>
      </c>
      <c r="P2660" s="10">
        <f t="shared" si="289"/>
        <v>24.55</v>
      </c>
      <c r="Q2660" s="10">
        <f t="shared" si="290"/>
        <v>0</v>
      </c>
      <c r="R2660" s="10">
        <f t="shared" si="291"/>
        <v>24.55</v>
      </c>
      <c r="S2660" s="10">
        <f t="shared" si="292"/>
        <v>0</v>
      </c>
      <c r="T2660" s="10">
        <f t="shared" si="293"/>
        <v>6.7333333333333334</v>
      </c>
    </row>
    <row r="2661" spans="1:20" x14ac:dyDescent="0.25">
      <c r="A2661">
        <v>276800</v>
      </c>
      <c r="B2661">
        <v>644</v>
      </c>
      <c r="C2661" s="1">
        <v>41055</v>
      </c>
      <c r="D2661" s="2">
        <v>0.50624999999999998</v>
      </c>
      <c r="E2661">
        <v>38.917200000000001</v>
      </c>
      <c r="F2661">
        <v>-77.025899999999993</v>
      </c>
      <c r="G2661">
        <v>38.926088</v>
      </c>
      <c r="H2661">
        <v>-77.036535999999998</v>
      </c>
      <c r="I2661">
        <v>641</v>
      </c>
      <c r="J2661">
        <v>132</v>
      </c>
      <c r="K2661">
        <v>242</v>
      </c>
      <c r="L2661">
        <v>0</v>
      </c>
      <c r="M2661">
        <v>388</v>
      </c>
      <c r="N2661">
        <f t="shared" si="294"/>
        <v>0</v>
      </c>
      <c r="O2661" s="10">
        <f t="shared" si="288"/>
        <v>10.733333333333333</v>
      </c>
      <c r="P2661" s="10">
        <f t="shared" si="289"/>
        <v>10.683333333333334</v>
      </c>
      <c r="Q2661" s="10">
        <f t="shared" si="290"/>
        <v>2.2000000000000002</v>
      </c>
      <c r="R2661" s="10">
        <f t="shared" si="291"/>
        <v>16.916666666666668</v>
      </c>
      <c r="S2661" s="10">
        <f t="shared" si="292"/>
        <v>4.0333333333333332</v>
      </c>
      <c r="T2661" s="10">
        <f t="shared" si="293"/>
        <v>6.4666666666666668</v>
      </c>
    </row>
    <row r="2662" spans="1:20" x14ac:dyDescent="0.25">
      <c r="A2662">
        <v>276900</v>
      </c>
      <c r="B2662">
        <v>474</v>
      </c>
      <c r="C2662" s="1">
        <v>41055</v>
      </c>
      <c r="D2662" s="2">
        <v>0.5131944444444444</v>
      </c>
      <c r="E2662">
        <v>38.915416999999998</v>
      </c>
      <c r="F2662">
        <v>-77.012288999999996</v>
      </c>
      <c r="G2662">
        <v>38.9086</v>
      </c>
      <c r="H2662">
        <v>-77.032300000000006</v>
      </c>
      <c r="I2662">
        <v>663</v>
      </c>
      <c r="J2662">
        <v>300</v>
      </c>
      <c r="K2662">
        <v>242</v>
      </c>
      <c r="L2662">
        <v>0</v>
      </c>
      <c r="M2662">
        <v>422</v>
      </c>
      <c r="N2662">
        <f t="shared" si="294"/>
        <v>0</v>
      </c>
      <c r="O2662" s="10">
        <f t="shared" si="288"/>
        <v>7.9</v>
      </c>
      <c r="P2662" s="10">
        <f t="shared" si="289"/>
        <v>11.05</v>
      </c>
      <c r="Q2662" s="10">
        <f t="shared" si="290"/>
        <v>5</v>
      </c>
      <c r="R2662" s="10">
        <f t="shared" si="291"/>
        <v>20.083333333333332</v>
      </c>
      <c r="S2662" s="10">
        <f t="shared" si="292"/>
        <v>4.0333333333333332</v>
      </c>
      <c r="T2662" s="10">
        <f t="shared" si="293"/>
        <v>7.0333333333333332</v>
      </c>
    </row>
    <row r="2663" spans="1:20" x14ac:dyDescent="0.25">
      <c r="A2663">
        <v>277000</v>
      </c>
      <c r="B2663">
        <v>1475</v>
      </c>
      <c r="C2663" s="1">
        <v>41055</v>
      </c>
      <c r="D2663" s="2">
        <v>0.52083333333333337</v>
      </c>
      <c r="E2663">
        <v>38.890461000000002</v>
      </c>
      <c r="F2663">
        <v>-76.988354999999999</v>
      </c>
      <c r="G2663">
        <v>38.902061000000003</v>
      </c>
      <c r="H2663">
        <v>-77.038321999999994</v>
      </c>
      <c r="I2663">
        <v>471</v>
      </c>
      <c r="J2663">
        <v>846</v>
      </c>
      <c r="K2663">
        <v>501</v>
      </c>
      <c r="L2663">
        <v>1</v>
      </c>
      <c r="M2663">
        <v>1045</v>
      </c>
      <c r="N2663">
        <f t="shared" si="294"/>
        <v>0</v>
      </c>
      <c r="O2663" s="10">
        <f t="shared" si="288"/>
        <v>24.583333333333332</v>
      </c>
      <c r="P2663" s="10">
        <f t="shared" si="289"/>
        <v>7.85</v>
      </c>
      <c r="Q2663" s="10">
        <f t="shared" si="290"/>
        <v>14.1</v>
      </c>
      <c r="R2663" s="10">
        <f t="shared" si="291"/>
        <v>30.3</v>
      </c>
      <c r="S2663" s="10">
        <f t="shared" si="292"/>
        <v>8.35</v>
      </c>
      <c r="T2663" s="10">
        <f t="shared" si="293"/>
        <v>17.416666666666668</v>
      </c>
    </row>
    <row r="2664" spans="1:20" x14ac:dyDescent="0.25">
      <c r="A2664">
        <v>277100</v>
      </c>
      <c r="B2664">
        <v>2161</v>
      </c>
      <c r="C2664" s="1">
        <v>41055</v>
      </c>
      <c r="D2664" s="2">
        <v>0.52638888888888891</v>
      </c>
      <c r="E2664">
        <v>38.9101</v>
      </c>
      <c r="F2664">
        <v>-77.044399999999996</v>
      </c>
      <c r="G2664">
        <v>38.888553000000002</v>
      </c>
      <c r="H2664">
        <v>-77.032428999999993</v>
      </c>
      <c r="I2664">
        <v>734</v>
      </c>
      <c r="J2664">
        <v>432</v>
      </c>
      <c r="K2664">
        <v>542</v>
      </c>
      <c r="L2664">
        <v>0</v>
      </c>
      <c r="M2664">
        <v>642</v>
      </c>
      <c r="N2664">
        <f t="shared" si="294"/>
        <v>0</v>
      </c>
      <c r="O2664" s="10">
        <f t="shared" si="288"/>
        <v>36.016666666666666</v>
      </c>
      <c r="P2664" s="10">
        <f t="shared" si="289"/>
        <v>12.233333333333333</v>
      </c>
      <c r="Q2664" s="10">
        <f t="shared" si="290"/>
        <v>7.2</v>
      </c>
      <c r="R2664" s="10">
        <f t="shared" si="291"/>
        <v>28.466666666666665</v>
      </c>
      <c r="S2664" s="10">
        <f t="shared" si="292"/>
        <v>9.0333333333333332</v>
      </c>
      <c r="T2664" s="10">
        <f t="shared" si="293"/>
        <v>10.7</v>
      </c>
    </row>
    <row r="2665" spans="1:20" x14ac:dyDescent="0.25">
      <c r="A2665">
        <v>277300</v>
      </c>
      <c r="B2665">
        <v>535</v>
      </c>
      <c r="C2665" s="1">
        <v>41055</v>
      </c>
      <c r="D2665" s="2">
        <v>0.53888888888888886</v>
      </c>
      <c r="E2665">
        <v>38.894832000000001</v>
      </c>
      <c r="F2665">
        <v>-76.987633000000002</v>
      </c>
      <c r="G2665">
        <v>38.896999000000001</v>
      </c>
      <c r="H2665">
        <v>-77.004962000000006</v>
      </c>
      <c r="I2665">
        <v>275</v>
      </c>
      <c r="J2665">
        <v>294</v>
      </c>
      <c r="K2665">
        <v>242</v>
      </c>
      <c r="L2665">
        <v>0</v>
      </c>
      <c r="M2665">
        <v>397</v>
      </c>
      <c r="N2665">
        <f t="shared" si="294"/>
        <v>0</v>
      </c>
      <c r="O2665" s="10">
        <f t="shared" si="288"/>
        <v>8.9166666666666661</v>
      </c>
      <c r="P2665" s="10">
        <f t="shared" si="289"/>
        <v>4.583333333333333</v>
      </c>
      <c r="Q2665" s="10">
        <f t="shared" si="290"/>
        <v>4.9000000000000004</v>
      </c>
      <c r="R2665" s="10">
        <f t="shared" si="291"/>
        <v>13.516666666666667</v>
      </c>
      <c r="S2665" s="10">
        <f t="shared" si="292"/>
        <v>4.0333333333333332</v>
      </c>
      <c r="T2665" s="10">
        <f t="shared" si="293"/>
        <v>6.6166666666666663</v>
      </c>
    </row>
    <row r="2666" spans="1:20" x14ac:dyDescent="0.25">
      <c r="A2666">
        <v>277400</v>
      </c>
      <c r="B2666">
        <v>5558</v>
      </c>
      <c r="C2666" s="1">
        <v>41055</v>
      </c>
      <c r="D2666" s="2">
        <v>0.54583333333333328</v>
      </c>
      <c r="E2666">
        <v>38.888553000000002</v>
      </c>
      <c r="F2666">
        <v>-77.032428999999993</v>
      </c>
      <c r="G2666">
        <v>38.897323999999998</v>
      </c>
      <c r="H2666">
        <v>-77.022322000000003</v>
      </c>
      <c r="I2666">
        <v>652</v>
      </c>
      <c r="J2666">
        <v>246</v>
      </c>
      <c r="K2666">
        <v>242</v>
      </c>
      <c r="L2666">
        <v>0</v>
      </c>
      <c r="M2666">
        <v>379</v>
      </c>
      <c r="N2666">
        <f t="shared" si="294"/>
        <v>0</v>
      </c>
      <c r="O2666" s="10">
        <f t="shared" si="288"/>
        <v>92.63333333333334</v>
      </c>
      <c r="P2666" s="10">
        <f t="shared" si="289"/>
        <v>10.866666666666667</v>
      </c>
      <c r="Q2666" s="10">
        <f t="shared" si="290"/>
        <v>4.0999999999999996</v>
      </c>
      <c r="R2666" s="10">
        <f t="shared" si="291"/>
        <v>19</v>
      </c>
      <c r="S2666" s="10">
        <f t="shared" si="292"/>
        <v>4.0333333333333332</v>
      </c>
      <c r="T2666" s="10">
        <f t="shared" si="293"/>
        <v>6.3166666666666664</v>
      </c>
    </row>
    <row r="2667" spans="1:20" x14ac:dyDescent="0.25">
      <c r="A2667">
        <v>277600</v>
      </c>
      <c r="B2667">
        <v>1439</v>
      </c>
      <c r="C2667" s="1">
        <v>41055</v>
      </c>
      <c r="D2667" s="2">
        <v>0.55763888888888891</v>
      </c>
      <c r="E2667">
        <v>38.936500000000002</v>
      </c>
      <c r="F2667">
        <v>-77.024000000000001</v>
      </c>
      <c r="G2667">
        <v>38.887236999999999</v>
      </c>
      <c r="H2667">
        <v>-77.028226000000004</v>
      </c>
      <c r="I2667">
        <v>60</v>
      </c>
      <c r="J2667">
        <v>810</v>
      </c>
      <c r="K2667">
        <v>662</v>
      </c>
      <c r="L2667">
        <v>0</v>
      </c>
      <c r="M2667">
        <v>1302</v>
      </c>
      <c r="N2667">
        <f t="shared" si="294"/>
        <v>0</v>
      </c>
      <c r="O2667" s="10">
        <f t="shared" si="288"/>
        <v>23.983333333333334</v>
      </c>
      <c r="P2667" s="10">
        <f t="shared" si="289"/>
        <v>1</v>
      </c>
      <c r="Q2667" s="10">
        <f t="shared" si="290"/>
        <v>13.5</v>
      </c>
      <c r="R2667" s="10">
        <f t="shared" si="291"/>
        <v>25.533333333333335</v>
      </c>
      <c r="S2667" s="10">
        <f t="shared" si="292"/>
        <v>11.033333333333333</v>
      </c>
      <c r="T2667" s="10">
        <f t="shared" si="293"/>
        <v>21.7</v>
      </c>
    </row>
    <row r="2668" spans="1:20" x14ac:dyDescent="0.25">
      <c r="A2668">
        <v>277700</v>
      </c>
      <c r="B2668">
        <v>181</v>
      </c>
      <c r="C2668" s="1">
        <v>41055</v>
      </c>
      <c r="D2668" s="2">
        <v>0.56319444444444444</v>
      </c>
      <c r="E2668">
        <v>38.884</v>
      </c>
      <c r="F2668">
        <v>-76.986099999999993</v>
      </c>
      <c r="G2668">
        <v>38.887320000000003</v>
      </c>
      <c r="H2668">
        <v>-76.983569000000003</v>
      </c>
      <c r="I2668">
        <v>418</v>
      </c>
      <c r="J2668">
        <v>0</v>
      </c>
      <c r="K2668">
        <v>0</v>
      </c>
      <c r="L2668">
        <v>-1</v>
      </c>
      <c r="M2668">
        <v>118</v>
      </c>
      <c r="N2668">
        <f t="shared" si="294"/>
        <v>1</v>
      </c>
      <c r="O2668" s="10">
        <f t="shared" si="288"/>
        <v>3.0166666666666666</v>
      </c>
      <c r="P2668" s="10">
        <f t="shared" si="289"/>
        <v>6.9666666666666668</v>
      </c>
      <c r="Q2668" s="10">
        <f t="shared" si="290"/>
        <v>0</v>
      </c>
      <c r="R2668" s="10">
        <f t="shared" si="291"/>
        <v>6.9666666666666668</v>
      </c>
      <c r="S2668" s="10">
        <f t="shared" si="292"/>
        <v>0</v>
      </c>
      <c r="T2668" s="10">
        <f t="shared" si="293"/>
        <v>1.9666666666666666</v>
      </c>
    </row>
    <row r="2669" spans="1:20" x14ac:dyDescent="0.25">
      <c r="A2669">
        <v>277800</v>
      </c>
      <c r="B2669">
        <v>531</v>
      </c>
      <c r="C2669" s="1">
        <v>41055</v>
      </c>
      <c r="D2669" s="2">
        <v>0.56944444444444442</v>
      </c>
      <c r="E2669">
        <v>38.928156000000001</v>
      </c>
      <c r="F2669">
        <v>-77.023439999999994</v>
      </c>
      <c r="G2669">
        <v>38.931899999999999</v>
      </c>
      <c r="H2669">
        <v>-77.038799999999995</v>
      </c>
      <c r="I2669">
        <v>147</v>
      </c>
      <c r="J2669">
        <v>648</v>
      </c>
      <c r="K2669">
        <v>242</v>
      </c>
      <c r="L2669">
        <v>0</v>
      </c>
      <c r="M2669">
        <v>344</v>
      </c>
      <c r="N2669">
        <f t="shared" si="294"/>
        <v>0</v>
      </c>
      <c r="O2669" s="10">
        <f t="shared" si="288"/>
        <v>8.85</v>
      </c>
      <c r="P2669" s="10">
        <f t="shared" si="289"/>
        <v>2.4500000000000002</v>
      </c>
      <c r="Q2669" s="10">
        <f t="shared" si="290"/>
        <v>10.8</v>
      </c>
      <c r="R2669" s="10">
        <f t="shared" si="291"/>
        <v>17.283333333333335</v>
      </c>
      <c r="S2669" s="10">
        <f t="shared" si="292"/>
        <v>4.0333333333333332</v>
      </c>
      <c r="T2669" s="10">
        <f t="shared" si="293"/>
        <v>5.7333333333333334</v>
      </c>
    </row>
    <row r="2670" spans="1:20" x14ac:dyDescent="0.25">
      <c r="A2670">
        <v>277900</v>
      </c>
      <c r="B2670">
        <v>586</v>
      </c>
      <c r="C2670" s="1">
        <v>41055</v>
      </c>
      <c r="D2670" s="2">
        <v>0.5756944444444444</v>
      </c>
      <c r="E2670">
        <v>38.902760000000001</v>
      </c>
      <c r="F2670">
        <v>-77.038629999999998</v>
      </c>
      <c r="G2670">
        <v>38.91554</v>
      </c>
      <c r="H2670">
        <v>-77.038179999999997</v>
      </c>
      <c r="I2670">
        <v>389</v>
      </c>
      <c r="J2670">
        <v>396</v>
      </c>
      <c r="K2670">
        <v>243</v>
      </c>
      <c r="L2670">
        <v>0</v>
      </c>
      <c r="M2670">
        <v>395</v>
      </c>
      <c r="N2670">
        <f t="shared" si="294"/>
        <v>0</v>
      </c>
      <c r="O2670" s="10">
        <f t="shared" si="288"/>
        <v>9.7666666666666675</v>
      </c>
      <c r="P2670" s="10">
        <f t="shared" si="289"/>
        <v>6.4833333333333334</v>
      </c>
      <c r="Q2670" s="10">
        <f t="shared" si="290"/>
        <v>6.6</v>
      </c>
      <c r="R2670" s="10">
        <f t="shared" si="291"/>
        <v>17.133333333333333</v>
      </c>
      <c r="S2670" s="10">
        <f t="shared" si="292"/>
        <v>4.05</v>
      </c>
      <c r="T2670" s="10">
        <f t="shared" si="293"/>
        <v>6.583333333333333</v>
      </c>
    </row>
    <row r="2671" spans="1:20" x14ac:dyDescent="0.25">
      <c r="A2671">
        <v>278200</v>
      </c>
      <c r="B2671">
        <v>505</v>
      </c>
      <c r="C2671" s="1">
        <v>41055</v>
      </c>
      <c r="D2671" s="2">
        <v>0.59236111111111112</v>
      </c>
      <c r="E2671">
        <v>38.904741999999999</v>
      </c>
      <c r="F2671">
        <v>-77.041606000000002</v>
      </c>
      <c r="G2671">
        <v>38.917760999999999</v>
      </c>
      <c r="H2671">
        <v>-77.040620000000004</v>
      </c>
      <c r="I2671">
        <v>355</v>
      </c>
      <c r="J2671">
        <v>480</v>
      </c>
      <c r="K2671">
        <v>242</v>
      </c>
      <c r="L2671">
        <v>0</v>
      </c>
      <c r="M2671">
        <v>318</v>
      </c>
      <c r="N2671">
        <f t="shared" si="294"/>
        <v>0</v>
      </c>
      <c r="O2671" s="10">
        <f t="shared" si="288"/>
        <v>8.4166666666666661</v>
      </c>
      <c r="P2671" s="10">
        <f t="shared" si="289"/>
        <v>5.916666666666667</v>
      </c>
      <c r="Q2671" s="10">
        <f t="shared" si="290"/>
        <v>8</v>
      </c>
      <c r="R2671" s="10">
        <f t="shared" si="291"/>
        <v>17.95</v>
      </c>
      <c r="S2671" s="10">
        <f t="shared" si="292"/>
        <v>4.0333333333333332</v>
      </c>
      <c r="T2671" s="10">
        <f t="shared" si="293"/>
        <v>5.3</v>
      </c>
    </row>
    <row r="2672" spans="1:20" x14ac:dyDescent="0.25">
      <c r="A2672">
        <v>278300</v>
      </c>
      <c r="B2672">
        <v>808</v>
      </c>
      <c r="C2672" s="1">
        <v>41055</v>
      </c>
      <c r="D2672" s="2">
        <v>0.59861111111111109</v>
      </c>
      <c r="E2672">
        <v>38.905700000000003</v>
      </c>
      <c r="F2672">
        <v>-77.005600000000001</v>
      </c>
      <c r="G2672">
        <v>38.905720000000002</v>
      </c>
      <c r="H2672">
        <v>-77.022264000000007</v>
      </c>
      <c r="I2672">
        <v>422</v>
      </c>
      <c r="J2672">
        <v>468</v>
      </c>
      <c r="K2672">
        <v>596</v>
      </c>
      <c r="L2672">
        <v>0</v>
      </c>
      <c r="M2672">
        <v>446</v>
      </c>
      <c r="N2672">
        <f t="shared" si="294"/>
        <v>0</v>
      </c>
      <c r="O2672" s="10">
        <f t="shared" si="288"/>
        <v>13.466666666666667</v>
      </c>
      <c r="P2672" s="10">
        <f t="shared" si="289"/>
        <v>7.0333333333333332</v>
      </c>
      <c r="Q2672" s="10">
        <f t="shared" si="290"/>
        <v>7.8</v>
      </c>
      <c r="R2672" s="10">
        <f t="shared" si="291"/>
        <v>24.766666666666666</v>
      </c>
      <c r="S2672" s="10">
        <f t="shared" si="292"/>
        <v>9.9333333333333336</v>
      </c>
      <c r="T2672" s="10">
        <f t="shared" si="293"/>
        <v>7.4333333333333336</v>
      </c>
    </row>
    <row r="2673" spans="1:20" x14ac:dyDescent="0.25">
      <c r="A2673">
        <v>278400</v>
      </c>
      <c r="B2673">
        <v>907</v>
      </c>
      <c r="C2673" s="1">
        <v>41055</v>
      </c>
      <c r="D2673" s="2">
        <v>0.60555555555555551</v>
      </c>
      <c r="E2673">
        <v>38.9176</v>
      </c>
      <c r="F2673">
        <v>-77.0321</v>
      </c>
      <c r="G2673">
        <v>38.9236</v>
      </c>
      <c r="H2673">
        <v>-77.0501</v>
      </c>
      <c r="I2673">
        <v>197</v>
      </c>
      <c r="J2673">
        <v>570</v>
      </c>
      <c r="K2673">
        <v>242</v>
      </c>
      <c r="L2673">
        <v>0</v>
      </c>
      <c r="M2673">
        <v>433</v>
      </c>
      <c r="N2673">
        <f t="shared" si="294"/>
        <v>0</v>
      </c>
      <c r="O2673" s="10">
        <f t="shared" si="288"/>
        <v>15.116666666666667</v>
      </c>
      <c r="P2673" s="10">
        <f t="shared" si="289"/>
        <v>3.2833333333333332</v>
      </c>
      <c r="Q2673" s="10">
        <f t="shared" si="290"/>
        <v>9.5</v>
      </c>
      <c r="R2673" s="10">
        <f t="shared" si="291"/>
        <v>16.816666666666666</v>
      </c>
      <c r="S2673" s="10">
        <f t="shared" si="292"/>
        <v>4.0333333333333332</v>
      </c>
      <c r="T2673" s="10">
        <f t="shared" si="293"/>
        <v>7.2166666666666668</v>
      </c>
    </row>
    <row r="2674" spans="1:20" x14ac:dyDescent="0.25">
      <c r="A2674">
        <v>278500</v>
      </c>
      <c r="B2674">
        <v>722</v>
      </c>
      <c r="C2674" s="1">
        <v>41055</v>
      </c>
      <c r="D2674" s="2">
        <v>0.61111111111111105</v>
      </c>
      <c r="E2674">
        <v>38.9101</v>
      </c>
      <c r="F2674">
        <v>-77.044399999999996</v>
      </c>
      <c r="G2674">
        <v>38.899641000000003</v>
      </c>
      <c r="H2674">
        <v>-77.032004999999998</v>
      </c>
      <c r="I2674">
        <v>266</v>
      </c>
      <c r="J2674">
        <v>642</v>
      </c>
      <c r="K2674">
        <v>242</v>
      </c>
      <c r="L2674">
        <v>0</v>
      </c>
      <c r="M2674">
        <v>398</v>
      </c>
      <c r="N2674">
        <f t="shared" si="294"/>
        <v>0</v>
      </c>
      <c r="O2674" s="10">
        <f t="shared" si="288"/>
        <v>12.033333333333333</v>
      </c>
      <c r="P2674" s="10">
        <f t="shared" si="289"/>
        <v>4.4333333333333336</v>
      </c>
      <c r="Q2674" s="10">
        <f t="shared" si="290"/>
        <v>10.7</v>
      </c>
      <c r="R2674" s="10">
        <f t="shared" si="291"/>
        <v>19.166666666666668</v>
      </c>
      <c r="S2674" s="10">
        <f t="shared" si="292"/>
        <v>4.0333333333333332</v>
      </c>
      <c r="T2674" s="10">
        <f t="shared" si="293"/>
        <v>6.6333333333333337</v>
      </c>
    </row>
    <row r="2675" spans="1:20" x14ac:dyDescent="0.25">
      <c r="A2675">
        <v>278700</v>
      </c>
      <c r="B2675">
        <v>971</v>
      </c>
      <c r="C2675" s="1">
        <v>41055</v>
      </c>
      <c r="D2675" s="2">
        <v>0.62291666666666667</v>
      </c>
      <c r="E2675">
        <v>38.892299999999999</v>
      </c>
      <c r="F2675">
        <v>-77.043599999999998</v>
      </c>
      <c r="G2675">
        <v>38.9022212</v>
      </c>
      <c r="H2675">
        <v>-77.059218999999999</v>
      </c>
      <c r="I2675">
        <v>652</v>
      </c>
      <c r="J2675">
        <v>270</v>
      </c>
      <c r="K2675">
        <v>242</v>
      </c>
      <c r="L2675">
        <v>0</v>
      </c>
      <c r="M2675">
        <v>438</v>
      </c>
      <c r="N2675">
        <f t="shared" si="294"/>
        <v>0</v>
      </c>
      <c r="O2675" s="10">
        <f t="shared" si="288"/>
        <v>16.183333333333334</v>
      </c>
      <c r="P2675" s="10">
        <f t="shared" si="289"/>
        <v>10.866666666666667</v>
      </c>
      <c r="Q2675" s="10">
        <f t="shared" si="290"/>
        <v>4.5</v>
      </c>
      <c r="R2675" s="10">
        <f t="shared" si="291"/>
        <v>19.399999999999999</v>
      </c>
      <c r="S2675" s="10">
        <f t="shared" si="292"/>
        <v>4.0333333333333332</v>
      </c>
      <c r="T2675" s="10">
        <f t="shared" si="293"/>
        <v>7.3</v>
      </c>
    </row>
    <row r="2676" spans="1:20" x14ac:dyDescent="0.25">
      <c r="A2676">
        <v>278900</v>
      </c>
      <c r="B2676">
        <v>858</v>
      </c>
      <c r="C2676" s="1">
        <v>41055</v>
      </c>
      <c r="D2676" s="2">
        <v>0.63472222222222219</v>
      </c>
      <c r="E2676">
        <v>38.9086</v>
      </c>
      <c r="F2676">
        <v>-77.032300000000006</v>
      </c>
      <c r="G2676">
        <v>38.900300000000001</v>
      </c>
      <c r="H2676">
        <v>-77.016000000000005</v>
      </c>
      <c r="I2676">
        <v>255</v>
      </c>
      <c r="J2676">
        <v>750</v>
      </c>
      <c r="K2676">
        <v>698</v>
      </c>
      <c r="L2676">
        <v>1</v>
      </c>
      <c r="M2676">
        <v>427</v>
      </c>
      <c r="N2676">
        <f t="shared" si="294"/>
        <v>0</v>
      </c>
      <c r="O2676" s="10">
        <f t="shared" si="288"/>
        <v>14.3</v>
      </c>
      <c r="P2676" s="10">
        <f t="shared" si="289"/>
        <v>4.25</v>
      </c>
      <c r="Q2676" s="10">
        <f t="shared" si="290"/>
        <v>12.5</v>
      </c>
      <c r="R2676" s="10">
        <f t="shared" si="291"/>
        <v>28.383333333333333</v>
      </c>
      <c r="S2676" s="10">
        <f t="shared" si="292"/>
        <v>11.633333333333333</v>
      </c>
      <c r="T2676" s="10">
        <f t="shared" si="293"/>
        <v>7.1166666666666663</v>
      </c>
    </row>
    <row r="2677" spans="1:20" x14ac:dyDescent="0.25">
      <c r="A2677">
        <v>279000</v>
      </c>
      <c r="B2677">
        <v>297</v>
      </c>
      <c r="C2677" s="1">
        <v>41055</v>
      </c>
      <c r="D2677" s="2">
        <v>0.64027777777777783</v>
      </c>
      <c r="E2677">
        <v>38.879199999999997</v>
      </c>
      <c r="F2677">
        <v>-76.9953</v>
      </c>
      <c r="G2677">
        <v>38.878610000000002</v>
      </c>
      <c r="H2677">
        <v>-77.006004000000004</v>
      </c>
      <c r="I2677">
        <v>286</v>
      </c>
      <c r="J2677">
        <v>252</v>
      </c>
      <c r="K2677">
        <v>242</v>
      </c>
      <c r="L2677">
        <v>0</v>
      </c>
      <c r="M2677">
        <v>248</v>
      </c>
      <c r="N2677">
        <f t="shared" si="294"/>
        <v>0</v>
      </c>
      <c r="O2677" s="10">
        <f t="shared" si="288"/>
        <v>4.95</v>
      </c>
      <c r="P2677" s="10">
        <f t="shared" si="289"/>
        <v>4.7666666666666666</v>
      </c>
      <c r="Q2677" s="10">
        <f t="shared" si="290"/>
        <v>4.2</v>
      </c>
      <c r="R2677" s="10">
        <f t="shared" si="291"/>
        <v>13</v>
      </c>
      <c r="S2677" s="10">
        <f t="shared" si="292"/>
        <v>4.0333333333333332</v>
      </c>
      <c r="T2677" s="10">
        <f t="shared" si="293"/>
        <v>4.1333333333333337</v>
      </c>
    </row>
    <row r="2678" spans="1:20" x14ac:dyDescent="0.25">
      <c r="A2678">
        <v>279100</v>
      </c>
      <c r="B2678">
        <v>302</v>
      </c>
      <c r="C2678" s="1">
        <v>41055</v>
      </c>
      <c r="D2678" s="2">
        <v>0.64722222222222225</v>
      </c>
      <c r="E2678">
        <v>38.884</v>
      </c>
      <c r="F2678">
        <v>-76.995396999999997</v>
      </c>
      <c r="G2678">
        <v>38.886952000000001</v>
      </c>
      <c r="H2678">
        <v>-76.996806000000007</v>
      </c>
      <c r="I2678">
        <v>342</v>
      </c>
      <c r="J2678">
        <v>0</v>
      </c>
      <c r="K2678">
        <v>1</v>
      </c>
      <c r="L2678">
        <v>-1</v>
      </c>
      <c r="M2678">
        <v>114</v>
      </c>
      <c r="N2678">
        <f t="shared" si="294"/>
        <v>1</v>
      </c>
      <c r="O2678" s="10">
        <f t="shared" si="288"/>
        <v>5.0333333333333332</v>
      </c>
      <c r="P2678" s="10">
        <f t="shared" si="289"/>
        <v>5.7</v>
      </c>
      <c r="Q2678" s="10">
        <f t="shared" si="290"/>
        <v>0</v>
      </c>
      <c r="R2678" s="10">
        <f t="shared" si="291"/>
        <v>5.7166666666666668</v>
      </c>
      <c r="S2678" s="10">
        <f t="shared" si="292"/>
        <v>1.6666666666666666E-2</v>
      </c>
      <c r="T2678" s="10">
        <f t="shared" si="293"/>
        <v>1.9</v>
      </c>
    </row>
    <row r="2679" spans="1:20" x14ac:dyDescent="0.25">
      <c r="A2679">
        <v>279200</v>
      </c>
      <c r="B2679">
        <v>422</v>
      </c>
      <c r="C2679" s="1">
        <v>41055</v>
      </c>
      <c r="D2679" s="2">
        <v>0.65277777777777779</v>
      </c>
      <c r="E2679">
        <v>38.9086</v>
      </c>
      <c r="F2679">
        <v>-77.032300000000006</v>
      </c>
      <c r="G2679">
        <v>38.91554</v>
      </c>
      <c r="H2679">
        <v>-77.038179999999997</v>
      </c>
      <c r="I2679">
        <v>598</v>
      </c>
      <c r="J2679">
        <v>138</v>
      </c>
      <c r="K2679">
        <v>242</v>
      </c>
      <c r="L2679">
        <v>0</v>
      </c>
      <c r="M2679">
        <v>352</v>
      </c>
      <c r="N2679">
        <f t="shared" si="294"/>
        <v>0</v>
      </c>
      <c r="O2679" s="10">
        <f t="shared" si="288"/>
        <v>7.0333333333333332</v>
      </c>
      <c r="P2679" s="10">
        <f t="shared" si="289"/>
        <v>9.9666666666666668</v>
      </c>
      <c r="Q2679" s="10">
        <f t="shared" si="290"/>
        <v>2.2999999999999998</v>
      </c>
      <c r="R2679" s="10">
        <f t="shared" si="291"/>
        <v>16.3</v>
      </c>
      <c r="S2679" s="10">
        <f t="shared" si="292"/>
        <v>4.0333333333333332</v>
      </c>
      <c r="T2679" s="10">
        <f t="shared" si="293"/>
        <v>5.8666666666666663</v>
      </c>
    </row>
    <row r="2680" spans="1:20" x14ac:dyDescent="0.25">
      <c r="A2680">
        <v>279300</v>
      </c>
      <c r="B2680">
        <v>236</v>
      </c>
      <c r="C2680" s="1">
        <v>41055</v>
      </c>
      <c r="D2680" s="2">
        <v>0.65972222222222221</v>
      </c>
      <c r="E2680">
        <v>38.912681999999997</v>
      </c>
      <c r="F2680">
        <v>-77.031681000000006</v>
      </c>
      <c r="G2680">
        <v>38.917200000000001</v>
      </c>
      <c r="H2680">
        <v>-77.025899999999993</v>
      </c>
      <c r="I2680">
        <v>403</v>
      </c>
      <c r="J2680">
        <v>126</v>
      </c>
      <c r="K2680">
        <v>242</v>
      </c>
      <c r="L2680">
        <v>0</v>
      </c>
      <c r="M2680">
        <v>213</v>
      </c>
      <c r="N2680">
        <f t="shared" si="294"/>
        <v>0</v>
      </c>
      <c r="O2680" s="10">
        <f t="shared" si="288"/>
        <v>3.9333333333333331</v>
      </c>
      <c r="P2680" s="10">
        <f t="shared" si="289"/>
        <v>6.7166666666666668</v>
      </c>
      <c r="Q2680" s="10">
        <f t="shared" si="290"/>
        <v>2.1</v>
      </c>
      <c r="R2680" s="10">
        <f t="shared" si="291"/>
        <v>12.85</v>
      </c>
      <c r="S2680" s="10">
        <f t="shared" si="292"/>
        <v>4.0333333333333332</v>
      </c>
      <c r="T2680" s="10">
        <f t="shared" si="293"/>
        <v>3.55</v>
      </c>
    </row>
    <row r="2681" spans="1:20" x14ac:dyDescent="0.25">
      <c r="A2681">
        <v>279400</v>
      </c>
      <c r="B2681">
        <v>627</v>
      </c>
      <c r="C2681" s="1">
        <v>41055</v>
      </c>
      <c r="D2681" s="2">
        <v>0.66597222222222219</v>
      </c>
      <c r="E2681">
        <v>38.9101</v>
      </c>
      <c r="F2681">
        <v>-77.044399999999996</v>
      </c>
      <c r="G2681">
        <v>38.892299999999999</v>
      </c>
      <c r="H2681">
        <v>-77.043599999999998</v>
      </c>
      <c r="I2681">
        <v>848</v>
      </c>
      <c r="J2681">
        <v>324</v>
      </c>
      <c r="K2681">
        <v>242</v>
      </c>
      <c r="L2681">
        <v>0</v>
      </c>
      <c r="M2681">
        <v>416</v>
      </c>
      <c r="N2681">
        <f t="shared" si="294"/>
        <v>0</v>
      </c>
      <c r="O2681" s="10">
        <f t="shared" si="288"/>
        <v>10.45</v>
      </c>
      <c r="P2681" s="10">
        <f t="shared" si="289"/>
        <v>14.133333333333333</v>
      </c>
      <c r="Q2681" s="10">
        <f t="shared" si="290"/>
        <v>5.4</v>
      </c>
      <c r="R2681" s="10">
        <f t="shared" si="291"/>
        <v>23.566666666666666</v>
      </c>
      <c r="S2681" s="10">
        <f t="shared" si="292"/>
        <v>4.0333333333333332</v>
      </c>
      <c r="T2681" s="10">
        <f t="shared" si="293"/>
        <v>6.9333333333333336</v>
      </c>
    </row>
    <row r="2682" spans="1:20" x14ac:dyDescent="0.25">
      <c r="A2682">
        <v>279500</v>
      </c>
      <c r="B2682">
        <v>940</v>
      </c>
      <c r="C2682" s="1">
        <v>41055</v>
      </c>
      <c r="D2682" s="2">
        <v>0.67083333333333339</v>
      </c>
      <c r="E2682">
        <v>38.888553000000002</v>
      </c>
      <c r="F2682">
        <v>-77.032428999999993</v>
      </c>
      <c r="G2682">
        <v>38.899679999999996</v>
      </c>
      <c r="H2682">
        <v>-77.041539</v>
      </c>
      <c r="I2682">
        <v>675</v>
      </c>
      <c r="J2682">
        <v>312</v>
      </c>
      <c r="K2682">
        <v>242</v>
      </c>
      <c r="L2682">
        <v>0</v>
      </c>
      <c r="M2682">
        <v>406</v>
      </c>
      <c r="N2682">
        <f t="shared" si="294"/>
        <v>0</v>
      </c>
      <c r="O2682" s="10">
        <f t="shared" si="288"/>
        <v>15.666666666666666</v>
      </c>
      <c r="P2682" s="10">
        <f t="shared" si="289"/>
        <v>11.25</v>
      </c>
      <c r="Q2682" s="10">
        <f t="shared" si="290"/>
        <v>5.2</v>
      </c>
      <c r="R2682" s="10">
        <f t="shared" si="291"/>
        <v>20.483333333333334</v>
      </c>
      <c r="S2682" s="10">
        <f t="shared" si="292"/>
        <v>4.0333333333333332</v>
      </c>
      <c r="T2682" s="10">
        <f t="shared" si="293"/>
        <v>6.7666666666666666</v>
      </c>
    </row>
    <row r="2683" spans="1:20" x14ac:dyDescent="0.25">
      <c r="A2683">
        <v>279600</v>
      </c>
      <c r="B2683">
        <v>906</v>
      </c>
      <c r="C2683" s="1">
        <v>41055</v>
      </c>
      <c r="D2683" s="2">
        <v>0.67708333333333337</v>
      </c>
      <c r="E2683">
        <v>38.893028000000001</v>
      </c>
      <c r="F2683">
        <v>-77.026013000000006</v>
      </c>
      <c r="G2683">
        <v>38.9101</v>
      </c>
      <c r="H2683">
        <v>-77.044399999999996</v>
      </c>
      <c r="I2683">
        <v>428</v>
      </c>
      <c r="J2683">
        <v>966</v>
      </c>
      <c r="K2683">
        <v>242</v>
      </c>
      <c r="L2683">
        <v>0</v>
      </c>
      <c r="M2683">
        <v>616</v>
      </c>
      <c r="N2683">
        <f t="shared" si="294"/>
        <v>0</v>
      </c>
      <c r="O2683" s="10">
        <f t="shared" si="288"/>
        <v>15.1</v>
      </c>
      <c r="P2683" s="10">
        <f t="shared" si="289"/>
        <v>7.1333333333333337</v>
      </c>
      <c r="Q2683" s="10">
        <f t="shared" si="290"/>
        <v>16.100000000000001</v>
      </c>
      <c r="R2683" s="10">
        <f t="shared" si="291"/>
        <v>27.266666666666666</v>
      </c>
      <c r="S2683" s="10">
        <f t="shared" si="292"/>
        <v>4.0333333333333332</v>
      </c>
      <c r="T2683" s="10">
        <f t="shared" si="293"/>
        <v>10.266666666666667</v>
      </c>
    </row>
    <row r="2684" spans="1:20" x14ac:dyDescent="0.25">
      <c r="A2684">
        <v>279700</v>
      </c>
      <c r="B2684">
        <v>14378</v>
      </c>
      <c r="C2684" s="1">
        <v>41055</v>
      </c>
      <c r="D2684" s="2">
        <v>0.68333333333333324</v>
      </c>
      <c r="E2684">
        <v>38.915399999999998</v>
      </c>
      <c r="F2684">
        <v>-77.044600000000003</v>
      </c>
      <c r="G2684">
        <v>38.903827</v>
      </c>
      <c r="H2684">
        <v>-77.053484999999995</v>
      </c>
      <c r="I2684">
        <v>484</v>
      </c>
      <c r="J2684">
        <v>438</v>
      </c>
      <c r="K2684">
        <v>242</v>
      </c>
      <c r="L2684">
        <v>0</v>
      </c>
      <c r="M2684">
        <v>370</v>
      </c>
      <c r="N2684">
        <f t="shared" si="294"/>
        <v>0</v>
      </c>
      <c r="O2684" s="10">
        <f t="shared" si="288"/>
        <v>239.63333333333333</v>
      </c>
      <c r="P2684" s="10">
        <f t="shared" si="289"/>
        <v>8.0666666666666664</v>
      </c>
      <c r="Q2684" s="10">
        <f t="shared" si="290"/>
        <v>7.3</v>
      </c>
      <c r="R2684" s="10">
        <f t="shared" si="291"/>
        <v>19.399999999999999</v>
      </c>
      <c r="S2684" s="10">
        <f t="shared" si="292"/>
        <v>4.0333333333333332</v>
      </c>
      <c r="T2684" s="10">
        <f t="shared" si="293"/>
        <v>6.166666666666667</v>
      </c>
    </row>
    <row r="2685" spans="1:20" x14ac:dyDescent="0.25">
      <c r="A2685">
        <v>279900</v>
      </c>
      <c r="B2685">
        <v>130</v>
      </c>
      <c r="C2685" s="1">
        <v>41055</v>
      </c>
      <c r="D2685" s="2">
        <v>0.69513888888888886</v>
      </c>
      <c r="E2685">
        <v>38.91554</v>
      </c>
      <c r="F2685">
        <v>-77.038179999999997</v>
      </c>
      <c r="G2685">
        <v>38.912100000000002</v>
      </c>
      <c r="H2685">
        <v>-77.038700000000006</v>
      </c>
      <c r="I2685">
        <v>315</v>
      </c>
      <c r="J2685">
        <v>0</v>
      </c>
      <c r="K2685">
        <v>0</v>
      </c>
      <c r="L2685">
        <v>-1</v>
      </c>
      <c r="M2685">
        <v>92</v>
      </c>
      <c r="N2685">
        <f t="shared" si="294"/>
        <v>1</v>
      </c>
      <c r="O2685" s="10">
        <f t="shared" si="288"/>
        <v>2.1666666666666665</v>
      </c>
      <c r="P2685" s="10">
        <f t="shared" si="289"/>
        <v>5.25</v>
      </c>
      <c r="Q2685" s="10">
        <f t="shared" si="290"/>
        <v>0</v>
      </c>
      <c r="R2685" s="10">
        <f t="shared" si="291"/>
        <v>5.25</v>
      </c>
      <c r="S2685" s="10">
        <f t="shared" si="292"/>
        <v>0</v>
      </c>
      <c r="T2685" s="10">
        <f t="shared" si="293"/>
        <v>1.5333333333333334</v>
      </c>
    </row>
    <row r="2686" spans="1:20" x14ac:dyDescent="0.25">
      <c r="A2686">
        <v>280000</v>
      </c>
      <c r="B2686">
        <v>2043</v>
      </c>
      <c r="C2686" s="1">
        <v>41055</v>
      </c>
      <c r="D2686" s="2">
        <v>0.70138888888888884</v>
      </c>
      <c r="E2686">
        <v>38.894919000000002</v>
      </c>
      <c r="F2686">
        <v>-77.046587000000002</v>
      </c>
      <c r="G2686">
        <v>38.884120000000003</v>
      </c>
      <c r="H2686">
        <v>-77.046570000000003</v>
      </c>
      <c r="I2686">
        <v>1717</v>
      </c>
      <c r="J2686">
        <v>0</v>
      </c>
      <c r="K2686">
        <v>1</v>
      </c>
      <c r="L2686">
        <v>-1</v>
      </c>
      <c r="M2686">
        <v>492</v>
      </c>
      <c r="N2686">
        <f t="shared" si="294"/>
        <v>1</v>
      </c>
      <c r="O2686" s="10">
        <f t="shared" si="288"/>
        <v>34.049999999999997</v>
      </c>
      <c r="P2686" s="10">
        <f t="shared" si="289"/>
        <v>28.616666666666667</v>
      </c>
      <c r="Q2686" s="10">
        <f t="shared" si="290"/>
        <v>0</v>
      </c>
      <c r="R2686" s="10">
        <f t="shared" si="291"/>
        <v>28.633333333333333</v>
      </c>
      <c r="S2686" s="10">
        <f t="shared" si="292"/>
        <v>1.6666666666666666E-2</v>
      </c>
      <c r="T2686" s="10">
        <f t="shared" si="293"/>
        <v>8.1999999999999993</v>
      </c>
    </row>
    <row r="2687" spans="1:20" x14ac:dyDescent="0.25">
      <c r="A2687">
        <v>280100</v>
      </c>
      <c r="B2687">
        <v>1197</v>
      </c>
      <c r="C2687" s="1">
        <v>41055</v>
      </c>
      <c r="D2687" s="2">
        <v>0.70833333333333337</v>
      </c>
      <c r="E2687">
        <v>38.9022212</v>
      </c>
      <c r="F2687">
        <v>-77.059218999999999</v>
      </c>
      <c r="G2687">
        <v>38.91554</v>
      </c>
      <c r="H2687">
        <v>-77.038179999999997</v>
      </c>
      <c r="I2687">
        <v>1000</v>
      </c>
      <c r="J2687">
        <v>642</v>
      </c>
      <c r="K2687">
        <v>242</v>
      </c>
      <c r="L2687">
        <v>0</v>
      </c>
      <c r="M2687">
        <v>618</v>
      </c>
      <c r="N2687">
        <f t="shared" si="294"/>
        <v>0</v>
      </c>
      <c r="O2687" s="10">
        <f t="shared" si="288"/>
        <v>19.95</v>
      </c>
      <c r="P2687" s="10">
        <f t="shared" si="289"/>
        <v>16.666666666666668</v>
      </c>
      <c r="Q2687" s="10">
        <f t="shared" si="290"/>
        <v>10.7</v>
      </c>
      <c r="R2687" s="10">
        <f t="shared" si="291"/>
        <v>31.4</v>
      </c>
      <c r="S2687" s="10">
        <f t="shared" si="292"/>
        <v>4.0333333333333332</v>
      </c>
      <c r="T2687" s="10">
        <f t="shared" si="293"/>
        <v>10.3</v>
      </c>
    </row>
    <row r="2688" spans="1:20" x14ac:dyDescent="0.25">
      <c r="A2688">
        <v>280300</v>
      </c>
      <c r="B2688">
        <v>2079</v>
      </c>
      <c r="C2688" s="1">
        <v>41055</v>
      </c>
      <c r="D2688" s="2">
        <v>0.72222222222222221</v>
      </c>
      <c r="E2688">
        <v>38.900799999999997</v>
      </c>
      <c r="F2688">
        <v>-77.046999999999997</v>
      </c>
      <c r="G2688">
        <v>38.889955</v>
      </c>
      <c r="H2688">
        <v>-77.000349</v>
      </c>
      <c r="I2688">
        <v>431</v>
      </c>
      <c r="J2688">
        <v>1494</v>
      </c>
      <c r="K2688">
        <v>242</v>
      </c>
      <c r="L2688">
        <v>0</v>
      </c>
      <c r="M2688">
        <v>1007</v>
      </c>
      <c r="N2688">
        <f t="shared" si="294"/>
        <v>0</v>
      </c>
      <c r="O2688" s="10">
        <f t="shared" si="288"/>
        <v>34.65</v>
      </c>
      <c r="P2688" s="10">
        <f t="shared" si="289"/>
        <v>7.1833333333333336</v>
      </c>
      <c r="Q2688" s="10">
        <f t="shared" si="290"/>
        <v>24.9</v>
      </c>
      <c r="R2688" s="10">
        <f t="shared" si="291"/>
        <v>36.116666666666667</v>
      </c>
      <c r="S2688" s="10">
        <f t="shared" si="292"/>
        <v>4.0333333333333332</v>
      </c>
      <c r="T2688" s="10">
        <f t="shared" si="293"/>
        <v>16.783333333333335</v>
      </c>
    </row>
    <row r="2689" spans="1:20" x14ac:dyDescent="0.25">
      <c r="A2689">
        <v>280400</v>
      </c>
      <c r="B2689">
        <v>977</v>
      </c>
      <c r="C2689" s="1">
        <v>41055</v>
      </c>
      <c r="D2689" s="2">
        <v>0.72777777777777775</v>
      </c>
      <c r="E2689">
        <v>38.9022212</v>
      </c>
      <c r="F2689">
        <v>-77.059218999999999</v>
      </c>
      <c r="G2689">
        <v>38.9236</v>
      </c>
      <c r="H2689">
        <v>-77.0501</v>
      </c>
      <c r="I2689">
        <v>995</v>
      </c>
      <c r="J2689">
        <v>510</v>
      </c>
      <c r="K2689">
        <v>482</v>
      </c>
      <c r="L2689">
        <v>0</v>
      </c>
      <c r="M2689">
        <v>737</v>
      </c>
      <c r="N2689">
        <f t="shared" si="294"/>
        <v>0</v>
      </c>
      <c r="O2689" s="10">
        <f t="shared" si="288"/>
        <v>16.283333333333335</v>
      </c>
      <c r="P2689" s="10">
        <f t="shared" si="289"/>
        <v>16.583333333333332</v>
      </c>
      <c r="Q2689" s="10">
        <f t="shared" si="290"/>
        <v>8.5</v>
      </c>
      <c r="R2689" s="10">
        <f t="shared" si="291"/>
        <v>33.116666666666667</v>
      </c>
      <c r="S2689" s="10">
        <f t="shared" si="292"/>
        <v>8.0333333333333332</v>
      </c>
      <c r="T2689" s="10">
        <f t="shared" si="293"/>
        <v>12.283333333333333</v>
      </c>
    </row>
    <row r="2690" spans="1:20" x14ac:dyDescent="0.25">
      <c r="A2690">
        <v>280500</v>
      </c>
      <c r="B2690">
        <v>821</v>
      </c>
      <c r="C2690" s="1">
        <v>41055</v>
      </c>
      <c r="D2690" s="2">
        <v>0.73333333333333339</v>
      </c>
      <c r="E2690">
        <v>38.905126000000003</v>
      </c>
      <c r="F2690">
        <v>-77.056887000000003</v>
      </c>
      <c r="G2690">
        <v>38.912100000000002</v>
      </c>
      <c r="H2690">
        <v>-77.038700000000006</v>
      </c>
      <c r="I2690">
        <v>447</v>
      </c>
      <c r="J2690">
        <v>588</v>
      </c>
      <c r="K2690">
        <v>243</v>
      </c>
      <c r="L2690">
        <v>0</v>
      </c>
      <c r="M2690">
        <v>467</v>
      </c>
      <c r="N2690">
        <f t="shared" si="294"/>
        <v>0</v>
      </c>
      <c r="O2690" s="10">
        <f t="shared" si="288"/>
        <v>13.683333333333334</v>
      </c>
      <c r="P2690" s="10">
        <f t="shared" si="289"/>
        <v>7.45</v>
      </c>
      <c r="Q2690" s="10">
        <f t="shared" si="290"/>
        <v>9.8000000000000007</v>
      </c>
      <c r="R2690" s="10">
        <f t="shared" si="291"/>
        <v>21.3</v>
      </c>
      <c r="S2690" s="10">
        <f t="shared" si="292"/>
        <v>4.05</v>
      </c>
      <c r="T2690" s="10">
        <f t="shared" si="293"/>
        <v>7.7833333333333332</v>
      </c>
    </row>
    <row r="2691" spans="1:20" x14ac:dyDescent="0.25">
      <c r="A2691">
        <v>280600</v>
      </c>
      <c r="B2691">
        <v>4738</v>
      </c>
      <c r="C2691" s="1">
        <v>41055</v>
      </c>
      <c r="D2691" s="2">
        <v>0.7402777777777777</v>
      </c>
      <c r="E2691">
        <v>38.9022212</v>
      </c>
      <c r="F2691">
        <v>-77.059218999999999</v>
      </c>
      <c r="G2691">
        <v>38.889955</v>
      </c>
      <c r="H2691">
        <v>-77.000349</v>
      </c>
      <c r="I2691">
        <v>697</v>
      </c>
      <c r="J2691">
        <v>1806</v>
      </c>
      <c r="K2691">
        <v>242</v>
      </c>
      <c r="L2691">
        <v>0</v>
      </c>
      <c r="M2691">
        <v>1252</v>
      </c>
      <c r="N2691">
        <f t="shared" si="294"/>
        <v>0</v>
      </c>
      <c r="O2691" s="10">
        <f t="shared" ref="O2691:O2754" si="295">B2691/60</f>
        <v>78.966666666666669</v>
      </c>
      <c r="P2691" s="10">
        <f t="shared" ref="P2691:P2754" si="296">I2691/60</f>
        <v>11.616666666666667</v>
      </c>
      <c r="Q2691" s="10">
        <f t="shared" ref="Q2691:Q2754" si="297">J2691/60</f>
        <v>30.1</v>
      </c>
      <c r="R2691" s="10">
        <f t="shared" ref="R2691:R2754" si="298">SUM(I2691:K2691)/60</f>
        <v>45.75</v>
      </c>
      <c r="S2691" s="10">
        <f t="shared" ref="S2691:S2754" si="299">K2691/60</f>
        <v>4.0333333333333332</v>
      </c>
      <c r="T2691" s="10">
        <f t="shared" ref="T2691:T2754" si="300">M2691/60</f>
        <v>20.866666666666667</v>
      </c>
    </row>
    <row r="2692" spans="1:20" x14ac:dyDescent="0.25">
      <c r="A2692">
        <v>280700</v>
      </c>
      <c r="B2692">
        <v>968</v>
      </c>
      <c r="C2692" s="1">
        <v>41055</v>
      </c>
      <c r="D2692" s="2">
        <v>0.74652777777777779</v>
      </c>
      <c r="E2692">
        <v>38.899099999999997</v>
      </c>
      <c r="F2692">
        <v>-77.033699999999996</v>
      </c>
      <c r="G2692">
        <v>38.9176</v>
      </c>
      <c r="H2692">
        <v>-77.0321</v>
      </c>
      <c r="I2692">
        <v>177</v>
      </c>
      <c r="J2692">
        <v>654</v>
      </c>
      <c r="K2692">
        <v>242</v>
      </c>
      <c r="L2692">
        <v>0</v>
      </c>
      <c r="M2692">
        <v>440</v>
      </c>
      <c r="N2692">
        <f t="shared" si="294"/>
        <v>0</v>
      </c>
      <c r="O2692" s="10">
        <f t="shared" si="295"/>
        <v>16.133333333333333</v>
      </c>
      <c r="P2692" s="10">
        <f t="shared" si="296"/>
        <v>2.95</v>
      </c>
      <c r="Q2692" s="10">
        <f t="shared" si="297"/>
        <v>10.9</v>
      </c>
      <c r="R2692" s="10">
        <f t="shared" si="298"/>
        <v>17.883333333333333</v>
      </c>
      <c r="S2692" s="10">
        <f t="shared" si="299"/>
        <v>4.0333333333333332</v>
      </c>
      <c r="T2692" s="10">
        <f t="shared" si="300"/>
        <v>7.333333333333333</v>
      </c>
    </row>
    <row r="2693" spans="1:20" x14ac:dyDescent="0.25">
      <c r="A2693">
        <v>280800</v>
      </c>
      <c r="B2693">
        <v>392</v>
      </c>
      <c r="C2693" s="1">
        <v>41055</v>
      </c>
      <c r="D2693" s="2">
        <v>0.75416666666666676</v>
      </c>
      <c r="E2693">
        <v>38.900300000000001</v>
      </c>
      <c r="F2693">
        <v>-76.988200000000006</v>
      </c>
      <c r="G2693">
        <v>38.896999000000001</v>
      </c>
      <c r="H2693">
        <v>-77.004962000000006</v>
      </c>
      <c r="I2693">
        <v>278</v>
      </c>
      <c r="J2693">
        <v>438</v>
      </c>
      <c r="K2693">
        <v>242</v>
      </c>
      <c r="L2693">
        <v>0</v>
      </c>
      <c r="M2693">
        <v>413</v>
      </c>
      <c r="N2693">
        <f t="shared" ref="N2693:N2756" si="301">IF(J2693=0,1,0)</f>
        <v>0</v>
      </c>
      <c r="O2693" s="10">
        <f t="shared" si="295"/>
        <v>6.5333333333333332</v>
      </c>
      <c r="P2693" s="10">
        <f t="shared" si="296"/>
        <v>4.6333333333333337</v>
      </c>
      <c r="Q2693" s="10">
        <f t="shared" si="297"/>
        <v>7.3</v>
      </c>
      <c r="R2693" s="10">
        <f t="shared" si="298"/>
        <v>15.966666666666667</v>
      </c>
      <c r="S2693" s="10">
        <f t="shared" si="299"/>
        <v>4.0333333333333332</v>
      </c>
      <c r="T2693" s="10">
        <f t="shared" si="300"/>
        <v>6.8833333333333337</v>
      </c>
    </row>
    <row r="2694" spans="1:20" x14ac:dyDescent="0.25">
      <c r="A2694">
        <v>280900</v>
      </c>
      <c r="B2694">
        <v>1356</v>
      </c>
      <c r="C2694" s="1">
        <v>41055</v>
      </c>
      <c r="D2694" s="2">
        <v>0.76180555555555562</v>
      </c>
      <c r="E2694">
        <v>38.888553000000002</v>
      </c>
      <c r="F2694">
        <v>-77.032428999999993</v>
      </c>
      <c r="G2694">
        <v>38.900413</v>
      </c>
      <c r="H2694">
        <v>-76.982872</v>
      </c>
      <c r="I2694">
        <v>477</v>
      </c>
      <c r="J2694">
        <v>942</v>
      </c>
      <c r="K2694">
        <v>1228</v>
      </c>
      <c r="L2694">
        <v>1</v>
      </c>
      <c r="M2694">
        <v>1039</v>
      </c>
      <c r="N2694">
        <f t="shared" si="301"/>
        <v>0</v>
      </c>
      <c r="O2694" s="10">
        <f t="shared" si="295"/>
        <v>22.6</v>
      </c>
      <c r="P2694" s="10">
        <f t="shared" si="296"/>
        <v>7.95</v>
      </c>
      <c r="Q2694" s="10">
        <f t="shared" si="297"/>
        <v>15.7</v>
      </c>
      <c r="R2694" s="10">
        <f t="shared" si="298"/>
        <v>44.116666666666667</v>
      </c>
      <c r="S2694" s="10">
        <f t="shared" si="299"/>
        <v>20.466666666666665</v>
      </c>
      <c r="T2694" s="10">
        <f t="shared" si="300"/>
        <v>17.316666666666666</v>
      </c>
    </row>
    <row r="2695" spans="1:20" x14ac:dyDescent="0.25">
      <c r="A2695">
        <v>281000</v>
      </c>
      <c r="B2695">
        <v>1280</v>
      </c>
      <c r="C2695" s="1">
        <v>41055</v>
      </c>
      <c r="D2695" s="2">
        <v>0.7680555555555556</v>
      </c>
      <c r="E2695">
        <v>38.887236999999999</v>
      </c>
      <c r="F2695">
        <v>-77.028226000000004</v>
      </c>
      <c r="G2695">
        <v>38.894514000000001</v>
      </c>
      <c r="H2695">
        <v>-77.031616999999997</v>
      </c>
      <c r="I2695">
        <v>322</v>
      </c>
      <c r="J2695">
        <v>186</v>
      </c>
      <c r="K2695">
        <v>242</v>
      </c>
      <c r="L2695">
        <v>0</v>
      </c>
      <c r="M2695">
        <v>317</v>
      </c>
      <c r="N2695">
        <f t="shared" si="301"/>
        <v>0</v>
      </c>
      <c r="O2695" s="10">
        <f t="shared" si="295"/>
        <v>21.333333333333332</v>
      </c>
      <c r="P2695" s="10">
        <f t="shared" si="296"/>
        <v>5.3666666666666663</v>
      </c>
      <c r="Q2695" s="10">
        <f t="shared" si="297"/>
        <v>3.1</v>
      </c>
      <c r="R2695" s="10">
        <f t="shared" si="298"/>
        <v>12.5</v>
      </c>
      <c r="S2695" s="10">
        <f t="shared" si="299"/>
        <v>4.0333333333333332</v>
      </c>
      <c r="T2695" s="10">
        <f t="shared" si="300"/>
        <v>5.2833333333333332</v>
      </c>
    </row>
    <row r="2696" spans="1:20" x14ac:dyDescent="0.25">
      <c r="A2696">
        <v>281100</v>
      </c>
      <c r="B2696">
        <v>657</v>
      </c>
      <c r="C2696" s="1">
        <v>41055</v>
      </c>
      <c r="D2696" s="2">
        <v>0.77500000000000002</v>
      </c>
      <c r="E2696">
        <v>38.887298999999999</v>
      </c>
      <c r="F2696">
        <v>-77.018939000000003</v>
      </c>
      <c r="G2696">
        <v>38.895344000000001</v>
      </c>
      <c r="H2696">
        <v>-77.016105999999994</v>
      </c>
      <c r="I2696">
        <v>901</v>
      </c>
      <c r="J2696">
        <v>0</v>
      </c>
      <c r="K2696">
        <v>0</v>
      </c>
      <c r="L2696">
        <v>-1</v>
      </c>
      <c r="M2696">
        <v>298</v>
      </c>
      <c r="N2696">
        <f t="shared" si="301"/>
        <v>1</v>
      </c>
      <c r="O2696" s="10">
        <f t="shared" si="295"/>
        <v>10.95</v>
      </c>
      <c r="P2696" s="10">
        <f t="shared" si="296"/>
        <v>15.016666666666667</v>
      </c>
      <c r="Q2696" s="10">
        <f t="shared" si="297"/>
        <v>0</v>
      </c>
      <c r="R2696" s="10">
        <f t="shared" si="298"/>
        <v>15.016666666666667</v>
      </c>
      <c r="S2696" s="10">
        <f t="shared" si="299"/>
        <v>0</v>
      </c>
      <c r="T2696" s="10">
        <f t="shared" si="300"/>
        <v>4.9666666666666668</v>
      </c>
    </row>
    <row r="2697" spans="1:20" x14ac:dyDescent="0.25">
      <c r="A2697">
        <v>281200</v>
      </c>
      <c r="B2697">
        <v>1492</v>
      </c>
      <c r="C2697" s="1">
        <v>41055</v>
      </c>
      <c r="D2697" s="2">
        <v>0.78333333333333333</v>
      </c>
      <c r="E2697">
        <v>38.862900000000003</v>
      </c>
      <c r="F2697">
        <v>-77.052800000000005</v>
      </c>
      <c r="G2697">
        <v>38.888553000000002</v>
      </c>
      <c r="H2697">
        <v>-77.032428999999993</v>
      </c>
      <c r="I2697">
        <v>1105</v>
      </c>
      <c r="J2697">
        <v>990</v>
      </c>
      <c r="K2697">
        <v>242</v>
      </c>
      <c r="L2697">
        <v>0</v>
      </c>
      <c r="M2697">
        <v>1293</v>
      </c>
      <c r="N2697">
        <f t="shared" si="301"/>
        <v>0</v>
      </c>
      <c r="O2697" s="10">
        <f t="shared" si="295"/>
        <v>24.866666666666667</v>
      </c>
      <c r="P2697" s="10">
        <f t="shared" si="296"/>
        <v>18.416666666666668</v>
      </c>
      <c r="Q2697" s="10">
        <f t="shared" si="297"/>
        <v>16.5</v>
      </c>
      <c r="R2697" s="10">
        <f t="shared" si="298"/>
        <v>38.950000000000003</v>
      </c>
      <c r="S2697" s="10">
        <f t="shared" si="299"/>
        <v>4.0333333333333332</v>
      </c>
      <c r="T2697" s="10">
        <f t="shared" si="300"/>
        <v>21.55</v>
      </c>
    </row>
    <row r="2698" spans="1:20" x14ac:dyDescent="0.25">
      <c r="A2698">
        <v>281300</v>
      </c>
      <c r="B2698">
        <v>856</v>
      </c>
      <c r="C2698" s="1">
        <v>41055</v>
      </c>
      <c r="D2698" s="2">
        <v>0.79166666666666663</v>
      </c>
      <c r="E2698">
        <v>38.905720000000002</v>
      </c>
      <c r="F2698">
        <v>-77.022264000000007</v>
      </c>
      <c r="G2698">
        <v>38.9268</v>
      </c>
      <c r="H2698">
        <v>-77.032200000000003</v>
      </c>
      <c r="I2698">
        <v>187</v>
      </c>
      <c r="J2698">
        <v>294</v>
      </c>
      <c r="K2698">
        <v>242</v>
      </c>
      <c r="L2698">
        <v>0</v>
      </c>
      <c r="M2698">
        <v>630</v>
      </c>
      <c r="N2698">
        <f t="shared" si="301"/>
        <v>0</v>
      </c>
      <c r="O2698" s="10">
        <f t="shared" si="295"/>
        <v>14.266666666666667</v>
      </c>
      <c r="P2698" s="10">
        <f t="shared" si="296"/>
        <v>3.1166666666666667</v>
      </c>
      <c r="Q2698" s="10">
        <f t="shared" si="297"/>
        <v>4.9000000000000004</v>
      </c>
      <c r="R2698" s="10">
        <f t="shared" si="298"/>
        <v>12.05</v>
      </c>
      <c r="S2698" s="10">
        <f t="shared" si="299"/>
        <v>4.0333333333333332</v>
      </c>
      <c r="T2698" s="10">
        <f t="shared" si="300"/>
        <v>10.5</v>
      </c>
    </row>
    <row r="2699" spans="1:20" x14ac:dyDescent="0.25">
      <c r="A2699">
        <v>281400</v>
      </c>
      <c r="B2699">
        <v>1208</v>
      </c>
      <c r="C2699" s="1">
        <v>41055</v>
      </c>
      <c r="D2699" s="2">
        <v>0.79791666666666661</v>
      </c>
      <c r="E2699">
        <v>38.888553000000002</v>
      </c>
      <c r="F2699">
        <v>-77.032428999999993</v>
      </c>
      <c r="G2699">
        <v>38.884120000000003</v>
      </c>
      <c r="H2699">
        <v>-77.046570000000003</v>
      </c>
      <c r="I2699">
        <v>1539</v>
      </c>
      <c r="J2699">
        <v>0</v>
      </c>
      <c r="K2699">
        <v>0</v>
      </c>
      <c r="L2699">
        <v>-1</v>
      </c>
      <c r="M2699">
        <v>419</v>
      </c>
      <c r="N2699">
        <f t="shared" si="301"/>
        <v>1</v>
      </c>
      <c r="O2699" s="10">
        <f t="shared" si="295"/>
        <v>20.133333333333333</v>
      </c>
      <c r="P2699" s="10">
        <f t="shared" si="296"/>
        <v>25.65</v>
      </c>
      <c r="Q2699" s="10">
        <f t="shared" si="297"/>
        <v>0</v>
      </c>
      <c r="R2699" s="10">
        <f t="shared" si="298"/>
        <v>25.65</v>
      </c>
      <c r="S2699" s="10">
        <f t="shared" si="299"/>
        <v>0</v>
      </c>
      <c r="T2699" s="10">
        <f t="shared" si="300"/>
        <v>6.9833333333333334</v>
      </c>
    </row>
    <row r="2700" spans="1:20" x14ac:dyDescent="0.25">
      <c r="A2700">
        <v>281500</v>
      </c>
      <c r="B2700">
        <v>1543</v>
      </c>
      <c r="C2700" s="1">
        <v>41055</v>
      </c>
      <c r="D2700" s="2">
        <v>0.80833333333333324</v>
      </c>
      <c r="E2700">
        <v>38.878925000000002</v>
      </c>
      <c r="F2700">
        <v>-77.024016000000003</v>
      </c>
      <c r="G2700">
        <v>38.900300000000001</v>
      </c>
      <c r="H2700">
        <v>-76.988200000000006</v>
      </c>
      <c r="I2700">
        <v>379</v>
      </c>
      <c r="J2700">
        <v>1446</v>
      </c>
      <c r="K2700">
        <v>528</v>
      </c>
      <c r="L2700">
        <v>1</v>
      </c>
      <c r="M2700">
        <v>1023</v>
      </c>
      <c r="N2700">
        <f t="shared" si="301"/>
        <v>0</v>
      </c>
      <c r="O2700" s="10">
        <f t="shared" si="295"/>
        <v>25.716666666666665</v>
      </c>
      <c r="P2700" s="10">
        <f t="shared" si="296"/>
        <v>6.3166666666666664</v>
      </c>
      <c r="Q2700" s="10">
        <f t="shared" si="297"/>
        <v>24.1</v>
      </c>
      <c r="R2700" s="10">
        <f t="shared" si="298"/>
        <v>39.216666666666669</v>
      </c>
      <c r="S2700" s="10">
        <f t="shared" si="299"/>
        <v>8.8000000000000007</v>
      </c>
      <c r="T2700" s="10">
        <f t="shared" si="300"/>
        <v>17.05</v>
      </c>
    </row>
    <row r="2701" spans="1:20" x14ac:dyDescent="0.25">
      <c r="A2701">
        <v>281600</v>
      </c>
      <c r="B2701">
        <v>632</v>
      </c>
      <c r="C2701" s="1">
        <v>41055</v>
      </c>
      <c r="D2701" s="2">
        <v>0.8208333333333333</v>
      </c>
      <c r="E2701">
        <v>38.897446000000002</v>
      </c>
      <c r="F2701">
        <v>-77.009888000000004</v>
      </c>
      <c r="G2701">
        <v>38.915416999999998</v>
      </c>
      <c r="H2701">
        <v>-77.012288999999996</v>
      </c>
      <c r="I2701">
        <v>292</v>
      </c>
      <c r="J2701">
        <v>444</v>
      </c>
      <c r="K2701">
        <v>242</v>
      </c>
      <c r="L2701">
        <v>0</v>
      </c>
      <c r="M2701">
        <v>497</v>
      </c>
      <c r="N2701">
        <f t="shared" si="301"/>
        <v>0</v>
      </c>
      <c r="O2701" s="10">
        <f t="shared" si="295"/>
        <v>10.533333333333333</v>
      </c>
      <c r="P2701" s="10">
        <f t="shared" si="296"/>
        <v>4.8666666666666663</v>
      </c>
      <c r="Q2701" s="10">
        <f t="shared" si="297"/>
        <v>7.4</v>
      </c>
      <c r="R2701" s="10">
        <f t="shared" si="298"/>
        <v>16.3</v>
      </c>
      <c r="S2701" s="10">
        <f t="shared" si="299"/>
        <v>4.0333333333333332</v>
      </c>
      <c r="T2701" s="10">
        <f t="shared" si="300"/>
        <v>8.2833333333333332</v>
      </c>
    </row>
    <row r="2702" spans="1:20" x14ac:dyDescent="0.25">
      <c r="A2702">
        <v>281700</v>
      </c>
      <c r="B2702">
        <v>584</v>
      </c>
      <c r="C2702" s="1">
        <v>41055</v>
      </c>
      <c r="D2702" s="2">
        <v>0.8305555555555556</v>
      </c>
      <c r="E2702">
        <v>38.936500000000002</v>
      </c>
      <c r="F2702">
        <v>-77.024000000000001</v>
      </c>
      <c r="G2702">
        <v>38.922924999999999</v>
      </c>
      <c r="H2702">
        <v>-77.042580999999998</v>
      </c>
      <c r="I2702">
        <v>186</v>
      </c>
      <c r="J2702">
        <v>588</v>
      </c>
      <c r="K2702">
        <v>578</v>
      </c>
      <c r="L2702">
        <v>1</v>
      </c>
      <c r="M2702">
        <v>589</v>
      </c>
      <c r="N2702">
        <f t="shared" si="301"/>
        <v>0</v>
      </c>
      <c r="O2702" s="10">
        <f t="shared" si="295"/>
        <v>9.7333333333333325</v>
      </c>
      <c r="P2702" s="10">
        <f t="shared" si="296"/>
        <v>3.1</v>
      </c>
      <c r="Q2702" s="10">
        <f t="shared" si="297"/>
        <v>9.8000000000000007</v>
      </c>
      <c r="R2702" s="10">
        <f t="shared" si="298"/>
        <v>22.533333333333335</v>
      </c>
      <c r="S2702" s="10">
        <f t="shared" si="299"/>
        <v>9.6333333333333329</v>
      </c>
      <c r="T2702" s="10">
        <f t="shared" si="300"/>
        <v>9.8166666666666664</v>
      </c>
    </row>
    <row r="2703" spans="1:20" x14ac:dyDescent="0.25">
      <c r="A2703">
        <v>281800</v>
      </c>
      <c r="B2703">
        <v>331</v>
      </c>
      <c r="C2703" s="1">
        <v>41055</v>
      </c>
      <c r="D2703" s="2">
        <v>0.84513888888888899</v>
      </c>
      <c r="E2703">
        <v>38.881185000000002</v>
      </c>
      <c r="F2703">
        <v>-77.001828000000003</v>
      </c>
      <c r="G2703">
        <v>38.884</v>
      </c>
      <c r="H2703">
        <v>-76.995396999999997</v>
      </c>
      <c r="I2703">
        <v>670</v>
      </c>
      <c r="J2703">
        <v>0</v>
      </c>
      <c r="K2703">
        <v>1</v>
      </c>
      <c r="L2703">
        <v>-1</v>
      </c>
      <c r="M2703">
        <v>188</v>
      </c>
      <c r="N2703">
        <f t="shared" si="301"/>
        <v>1</v>
      </c>
      <c r="O2703" s="10">
        <f t="shared" si="295"/>
        <v>5.5166666666666666</v>
      </c>
      <c r="P2703" s="10">
        <f t="shared" si="296"/>
        <v>11.166666666666666</v>
      </c>
      <c r="Q2703" s="10">
        <f t="shared" si="297"/>
        <v>0</v>
      </c>
      <c r="R2703" s="10">
        <f t="shared" si="298"/>
        <v>11.183333333333334</v>
      </c>
      <c r="S2703" s="10">
        <f t="shared" si="299"/>
        <v>1.6666666666666666E-2</v>
      </c>
      <c r="T2703" s="10">
        <f t="shared" si="300"/>
        <v>3.1333333333333333</v>
      </c>
    </row>
    <row r="2704" spans="1:20" x14ac:dyDescent="0.25">
      <c r="A2704">
        <v>281900</v>
      </c>
      <c r="B2704">
        <v>1872</v>
      </c>
      <c r="C2704" s="1">
        <v>41055</v>
      </c>
      <c r="D2704" s="2">
        <v>0.86041666666666661</v>
      </c>
      <c r="E2704">
        <v>38.900384000000003</v>
      </c>
      <c r="F2704">
        <v>-76.998310000000004</v>
      </c>
      <c r="G2704">
        <v>38.936500000000002</v>
      </c>
      <c r="H2704">
        <v>-77.024000000000001</v>
      </c>
      <c r="I2704">
        <v>234</v>
      </c>
      <c r="J2704">
        <v>990</v>
      </c>
      <c r="K2704">
        <v>773</v>
      </c>
      <c r="L2704">
        <v>1</v>
      </c>
      <c r="M2704">
        <v>1157</v>
      </c>
      <c r="N2704">
        <f t="shared" si="301"/>
        <v>0</v>
      </c>
      <c r="O2704" s="10">
        <f t="shared" si="295"/>
        <v>31.2</v>
      </c>
      <c r="P2704" s="10">
        <f t="shared" si="296"/>
        <v>3.9</v>
      </c>
      <c r="Q2704" s="10">
        <f t="shared" si="297"/>
        <v>16.5</v>
      </c>
      <c r="R2704" s="10">
        <f t="shared" si="298"/>
        <v>33.283333333333331</v>
      </c>
      <c r="S2704" s="10">
        <f t="shared" si="299"/>
        <v>12.883333333333333</v>
      </c>
      <c r="T2704" s="10">
        <f t="shared" si="300"/>
        <v>19.283333333333335</v>
      </c>
    </row>
    <row r="2705" spans="1:20" x14ac:dyDescent="0.25">
      <c r="A2705">
        <v>282000</v>
      </c>
      <c r="B2705">
        <v>835</v>
      </c>
      <c r="C2705" s="1">
        <v>41055</v>
      </c>
      <c r="D2705" s="2">
        <v>0.87708333333333333</v>
      </c>
      <c r="E2705">
        <v>38.9101</v>
      </c>
      <c r="F2705">
        <v>-77.044399999999996</v>
      </c>
      <c r="G2705">
        <v>38.915416999999998</v>
      </c>
      <c r="H2705">
        <v>-77.012288999999996</v>
      </c>
      <c r="I2705">
        <v>356</v>
      </c>
      <c r="J2705">
        <v>894</v>
      </c>
      <c r="K2705">
        <v>242</v>
      </c>
      <c r="L2705">
        <v>0</v>
      </c>
      <c r="M2705">
        <v>642</v>
      </c>
      <c r="N2705">
        <f t="shared" si="301"/>
        <v>0</v>
      </c>
      <c r="O2705" s="10">
        <f t="shared" si="295"/>
        <v>13.916666666666666</v>
      </c>
      <c r="P2705" s="10">
        <f t="shared" si="296"/>
        <v>5.9333333333333336</v>
      </c>
      <c r="Q2705" s="10">
        <f t="shared" si="297"/>
        <v>14.9</v>
      </c>
      <c r="R2705" s="10">
        <f t="shared" si="298"/>
        <v>24.866666666666667</v>
      </c>
      <c r="S2705" s="10">
        <f t="shared" si="299"/>
        <v>4.0333333333333332</v>
      </c>
      <c r="T2705" s="10">
        <f t="shared" si="300"/>
        <v>10.7</v>
      </c>
    </row>
    <row r="2706" spans="1:20" x14ac:dyDescent="0.25">
      <c r="A2706">
        <v>282100</v>
      </c>
      <c r="B2706">
        <v>3606</v>
      </c>
      <c r="C2706" s="1">
        <v>41055</v>
      </c>
      <c r="D2706" s="2">
        <v>0.89861111111111114</v>
      </c>
      <c r="E2706">
        <v>38.900300000000001</v>
      </c>
      <c r="F2706">
        <v>-77.042900000000003</v>
      </c>
      <c r="G2706">
        <v>38.888553000000002</v>
      </c>
      <c r="H2706">
        <v>-77.032428999999993</v>
      </c>
      <c r="I2706">
        <v>704</v>
      </c>
      <c r="J2706">
        <v>306</v>
      </c>
      <c r="K2706">
        <v>242</v>
      </c>
      <c r="L2706">
        <v>0</v>
      </c>
      <c r="M2706">
        <v>446</v>
      </c>
      <c r="N2706">
        <f t="shared" si="301"/>
        <v>0</v>
      </c>
      <c r="O2706" s="10">
        <f t="shared" si="295"/>
        <v>60.1</v>
      </c>
      <c r="P2706" s="10">
        <f t="shared" si="296"/>
        <v>11.733333333333333</v>
      </c>
      <c r="Q2706" s="10">
        <f t="shared" si="297"/>
        <v>5.0999999999999996</v>
      </c>
      <c r="R2706" s="10">
        <f t="shared" si="298"/>
        <v>20.866666666666667</v>
      </c>
      <c r="S2706" s="10">
        <f t="shared" si="299"/>
        <v>4.0333333333333332</v>
      </c>
      <c r="T2706" s="10">
        <f t="shared" si="300"/>
        <v>7.4333333333333336</v>
      </c>
    </row>
    <row r="2707" spans="1:20" x14ac:dyDescent="0.25">
      <c r="A2707">
        <v>282200</v>
      </c>
      <c r="B2707">
        <v>968</v>
      </c>
      <c r="C2707" s="1">
        <v>41055</v>
      </c>
      <c r="D2707" s="2">
        <v>0.9145833333333333</v>
      </c>
      <c r="E2707">
        <v>38.893028000000001</v>
      </c>
      <c r="F2707">
        <v>-77.026013000000006</v>
      </c>
      <c r="G2707">
        <v>38.8767</v>
      </c>
      <c r="H2707">
        <v>-77.017799999999994</v>
      </c>
      <c r="I2707">
        <v>191</v>
      </c>
      <c r="J2707">
        <v>258</v>
      </c>
      <c r="K2707">
        <v>638</v>
      </c>
      <c r="L2707">
        <v>1</v>
      </c>
      <c r="M2707">
        <v>512</v>
      </c>
      <c r="N2707">
        <f t="shared" si="301"/>
        <v>0</v>
      </c>
      <c r="O2707" s="10">
        <f t="shared" si="295"/>
        <v>16.133333333333333</v>
      </c>
      <c r="P2707" s="10">
        <f t="shared" si="296"/>
        <v>3.1833333333333331</v>
      </c>
      <c r="Q2707" s="10">
        <f t="shared" si="297"/>
        <v>4.3</v>
      </c>
      <c r="R2707" s="10">
        <f t="shared" si="298"/>
        <v>18.116666666666667</v>
      </c>
      <c r="S2707" s="10">
        <f t="shared" si="299"/>
        <v>10.633333333333333</v>
      </c>
      <c r="T2707" s="10">
        <f t="shared" si="300"/>
        <v>8.5333333333333332</v>
      </c>
    </row>
    <row r="2708" spans="1:20" x14ac:dyDescent="0.25">
      <c r="A2708">
        <v>282300</v>
      </c>
      <c r="B2708">
        <v>366</v>
      </c>
      <c r="C2708" s="1">
        <v>41055</v>
      </c>
      <c r="D2708" s="2">
        <v>0.93541666666666667</v>
      </c>
      <c r="E2708">
        <v>38.9086</v>
      </c>
      <c r="F2708">
        <v>-77.032300000000006</v>
      </c>
      <c r="G2708">
        <v>38.9176</v>
      </c>
      <c r="H2708">
        <v>-77.0321</v>
      </c>
      <c r="I2708">
        <v>126</v>
      </c>
      <c r="J2708">
        <v>282</v>
      </c>
      <c r="K2708">
        <v>242</v>
      </c>
      <c r="L2708">
        <v>0</v>
      </c>
      <c r="M2708">
        <v>209</v>
      </c>
      <c r="N2708">
        <f t="shared" si="301"/>
        <v>0</v>
      </c>
      <c r="O2708" s="10">
        <f t="shared" si="295"/>
        <v>6.1</v>
      </c>
      <c r="P2708" s="10">
        <f t="shared" si="296"/>
        <v>2.1</v>
      </c>
      <c r="Q2708" s="10">
        <f t="shared" si="297"/>
        <v>4.7</v>
      </c>
      <c r="R2708" s="10">
        <f t="shared" si="298"/>
        <v>10.833333333333334</v>
      </c>
      <c r="S2708" s="10">
        <f t="shared" si="299"/>
        <v>4.0333333333333332</v>
      </c>
      <c r="T2708" s="10">
        <f t="shared" si="300"/>
        <v>3.4833333333333334</v>
      </c>
    </row>
    <row r="2709" spans="1:20" x14ac:dyDescent="0.25">
      <c r="A2709">
        <v>282400</v>
      </c>
      <c r="B2709">
        <v>284</v>
      </c>
      <c r="C2709" s="1">
        <v>41055</v>
      </c>
      <c r="D2709" s="2">
        <v>0.95277777777777783</v>
      </c>
      <c r="E2709">
        <v>38.900300000000001</v>
      </c>
      <c r="F2709">
        <v>-76.988200000000006</v>
      </c>
      <c r="G2709">
        <v>38.894758000000003</v>
      </c>
      <c r="H2709">
        <v>-76.997113999999996</v>
      </c>
      <c r="I2709">
        <v>836</v>
      </c>
      <c r="J2709">
        <v>0</v>
      </c>
      <c r="K2709">
        <v>0</v>
      </c>
      <c r="L2709">
        <v>-1</v>
      </c>
      <c r="M2709">
        <v>296</v>
      </c>
      <c r="N2709">
        <f t="shared" si="301"/>
        <v>1</v>
      </c>
      <c r="O2709" s="10">
        <f t="shared" si="295"/>
        <v>4.7333333333333334</v>
      </c>
      <c r="P2709" s="10">
        <f t="shared" si="296"/>
        <v>13.933333333333334</v>
      </c>
      <c r="Q2709" s="10">
        <f t="shared" si="297"/>
        <v>0</v>
      </c>
      <c r="R2709" s="10">
        <f t="shared" si="298"/>
        <v>13.933333333333334</v>
      </c>
      <c r="S2709" s="10">
        <f t="shared" si="299"/>
        <v>0</v>
      </c>
      <c r="T2709" s="10">
        <f t="shared" si="300"/>
        <v>4.9333333333333336</v>
      </c>
    </row>
    <row r="2710" spans="1:20" x14ac:dyDescent="0.25">
      <c r="A2710">
        <v>282500</v>
      </c>
      <c r="B2710">
        <v>584</v>
      </c>
      <c r="C2710" s="1">
        <v>41055</v>
      </c>
      <c r="D2710" s="2">
        <v>0.97499999999999998</v>
      </c>
      <c r="E2710">
        <v>38.930799999999998</v>
      </c>
      <c r="F2710">
        <v>-77.031499999999994</v>
      </c>
      <c r="G2710">
        <v>38.922924999999999</v>
      </c>
      <c r="H2710">
        <v>-77.042580999999998</v>
      </c>
      <c r="I2710">
        <v>379</v>
      </c>
      <c r="J2710">
        <v>480</v>
      </c>
      <c r="K2710">
        <v>242</v>
      </c>
      <c r="L2710">
        <v>0</v>
      </c>
      <c r="M2710">
        <v>376</v>
      </c>
      <c r="N2710">
        <f t="shared" si="301"/>
        <v>0</v>
      </c>
      <c r="O2710" s="10">
        <f t="shared" si="295"/>
        <v>9.7333333333333325</v>
      </c>
      <c r="P2710" s="10">
        <f t="shared" si="296"/>
        <v>6.3166666666666664</v>
      </c>
      <c r="Q2710" s="10">
        <f t="shared" si="297"/>
        <v>8</v>
      </c>
      <c r="R2710" s="10">
        <f t="shared" si="298"/>
        <v>18.350000000000001</v>
      </c>
      <c r="S2710" s="10">
        <f t="shared" si="299"/>
        <v>4.0333333333333332</v>
      </c>
      <c r="T2710" s="10">
        <f t="shared" si="300"/>
        <v>6.2666666666666666</v>
      </c>
    </row>
    <row r="2711" spans="1:20" x14ac:dyDescent="0.25">
      <c r="A2711">
        <v>282600</v>
      </c>
      <c r="B2711">
        <v>519</v>
      </c>
      <c r="C2711" s="1">
        <v>41055</v>
      </c>
      <c r="D2711" s="2">
        <v>0.99861111111111101</v>
      </c>
      <c r="E2711">
        <v>38.922924999999999</v>
      </c>
      <c r="F2711">
        <v>-77.042580999999998</v>
      </c>
      <c r="G2711">
        <v>38.9236</v>
      </c>
      <c r="H2711">
        <v>-77.0501</v>
      </c>
      <c r="I2711">
        <v>199</v>
      </c>
      <c r="J2711">
        <v>96</v>
      </c>
      <c r="K2711">
        <v>242</v>
      </c>
      <c r="L2711">
        <v>0</v>
      </c>
      <c r="M2711">
        <v>145</v>
      </c>
      <c r="N2711">
        <f t="shared" si="301"/>
        <v>0</v>
      </c>
      <c r="O2711" s="10">
        <f t="shared" si="295"/>
        <v>8.65</v>
      </c>
      <c r="P2711" s="10">
        <f t="shared" si="296"/>
        <v>3.3166666666666669</v>
      </c>
      <c r="Q2711" s="10">
        <f t="shared" si="297"/>
        <v>1.6</v>
      </c>
      <c r="R2711" s="10">
        <f t="shared" si="298"/>
        <v>8.9499999999999993</v>
      </c>
      <c r="S2711" s="10">
        <f t="shared" si="299"/>
        <v>4.0333333333333332</v>
      </c>
      <c r="T2711" s="10">
        <f t="shared" si="300"/>
        <v>2.4166666666666665</v>
      </c>
    </row>
    <row r="2712" spans="1:20" x14ac:dyDescent="0.25">
      <c r="A2712">
        <v>282700</v>
      </c>
      <c r="B2712">
        <v>533</v>
      </c>
      <c r="C2712" s="1">
        <v>41056</v>
      </c>
      <c r="D2712" s="2">
        <v>3.4722222222222224E-2</v>
      </c>
      <c r="E2712">
        <v>38.9176</v>
      </c>
      <c r="F2712">
        <v>-77.0321</v>
      </c>
      <c r="G2712">
        <v>38.931899999999999</v>
      </c>
      <c r="H2712">
        <v>-77.038799999999995</v>
      </c>
      <c r="I2712">
        <v>626</v>
      </c>
      <c r="J2712">
        <v>252</v>
      </c>
      <c r="K2712">
        <v>242</v>
      </c>
      <c r="L2712">
        <v>0</v>
      </c>
      <c r="M2712">
        <v>409</v>
      </c>
      <c r="N2712">
        <f t="shared" si="301"/>
        <v>0</v>
      </c>
      <c r="O2712" s="10">
        <f t="shared" si="295"/>
        <v>8.8833333333333329</v>
      </c>
      <c r="P2712" s="10">
        <f t="shared" si="296"/>
        <v>10.433333333333334</v>
      </c>
      <c r="Q2712" s="10">
        <f t="shared" si="297"/>
        <v>4.2</v>
      </c>
      <c r="R2712" s="10">
        <f t="shared" si="298"/>
        <v>18.666666666666668</v>
      </c>
      <c r="S2712" s="10">
        <f t="shared" si="299"/>
        <v>4.0333333333333332</v>
      </c>
      <c r="T2712" s="10">
        <f t="shared" si="300"/>
        <v>6.8166666666666664</v>
      </c>
    </row>
    <row r="2713" spans="1:20" x14ac:dyDescent="0.25">
      <c r="A2713">
        <v>282800</v>
      </c>
      <c r="B2713">
        <v>591</v>
      </c>
      <c r="C2713" s="1">
        <v>41056</v>
      </c>
      <c r="D2713" s="2">
        <v>7.4305555555555555E-2</v>
      </c>
      <c r="E2713">
        <v>38.922924999999999</v>
      </c>
      <c r="F2713">
        <v>-77.042580999999998</v>
      </c>
      <c r="G2713">
        <v>38.931899999999999</v>
      </c>
      <c r="H2713">
        <v>-77.038799999999995</v>
      </c>
      <c r="I2713">
        <v>129</v>
      </c>
      <c r="J2713">
        <v>348</v>
      </c>
      <c r="K2713">
        <v>242</v>
      </c>
      <c r="L2713">
        <v>0</v>
      </c>
      <c r="M2713">
        <v>287</v>
      </c>
      <c r="N2713">
        <f t="shared" si="301"/>
        <v>0</v>
      </c>
      <c r="O2713" s="10">
        <f t="shared" si="295"/>
        <v>9.85</v>
      </c>
      <c r="P2713" s="10">
        <f t="shared" si="296"/>
        <v>2.15</v>
      </c>
      <c r="Q2713" s="10">
        <f t="shared" si="297"/>
        <v>5.8</v>
      </c>
      <c r="R2713" s="10">
        <f t="shared" si="298"/>
        <v>11.983333333333333</v>
      </c>
      <c r="S2713" s="10">
        <f t="shared" si="299"/>
        <v>4.0333333333333332</v>
      </c>
      <c r="T2713" s="10">
        <f t="shared" si="300"/>
        <v>4.7833333333333332</v>
      </c>
    </row>
    <row r="2714" spans="1:20" x14ac:dyDescent="0.25">
      <c r="A2714">
        <v>282900</v>
      </c>
      <c r="B2714">
        <v>655</v>
      </c>
      <c r="C2714" s="1">
        <v>41056</v>
      </c>
      <c r="D2714" s="2">
        <v>0.17152777777777775</v>
      </c>
      <c r="E2714">
        <v>38.905700000000003</v>
      </c>
      <c r="F2714">
        <v>-77.005600000000001</v>
      </c>
      <c r="G2714">
        <v>38.899982999999999</v>
      </c>
      <c r="H2714">
        <v>-76.991382999999999</v>
      </c>
      <c r="I2714">
        <v>733</v>
      </c>
      <c r="J2714">
        <v>228</v>
      </c>
      <c r="K2714">
        <v>242</v>
      </c>
      <c r="L2714">
        <v>0</v>
      </c>
      <c r="M2714">
        <v>341</v>
      </c>
      <c r="N2714">
        <f t="shared" si="301"/>
        <v>0</v>
      </c>
      <c r="O2714" s="10">
        <f t="shared" si="295"/>
        <v>10.916666666666666</v>
      </c>
      <c r="P2714" s="10">
        <f t="shared" si="296"/>
        <v>12.216666666666667</v>
      </c>
      <c r="Q2714" s="10">
        <f t="shared" si="297"/>
        <v>3.8</v>
      </c>
      <c r="R2714" s="10">
        <f t="shared" si="298"/>
        <v>20.05</v>
      </c>
      <c r="S2714" s="10">
        <f t="shared" si="299"/>
        <v>4.0333333333333332</v>
      </c>
      <c r="T2714" s="10">
        <f t="shared" si="300"/>
        <v>5.6833333333333336</v>
      </c>
    </row>
    <row r="2715" spans="1:20" x14ac:dyDescent="0.25">
      <c r="A2715">
        <v>283000</v>
      </c>
      <c r="B2715">
        <v>110</v>
      </c>
      <c r="C2715" s="1">
        <v>41056</v>
      </c>
      <c r="D2715" s="2">
        <v>0.34930555555555554</v>
      </c>
      <c r="E2715">
        <v>38.9176</v>
      </c>
      <c r="F2715">
        <v>-77.0321</v>
      </c>
      <c r="G2715">
        <v>38.91554</v>
      </c>
      <c r="H2715">
        <v>-77.038179999999997</v>
      </c>
      <c r="I2715">
        <v>223</v>
      </c>
      <c r="J2715">
        <v>96</v>
      </c>
      <c r="K2715">
        <v>242</v>
      </c>
      <c r="L2715">
        <v>0</v>
      </c>
      <c r="M2715">
        <v>171</v>
      </c>
      <c r="N2715">
        <f t="shared" si="301"/>
        <v>0</v>
      </c>
      <c r="O2715" s="10">
        <f t="shared" si="295"/>
        <v>1.8333333333333333</v>
      </c>
      <c r="P2715" s="10">
        <f t="shared" si="296"/>
        <v>3.7166666666666668</v>
      </c>
      <c r="Q2715" s="10">
        <f t="shared" si="297"/>
        <v>1.6</v>
      </c>
      <c r="R2715" s="10">
        <f t="shared" si="298"/>
        <v>9.35</v>
      </c>
      <c r="S2715" s="10">
        <f t="shared" si="299"/>
        <v>4.0333333333333332</v>
      </c>
      <c r="T2715" s="10">
        <f t="shared" si="300"/>
        <v>2.85</v>
      </c>
    </row>
    <row r="2716" spans="1:20" x14ac:dyDescent="0.25">
      <c r="A2716">
        <v>283100</v>
      </c>
      <c r="B2716">
        <v>424</v>
      </c>
      <c r="C2716" s="1">
        <v>41056</v>
      </c>
      <c r="D2716" s="2">
        <v>0.3840277777777778</v>
      </c>
      <c r="E2716">
        <v>38.894758000000003</v>
      </c>
      <c r="F2716">
        <v>-76.997113999999996</v>
      </c>
      <c r="G2716">
        <v>38.884</v>
      </c>
      <c r="H2716">
        <v>-76.986099999999993</v>
      </c>
      <c r="I2716">
        <v>798</v>
      </c>
      <c r="J2716">
        <v>264</v>
      </c>
      <c r="K2716">
        <v>242</v>
      </c>
      <c r="L2716">
        <v>0</v>
      </c>
      <c r="M2716">
        <v>382</v>
      </c>
      <c r="N2716">
        <f t="shared" si="301"/>
        <v>0</v>
      </c>
      <c r="O2716" s="10">
        <f t="shared" si="295"/>
        <v>7.0666666666666664</v>
      </c>
      <c r="P2716" s="10">
        <f t="shared" si="296"/>
        <v>13.3</v>
      </c>
      <c r="Q2716" s="10">
        <f t="shared" si="297"/>
        <v>4.4000000000000004</v>
      </c>
      <c r="R2716" s="10">
        <f t="shared" si="298"/>
        <v>21.733333333333334</v>
      </c>
      <c r="S2716" s="10">
        <f t="shared" si="299"/>
        <v>4.0333333333333332</v>
      </c>
      <c r="T2716" s="10">
        <f t="shared" si="300"/>
        <v>6.3666666666666663</v>
      </c>
    </row>
    <row r="2717" spans="1:20" x14ac:dyDescent="0.25">
      <c r="A2717">
        <v>283200</v>
      </c>
      <c r="B2717">
        <v>1450</v>
      </c>
      <c r="C2717" s="1">
        <v>41056</v>
      </c>
      <c r="D2717" s="2">
        <v>0.4069444444444445</v>
      </c>
      <c r="E2717">
        <v>38.899982999999999</v>
      </c>
      <c r="F2717">
        <v>-76.991382999999999</v>
      </c>
      <c r="G2717">
        <v>38.9268</v>
      </c>
      <c r="H2717">
        <v>-77.032200000000003</v>
      </c>
      <c r="I2717">
        <v>412</v>
      </c>
      <c r="J2717">
        <v>1206</v>
      </c>
      <c r="K2717">
        <v>542</v>
      </c>
      <c r="L2717">
        <v>1</v>
      </c>
      <c r="M2717">
        <v>1081</v>
      </c>
      <c r="N2717">
        <f t="shared" si="301"/>
        <v>0</v>
      </c>
      <c r="O2717" s="10">
        <f t="shared" si="295"/>
        <v>24.166666666666668</v>
      </c>
      <c r="P2717" s="10">
        <f t="shared" si="296"/>
        <v>6.8666666666666663</v>
      </c>
      <c r="Q2717" s="10">
        <f t="shared" si="297"/>
        <v>20.100000000000001</v>
      </c>
      <c r="R2717" s="10">
        <f t="shared" si="298"/>
        <v>36</v>
      </c>
      <c r="S2717" s="10">
        <f t="shared" si="299"/>
        <v>9.0333333333333332</v>
      </c>
      <c r="T2717" s="10">
        <f t="shared" si="300"/>
        <v>18.016666666666666</v>
      </c>
    </row>
    <row r="2718" spans="1:20" x14ac:dyDescent="0.25">
      <c r="A2718">
        <v>283300</v>
      </c>
      <c r="B2718">
        <v>3343</v>
      </c>
      <c r="C2718" s="1">
        <v>41056</v>
      </c>
      <c r="D2718" s="2">
        <v>0.42499999999999999</v>
      </c>
      <c r="E2718">
        <v>38.912100000000002</v>
      </c>
      <c r="F2718">
        <v>-77.038700000000006</v>
      </c>
      <c r="G2718">
        <v>38.886952000000001</v>
      </c>
      <c r="H2718">
        <v>-76.996806000000007</v>
      </c>
      <c r="I2718">
        <v>402</v>
      </c>
      <c r="J2718">
        <v>1248</v>
      </c>
      <c r="K2718">
        <v>590</v>
      </c>
      <c r="L2718">
        <v>0</v>
      </c>
      <c r="M2718">
        <v>1159</v>
      </c>
      <c r="N2718">
        <f t="shared" si="301"/>
        <v>0</v>
      </c>
      <c r="O2718" s="10">
        <f t="shared" si="295"/>
        <v>55.716666666666669</v>
      </c>
      <c r="P2718" s="10">
        <f t="shared" si="296"/>
        <v>6.7</v>
      </c>
      <c r="Q2718" s="10">
        <f t="shared" si="297"/>
        <v>20.8</v>
      </c>
      <c r="R2718" s="10">
        <f t="shared" si="298"/>
        <v>37.333333333333336</v>
      </c>
      <c r="S2718" s="10">
        <f t="shared" si="299"/>
        <v>9.8333333333333339</v>
      </c>
      <c r="T2718" s="10">
        <f t="shared" si="300"/>
        <v>19.316666666666666</v>
      </c>
    </row>
    <row r="2719" spans="1:20" x14ac:dyDescent="0.25">
      <c r="A2719">
        <v>283400</v>
      </c>
      <c r="B2719">
        <v>977</v>
      </c>
      <c r="C2719" s="1">
        <v>41056</v>
      </c>
      <c r="D2719" s="2">
        <v>0.4381944444444445</v>
      </c>
      <c r="E2719">
        <v>38.893028000000001</v>
      </c>
      <c r="F2719">
        <v>-77.026013000000006</v>
      </c>
      <c r="G2719">
        <v>38.887298999999999</v>
      </c>
      <c r="H2719">
        <v>-77.018939000000003</v>
      </c>
      <c r="I2719">
        <v>267</v>
      </c>
      <c r="J2719">
        <v>306</v>
      </c>
      <c r="K2719">
        <v>242</v>
      </c>
      <c r="L2719">
        <v>0</v>
      </c>
      <c r="M2719">
        <v>260</v>
      </c>
      <c r="N2719">
        <f t="shared" si="301"/>
        <v>0</v>
      </c>
      <c r="O2719" s="10">
        <f t="shared" si="295"/>
        <v>16.283333333333335</v>
      </c>
      <c r="P2719" s="10">
        <f t="shared" si="296"/>
        <v>4.45</v>
      </c>
      <c r="Q2719" s="10">
        <f t="shared" si="297"/>
        <v>5.0999999999999996</v>
      </c>
      <c r="R2719" s="10">
        <f t="shared" si="298"/>
        <v>13.583333333333334</v>
      </c>
      <c r="S2719" s="10">
        <f t="shared" si="299"/>
        <v>4.0333333333333332</v>
      </c>
      <c r="T2719" s="10">
        <f t="shared" si="300"/>
        <v>4.333333333333333</v>
      </c>
    </row>
    <row r="2720" spans="1:20" x14ac:dyDescent="0.25">
      <c r="A2720">
        <v>283500</v>
      </c>
      <c r="B2720">
        <v>1634</v>
      </c>
      <c r="C2720" s="1">
        <v>41056</v>
      </c>
      <c r="D2720" s="2">
        <v>0.44861111111111113</v>
      </c>
      <c r="E2720">
        <v>38.878610000000002</v>
      </c>
      <c r="F2720">
        <v>-77.006004000000004</v>
      </c>
      <c r="G2720">
        <v>38.884120000000003</v>
      </c>
      <c r="H2720">
        <v>-77.046570000000003</v>
      </c>
      <c r="I2720">
        <v>2049</v>
      </c>
      <c r="J2720">
        <v>276</v>
      </c>
      <c r="K2720">
        <v>542</v>
      </c>
      <c r="L2720">
        <v>0</v>
      </c>
      <c r="M2720">
        <v>941</v>
      </c>
      <c r="N2720">
        <f t="shared" si="301"/>
        <v>0</v>
      </c>
      <c r="O2720" s="10">
        <f t="shared" si="295"/>
        <v>27.233333333333334</v>
      </c>
      <c r="P2720" s="10">
        <f t="shared" si="296"/>
        <v>34.15</v>
      </c>
      <c r="Q2720" s="10">
        <f t="shared" si="297"/>
        <v>4.5999999999999996</v>
      </c>
      <c r="R2720" s="10">
        <f t="shared" si="298"/>
        <v>47.783333333333331</v>
      </c>
      <c r="S2720" s="10">
        <f t="shared" si="299"/>
        <v>9.0333333333333332</v>
      </c>
      <c r="T2720" s="10">
        <f t="shared" si="300"/>
        <v>15.683333333333334</v>
      </c>
    </row>
    <row r="2721" spans="1:20" x14ac:dyDescent="0.25">
      <c r="A2721">
        <v>283600</v>
      </c>
      <c r="B2721">
        <v>1377</v>
      </c>
      <c r="C2721" s="1">
        <v>41056</v>
      </c>
      <c r="D2721" s="2">
        <v>0.45833333333333331</v>
      </c>
      <c r="E2721">
        <v>38.91554</v>
      </c>
      <c r="F2721">
        <v>-77.038179999999997</v>
      </c>
      <c r="G2721">
        <v>38.886265999999999</v>
      </c>
      <c r="H2721">
        <v>-77.022240999999994</v>
      </c>
      <c r="I2721">
        <v>315</v>
      </c>
      <c r="J2721">
        <v>624</v>
      </c>
      <c r="K2721">
        <v>527</v>
      </c>
      <c r="L2721">
        <v>1</v>
      </c>
      <c r="M2721">
        <v>896</v>
      </c>
      <c r="N2721">
        <f t="shared" si="301"/>
        <v>0</v>
      </c>
      <c r="O2721" s="10">
        <f t="shared" si="295"/>
        <v>22.95</v>
      </c>
      <c r="P2721" s="10">
        <f t="shared" si="296"/>
        <v>5.25</v>
      </c>
      <c r="Q2721" s="10">
        <f t="shared" si="297"/>
        <v>10.4</v>
      </c>
      <c r="R2721" s="10">
        <f t="shared" si="298"/>
        <v>24.433333333333334</v>
      </c>
      <c r="S2721" s="10">
        <f t="shared" si="299"/>
        <v>8.7833333333333332</v>
      </c>
      <c r="T2721" s="10">
        <f t="shared" si="300"/>
        <v>14.933333333333334</v>
      </c>
    </row>
    <row r="2722" spans="1:20" x14ac:dyDescent="0.25">
      <c r="A2722">
        <v>283700</v>
      </c>
      <c r="B2722">
        <v>1083</v>
      </c>
      <c r="C2722" s="1">
        <v>41056</v>
      </c>
      <c r="D2722" s="2">
        <v>0.47222222222222227</v>
      </c>
      <c r="E2722">
        <v>38.893028000000001</v>
      </c>
      <c r="F2722">
        <v>-77.026013000000006</v>
      </c>
      <c r="G2722">
        <v>38.884120000000003</v>
      </c>
      <c r="H2722">
        <v>-77.046570000000003</v>
      </c>
      <c r="I2722">
        <v>2141</v>
      </c>
      <c r="J2722">
        <v>0</v>
      </c>
      <c r="K2722">
        <v>0</v>
      </c>
      <c r="L2722">
        <v>-1</v>
      </c>
      <c r="M2722">
        <v>596</v>
      </c>
      <c r="N2722">
        <f t="shared" si="301"/>
        <v>1</v>
      </c>
      <c r="O2722" s="10">
        <f t="shared" si="295"/>
        <v>18.05</v>
      </c>
      <c r="P2722" s="10">
        <f t="shared" si="296"/>
        <v>35.68333333333333</v>
      </c>
      <c r="Q2722" s="10">
        <f t="shared" si="297"/>
        <v>0</v>
      </c>
      <c r="R2722" s="10">
        <f t="shared" si="298"/>
        <v>35.68333333333333</v>
      </c>
      <c r="S2722" s="10">
        <f t="shared" si="299"/>
        <v>0</v>
      </c>
      <c r="T2722" s="10">
        <f t="shared" si="300"/>
        <v>9.9333333333333336</v>
      </c>
    </row>
    <row r="2723" spans="1:20" x14ac:dyDescent="0.25">
      <c r="A2723">
        <v>283800</v>
      </c>
      <c r="B2723">
        <v>541</v>
      </c>
      <c r="C2723" s="1">
        <v>41056</v>
      </c>
      <c r="D2723" s="2">
        <v>0.48194444444444445</v>
      </c>
      <c r="E2723">
        <v>38.909849999999999</v>
      </c>
      <c r="F2723">
        <v>-77.034437999999994</v>
      </c>
      <c r="G2723">
        <v>38.894514000000001</v>
      </c>
      <c r="H2723">
        <v>-77.031616999999997</v>
      </c>
      <c r="I2723">
        <v>259</v>
      </c>
      <c r="J2723">
        <v>600</v>
      </c>
      <c r="K2723">
        <v>242</v>
      </c>
      <c r="L2723">
        <v>0</v>
      </c>
      <c r="M2723">
        <v>423</v>
      </c>
      <c r="N2723">
        <f t="shared" si="301"/>
        <v>0</v>
      </c>
      <c r="O2723" s="10">
        <f t="shared" si="295"/>
        <v>9.0166666666666675</v>
      </c>
      <c r="P2723" s="10">
        <f t="shared" si="296"/>
        <v>4.3166666666666664</v>
      </c>
      <c r="Q2723" s="10">
        <f t="shared" si="297"/>
        <v>10</v>
      </c>
      <c r="R2723" s="10">
        <f t="shared" si="298"/>
        <v>18.350000000000001</v>
      </c>
      <c r="S2723" s="10">
        <f t="shared" si="299"/>
        <v>4.0333333333333332</v>
      </c>
      <c r="T2723" s="10">
        <f t="shared" si="300"/>
        <v>7.05</v>
      </c>
    </row>
    <row r="2724" spans="1:20" x14ac:dyDescent="0.25">
      <c r="A2724">
        <v>283900</v>
      </c>
      <c r="B2724">
        <v>1408</v>
      </c>
      <c r="C2724" s="1">
        <v>41056</v>
      </c>
      <c r="D2724" s="2">
        <v>0.49305555555555558</v>
      </c>
      <c r="E2724">
        <v>38.902760000000001</v>
      </c>
      <c r="F2724">
        <v>-77.038629999999998</v>
      </c>
      <c r="G2724">
        <v>38.893028000000001</v>
      </c>
      <c r="H2724">
        <v>-77.026013000000006</v>
      </c>
      <c r="I2724">
        <v>185</v>
      </c>
      <c r="J2724">
        <v>684</v>
      </c>
      <c r="K2724">
        <v>243</v>
      </c>
      <c r="L2724">
        <v>0</v>
      </c>
      <c r="M2724">
        <v>419</v>
      </c>
      <c r="N2724">
        <f t="shared" si="301"/>
        <v>0</v>
      </c>
      <c r="O2724" s="10">
        <f t="shared" si="295"/>
        <v>23.466666666666665</v>
      </c>
      <c r="P2724" s="10">
        <f t="shared" si="296"/>
        <v>3.0833333333333335</v>
      </c>
      <c r="Q2724" s="10">
        <f t="shared" si="297"/>
        <v>11.4</v>
      </c>
      <c r="R2724" s="10">
        <f t="shared" si="298"/>
        <v>18.533333333333335</v>
      </c>
      <c r="S2724" s="10">
        <f t="shared" si="299"/>
        <v>4.05</v>
      </c>
      <c r="T2724" s="10">
        <f t="shared" si="300"/>
        <v>6.9833333333333334</v>
      </c>
    </row>
    <row r="2725" spans="1:20" x14ac:dyDescent="0.25">
      <c r="A2725">
        <v>284000</v>
      </c>
      <c r="B2725">
        <v>886</v>
      </c>
      <c r="C2725" s="1">
        <v>41056</v>
      </c>
      <c r="D2725" s="2">
        <v>0.50347222222222221</v>
      </c>
      <c r="E2725">
        <v>38.903039999999997</v>
      </c>
      <c r="F2725">
        <v>-77.019026999999994</v>
      </c>
      <c r="G2725">
        <v>38.886952000000001</v>
      </c>
      <c r="H2725">
        <v>-76.996806000000007</v>
      </c>
      <c r="I2725">
        <v>250</v>
      </c>
      <c r="J2725">
        <v>876</v>
      </c>
      <c r="K2725">
        <v>521</v>
      </c>
      <c r="L2725">
        <v>1</v>
      </c>
      <c r="M2725">
        <v>701</v>
      </c>
      <c r="N2725">
        <f t="shared" si="301"/>
        <v>0</v>
      </c>
      <c r="O2725" s="10">
        <f t="shared" si="295"/>
        <v>14.766666666666667</v>
      </c>
      <c r="P2725" s="10">
        <f t="shared" si="296"/>
        <v>4.166666666666667</v>
      </c>
      <c r="Q2725" s="10">
        <f t="shared" si="297"/>
        <v>14.6</v>
      </c>
      <c r="R2725" s="10">
        <f t="shared" si="298"/>
        <v>27.45</v>
      </c>
      <c r="S2725" s="10">
        <f t="shared" si="299"/>
        <v>8.6833333333333336</v>
      </c>
      <c r="T2725" s="10">
        <f t="shared" si="300"/>
        <v>11.683333333333334</v>
      </c>
    </row>
    <row r="2726" spans="1:20" x14ac:dyDescent="0.25">
      <c r="A2726">
        <v>284200</v>
      </c>
      <c r="B2726">
        <v>3010</v>
      </c>
      <c r="C2726" s="1">
        <v>41056</v>
      </c>
      <c r="D2726" s="2">
        <v>0.51944444444444449</v>
      </c>
      <c r="E2726">
        <v>38.9268</v>
      </c>
      <c r="F2726">
        <v>-77.032200000000003</v>
      </c>
      <c r="G2726">
        <v>38.884</v>
      </c>
      <c r="H2726">
        <v>-76.995396999999997</v>
      </c>
      <c r="I2726">
        <v>202</v>
      </c>
      <c r="J2726">
        <v>948</v>
      </c>
      <c r="K2726">
        <v>782</v>
      </c>
      <c r="L2726">
        <v>0</v>
      </c>
      <c r="M2726">
        <v>1417</v>
      </c>
      <c r="N2726">
        <f t="shared" si="301"/>
        <v>0</v>
      </c>
      <c r="O2726" s="10">
        <f t="shared" si="295"/>
        <v>50.166666666666664</v>
      </c>
      <c r="P2726" s="10">
        <f t="shared" si="296"/>
        <v>3.3666666666666667</v>
      </c>
      <c r="Q2726" s="10">
        <f t="shared" si="297"/>
        <v>15.8</v>
      </c>
      <c r="R2726" s="10">
        <f t="shared" si="298"/>
        <v>32.200000000000003</v>
      </c>
      <c r="S2726" s="10">
        <f t="shared" si="299"/>
        <v>13.033333333333333</v>
      </c>
      <c r="T2726" s="10">
        <f t="shared" si="300"/>
        <v>23.616666666666667</v>
      </c>
    </row>
    <row r="2727" spans="1:20" x14ac:dyDescent="0.25">
      <c r="A2727">
        <v>284400</v>
      </c>
      <c r="B2727">
        <v>12090</v>
      </c>
      <c r="C2727" s="1">
        <v>41056</v>
      </c>
      <c r="D2727" s="2">
        <v>0.53472222222222221</v>
      </c>
      <c r="E2727">
        <v>38.905900000000003</v>
      </c>
      <c r="F2727">
        <v>-77.032499999999999</v>
      </c>
      <c r="G2727">
        <v>38.895184</v>
      </c>
      <c r="H2727">
        <v>-77.054845</v>
      </c>
      <c r="I2727">
        <v>3067</v>
      </c>
      <c r="J2727">
        <v>486</v>
      </c>
      <c r="K2727">
        <v>242</v>
      </c>
      <c r="L2727">
        <v>0</v>
      </c>
      <c r="M2727">
        <v>625</v>
      </c>
      <c r="N2727">
        <f t="shared" si="301"/>
        <v>0</v>
      </c>
      <c r="O2727" s="10">
        <f t="shared" si="295"/>
        <v>201.5</v>
      </c>
      <c r="P2727" s="10">
        <f t="shared" si="296"/>
        <v>51.116666666666667</v>
      </c>
      <c r="Q2727" s="10">
        <f t="shared" si="297"/>
        <v>8.1</v>
      </c>
      <c r="R2727" s="10">
        <f t="shared" si="298"/>
        <v>63.25</v>
      </c>
      <c r="S2727" s="10">
        <f t="shared" si="299"/>
        <v>4.0333333333333332</v>
      </c>
      <c r="T2727" s="10">
        <f t="shared" si="300"/>
        <v>10.416666666666666</v>
      </c>
    </row>
    <row r="2728" spans="1:20" x14ac:dyDescent="0.25">
      <c r="A2728">
        <v>284500</v>
      </c>
      <c r="B2728">
        <v>2163</v>
      </c>
      <c r="C2728" s="1">
        <v>41056</v>
      </c>
      <c r="D2728" s="2">
        <v>0.5444444444444444</v>
      </c>
      <c r="E2728">
        <v>38.894919000000002</v>
      </c>
      <c r="F2728">
        <v>-77.046587000000002</v>
      </c>
      <c r="G2728">
        <v>38.888553000000002</v>
      </c>
      <c r="H2728">
        <v>-77.032428999999993</v>
      </c>
      <c r="I2728">
        <v>1267</v>
      </c>
      <c r="J2728">
        <v>0</v>
      </c>
      <c r="K2728">
        <v>1</v>
      </c>
      <c r="L2728">
        <v>-1</v>
      </c>
      <c r="M2728">
        <v>374</v>
      </c>
      <c r="N2728">
        <f t="shared" si="301"/>
        <v>1</v>
      </c>
      <c r="O2728" s="10">
        <f t="shared" si="295"/>
        <v>36.049999999999997</v>
      </c>
      <c r="P2728" s="10">
        <f t="shared" si="296"/>
        <v>21.116666666666667</v>
      </c>
      <c r="Q2728" s="10">
        <f t="shared" si="297"/>
        <v>0</v>
      </c>
      <c r="R2728" s="10">
        <f t="shared" si="298"/>
        <v>21.133333333333333</v>
      </c>
      <c r="S2728" s="10">
        <f t="shared" si="299"/>
        <v>1.6666666666666666E-2</v>
      </c>
      <c r="T2728" s="10">
        <f t="shared" si="300"/>
        <v>6.2333333333333334</v>
      </c>
    </row>
    <row r="2729" spans="1:20" x14ac:dyDescent="0.25">
      <c r="A2729">
        <v>284600</v>
      </c>
      <c r="B2729">
        <v>341</v>
      </c>
      <c r="C2729" s="1">
        <v>41056</v>
      </c>
      <c r="D2729" s="2">
        <v>0.55208333333333337</v>
      </c>
      <c r="E2729">
        <v>38.905700000000003</v>
      </c>
      <c r="F2729">
        <v>-77.005600000000001</v>
      </c>
      <c r="G2729">
        <v>38.912599999999998</v>
      </c>
      <c r="H2729">
        <v>-77.013499999999993</v>
      </c>
      <c r="I2729">
        <v>434</v>
      </c>
      <c r="J2729">
        <v>234</v>
      </c>
      <c r="K2729">
        <v>242</v>
      </c>
      <c r="L2729">
        <v>0</v>
      </c>
      <c r="M2729">
        <v>318</v>
      </c>
      <c r="N2729">
        <f t="shared" si="301"/>
        <v>0</v>
      </c>
      <c r="O2729" s="10">
        <f t="shared" si="295"/>
        <v>5.6833333333333336</v>
      </c>
      <c r="P2729" s="10">
        <f t="shared" si="296"/>
        <v>7.2333333333333334</v>
      </c>
      <c r="Q2729" s="10">
        <f t="shared" si="297"/>
        <v>3.9</v>
      </c>
      <c r="R2729" s="10">
        <f t="shared" si="298"/>
        <v>15.166666666666666</v>
      </c>
      <c r="S2729" s="10">
        <f t="shared" si="299"/>
        <v>4.0333333333333332</v>
      </c>
      <c r="T2729" s="10">
        <f t="shared" si="300"/>
        <v>5.3</v>
      </c>
    </row>
    <row r="2730" spans="1:20" x14ac:dyDescent="0.25">
      <c r="A2730">
        <v>284700</v>
      </c>
      <c r="B2730">
        <v>227</v>
      </c>
      <c r="C2730" s="1">
        <v>41056</v>
      </c>
      <c r="D2730" s="2">
        <v>0.55972222222222223</v>
      </c>
      <c r="E2730">
        <v>38.903827</v>
      </c>
      <c r="F2730">
        <v>-77.053484999999995</v>
      </c>
      <c r="G2730">
        <v>38.908904999999997</v>
      </c>
      <c r="H2730">
        <v>-77.044780000000003</v>
      </c>
      <c r="I2730">
        <v>847</v>
      </c>
      <c r="J2730">
        <v>0</v>
      </c>
      <c r="K2730">
        <v>0</v>
      </c>
      <c r="L2730">
        <v>-1</v>
      </c>
      <c r="M2730">
        <v>264</v>
      </c>
      <c r="N2730">
        <f t="shared" si="301"/>
        <v>1</v>
      </c>
      <c r="O2730" s="10">
        <f t="shared" si="295"/>
        <v>3.7833333333333332</v>
      </c>
      <c r="P2730" s="10">
        <f t="shared" si="296"/>
        <v>14.116666666666667</v>
      </c>
      <c r="Q2730" s="10">
        <f t="shared" si="297"/>
        <v>0</v>
      </c>
      <c r="R2730" s="10">
        <f t="shared" si="298"/>
        <v>14.116666666666667</v>
      </c>
      <c r="S2730" s="10">
        <f t="shared" si="299"/>
        <v>0</v>
      </c>
      <c r="T2730" s="10">
        <f t="shared" si="300"/>
        <v>4.4000000000000004</v>
      </c>
    </row>
    <row r="2731" spans="1:20" x14ac:dyDescent="0.25">
      <c r="A2731">
        <v>284800</v>
      </c>
      <c r="B2731">
        <v>498</v>
      </c>
      <c r="C2731" s="1">
        <v>41056</v>
      </c>
      <c r="D2731" s="2">
        <v>0.56736111111111109</v>
      </c>
      <c r="E2731">
        <v>38.930281999999998</v>
      </c>
      <c r="F2731">
        <v>-77.055599000000001</v>
      </c>
      <c r="G2731">
        <v>38.9101</v>
      </c>
      <c r="H2731">
        <v>-77.044399999999996</v>
      </c>
      <c r="I2731">
        <v>124</v>
      </c>
      <c r="J2731">
        <v>816</v>
      </c>
      <c r="K2731">
        <v>241</v>
      </c>
      <c r="L2731">
        <v>-1</v>
      </c>
      <c r="M2731">
        <v>527</v>
      </c>
      <c r="N2731">
        <f t="shared" si="301"/>
        <v>0</v>
      </c>
      <c r="O2731" s="10">
        <f t="shared" si="295"/>
        <v>8.3000000000000007</v>
      </c>
      <c r="P2731" s="10">
        <f t="shared" si="296"/>
        <v>2.0666666666666669</v>
      </c>
      <c r="Q2731" s="10">
        <f t="shared" si="297"/>
        <v>13.6</v>
      </c>
      <c r="R2731" s="10">
        <f t="shared" si="298"/>
        <v>19.683333333333334</v>
      </c>
      <c r="S2731" s="10">
        <f t="shared" si="299"/>
        <v>4.0166666666666666</v>
      </c>
      <c r="T2731" s="10">
        <f t="shared" si="300"/>
        <v>8.7833333333333332</v>
      </c>
    </row>
    <row r="2732" spans="1:20" x14ac:dyDescent="0.25">
      <c r="A2732">
        <v>284900</v>
      </c>
      <c r="B2732">
        <v>2310</v>
      </c>
      <c r="C2732" s="1">
        <v>41056</v>
      </c>
      <c r="D2732" s="2">
        <v>0.57500000000000007</v>
      </c>
      <c r="E2732">
        <v>38.887298999999999</v>
      </c>
      <c r="F2732">
        <v>-77.018939000000003</v>
      </c>
      <c r="G2732">
        <v>38.884120000000003</v>
      </c>
      <c r="H2732">
        <v>-77.046570000000003</v>
      </c>
      <c r="I2732">
        <v>1896</v>
      </c>
      <c r="J2732">
        <v>324</v>
      </c>
      <c r="K2732">
        <v>242</v>
      </c>
      <c r="L2732">
        <v>0</v>
      </c>
      <c r="M2732">
        <v>663</v>
      </c>
      <c r="N2732">
        <f t="shared" si="301"/>
        <v>0</v>
      </c>
      <c r="O2732" s="10">
        <f t="shared" si="295"/>
        <v>38.5</v>
      </c>
      <c r="P2732" s="10">
        <f t="shared" si="296"/>
        <v>31.6</v>
      </c>
      <c r="Q2732" s="10">
        <f t="shared" si="297"/>
        <v>5.4</v>
      </c>
      <c r="R2732" s="10">
        <f t="shared" si="298"/>
        <v>41.033333333333331</v>
      </c>
      <c r="S2732" s="10">
        <f t="shared" si="299"/>
        <v>4.0333333333333332</v>
      </c>
      <c r="T2732" s="10">
        <f t="shared" si="300"/>
        <v>11.05</v>
      </c>
    </row>
    <row r="2733" spans="1:20" x14ac:dyDescent="0.25">
      <c r="A2733">
        <v>285000</v>
      </c>
      <c r="B2733">
        <v>602</v>
      </c>
      <c r="C2733" s="1">
        <v>41056</v>
      </c>
      <c r="D2733" s="2">
        <v>0.58194444444444449</v>
      </c>
      <c r="E2733">
        <v>38.9236</v>
      </c>
      <c r="F2733">
        <v>-77.0501</v>
      </c>
      <c r="G2733">
        <v>38.9022212</v>
      </c>
      <c r="H2733">
        <v>-77.059218999999999</v>
      </c>
      <c r="I2733">
        <v>386</v>
      </c>
      <c r="J2733">
        <v>984</v>
      </c>
      <c r="K2733">
        <v>543</v>
      </c>
      <c r="L2733">
        <v>1</v>
      </c>
      <c r="M2733">
        <v>703</v>
      </c>
      <c r="N2733">
        <f t="shared" si="301"/>
        <v>0</v>
      </c>
      <c r="O2733" s="10">
        <f t="shared" si="295"/>
        <v>10.033333333333333</v>
      </c>
      <c r="P2733" s="10">
        <f t="shared" si="296"/>
        <v>6.4333333333333336</v>
      </c>
      <c r="Q2733" s="10">
        <f t="shared" si="297"/>
        <v>16.399999999999999</v>
      </c>
      <c r="R2733" s="10">
        <f t="shared" si="298"/>
        <v>31.883333333333333</v>
      </c>
      <c r="S2733" s="10">
        <f t="shared" si="299"/>
        <v>9.0500000000000007</v>
      </c>
      <c r="T2733" s="10">
        <f t="shared" si="300"/>
        <v>11.716666666666667</v>
      </c>
    </row>
    <row r="2734" spans="1:20" x14ac:dyDescent="0.25">
      <c r="A2734">
        <v>285100</v>
      </c>
      <c r="B2734">
        <v>654</v>
      </c>
      <c r="C2734" s="1">
        <v>41056</v>
      </c>
      <c r="D2734" s="2">
        <v>0.59027777777777779</v>
      </c>
      <c r="E2734">
        <v>38.920668999999997</v>
      </c>
      <c r="F2734">
        <v>-77.043679999999995</v>
      </c>
      <c r="G2734">
        <v>38.9101</v>
      </c>
      <c r="H2734">
        <v>-77.044399999999996</v>
      </c>
      <c r="I2734">
        <v>170</v>
      </c>
      <c r="J2734">
        <v>348</v>
      </c>
      <c r="K2734">
        <v>242</v>
      </c>
      <c r="L2734">
        <v>0</v>
      </c>
      <c r="M2734">
        <v>271</v>
      </c>
      <c r="N2734">
        <f t="shared" si="301"/>
        <v>0</v>
      </c>
      <c r="O2734" s="10">
        <f t="shared" si="295"/>
        <v>10.9</v>
      </c>
      <c r="P2734" s="10">
        <f t="shared" si="296"/>
        <v>2.8333333333333335</v>
      </c>
      <c r="Q2734" s="10">
        <f t="shared" si="297"/>
        <v>5.8</v>
      </c>
      <c r="R2734" s="10">
        <f t="shared" si="298"/>
        <v>12.666666666666666</v>
      </c>
      <c r="S2734" s="10">
        <f t="shared" si="299"/>
        <v>4.0333333333333332</v>
      </c>
      <c r="T2734" s="10">
        <f t="shared" si="300"/>
        <v>4.5166666666666666</v>
      </c>
    </row>
    <row r="2735" spans="1:20" x14ac:dyDescent="0.25">
      <c r="A2735">
        <v>285200</v>
      </c>
      <c r="B2735">
        <v>708</v>
      </c>
      <c r="C2735" s="1">
        <v>41056</v>
      </c>
      <c r="D2735" s="2">
        <v>0.59861111111111109</v>
      </c>
      <c r="E2735">
        <v>38.842599999999997</v>
      </c>
      <c r="F2735">
        <v>-77.050200000000004</v>
      </c>
      <c r="G2735">
        <v>38.856400000000001</v>
      </c>
      <c r="H2735">
        <v>-77.049199999999999</v>
      </c>
      <c r="I2735">
        <v>1198</v>
      </c>
      <c r="J2735">
        <v>0</v>
      </c>
      <c r="K2735">
        <v>0</v>
      </c>
      <c r="L2735">
        <v>-1</v>
      </c>
      <c r="M2735">
        <v>324</v>
      </c>
      <c r="N2735">
        <f t="shared" si="301"/>
        <v>1</v>
      </c>
      <c r="O2735" s="10">
        <f t="shared" si="295"/>
        <v>11.8</v>
      </c>
      <c r="P2735" s="10">
        <f t="shared" si="296"/>
        <v>19.966666666666665</v>
      </c>
      <c r="Q2735" s="10">
        <f t="shared" si="297"/>
        <v>0</v>
      </c>
      <c r="R2735" s="10">
        <f t="shared" si="298"/>
        <v>19.966666666666665</v>
      </c>
      <c r="S2735" s="10">
        <f t="shared" si="299"/>
        <v>0</v>
      </c>
      <c r="T2735" s="10">
        <f t="shared" si="300"/>
        <v>5.4</v>
      </c>
    </row>
    <row r="2736" spans="1:20" x14ac:dyDescent="0.25">
      <c r="A2736">
        <v>285300</v>
      </c>
      <c r="B2736">
        <v>5264</v>
      </c>
      <c r="C2736" s="1">
        <v>41056</v>
      </c>
      <c r="D2736" s="2">
        <v>0.60625000000000007</v>
      </c>
      <c r="E2736">
        <v>38.9236</v>
      </c>
      <c r="F2736">
        <v>-77.0501</v>
      </c>
      <c r="G2736">
        <v>38.9086</v>
      </c>
      <c r="H2736">
        <v>-77.032300000000006</v>
      </c>
      <c r="I2736">
        <v>209</v>
      </c>
      <c r="J2736">
        <v>924</v>
      </c>
      <c r="K2736">
        <v>501</v>
      </c>
      <c r="L2736">
        <v>1</v>
      </c>
      <c r="M2736">
        <v>619</v>
      </c>
      <c r="N2736">
        <f t="shared" si="301"/>
        <v>0</v>
      </c>
      <c r="O2736" s="10">
        <f t="shared" si="295"/>
        <v>87.733333333333334</v>
      </c>
      <c r="P2736" s="10">
        <f t="shared" si="296"/>
        <v>3.4833333333333334</v>
      </c>
      <c r="Q2736" s="10">
        <f t="shared" si="297"/>
        <v>15.4</v>
      </c>
      <c r="R2736" s="10">
        <f t="shared" si="298"/>
        <v>27.233333333333334</v>
      </c>
      <c r="S2736" s="10">
        <f t="shared" si="299"/>
        <v>8.35</v>
      </c>
      <c r="T2736" s="10">
        <f t="shared" si="300"/>
        <v>10.316666666666666</v>
      </c>
    </row>
    <row r="2737" spans="1:20" x14ac:dyDescent="0.25">
      <c r="A2737">
        <v>285400</v>
      </c>
      <c r="B2737">
        <v>1705</v>
      </c>
      <c r="C2737" s="1">
        <v>41056</v>
      </c>
      <c r="D2737" s="2">
        <v>0.61597222222222225</v>
      </c>
      <c r="E2737">
        <v>38.893028000000001</v>
      </c>
      <c r="F2737">
        <v>-77.026013000000006</v>
      </c>
      <c r="G2737">
        <v>38.9022212</v>
      </c>
      <c r="H2737">
        <v>-77.059218999999999</v>
      </c>
      <c r="I2737">
        <v>435</v>
      </c>
      <c r="J2737">
        <v>1032</v>
      </c>
      <c r="K2737">
        <v>242</v>
      </c>
      <c r="L2737">
        <v>0</v>
      </c>
      <c r="M2737">
        <v>711</v>
      </c>
      <c r="N2737">
        <f t="shared" si="301"/>
        <v>0</v>
      </c>
      <c r="O2737" s="10">
        <f t="shared" si="295"/>
        <v>28.416666666666668</v>
      </c>
      <c r="P2737" s="10">
        <f t="shared" si="296"/>
        <v>7.25</v>
      </c>
      <c r="Q2737" s="10">
        <f t="shared" si="297"/>
        <v>17.2</v>
      </c>
      <c r="R2737" s="10">
        <f t="shared" si="298"/>
        <v>28.483333333333334</v>
      </c>
      <c r="S2737" s="10">
        <f t="shared" si="299"/>
        <v>4.0333333333333332</v>
      </c>
      <c r="T2737" s="10">
        <f t="shared" si="300"/>
        <v>11.85</v>
      </c>
    </row>
    <row r="2738" spans="1:20" x14ac:dyDescent="0.25">
      <c r="A2738">
        <v>285500</v>
      </c>
      <c r="B2738">
        <v>871</v>
      </c>
      <c r="C2738" s="1">
        <v>41056</v>
      </c>
      <c r="D2738" s="2">
        <v>0.62222222222222223</v>
      </c>
      <c r="E2738">
        <v>38.884120000000003</v>
      </c>
      <c r="F2738">
        <v>-77.046570000000003</v>
      </c>
      <c r="G2738">
        <v>38.900799999999997</v>
      </c>
      <c r="H2738">
        <v>-77.046999999999997</v>
      </c>
      <c r="I2738">
        <v>2232</v>
      </c>
      <c r="J2738">
        <v>0</v>
      </c>
      <c r="K2738">
        <v>0</v>
      </c>
      <c r="L2738">
        <v>-1</v>
      </c>
      <c r="M2738">
        <v>490</v>
      </c>
      <c r="N2738">
        <f t="shared" si="301"/>
        <v>1</v>
      </c>
      <c r="O2738" s="10">
        <f t="shared" si="295"/>
        <v>14.516666666666667</v>
      </c>
      <c r="P2738" s="10">
        <f t="shared" si="296"/>
        <v>37.200000000000003</v>
      </c>
      <c r="Q2738" s="10">
        <f t="shared" si="297"/>
        <v>0</v>
      </c>
      <c r="R2738" s="10">
        <f t="shared" si="298"/>
        <v>37.200000000000003</v>
      </c>
      <c r="S2738" s="10">
        <f t="shared" si="299"/>
        <v>0</v>
      </c>
      <c r="T2738" s="10">
        <f t="shared" si="300"/>
        <v>8.1666666666666661</v>
      </c>
    </row>
    <row r="2739" spans="1:20" x14ac:dyDescent="0.25">
      <c r="A2739">
        <v>285600</v>
      </c>
      <c r="B2739">
        <v>2136</v>
      </c>
      <c r="C2739" s="1">
        <v>41056</v>
      </c>
      <c r="D2739" s="2">
        <v>0.63055555555555554</v>
      </c>
      <c r="E2739">
        <v>38.936500000000002</v>
      </c>
      <c r="F2739">
        <v>-77.024000000000001</v>
      </c>
      <c r="G2739">
        <v>38.898364000000001</v>
      </c>
      <c r="H2739">
        <v>-77.027868999999995</v>
      </c>
      <c r="I2739">
        <v>33</v>
      </c>
      <c r="J2739">
        <v>702</v>
      </c>
      <c r="K2739">
        <v>620</v>
      </c>
      <c r="L2739">
        <v>0</v>
      </c>
      <c r="M2739">
        <v>991</v>
      </c>
      <c r="N2739">
        <f t="shared" si="301"/>
        <v>0</v>
      </c>
      <c r="O2739" s="10">
        <f t="shared" si="295"/>
        <v>35.6</v>
      </c>
      <c r="P2739" s="10">
        <f t="shared" si="296"/>
        <v>0.55000000000000004</v>
      </c>
      <c r="Q2739" s="10">
        <f t="shared" si="297"/>
        <v>11.7</v>
      </c>
      <c r="R2739" s="10">
        <f t="shared" si="298"/>
        <v>22.583333333333332</v>
      </c>
      <c r="S2739" s="10">
        <f t="shared" si="299"/>
        <v>10.333333333333334</v>
      </c>
      <c r="T2739" s="10">
        <f t="shared" si="300"/>
        <v>16.516666666666666</v>
      </c>
    </row>
    <row r="2740" spans="1:20" x14ac:dyDescent="0.25">
      <c r="A2740">
        <v>285700</v>
      </c>
      <c r="B2740">
        <v>641</v>
      </c>
      <c r="C2740" s="1">
        <v>41056</v>
      </c>
      <c r="D2740" s="2">
        <v>0.63750000000000007</v>
      </c>
      <c r="E2740">
        <v>38.886265999999999</v>
      </c>
      <c r="F2740">
        <v>-77.022240999999994</v>
      </c>
      <c r="G2740">
        <v>38.8767</v>
      </c>
      <c r="H2740">
        <v>-77.017799999999994</v>
      </c>
      <c r="I2740">
        <v>215</v>
      </c>
      <c r="J2740">
        <v>90</v>
      </c>
      <c r="K2740">
        <v>242</v>
      </c>
      <c r="L2740">
        <v>0</v>
      </c>
      <c r="M2740">
        <v>295</v>
      </c>
      <c r="N2740">
        <f t="shared" si="301"/>
        <v>0</v>
      </c>
      <c r="O2740" s="10">
        <f t="shared" si="295"/>
        <v>10.683333333333334</v>
      </c>
      <c r="P2740" s="10">
        <f t="shared" si="296"/>
        <v>3.5833333333333335</v>
      </c>
      <c r="Q2740" s="10">
        <f t="shared" si="297"/>
        <v>1.5</v>
      </c>
      <c r="R2740" s="10">
        <f t="shared" si="298"/>
        <v>9.1166666666666671</v>
      </c>
      <c r="S2740" s="10">
        <f t="shared" si="299"/>
        <v>4.0333333333333332</v>
      </c>
      <c r="T2740" s="10">
        <f t="shared" si="300"/>
        <v>4.916666666666667</v>
      </c>
    </row>
    <row r="2741" spans="1:20" x14ac:dyDescent="0.25">
      <c r="A2741">
        <v>285800</v>
      </c>
      <c r="B2741">
        <v>732</v>
      </c>
      <c r="C2741" s="1">
        <v>41056</v>
      </c>
      <c r="D2741" s="2">
        <v>0.64513888888888882</v>
      </c>
      <c r="E2741">
        <v>38.8767</v>
      </c>
      <c r="F2741">
        <v>-77.017799999999994</v>
      </c>
      <c r="G2741">
        <v>38.884</v>
      </c>
      <c r="H2741">
        <v>-76.995396999999997</v>
      </c>
      <c r="I2741">
        <v>78</v>
      </c>
      <c r="J2741">
        <v>384</v>
      </c>
      <c r="K2741">
        <v>482</v>
      </c>
      <c r="L2741">
        <v>0</v>
      </c>
      <c r="M2741">
        <v>624</v>
      </c>
      <c r="N2741">
        <f t="shared" si="301"/>
        <v>0</v>
      </c>
      <c r="O2741" s="10">
        <f t="shared" si="295"/>
        <v>12.2</v>
      </c>
      <c r="P2741" s="10">
        <f t="shared" si="296"/>
        <v>1.3</v>
      </c>
      <c r="Q2741" s="10">
        <f t="shared" si="297"/>
        <v>6.4</v>
      </c>
      <c r="R2741" s="10">
        <f t="shared" si="298"/>
        <v>15.733333333333333</v>
      </c>
      <c r="S2741" s="10">
        <f t="shared" si="299"/>
        <v>8.0333333333333332</v>
      </c>
      <c r="T2741" s="10">
        <f t="shared" si="300"/>
        <v>10.4</v>
      </c>
    </row>
    <row r="2742" spans="1:20" x14ac:dyDescent="0.25">
      <c r="A2742">
        <v>285900</v>
      </c>
      <c r="B2742">
        <v>1079</v>
      </c>
      <c r="C2742" s="1">
        <v>41056</v>
      </c>
      <c r="D2742" s="2">
        <v>0.65138888888888891</v>
      </c>
      <c r="E2742">
        <v>38.896299999999997</v>
      </c>
      <c r="F2742">
        <v>-77.045000000000002</v>
      </c>
      <c r="G2742">
        <v>38.903827</v>
      </c>
      <c r="H2742">
        <v>-77.053484999999995</v>
      </c>
      <c r="I2742">
        <v>246</v>
      </c>
      <c r="J2742">
        <v>324</v>
      </c>
      <c r="K2742">
        <v>242</v>
      </c>
      <c r="L2742">
        <v>0</v>
      </c>
      <c r="M2742">
        <v>285</v>
      </c>
      <c r="N2742">
        <f t="shared" si="301"/>
        <v>0</v>
      </c>
      <c r="O2742" s="10">
        <f t="shared" si="295"/>
        <v>17.983333333333334</v>
      </c>
      <c r="P2742" s="10">
        <f t="shared" si="296"/>
        <v>4.0999999999999996</v>
      </c>
      <c r="Q2742" s="10">
        <f t="shared" si="297"/>
        <v>5.4</v>
      </c>
      <c r="R2742" s="10">
        <f t="shared" si="298"/>
        <v>13.533333333333333</v>
      </c>
      <c r="S2742" s="10">
        <f t="shared" si="299"/>
        <v>4.0333333333333332</v>
      </c>
      <c r="T2742" s="10">
        <f t="shared" si="300"/>
        <v>4.75</v>
      </c>
    </row>
    <row r="2743" spans="1:20" x14ac:dyDescent="0.25">
      <c r="A2743">
        <v>286100</v>
      </c>
      <c r="B2743">
        <v>828</v>
      </c>
      <c r="C2743" s="1">
        <v>41056</v>
      </c>
      <c r="D2743" s="2">
        <v>0.66736111111111107</v>
      </c>
      <c r="E2743">
        <v>38.905900000000003</v>
      </c>
      <c r="F2743">
        <v>-77.032499999999999</v>
      </c>
      <c r="G2743">
        <v>38.905126000000003</v>
      </c>
      <c r="H2743">
        <v>-77.056887000000003</v>
      </c>
      <c r="I2743">
        <v>489</v>
      </c>
      <c r="J2743">
        <v>600</v>
      </c>
      <c r="K2743">
        <v>242</v>
      </c>
      <c r="L2743">
        <v>0</v>
      </c>
      <c r="M2743">
        <v>468</v>
      </c>
      <c r="N2743">
        <f t="shared" si="301"/>
        <v>0</v>
      </c>
      <c r="O2743" s="10">
        <f t="shared" si="295"/>
        <v>13.8</v>
      </c>
      <c r="P2743" s="10">
        <f t="shared" si="296"/>
        <v>8.15</v>
      </c>
      <c r="Q2743" s="10">
        <f t="shared" si="297"/>
        <v>10</v>
      </c>
      <c r="R2743" s="10">
        <f t="shared" si="298"/>
        <v>22.183333333333334</v>
      </c>
      <c r="S2743" s="10">
        <f t="shared" si="299"/>
        <v>4.0333333333333332</v>
      </c>
      <c r="T2743" s="10">
        <f t="shared" si="300"/>
        <v>7.8</v>
      </c>
    </row>
    <row r="2744" spans="1:20" x14ac:dyDescent="0.25">
      <c r="A2744">
        <v>286200</v>
      </c>
      <c r="B2744">
        <v>286</v>
      </c>
      <c r="C2744" s="1">
        <v>41056</v>
      </c>
      <c r="D2744" s="2">
        <v>0.6743055555555556</v>
      </c>
      <c r="E2744">
        <v>38.881185000000002</v>
      </c>
      <c r="F2744">
        <v>-77.001828000000003</v>
      </c>
      <c r="G2744">
        <v>38.886952000000001</v>
      </c>
      <c r="H2744">
        <v>-76.996806000000007</v>
      </c>
      <c r="I2744">
        <v>722</v>
      </c>
      <c r="J2744">
        <v>0</v>
      </c>
      <c r="K2744">
        <v>0</v>
      </c>
      <c r="L2744">
        <v>-1</v>
      </c>
      <c r="M2744">
        <v>196</v>
      </c>
      <c r="N2744">
        <f t="shared" si="301"/>
        <v>1</v>
      </c>
      <c r="O2744" s="10">
        <f t="shared" si="295"/>
        <v>4.7666666666666666</v>
      </c>
      <c r="P2744" s="10">
        <f t="shared" si="296"/>
        <v>12.033333333333333</v>
      </c>
      <c r="Q2744" s="10">
        <f t="shared" si="297"/>
        <v>0</v>
      </c>
      <c r="R2744" s="10">
        <f t="shared" si="298"/>
        <v>12.033333333333333</v>
      </c>
      <c r="S2744" s="10">
        <f t="shared" si="299"/>
        <v>0</v>
      </c>
      <c r="T2744" s="10">
        <f t="shared" si="300"/>
        <v>3.2666666666666666</v>
      </c>
    </row>
    <row r="2745" spans="1:20" x14ac:dyDescent="0.25">
      <c r="A2745">
        <v>286300</v>
      </c>
      <c r="B2745">
        <v>925</v>
      </c>
      <c r="C2745" s="1">
        <v>41056</v>
      </c>
      <c r="D2745" s="2">
        <v>0.68194444444444446</v>
      </c>
      <c r="E2745">
        <v>38.887298999999999</v>
      </c>
      <c r="F2745">
        <v>-77.018939000000003</v>
      </c>
      <c r="G2745">
        <v>38.886952000000001</v>
      </c>
      <c r="H2745">
        <v>-76.996806000000007</v>
      </c>
      <c r="I2745">
        <v>317</v>
      </c>
      <c r="J2745">
        <v>306</v>
      </c>
      <c r="K2745">
        <v>242</v>
      </c>
      <c r="L2745">
        <v>0</v>
      </c>
      <c r="M2745">
        <v>414</v>
      </c>
      <c r="N2745">
        <f t="shared" si="301"/>
        <v>0</v>
      </c>
      <c r="O2745" s="10">
        <f t="shared" si="295"/>
        <v>15.416666666666666</v>
      </c>
      <c r="P2745" s="10">
        <f t="shared" si="296"/>
        <v>5.2833333333333332</v>
      </c>
      <c r="Q2745" s="10">
        <f t="shared" si="297"/>
        <v>5.0999999999999996</v>
      </c>
      <c r="R2745" s="10">
        <f t="shared" si="298"/>
        <v>14.416666666666666</v>
      </c>
      <c r="S2745" s="10">
        <f t="shared" si="299"/>
        <v>4.0333333333333332</v>
      </c>
      <c r="T2745" s="10">
        <f t="shared" si="300"/>
        <v>6.9</v>
      </c>
    </row>
    <row r="2746" spans="1:20" x14ac:dyDescent="0.25">
      <c r="A2746">
        <v>286500</v>
      </c>
      <c r="B2746">
        <v>819</v>
      </c>
      <c r="C2746" s="1">
        <v>41056</v>
      </c>
      <c r="D2746" s="2">
        <v>0.69930555555555562</v>
      </c>
      <c r="E2746">
        <v>38.887298999999999</v>
      </c>
      <c r="F2746">
        <v>-77.018939000000003</v>
      </c>
      <c r="G2746">
        <v>38.897446000000002</v>
      </c>
      <c r="H2746">
        <v>-77.009888000000004</v>
      </c>
      <c r="I2746">
        <v>196</v>
      </c>
      <c r="J2746">
        <v>762</v>
      </c>
      <c r="K2746">
        <v>614</v>
      </c>
      <c r="L2746">
        <v>0</v>
      </c>
      <c r="M2746">
        <v>373</v>
      </c>
      <c r="N2746">
        <f t="shared" si="301"/>
        <v>0</v>
      </c>
      <c r="O2746" s="10">
        <f t="shared" si="295"/>
        <v>13.65</v>
      </c>
      <c r="P2746" s="10">
        <f t="shared" si="296"/>
        <v>3.2666666666666666</v>
      </c>
      <c r="Q2746" s="10">
        <f t="shared" si="297"/>
        <v>12.7</v>
      </c>
      <c r="R2746" s="10">
        <f t="shared" si="298"/>
        <v>26.2</v>
      </c>
      <c r="S2746" s="10">
        <f t="shared" si="299"/>
        <v>10.233333333333333</v>
      </c>
      <c r="T2746" s="10">
        <f t="shared" si="300"/>
        <v>6.2166666666666668</v>
      </c>
    </row>
    <row r="2747" spans="1:20" x14ac:dyDescent="0.25">
      <c r="A2747">
        <v>286600</v>
      </c>
      <c r="B2747">
        <v>405</v>
      </c>
      <c r="C2747" s="1">
        <v>41056</v>
      </c>
      <c r="D2747" s="2">
        <v>0.70624999999999993</v>
      </c>
      <c r="E2747">
        <v>38.900384000000003</v>
      </c>
      <c r="F2747">
        <v>-76.998310000000004</v>
      </c>
      <c r="G2747">
        <v>38.900300000000001</v>
      </c>
      <c r="H2747">
        <v>-77.016000000000005</v>
      </c>
      <c r="I2747">
        <v>117</v>
      </c>
      <c r="J2747">
        <v>294</v>
      </c>
      <c r="K2747">
        <v>242</v>
      </c>
      <c r="L2747">
        <v>0</v>
      </c>
      <c r="M2747">
        <v>380</v>
      </c>
      <c r="N2747">
        <f t="shared" si="301"/>
        <v>0</v>
      </c>
      <c r="O2747" s="10">
        <f t="shared" si="295"/>
        <v>6.75</v>
      </c>
      <c r="P2747" s="10">
        <f t="shared" si="296"/>
        <v>1.95</v>
      </c>
      <c r="Q2747" s="10">
        <f t="shared" si="297"/>
        <v>4.9000000000000004</v>
      </c>
      <c r="R2747" s="10">
        <f t="shared" si="298"/>
        <v>10.883333333333333</v>
      </c>
      <c r="S2747" s="10">
        <f t="shared" si="299"/>
        <v>4.0333333333333332</v>
      </c>
      <c r="T2747" s="10">
        <f t="shared" si="300"/>
        <v>6.333333333333333</v>
      </c>
    </row>
    <row r="2748" spans="1:20" x14ac:dyDescent="0.25">
      <c r="A2748">
        <v>286700</v>
      </c>
      <c r="B2748">
        <v>1499</v>
      </c>
      <c r="C2748" s="1">
        <v>41056</v>
      </c>
      <c r="D2748" s="2">
        <v>0.71388888888888891</v>
      </c>
      <c r="E2748">
        <v>38.900799999999997</v>
      </c>
      <c r="F2748">
        <v>-77.046999999999997</v>
      </c>
      <c r="G2748">
        <v>38.897323999999998</v>
      </c>
      <c r="H2748">
        <v>-77.022322000000003</v>
      </c>
      <c r="I2748">
        <v>321</v>
      </c>
      <c r="J2748">
        <v>312</v>
      </c>
      <c r="K2748">
        <v>542</v>
      </c>
      <c r="L2748">
        <v>0</v>
      </c>
      <c r="M2748">
        <v>489</v>
      </c>
      <c r="N2748">
        <f t="shared" si="301"/>
        <v>0</v>
      </c>
      <c r="O2748" s="10">
        <f t="shared" si="295"/>
        <v>24.983333333333334</v>
      </c>
      <c r="P2748" s="10">
        <f t="shared" si="296"/>
        <v>5.35</v>
      </c>
      <c r="Q2748" s="10">
        <f t="shared" si="297"/>
        <v>5.2</v>
      </c>
      <c r="R2748" s="10">
        <f t="shared" si="298"/>
        <v>19.583333333333332</v>
      </c>
      <c r="S2748" s="10">
        <f t="shared" si="299"/>
        <v>9.0333333333333332</v>
      </c>
      <c r="T2748" s="10">
        <f t="shared" si="300"/>
        <v>8.15</v>
      </c>
    </row>
    <row r="2749" spans="1:20" x14ac:dyDescent="0.25">
      <c r="A2749">
        <v>286800</v>
      </c>
      <c r="B2749">
        <v>142</v>
      </c>
      <c r="C2749" s="1">
        <v>41056</v>
      </c>
      <c r="D2749" s="2">
        <v>0.72083333333333333</v>
      </c>
      <c r="E2749">
        <v>38.909849999999999</v>
      </c>
      <c r="F2749">
        <v>-77.034437999999994</v>
      </c>
      <c r="G2749">
        <v>38.912100000000002</v>
      </c>
      <c r="H2749">
        <v>-77.038700000000006</v>
      </c>
      <c r="I2749">
        <v>455</v>
      </c>
      <c r="J2749">
        <v>0</v>
      </c>
      <c r="K2749">
        <v>0</v>
      </c>
      <c r="L2749">
        <v>-1</v>
      </c>
      <c r="M2749">
        <v>147</v>
      </c>
      <c r="N2749">
        <f t="shared" si="301"/>
        <v>1</v>
      </c>
      <c r="O2749" s="10">
        <f t="shared" si="295"/>
        <v>2.3666666666666667</v>
      </c>
      <c r="P2749" s="10">
        <f t="shared" si="296"/>
        <v>7.583333333333333</v>
      </c>
      <c r="Q2749" s="10">
        <f t="shared" si="297"/>
        <v>0</v>
      </c>
      <c r="R2749" s="10">
        <f t="shared" si="298"/>
        <v>7.583333333333333</v>
      </c>
      <c r="S2749" s="10">
        <f t="shared" si="299"/>
        <v>0</v>
      </c>
      <c r="T2749" s="10">
        <f t="shared" si="300"/>
        <v>2.4500000000000002</v>
      </c>
    </row>
    <row r="2750" spans="1:20" x14ac:dyDescent="0.25">
      <c r="A2750">
        <v>286900</v>
      </c>
      <c r="B2750">
        <v>245</v>
      </c>
      <c r="C2750" s="1">
        <v>41056</v>
      </c>
      <c r="D2750" s="2">
        <v>0.72777777777777775</v>
      </c>
      <c r="E2750">
        <v>38.904035999999998</v>
      </c>
      <c r="F2750">
        <v>-77.062697</v>
      </c>
      <c r="G2750">
        <v>38.903827</v>
      </c>
      <c r="H2750">
        <v>-77.053484999999995</v>
      </c>
      <c r="I2750">
        <v>198</v>
      </c>
      <c r="J2750">
        <v>150</v>
      </c>
      <c r="K2750">
        <v>242</v>
      </c>
      <c r="L2750">
        <v>0</v>
      </c>
      <c r="M2750">
        <v>206</v>
      </c>
      <c r="N2750">
        <f t="shared" si="301"/>
        <v>0</v>
      </c>
      <c r="O2750" s="10">
        <f t="shared" si="295"/>
        <v>4.083333333333333</v>
      </c>
      <c r="P2750" s="10">
        <f t="shared" si="296"/>
        <v>3.3</v>
      </c>
      <c r="Q2750" s="10">
        <f t="shared" si="297"/>
        <v>2.5</v>
      </c>
      <c r="R2750" s="10">
        <f t="shared" si="298"/>
        <v>9.8333333333333339</v>
      </c>
      <c r="S2750" s="10">
        <f t="shared" si="299"/>
        <v>4.0333333333333332</v>
      </c>
      <c r="T2750" s="10">
        <f t="shared" si="300"/>
        <v>3.4333333333333331</v>
      </c>
    </row>
    <row r="2751" spans="1:20" x14ac:dyDescent="0.25">
      <c r="A2751">
        <v>287000</v>
      </c>
      <c r="B2751">
        <v>1003</v>
      </c>
      <c r="C2751" s="1">
        <v>41056</v>
      </c>
      <c r="D2751" s="2">
        <v>0.73541666666666661</v>
      </c>
      <c r="E2751">
        <v>38.887236999999999</v>
      </c>
      <c r="F2751">
        <v>-77.028226000000004</v>
      </c>
      <c r="G2751">
        <v>38.909849999999999</v>
      </c>
      <c r="H2751">
        <v>-77.034437999999994</v>
      </c>
      <c r="I2751">
        <v>208</v>
      </c>
      <c r="J2751">
        <v>564</v>
      </c>
      <c r="K2751">
        <v>738</v>
      </c>
      <c r="L2751">
        <v>1</v>
      </c>
      <c r="M2751">
        <v>648</v>
      </c>
      <c r="N2751">
        <f t="shared" si="301"/>
        <v>0</v>
      </c>
      <c r="O2751" s="10">
        <f t="shared" si="295"/>
        <v>16.716666666666665</v>
      </c>
      <c r="P2751" s="10">
        <f t="shared" si="296"/>
        <v>3.4666666666666668</v>
      </c>
      <c r="Q2751" s="10">
        <f t="shared" si="297"/>
        <v>9.4</v>
      </c>
      <c r="R2751" s="10">
        <f t="shared" si="298"/>
        <v>25.166666666666668</v>
      </c>
      <c r="S2751" s="10">
        <f t="shared" si="299"/>
        <v>12.3</v>
      </c>
      <c r="T2751" s="10">
        <f t="shared" si="300"/>
        <v>10.8</v>
      </c>
    </row>
    <row r="2752" spans="1:20" x14ac:dyDescent="0.25">
      <c r="A2752">
        <v>287100</v>
      </c>
      <c r="B2752">
        <v>3809</v>
      </c>
      <c r="C2752" s="1">
        <v>41056</v>
      </c>
      <c r="D2752" s="2">
        <v>0.74375000000000002</v>
      </c>
      <c r="E2752">
        <v>38.887298999999999</v>
      </c>
      <c r="F2752">
        <v>-77.018939000000003</v>
      </c>
      <c r="G2752">
        <v>38.9236</v>
      </c>
      <c r="H2752">
        <v>-77.0501</v>
      </c>
      <c r="I2752">
        <v>594</v>
      </c>
      <c r="J2752">
        <v>648</v>
      </c>
      <c r="K2752">
        <v>542</v>
      </c>
      <c r="L2752">
        <v>0</v>
      </c>
      <c r="M2752">
        <v>1228</v>
      </c>
      <c r="N2752">
        <f t="shared" si="301"/>
        <v>0</v>
      </c>
      <c r="O2752" s="10">
        <f t="shared" si="295"/>
        <v>63.483333333333334</v>
      </c>
      <c r="P2752" s="10">
        <f t="shared" si="296"/>
        <v>9.9</v>
      </c>
      <c r="Q2752" s="10">
        <f t="shared" si="297"/>
        <v>10.8</v>
      </c>
      <c r="R2752" s="10">
        <f t="shared" si="298"/>
        <v>29.733333333333334</v>
      </c>
      <c r="S2752" s="10">
        <f t="shared" si="299"/>
        <v>9.0333333333333332</v>
      </c>
      <c r="T2752" s="10">
        <f t="shared" si="300"/>
        <v>20.466666666666665</v>
      </c>
    </row>
    <row r="2753" spans="1:20" x14ac:dyDescent="0.25">
      <c r="A2753">
        <v>287200</v>
      </c>
      <c r="B2753">
        <v>738</v>
      </c>
      <c r="C2753" s="1">
        <v>41056</v>
      </c>
      <c r="D2753" s="2">
        <v>0.75208333333333333</v>
      </c>
      <c r="E2753">
        <v>38.898364000000001</v>
      </c>
      <c r="F2753">
        <v>-77.027868999999995</v>
      </c>
      <c r="G2753">
        <v>38.905700000000003</v>
      </c>
      <c r="H2753">
        <v>-77.005600000000001</v>
      </c>
      <c r="I2753">
        <v>404</v>
      </c>
      <c r="J2753">
        <v>456</v>
      </c>
      <c r="K2753">
        <v>242</v>
      </c>
      <c r="L2753">
        <v>0</v>
      </c>
      <c r="M2753">
        <v>547</v>
      </c>
      <c r="N2753">
        <f t="shared" si="301"/>
        <v>0</v>
      </c>
      <c r="O2753" s="10">
        <f t="shared" si="295"/>
        <v>12.3</v>
      </c>
      <c r="P2753" s="10">
        <f t="shared" si="296"/>
        <v>6.7333333333333334</v>
      </c>
      <c r="Q2753" s="10">
        <f t="shared" si="297"/>
        <v>7.6</v>
      </c>
      <c r="R2753" s="10">
        <f t="shared" si="298"/>
        <v>18.366666666666667</v>
      </c>
      <c r="S2753" s="10">
        <f t="shared" si="299"/>
        <v>4.0333333333333332</v>
      </c>
      <c r="T2753" s="10">
        <f t="shared" si="300"/>
        <v>9.1166666666666671</v>
      </c>
    </row>
    <row r="2754" spans="1:20" x14ac:dyDescent="0.25">
      <c r="A2754">
        <v>287300</v>
      </c>
      <c r="B2754">
        <v>765</v>
      </c>
      <c r="C2754" s="1">
        <v>41056</v>
      </c>
      <c r="D2754" s="2">
        <v>0.76041666666666663</v>
      </c>
      <c r="E2754">
        <v>38.9086</v>
      </c>
      <c r="F2754">
        <v>-77.032300000000006</v>
      </c>
      <c r="G2754">
        <v>38.9101</v>
      </c>
      <c r="H2754">
        <v>-77.044399999999996</v>
      </c>
      <c r="I2754">
        <v>210</v>
      </c>
      <c r="J2754">
        <v>414</v>
      </c>
      <c r="K2754">
        <v>242</v>
      </c>
      <c r="L2754">
        <v>0</v>
      </c>
      <c r="M2754">
        <v>243</v>
      </c>
      <c r="N2754">
        <f t="shared" si="301"/>
        <v>0</v>
      </c>
      <c r="O2754" s="10">
        <f t="shared" si="295"/>
        <v>12.75</v>
      </c>
      <c r="P2754" s="10">
        <f t="shared" si="296"/>
        <v>3.5</v>
      </c>
      <c r="Q2754" s="10">
        <f t="shared" si="297"/>
        <v>6.9</v>
      </c>
      <c r="R2754" s="10">
        <f t="shared" si="298"/>
        <v>14.433333333333334</v>
      </c>
      <c r="S2754" s="10">
        <f t="shared" si="299"/>
        <v>4.0333333333333332</v>
      </c>
      <c r="T2754" s="10">
        <f t="shared" si="300"/>
        <v>4.05</v>
      </c>
    </row>
    <row r="2755" spans="1:20" x14ac:dyDescent="0.25">
      <c r="A2755">
        <v>287400</v>
      </c>
      <c r="B2755">
        <v>839</v>
      </c>
      <c r="C2755" s="1">
        <v>41056</v>
      </c>
      <c r="D2755" s="2">
        <v>0.76944444444444438</v>
      </c>
      <c r="E2755">
        <v>38.909849999999999</v>
      </c>
      <c r="F2755">
        <v>-77.034437999999994</v>
      </c>
      <c r="G2755">
        <v>38.929464000000003</v>
      </c>
      <c r="H2755">
        <v>-77.027822</v>
      </c>
      <c r="I2755">
        <v>597</v>
      </c>
      <c r="J2755">
        <v>738</v>
      </c>
      <c r="K2755">
        <v>242</v>
      </c>
      <c r="L2755">
        <v>0</v>
      </c>
      <c r="M2755">
        <v>554</v>
      </c>
      <c r="N2755">
        <f t="shared" si="301"/>
        <v>0</v>
      </c>
      <c r="O2755" s="10">
        <f t="shared" ref="O2755:O2818" si="302">B2755/60</f>
        <v>13.983333333333333</v>
      </c>
      <c r="P2755" s="10">
        <f t="shared" ref="P2755:P2818" si="303">I2755/60</f>
        <v>9.9499999999999993</v>
      </c>
      <c r="Q2755" s="10">
        <f t="shared" ref="Q2755:Q2818" si="304">J2755/60</f>
        <v>12.3</v>
      </c>
      <c r="R2755" s="10">
        <f t="shared" ref="R2755:R2818" si="305">SUM(I2755:K2755)/60</f>
        <v>26.283333333333335</v>
      </c>
      <c r="S2755" s="10">
        <f t="shared" ref="S2755:S2818" si="306">K2755/60</f>
        <v>4.0333333333333332</v>
      </c>
      <c r="T2755" s="10">
        <f t="shared" ref="T2755:T2818" si="307">M2755/60</f>
        <v>9.2333333333333325</v>
      </c>
    </row>
    <row r="2756" spans="1:20" x14ac:dyDescent="0.25">
      <c r="A2756">
        <v>287500</v>
      </c>
      <c r="B2756">
        <v>3498</v>
      </c>
      <c r="C2756" s="1">
        <v>41056</v>
      </c>
      <c r="D2756" s="2">
        <v>0.77847222222222223</v>
      </c>
      <c r="E2756">
        <v>38.886265999999999</v>
      </c>
      <c r="F2756">
        <v>-77.022240999999994</v>
      </c>
      <c r="G2756">
        <v>38.888553000000002</v>
      </c>
      <c r="H2756">
        <v>-77.032428999999993</v>
      </c>
      <c r="I2756">
        <v>551</v>
      </c>
      <c r="J2756">
        <v>102</v>
      </c>
      <c r="K2756">
        <v>242</v>
      </c>
      <c r="L2756">
        <v>0</v>
      </c>
      <c r="M2756">
        <v>238</v>
      </c>
      <c r="N2756">
        <f t="shared" si="301"/>
        <v>0</v>
      </c>
      <c r="O2756" s="10">
        <f t="shared" si="302"/>
        <v>58.3</v>
      </c>
      <c r="P2756" s="10">
        <f t="shared" si="303"/>
        <v>9.1833333333333336</v>
      </c>
      <c r="Q2756" s="10">
        <f t="shared" si="304"/>
        <v>1.7</v>
      </c>
      <c r="R2756" s="10">
        <f t="shared" si="305"/>
        <v>14.916666666666666</v>
      </c>
      <c r="S2756" s="10">
        <f t="shared" si="306"/>
        <v>4.0333333333333332</v>
      </c>
      <c r="T2756" s="10">
        <f t="shared" si="307"/>
        <v>3.9666666666666668</v>
      </c>
    </row>
    <row r="2757" spans="1:20" x14ac:dyDescent="0.25">
      <c r="A2757">
        <v>287600</v>
      </c>
      <c r="B2757">
        <v>556</v>
      </c>
      <c r="C2757" s="1">
        <v>41056</v>
      </c>
      <c r="D2757" s="2">
        <v>0.78749999999999998</v>
      </c>
      <c r="E2757">
        <v>38.898069</v>
      </c>
      <c r="F2757">
        <v>-77.031823000000003</v>
      </c>
      <c r="G2757">
        <v>38.905900000000003</v>
      </c>
      <c r="H2757">
        <v>-77.032499999999999</v>
      </c>
      <c r="I2757">
        <v>251</v>
      </c>
      <c r="J2757">
        <v>192</v>
      </c>
      <c r="K2757">
        <v>242</v>
      </c>
      <c r="L2757">
        <v>0</v>
      </c>
      <c r="M2757">
        <v>207</v>
      </c>
      <c r="N2757">
        <f t="shared" ref="N2757:N2820" si="308">IF(J2757=0,1,0)</f>
        <v>0</v>
      </c>
      <c r="O2757" s="10">
        <f t="shared" si="302"/>
        <v>9.2666666666666675</v>
      </c>
      <c r="P2757" s="10">
        <f t="shared" si="303"/>
        <v>4.1833333333333336</v>
      </c>
      <c r="Q2757" s="10">
        <f t="shared" si="304"/>
        <v>3.2</v>
      </c>
      <c r="R2757" s="10">
        <f t="shared" si="305"/>
        <v>11.416666666666666</v>
      </c>
      <c r="S2757" s="10">
        <f t="shared" si="306"/>
        <v>4.0333333333333332</v>
      </c>
      <c r="T2757" s="10">
        <f t="shared" si="307"/>
        <v>3.45</v>
      </c>
    </row>
    <row r="2758" spans="1:20" x14ac:dyDescent="0.25">
      <c r="A2758">
        <v>287800</v>
      </c>
      <c r="B2758">
        <v>1566</v>
      </c>
      <c r="C2758" s="1">
        <v>41056</v>
      </c>
      <c r="D2758" s="2">
        <v>0.80694444444444446</v>
      </c>
      <c r="E2758">
        <v>38.899700000000003</v>
      </c>
      <c r="F2758">
        <v>-77.023086000000006</v>
      </c>
      <c r="G2758">
        <v>38.899679999999996</v>
      </c>
      <c r="H2758">
        <v>-77.041539</v>
      </c>
      <c r="I2758">
        <v>185</v>
      </c>
      <c r="J2758">
        <v>594</v>
      </c>
      <c r="K2758">
        <v>242</v>
      </c>
      <c r="L2758">
        <v>0</v>
      </c>
      <c r="M2758">
        <v>350</v>
      </c>
      <c r="N2758">
        <f t="shared" si="308"/>
        <v>0</v>
      </c>
      <c r="O2758" s="10">
        <f t="shared" si="302"/>
        <v>26.1</v>
      </c>
      <c r="P2758" s="10">
        <f t="shared" si="303"/>
        <v>3.0833333333333335</v>
      </c>
      <c r="Q2758" s="10">
        <f t="shared" si="304"/>
        <v>9.9</v>
      </c>
      <c r="R2758" s="10">
        <f t="shared" si="305"/>
        <v>17.016666666666666</v>
      </c>
      <c r="S2758" s="10">
        <f t="shared" si="306"/>
        <v>4.0333333333333332</v>
      </c>
      <c r="T2758" s="10">
        <f t="shared" si="307"/>
        <v>5.833333333333333</v>
      </c>
    </row>
    <row r="2759" spans="1:20" x14ac:dyDescent="0.25">
      <c r="A2759">
        <v>287900</v>
      </c>
      <c r="B2759">
        <v>1151</v>
      </c>
      <c r="C2759" s="1">
        <v>41056</v>
      </c>
      <c r="D2759" s="2">
        <v>0.81874999999999998</v>
      </c>
      <c r="E2759">
        <v>38.920668999999997</v>
      </c>
      <c r="F2759">
        <v>-77.043679999999995</v>
      </c>
      <c r="G2759">
        <v>38.905720000000002</v>
      </c>
      <c r="H2759">
        <v>-77.022264000000007</v>
      </c>
      <c r="I2759">
        <v>72</v>
      </c>
      <c r="J2759">
        <v>606</v>
      </c>
      <c r="K2759">
        <v>605</v>
      </c>
      <c r="L2759">
        <v>1</v>
      </c>
      <c r="M2759">
        <v>686</v>
      </c>
      <c r="N2759">
        <f t="shared" si="308"/>
        <v>0</v>
      </c>
      <c r="O2759" s="10">
        <f t="shared" si="302"/>
        <v>19.183333333333334</v>
      </c>
      <c r="P2759" s="10">
        <f t="shared" si="303"/>
        <v>1.2</v>
      </c>
      <c r="Q2759" s="10">
        <f t="shared" si="304"/>
        <v>10.1</v>
      </c>
      <c r="R2759" s="10">
        <f t="shared" si="305"/>
        <v>21.383333333333333</v>
      </c>
      <c r="S2759" s="10">
        <f t="shared" si="306"/>
        <v>10.083333333333334</v>
      </c>
      <c r="T2759" s="10">
        <f t="shared" si="307"/>
        <v>11.433333333333334</v>
      </c>
    </row>
    <row r="2760" spans="1:20" x14ac:dyDescent="0.25">
      <c r="A2760">
        <v>288000</v>
      </c>
      <c r="B2760">
        <v>1570</v>
      </c>
      <c r="C2760" s="1">
        <v>41056</v>
      </c>
      <c r="D2760" s="2">
        <v>0.8354166666666667</v>
      </c>
      <c r="E2760">
        <v>38.904035999999998</v>
      </c>
      <c r="F2760">
        <v>-77.062697</v>
      </c>
      <c r="G2760">
        <v>38.892299999999999</v>
      </c>
      <c r="H2760">
        <v>-77.043599999999998</v>
      </c>
      <c r="I2760">
        <v>961</v>
      </c>
      <c r="J2760">
        <v>576</v>
      </c>
      <c r="K2760">
        <v>242</v>
      </c>
      <c r="L2760">
        <v>0</v>
      </c>
      <c r="M2760">
        <v>492</v>
      </c>
      <c r="N2760">
        <f t="shared" si="308"/>
        <v>0</v>
      </c>
      <c r="O2760" s="10">
        <f t="shared" si="302"/>
        <v>26.166666666666668</v>
      </c>
      <c r="P2760" s="10">
        <f t="shared" si="303"/>
        <v>16.016666666666666</v>
      </c>
      <c r="Q2760" s="10">
        <f t="shared" si="304"/>
        <v>9.6</v>
      </c>
      <c r="R2760" s="10">
        <f t="shared" si="305"/>
        <v>29.65</v>
      </c>
      <c r="S2760" s="10">
        <f t="shared" si="306"/>
        <v>4.0333333333333332</v>
      </c>
      <c r="T2760" s="10">
        <f t="shared" si="307"/>
        <v>8.1999999999999993</v>
      </c>
    </row>
    <row r="2761" spans="1:20" x14ac:dyDescent="0.25">
      <c r="A2761">
        <v>288100</v>
      </c>
      <c r="B2761">
        <v>222</v>
      </c>
      <c r="C2761" s="1">
        <v>41056</v>
      </c>
      <c r="D2761" s="2">
        <v>0.85486111111111107</v>
      </c>
      <c r="E2761">
        <v>38.902760000000001</v>
      </c>
      <c r="F2761">
        <v>-77.038629999999998</v>
      </c>
      <c r="G2761">
        <v>38.900799999999997</v>
      </c>
      <c r="H2761">
        <v>-77.046999999999997</v>
      </c>
      <c r="I2761">
        <v>188</v>
      </c>
      <c r="J2761">
        <v>264</v>
      </c>
      <c r="K2761">
        <v>241</v>
      </c>
      <c r="L2761">
        <v>-1</v>
      </c>
      <c r="M2761">
        <v>203</v>
      </c>
      <c r="N2761">
        <f t="shared" si="308"/>
        <v>0</v>
      </c>
      <c r="O2761" s="10">
        <f t="shared" si="302"/>
        <v>3.7</v>
      </c>
      <c r="P2761" s="10">
        <f t="shared" si="303"/>
        <v>3.1333333333333333</v>
      </c>
      <c r="Q2761" s="10">
        <f t="shared" si="304"/>
        <v>4.4000000000000004</v>
      </c>
      <c r="R2761" s="10">
        <f t="shared" si="305"/>
        <v>11.55</v>
      </c>
      <c r="S2761" s="10">
        <f t="shared" si="306"/>
        <v>4.0166666666666666</v>
      </c>
      <c r="T2761" s="10">
        <f t="shared" si="307"/>
        <v>3.3833333333333333</v>
      </c>
    </row>
    <row r="2762" spans="1:20" x14ac:dyDescent="0.25">
      <c r="A2762">
        <v>288200</v>
      </c>
      <c r="B2762">
        <v>2419</v>
      </c>
      <c r="C2762" s="1">
        <v>41056</v>
      </c>
      <c r="D2762" s="2">
        <v>0.87916666666666676</v>
      </c>
      <c r="E2762">
        <v>38.900300000000001</v>
      </c>
      <c r="F2762">
        <v>-76.988200000000006</v>
      </c>
      <c r="G2762">
        <v>38.912681999999997</v>
      </c>
      <c r="H2762">
        <v>-77.031681000000006</v>
      </c>
      <c r="I2762">
        <v>843</v>
      </c>
      <c r="J2762">
        <v>1050</v>
      </c>
      <c r="K2762">
        <v>242</v>
      </c>
      <c r="L2762">
        <v>0</v>
      </c>
      <c r="M2762">
        <v>877</v>
      </c>
      <c r="N2762">
        <f t="shared" si="308"/>
        <v>0</v>
      </c>
      <c r="O2762" s="10">
        <f t="shared" si="302"/>
        <v>40.31666666666667</v>
      </c>
      <c r="P2762" s="10">
        <f t="shared" si="303"/>
        <v>14.05</v>
      </c>
      <c r="Q2762" s="10">
        <f t="shared" si="304"/>
        <v>17.5</v>
      </c>
      <c r="R2762" s="10">
        <f t="shared" si="305"/>
        <v>35.583333333333336</v>
      </c>
      <c r="S2762" s="10">
        <f t="shared" si="306"/>
        <v>4.0333333333333332</v>
      </c>
      <c r="T2762" s="10">
        <f t="shared" si="307"/>
        <v>14.616666666666667</v>
      </c>
    </row>
    <row r="2763" spans="1:20" x14ac:dyDescent="0.25">
      <c r="A2763">
        <v>288300</v>
      </c>
      <c r="B2763">
        <v>268</v>
      </c>
      <c r="C2763" s="1">
        <v>41056</v>
      </c>
      <c r="D2763" s="2">
        <v>0.89930555555555547</v>
      </c>
      <c r="E2763">
        <v>38.899099999999997</v>
      </c>
      <c r="F2763">
        <v>-77.033699999999996</v>
      </c>
      <c r="G2763">
        <v>38.9086</v>
      </c>
      <c r="H2763">
        <v>-77.032300000000006</v>
      </c>
      <c r="I2763">
        <v>293</v>
      </c>
      <c r="J2763">
        <v>300</v>
      </c>
      <c r="K2763">
        <v>242</v>
      </c>
      <c r="L2763">
        <v>0</v>
      </c>
      <c r="M2763">
        <v>248</v>
      </c>
      <c r="N2763">
        <f t="shared" si="308"/>
        <v>0</v>
      </c>
      <c r="O2763" s="10">
        <f t="shared" si="302"/>
        <v>4.4666666666666668</v>
      </c>
      <c r="P2763" s="10">
        <f t="shared" si="303"/>
        <v>4.8833333333333337</v>
      </c>
      <c r="Q2763" s="10">
        <f t="shared" si="304"/>
        <v>5</v>
      </c>
      <c r="R2763" s="10">
        <f t="shared" si="305"/>
        <v>13.916666666666666</v>
      </c>
      <c r="S2763" s="10">
        <f t="shared" si="306"/>
        <v>4.0333333333333332</v>
      </c>
      <c r="T2763" s="10">
        <f t="shared" si="307"/>
        <v>4.1333333333333337</v>
      </c>
    </row>
    <row r="2764" spans="1:20" x14ac:dyDescent="0.25">
      <c r="A2764">
        <v>288400</v>
      </c>
      <c r="B2764">
        <v>500</v>
      </c>
      <c r="C2764" s="1">
        <v>41056</v>
      </c>
      <c r="D2764" s="2">
        <v>0.93333333333333324</v>
      </c>
      <c r="E2764">
        <v>38.905900000000003</v>
      </c>
      <c r="F2764">
        <v>-77.032499999999999</v>
      </c>
      <c r="G2764">
        <v>38.888553000000002</v>
      </c>
      <c r="H2764">
        <v>-77.032428999999993</v>
      </c>
      <c r="I2764">
        <v>311</v>
      </c>
      <c r="J2764">
        <v>486</v>
      </c>
      <c r="K2764">
        <v>242</v>
      </c>
      <c r="L2764">
        <v>0</v>
      </c>
      <c r="M2764">
        <v>474</v>
      </c>
      <c r="N2764">
        <f t="shared" si="308"/>
        <v>0</v>
      </c>
      <c r="O2764" s="10">
        <f t="shared" si="302"/>
        <v>8.3333333333333339</v>
      </c>
      <c r="P2764" s="10">
        <f t="shared" si="303"/>
        <v>5.1833333333333336</v>
      </c>
      <c r="Q2764" s="10">
        <f t="shared" si="304"/>
        <v>8.1</v>
      </c>
      <c r="R2764" s="10">
        <f t="shared" si="305"/>
        <v>17.316666666666666</v>
      </c>
      <c r="S2764" s="10">
        <f t="shared" si="306"/>
        <v>4.0333333333333332</v>
      </c>
      <c r="T2764" s="10">
        <f t="shared" si="307"/>
        <v>7.9</v>
      </c>
    </row>
    <row r="2765" spans="1:20" x14ac:dyDescent="0.25">
      <c r="A2765">
        <v>288500</v>
      </c>
      <c r="B2765">
        <v>344</v>
      </c>
      <c r="C2765" s="1">
        <v>41050</v>
      </c>
      <c r="D2765" s="2">
        <v>2.7777777777777779E-3</v>
      </c>
      <c r="E2765">
        <v>38.862900000000003</v>
      </c>
      <c r="F2765">
        <v>-77.052800000000005</v>
      </c>
      <c r="G2765">
        <v>38.863700000000001</v>
      </c>
      <c r="H2765">
        <v>-77.063299999999998</v>
      </c>
      <c r="I2765">
        <v>992</v>
      </c>
      <c r="J2765">
        <v>0</v>
      </c>
      <c r="K2765">
        <v>0</v>
      </c>
      <c r="L2765">
        <v>-1</v>
      </c>
      <c r="M2765">
        <v>278</v>
      </c>
      <c r="N2765">
        <f t="shared" si="308"/>
        <v>1</v>
      </c>
      <c r="O2765" s="10">
        <f t="shared" si="302"/>
        <v>5.7333333333333334</v>
      </c>
      <c r="P2765" s="10">
        <f t="shared" si="303"/>
        <v>16.533333333333335</v>
      </c>
      <c r="Q2765" s="10">
        <f t="shared" si="304"/>
        <v>0</v>
      </c>
      <c r="R2765" s="10">
        <f t="shared" si="305"/>
        <v>16.533333333333335</v>
      </c>
      <c r="S2765" s="10">
        <f t="shared" si="306"/>
        <v>0</v>
      </c>
      <c r="T2765" s="10">
        <f t="shared" si="307"/>
        <v>4.6333333333333337</v>
      </c>
    </row>
    <row r="2766" spans="1:20" x14ac:dyDescent="0.25">
      <c r="A2766">
        <v>288600</v>
      </c>
      <c r="B2766">
        <v>313</v>
      </c>
      <c r="C2766" s="1">
        <v>41050</v>
      </c>
      <c r="D2766" s="2">
        <v>0.2638888888888889</v>
      </c>
      <c r="E2766">
        <v>38.912100000000002</v>
      </c>
      <c r="F2766">
        <v>-77.038700000000006</v>
      </c>
      <c r="G2766">
        <v>38.902061000000003</v>
      </c>
      <c r="H2766">
        <v>-77.038321999999994</v>
      </c>
      <c r="I2766">
        <v>392</v>
      </c>
      <c r="J2766">
        <v>192</v>
      </c>
      <c r="K2766">
        <v>243</v>
      </c>
      <c r="L2766">
        <v>0</v>
      </c>
      <c r="M2766">
        <v>239</v>
      </c>
      <c r="N2766">
        <f t="shared" si="308"/>
        <v>0</v>
      </c>
      <c r="O2766" s="10">
        <f t="shared" si="302"/>
        <v>5.2166666666666668</v>
      </c>
      <c r="P2766" s="10">
        <f t="shared" si="303"/>
        <v>6.5333333333333332</v>
      </c>
      <c r="Q2766" s="10">
        <f t="shared" si="304"/>
        <v>3.2</v>
      </c>
      <c r="R2766" s="10">
        <f t="shared" si="305"/>
        <v>13.783333333333333</v>
      </c>
      <c r="S2766" s="10">
        <f t="shared" si="306"/>
        <v>4.05</v>
      </c>
      <c r="T2766" s="10">
        <f t="shared" si="307"/>
        <v>3.9833333333333334</v>
      </c>
    </row>
    <row r="2767" spans="1:20" x14ac:dyDescent="0.25">
      <c r="A2767">
        <v>288700</v>
      </c>
      <c r="B2767">
        <v>366</v>
      </c>
      <c r="C2767" s="1">
        <v>41050</v>
      </c>
      <c r="D2767" s="2">
        <v>0.29166666666666669</v>
      </c>
      <c r="E2767">
        <v>38.884</v>
      </c>
      <c r="F2767">
        <v>-76.995396999999997</v>
      </c>
      <c r="G2767">
        <v>38.896999000000001</v>
      </c>
      <c r="H2767">
        <v>-77.004962000000006</v>
      </c>
      <c r="I2767">
        <v>152</v>
      </c>
      <c r="J2767">
        <v>954</v>
      </c>
      <c r="K2767">
        <v>243</v>
      </c>
      <c r="L2767">
        <v>0</v>
      </c>
      <c r="M2767">
        <v>427</v>
      </c>
      <c r="N2767">
        <f t="shared" si="308"/>
        <v>0</v>
      </c>
      <c r="O2767" s="10">
        <f t="shared" si="302"/>
        <v>6.1</v>
      </c>
      <c r="P2767" s="10">
        <f t="shared" si="303"/>
        <v>2.5333333333333332</v>
      </c>
      <c r="Q2767" s="10">
        <f t="shared" si="304"/>
        <v>15.9</v>
      </c>
      <c r="R2767" s="10">
        <f t="shared" si="305"/>
        <v>22.483333333333334</v>
      </c>
      <c r="S2767" s="10">
        <f t="shared" si="306"/>
        <v>4.05</v>
      </c>
      <c r="T2767" s="10">
        <f t="shared" si="307"/>
        <v>7.1166666666666663</v>
      </c>
    </row>
    <row r="2768" spans="1:20" x14ac:dyDescent="0.25">
      <c r="A2768">
        <v>288800</v>
      </c>
      <c r="B2768">
        <v>516</v>
      </c>
      <c r="C2768" s="1">
        <v>41050</v>
      </c>
      <c r="D2768" s="2">
        <v>0.30972222222222223</v>
      </c>
      <c r="E2768">
        <v>38.9176</v>
      </c>
      <c r="F2768">
        <v>-77.0321</v>
      </c>
      <c r="G2768">
        <v>38.899641000000003</v>
      </c>
      <c r="H2768">
        <v>-77.032004999999998</v>
      </c>
      <c r="I2768">
        <v>146</v>
      </c>
      <c r="J2768">
        <v>654</v>
      </c>
      <c r="K2768">
        <v>242</v>
      </c>
      <c r="L2768">
        <v>0</v>
      </c>
      <c r="M2768">
        <v>423</v>
      </c>
      <c r="N2768">
        <f t="shared" si="308"/>
        <v>0</v>
      </c>
      <c r="O2768" s="10">
        <f t="shared" si="302"/>
        <v>8.6</v>
      </c>
      <c r="P2768" s="10">
        <f t="shared" si="303"/>
        <v>2.4333333333333331</v>
      </c>
      <c r="Q2768" s="10">
        <f t="shared" si="304"/>
        <v>10.9</v>
      </c>
      <c r="R2768" s="10">
        <f t="shared" si="305"/>
        <v>17.366666666666667</v>
      </c>
      <c r="S2768" s="10">
        <f t="shared" si="306"/>
        <v>4.0333333333333332</v>
      </c>
      <c r="T2768" s="10">
        <f t="shared" si="307"/>
        <v>7.05</v>
      </c>
    </row>
    <row r="2769" spans="1:20" x14ac:dyDescent="0.25">
      <c r="A2769">
        <v>288900</v>
      </c>
      <c r="B2769">
        <v>725</v>
      </c>
      <c r="C2769" s="1">
        <v>41050</v>
      </c>
      <c r="D2769" s="2">
        <v>0.31944444444444448</v>
      </c>
      <c r="E2769">
        <v>38.912599999999998</v>
      </c>
      <c r="F2769">
        <v>-77.013499999999993</v>
      </c>
      <c r="G2769">
        <v>38.899641000000003</v>
      </c>
      <c r="H2769">
        <v>-77.032004999999998</v>
      </c>
      <c r="I2769">
        <v>411</v>
      </c>
      <c r="J2769">
        <v>846</v>
      </c>
      <c r="K2769">
        <v>242</v>
      </c>
      <c r="L2769">
        <v>0</v>
      </c>
      <c r="M2769">
        <v>573</v>
      </c>
      <c r="N2769">
        <f t="shared" si="308"/>
        <v>0</v>
      </c>
      <c r="O2769" s="10">
        <f t="shared" si="302"/>
        <v>12.083333333333334</v>
      </c>
      <c r="P2769" s="10">
        <f t="shared" si="303"/>
        <v>6.85</v>
      </c>
      <c r="Q2769" s="10">
        <f t="shared" si="304"/>
        <v>14.1</v>
      </c>
      <c r="R2769" s="10">
        <f t="shared" si="305"/>
        <v>24.983333333333334</v>
      </c>
      <c r="S2769" s="10">
        <f t="shared" si="306"/>
        <v>4.0333333333333332</v>
      </c>
      <c r="T2769" s="10">
        <f t="shared" si="307"/>
        <v>9.5500000000000007</v>
      </c>
    </row>
    <row r="2770" spans="1:20" x14ac:dyDescent="0.25">
      <c r="A2770">
        <v>289000</v>
      </c>
      <c r="B2770">
        <v>1424</v>
      </c>
      <c r="C2770" s="1">
        <v>41050</v>
      </c>
      <c r="D2770" s="2">
        <v>0.32847222222222222</v>
      </c>
      <c r="E2770">
        <v>38.884</v>
      </c>
      <c r="F2770">
        <v>-76.986099999999993</v>
      </c>
      <c r="G2770">
        <v>38.892299999999999</v>
      </c>
      <c r="H2770">
        <v>-77.043599999999998</v>
      </c>
      <c r="I2770">
        <v>501</v>
      </c>
      <c r="J2770">
        <v>1218</v>
      </c>
      <c r="K2770">
        <v>649</v>
      </c>
      <c r="L2770">
        <v>1</v>
      </c>
      <c r="M2770">
        <v>1172</v>
      </c>
      <c r="N2770">
        <f t="shared" si="308"/>
        <v>0</v>
      </c>
      <c r="O2770" s="10">
        <f t="shared" si="302"/>
        <v>23.733333333333334</v>
      </c>
      <c r="P2770" s="10">
        <f t="shared" si="303"/>
        <v>8.35</v>
      </c>
      <c r="Q2770" s="10">
        <f t="shared" si="304"/>
        <v>20.3</v>
      </c>
      <c r="R2770" s="10">
        <f t="shared" si="305"/>
        <v>39.466666666666669</v>
      </c>
      <c r="S2770" s="10">
        <f t="shared" si="306"/>
        <v>10.816666666666666</v>
      </c>
      <c r="T2770" s="10">
        <f t="shared" si="307"/>
        <v>19.533333333333335</v>
      </c>
    </row>
    <row r="2771" spans="1:20" x14ac:dyDescent="0.25">
      <c r="A2771">
        <v>289100</v>
      </c>
      <c r="B2771">
        <v>1566</v>
      </c>
      <c r="C2771" s="1">
        <v>41050</v>
      </c>
      <c r="D2771" s="2">
        <v>0.33680555555555558</v>
      </c>
      <c r="E2771">
        <v>38.929464000000003</v>
      </c>
      <c r="F2771">
        <v>-77.027822</v>
      </c>
      <c r="G2771">
        <v>38.896299999999997</v>
      </c>
      <c r="H2771">
        <v>-77.045000000000002</v>
      </c>
      <c r="I2771">
        <v>442</v>
      </c>
      <c r="J2771">
        <v>1338</v>
      </c>
      <c r="K2771">
        <v>530</v>
      </c>
      <c r="L2771">
        <v>1</v>
      </c>
      <c r="M2771">
        <v>984</v>
      </c>
      <c r="N2771">
        <f t="shared" si="308"/>
        <v>0</v>
      </c>
      <c r="O2771" s="10">
        <f t="shared" si="302"/>
        <v>26.1</v>
      </c>
      <c r="P2771" s="10">
        <f t="shared" si="303"/>
        <v>7.3666666666666663</v>
      </c>
      <c r="Q2771" s="10">
        <f t="shared" si="304"/>
        <v>22.3</v>
      </c>
      <c r="R2771" s="10">
        <f t="shared" si="305"/>
        <v>38.5</v>
      </c>
      <c r="S2771" s="10">
        <f t="shared" si="306"/>
        <v>8.8333333333333339</v>
      </c>
      <c r="T2771" s="10">
        <f t="shared" si="307"/>
        <v>16.399999999999999</v>
      </c>
    </row>
    <row r="2772" spans="1:20" x14ac:dyDescent="0.25">
      <c r="A2772">
        <v>289200</v>
      </c>
      <c r="B2772">
        <v>1023</v>
      </c>
      <c r="C2772" s="1">
        <v>41050</v>
      </c>
      <c r="D2772" s="2">
        <v>0.3444444444444445</v>
      </c>
      <c r="E2772">
        <v>38.894832000000001</v>
      </c>
      <c r="F2772">
        <v>-76.987633000000002</v>
      </c>
      <c r="G2772">
        <v>38.9086</v>
      </c>
      <c r="H2772">
        <v>-77.032300000000006</v>
      </c>
      <c r="I2772">
        <v>435</v>
      </c>
      <c r="J2772">
        <v>1860</v>
      </c>
      <c r="K2772">
        <v>595</v>
      </c>
      <c r="L2772">
        <v>1</v>
      </c>
      <c r="M2772">
        <v>1021</v>
      </c>
      <c r="N2772">
        <f t="shared" si="308"/>
        <v>0</v>
      </c>
      <c r="O2772" s="10">
        <f t="shared" si="302"/>
        <v>17.05</v>
      </c>
      <c r="P2772" s="10">
        <f t="shared" si="303"/>
        <v>7.25</v>
      </c>
      <c r="Q2772" s="10">
        <f t="shared" si="304"/>
        <v>31</v>
      </c>
      <c r="R2772" s="10">
        <f t="shared" si="305"/>
        <v>48.166666666666664</v>
      </c>
      <c r="S2772" s="10">
        <f t="shared" si="306"/>
        <v>9.9166666666666661</v>
      </c>
      <c r="T2772" s="10">
        <f t="shared" si="307"/>
        <v>17.016666666666666</v>
      </c>
    </row>
    <row r="2773" spans="1:20" x14ac:dyDescent="0.25">
      <c r="A2773">
        <v>289300</v>
      </c>
      <c r="B2773">
        <v>839</v>
      </c>
      <c r="C2773" s="1">
        <v>41050</v>
      </c>
      <c r="D2773" s="2">
        <v>0.35138888888888892</v>
      </c>
      <c r="E2773">
        <v>38.889955</v>
      </c>
      <c r="F2773">
        <v>-77.000349</v>
      </c>
      <c r="G2773">
        <v>38.886265999999999</v>
      </c>
      <c r="H2773">
        <v>-77.022240999999994</v>
      </c>
      <c r="I2773">
        <v>507</v>
      </c>
      <c r="J2773">
        <v>528</v>
      </c>
      <c r="K2773">
        <v>242</v>
      </c>
      <c r="L2773">
        <v>0</v>
      </c>
      <c r="M2773">
        <v>630</v>
      </c>
      <c r="N2773">
        <f t="shared" si="308"/>
        <v>0</v>
      </c>
      <c r="O2773" s="10">
        <f t="shared" si="302"/>
        <v>13.983333333333333</v>
      </c>
      <c r="P2773" s="10">
        <f t="shared" si="303"/>
        <v>8.4499999999999993</v>
      </c>
      <c r="Q2773" s="10">
        <f t="shared" si="304"/>
        <v>8.8000000000000007</v>
      </c>
      <c r="R2773" s="10">
        <f t="shared" si="305"/>
        <v>21.283333333333335</v>
      </c>
      <c r="S2773" s="10">
        <f t="shared" si="306"/>
        <v>4.0333333333333332</v>
      </c>
      <c r="T2773" s="10">
        <f t="shared" si="307"/>
        <v>10.5</v>
      </c>
    </row>
    <row r="2774" spans="1:20" x14ac:dyDescent="0.25">
      <c r="A2774">
        <v>289400</v>
      </c>
      <c r="B2774">
        <v>992</v>
      </c>
      <c r="C2774" s="1">
        <v>41050</v>
      </c>
      <c r="D2774" s="2">
        <v>0.35833333333333334</v>
      </c>
      <c r="E2774">
        <v>38.922249000000001</v>
      </c>
      <c r="F2774">
        <v>-77.070431999999997</v>
      </c>
      <c r="G2774">
        <v>38.900799999999997</v>
      </c>
      <c r="H2774">
        <v>-77.046999999999997</v>
      </c>
      <c r="I2774">
        <v>270</v>
      </c>
      <c r="J2774">
        <v>1116</v>
      </c>
      <c r="K2774">
        <v>242</v>
      </c>
      <c r="L2774">
        <v>0</v>
      </c>
      <c r="M2774">
        <v>813</v>
      </c>
      <c r="N2774">
        <f t="shared" si="308"/>
        <v>0</v>
      </c>
      <c r="O2774" s="10">
        <f t="shared" si="302"/>
        <v>16.533333333333335</v>
      </c>
      <c r="P2774" s="10">
        <f t="shared" si="303"/>
        <v>4.5</v>
      </c>
      <c r="Q2774" s="10">
        <f t="shared" si="304"/>
        <v>18.600000000000001</v>
      </c>
      <c r="R2774" s="10">
        <f t="shared" si="305"/>
        <v>27.133333333333333</v>
      </c>
      <c r="S2774" s="10">
        <f t="shared" si="306"/>
        <v>4.0333333333333332</v>
      </c>
      <c r="T2774" s="10">
        <f t="shared" si="307"/>
        <v>13.55</v>
      </c>
    </row>
    <row r="2775" spans="1:20" x14ac:dyDescent="0.25">
      <c r="A2775">
        <v>289500</v>
      </c>
      <c r="B2775">
        <v>897</v>
      </c>
      <c r="C2775" s="1">
        <v>41050</v>
      </c>
      <c r="D2775" s="2">
        <v>0.36458333333333331</v>
      </c>
      <c r="E2775">
        <v>38.894832000000001</v>
      </c>
      <c r="F2775">
        <v>-76.987633000000002</v>
      </c>
      <c r="G2775">
        <v>38.884120000000003</v>
      </c>
      <c r="H2775">
        <v>-77.017444999999995</v>
      </c>
      <c r="I2775">
        <v>497</v>
      </c>
      <c r="J2775">
        <v>942</v>
      </c>
      <c r="K2775">
        <v>509</v>
      </c>
      <c r="L2775">
        <v>1</v>
      </c>
      <c r="M2775">
        <v>783</v>
      </c>
      <c r="N2775">
        <f t="shared" si="308"/>
        <v>0</v>
      </c>
      <c r="O2775" s="10">
        <f t="shared" si="302"/>
        <v>14.95</v>
      </c>
      <c r="P2775" s="10">
        <f t="shared" si="303"/>
        <v>8.2833333333333332</v>
      </c>
      <c r="Q2775" s="10">
        <f t="shared" si="304"/>
        <v>15.7</v>
      </c>
      <c r="R2775" s="10">
        <f t="shared" si="305"/>
        <v>32.466666666666669</v>
      </c>
      <c r="S2775" s="10">
        <f t="shared" si="306"/>
        <v>8.4833333333333325</v>
      </c>
      <c r="T2775" s="10">
        <f t="shared" si="307"/>
        <v>13.05</v>
      </c>
    </row>
    <row r="2776" spans="1:20" x14ac:dyDescent="0.25">
      <c r="A2776">
        <v>289600</v>
      </c>
      <c r="B2776">
        <v>568</v>
      </c>
      <c r="C2776" s="1">
        <v>41050</v>
      </c>
      <c r="D2776" s="2">
        <v>0.37291666666666662</v>
      </c>
      <c r="E2776">
        <v>38.894599999999997</v>
      </c>
      <c r="F2776">
        <v>-77.072305</v>
      </c>
      <c r="G2776">
        <v>38.904035999999998</v>
      </c>
      <c r="H2776">
        <v>-77.062697</v>
      </c>
      <c r="I2776">
        <v>307</v>
      </c>
      <c r="J2776">
        <v>606</v>
      </c>
      <c r="K2776">
        <v>242</v>
      </c>
      <c r="L2776">
        <v>0</v>
      </c>
      <c r="M2776">
        <v>775</v>
      </c>
      <c r="N2776">
        <f t="shared" si="308"/>
        <v>0</v>
      </c>
      <c r="O2776" s="10">
        <f t="shared" si="302"/>
        <v>9.4666666666666668</v>
      </c>
      <c r="P2776" s="10">
        <f t="shared" si="303"/>
        <v>5.1166666666666663</v>
      </c>
      <c r="Q2776" s="10">
        <f t="shared" si="304"/>
        <v>10.1</v>
      </c>
      <c r="R2776" s="10">
        <f t="shared" si="305"/>
        <v>19.25</v>
      </c>
      <c r="S2776" s="10">
        <f t="shared" si="306"/>
        <v>4.0333333333333332</v>
      </c>
      <c r="T2776" s="10">
        <f t="shared" si="307"/>
        <v>12.916666666666666</v>
      </c>
    </row>
    <row r="2777" spans="1:20" x14ac:dyDescent="0.25">
      <c r="A2777">
        <v>289700</v>
      </c>
      <c r="B2777">
        <v>1123</v>
      </c>
      <c r="C2777" s="1">
        <v>41050</v>
      </c>
      <c r="D2777" s="2">
        <v>0.38055555555555554</v>
      </c>
      <c r="E2777">
        <v>38.9268</v>
      </c>
      <c r="F2777">
        <v>-77.032200000000003</v>
      </c>
      <c r="G2777">
        <v>38.905126000000003</v>
      </c>
      <c r="H2777">
        <v>-77.056887000000003</v>
      </c>
      <c r="I2777">
        <v>620</v>
      </c>
      <c r="J2777">
        <v>1110</v>
      </c>
      <c r="K2777">
        <v>242</v>
      </c>
      <c r="L2777">
        <v>0</v>
      </c>
      <c r="M2777">
        <v>787</v>
      </c>
      <c r="N2777">
        <f t="shared" si="308"/>
        <v>0</v>
      </c>
      <c r="O2777" s="10">
        <f t="shared" si="302"/>
        <v>18.716666666666665</v>
      </c>
      <c r="P2777" s="10">
        <f t="shared" si="303"/>
        <v>10.333333333333334</v>
      </c>
      <c r="Q2777" s="10">
        <f t="shared" si="304"/>
        <v>18.5</v>
      </c>
      <c r="R2777" s="10">
        <f t="shared" si="305"/>
        <v>32.866666666666667</v>
      </c>
      <c r="S2777" s="10">
        <f t="shared" si="306"/>
        <v>4.0333333333333332</v>
      </c>
      <c r="T2777" s="10">
        <f t="shared" si="307"/>
        <v>13.116666666666667</v>
      </c>
    </row>
    <row r="2778" spans="1:20" x14ac:dyDescent="0.25">
      <c r="A2778">
        <v>289800</v>
      </c>
      <c r="B2778">
        <v>453</v>
      </c>
      <c r="C2778" s="1">
        <v>41050</v>
      </c>
      <c r="D2778" s="2">
        <v>0.39166666666666666</v>
      </c>
      <c r="E2778">
        <v>38.897446000000002</v>
      </c>
      <c r="F2778">
        <v>-77.009888000000004</v>
      </c>
      <c r="G2778">
        <v>38.899700000000003</v>
      </c>
      <c r="H2778">
        <v>-77.023086000000006</v>
      </c>
      <c r="I2778">
        <v>136</v>
      </c>
      <c r="J2778">
        <v>480</v>
      </c>
      <c r="K2778">
        <v>242</v>
      </c>
      <c r="L2778">
        <v>0</v>
      </c>
      <c r="M2778">
        <v>283</v>
      </c>
      <c r="N2778">
        <f t="shared" si="308"/>
        <v>0</v>
      </c>
      <c r="O2778" s="10">
        <f t="shared" si="302"/>
        <v>7.55</v>
      </c>
      <c r="P2778" s="10">
        <f t="shared" si="303"/>
        <v>2.2666666666666666</v>
      </c>
      <c r="Q2778" s="10">
        <f t="shared" si="304"/>
        <v>8</v>
      </c>
      <c r="R2778" s="10">
        <f t="shared" si="305"/>
        <v>14.3</v>
      </c>
      <c r="S2778" s="10">
        <f t="shared" si="306"/>
        <v>4.0333333333333332</v>
      </c>
      <c r="T2778" s="10">
        <f t="shared" si="307"/>
        <v>4.7166666666666668</v>
      </c>
    </row>
    <row r="2779" spans="1:20" x14ac:dyDescent="0.25">
      <c r="A2779">
        <v>289900</v>
      </c>
      <c r="B2779">
        <v>6964</v>
      </c>
      <c r="C2779" s="1">
        <v>41050</v>
      </c>
      <c r="D2779" s="2">
        <v>0.4055555555555555</v>
      </c>
      <c r="E2779">
        <v>38.902760000000001</v>
      </c>
      <c r="F2779">
        <v>-77.038629999999998</v>
      </c>
      <c r="G2779">
        <v>38.9022212</v>
      </c>
      <c r="H2779">
        <v>-77.059218999999999</v>
      </c>
      <c r="I2779">
        <v>35</v>
      </c>
      <c r="J2779">
        <v>720</v>
      </c>
      <c r="K2779">
        <v>241</v>
      </c>
      <c r="L2779">
        <v>-1</v>
      </c>
      <c r="M2779">
        <v>388</v>
      </c>
      <c r="N2779">
        <f t="shared" si="308"/>
        <v>0</v>
      </c>
      <c r="O2779" s="10">
        <f t="shared" si="302"/>
        <v>116.06666666666666</v>
      </c>
      <c r="P2779" s="10">
        <f t="shared" si="303"/>
        <v>0.58333333333333337</v>
      </c>
      <c r="Q2779" s="10">
        <f t="shared" si="304"/>
        <v>12</v>
      </c>
      <c r="R2779" s="10">
        <f t="shared" si="305"/>
        <v>16.600000000000001</v>
      </c>
      <c r="S2779" s="10">
        <f t="shared" si="306"/>
        <v>4.0166666666666666</v>
      </c>
      <c r="T2779" s="10">
        <f t="shared" si="307"/>
        <v>6.4666666666666668</v>
      </c>
    </row>
    <row r="2780" spans="1:20" x14ac:dyDescent="0.25">
      <c r="A2780">
        <v>290000</v>
      </c>
      <c r="B2780">
        <v>640</v>
      </c>
      <c r="C2780" s="1">
        <v>41050</v>
      </c>
      <c r="D2780" s="2">
        <v>0.42499999999999999</v>
      </c>
      <c r="E2780">
        <v>38.896999000000001</v>
      </c>
      <c r="F2780">
        <v>-77.004962000000006</v>
      </c>
      <c r="G2780">
        <v>38.897323999999998</v>
      </c>
      <c r="H2780">
        <v>-77.022322000000003</v>
      </c>
      <c r="I2780">
        <v>254</v>
      </c>
      <c r="J2780">
        <v>624</v>
      </c>
      <c r="K2780">
        <v>242</v>
      </c>
      <c r="L2780">
        <v>0</v>
      </c>
      <c r="M2780">
        <v>454</v>
      </c>
      <c r="N2780">
        <f t="shared" si="308"/>
        <v>0</v>
      </c>
      <c r="O2780" s="10">
        <f t="shared" si="302"/>
        <v>10.666666666666666</v>
      </c>
      <c r="P2780" s="10">
        <f t="shared" si="303"/>
        <v>4.2333333333333334</v>
      </c>
      <c r="Q2780" s="10">
        <f t="shared" si="304"/>
        <v>10.4</v>
      </c>
      <c r="R2780" s="10">
        <f t="shared" si="305"/>
        <v>18.666666666666668</v>
      </c>
      <c r="S2780" s="10">
        <f t="shared" si="306"/>
        <v>4.0333333333333332</v>
      </c>
      <c r="T2780" s="10">
        <f t="shared" si="307"/>
        <v>7.5666666666666664</v>
      </c>
    </row>
    <row r="2781" spans="1:20" x14ac:dyDescent="0.25">
      <c r="A2781">
        <v>290100</v>
      </c>
      <c r="B2781">
        <v>476</v>
      </c>
      <c r="C2781" s="1">
        <v>41050</v>
      </c>
      <c r="D2781" s="2">
        <v>0.45</v>
      </c>
      <c r="E2781">
        <v>38.909849999999999</v>
      </c>
      <c r="F2781">
        <v>-77.034437999999994</v>
      </c>
      <c r="G2781">
        <v>38.9101</v>
      </c>
      <c r="H2781">
        <v>-77.044399999999996</v>
      </c>
      <c r="I2781">
        <v>98</v>
      </c>
      <c r="J2781">
        <v>378</v>
      </c>
      <c r="K2781">
        <v>242</v>
      </c>
      <c r="L2781">
        <v>0</v>
      </c>
      <c r="M2781">
        <v>194</v>
      </c>
      <c r="N2781">
        <f t="shared" si="308"/>
        <v>0</v>
      </c>
      <c r="O2781" s="10">
        <f t="shared" si="302"/>
        <v>7.9333333333333336</v>
      </c>
      <c r="P2781" s="10">
        <f t="shared" si="303"/>
        <v>1.6333333333333333</v>
      </c>
      <c r="Q2781" s="10">
        <f t="shared" si="304"/>
        <v>6.3</v>
      </c>
      <c r="R2781" s="10">
        <f t="shared" si="305"/>
        <v>11.966666666666667</v>
      </c>
      <c r="S2781" s="10">
        <f t="shared" si="306"/>
        <v>4.0333333333333332</v>
      </c>
      <c r="T2781" s="10">
        <f t="shared" si="307"/>
        <v>3.2333333333333334</v>
      </c>
    </row>
    <row r="2782" spans="1:20" x14ac:dyDescent="0.25">
      <c r="A2782">
        <v>290200</v>
      </c>
      <c r="B2782">
        <v>658</v>
      </c>
      <c r="C2782" s="1">
        <v>41050</v>
      </c>
      <c r="D2782" s="2">
        <v>0.47291666666666665</v>
      </c>
      <c r="E2782">
        <v>38.922649</v>
      </c>
      <c r="F2782">
        <v>-77.077270999999996</v>
      </c>
      <c r="G2782">
        <v>38.9101</v>
      </c>
      <c r="H2782">
        <v>-77.044399999999996</v>
      </c>
      <c r="I2782">
        <v>141</v>
      </c>
      <c r="J2782">
        <v>948</v>
      </c>
      <c r="K2782">
        <v>241</v>
      </c>
      <c r="L2782">
        <v>-1</v>
      </c>
      <c r="M2782">
        <v>791</v>
      </c>
      <c r="N2782">
        <f t="shared" si="308"/>
        <v>0</v>
      </c>
      <c r="O2782" s="10">
        <f t="shared" si="302"/>
        <v>10.966666666666667</v>
      </c>
      <c r="P2782" s="10">
        <f t="shared" si="303"/>
        <v>2.35</v>
      </c>
      <c r="Q2782" s="10">
        <f t="shared" si="304"/>
        <v>15.8</v>
      </c>
      <c r="R2782" s="10">
        <f t="shared" si="305"/>
        <v>22.166666666666668</v>
      </c>
      <c r="S2782" s="10">
        <f t="shared" si="306"/>
        <v>4.0166666666666666</v>
      </c>
      <c r="T2782" s="10">
        <f t="shared" si="307"/>
        <v>13.183333333333334</v>
      </c>
    </row>
    <row r="2783" spans="1:20" x14ac:dyDescent="0.25">
      <c r="A2783">
        <v>290300</v>
      </c>
      <c r="B2783">
        <v>3760</v>
      </c>
      <c r="C2783" s="1">
        <v>41050</v>
      </c>
      <c r="D2783" s="2">
        <v>0.4916666666666667</v>
      </c>
      <c r="E2783">
        <v>38.887860000000003</v>
      </c>
      <c r="F2783">
        <v>-77.094875000000002</v>
      </c>
      <c r="G2783">
        <v>38.898069</v>
      </c>
      <c r="H2783">
        <v>-77.031823000000003</v>
      </c>
      <c r="I2783">
        <v>352</v>
      </c>
      <c r="J2783">
        <v>648</v>
      </c>
      <c r="K2783">
        <v>242</v>
      </c>
      <c r="L2783">
        <v>0</v>
      </c>
      <c r="M2783">
        <v>1495</v>
      </c>
      <c r="N2783">
        <f t="shared" si="308"/>
        <v>0</v>
      </c>
      <c r="O2783" s="10">
        <f t="shared" si="302"/>
        <v>62.666666666666664</v>
      </c>
      <c r="P2783" s="10">
        <f t="shared" si="303"/>
        <v>5.8666666666666663</v>
      </c>
      <c r="Q2783" s="10">
        <f t="shared" si="304"/>
        <v>10.8</v>
      </c>
      <c r="R2783" s="10">
        <f t="shared" si="305"/>
        <v>20.7</v>
      </c>
      <c r="S2783" s="10">
        <f t="shared" si="306"/>
        <v>4.0333333333333332</v>
      </c>
      <c r="T2783" s="10">
        <f t="shared" si="307"/>
        <v>24.916666666666668</v>
      </c>
    </row>
    <row r="2784" spans="1:20" x14ac:dyDescent="0.25">
      <c r="A2784">
        <v>290400</v>
      </c>
      <c r="B2784">
        <v>1486</v>
      </c>
      <c r="C2784" s="1">
        <v>41050</v>
      </c>
      <c r="D2784" s="2">
        <v>0.50694444444444442</v>
      </c>
      <c r="E2784">
        <v>38.929464000000003</v>
      </c>
      <c r="F2784">
        <v>-77.027822</v>
      </c>
      <c r="G2784">
        <v>38.894514000000001</v>
      </c>
      <c r="H2784">
        <v>-77.031616999999997</v>
      </c>
      <c r="I2784">
        <v>486</v>
      </c>
      <c r="J2784">
        <v>1266</v>
      </c>
      <c r="K2784">
        <v>242</v>
      </c>
      <c r="L2784">
        <v>0</v>
      </c>
      <c r="M2784">
        <v>866</v>
      </c>
      <c r="N2784">
        <f t="shared" si="308"/>
        <v>0</v>
      </c>
      <c r="O2784" s="10">
        <f t="shared" si="302"/>
        <v>24.766666666666666</v>
      </c>
      <c r="P2784" s="10">
        <f t="shared" si="303"/>
        <v>8.1</v>
      </c>
      <c r="Q2784" s="10">
        <f t="shared" si="304"/>
        <v>21.1</v>
      </c>
      <c r="R2784" s="10">
        <f t="shared" si="305"/>
        <v>33.233333333333334</v>
      </c>
      <c r="S2784" s="10">
        <f t="shared" si="306"/>
        <v>4.0333333333333332</v>
      </c>
      <c r="T2784" s="10">
        <f t="shared" si="307"/>
        <v>14.433333333333334</v>
      </c>
    </row>
    <row r="2785" spans="1:20" x14ac:dyDescent="0.25">
      <c r="A2785">
        <v>290500</v>
      </c>
      <c r="B2785">
        <v>589</v>
      </c>
      <c r="C2785" s="1">
        <v>41050</v>
      </c>
      <c r="D2785" s="2">
        <v>0.52222222222222225</v>
      </c>
      <c r="E2785">
        <v>38.853299999999997</v>
      </c>
      <c r="F2785">
        <v>-77.049800000000005</v>
      </c>
      <c r="G2785">
        <v>38.842599999999997</v>
      </c>
      <c r="H2785">
        <v>-77.050200000000004</v>
      </c>
      <c r="I2785">
        <v>341</v>
      </c>
      <c r="J2785">
        <v>372</v>
      </c>
      <c r="K2785">
        <v>242</v>
      </c>
      <c r="L2785">
        <v>0</v>
      </c>
      <c r="M2785">
        <v>306</v>
      </c>
      <c r="N2785">
        <f t="shared" si="308"/>
        <v>0</v>
      </c>
      <c r="O2785" s="10">
        <f t="shared" si="302"/>
        <v>9.8166666666666664</v>
      </c>
      <c r="P2785" s="10">
        <f t="shared" si="303"/>
        <v>5.6833333333333336</v>
      </c>
      <c r="Q2785" s="10">
        <f t="shared" si="304"/>
        <v>6.2</v>
      </c>
      <c r="R2785" s="10">
        <f t="shared" si="305"/>
        <v>15.916666666666666</v>
      </c>
      <c r="S2785" s="10">
        <f t="shared" si="306"/>
        <v>4.0333333333333332</v>
      </c>
      <c r="T2785" s="10">
        <f t="shared" si="307"/>
        <v>5.0999999999999996</v>
      </c>
    </row>
    <row r="2786" spans="1:20" x14ac:dyDescent="0.25">
      <c r="A2786">
        <v>290600</v>
      </c>
      <c r="B2786">
        <v>550</v>
      </c>
      <c r="C2786" s="1">
        <v>41050</v>
      </c>
      <c r="D2786" s="2">
        <v>0.53749999999999998</v>
      </c>
      <c r="E2786">
        <v>38.880299999999998</v>
      </c>
      <c r="F2786">
        <v>-76.986199999999997</v>
      </c>
      <c r="G2786">
        <v>38.889955</v>
      </c>
      <c r="H2786">
        <v>-77.000349</v>
      </c>
      <c r="I2786">
        <v>392</v>
      </c>
      <c r="J2786">
        <v>282</v>
      </c>
      <c r="K2786">
        <v>242</v>
      </c>
      <c r="L2786">
        <v>0</v>
      </c>
      <c r="M2786">
        <v>427</v>
      </c>
      <c r="N2786">
        <f t="shared" si="308"/>
        <v>0</v>
      </c>
      <c r="O2786" s="10">
        <f t="shared" si="302"/>
        <v>9.1666666666666661</v>
      </c>
      <c r="P2786" s="10">
        <f t="shared" si="303"/>
        <v>6.5333333333333332</v>
      </c>
      <c r="Q2786" s="10">
        <f t="shared" si="304"/>
        <v>4.7</v>
      </c>
      <c r="R2786" s="10">
        <f t="shared" si="305"/>
        <v>15.266666666666667</v>
      </c>
      <c r="S2786" s="10">
        <f t="shared" si="306"/>
        <v>4.0333333333333332</v>
      </c>
      <c r="T2786" s="10">
        <f t="shared" si="307"/>
        <v>7.1166666666666663</v>
      </c>
    </row>
    <row r="2787" spans="1:20" x14ac:dyDescent="0.25">
      <c r="A2787">
        <v>290700</v>
      </c>
      <c r="B2787">
        <v>359</v>
      </c>
      <c r="C2787" s="1">
        <v>41050</v>
      </c>
      <c r="D2787" s="2">
        <v>0.5541666666666667</v>
      </c>
      <c r="E2787">
        <v>38.896299999999997</v>
      </c>
      <c r="F2787">
        <v>-77.045000000000002</v>
      </c>
      <c r="G2787">
        <v>38.902760000000001</v>
      </c>
      <c r="H2787">
        <v>-77.038629999999998</v>
      </c>
      <c r="I2787">
        <v>385</v>
      </c>
      <c r="J2787">
        <v>246</v>
      </c>
      <c r="K2787">
        <v>242</v>
      </c>
      <c r="L2787">
        <v>0</v>
      </c>
      <c r="M2787">
        <v>253</v>
      </c>
      <c r="N2787">
        <f t="shared" si="308"/>
        <v>0</v>
      </c>
      <c r="O2787" s="10">
        <f t="shared" si="302"/>
        <v>5.9833333333333334</v>
      </c>
      <c r="P2787" s="10">
        <f t="shared" si="303"/>
        <v>6.416666666666667</v>
      </c>
      <c r="Q2787" s="10">
        <f t="shared" si="304"/>
        <v>4.0999999999999996</v>
      </c>
      <c r="R2787" s="10">
        <f t="shared" si="305"/>
        <v>14.55</v>
      </c>
      <c r="S2787" s="10">
        <f t="shared" si="306"/>
        <v>4.0333333333333332</v>
      </c>
      <c r="T2787" s="10">
        <f t="shared" si="307"/>
        <v>4.2166666666666668</v>
      </c>
    </row>
    <row r="2788" spans="1:20" x14ac:dyDescent="0.25">
      <c r="A2788">
        <v>290800</v>
      </c>
      <c r="B2788">
        <v>456</v>
      </c>
      <c r="C2788" s="1">
        <v>41050</v>
      </c>
      <c r="D2788" s="2">
        <v>0.56736111111111109</v>
      </c>
      <c r="E2788">
        <v>38.912599999999998</v>
      </c>
      <c r="F2788">
        <v>-77.013499999999993</v>
      </c>
      <c r="G2788">
        <v>38.909849999999999</v>
      </c>
      <c r="H2788">
        <v>-77.034437999999994</v>
      </c>
      <c r="I2788">
        <v>147</v>
      </c>
      <c r="J2788">
        <v>696</v>
      </c>
      <c r="K2788">
        <v>242</v>
      </c>
      <c r="L2788">
        <v>0</v>
      </c>
      <c r="M2788">
        <v>405</v>
      </c>
      <c r="N2788">
        <f t="shared" si="308"/>
        <v>0</v>
      </c>
      <c r="O2788" s="10">
        <f t="shared" si="302"/>
        <v>7.6</v>
      </c>
      <c r="P2788" s="10">
        <f t="shared" si="303"/>
        <v>2.4500000000000002</v>
      </c>
      <c r="Q2788" s="10">
        <f t="shared" si="304"/>
        <v>11.6</v>
      </c>
      <c r="R2788" s="10">
        <f t="shared" si="305"/>
        <v>18.083333333333332</v>
      </c>
      <c r="S2788" s="10">
        <f t="shared" si="306"/>
        <v>4.0333333333333332</v>
      </c>
      <c r="T2788" s="10">
        <f t="shared" si="307"/>
        <v>6.75</v>
      </c>
    </row>
    <row r="2789" spans="1:20" x14ac:dyDescent="0.25">
      <c r="A2789">
        <v>290900</v>
      </c>
      <c r="B2789">
        <v>1411</v>
      </c>
      <c r="C2789" s="1">
        <v>41050</v>
      </c>
      <c r="D2789" s="2">
        <v>0.58333333333333337</v>
      </c>
      <c r="E2789">
        <v>38.9101</v>
      </c>
      <c r="F2789">
        <v>-77.044399999999996</v>
      </c>
      <c r="G2789">
        <v>38.9022212</v>
      </c>
      <c r="H2789">
        <v>-77.059218999999999</v>
      </c>
      <c r="I2789">
        <v>685</v>
      </c>
      <c r="J2789">
        <v>330</v>
      </c>
      <c r="K2789">
        <v>242</v>
      </c>
      <c r="L2789">
        <v>0</v>
      </c>
      <c r="M2789">
        <v>416</v>
      </c>
      <c r="N2789">
        <f t="shared" si="308"/>
        <v>0</v>
      </c>
      <c r="O2789" s="10">
        <f t="shared" si="302"/>
        <v>23.516666666666666</v>
      </c>
      <c r="P2789" s="10">
        <f t="shared" si="303"/>
        <v>11.416666666666666</v>
      </c>
      <c r="Q2789" s="10">
        <f t="shared" si="304"/>
        <v>5.5</v>
      </c>
      <c r="R2789" s="10">
        <f t="shared" si="305"/>
        <v>20.95</v>
      </c>
      <c r="S2789" s="10">
        <f t="shared" si="306"/>
        <v>4.0333333333333332</v>
      </c>
      <c r="T2789" s="10">
        <f t="shared" si="307"/>
        <v>6.9333333333333336</v>
      </c>
    </row>
    <row r="2790" spans="1:20" x14ac:dyDescent="0.25">
      <c r="A2790">
        <v>291000</v>
      </c>
      <c r="B2790">
        <v>33</v>
      </c>
      <c r="C2790" s="1">
        <v>41050</v>
      </c>
      <c r="D2790" s="2">
        <v>0.60069444444444442</v>
      </c>
      <c r="E2790">
        <v>38.842599999999997</v>
      </c>
      <c r="F2790">
        <v>-77.050200000000004</v>
      </c>
      <c r="G2790">
        <v>38.842599999999997</v>
      </c>
      <c r="H2790">
        <v>-77.050200000000004</v>
      </c>
      <c r="I2790">
        <v>10</v>
      </c>
      <c r="J2790">
        <v>0</v>
      </c>
      <c r="K2790">
        <v>0</v>
      </c>
      <c r="L2790">
        <v>-1</v>
      </c>
      <c r="M2790">
        <v>4</v>
      </c>
      <c r="N2790">
        <f t="shared" si="308"/>
        <v>1</v>
      </c>
      <c r="O2790" s="10">
        <f t="shared" si="302"/>
        <v>0.55000000000000004</v>
      </c>
      <c r="P2790" s="10">
        <f t="shared" si="303"/>
        <v>0.16666666666666666</v>
      </c>
      <c r="Q2790" s="10">
        <f t="shared" si="304"/>
        <v>0</v>
      </c>
      <c r="R2790" s="10">
        <f t="shared" si="305"/>
        <v>0.16666666666666666</v>
      </c>
      <c r="S2790" s="10">
        <f t="shared" si="306"/>
        <v>0</v>
      </c>
      <c r="T2790" s="10">
        <f t="shared" si="307"/>
        <v>6.6666666666666666E-2</v>
      </c>
    </row>
    <row r="2791" spans="1:20" x14ac:dyDescent="0.25">
      <c r="A2791">
        <v>291100</v>
      </c>
      <c r="B2791">
        <v>999</v>
      </c>
      <c r="C2791" s="1">
        <v>41050</v>
      </c>
      <c r="D2791" s="2">
        <v>0.61458333333333337</v>
      </c>
      <c r="E2791">
        <v>38.894919000000002</v>
      </c>
      <c r="F2791">
        <v>-77.046587000000002</v>
      </c>
      <c r="G2791">
        <v>38.9236</v>
      </c>
      <c r="H2791">
        <v>-77.0501</v>
      </c>
      <c r="I2791">
        <v>318</v>
      </c>
      <c r="J2791">
        <v>978</v>
      </c>
      <c r="K2791">
        <v>792</v>
      </c>
      <c r="L2791">
        <v>0</v>
      </c>
      <c r="M2791">
        <v>804</v>
      </c>
      <c r="N2791">
        <f t="shared" si="308"/>
        <v>0</v>
      </c>
      <c r="O2791" s="10">
        <f t="shared" si="302"/>
        <v>16.649999999999999</v>
      </c>
      <c r="P2791" s="10">
        <f t="shared" si="303"/>
        <v>5.3</v>
      </c>
      <c r="Q2791" s="10">
        <f t="shared" si="304"/>
        <v>16.3</v>
      </c>
      <c r="R2791" s="10">
        <f t="shared" si="305"/>
        <v>34.799999999999997</v>
      </c>
      <c r="S2791" s="10">
        <f t="shared" si="306"/>
        <v>13.2</v>
      </c>
      <c r="T2791" s="10">
        <f t="shared" si="307"/>
        <v>13.4</v>
      </c>
    </row>
    <row r="2792" spans="1:20" x14ac:dyDescent="0.25">
      <c r="A2792">
        <v>291200</v>
      </c>
      <c r="B2792">
        <v>477</v>
      </c>
      <c r="C2792" s="1">
        <v>41050</v>
      </c>
      <c r="D2792" s="2">
        <v>0.63194444444444442</v>
      </c>
      <c r="E2792">
        <v>38.899099999999997</v>
      </c>
      <c r="F2792">
        <v>-77.033699999999996</v>
      </c>
      <c r="G2792">
        <v>38.909849999999999</v>
      </c>
      <c r="H2792">
        <v>-77.034437999999994</v>
      </c>
      <c r="I2792">
        <v>346</v>
      </c>
      <c r="J2792">
        <v>420</v>
      </c>
      <c r="K2792">
        <v>242</v>
      </c>
      <c r="L2792">
        <v>0</v>
      </c>
      <c r="M2792">
        <v>264</v>
      </c>
      <c r="N2792">
        <f t="shared" si="308"/>
        <v>0</v>
      </c>
      <c r="O2792" s="10">
        <f t="shared" si="302"/>
        <v>7.95</v>
      </c>
      <c r="P2792" s="10">
        <f t="shared" si="303"/>
        <v>5.7666666666666666</v>
      </c>
      <c r="Q2792" s="10">
        <f t="shared" si="304"/>
        <v>7</v>
      </c>
      <c r="R2792" s="10">
        <f t="shared" si="305"/>
        <v>16.8</v>
      </c>
      <c r="S2792" s="10">
        <f t="shared" si="306"/>
        <v>4.0333333333333332</v>
      </c>
      <c r="T2792" s="10">
        <f t="shared" si="307"/>
        <v>4.4000000000000004</v>
      </c>
    </row>
    <row r="2793" spans="1:20" x14ac:dyDescent="0.25">
      <c r="A2793">
        <v>291300</v>
      </c>
      <c r="B2793">
        <v>1152</v>
      </c>
      <c r="C2793" s="1">
        <v>41050</v>
      </c>
      <c r="D2793" s="2">
        <v>0.64583333333333337</v>
      </c>
      <c r="E2793">
        <v>38.887236999999999</v>
      </c>
      <c r="F2793">
        <v>-77.028226000000004</v>
      </c>
      <c r="G2793">
        <v>38.889600000000002</v>
      </c>
      <c r="H2793">
        <v>-76.976900000000001</v>
      </c>
      <c r="I2793">
        <v>385</v>
      </c>
      <c r="J2793">
        <v>678</v>
      </c>
      <c r="K2793">
        <v>242</v>
      </c>
      <c r="L2793">
        <v>0</v>
      </c>
      <c r="M2793">
        <v>972</v>
      </c>
      <c r="N2793">
        <f t="shared" si="308"/>
        <v>0</v>
      </c>
      <c r="O2793" s="10">
        <f t="shared" si="302"/>
        <v>19.2</v>
      </c>
      <c r="P2793" s="10">
        <f t="shared" si="303"/>
        <v>6.416666666666667</v>
      </c>
      <c r="Q2793" s="10">
        <f t="shared" si="304"/>
        <v>11.3</v>
      </c>
      <c r="R2793" s="10">
        <f t="shared" si="305"/>
        <v>21.75</v>
      </c>
      <c r="S2793" s="10">
        <f t="shared" si="306"/>
        <v>4.0333333333333332</v>
      </c>
      <c r="T2793" s="10">
        <f t="shared" si="307"/>
        <v>16.2</v>
      </c>
    </row>
    <row r="2794" spans="1:20" x14ac:dyDescent="0.25">
      <c r="A2794">
        <v>291500</v>
      </c>
      <c r="B2794">
        <v>516</v>
      </c>
      <c r="C2794" s="1">
        <v>41050</v>
      </c>
      <c r="D2794" s="2">
        <v>0.6743055555555556</v>
      </c>
      <c r="E2794">
        <v>38.889600000000002</v>
      </c>
      <c r="F2794">
        <v>-76.976900000000001</v>
      </c>
      <c r="G2794">
        <v>38.889955</v>
      </c>
      <c r="H2794">
        <v>-77.000349</v>
      </c>
      <c r="I2794">
        <v>60</v>
      </c>
      <c r="J2794">
        <v>432</v>
      </c>
      <c r="K2794">
        <v>241</v>
      </c>
      <c r="L2794">
        <v>0</v>
      </c>
      <c r="M2794">
        <v>524</v>
      </c>
      <c r="N2794">
        <f t="shared" si="308"/>
        <v>0</v>
      </c>
      <c r="O2794" s="10">
        <f t="shared" si="302"/>
        <v>8.6</v>
      </c>
      <c r="P2794" s="10">
        <f t="shared" si="303"/>
        <v>1</v>
      </c>
      <c r="Q2794" s="10">
        <f t="shared" si="304"/>
        <v>7.2</v>
      </c>
      <c r="R2794" s="10">
        <f t="shared" si="305"/>
        <v>12.216666666666667</v>
      </c>
      <c r="S2794" s="10">
        <f t="shared" si="306"/>
        <v>4.0166666666666666</v>
      </c>
      <c r="T2794" s="10">
        <f t="shared" si="307"/>
        <v>8.7333333333333325</v>
      </c>
    </row>
    <row r="2795" spans="1:20" x14ac:dyDescent="0.25">
      <c r="A2795">
        <v>291600</v>
      </c>
      <c r="B2795">
        <v>785</v>
      </c>
      <c r="C2795" s="1">
        <v>41050</v>
      </c>
      <c r="D2795" s="2">
        <v>0.68472222222222223</v>
      </c>
      <c r="E2795">
        <v>38.904741999999999</v>
      </c>
      <c r="F2795">
        <v>-77.041606000000002</v>
      </c>
      <c r="G2795">
        <v>38.9268</v>
      </c>
      <c r="H2795">
        <v>-77.032200000000003</v>
      </c>
      <c r="I2795">
        <v>534</v>
      </c>
      <c r="J2795">
        <v>840</v>
      </c>
      <c r="K2795">
        <v>242</v>
      </c>
      <c r="L2795">
        <v>0</v>
      </c>
      <c r="M2795">
        <v>584</v>
      </c>
      <c r="N2795">
        <f t="shared" si="308"/>
        <v>0</v>
      </c>
      <c r="O2795" s="10">
        <f t="shared" si="302"/>
        <v>13.083333333333334</v>
      </c>
      <c r="P2795" s="10">
        <f t="shared" si="303"/>
        <v>8.9</v>
      </c>
      <c r="Q2795" s="10">
        <f t="shared" si="304"/>
        <v>14</v>
      </c>
      <c r="R2795" s="10">
        <f t="shared" si="305"/>
        <v>26.933333333333334</v>
      </c>
      <c r="S2795" s="10">
        <f t="shared" si="306"/>
        <v>4.0333333333333332</v>
      </c>
      <c r="T2795" s="10">
        <f t="shared" si="307"/>
        <v>9.7333333333333325</v>
      </c>
    </row>
    <row r="2796" spans="1:20" x14ac:dyDescent="0.25">
      <c r="A2796">
        <v>291700</v>
      </c>
      <c r="B2796">
        <v>3105</v>
      </c>
      <c r="C2796" s="1">
        <v>41050</v>
      </c>
      <c r="D2796" s="2">
        <v>0.69652777777777775</v>
      </c>
      <c r="E2796">
        <v>38.904035999999998</v>
      </c>
      <c r="F2796">
        <v>-77.062697</v>
      </c>
      <c r="G2796">
        <v>38.898364000000001</v>
      </c>
      <c r="H2796">
        <v>-77.027868999999995</v>
      </c>
      <c r="I2796">
        <v>183</v>
      </c>
      <c r="J2796">
        <v>804</v>
      </c>
      <c r="K2796">
        <v>574</v>
      </c>
      <c r="L2796">
        <v>1</v>
      </c>
      <c r="M2796">
        <v>700</v>
      </c>
      <c r="N2796">
        <f t="shared" si="308"/>
        <v>0</v>
      </c>
      <c r="O2796" s="10">
        <f t="shared" si="302"/>
        <v>51.75</v>
      </c>
      <c r="P2796" s="10">
        <f t="shared" si="303"/>
        <v>3.05</v>
      </c>
      <c r="Q2796" s="10">
        <f t="shared" si="304"/>
        <v>13.4</v>
      </c>
      <c r="R2796" s="10">
        <f t="shared" si="305"/>
        <v>26.016666666666666</v>
      </c>
      <c r="S2796" s="10">
        <f t="shared" si="306"/>
        <v>9.5666666666666664</v>
      </c>
      <c r="T2796" s="10">
        <f t="shared" si="307"/>
        <v>11.666666666666666</v>
      </c>
    </row>
    <row r="2797" spans="1:20" x14ac:dyDescent="0.25">
      <c r="A2797">
        <v>291800</v>
      </c>
      <c r="B2797">
        <v>388</v>
      </c>
      <c r="C2797" s="1">
        <v>41050</v>
      </c>
      <c r="D2797" s="2">
        <v>0.70624999999999993</v>
      </c>
      <c r="E2797">
        <v>38.91554</v>
      </c>
      <c r="F2797">
        <v>-77.038179999999997</v>
      </c>
      <c r="G2797">
        <v>38.904741999999999</v>
      </c>
      <c r="H2797">
        <v>-77.041606000000002</v>
      </c>
      <c r="I2797">
        <v>1009</v>
      </c>
      <c r="J2797">
        <v>0</v>
      </c>
      <c r="K2797">
        <v>0</v>
      </c>
      <c r="L2797">
        <v>-1</v>
      </c>
      <c r="M2797">
        <v>350</v>
      </c>
      <c r="N2797">
        <f t="shared" si="308"/>
        <v>1</v>
      </c>
      <c r="O2797" s="10">
        <f t="shared" si="302"/>
        <v>6.4666666666666668</v>
      </c>
      <c r="P2797" s="10">
        <f t="shared" si="303"/>
        <v>16.816666666666666</v>
      </c>
      <c r="Q2797" s="10">
        <f t="shared" si="304"/>
        <v>0</v>
      </c>
      <c r="R2797" s="10">
        <f t="shared" si="305"/>
        <v>16.816666666666666</v>
      </c>
      <c r="S2797" s="10">
        <f t="shared" si="306"/>
        <v>0</v>
      </c>
      <c r="T2797" s="10">
        <f t="shared" si="307"/>
        <v>5.833333333333333</v>
      </c>
    </row>
    <row r="2798" spans="1:20" x14ac:dyDescent="0.25">
      <c r="A2798">
        <v>291900</v>
      </c>
      <c r="B2798">
        <v>195</v>
      </c>
      <c r="C2798" s="1">
        <v>41050</v>
      </c>
      <c r="D2798" s="2">
        <v>0.71319444444444446</v>
      </c>
      <c r="E2798">
        <v>38.896999000000001</v>
      </c>
      <c r="F2798">
        <v>-77.004962000000006</v>
      </c>
      <c r="G2798">
        <v>38.900384000000003</v>
      </c>
      <c r="H2798">
        <v>-76.998310000000004</v>
      </c>
      <c r="I2798">
        <v>713</v>
      </c>
      <c r="J2798">
        <v>0</v>
      </c>
      <c r="K2798">
        <v>0</v>
      </c>
      <c r="L2798">
        <v>-1</v>
      </c>
      <c r="M2798">
        <v>242</v>
      </c>
      <c r="N2798">
        <f t="shared" si="308"/>
        <v>1</v>
      </c>
      <c r="O2798" s="10">
        <f t="shared" si="302"/>
        <v>3.25</v>
      </c>
      <c r="P2798" s="10">
        <f t="shared" si="303"/>
        <v>11.883333333333333</v>
      </c>
      <c r="Q2798" s="10">
        <f t="shared" si="304"/>
        <v>0</v>
      </c>
      <c r="R2798" s="10">
        <f t="shared" si="305"/>
        <v>11.883333333333333</v>
      </c>
      <c r="S2798" s="10">
        <f t="shared" si="306"/>
        <v>0</v>
      </c>
      <c r="T2798" s="10">
        <f t="shared" si="307"/>
        <v>4.0333333333333332</v>
      </c>
    </row>
    <row r="2799" spans="1:20" x14ac:dyDescent="0.25">
      <c r="A2799">
        <v>292100</v>
      </c>
      <c r="B2799">
        <v>683</v>
      </c>
      <c r="C2799" s="1">
        <v>41050</v>
      </c>
      <c r="D2799" s="2">
        <v>0.72569444444444453</v>
      </c>
      <c r="E2799">
        <v>38.902061000000003</v>
      </c>
      <c r="F2799">
        <v>-77.038321999999994</v>
      </c>
      <c r="G2799">
        <v>38.917760999999999</v>
      </c>
      <c r="H2799">
        <v>-77.040620000000004</v>
      </c>
      <c r="I2799">
        <v>423</v>
      </c>
      <c r="J2799">
        <v>666</v>
      </c>
      <c r="K2799">
        <v>242</v>
      </c>
      <c r="L2799">
        <v>0</v>
      </c>
      <c r="M2799">
        <v>415</v>
      </c>
      <c r="N2799">
        <f t="shared" si="308"/>
        <v>0</v>
      </c>
      <c r="O2799" s="10">
        <f t="shared" si="302"/>
        <v>11.383333333333333</v>
      </c>
      <c r="P2799" s="10">
        <f t="shared" si="303"/>
        <v>7.05</v>
      </c>
      <c r="Q2799" s="10">
        <f t="shared" si="304"/>
        <v>11.1</v>
      </c>
      <c r="R2799" s="10">
        <f t="shared" si="305"/>
        <v>22.183333333333334</v>
      </c>
      <c r="S2799" s="10">
        <f t="shared" si="306"/>
        <v>4.0333333333333332</v>
      </c>
      <c r="T2799" s="10">
        <f t="shared" si="307"/>
        <v>6.916666666666667</v>
      </c>
    </row>
    <row r="2800" spans="1:20" x14ac:dyDescent="0.25">
      <c r="A2800">
        <v>292200</v>
      </c>
      <c r="B2800">
        <v>114</v>
      </c>
      <c r="C2800" s="1">
        <v>41050</v>
      </c>
      <c r="D2800" s="2">
        <v>0.73263888888888884</v>
      </c>
      <c r="E2800">
        <v>38.886952000000001</v>
      </c>
      <c r="F2800">
        <v>-76.996806000000007</v>
      </c>
      <c r="G2800">
        <v>38.884</v>
      </c>
      <c r="H2800">
        <v>-76.995396999999997</v>
      </c>
      <c r="I2800">
        <v>342</v>
      </c>
      <c r="J2800">
        <v>0</v>
      </c>
      <c r="K2800">
        <v>1</v>
      </c>
      <c r="L2800">
        <v>-1</v>
      </c>
      <c r="M2800">
        <v>97</v>
      </c>
      <c r="N2800">
        <f t="shared" si="308"/>
        <v>1</v>
      </c>
      <c r="O2800" s="10">
        <f t="shared" si="302"/>
        <v>1.9</v>
      </c>
      <c r="P2800" s="10">
        <f t="shared" si="303"/>
        <v>5.7</v>
      </c>
      <c r="Q2800" s="10">
        <f t="shared" si="304"/>
        <v>0</v>
      </c>
      <c r="R2800" s="10">
        <f t="shared" si="305"/>
        <v>5.7166666666666668</v>
      </c>
      <c r="S2800" s="10">
        <f t="shared" si="306"/>
        <v>1.6666666666666666E-2</v>
      </c>
      <c r="T2800" s="10">
        <f t="shared" si="307"/>
        <v>1.6166666666666667</v>
      </c>
    </row>
    <row r="2801" spans="1:20" x14ac:dyDescent="0.25">
      <c r="A2801">
        <v>292300</v>
      </c>
      <c r="B2801">
        <v>763</v>
      </c>
      <c r="C2801" s="1">
        <v>41050</v>
      </c>
      <c r="D2801" s="2">
        <v>0.73749999999999993</v>
      </c>
      <c r="E2801">
        <v>38.9022212</v>
      </c>
      <c r="F2801">
        <v>-77.059218999999999</v>
      </c>
      <c r="G2801">
        <v>38.884120000000003</v>
      </c>
      <c r="H2801">
        <v>-77.046570000000003</v>
      </c>
      <c r="I2801">
        <v>2032</v>
      </c>
      <c r="J2801">
        <v>300</v>
      </c>
      <c r="K2801">
        <v>242</v>
      </c>
      <c r="L2801">
        <v>0</v>
      </c>
      <c r="M2801">
        <v>742</v>
      </c>
      <c r="N2801">
        <f t="shared" si="308"/>
        <v>0</v>
      </c>
      <c r="O2801" s="10">
        <f t="shared" si="302"/>
        <v>12.716666666666667</v>
      </c>
      <c r="P2801" s="10">
        <f t="shared" si="303"/>
        <v>33.866666666666667</v>
      </c>
      <c r="Q2801" s="10">
        <f t="shared" si="304"/>
        <v>5</v>
      </c>
      <c r="R2801" s="10">
        <f t="shared" si="305"/>
        <v>42.9</v>
      </c>
      <c r="S2801" s="10">
        <f t="shared" si="306"/>
        <v>4.0333333333333332</v>
      </c>
      <c r="T2801" s="10">
        <f t="shared" si="307"/>
        <v>12.366666666666667</v>
      </c>
    </row>
    <row r="2802" spans="1:20" x14ac:dyDescent="0.25">
      <c r="A2802">
        <v>292400</v>
      </c>
      <c r="B2802">
        <v>363</v>
      </c>
      <c r="C2802" s="1">
        <v>41050</v>
      </c>
      <c r="D2802" s="2">
        <v>0.74236111111111114</v>
      </c>
      <c r="E2802">
        <v>38.896999000000001</v>
      </c>
      <c r="F2802">
        <v>-77.004962000000006</v>
      </c>
      <c r="G2802">
        <v>38.899982999999999</v>
      </c>
      <c r="H2802">
        <v>-76.991382999999999</v>
      </c>
      <c r="I2802">
        <v>516</v>
      </c>
      <c r="J2802">
        <v>456</v>
      </c>
      <c r="K2802">
        <v>242</v>
      </c>
      <c r="L2802">
        <v>0</v>
      </c>
      <c r="M2802">
        <v>306</v>
      </c>
      <c r="N2802">
        <f t="shared" si="308"/>
        <v>0</v>
      </c>
      <c r="O2802" s="10">
        <f t="shared" si="302"/>
        <v>6.05</v>
      </c>
      <c r="P2802" s="10">
        <f t="shared" si="303"/>
        <v>8.6</v>
      </c>
      <c r="Q2802" s="10">
        <f t="shared" si="304"/>
        <v>7.6</v>
      </c>
      <c r="R2802" s="10">
        <f t="shared" si="305"/>
        <v>20.233333333333334</v>
      </c>
      <c r="S2802" s="10">
        <f t="shared" si="306"/>
        <v>4.0333333333333332</v>
      </c>
      <c r="T2802" s="10">
        <f t="shared" si="307"/>
        <v>5.0999999999999996</v>
      </c>
    </row>
    <row r="2803" spans="1:20" x14ac:dyDescent="0.25">
      <c r="A2803">
        <v>292500</v>
      </c>
      <c r="B2803">
        <v>5943</v>
      </c>
      <c r="C2803" s="1">
        <v>41050</v>
      </c>
      <c r="D2803" s="2">
        <v>0.74722222222222223</v>
      </c>
      <c r="E2803">
        <v>38.885100000000001</v>
      </c>
      <c r="F2803">
        <v>-77.002300000000005</v>
      </c>
      <c r="G2803">
        <v>38.898364000000001</v>
      </c>
      <c r="H2803">
        <v>-77.027868999999995</v>
      </c>
      <c r="I2803">
        <v>296</v>
      </c>
      <c r="J2803">
        <v>480</v>
      </c>
      <c r="K2803">
        <v>242</v>
      </c>
      <c r="L2803">
        <v>0</v>
      </c>
      <c r="M2803">
        <v>672</v>
      </c>
      <c r="N2803">
        <f t="shared" si="308"/>
        <v>0</v>
      </c>
      <c r="O2803" s="10">
        <f t="shared" si="302"/>
        <v>99.05</v>
      </c>
      <c r="P2803" s="10">
        <f t="shared" si="303"/>
        <v>4.9333333333333336</v>
      </c>
      <c r="Q2803" s="10">
        <f t="shared" si="304"/>
        <v>8</v>
      </c>
      <c r="R2803" s="10">
        <f t="shared" si="305"/>
        <v>16.966666666666665</v>
      </c>
      <c r="S2803" s="10">
        <f t="shared" si="306"/>
        <v>4.0333333333333332</v>
      </c>
      <c r="T2803" s="10">
        <f t="shared" si="307"/>
        <v>11.2</v>
      </c>
    </row>
    <row r="2804" spans="1:20" x14ac:dyDescent="0.25">
      <c r="A2804">
        <v>292600</v>
      </c>
      <c r="B2804">
        <v>1024</v>
      </c>
      <c r="C2804" s="1">
        <v>41050</v>
      </c>
      <c r="D2804" s="2">
        <v>0.75208333333333333</v>
      </c>
      <c r="E2804">
        <v>38.894758000000003</v>
      </c>
      <c r="F2804">
        <v>-76.997113999999996</v>
      </c>
      <c r="G2804">
        <v>38.915416999999998</v>
      </c>
      <c r="H2804">
        <v>-77.012288999999996</v>
      </c>
      <c r="I2804">
        <v>478</v>
      </c>
      <c r="J2804">
        <v>1056</v>
      </c>
      <c r="K2804">
        <v>242</v>
      </c>
      <c r="L2804">
        <v>0</v>
      </c>
      <c r="M2804">
        <v>694</v>
      </c>
      <c r="N2804">
        <f t="shared" si="308"/>
        <v>0</v>
      </c>
      <c r="O2804" s="10">
        <f t="shared" si="302"/>
        <v>17.066666666666666</v>
      </c>
      <c r="P2804" s="10">
        <f t="shared" si="303"/>
        <v>7.9666666666666668</v>
      </c>
      <c r="Q2804" s="10">
        <f t="shared" si="304"/>
        <v>17.600000000000001</v>
      </c>
      <c r="R2804" s="10">
        <f t="shared" si="305"/>
        <v>29.6</v>
      </c>
      <c r="S2804" s="10">
        <f t="shared" si="306"/>
        <v>4.0333333333333332</v>
      </c>
      <c r="T2804" s="10">
        <f t="shared" si="307"/>
        <v>11.566666666666666</v>
      </c>
    </row>
    <row r="2805" spans="1:20" x14ac:dyDescent="0.25">
      <c r="A2805">
        <v>292700</v>
      </c>
      <c r="B2805">
        <v>1207</v>
      </c>
      <c r="C2805" s="1">
        <v>41050</v>
      </c>
      <c r="D2805" s="2">
        <v>0.75624999999999998</v>
      </c>
      <c r="E2805">
        <v>38.894514000000001</v>
      </c>
      <c r="F2805">
        <v>-77.031616999999997</v>
      </c>
      <c r="G2805">
        <v>38.900016999999998</v>
      </c>
      <c r="H2805">
        <v>-77.001966999999993</v>
      </c>
      <c r="I2805">
        <v>294</v>
      </c>
      <c r="J2805">
        <v>684</v>
      </c>
      <c r="K2805">
        <v>241</v>
      </c>
      <c r="L2805">
        <v>0</v>
      </c>
      <c r="M2805">
        <v>652</v>
      </c>
      <c r="N2805">
        <f t="shared" si="308"/>
        <v>0</v>
      </c>
      <c r="O2805" s="10">
        <f t="shared" si="302"/>
        <v>20.116666666666667</v>
      </c>
      <c r="P2805" s="10">
        <f t="shared" si="303"/>
        <v>4.9000000000000004</v>
      </c>
      <c r="Q2805" s="10">
        <f t="shared" si="304"/>
        <v>11.4</v>
      </c>
      <c r="R2805" s="10">
        <f t="shared" si="305"/>
        <v>20.316666666666666</v>
      </c>
      <c r="S2805" s="10">
        <f t="shared" si="306"/>
        <v>4.0166666666666666</v>
      </c>
      <c r="T2805" s="10">
        <f t="shared" si="307"/>
        <v>10.866666666666667</v>
      </c>
    </row>
    <row r="2806" spans="1:20" x14ac:dyDescent="0.25">
      <c r="A2806">
        <v>292800</v>
      </c>
      <c r="B2806">
        <v>567</v>
      </c>
      <c r="C2806" s="1">
        <v>41050</v>
      </c>
      <c r="D2806" s="2">
        <v>0.76111111111111107</v>
      </c>
      <c r="E2806">
        <v>38.905700000000003</v>
      </c>
      <c r="F2806">
        <v>-77.005600000000001</v>
      </c>
      <c r="G2806">
        <v>38.894758000000003</v>
      </c>
      <c r="H2806">
        <v>-76.997113999999996</v>
      </c>
      <c r="I2806">
        <v>597</v>
      </c>
      <c r="J2806">
        <v>534</v>
      </c>
      <c r="K2806">
        <v>242</v>
      </c>
      <c r="L2806">
        <v>0</v>
      </c>
      <c r="M2806">
        <v>403</v>
      </c>
      <c r="N2806">
        <f t="shared" si="308"/>
        <v>0</v>
      </c>
      <c r="O2806" s="10">
        <f t="shared" si="302"/>
        <v>9.4499999999999993</v>
      </c>
      <c r="P2806" s="10">
        <f t="shared" si="303"/>
        <v>9.9499999999999993</v>
      </c>
      <c r="Q2806" s="10">
        <f t="shared" si="304"/>
        <v>8.9</v>
      </c>
      <c r="R2806" s="10">
        <f t="shared" si="305"/>
        <v>22.883333333333333</v>
      </c>
      <c r="S2806" s="10">
        <f t="shared" si="306"/>
        <v>4.0333333333333332</v>
      </c>
      <c r="T2806" s="10">
        <f t="shared" si="307"/>
        <v>6.7166666666666668</v>
      </c>
    </row>
    <row r="2807" spans="1:20" x14ac:dyDescent="0.25">
      <c r="A2807">
        <v>292900</v>
      </c>
      <c r="B2807">
        <v>1603</v>
      </c>
      <c r="C2807" s="1">
        <v>41050</v>
      </c>
      <c r="D2807" s="2">
        <v>0.76597222222222217</v>
      </c>
      <c r="E2807">
        <v>38.883969999999998</v>
      </c>
      <c r="F2807">
        <v>-77.107830000000007</v>
      </c>
      <c r="G2807">
        <v>38.904035999999998</v>
      </c>
      <c r="H2807">
        <v>-77.062697</v>
      </c>
      <c r="I2807">
        <v>344</v>
      </c>
      <c r="J2807">
        <v>1452</v>
      </c>
      <c r="K2807">
        <v>242</v>
      </c>
      <c r="L2807">
        <v>0</v>
      </c>
      <c r="M2807">
        <v>1188</v>
      </c>
      <c r="N2807">
        <f t="shared" si="308"/>
        <v>0</v>
      </c>
      <c r="O2807" s="10">
        <f t="shared" si="302"/>
        <v>26.716666666666665</v>
      </c>
      <c r="P2807" s="10">
        <f t="shared" si="303"/>
        <v>5.7333333333333334</v>
      </c>
      <c r="Q2807" s="10">
        <f t="shared" si="304"/>
        <v>24.2</v>
      </c>
      <c r="R2807" s="10">
        <f t="shared" si="305"/>
        <v>33.966666666666669</v>
      </c>
      <c r="S2807" s="10">
        <f t="shared" si="306"/>
        <v>4.0333333333333332</v>
      </c>
      <c r="T2807" s="10">
        <f t="shared" si="307"/>
        <v>19.8</v>
      </c>
    </row>
    <row r="2808" spans="1:20" x14ac:dyDescent="0.25">
      <c r="A2808">
        <v>293000</v>
      </c>
      <c r="B2808">
        <v>410</v>
      </c>
      <c r="C2808" s="1">
        <v>41050</v>
      </c>
      <c r="D2808" s="2">
        <v>0.77083333333333337</v>
      </c>
      <c r="E2808">
        <v>38.897323999999998</v>
      </c>
      <c r="F2808">
        <v>-77.022322000000003</v>
      </c>
      <c r="G2808">
        <v>38.897446000000002</v>
      </c>
      <c r="H2808">
        <v>-77.009888000000004</v>
      </c>
      <c r="I2808">
        <v>287</v>
      </c>
      <c r="J2808">
        <v>384</v>
      </c>
      <c r="K2808">
        <v>242</v>
      </c>
      <c r="L2808">
        <v>0</v>
      </c>
      <c r="M2808">
        <v>278</v>
      </c>
      <c r="N2808">
        <f t="shared" si="308"/>
        <v>0</v>
      </c>
      <c r="O2808" s="10">
        <f t="shared" si="302"/>
        <v>6.833333333333333</v>
      </c>
      <c r="P2808" s="10">
        <f t="shared" si="303"/>
        <v>4.7833333333333332</v>
      </c>
      <c r="Q2808" s="10">
        <f t="shared" si="304"/>
        <v>6.4</v>
      </c>
      <c r="R2808" s="10">
        <f t="shared" si="305"/>
        <v>15.216666666666667</v>
      </c>
      <c r="S2808" s="10">
        <f t="shared" si="306"/>
        <v>4.0333333333333332</v>
      </c>
      <c r="T2808" s="10">
        <f t="shared" si="307"/>
        <v>4.6333333333333337</v>
      </c>
    </row>
    <row r="2809" spans="1:20" x14ac:dyDescent="0.25">
      <c r="A2809">
        <v>293100</v>
      </c>
      <c r="B2809">
        <v>616</v>
      </c>
      <c r="C2809" s="1">
        <v>41050</v>
      </c>
      <c r="D2809" s="2">
        <v>0.77569444444444446</v>
      </c>
      <c r="E2809">
        <v>38.890461000000002</v>
      </c>
      <c r="F2809">
        <v>-76.988354999999999</v>
      </c>
      <c r="G2809">
        <v>38.881185000000002</v>
      </c>
      <c r="H2809">
        <v>-77.001828000000003</v>
      </c>
      <c r="I2809">
        <v>854</v>
      </c>
      <c r="J2809">
        <v>234</v>
      </c>
      <c r="K2809">
        <v>242</v>
      </c>
      <c r="L2809">
        <v>0</v>
      </c>
      <c r="M2809">
        <v>397</v>
      </c>
      <c r="N2809">
        <f t="shared" si="308"/>
        <v>0</v>
      </c>
      <c r="O2809" s="10">
        <f t="shared" si="302"/>
        <v>10.266666666666667</v>
      </c>
      <c r="P2809" s="10">
        <f t="shared" si="303"/>
        <v>14.233333333333333</v>
      </c>
      <c r="Q2809" s="10">
        <f t="shared" si="304"/>
        <v>3.9</v>
      </c>
      <c r="R2809" s="10">
        <f t="shared" si="305"/>
        <v>22.166666666666668</v>
      </c>
      <c r="S2809" s="10">
        <f t="shared" si="306"/>
        <v>4.0333333333333332</v>
      </c>
      <c r="T2809" s="10">
        <f t="shared" si="307"/>
        <v>6.6166666666666663</v>
      </c>
    </row>
    <row r="2810" spans="1:20" x14ac:dyDescent="0.25">
      <c r="A2810">
        <v>293200</v>
      </c>
      <c r="B2810">
        <v>511</v>
      </c>
      <c r="C2810" s="1">
        <v>41050</v>
      </c>
      <c r="D2810" s="2">
        <v>0.78194444444444444</v>
      </c>
      <c r="E2810">
        <v>38.897446000000002</v>
      </c>
      <c r="F2810">
        <v>-77.009888000000004</v>
      </c>
      <c r="G2810">
        <v>38.889955</v>
      </c>
      <c r="H2810">
        <v>-77.000349</v>
      </c>
      <c r="I2810">
        <v>301</v>
      </c>
      <c r="J2810">
        <v>336</v>
      </c>
      <c r="K2810">
        <v>242</v>
      </c>
      <c r="L2810">
        <v>0</v>
      </c>
      <c r="M2810">
        <v>326</v>
      </c>
      <c r="N2810">
        <f t="shared" si="308"/>
        <v>0</v>
      </c>
      <c r="O2810" s="10">
        <f t="shared" si="302"/>
        <v>8.5166666666666675</v>
      </c>
      <c r="P2810" s="10">
        <f t="shared" si="303"/>
        <v>5.0166666666666666</v>
      </c>
      <c r="Q2810" s="10">
        <f t="shared" si="304"/>
        <v>5.6</v>
      </c>
      <c r="R2810" s="10">
        <f t="shared" si="305"/>
        <v>14.65</v>
      </c>
      <c r="S2810" s="10">
        <f t="shared" si="306"/>
        <v>4.0333333333333332</v>
      </c>
      <c r="T2810" s="10">
        <f t="shared" si="307"/>
        <v>5.4333333333333336</v>
      </c>
    </row>
    <row r="2811" spans="1:20" x14ac:dyDescent="0.25">
      <c r="A2811">
        <v>293300</v>
      </c>
      <c r="B2811">
        <v>1527</v>
      </c>
      <c r="C2811" s="1">
        <v>41050</v>
      </c>
      <c r="D2811" s="2">
        <v>0.78819444444444453</v>
      </c>
      <c r="E2811">
        <v>38.894514000000001</v>
      </c>
      <c r="F2811">
        <v>-77.031616999999997</v>
      </c>
      <c r="G2811">
        <v>38.862509000000003</v>
      </c>
      <c r="H2811">
        <v>-77.059889999999996</v>
      </c>
      <c r="I2811">
        <v>157</v>
      </c>
      <c r="J2811">
        <v>1002</v>
      </c>
      <c r="K2811">
        <v>522</v>
      </c>
      <c r="L2811">
        <v>1</v>
      </c>
      <c r="M2811">
        <v>1336</v>
      </c>
      <c r="N2811">
        <f t="shared" si="308"/>
        <v>0</v>
      </c>
      <c r="O2811" s="10">
        <f t="shared" si="302"/>
        <v>25.45</v>
      </c>
      <c r="P2811" s="10">
        <f t="shared" si="303"/>
        <v>2.6166666666666667</v>
      </c>
      <c r="Q2811" s="10">
        <f t="shared" si="304"/>
        <v>16.7</v>
      </c>
      <c r="R2811" s="10">
        <f t="shared" si="305"/>
        <v>28.016666666666666</v>
      </c>
      <c r="S2811" s="10">
        <f t="shared" si="306"/>
        <v>8.6999999999999993</v>
      </c>
      <c r="T2811" s="10">
        <f t="shared" si="307"/>
        <v>22.266666666666666</v>
      </c>
    </row>
    <row r="2812" spans="1:20" x14ac:dyDescent="0.25">
      <c r="A2812">
        <v>293600</v>
      </c>
      <c r="B2812">
        <v>820</v>
      </c>
      <c r="C2812" s="1">
        <v>41050</v>
      </c>
      <c r="D2812" s="2">
        <v>0.80972222222222223</v>
      </c>
      <c r="E2812">
        <v>38.905900000000003</v>
      </c>
      <c r="F2812">
        <v>-77.032499999999999</v>
      </c>
      <c r="G2812">
        <v>38.926088</v>
      </c>
      <c r="H2812">
        <v>-77.036535999999998</v>
      </c>
      <c r="I2812">
        <v>351</v>
      </c>
      <c r="J2812">
        <v>624</v>
      </c>
      <c r="K2812">
        <v>242</v>
      </c>
      <c r="L2812">
        <v>0</v>
      </c>
      <c r="M2812">
        <v>509</v>
      </c>
      <c r="N2812">
        <f t="shared" si="308"/>
        <v>0</v>
      </c>
      <c r="O2812" s="10">
        <f t="shared" si="302"/>
        <v>13.666666666666666</v>
      </c>
      <c r="P2812" s="10">
        <f t="shared" si="303"/>
        <v>5.85</v>
      </c>
      <c r="Q2812" s="10">
        <f t="shared" si="304"/>
        <v>10.4</v>
      </c>
      <c r="R2812" s="10">
        <f t="shared" si="305"/>
        <v>20.283333333333335</v>
      </c>
      <c r="S2812" s="10">
        <f t="shared" si="306"/>
        <v>4.0333333333333332</v>
      </c>
      <c r="T2812" s="10">
        <f t="shared" si="307"/>
        <v>8.4833333333333325</v>
      </c>
    </row>
    <row r="2813" spans="1:20" x14ac:dyDescent="0.25">
      <c r="A2813">
        <v>293700</v>
      </c>
      <c r="B2813">
        <v>625</v>
      </c>
      <c r="C2813" s="1">
        <v>41050</v>
      </c>
      <c r="D2813" s="2">
        <v>0.81736111111111109</v>
      </c>
      <c r="E2813">
        <v>38.906601999999999</v>
      </c>
      <c r="F2813">
        <v>-77.038785000000004</v>
      </c>
      <c r="G2813">
        <v>38.917200000000001</v>
      </c>
      <c r="H2813">
        <v>-77.025899999999993</v>
      </c>
      <c r="I2813">
        <v>403</v>
      </c>
      <c r="J2813">
        <v>600</v>
      </c>
      <c r="K2813">
        <v>554</v>
      </c>
      <c r="L2813">
        <v>1</v>
      </c>
      <c r="M2813">
        <v>410</v>
      </c>
      <c r="N2813">
        <f t="shared" si="308"/>
        <v>0</v>
      </c>
      <c r="O2813" s="10">
        <f t="shared" si="302"/>
        <v>10.416666666666666</v>
      </c>
      <c r="P2813" s="10">
        <f t="shared" si="303"/>
        <v>6.7166666666666668</v>
      </c>
      <c r="Q2813" s="10">
        <f t="shared" si="304"/>
        <v>10</v>
      </c>
      <c r="R2813" s="10">
        <f t="shared" si="305"/>
        <v>25.95</v>
      </c>
      <c r="S2813" s="10">
        <f t="shared" si="306"/>
        <v>9.2333333333333325</v>
      </c>
      <c r="T2813" s="10">
        <f t="shared" si="307"/>
        <v>6.833333333333333</v>
      </c>
    </row>
    <row r="2814" spans="1:20" x14ac:dyDescent="0.25">
      <c r="A2814">
        <v>293900</v>
      </c>
      <c r="B2814">
        <v>1072</v>
      </c>
      <c r="C2814" s="1">
        <v>41050</v>
      </c>
      <c r="D2814" s="2">
        <v>0.83333333333333337</v>
      </c>
      <c r="E2814">
        <v>38.899641000000003</v>
      </c>
      <c r="F2814">
        <v>-77.032004999999998</v>
      </c>
      <c r="G2814">
        <v>38.930799999999998</v>
      </c>
      <c r="H2814">
        <v>-77.031499999999994</v>
      </c>
      <c r="I2814">
        <v>199</v>
      </c>
      <c r="J2814">
        <v>1248</v>
      </c>
      <c r="K2814">
        <v>242</v>
      </c>
      <c r="L2814">
        <v>0</v>
      </c>
      <c r="M2814">
        <v>735</v>
      </c>
      <c r="N2814">
        <f t="shared" si="308"/>
        <v>0</v>
      </c>
      <c r="O2814" s="10">
        <f t="shared" si="302"/>
        <v>17.866666666666667</v>
      </c>
      <c r="P2814" s="10">
        <f t="shared" si="303"/>
        <v>3.3166666666666669</v>
      </c>
      <c r="Q2814" s="10">
        <f t="shared" si="304"/>
        <v>20.8</v>
      </c>
      <c r="R2814" s="10">
        <f t="shared" si="305"/>
        <v>28.15</v>
      </c>
      <c r="S2814" s="10">
        <f t="shared" si="306"/>
        <v>4.0333333333333332</v>
      </c>
      <c r="T2814" s="10">
        <f t="shared" si="307"/>
        <v>12.25</v>
      </c>
    </row>
    <row r="2815" spans="1:20" x14ac:dyDescent="0.25">
      <c r="A2815">
        <v>294100</v>
      </c>
      <c r="B2815">
        <v>693</v>
      </c>
      <c r="C2815" s="1">
        <v>41050</v>
      </c>
      <c r="D2815" s="2">
        <v>0.85555555555555562</v>
      </c>
      <c r="E2815">
        <v>38.922924999999999</v>
      </c>
      <c r="F2815">
        <v>-77.042580999999998</v>
      </c>
      <c r="G2815">
        <v>38.930799999999998</v>
      </c>
      <c r="H2815">
        <v>-77.031499999999994</v>
      </c>
      <c r="I2815">
        <v>404</v>
      </c>
      <c r="J2815">
        <v>408</v>
      </c>
      <c r="K2815">
        <v>242</v>
      </c>
      <c r="L2815">
        <v>0</v>
      </c>
      <c r="M2815">
        <v>321</v>
      </c>
      <c r="N2815">
        <f t="shared" si="308"/>
        <v>0</v>
      </c>
      <c r="O2815" s="10">
        <f t="shared" si="302"/>
        <v>11.55</v>
      </c>
      <c r="P2815" s="10">
        <f t="shared" si="303"/>
        <v>6.7333333333333334</v>
      </c>
      <c r="Q2815" s="10">
        <f t="shared" si="304"/>
        <v>6.8</v>
      </c>
      <c r="R2815" s="10">
        <f t="shared" si="305"/>
        <v>17.566666666666666</v>
      </c>
      <c r="S2815" s="10">
        <f t="shared" si="306"/>
        <v>4.0333333333333332</v>
      </c>
      <c r="T2815" s="10">
        <f t="shared" si="307"/>
        <v>5.35</v>
      </c>
    </row>
    <row r="2816" spans="1:20" x14ac:dyDescent="0.25">
      <c r="A2816">
        <v>294200</v>
      </c>
      <c r="B2816">
        <v>604</v>
      </c>
      <c r="C2816" s="1">
        <v>41050</v>
      </c>
      <c r="D2816" s="2">
        <v>0.87083333333333324</v>
      </c>
      <c r="E2816">
        <v>38.9268</v>
      </c>
      <c r="F2816">
        <v>-77.032200000000003</v>
      </c>
      <c r="G2816">
        <v>38.9176</v>
      </c>
      <c r="H2816">
        <v>-77.0321</v>
      </c>
      <c r="I2816">
        <v>5</v>
      </c>
      <c r="J2816">
        <v>306</v>
      </c>
      <c r="K2816">
        <v>241</v>
      </c>
      <c r="L2816">
        <v>-1</v>
      </c>
      <c r="M2816">
        <v>212</v>
      </c>
      <c r="N2816">
        <f t="shared" si="308"/>
        <v>0</v>
      </c>
      <c r="O2816" s="10">
        <f t="shared" si="302"/>
        <v>10.066666666666666</v>
      </c>
      <c r="P2816" s="10">
        <f t="shared" si="303"/>
        <v>8.3333333333333329E-2</v>
      </c>
      <c r="Q2816" s="10">
        <f t="shared" si="304"/>
        <v>5.0999999999999996</v>
      </c>
      <c r="R2816" s="10">
        <f t="shared" si="305"/>
        <v>9.1999999999999993</v>
      </c>
      <c r="S2816" s="10">
        <f t="shared" si="306"/>
        <v>4.0166666666666666</v>
      </c>
      <c r="T2816" s="10">
        <f t="shared" si="307"/>
        <v>3.5333333333333332</v>
      </c>
    </row>
    <row r="2817" spans="1:20" x14ac:dyDescent="0.25">
      <c r="A2817">
        <v>294300</v>
      </c>
      <c r="B2817">
        <v>773</v>
      </c>
      <c r="C2817" s="1">
        <v>41050</v>
      </c>
      <c r="D2817" s="2">
        <v>0.88611111111111107</v>
      </c>
      <c r="E2817">
        <v>38.91554</v>
      </c>
      <c r="F2817">
        <v>-77.038179999999997</v>
      </c>
      <c r="G2817">
        <v>38.905720000000002</v>
      </c>
      <c r="H2817">
        <v>-77.022264000000007</v>
      </c>
      <c r="I2817">
        <v>680</v>
      </c>
      <c r="J2817">
        <v>198</v>
      </c>
      <c r="K2817">
        <v>242</v>
      </c>
      <c r="L2817">
        <v>0</v>
      </c>
      <c r="M2817">
        <v>507</v>
      </c>
      <c r="N2817">
        <f t="shared" si="308"/>
        <v>0</v>
      </c>
      <c r="O2817" s="10">
        <f t="shared" si="302"/>
        <v>12.883333333333333</v>
      </c>
      <c r="P2817" s="10">
        <f t="shared" si="303"/>
        <v>11.333333333333334</v>
      </c>
      <c r="Q2817" s="10">
        <f t="shared" si="304"/>
        <v>3.3</v>
      </c>
      <c r="R2817" s="10">
        <f t="shared" si="305"/>
        <v>18.666666666666668</v>
      </c>
      <c r="S2817" s="10">
        <f t="shared" si="306"/>
        <v>4.0333333333333332</v>
      </c>
      <c r="T2817" s="10">
        <f t="shared" si="307"/>
        <v>8.4499999999999993</v>
      </c>
    </row>
    <row r="2818" spans="1:20" x14ac:dyDescent="0.25">
      <c r="A2818">
        <v>294400</v>
      </c>
      <c r="B2818">
        <v>559</v>
      </c>
      <c r="C2818" s="1">
        <v>41050</v>
      </c>
      <c r="D2818" s="2">
        <v>0.90486111111111101</v>
      </c>
      <c r="E2818">
        <v>38.900300000000001</v>
      </c>
      <c r="F2818">
        <v>-77.016000000000005</v>
      </c>
      <c r="G2818">
        <v>38.900300000000001</v>
      </c>
      <c r="H2818">
        <v>-76.988200000000006</v>
      </c>
      <c r="I2818">
        <v>213</v>
      </c>
      <c r="J2818">
        <v>444</v>
      </c>
      <c r="K2818">
        <v>242</v>
      </c>
      <c r="L2818">
        <v>0</v>
      </c>
      <c r="M2818">
        <v>506</v>
      </c>
      <c r="N2818">
        <f t="shared" si="308"/>
        <v>0</v>
      </c>
      <c r="O2818" s="10">
        <f t="shared" si="302"/>
        <v>9.3166666666666664</v>
      </c>
      <c r="P2818" s="10">
        <f t="shared" si="303"/>
        <v>3.55</v>
      </c>
      <c r="Q2818" s="10">
        <f t="shared" si="304"/>
        <v>7.4</v>
      </c>
      <c r="R2818" s="10">
        <f t="shared" si="305"/>
        <v>14.983333333333333</v>
      </c>
      <c r="S2818" s="10">
        <f t="shared" si="306"/>
        <v>4.0333333333333332</v>
      </c>
      <c r="T2818" s="10">
        <f t="shared" si="307"/>
        <v>8.4333333333333336</v>
      </c>
    </row>
    <row r="2819" spans="1:20" x14ac:dyDescent="0.25">
      <c r="A2819">
        <v>294500</v>
      </c>
      <c r="B2819">
        <v>741</v>
      </c>
      <c r="C2819" s="1">
        <v>41050</v>
      </c>
      <c r="D2819" s="2">
        <v>0.92638888888888893</v>
      </c>
      <c r="E2819">
        <v>38.896999000000001</v>
      </c>
      <c r="F2819">
        <v>-77.004962000000006</v>
      </c>
      <c r="G2819">
        <v>38.879199999999997</v>
      </c>
      <c r="H2819">
        <v>-76.9953</v>
      </c>
      <c r="I2819">
        <v>845</v>
      </c>
      <c r="J2819">
        <v>366</v>
      </c>
      <c r="K2819">
        <v>242</v>
      </c>
      <c r="L2819">
        <v>0</v>
      </c>
      <c r="M2819">
        <v>549</v>
      </c>
      <c r="N2819">
        <f t="shared" si="308"/>
        <v>0</v>
      </c>
      <c r="O2819" s="10">
        <f t="shared" ref="O2819:O2882" si="309">B2819/60</f>
        <v>12.35</v>
      </c>
      <c r="P2819" s="10">
        <f t="shared" ref="P2819:P2882" si="310">I2819/60</f>
        <v>14.083333333333334</v>
      </c>
      <c r="Q2819" s="10">
        <f t="shared" ref="Q2819:Q2882" si="311">J2819/60</f>
        <v>6.1</v>
      </c>
      <c r="R2819" s="10">
        <f t="shared" ref="R2819:R2882" si="312">SUM(I2819:K2819)/60</f>
        <v>24.216666666666665</v>
      </c>
      <c r="S2819" s="10">
        <f t="shared" ref="S2819:S2882" si="313">K2819/60</f>
        <v>4.0333333333333332</v>
      </c>
      <c r="T2819" s="10">
        <f t="shared" ref="T2819:T2882" si="314">M2819/60</f>
        <v>9.15</v>
      </c>
    </row>
    <row r="2820" spans="1:20" x14ac:dyDescent="0.25">
      <c r="A2820">
        <v>294600</v>
      </c>
      <c r="B2820">
        <v>439</v>
      </c>
      <c r="C2820" s="1">
        <v>41050</v>
      </c>
      <c r="D2820" s="2">
        <v>0.9604166666666667</v>
      </c>
      <c r="E2820">
        <v>38.885100000000001</v>
      </c>
      <c r="F2820">
        <v>-77.002300000000005</v>
      </c>
      <c r="G2820">
        <v>38.878610000000002</v>
      </c>
      <c r="H2820">
        <v>-77.006004000000004</v>
      </c>
      <c r="I2820">
        <v>830</v>
      </c>
      <c r="J2820">
        <v>0</v>
      </c>
      <c r="K2820">
        <v>0</v>
      </c>
      <c r="L2820">
        <v>-1</v>
      </c>
      <c r="M2820">
        <v>226</v>
      </c>
      <c r="N2820">
        <f t="shared" si="308"/>
        <v>1</v>
      </c>
      <c r="O2820" s="10">
        <f t="shared" si="309"/>
        <v>7.3166666666666664</v>
      </c>
      <c r="P2820" s="10">
        <f t="shared" si="310"/>
        <v>13.833333333333334</v>
      </c>
      <c r="Q2820" s="10">
        <f t="shared" si="311"/>
        <v>0</v>
      </c>
      <c r="R2820" s="10">
        <f t="shared" si="312"/>
        <v>13.833333333333334</v>
      </c>
      <c r="S2820" s="10">
        <f t="shared" si="313"/>
        <v>0</v>
      </c>
      <c r="T2820" s="10">
        <f t="shared" si="314"/>
        <v>3.7666666666666666</v>
      </c>
    </row>
    <row r="2821" spans="1:20" x14ac:dyDescent="0.25">
      <c r="A2821">
        <v>294700</v>
      </c>
      <c r="B2821">
        <v>746</v>
      </c>
      <c r="C2821" s="1">
        <v>41051</v>
      </c>
      <c r="D2821" s="2">
        <v>9.8611111111111108E-2</v>
      </c>
      <c r="E2821">
        <v>38.905126000000003</v>
      </c>
      <c r="F2821">
        <v>-77.056887000000003</v>
      </c>
      <c r="G2821">
        <v>38.903039999999997</v>
      </c>
      <c r="H2821">
        <v>-77.019026999999994</v>
      </c>
      <c r="I2821">
        <v>1693</v>
      </c>
      <c r="J2821">
        <v>396</v>
      </c>
      <c r="K2821">
        <v>243</v>
      </c>
      <c r="L2821">
        <v>0</v>
      </c>
      <c r="M2821">
        <v>714</v>
      </c>
      <c r="N2821">
        <f t="shared" ref="N2821:N2884" si="315">IF(J2821=0,1,0)</f>
        <v>0</v>
      </c>
      <c r="O2821" s="10">
        <f t="shared" si="309"/>
        <v>12.433333333333334</v>
      </c>
      <c r="P2821" s="10">
        <f t="shared" si="310"/>
        <v>28.216666666666665</v>
      </c>
      <c r="Q2821" s="10">
        <f t="shared" si="311"/>
        <v>6.6</v>
      </c>
      <c r="R2821" s="10">
        <f t="shared" si="312"/>
        <v>38.866666666666667</v>
      </c>
      <c r="S2821" s="10">
        <f t="shared" si="313"/>
        <v>4.05</v>
      </c>
      <c r="T2821" s="10">
        <f t="shared" si="314"/>
        <v>11.9</v>
      </c>
    </row>
    <row r="2822" spans="1:20" x14ac:dyDescent="0.25">
      <c r="A2822">
        <v>294800</v>
      </c>
      <c r="B2822">
        <v>4352</v>
      </c>
      <c r="C2822" s="1">
        <v>41051</v>
      </c>
      <c r="D2822" s="2">
        <v>0.27638888888888885</v>
      </c>
      <c r="E2822">
        <v>38.915399999999998</v>
      </c>
      <c r="F2822">
        <v>-77.044600000000003</v>
      </c>
      <c r="G2822">
        <v>38.884120000000003</v>
      </c>
      <c r="H2822">
        <v>-77.046570000000003</v>
      </c>
      <c r="I2822">
        <v>1292</v>
      </c>
      <c r="J2822">
        <v>798</v>
      </c>
      <c r="K2822">
        <v>878</v>
      </c>
      <c r="L2822">
        <v>0</v>
      </c>
      <c r="M2822">
        <v>921</v>
      </c>
      <c r="N2822">
        <f t="shared" si="315"/>
        <v>0</v>
      </c>
      <c r="O2822" s="10">
        <f t="shared" si="309"/>
        <v>72.533333333333331</v>
      </c>
      <c r="P2822" s="10">
        <f t="shared" si="310"/>
        <v>21.533333333333335</v>
      </c>
      <c r="Q2822" s="10">
        <f t="shared" si="311"/>
        <v>13.3</v>
      </c>
      <c r="R2822" s="10">
        <f t="shared" si="312"/>
        <v>49.466666666666669</v>
      </c>
      <c r="S2822" s="10">
        <f t="shared" si="313"/>
        <v>14.633333333333333</v>
      </c>
      <c r="T2822" s="10">
        <f t="shared" si="314"/>
        <v>15.35</v>
      </c>
    </row>
    <row r="2823" spans="1:20" x14ac:dyDescent="0.25">
      <c r="A2823">
        <v>294900</v>
      </c>
      <c r="B2823">
        <v>343</v>
      </c>
      <c r="C2823" s="1">
        <v>41051</v>
      </c>
      <c r="D2823" s="2">
        <v>0.31944444444444448</v>
      </c>
      <c r="E2823">
        <v>38.8767</v>
      </c>
      <c r="F2823">
        <v>-77.017799999999994</v>
      </c>
      <c r="G2823">
        <v>38.886265999999999</v>
      </c>
      <c r="H2823">
        <v>-77.022240999999994</v>
      </c>
      <c r="I2823">
        <v>214</v>
      </c>
      <c r="J2823">
        <v>96</v>
      </c>
      <c r="K2823">
        <v>242</v>
      </c>
      <c r="L2823">
        <v>0</v>
      </c>
      <c r="M2823">
        <v>297</v>
      </c>
      <c r="N2823">
        <f t="shared" si="315"/>
        <v>0</v>
      </c>
      <c r="O2823" s="10">
        <f t="shared" si="309"/>
        <v>5.7166666666666668</v>
      </c>
      <c r="P2823" s="10">
        <f t="shared" si="310"/>
        <v>3.5666666666666669</v>
      </c>
      <c r="Q2823" s="10">
        <f t="shared" si="311"/>
        <v>1.6</v>
      </c>
      <c r="R2823" s="10">
        <f t="shared" si="312"/>
        <v>9.1999999999999993</v>
      </c>
      <c r="S2823" s="10">
        <f t="shared" si="313"/>
        <v>4.0333333333333332</v>
      </c>
      <c r="T2823" s="10">
        <f t="shared" si="314"/>
        <v>4.95</v>
      </c>
    </row>
    <row r="2824" spans="1:20" x14ac:dyDescent="0.25">
      <c r="A2824">
        <v>295000</v>
      </c>
      <c r="B2824">
        <v>549</v>
      </c>
      <c r="C2824" s="1">
        <v>41051</v>
      </c>
      <c r="D2824" s="2">
        <v>0.33263888888888887</v>
      </c>
      <c r="E2824">
        <v>38.886952000000001</v>
      </c>
      <c r="F2824">
        <v>-76.996806000000007</v>
      </c>
      <c r="G2824">
        <v>38.896999000000001</v>
      </c>
      <c r="H2824">
        <v>-77.004962000000006</v>
      </c>
      <c r="I2824">
        <v>289</v>
      </c>
      <c r="J2824">
        <v>786</v>
      </c>
      <c r="K2824">
        <v>242</v>
      </c>
      <c r="L2824">
        <v>0</v>
      </c>
      <c r="M2824">
        <v>370</v>
      </c>
      <c r="N2824">
        <f t="shared" si="315"/>
        <v>0</v>
      </c>
      <c r="O2824" s="10">
        <f t="shared" si="309"/>
        <v>9.15</v>
      </c>
      <c r="P2824" s="10">
        <f t="shared" si="310"/>
        <v>4.8166666666666664</v>
      </c>
      <c r="Q2824" s="10">
        <f t="shared" si="311"/>
        <v>13.1</v>
      </c>
      <c r="R2824" s="10">
        <f t="shared" si="312"/>
        <v>21.95</v>
      </c>
      <c r="S2824" s="10">
        <f t="shared" si="313"/>
        <v>4.0333333333333332</v>
      </c>
      <c r="T2824" s="10">
        <f t="shared" si="314"/>
        <v>6.166666666666667</v>
      </c>
    </row>
    <row r="2825" spans="1:20" x14ac:dyDescent="0.25">
      <c r="A2825">
        <v>295100</v>
      </c>
      <c r="B2825">
        <v>620</v>
      </c>
      <c r="C2825" s="1">
        <v>41051</v>
      </c>
      <c r="D2825" s="2">
        <v>0.34166666666666662</v>
      </c>
      <c r="E2825">
        <v>38.896999000000001</v>
      </c>
      <c r="F2825">
        <v>-77.004962000000006</v>
      </c>
      <c r="G2825">
        <v>38.886265999999999</v>
      </c>
      <c r="H2825">
        <v>-77.022240999999994</v>
      </c>
      <c r="I2825">
        <v>938</v>
      </c>
      <c r="J2825">
        <v>294</v>
      </c>
      <c r="K2825">
        <v>242</v>
      </c>
      <c r="L2825">
        <v>0</v>
      </c>
      <c r="M2825">
        <v>561</v>
      </c>
      <c r="N2825">
        <f t="shared" si="315"/>
        <v>0</v>
      </c>
      <c r="O2825" s="10">
        <f t="shared" si="309"/>
        <v>10.333333333333334</v>
      </c>
      <c r="P2825" s="10">
        <f t="shared" si="310"/>
        <v>15.633333333333333</v>
      </c>
      <c r="Q2825" s="10">
        <f t="shared" si="311"/>
        <v>4.9000000000000004</v>
      </c>
      <c r="R2825" s="10">
        <f t="shared" si="312"/>
        <v>24.566666666666666</v>
      </c>
      <c r="S2825" s="10">
        <f t="shared" si="313"/>
        <v>4.0333333333333332</v>
      </c>
      <c r="T2825" s="10">
        <f t="shared" si="314"/>
        <v>9.35</v>
      </c>
    </row>
    <row r="2826" spans="1:20" x14ac:dyDescent="0.25">
      <c r="A2826">
        <v>295200</v>
      </c>
      <c r="B2826">
        <v>719</v>
      </c>
      <c r="C2826" s="1">
        <v>41051</v>
      </c>
      <c r="D2826" s="2">
        <v>0.34930555555555554</v>
      </c>
      <c r="E2826">
        <v>38.903039999999997</v>
      </c>
      <c r="F2826">
        <v>-77.019026999999994</v>
      </c>
      <c r="G2826">
        <v>38.884120000000003</v>
      </c>
      <c r="H2826">
        <v>-77.017444999999995</v>
      </c>
      <c r="I2826">
        <v>229</v>
      </c>
      <c r="J2826">
        <v>990</v>
      </c>
      <c r="K2826">
        <v>242</v>
      </c>
      <c r="L2826">
        <v>0</v>
      </c>
      <c r="M2826">
        <v>467</v>
      </c>
      <c r="N2826">
        <f t="shared" si="315"/>
        <v>0</v>
      </c>
      <c r="O2826" s="10">
        <f t="shared" si="309"/>
        <v>11.983333333333333</v>
      </c>
      <c r="P2826" s="10">
        <f t="shared" si="310"/>
        <v>3.8166666666666669</v>
      </c>
      <c r="Q2826" s="10">
        <f t="shared" si="311"/>
        <v>16.5</v>
      </c>
      <c r="R2826" s="10">
        <f t="shared" si="312"/>
        <v>24.35</v>
      </c>
      <c r="S2826" s="10">
        <f t="shared" si="313"/>
        <v>4.0333333333333332</v>
      </c>
      <c r="T2826" s="10">
        <f t="shared" si="314"/>
        <v>7.7833333333333332</v>
      </c>
    </row>
    <row r="2827" spans="1:20" x14ac:dyDescent="0.25">
      <c r="A2827">
        <v>295300</v>
      </c>
      <c r="B2827">
        <v>1044</v>
      </c>
      <c r="C2827" s="1">
        <v>41051</v>
      </c>
      <c r="D2827" s="2">
        <v>0.3576388888888889</v>
      </c>
      <c r="E2827">
        <v>38.9375</v>
      </c>
      <c r="F2827">
        <v>-77.032799999999995</v>
      </c>
      <c r="G2827">
        <v>38.903407000000001</v>
      </c>
      <c r="H2827">
        <v>-77.043648000000005</v>
      </c>
      <c r="I2827">
        <v>500</v>
      </c>
      <c r="J2827">
        <v>1026</v>
      </c>
      <c r="K2827">
        <v>242</v>
      </c>
      <c r="L2827">
        <v>0</v>
      </c>
      <c r="M2827">
        <v>893</v>
      </c>
      <c r="N2827">
        <f t="shared" si="315"/>
        <v>0</v>
      </c>
      <c r="O2827" s="10">
        <f t="shared" si="309"/>
        <v>17.399999999999999</v>
      </c>
      <c r="P2827" s="10">
        <f t="shared" si="310"/>
        <v>8.3333333333333339</v>
      </c>
      <c r="Q2827" s="10">
        <f t="shared" si="311"/>
        <v>17.100000000000001</v>
      </c>
      <c r="R2827" s="10">
        <f t="shared" si="312"/>
        <v>29.466666666666665</v>
      </c>
      <c r="S2827" s="10">
        <f t="shared" si="313"/>
        <v>4.0333333333333332</v>
      </c>
      <c r="T2827" s="10">
        <f t="shared" si="314"/>
        <v>14.883333333333333</v>
      </c>
    </row>
    <row r="2828" spans="1:20" x14ac:dyDescent="0.25">
      <c r="A2828">
        <v>295400</v>
      </c>
      <c r="B2828">
        <v>603</v>
      </c>
      <c r="C2828" s="1">
        <v>41051</v>
      </c>
      <c r="D2828" s="2">
        <v>0.36527777777777781</v>
      </c>
      <c r="E2828">
        <v>38.9268</v>
      </c>
      <c r="F2828">
        <v>-77.032200000000003</v>
      </c>
      <c r="G2828">
        <v>38.904741999999999</v>
      </c>
      <c r="H2828">
        <v>-77.041606000000002</v>
      </c>
      <c r="I2828">
        <v>544</v>
      </c>
      <c r="J2828">
        <v>660</v>
      </c>
      <c r="K2828">
        <v>242</v>
      </c>
      <c r="L2828">
        <v>0</v>
      </c>
      <c r="M2828">
        <v>652</v>
      </c>
      <c r="N2828">
        <f t="shared" si="315"/>
        <v>0</v>
      </c>
      <c r="O2828" s="10">
        <f t="shared" si="309"/>
        <v>10.050000000000001</v>
      </c>
      <c r="P2828" s="10">
        <f t="shared" si="310"/>
        <v>9.0666666666666664</v>
      </c>
      <c r="Q2828" s="10">
        <f t="shared" si="311"/>
        <v>11</v>
      </c>
      <c r="R2828" s="10">
        <f t="shared" si="312"/>
        <v>24.1</v>
      </c>
      <c r="S2828" s="10">
        <f t="shared" si="313"/>
        <v>4.0333333333333332</v>
      </c>
      <c r="T2828" s="10">
        <f t="shared" si="314"/>
        <v>10.866666666666667</v>
      </c>
    </row>
    <row r="2829" spans="1:20" x14ac:dyDescent="0.25">
      <c r="A2829">
        <v>295500</v>
      </c>
      <c r="B2829">
        <v>562</v>
      </c>
      <c r="C2829" s="1">
        <v>41051</v>
      </c>
      <c r="D2829" s="2">
        <v>0.37291666666666662</v>
      </c>
      <c r="E2829">
        <v>38.915399999999998</v>
      </c>
      <c r="F2829">
        <v>-77.044600000000003</v>
      </c>
      <c r="G2829">
        <v>38.905126000000003</v>
      </c>
      <c r="H2829">
        <v>-77.056887000000003</v>
      </c>
      <c r="I2829">
        <v>708</v>
      </c>
      <c r="J2829">
        <v>444</v>
      </c>
      <c r="K2829">
        <v>242</v>
      </c>
      <c r="L2829">
        <v>0</v>
      </c>
      <c r="M2829">
        <v>371</v>
      </c>
      <c r="N2829">
        <f t="shared" si="315"/>
        <v>0</v>
      </c>
      <c r="O2829" s="10">
        <f t="shared" si="309"/>
        <v>9.3666666666666671</v>
      </c>
      <c r="P2829" s="10">
        <f t="shared" si="310"/>
        <v>11.8</v>
      </c>
      <c r="Q2829" s="10">
        <f t="shared" si="311"/>
        <v>7.4</v>
      </c>
      <c r="R2829" s="10">
        <f t="shared" si="312"/>
        <v>23.233333333333334</v>
      </c>
      <c r="S2829" s="10">
        <f t="shared" si="313"/>
        <v>4.0333333333333332</v>
      </c>
      <c r="T2829" s="10">
        <f t="shared" si="314"/>
        <v>6.1833333333333336</v>
      </c>
    </row>
    <row r="2830" spans="1:20" x14ac:dyDescent="0.25">
      <c r="A2830">
        <v>295600</v>
      </c>
      <c r="B2830">
        <v>851</v>
      </c>
      <c r="C2830" s="1">
        <v>41051</v>
      </c>
      <c r="D2830" s="2">
        <v>0.38263888888888892</v>
      </c>
      <c r="E2830">
        <v>38.886265999999999</v>
      </c>
      <c r="F2830">
        <v>-77.022240999999994</v>
      </c>
      <c r="G2830">
        <v>38.898069</v>
      </c>
      <c r="H2830">
        <v>-77.031823000000003</v>
      </c>
      <c r="I2830">
        <v>186</v>
      </c>
      <c r="J2830">
        <v>726</v>
      </c>
      <c r="K2830">
        <v>242</v>
      </c>
      <c r="L2830">
        <v>0</v>
      </c>
      <c r="M2830">
        <v>423</v>
      </c>
      <c r="N2830">
        <f t="shared" si="315"/>
        <v>0</v>
      </c>
      <c r="O2830" s="10">
        <f t="shared" si="309"/>
        <v>14.183333333333334</v>
      </c>
      <c r="P2830" s="10">
        <f t="shared" si="310"/>
        <v>3.1</v>
      </c>
      <c r="Q2830" s="10">
        <f t="shared" si="311"/>
        <v>12.1</v>
      </c>
      <c r="R2830" s="10">
        <f t="shared" si="312"/>
        <v>19.233333333333334</v>
      </c>
      <c r="S2830" s="10">
        <f t="shared" si="313"/>
        <v>4.0333333333333332</v>
      </c>
      <c r="T2830" s="10">
        <f t="shared" si="314"/>
        <v>7.05</v>
      </c>
    </row>
    <row r="2831" spans="1:20" x14ac:dyDescent="0.25">
      <c r="A2831">
        <v>295700</v>
      </c>
      <c r="B2831">
        <v>1169</v>
      </c>
      <c r="C2831" s="1">
        <v>41051</v>
      </c>
      <c r="D2831" s="2">
        <v>0.39513888888888887</v>
      </c>
      <c r="E2831">
        <v>38.905700000000003</v>
      </c>
      <c r="F2831">
        <v>-77.005600000000001</v>
      </c>
      <c r="G2831">
        <v>38.898364000000001</v>
      </c>
      <c r="H2831">
        <v>-77.027868999999995</v>
      </c>
      <c r="I2831">
        <v>405</v>
      </c>
      <c r="J2831">
        <v>462</v>
      </c>
      <c r="K2831">
        <v>242</v>
      </c>
      <c r="L2831">
        <v>0</v>
      </c>
      <c r="M2831">
        <v>552</v>
      </c>
      <c r="N2831">
        <f t="shared" si="315"/>
        <v>0</v>
      </c>
      <c r="O2831" s="10">
        <f t="shared" si="309"/>
        <v>19.483333333333334</v>
      </c>
      <c r="P2831" s="10">
        <f t="shared" si="310"/>
        <v>6.75</v>
      </c>
      <c r="Q2831" s="10">
        <f t="shared" si="311"/>
        <v>7.7</v>
      </c>
      <c r="R2831" s="10">
        <f t="shared" si="312"/>
        <v>18.483333333333334</v>
      </c>
      <c r="S2831" s="10">
        <f t="shared" si="313"/>
        <v>4.0333333333333332</v>
      </c>
      <c r="T2831" s="10">
        <f t="shared" si="314"/>
        <v>9.1999999999999993</v>
      </c>
    </row>
    <row r="2832" spans="1:20" x14ac:dyDescent="0.25">
      <c r="A2832">
        <v>295800</v>
      </c>
      <c r="B2832">
        <v>218</v>
      </c>
      <c r="C2832" s="1">
        <v>41051</v>
      </c>
      <c r="D2832" s="2">
        <v>0.40902777777777777</v>
      </c>
      <c r="E2832">
        <v>38.912681999999997</v>
      </c>
      <c r="F2832">
        <v>-77.031681000000006</v>
      </c>
      <c r="G2832">
        <v>38.909849999999999</v>
      </c>
      <c r="H2832">
        <v>-77.034437999999994</v>
      </c>
      <c r="I2832">
        <v>424</v>
      </c>
      <c r="J2832">
        <v>0</v>
      </c>
      <c r="K2832">
        <v>0</v>
      </c>
      <c r="L2832">
        <v>-1</v>
      </c>
      <c r="M2832">
        <v>116</v>
      </c>
      <c r="N2832">
        <f t="shared" si="315"/>
        <v>1</v>
      </c>
      <c r="O2832" s="10">
        <f t="shared" si="309"/>
        <v>3.6333333333333333</v>
      </c>
      <c r="P2832" s="10">
        <f t="shared" si="310"/>
        <v>7.0666666666666664</v>
      </c>
      <c r="Q2832" s="10">
        <f t="shared" si="311"/>
        <v>0</v>
      </c>
      <c r="R2832" s="10">
        <f t="shared" si="312"/>
        <v>7.0666666666666664</v>
      </c>
      <c r="S2832" s="10">
        <f t="shared" si="313"/>
        <v>0</v>
      </c>
      <c r="T2832" s="10">
        <f t="shared" si="314"/>
        <v>1.9333333333333333</v>
      </c>
    </row>
    <row r="2833" spans="1:20" x14ac:dyDescent="0.25">
      <c r="A2833">
        <v>295900</v>
      </c>
      <c r="B2833">
        <v>2449</v>
      </c>
      <c r="C2833" s="1">
        <v>41051</v>
      </c>
      <c r="D2833" s="2">
        <v>0.42986111111111108</v>
      </c>
      <c r="E2833">
        <v>38.860399999999998</v>
      </c>
      <c r="F2833">
        <v>-77.060299999999998</v>
      </c>
      <c r="G2833">
        <v>38.863700000000001</v>
      </c>
      <c r="H2833">
        <v>-77.063299999999998</v>
      </c>
      <c r="I2833">
        <v>446</v>
      </c>
      <c r="J2833">
        <v>0</v>
      </c>
      <c r="K2833">
        <v>0</v>
      </c>
      <c r="L2833">
        <v>-1</v>
      </c>
      <c r="M2833">
        <v>151</v>
      </c>
      <c r="N2833">
        <f t="shared" si="315"/>
        <v>1</v>
      </c>
      <c r="O2833" s="10">
        <f t="shared" si="309"/>
        <v>40.81666666666667</v>
      </c>
      <c r="P2833" s="10">
        <f t="shared" si="310"/>
        <v>7.4333333333333336</v>
      </c>
      <c r="Q2833" s="10">
        <f t="shared" si="311"/>
        <v>0</v>
      </c>
      <c r="R2833" s="10">
        <f t="shared" si="312"/>
        <v>7.4333333333333336</v>
      </c>
      <c r="S2833" s="10">
        <f t="shared" si="313"/>
        <v>0</v>
      </c>
      <c r="T2833" s="10">
        <f t="shared" si="314"/>
        <v>2.5166666666666666</v>
      </c>
    </row>
    <row r="2834" spans="1:20" x14ac:dyDescent="0.25">
      <c r="A2834">
        <v>296000</v>
      </c>
      <c r="B2834">
        <v>5391</v>
      </c>
      <c r="C2834" s="1">
        <v>41051</v>
      </c>
      <c r="D2834" s="2">
        <v>0.45624999999999999</v>
      </c>
      <c r="E2834">
        <v>38.857300000000002</v>
      </c>
      <c r="F2834">
        <v>-77.057400000000001</v>
      </c>
      <c r="G2834">
        <v>38.899099999999997</v>
      </c>
      <c r="H2834">
        <v>-77.033699999999996</v>
      </c>
      <c r="I2834">
        <v>862</v>
      </c>
      <c r="J2834">
        <v>768</v>
      </c>
      <c r="K2834">
        <v>242</v>
      </c>
      <c r="L2834">
        <v>0</v>
      </c>
      <c r="M2834">
        <v>1654</v>
      </c>
      <c r="N2834">
        <f t="shared" si="315"/>
        <v>0</v>
      </c>
      <c r="O2834" s="10">
        <f t="shared" si="309"/>
        <v>89.85</v>
      </c>
      <c r="P2834" s="10">
        <f t="shared" si="310"/>
        <v>14.366666666666667</v>
      </c>
      <c r="Q2834" s="10">
        <f t="shared" si="311"/>
        <v>12.8</v>
      </c>
      <c r="R2834" s="10">
        <f t="shared" si="312"/>
        <v>31.2</v>
      </c>
      <c r="S2834" s="10">
        <f t="shared" si="313"/>
        <v>4.0333333333333332</v>
      </c>
      <c r="T2834" s="10">
        <f t="shared" si="314"/>
        <v>27.566666666666666</v>
      </c>
    </row>
    <row r="2835" spans="1:20" x14ac:dyDescent="0.25">
      <c r="A2835">
        <v>296100</v>
      </c>
      <c r="B2835">
        <v>103</v>
      </c>
      <c r="C2835" s="1">
        <v>41051</v>
      </c>
      <c r="D2835" s="2">
        <v>0.4777777777777778</v>
      </c>
      <c r="E2835">
        <v>38.908904999999997</v>
      </c>
      <c r="F2835">
        <v>-77.044780000000003</v>
      </c>
      <c r="G2835">
        <v>38.9054</v>
      </c>
      <c r="H2835">
        <v>-77.0471</v>
      </c>
      <c r="I2835">
        <v>346</v>
      </c>
      <c r="J2835">
        <v>0</v>
      </c>
      <c r="K2835">
        <v>1</v>
      </c>
      <c r="L2835">
        <v>-1</v>
      </c>
      <c r="M2835">
        <v>98</v>
      </c>
      <c r="N2835">
        <f t="shared" si="315"/>
        <v>1</v>
      </c>
      <c r="O2835" s="10">
        <f t="shared" si="309"/>
        <v>1.7166666666666666</v>
      </c>
      <c r="P2835" s="10">
        <f t="shared" si="310"/>
        <v>5.7666666666666666</v>
      </c>
      <c r="Q2835" s="10">
        <f t="shared" si="311"/>
        <v>0</v>
      </c>
      <c r="R2835" s="10">
        <f t="shared" si="312"/>
        <v>5.7833333333333332</v>
      </c>
      <c r="S2835" s="10">
        <f t="shared" si="313"/>
        <v>1.6666666666666666E-2</v>
      </c>
      <c r="T2835" s="10">
        <f t="shared" si="314"/>
        <v>1.6333333333333333</v>
      </c>
    </row>
    <row r="2836" spans="1:20" x14ac:dyDescent="0.25">
      <c r="A2836">
        <v>296200</v>
      </c>
      <c r="B2836">
        <v>363</v>
      </c>
      <c r="C2836" s="1">
        <v>41051</v>
      </c>
      <c r="D2836" s="2">
        <v>0.49305555555555558</v>
      </c>
      <c r="E2836">
        <v>38.895200000000003</v>
      </c>
      <c r="F2836">
        <v>-77.043599999999998</v>
      </c>
      <c r="G2836">
        <v>38.902061000000003</v>
      </c>
      <c r="H2836">
        <v>-77.038321999999994</v>
      </c>
      <c r="I2836">
        <v>291</v>
      </c>
      <c r="J2836">
        <v>318</v>
      </c>
      <c r="K2836">
        <v>243</v>
      </c>
      <c r="L2836">
        <v>0</v>
      </c>
      <c r="M2836">
        <v>309</v>
      </c>
      <c r="N2836">
        <f t="shared" si="315"/>
        <v>0</v>
      </c>
      <c r="O2836" s="10">
        <f t="shared" si="309"/>
        <v>6.05</v>
      </c>
      <c r="P2836" s="10">
        <f t="shared" si="310"/>
        <v>4.8499999999999996</v>
      </c>
      <c r="Q2836" s="10">
        <f t="shared" si="311"/>
        <v>5.3</v>
      </c>
      <c r="R2836" s="10">
        <f t="shared" si="312"/>
        <v>14.2</v>
      </c>
      <c r="S2836" s="10">
        <f t="shared" si="313"/>
        <v>4.05</v>
      </c>
      <c r="T2836" s="10">
        <f t="shared" si="314"/>
        <v>5.15</v>
      </c>
    </row>
    <row r="2837" spans="1:20" x14ac:dyDescent="0.25">
      <c r="A2837">
        <v>296300</v>
      </c>
      <c r="B2837">
        <v>593</v>
      </c>
      <c r="C2837" s="1">
        <v>41051</v>
      </c>
      <c r="D2837" s="2">
        <v>0.51041666666666663</v>
      </c>
      <c r="E2837">
        <v>38.900300000000001</v>
      </c>
      <c r="F2837">
        <v>-76.988200000000006</v>
      </c>
      <c r="G2837">
        <v>38.886952000000001</v>
      </c>
      <c r="H2837">
        <v>-76.996806000000007</v>
      </c>
      <c r="I2837">
        <v>648</v>
      </c>
      <c r="J2837">
        <v>378</v>
      </c>
      <c r="K2837">
        <v>242</v>
      </c>
      <c r="L2837">
        <v>0</v>
      </c>
      <c r="M2837">
        <v>397</v>
      </c>
      <c r="N2837">
        <f t="shared" si="315"/>
        <v>0</v>
      </c>
      <c r="O2837" s="10">
        <f t="shared" si="309"/>
        <v>9.8833333333333329</v>
      </c>
      <c r="P2837" s="10">
        <f t="shared" si="310"/>
        <v>10.8</v>
      </c>
      <c r="Q2837" s="10">
        <f t="shared" si="311"/>
        <v>6.3</v>
      </c>
      <c r="R2837" s="10">
        <f t="shared" si="312"/>
        <v>21.133333333333333</v>
      </c>
      <c r="S2837" s="10">
        <f t="shared" si="313"/>
        <v>4.0333333333333332</v>
      </c>
      <c r="T2837" s="10">
        <f t="shared" si="314"/>
        <v>6.6166666666666663</v>
      </c>
    </row>
    <row r="2838" spans="1:20" x14ac:dyDescent="0.25">
      <c r="A2838">
        <v>296400</v>
      </c>
      <c r="B2838">
        <v>565</v>
      </c>
      <c r="C2838" s="1">
        <v>41051</v>
      </c>
      <c r="D2838" s="2">
        <v>0.52638888888888891</v>
      </c>
      <c r="E2838">
        <v>38.929464000000003</v>
      </c>
      <c r="F2838">
        <v>-77.027822</v>
      </c>
      <c r="G2838">
        <v>38.912100000000002</v>
      </c>
      <c r="H2838">
        <v>-77.038700000000006</v>
      </c>
      <c r="I2838">
        <v>409</v>
      </c>
      <c r="J2838">
        <v>642</v>
      </c>
      <c r="K2838">
        <v>626</v>
      </c>
      <c r="L2838">
        <v>1</v>
      </c>
      <c r="M2838">
        <v>528</v>
      </c>
      <c r="N2838">
        <f t="shared" si="315"/>
        <v>0</v>
      </c>
      <c r="O2838" s="10">
        <f t="shared" si="309"/>
        <v>9.4166666666666661</v>
      </c>
      <c r="P2838" s="10">
        <f t="shared" si="310"/>
        <v>6.8166666666666664</v>
      </c>
      <c r="Q2838" s="10">
        <f t="shared" si="311"/>
        <v>10.7</v>
      </c>
      <c r="R2838" s="10">
        <f t="shared" si="312"/>
        <v>27.95</v>
      </c>
      <c r="S2838" s="10">
        <f t="shared" si="313"/>
        <v>10.433333333333334</v>
      </c>
      <c r="T2838" s="10">
        <f t="shared" si="314"/>
        <v>8.8000000000000007</v>
      </c>
    </row>
    <row r="2839" spans="1:20" x14ac:dyDescent="0.25">
      <c r="A2839">
        <v>296500</v>
      </c>
      <c r="B2839">
        <v>605</v>
      </c>
      <c r="C2839" s="1">
        <v>41051</v>
      </c>
      <c r="D2839" s="2">
        <v>0.54166666666666663</v>
      </c>
      <c r="E2839">
        <v>38.900016999999998</v>
      </c>
      <c r="F2839">
        <v>-77.001966999999993</v>
      </c>
      <c r="G2839">
        <v>38.884</v>
      </c>
      <c r="H2839">
        <v>-76.995396999999997</v>
      </c>
      <c r="I2839">
        <v>503</v>
      </c>
      <c r="J2839">
        <v>480</v>
      </c>
      <c r="K2839">
        <v>242</v>
      </c>
      <c r="L2839">
        <v>0</v>
      </c>
      <c r="M2839">
        <v>444</v>
      </c>
      <c r="N2839">
        <f t="shared" si="315"/>
        <v>0</v>
      </c>
      <c r="O2839" s="10">
        <f t="shared" si="309"/>
        <v>10.083333333333334</v>
      </c>
      <c r="P2839" s="10">
        <f t="shared" si="310"/>
        <v>8.3833333333333329</v>
      </c>
      <c r="Q2839" s="10">
        <f t="shared" si="311"/>
        <v>8</v>
      </c>
      <c r="R2839" s="10">
        <f t="shared" si="312"/>
        <v>20.416666666666668</v>
      </c>
      <c r="S2839" s="10">
        <f t="shared" si="313"/>
        <v>4.0333333333333332</v>
      </c>
      <c r="T2839" s="10">
        <f t="shared" si="314"/>
        <v>7.4</v>
      </c>
    </row>
    <row r="2840" spans="1:20" x14ac:dyDescent="0.25">
      <c r="A2840">
        <v>296600</v>
      </c>
      <c r="B2840">
        <v>191</v>
      </c>
      <c r="C2840" s="1">
        <v>41051</v>
      </c>
      <c r="D2840" s="2">
        <v>0.55555555555555558</v>
      </c>
      <c r="E2840">
        <v>38.842599999999997</v>
      </c>
      <c r="F2840">
        <v>-77.050200000000004</v>
      </c>
      <c r="G2840">
        <v>38.8489</v>
      </c>
      <c r="H2840">
        <v>-77.051299999999998</v>
      </c>
      <c r="I2840">
        <v>178</v>
      </c>
      <c r="J2840">
        <v>204</v>
      </c>
      <c r="K2840">
        <v>242</v>
      </c>
      <c r="L2840">
        <v>0</v>
      </c>
      <c r="M2840">
        <v>149</v>
      </c>
      <c r="N2840">
        <f t="shared" si="315"/>
        <v>0</v>
      </c>
      <c r="O2840" s="10">
        <f t="shared" si="309"/>
        <v>3.1833333333333331</v>
      </c>
      <c r="P2840" s="10">
        <f t="shared" si="310"/>
        <v>2.9666666666666668</v>
      </c>
      <c r="Q2840" s="10">
        <f t="shared" si="311"/>
        <v>3.4</v>
      </c>
      <c r="R2840" s="10">
        <f t="shared" si="312"/>
        <v>10.4</v>
      </c>
      <c r="S2840" s="10">
        <f t="shared" si="313"/>
        <v>4.0333333333333332</v>
      </c>
      <c r="T2840" s="10">
        <f t="shared" si="314"/>
        <v>2.4833333333333334</v>
      </c>
    </row>
    <row r="2841" spans="1:20" x14ac:dyDescent="0.25">
      <c r="A2841">
        <v>296700</v>
      </c>
      <c r="B2841">
        <v>1267</v>
      </c>
      <c r="C2841" s="1">
        <v>41051</v>
      </c>
      <c r="D2841" s="2">
        <v>0.56944444444444442</v>
      </c>
      <c r="E2841">
        <v>38.900799999999997</v>
      </c>
      <c r="F2841">
        <v>-77.046999999999997</v>
      </c>
      <c r="G2841">
        <v>38.878925000000002</v>
      </c>
      <c r="H2841">
        <v>-77.024016000000003</v>
      </c>
      <c r="I2841">
        <v>493</v>
      </c>
      <c r="J2841">
        <v>648</v>
      </c>
      <c r="K2841">
        <v>702</v>
      </c>
      <c r="L2841">
        <v>1</v>
      </c>
      <c r="M2841">
        <v>798</v>
      </c>
      <c r="N2841">
        <f t="shared" si="315"/>
        <v>0</v>
      </c>
      <c r="O2841" s="10">
        <f t="shared" si="309"/>
        <v>21.116666666666667</v>
      </c>
      <c r="P2841" s="10">
        <f t="shared" si="310"/>
        <v>8.2166666666666668</v>
      </c>
      <c r="Q2841" s="10">
        <f t="shared" si="311"/>
        <v>10.8</v>
      </c>
      <c r="R2841" s="10">
        <f t="shared" si="312"/>
        <v>30.716666666666665</v>
      </c>
      <c r="S2841" s="10">
        <f t="shared" si="313"/>
        <v>11.7</v>
      </c>
      <c r="T2841" s="10">
        <f t="shared" si="314"/>
        <v>13.3</v>
      </c>
    </row>
    <row r="2842" spans="1:20" x14ac:dyDescent="0.25">
      <c r="A2842">
        <v>296800</v>
      </c>
      <c r="B2842">
        <v>513</v>
      </c>
      <c r="C2842" s="1">
        <v>41051</v>
      </c>
      <c r="D2842" s="2">
        <v>0.58611111111111114</v>
      </c>
      <c r="E2842">
        <v>38.898069</v>
      </c>
      <c r="F2842">
        <v>-77.031823000000003</v>
      </c>
      <c r="G2842">
        <v>38.887236999999999</v>
      </c>
      <c r="H2842">
        <v>-77.028226000000004</v>
      </c>
      <c r="I2842">
        <v>242</v>
      </c>
      <c r="J2842">
        <v>258</v>
      </c>
      <c r="K2842">
        <v>242</v>
      </c>
      <c r="L2842">
        <v>0</v>
      </c>
      <c r="M2842">
        <v>317</v>
      </c>
      <c r="N2842">
        <f t="shared" si="315"/>
        <v>0</v>
      </c>
      <c r="O2842" s="10">
        <f t="shared" si="309"/>
        <v>8.5500000000000007</v>
      </c>
      <c r="P2842" s="10">
        <f t="shared" si="310"/>
        <v>4.0333333333333332</v>
      </c>
      <c r="Q2842" s="10">
        <f t="shared" si="311"/>
        <v>4.3</v>
      </c>
      <c r="R2842" s="10">
        <f t="shared" si="312"/>
        <v>12.366666666666667</v>
      </c>
      <c r="S2842" s="10">
        <f t="shared" si="313"/>
        <v>4.0333333333333332</v>
      </c>
      <c r="T2842" s="10">
        <f t="shared" si="314"/>
        <v>5.2833333333333332</v>
      </c>
    </row>
    <row r="2843" spans="1:20" x14ac:dyDescent="0.25">
      <c r="A2843">
        <v>296900</v>
      </c>
      <c r="B2843">
        <v>990</v>
      </c>
      <c r="C2843" s="1">
        <v>41051</v>
      </c>
      <c r="D2843" s="2">
        <v>0.60347222222222219</v>
      </c>
      <c r="E2843">
        <v>38.926088</v>
      </c>
      <c r="F2843">
        <v>-77.036535999999998</v>
      </c>
      <c r="G2843">
        <v>38.899679999999996</v>
      </c>
      <c r="H2843">
        <v>-77.041539</v>
      </c>
      <c r="I2843">
        <v>506</v>
      </c>
      <c r="J2843">
        <v>816</v>
      </c>
      <c r="K2843">
        <v>242</v>
      </c>
      <c r="L2843">
        <v>0</v>
      </c>
      <c r="M2843">
        <v>693</v>
      </c>
      <c r="N2843">
        <f t="shared" si="315"/>
        <v>0</v>
      </c>
      <c r="O2843" s="10">
        <f t="shared" si="309"/>
        <v>16.5</v>
      </c>
      <c r="P2843" s="10">
        <f t="shared" si="310"/>
        <v>8.4333333333333336</v>
      </c>
      <c r="Q2843" s="10">
        <f t="shared" si="311"/>
        <v>13.6</v>
      </c>
      <c r="R2843" s="10">
        <f t="shared" si="312"/>
        <v>26.066666666666666</v>
      </c>
      <c r="S2843" s="10">
        <f t="shared" si="313"/>
        <v>4.0333333333333332</v>
      </c>
      <c r="T2843" s="10">
        <f t="shared" si="314"/>
        <v>11.55</v>
      </c>
    </row>
    <row r="2844" spans="1:20" x14ac:dyDescent="0.25">
      <c r="A2844">
        <v>297000</v>
      </c>
      <c r="B2844">
        <v>264</v>
      </c>
      <c r="C2844" s="1">
        <v>41051</v>
      </c>
      <c r="D2844" s="2">
        <v>0.61944444444444446</v>
      </c>
      <c r="E2844">
        <v>38.899982999999999</v>
      </c>
      <c r="F2844">
        <v>-76.991382999999999</v>
      </c>
      <c r="G2844">
        <v>38.896999000000001</v>
      </c>
      <c r="H2844">
        <v>-77.004962000000006</v>
      </c>
      <c r="I2844">
        <v>396</v>
      </c>
      <c r="J2844">
        <v>348</v>
      </c>
      <c r="K2844">
        <v>242</v>
      </c>
      <c r="L2844">
        <v>0</v>
      </c>
      <c r="M2844">
        <v>371</v>
      </c>
      <c r="N2844">
        <f t="shared" si="315"/>
        <v>0</v>
      </c>
      <c r="O2844" s="10">
        <f t="shared" si="309"/>
        <v>4.4000000000000004</v>
      </c>
      <c r="P2844" s="10">
        <f t="shared" si="310"/>
        <v>6.6</v>
      </c>
      <c r="Q2844" s="10">
        <f t="shared" si="311"/>
        <v>5.8</v>
      </c>
      <c r="R2844" s="10">
        <f t="shared" si="312"/>
        <v>16.433333333333334</v>
      </c>
      <c r="S2844" s="10">
        <f t="shared" si="313"/>
        <v>4.0333333333333332</v>
      </c>
      <c r="T2844" s="10">
        <f t="shared" si="314"/>
        <v>6.1833333333333336</v>
      </c>
    </row>
    <row r="2845" spans="1:20" x14ac:dyDescent="0.25">
      <c r="A2845">
        <v>297100</v>
      </c>
      <c r="B2845">
        <v>395</v>
      </c>
      <c r="C2845" s="1">
        <v>41051</v>
      </c>
      <c r="D2845" s="2">
        <v>0.63750000000000007</v>
      </c>
      <c r="E2845">
        <v>38.897221999999999</v>
      </c>
      <c r="F2845">
        <v>-77.019346999999996</v>
      </c>
      <c r="G2845">
        <v>38.898069</v>
      </c>
      <c r="H2845">
        <v>-77.031823000000003</v>
      </c>
      <c r="I2845">
        <v>564</v>
      </c>
      <c r="J2845">
        <v>102</v>
      </c>
      <c r="K2845">
        <v>242</v>
      </c>
      <c r="L2845">
        <v>0</v>
      </c>
      <c r="M2845">
        <v>244</v>
      </c>
      <c r="N2845">
        <f t="shared" si="315"/>
        <v>0</v>
      </c>
      <c r="O2845" s="10">
        <f t="shared" si="309"/>
        <v>6.583333333333333</v>
      </c>
      <c r="P2845" s="10">
        <f t="shared" si="310"/>
        <v>9.4</v>
      </c>
      <c r="Q2845" s="10">
        <f t="shared" si="311"/>
        <v>1.7</v>
      </c>
      <c r="R2845" s="10">
        <f t="shared" si="312"/>
        <v>15.133333333333333</v>
      </c>
      <c r="S2845" s="10">
        <f t="shared" si="313"/>
        <v>4.0333333333333332</v>
      </c>
      <c r="T2845" s="10">
        <f t="shared" si="314"/>
        <v>4.0666666666666664</v>
      </c>
    </row>
    <row r="2846" spans="1:20" x14ac:dyDescent="0.25">
      <c r="A2846">
        <v>297200</v>
      </c>
      <c r="B2846">
        <v>1363</v>
      </c>
      <c r="C2846" s="1">
        <v>41051</v>
      </c>
      <c r="D2846" s="2">
        <v>0.65763888888888888</v>
      </c>
      <c r="E2846">
        <v>38.887236999999999</v>
      </c>
      <c r="F2846">
        <v>-77.028226000000004</v>
      </c>
      <c r="G2846">
        <v>38.916442000000004</v>
      </c>
      <c r="H2846">
        <v>-77.068200000000004</v>
      </c>
      <c r="I2846">
        <v>139</v>
      </c>
      <c r="J2846">
        <v>1230</v>
      </c>
      <c r="K2846">
        <v>487</v>
      </c>
      <c r="L2846">
        <v>1</v>
      </c>
      <c r="M2846">
        <v>1176</v>
      </c>
      <c r="N2846">
        <f t="shared" si="315"/>
        <v>0</v>
      </c>
      <c r="O2846" s="10">
        <f t="shared" si="309"/>
        <v>22.716666666666665</v>
      </c>
      <c r="P2846" s="10">
        <f t="shared" si="310"/>
        <v>2.3166666666666669</v>
      </c>
      <c r="Q2846" s="10">
        <f t="shared" si="311"/>
        <v>20.5</v>
      </c>
      <c r="R2846" s="10">
        <f t="shared" si="312"/>
        <v>30.933333333333334</v>
      </c>
      <c r="S2846" s="10">
        <f t="shared" si="313"/>
        <v>8.1166666666666671</v>
      </c>
      <c r="T2846" s="10">
        <f t="shared" si="314"/>
        <v>19.600000000000001</v>
      </c>
    </row>
    <row r="2847" spans="1:20" x14ac:dyDescent="0.25">
      <c r="A2847">
        <v>297300</v>
      </c>
      <c r="B2847">
        <v>311</v>
      </c>
      <c r="C2847" s="1">
        <v>41051</v>
      </c>
      <c r="D2847" s="2">
        <v>0.66875000000000007</v>
      </c>
      <c r="E2847">
        <v>38.900283000000002</v>
      </c>
      <c r="F2847">
        <v>-77.029821999999996</v>
      </c>
      <c r="G2847">
        <v>38.909849999999999</v>
      </c>
      <c r="H2847">
        <v>-77.034437999999994</v>
      </c>
      <c r="I2847">
        <v>331</v>
      </c>
      <c r="J2847">
        <v>564</v>
      </c>
      <c r="K2847">
        <v>242</v>
      </c>
      <c r="L2847">
        <v>0</v>
      </c>
      <c r="M2847">
        <v>313</v>
      </c>
      <c r="N2847">
        <f t="shared" si="315"/>
        <v>0</v>
      </c>
      <c r="O2847" s="10">
        <f t="shared" si="309"/>
        <v>5.1833333333333336</v>
      </c>
      <c r="P2847" s="10">
        <f t="shared" si="310"/>
        <v>5.5166666666666666</v>
      </c>
      <c r="Q2847" s="10">
        <f t="shared" si="311"/>
        <v>9.4</v>
      </c>
      <c r="R2847" s="10">
        <f t="shared" si="312"/>
        <v>18.95</v>
      </c>
      <c r="S2847" s="10">
        <f t="shared" si="313"/>
        <v>4.0333333333333332</v>
      </c>
      <c r="T2847" s="10">
        <f t="shared" si="314"/>
        <v>5.2166666666666668</v>
      </c>
    </row>
    <row r="2848" spans="1:20" x14ac:dyDescent="0.25">
      <c r="A2848">
        <v>297400</v>
      </c>
      <c r="B2848">
        <v>395</v>
      </c>
      <c r="C2848" s="1">
        <v>41051</v>
      </c>
      <c r="D2848" s="2">
        <v>0.68125000000000002</v>
      </c>
      <c r="E2848">
        <v>38.899679999999996</v>
      </c>
      <c r="F2848">
        <v>-77.041539</v>
      </c>
      <c r="G2848">
        <v>38.9054</v>
      </c>
      <c r="H2848">
        <v>-77.0471</v>
      </c>
      <c r="I2848">
        <v>771</v>
      </c>
      <c r="J2848">
        <v>0</v>
      </c>
      <c r="K2848">
        <v>0</v>
      </c>
      <c r="L2848">
        <v>-1</v>
      </c>
      <c r="M2848">
        <v>238</v>
      </c>
      <c r="N2848">
        <f t="shared" si="315"/>
        <v>1</v>
      </c>
      <c r="O2848" s="10">
        <f t="shared" si="309"/>
        <v>6.583333333333333</v>
      </c>
      <c r="P2848" s="10">
        <f t="shared" si="310"/>
        <v>12.85</v>
      </c>
      <c r="Q2848" s="10">
        <f t="shared" si="311"/>
        <v>0</v>
      </c>
      <c r="R2848" s="10">
        <f t="shared" si="312"/>
        <v>12.85</v>
      </c>
      <c r="S2848" s="10">
        <f t="shared" si="313"/>
        <v>0</v>
      </c>
      <c r="T2848" s="10">
        <f t="shared" si="314"/>
        <v>3.9666666666666668</v>
      </c>
    </row>
    <row r="2849" spans="1:20" x14ac:dyDescent="0.25">
      <c r="A2849">
        <v>297500</v>
      </c>
      <c r="B2849">
        <v>2721</v>
      </c>
      <c r="C2849" s="1">
        <v>41051</v>
      </c>
      <c r="D2849" s="2">
        <v>0.69305555555555554</v>
      </c>
      <c r="E2849">
        <v>38.857300000000002</v>
      </c>
      <c r="F2849">
        <v>-77.051100000000005</v>
      </c>
      <c r="G2849">
        <v>38.9236</v>
      </c>
      <c r="H2849">
        <v>-77.0501</v>
      </c>
      <c r="I2849">
        <v>298</v>
      </c>
      <c r="J2849">
        <v>1212</v>
      </c>
      <c r="K2849">
        <v>560</v>
      </c>
      <c r="L2849">
        <v>0</v>
      </c>
      <c r="M2849">
        <v>2087</v>
      </c>
      <c r="N2849">
        <f t="shared" si="315"/>
        <v>0</v>
      </c>
      <c r="O2849" s="10">
        <f t="shared" si="309"/>
        <v>45.35</v>
      </c>
      <c r="P2849" s="10">
        <f t="shared" si="310"/>
        <v>4.9666666666666668</v>
      </c>
      <c r="Q2849" s="10">
        <f t="shared" si="311"/>
        <v>20.2</v>
      </c>
      <c r="R2849" s="10">
        <f t="shared" si="312"/>
        <v>34.5</v>
      </c>
      <c r="S2849" s="10">
        <f t="shared" si="313"/>
        <v>9.3333333333333339</v>
      </c>
      <c r="T2849" s="10">
        <f t="shared" si="314"/>
        <v>34.783333333333331</v>
      </c>
    </row>
    <row r="2850" spans="1:20" x14ac:dyDescent="0.25">
      <c r="A2850">
        <v>297600</v>
      </c>
      <c r="B2850">
        <v>832</v>
      </c>
      <c r="C2850" s="1">
        <v>41051</v>
      </c>
      <c r="D2850" s="2">
        <v>0.70000000000000007</v>
      </c>
      <c r="E2850">
        <v>38.884120000000003</v>
      </c>
      <c r="F2850">
        <v>-77.046570000000003</v>
      </c>
      <c r="G2850">
        <v>38.900799999999997</v>
      </c>
      <c r="H2850">
        <v>-77.046999999999997</v>
      </c>
      <c r="I2850">
        <v>1526</v>
      </c>
      <c r="J2850">
        <v>432</v>
      </c>
      <c r="K2850">
        <v>242</v>
      </c>
      <c r="L2850">
        <v>0</v>
      </c>
      <c r="M2850">
        <v>490</v>
      </c>
      <c r="N2850">
        <f t="shared" si="315"/>
        <v>0</v>
      </c>
      <c r="O2850" s="10">
        <f t="shared" si="309"/>
        <v>13.866666666666667</v>
      </c>
      <c r="P2850" s="10">
        <f t="shared" si="310"/>
        <v>25.433333333333334</v>
      </c>
      <c r="Q2850" s="10">
        <f t="shared" si="311"/>
        <v>7.2</v>
      </c>
      <c r="R2850" s="10">
        <f t="shared" si="312"/>
        <v>36.666666666666664</v>
      </c>
      <c r="S2850" s="10">
        <f t="shared" si="313"/>
        <v>4.0333333333333332</v>
      </c>
      <c r="T2850" s="10">
        <f t="shared" si="314"/>
        <v>8.1666666666666661</v>
      </c>
    </row>
    <row r="2851" spans="1:20" x14ac:dyDescent="0.25">
      <c r="A2851">
        <v>297700</v>
      </c>
      <c r="B2851">
        <v>672</v>
      </c>
      <c r="C2851" s="1">
        <v>41051</v>
      </c>
      <c r="D2851" s="2">
        <v>0.70763888888888893</v>
      </c>
      <c r="E2851">
        <v>38.905720000000002</v>
      </c>
      <c r="F2851">
        <v>-77.022264000000007</v>
      </c>
      <c r="G2851">
        <v>38.912100000000002</v>
      </c>
      <c r="H2851">
        <v>-77.038700000000006</v>
      </c>
      <c r="I2851">
        <v>561</v>
      </c>
      <c r="J2851">
        <v>558</v>
      </c>
      <c r="K2851">
        <v>242</v>
      </c>
      <c r="L2851">
        <v>0</v>
      </c>
      <c r="M2851">
        <v>440</v>
      </c>
      <c r="N2851">
        <f t="shared" si="315"/>
        <v>0</v>
      </c>
      <c r="O2851" s="10">
        <f t="shared" si="309"/>
        <v>11.2</v>
      </c>
      <c r="P2851" s="10">
        <f t="shared" si="310"/>
        <v>9.35</v>
      </c>
      <c r="Q2851" s="10">
        <f t="shared" si="311"/>
        <v>9.3000000000000007</v>
      </c>
      <c r="R2851" s="10">
        <f t="shared" si="312"/>
        <v>22.683333333333334</v>
      </c>
      <c r="S2851" s="10">
        <f t="shared" si="313"/>
        <v>4.0333333333333332</v>
      </c>
      <c r="T2851" s="10">
        <f t="shared" si="314"/>
        <v>7.333333333333333</v>
      </c>
    </row>
    <row r="2852" spans="1:20" x14ac:dyDescent="0.25">
      <c r="A2852">
        <v>297800</v>
      </c>
      <c r="B2852">
        <v>460</v>
      </c>
      <c r="C2852" s="1">
        <v>41051</v>
      </c>
      <c r="D2852" s="2">
        <v>0.71388888888888891</v>
      </c>
      <c r="E2852">
        <v>38.876300000000001</v>
      </c>
      <c r="F2852">
        <v>-77.003699999999995</v>
      </c>
      <c r="G2852">
        <v>38.8767</v>
      </c>
      <c r="H2852">
        <v>-77.017799999999994</v>
      </c>
      <c r="I2852">
        <v>119</v>
      </c>
      <c r="J2852">
        <v>102</v>
      </c>
      <c r="K2852">
        <v>242</v>
      </c>
      <c r="L2852">
        <v>0</v>
      </c>
      <c r="M2852">
        <v>279</v>
      </c>
      <c r="N2852">
        <f t="shared" si="315"/>
        <v>0</v>
      </c>
      <c r="O2852" s="10">
        <f t="shared" si="309"/>
        <v>7.666666666666667</v>
      </c>
      <c r="P2852" s="10">
        <f t="shared" si="310"/>
        <v>1.9833333333333334</v>
      </c>
      <c r="Q2852" s="10">
        <f t="shared" si="311"/>
        <v>1.7</v>
      </c>
      <c r="R2852" s="10">
        <f t="shared" si="312"/>
        <v>7.7166666666666668</v>
      </c>
      <c r="S2852" s="10">
        <f t="shared" si="313"/>
        <v>4.0333333333333332</v>
      </c>
      <c r="T2852" s="10">
        <f t="shared" si="314"/>
        <v>4.6500000000000004</v>
      </c>
    </row>
    <row r="2853" spans="1:20" x14ac:dyDescent="0.25">
      <c r="A2853">
        <v>297900</v>
      </c>
      <c r="B2853">
        <v>713</v>
      </c>
      <c r="C2853" s="1">
        <v>41051</v>
      </c>
      <c r="D2853" s="2">
        <v>0.71944444444444444</v>
      </c>
      <c r="E2853">
        <v>38.897221999999999</v>
      </c>
      <c r="F2853">
        <v>-77.019346999999996</v>
      </c>
      <c r="G2853">
        <v>38.898069</v>
      </c>
      <c r="H2853">
        <v>-77.031823000000003</v>
      </c>
      <c r="I2853">
        <v>341</v>
      </c>
      <c r="J2853">
        <v>384</v>
      </c>
      <c r="K2853">
        <v>242</v>
      </c>
      <c r="L2853">
        <v>0</v>
      </c>
      <c r="M2853">
        <v>244</v>
      </c>
      <c r="N2853">
        <f t="shared" si="315"/>
        <v>0</v>
      </c>
      <c r="O2853" s="10">
        <f t="shared" si="309"/>
        <v>11.883333333333333</v>
      </c>
      <c r="P2853" s="10">
        <f t="shared" si="310"/>
        <v>5.6833333333333336</v>
      </c>
      <c r="Q2853" s="10">
        <f t="shared" si="311"/>
        <v>6.4</v>
      </c>
      <c r="R2853" s="10">
        <f t="shared" si="312"/>
        <v>16.116666666666667</v>
      </c>
      <c r="S2853" s="10">
        <f t="shared" si="313"/>
        <v>4.0333333333333332</v>
      </c>
      <c r="T2853" s="10">
        <f t="shared" si="314"/>
        <v>4.0666666666666664</v>
      </c>
    </row>
    <row r="2854" spans="1:20" x14ac:dyDescent="0.25">
      <c r="A2854">
        <v>298000</v>
      </c>
      <c r="B2854">
        <v>999</v>
      </c>
      <c r="C2854" s="1">
        <v>41051</v>
      </c>
      <c r="D2854" s="2">
        <v>0.72569444444444453</v>
      </c>
      <c r="E2854">
        <v>38.904035999999998</v>
      </c>
      <c r="F2854">
        <v>-77.062697</v>
      </c>
      <c r="G2854">
        <v>38.9176</v>
      </c>
      <c r="H2854">
        <v>-77.0321</v>
      </c>
      <c r="I2854">
        <v>109</v>
      </c>
      <c r="J2854">
        <v>1782</v>
      </c>
      <c r="K2854">
        <v>784</v>
      </c>
      <c r="L2854">
        <v>1</v>
      </c>
      <c r="M2854">
        <v>780</v>
      </c>
      <c r="N2854">
        <f t="shared" si="315"/>
        <v>0</v>
      </c>
      <c r="O2854" s="10">
        <f t="shared" si="309"/>
        <v>16.649999999999999</v>
      </c>
      <c r="P2854" s="10">
        <f t="shared" si="310"/>
        <v>1.8166666666666667</v>
      </c>
      <c r="Q2854" s="10">
        <f t="shared" si="311"/>
        <v>29.7</v>
      </c>
      <c r="R2854" s="10">
        <f t="shared" si="312"/>
        <v>44.583333333333336</v>
      </c>
      <c r="S2854" s="10">
        <f t="shared" si="313"/>
        <v>13.066666666666666</v>
      </c>
      <c r="T2854" s="10">
        <f t="shared" si="314"/>
        <v>13</v>
      </c>
    </row>
    <row r="2855" spans="1:20" x14ac:dyDescent="0.25">
      <c r="A2855">
        <v>298100</v>
      </c>
      <c r="B2855">
        <v>13835</v>
      </c>
      <c r="C2855" s="1">
        <v>41051</v>
      </c>
      <c r="D2855" s="2">
        <v>0.7319444444444444</v>
      </c>
      <c r="E2855">
        <v>38.898364000000001</v>
      </c>
      <c r="F2855">
        <v>-77.027868999999995</v>
      </c>
      <c r="G2855">
        <v>38.900799999999997</v>
      </c>
      <c r="H2855">
        <v>-77.046999999999997</v>
      </c>
      <c r="I2855">
        <v>204</v>
      </c>
      <c r="J2855">
        <v>210</v>
      </c>
      <c r="K2855">
        <v>242</v>
      </c>
      <c r="L2855">
        <v>0</v>
      </c>
      <c r="M2855">
        <v>384</v>
      </c>
      <c r="N2855">
        <f t="shared" si="315"/>
        <v>0</v>
      </c>
      <c r="O2855" s="10">
        <f t="shared" si="309"/>
        <v>230.58333333333334</v>
      </c>
      <c r="P2855" s="10">
        <f t="shared" si="310"/>
        <v>3.4</v>
      </c>
      <c r="Q2855" s="10">
        <f t="shared" si="311"/>
        <v>3.5</v>
      </c>
      <c r="R2855" s="10">
        <f t="shared" si="312"/>
        <v>10.933333333333334</v>
      </c>
      <c r="S2855" s="10">
        <f t="shared" si="313"/>
        <v>4.0333333333333332</v>
      </c>
      <c r="T2855" s="10">
        <f t="shared" si="314"/>
        <v>6.4</v>
      </c>
    </row>
    <row r="2856" spans="1:20" x14ac:dyDescent="0.25">
      <c r="A2856">
        <v>298200</v>
      </c>
      <c r="B2856">
        <v>1547</v>
      </c>
      <c r="C2856" s="1">
        <v>41051</v>
      </c>
      <c r="D2856" s="2">
        <v>0.7368055555555556</v>
      </c>
      <c r="E2856">
        <v>38.900799999999997</v>
      </c>
      <c r="F2856">
        <v>-77.046999999999997</v>
      </c>
      <c r="G2856">
        <v>38.929464000000003</v>
      </c>
      <c r="H2856">
        <v>-77.027822</v>
      </c>
      <c r="I2856">
        <v>306</v>
      </c>
      <c r="J2856">
        <v>1668</v>
      </c>
      <c r="K2856">
        <v>242</v>
      </c>
      <c r="L2856">
        <v>0</v>
      </c>
      <c r="M2856">
        <v>882</v>
      </c>
      <c r="N2856">
        <f t="shared" si="315"/>
        <v>0</v>
      </c>
      <c r="O2856" s="10">
        <f t="shared" si="309"/>
        <v>25.783333333333335</v>
      </c>
      <c r="P2856" s="10">
        <f t="shared" si="310"/>
        <v>5.0999999999999996</v>
      </c>
      <c r="Q2856" s="10">
        <f t="shared" si="311"/>
        <v>27.8</v>
      </c>
      <c r="R2856" s="10">
        <f t="shared" si="312"/>
        <v>36.93333333333333</v>
      </c>
      <c r="S2856" s="10">
        <f t="shared" si="313"/>
        <v>4.0333333333333332</v>
      </c>
      <c r="T2856" s="10">
        <f t="shared" si="314"/>
        <v>14.7</v>
      </c>
    </row>
    <row r="2857" spans="1:20" x14ac:dyDescent="0.25">
      <c r="A2857">
        <v>298300</v>
      </c>
      <c r="B2857">
        <v>945</v>
      </c>
      <c r="C2857" s="1">
        <v>41051</v>
      </c>
      <c r="D2857" s="2">
        <v>0.7416666666666667</v>
      </c>
      <c r="E2857">
        <v>38.933999999999997</v>
      </c>
      <c r="F2857">
        <v>-77.072500000000005</v>
      </c>
      <c r="G2857">
        <v>38.904035999999998</v>
      </c>
      <c r="H2857">
        <v>-77.062697</v>
      </c>
      <c r="I2857">
        <v>155</v>
      </c>
      <c r="J2857">
        <v>1008</v>
      </c>
      <c r="K2857">
        <v>242</v>
      </c>
      <c r="L2857">
        <v>0</v>
      </c>
      <c r="M2857">
        <v>734</v>
      </c>
      <c r="N2857">
        <f t="shared" si="315"/>
        <v>0</v>
      </c>
      <c r="O2857" s="10">
        <f t="shared" si="309"/>
        <v>15.75</v>
      </c>
      <c r="P2857" s="10">
        <f t="shared" si="310"/>
        <v>2.5833333333333335</v>
      </c>
      <c r="Q2857" s="10">
        <f t="shared" si="311"/>
        <v>16.8</v>
      </c>
      <c r="R2857" s="10">
        <f t="shared" si="312"/>
        <v>23.416666666666668</v>
      </c>
      <c r="S2857" s="10">
        <f t="shared" si="313"/>
        <v>4.0333333333333332</v>
      </c>
      <c r="T2857" s="10">
        <f t="shared" si="314"/>
        <v>12.233333333333333</v>
      </c>
    </row>
    <row r="2858" spans="1:20" x14ac:dyDescent="0.25">
      <c r="A2858">
        <v>298400</v>
      </c>
      <c r="B2858">
        <v>1124</v>
      </c>
      <c r="C2858" s="1">
        <v>41051</v>
      </c>
      <c r="D2858" s="2">
        <v>0.74722222222222223</v>
      </c>
      <c r="E2858">
        <v>38.938735999999999</v>
      </c>
      <c r="F2858">
        <v>-77.087170999999998</v>
      </c>
      <c r="G2858">
        <v>38.908904999999997</v>
      </c>
      <c r="H2858">
        <v>-77.044780000000003</v>
      </c>
      <c r="I2858">
        <v>220</v>
      </c>
      <c r="J2858">
        <v>738</v>
      </c>
      <c r="K2858">
        <v>242</v>
      </c>
      <c r="L2858">
        <v>0</v>
      </c>
      <c r="M2858">
        <v>1054</v>
      </c>
      <c r="N2858">
        <f t="shared" si="315"/>
        <v>0</v>
      </c>
      <c r="O2858" s="10">
        <f t="shared" si="309"/>
        <v>18.733333333333334</v>
      </c>
      <c r="P2858" s="10">
        <f t="shared" si="310"/>
        <v>3.6666666666666665</v>
      </c>
      <c r="Q2858" s="10">
        <f t="shared" si="311"/>
        <v>12.3</v>
      </c>
      <c r="R2858" s="10">
        <f t="shared" si="312"/>
        <v>20</v>
      </c>
      <c r="S2858" s="10">
        <f t="shared" si="313"/>
        <v>4.0333333333333332</v>
      </c>
      <c r="T2858" s="10">
        <f t="shared" si="314"/>
        <v>17.566666666666666</v>
      </c>
    </row>
    <row r="2859" spans="1:20" x14ac:dyDescent="0.25">
      <c r="A2859">
        <v>298500</v>
      </c>
      <c r="B2859">
        <v>1060</v>
      </c>
      <c r="C2859" s="1">
        <v>41051</v>
      </c>
      <c r="D2859" s="2">
        <v>0.75208333333333333</v>
      </c>
      <c r="E2859">
        <v>38.900799999999997</v>
      </c>
      <c r="F2859">
        <v>-77.046999999999997</v>
      </c>
      <c r="G2859">
        <v>38.897446000000002</v>
      </c>
      <c r="H2859">
        <v>-77.009888000000004</v>
      </c>
      <c r="I2859">
        <v>305</v>
      </c>
      <c r="J2859">
        <v>966</v>
      </c>
      <c r="K2859">
        <v>242</v>
      </c>
      <c r="L2859">
        <v>0</v>
      </c>
      <c r="M2859">
        <v>692</v>
      </c>
      <c r="N2859">
        <f t="shared" si="315"/>
        <v>0</v>
      </c>
      <c r="O2859" s="10">
        <f t="shared" si="309"/>
        <v>17.666666666666668</v>
      </c>
      <c r="P2859" s="10">
        <f t="shared" si="310"/>
        <v>5.083333333333333</v>
      </c>
      <c r="Q2859" s="10">
        <f t="shared" si="311"/>
        <v>16.100000000000001</v>
      </c>
      <c r="R2859" s="10">
        <f t="shared" si="312"/>
        <v>25.216666666666665</v>
      </c>
      <c r="S2859" s="10">
        <f t="shared" si="313"/>
        <v>4.0333333333333332</v>
      </c>
      <c r="T2859" s="10">
        <f t="shared" si="314"/>
        <v>11.533333333333333</v>
      </c>
    </row>
    <row r="2860" spans="1:20" x14ac:dyDescent="0.25">
      <c r="A2860">
        <v>298600</v>
      </c>
      <c r="B2860">
        <v>495</v>
      </c>
      <c r="C2860" s="1">
        <v>41051</v>
      </c>
      <c r="D2860" s="2">
        <v>0.75624999999999998</v>
      </c>
      <c r="E2860">
        <v>38.894919000000002</v>
      </c>
      <c r="F2860">
        <v>-77.046587000000002</v>
      </c>
      <c r="G2860">
        <v>38.898364000000001</v>
      </c>
      <c r="H2860">
        <v>-77.027868999999995</v>
      </c>
      <c r="I2860">
        <v>62</v>
      </c>
      <c r="J2860">
        <v>432</v>
      </c>
      <c r="K2860">
        <v>601</v>
      </c>
      <c r="L2860">
        <v>1</v>
      </c>
      <c r="M2860">
        <v>507</v>
      </c>
      <c r="N2860">
        <f t="shared" si="315"/>
        <v>0</v>
      </c>
      <c r="O2860" s="10">
        <f t="shared" si="309"/>
        <v>8.25</v>
      </c>
      <c r="P2860" s="10">
        <f t="shared" si="310"/>
        <v>1.0333333333333334</v>
      </c>
      <c r="Q2860" s="10">
        <f t="shared" si="311"/>
        <v>7.2</v>
      </c>
      <c r="R2860" s="10">
        <f t="shared" si="312"/>
        <v>18.25</v>
      </c>
      <c r="S2860" s="10">
        <f t="shared" si="313"/>
        <v>10.016666666666667</v>
      </c>
      <c r="T2860" s="10">
        <f t="shared" si="314"/>
        <v>8.4499999999999993</v>
      </c>
    </row>
    <row r="2861" spans="1:20" x14ac:dyDescent="0.25">
      <c r="A2861">
        <v>298700</v>
      </c>
      <c r="B2861">
        <v>2347</v>
      </c>
      <c r="C2861" s="1">
        <v>41051</v>
      </c>
      <c r="D2861" s="2">
        <v>0.76041666666666663</v>
      </c>
      <c r="E2861">
        <v>38.857300000000002</v>
      </c>
      <c r="F2861">
        <v>-77.051100000000005</v>
      </c>
      <c r="G2861">
        <v>38.888553000000002</v>
      </c>
      <c r="H2861">
        <v>-77.032428999999993</v>
      </c>
      <c r="I2861">
        <v>178</v>
      </c>
      <c r="J2861">
        <v>954</v>
      </c>
      <c r="K2861">
        <v>578</v>
      </c>
      <c r="L2861">
        <v>1</v>
      </c>
      <c r="M2861">
        <v>1301</v>
      </c>
      <c r="N2861">
        <f t="shared" si="315"/>
        <v>0</v>
      </c>
      <c r="O2861" s="10">
        <f t="shared" si="309"/>
        <v>39.116666666666667</v>
      </c>
      <c r="P2861" s="10">
        <f t="shared" si="310"/>
        <v>2.9666666666666668</v>
      </c>
      <c r="Q2861" s="10">
        <f t="shared" si="311"/>
        <v>15.9</v>
      </c>
      <c r="R2861" s="10">
        <f t="shared" si="312"/>
        <v>28.5</v>
      </c>
      <c r="S2861" s="10">
        <f t="shared" si="313"/>
        <v>9.6333333333333329</v>
      </c>
      <c r="T2861" s="10">
        <f t="shared" si="314"/>
        <v>21.683333333333334</v>
      </c>
    </row>
    <row r="2862" spans="1:20" x14ac:dyDescent="0.25">
      <c r="A2862">
        <v>298800</v>
      </c>
      <c r="B2862">
        <v>314</v>
      </c>
      <c r="C2862" s="1">
        <v>41051</v>
      </c>
      <c r="D2862" s="2">
        <v>0.76527777777777783</v>
      </c>
      <c r="E2862">
        <v>38.9375</v>
      </c>
      <c r="F2862">
        <v>-77.032799999999995</v>
      </c>
      <c r="G2862">
        <v>38.930799999999998</v>
      </c>
      <c r="H2862">
        <v>-77.031499999999994</v>
      </c>
      <c r="I2862">
        <v>181</v>
      </c>
      <c r="J2862">
        <v>264</v>
      </c>
      <c r="K2862">
        <v>242</v>
      </c>
      <c r="L2862">
        <v>0</v>
      </c>
      <c r="M2862">
        <v>191</v>
      </c>
      <c r="N2862">
        <f t="shared" si="315"/>
        <v>0</v>
      </c>
      <c r="O2862" s="10">
        <f t="shared" si="309"/>
        <v>5.2333333333333334</v>
      </c>
      <c r="P2862" s="10">
        <f t="shared" si="310"/>
        <v>3.0166666666666666</v>
      </c>
      <c r="Q2862" s="10">
        <f t="shared" si="311"/>
        <v>4.4000000000000004</v>
      </c>
      <c r="R2862" s="10">
        <f t="shared" si="312"/>
        <v>11.45</v>
      </c>
      <c r="S2862" s="10">
        <f t="shared" si="313"/>
        <v>4.0333333333333332</v>
      </c>
      <c r="T2862" s="10">
        <f t="shared" si="314"/>
        <v>3.1833333333333331</v>
      </c>
    </row>
    <row r="2863" spans="1:20" x14ac:dyDescent="0.25">
      <c r="A2863">
        <v>298900</v>
      </c>
      <c r="B2863">
        <v>1469</v>
      </c>
      <c r="C2863" s="1">
        <v>41051</v>
      </c>
      <c r="D2863" s="2">
        <v>0.77083333333333337</v>
      </c>
      <c r="E2863">
        <v>38.897446000000002</v>
      </c>
      <c r="F2863">
        <v>-77.009888000000004</v>
      </c>
      <c r="G2863">
        <v>38.9176</v>
      </c>
      <c r="H2863">
        <v>-77.0321</v>
      </c>
      <c r="I2863">
        <v>224</v>
      </c>
      <c r="J2863">
        <v>1020</v>
      </c>
      <c r="K2863">
        <v>242</v>
      </c>
      <c r="L2863">
        <v>0</v>
      </c>
      <c r="M2863">
        <v>747</v>
      </c>
      <c r="N2863">
        <f t="shared" si="315"/>
        <v>0</v>
      </c>
      <c r="O2863" s="10">
        <f t="shared" si="309"/>
        <v>24.483333333333334</v>
      </c>
      <c r="P2863" s="10">
        <f t="shared" si="310"/>
        <v>3.7333333333333334</v>
      </c>
      <c r="Q2863" s="10">
        <f t="shared" si="311"/>
        <v>17</v>
      </c>
      <c r="R2863" s="10">
        <f t="shared" si="312"/>
        <v>24.766666666666666</v>
      </c>
      <c r="S2863" s="10">
        <f t="shared" si="313"/>
        <v>4.0333333333333332</v>
      </c>
      <c r="T2863" s="10">
        <f t="shared" si="314"/>
        <v>12.45</v>
      </c>
    </row>
    <row r="2864" spans="1:20" x14ac:dyDescent="0.25">
      <c r="A2864">
        <v>299000</v>
      </c>
      <c r="B2864">
        <v>2444</v>
      </c>
      <c r="C2864" s="1">
        <v>41051</v>
      </c>
      <c r="D2864" s="2">
        <v>0.77638888888888891</v>
      </c>
      <c r="E2864">
        <v>38.853299999999997</v>
      </c>
      <c r="F2864">
        <v>-77.049800000000005</v>
      </c>
      <c r="G2864">
        <v>38.888553000000002</v>
      </c>
      <c r="H2864">
        <v>-77.032428999999993</v>
      </c>
      <c r="I2864">
        <v>502</v>
      </c>
      <c r="J2864">
        <v>756</v>
      </c>
      <c r="K2864">
        <v>822</v>
      </c>
      <c r="L2864">
        <v>1</v>
      </c>
      <c r="M2864">
        <v>1309</v>
      </c>
      <c r="N2864">
        <f t="shared" si="315"/>
        <v>0</v>
      </c>
      <c r="O2864" s="10">
        <f t="shared" si="309"/>
        <v>40.733333333333334</v>
      </c>
      <c r="P2864" s="10">
        <f t="shared" si="310"/>
        <v>8.3666666666666671</v>
      </c>
      <c r="Q2864" s="10">
        <f t="shared" si="311"/>
        <v>12.6</v>
      </c>
      <c r="R2864" s="10">
        <f t="shared" si="312"/>
        <v>34.666666666666664</v>
      </c>
      <c r="S2864" s="10">
        <f t="shared" si="313"/>
        <v>13.7</v>
      </c>
      <c r="T2864" s="10">
        <f t="shared" si="314"/>
        <v>21.816666666666666</v>
      </c>
    </row>
    <row r="2865" spans="1:20" x14ac:dyDescent="0.25">
      <c r="A2865">
        <v>299100</v>
      </c>
      <c r="B2865">
        <v>5889</v>
      </c>
      <c r="C2865" s="1">
        <v>41051</v>
      </c>
      <c r="D2865" s="2">
        <v>0.78194444444444444</v>
      </c>
      <c r="E2865">
        <v>38.9176</v>
      </c>
      <c r="F2865">
        <v>-77.0321</v>
      </c>
      <c r="G2865">
        <v>38.917200000000001</v>
      </c>
      <c r="H2865">
        <v>-77.025899999999993</v>
      </c>
      <c r="I2865">
        <v>32</v>
      </c>
      <c r="J2865">
        <v>162</v>
      </c>
      <c r="K2865">
        <v>241</v>
      </c>
      <c r="L2865">
        <v>0</v>
      </c>
      <c r="M2865">
        <v>124</v>
      </c>
      <c r="N2865">
        <f t="shared" si="315"/>
        <v>0</v>
      </c>
      <c r="O2865" s="10">
        <f t="shared" si="309"/>
        <v>98.15</v>
      </c>
      <c r="P2865" s="10">
        <f t="shared" si="310"/>
        <v>0.53333333333333333</v>
      </c>
      <c r="Q2865" s="10">
        <f t="shared" si="311"/>
        <v>2.7</v>
      </c>
      <c r="R2865" s="10">
        <f t="shared" si="312"/>
        <v>7.25</v>
      </c>
      <c r="S2865" s="10">
        <f t="shared" si="313"/>
        <v>4.0166666666666666</v>
      </c>
      <c r="T2865" s="10">
        <f t="shared" si="314"/>
        <v>2.0666666666666669</v>
      </c>
    </row>
    <row r="2866" spans="1:20" x14ac:dyDescent="0.25">
      <c r="A2866">
        <v>299200</v>
      </c>
      <c r="B2866">
        <v>1091</v>
      </c>
      <c r="C2866" s="1">
        <v>41051</v>
      </c>
      <c r="D2866" s="2">
        <v>0.78749999999999998</v>
      </c>
      <c r="E2866">
        <v>38.905900000000003</v>
      </c>
      <c r="F2866">
        <v>-77.032499999999999</v>
      </c>
      <c r="G2866">
        <v>38.897314999999999</v>
      </c>
      <c r="H2866">
        <v>-77.070993000000001</v>
      </c>
      <c r="I2866">
        <v>592</v>
      </c>
      <c r="J2866">
        <v>792</v>
      </c>
      <c r="K2866">
        <v>750</v>
      </c>
      <c r="L2866">
        <v>1</v>
      </c>
      <c r="M2866">
        <v>1266</v>
      </c>
      <c r="N2866">
        <f t="shared" si="315"/>
        <v>0</v>
      </c>
      <c r="O2866" s="10">
        <f t="shared" si="309"/>
        <v>18.183333333333334</v>
      </c>
      <c r="P2866" s="10">
        <f t="shared" si="310"/>
        <v>9.8666666666666671</v>
      </c>
      <c r="Q2866" s="10">
        <f t="shared" si="311"/>
        <v>13.2</v>
      </c>
      <c r="R2866" s="10">
        <f t="shared" si="312"/>
        <v>35.56666666666667</v>
      </c>
      <c r="S2866" s="10">
        <f t="shared" si="313"/>
        <v>12.5</v>
      </c>
      <c r="T2866" s="10">
        <f t="shared" si="314"/>
        <v>21.1</v>
      </c>
    </row>
    <row r="2867" spans="1:20" x14ac:dyDescent="0.25">
      <c r="A2867">
        <v>299300</v>
      </c>
      <c r="B2867">
        <v>1029</v>
      </c>
      <c r="C2867" s="1">
        <v>41051</v>
      </c>
      <c r="D2867" s="2">
        <v>0.79375000000000007</v>
      </c>
      <c r="E2867">
        <v>38.947606999999998</v>
      </c>
      <c r="F2867">
        <v>-77.079381999999995</v>
      </c>
      <c r="G2867">
        <v>38.931899999999999</v>
      </c>
      <c r="H2867">
        <v>-77.038799999999995</v>
      </c>
      <c r="I2867">
        <v>226</v>
      </c>
      <c r="J2867">
        <v>942</v>
      </c>
      <c r="K2867">
        <v>242</v>
      </c>
      <c r="L2867">
        <v>0</v>
      </c>
      <c r="M2867">
        <v>918</v>
      </c>
      <c r="N2867">
        <f t="shared" si="315"/>
        <v>0</v>
      </c>
      <c r="O2867" s="10">
        <f t="shared" si="309"/>
        <v>17.149999999999999</v>
      </c>
      <c r="P2867" s="10">
        <f t="shared" si="310"/>
        <v>3.7666666666666666</v>
      </c>
      <c r="Q2867" s="10">
        <f t="shared" si="311"/>
        <v>15.7</v>
      </c>
      <c r="R2867" s="10">
        <f t="shared" si="312"/>
        <v>23.5</v>
      </c>
      <c r="S2867" s="10">
        <f t="shared" si="313"/>
        <v>4.0333333333333332</v>
      </c>
      <c r="T2867" s="10">
        <f t="shared" si="314"/>
        <v>15.3</v>
      </c>
    </row>
    <row r="2868" spans="1:20" x14ac:dyDescent="0.25">
      <c r="A2868">
        <v>299400</v>
      </c>
      <c r="B2868">
        <v>897</v>
      </c>
      <c r="C2868" s="1">
        <v>41051</v>
      </c>
      <c r="D2868" s="2">
        <v>0.80069444444444438</v>
      </c>
      <c r="E2868">
        <v>38.916442000000004</v>
      </c>
      <c r="F2868">
        <v>-77.068200000000004</v>
      </c>
      <c r="G2868">
        <v>38.909849999999999</v>
      </c>
      <c r="H2868">
        <v>-77.034437999999994</v>
      </c>
      <c r="I2868">
        <v>946</v>
      </c>
      <c r="J2868">
        <v>660</v>
      </c>
      <c r="K2868">
        <v>242</v>
      </c>
      <c r="L2868">
        <v>0</v>
      </c>
      <c r="M2868">
        <v>722</v>
      </c>
      <c r="N2868">
        <f t="shared" si="315"/>
        <v>0</v>
      </c>
      <c r="O2868" s="10">
        <f t="shared" si="309"/>
        <v>14.95</v>
      </c>
      <c r="P2868" s="10">
        <f t="shared" si="310"/>
        <v>15.766666666666667</v>
      </c>
      <c r="Q2868" s="10">
        <f t="shared" si="311"/>
        <v>11</v>
      </c>
      <c r="R2868" s="10">
        <f t="shared" si="312"/>
        <v>30.8</v>
      </c>
      <c r="S2868" s="10">
        <f t="shared" si="313"/>
        <v>4.0333333333333332</v>
      </c>
      <c r="T2868" s="10">
        <f t="shared" si="314"/>
        <v>12.033333333333333</v>
      </c>
    </row>
    <row r="2869" spans="1:20" x14ac:dyDescent="0.25">
      <c r="A2869">
        <v>299500</v>
      </c>
      <c r="B2869">
        <v>567</v>
      </c>
      <c r="C2869" s="1">
        <v>41051</v>
      </c>
      <c r="D2869" s="2">
        <v>0.80833333333333324</v>
      </c>
      <c r="E2869">
        <v>38.931899999999999</v>
      </c>
      <c r="F2869">
        <v>-77.038799999999995</v>
      </c>
      <c r="G2869">
        <v>38.929464000000003</v>
      </c>
      <c r="H2869">
        <v>-77.027822</v>
      </c>
      <c r="I2869">
        <v>163</v>
      </c>
      <c r="J2869">
        <v>330</v>
      </c>
      <c r="K2869">
        <v>242</v>
      </c>
      <c r="L2869">
        <v>0</v>
      </c>
      <c r="M2869">
        <v>280</v>
      </c>
      <c r="N2869">
        <f t="shared" si="315"/>
        <v>0</v>
      </c>
      <c r="O2869" s="10">
        <f t="shared" si="309"/>
        <v>9.4499999999999993</v>
      </c>
      <c r="P2869" s="10">
        <f t="shared" si="310"/>
        <v>2.7166666666666668</v>
      </c>
      <c r="Q2869" s="10">
        <f t="shared" si="311"/>
        <v>5.5</v>
      </c>
      <c r="R2869" s="10">
        <f t="shared" si="312"/>
        <v>12.25</v>
      </c>
      <c r="S2869" s="10">
        <f t="shared" si="313"/>
        <v>4.0333333333333332</v>
      </c>
      <c r="T2869" s="10">
        <f t="shared" si="314"/>
        <v>4.666666666666667</v>
      </c>
    </row>
    <row r="2870" spans="1:20" x14ac:dyDescent="0.25">
      <c r="A2870">
        <v>299600</v>
      </c>
      <c r="B2870">
        <v>249</v>
      </c>
      <c r="C2870" s="1">
        <v>41051</v>
      </c>
      <c r="D2870" s="2">
        <v>0.81597222222222221</v>
      </c>
      <c r="E2870">
        <v>38.904035999999998</v>
      </c>
      <c r="F2870">
        <v>-77.062697</v>
      </c>
      <c r="G2870">
        <v>38.903827</v>
      </c>
      <c r="H2870">
        <v>-77.053484999999995</v>
      </c>
      <c r="I2870">
        <v>161</v>
      </c>
      <c r="J2870">
        <v>282</v>
      </c>
      <c r="K2870">
        <v>242</v>
      </c>
      <c r="L2870">
        <v>0</v>
      </c>
      <c r="M2870">
        <v>206</v>
      </c>
      <c r="N2870">
        <f t="shared" si="315"/>
        <v>0</v>
      </c>
      <c r="O2870" s="10">
        <f t="shared" si="309"/>
        <v>4.1500000000000004</v>
      </c>
      <c r="P2870" s="10">
        <f t="shared" si="310"/>
        <v>2.6833333333333331</v>
      </c>
      <c r="Q2870" s="10">
        <f t="shared" si="311"/>
        <v>4.7</v>
      </c>
      <c r="R2870" s="10">
        <f t="shared" si="312"/>
        <v>11.416666666666666</v>
      </c>
      <c r="S2870" s="10">
        <f t="shared" si="313"/>
        <v>4.0333333333333332</v>
      </c>
      <c r="T2870" s="10">
        <f t="shared" si="314"/>
        <v>3.4333333333333331</v>
      </c>
    </row>
    <row r="2871" spans="1:20" x14ac:dyDescent="0.25">
      <c r="A2871">
        <v>299700</v>
      </c>
      <c r="B2871">
        <v>1044</v>
      </c>
      <c r="C2871" s="1">
        <v>41051</v>
      </c>
      <c r="D2871" s="2">
        <v>0.82361111111111107</v>
      </c>
      <c r="E2871">
        <v>38.9101</v>
      </c>
      <c r="F2871">
        <v>-77.044399999999996</v>
      </c>
      <c r="G2871">
        <v>38.922649</v>
      </c>
      <c r="H2871">
        <v>-77.077270999999996</v>
      </c>
      <c r="I2871">
        <v>198</v>
      </c>
      <c r="J2871">
        <v>984</v>
      </c>
      <c r="K2871">
        <v>242</v>
      </c>
      <c r="L2871">
        <v>0</v>
      </c>
      <c r="M2871">
        <v>738</v>
      </c>
      <c r="N2871">
        <f t="shared" si="315"/>
        <v>0</v>
      </c>
      <c r="O2871" s="10">
        <f t="shared" si="309"/>
        <v>17.399999999999999</v>
      </c>
      <c r="P2871" s="10">
        <f t="shared" si="310"/>
        <v>3.3</v>
      </c>
      <c r="Q2871" s="10">
        <f t="shared" si="311"/>
        <v>16.399999999999999</v>
      </c>
      <c r="R2871" s="10">
        <f t="shared" si="312"/>
        <v>23.733333333333334</v>
      </c>
      <c r="S2871" s="10">
        <f t="shared" si="313"/>
        <v>4.0333333333333332</v>
      </c>
      <c r="T2871" s="10">
        <f t="shared" si="314"/>
        <v>12.3</v>
      </c>
    </row>
    <row r="2872" spans="1:20" x14ac:dyDescent="0.25">
      <c r="A2872">
        <v>299800</v>
      </c>
      <c r="B2872">
        <v>714</v>
      </c>
      <c r="C2872" s="1">
        <v>41051</v>
      </c>
      <c r="D2872" s="2">
        <v>0.83194444444444438</v>
      </c>
      <c r="E2872">
        <v>38.900300000000001</v>
      </c>
      <c r="F2872">
        <v>-77.016000000000005</v>
      </c>
      <c r="G2872">
        <v>38.909849999999999</v>
      </c>
      <c r="H2872">
        <v>-77.034437999999994</v>
      </c>
      <c r="I2872">
        <v>311</v>
      </c>
      <c r="J2872">
        <v>828</v>
      </c>
      <c r="K2872">
        <v>689</v>
      </c>
      <c r="L2872">
        <v>1</v>
      </c>
      <c r="M2872">
        <v>458</v>
      </c>
      <c r="N2872">
        <f t="shared" si="315"/>
        <v>0</v>
      </c>
      <c r="O2872" s="10">
        <f t="shared" si="309"/>
        <v>11.9</v>
      </c>
      <c r="P2872" s="10">
        <f t="shared" si="310"/>
        <v>5.1833333333333336</v>
      </c>
      <c r="Q2872" s="10">
        <f t="shared" si="311"/>
        <v>13.8</v>
      </c>
      <c r="R2872" s="10">
        <f t="shared" si="312"/>
        <v>30.466666666666665</v>
      </c>
      <c r="S2872" s="10">
        <f t="shared" si="313"/>
        <v>11.483333333333333</v>
      </c>
      <c r="T2872" s="10">
        <f t="shared" si="314"/>
        <v>7.6333333333333337</v>
      </c>
    </row>
    <row r="2873" spans="1:20" x14ac:dyDescent="0.25">
      <c r="A2873">
        <v>299900</v>
      </c>
      <c r="B2873">
        <v>8182</v>
      </c>
      <c r="C2873" s="1">
        <v>41051</v>
      </c>
      <c r="D2873" s="2">
        <v>0.84166666666666667</v>
      </c>
      <c r="E2873">
        <v>38.882787999999998</v>
      </c>
      <c r="F2873">
        <v>-77.103148000000004</v>
      </c>
      <c r="G2873">
        <v>38.899099999999997</v>
      </c>
      <c r="H2873">
        <v>-77.033699999999996</v>
      </c>
      <c r="I2873">
        <v>605</v>
      </c>
      <c r="J2873">
        <v>762</v>
      </c>
      <c r="K2873">
        <v>242</v>
      </c>
      <c r="L2873">
        <v>0</v>
      </c>
      <c r="M2873">
        <v>1662</v>
      </c>
      <c r="N2873">
        <f t="shared" si="315"/>
        <v>0</v>
      </c>
      <c r="O2873" s="10">
        <f t="shared" si="309"/>
        <v>136.36666666666667</v>
      </c>
      <c r="P2873" s="10">
        <f t="shared" si="310"/>
        <v>10.083333333333334</v>
      </c>
      <c r="Q2873" s="10">
        <f t="shared" si="311"/>
        <v>12.7</v>
      </c>
      <c r="R2873" s="10">
        <f t="shared" si="312"/>
        <v>26.816666666666666</v>
      </c>
      <c r="S2873" s="10">
        <f t="shared" si="313"/>
        <v>4.0333333333333332</v>
      </c>
      <c r="T2873" s="10">
        <f t="shared" si="314"/>
        <v>27.7</v>
      </c>
    </row>
    <row r="2874" spans="1:20" x14ac:dyDescent="0.25">
      <c r="A2874">
        <v>300000</v>
      </c>
      <c r="B2874">
        <v>664</v>
      </c>
      <c r="C2874" s="1">
        <v>41051</v>
      </c>
      <c r="D2874" s="2">
        <v>0.85277777777777775</v>
      </c>
      <c r="E2874">
        <v>38.9054</v>
      </c>
      <c r="F2874">
        <v>-77.0471</v>
      </c>
      <c r="G2874">
        <v>38.927872000000001</v>
      </c>
      <c r="H2874">
        <v>-77.043357999999998</v>
      </c>
      <c r="I2874">
        <v>751</v>
      </c>
      <c r="J2874">
        <v>600</v>
      </c>
      <c r="K2874">
        <v>242</v>
      </c>
      <c r="L2874">
        <v>0</v>
      </c>
      <c r="M2874">
        <v>626</v>
      </c>
      <c r="N2874">
        <f t="shared" si="315"/>
        <v>0</v>
      </c>
      <c r="O2874" s="10">
        <f t="shared" si="309"/>
        <v>11.066666666666666</v>
      </c>
      <c r="P2874" s="10">
        <f t="shared" si="310"/>
        <v>12.516666666666667</v>
      </c>
      <c r="Q2874" s="10">
        <f t="shared" si="311"/>
        <v>10</v>
      </c>
      <c r="R2874" s="10">
        <f t="shared" si="312"/>
        <v>26.55</v>
      </c>
      <c r="S2874" s="10">
        <f t="shared" si="313"/>
        <v>4.0333333333333332</v>
      </c>
      <c r="T2874" s="10">
        <f t="shared" si="314"/>
        <v>10.433333333333334</v>
      </c>
    </row>
    <row r="2875" spans="1:20" x14ac:dyDescent="0.25">
      <c r="A2875">
        <v>300100</v>
      </c>
      <c r="B2875">
        <v>227</v>
      </c>
      <c r="C2875" s="1">
        <v>41051</v>
      </c>
      <c r="D2875" s="2">
        <v>0.86388888888888893</v>
      </c>
      <c r="E2875">
        <v>38.9054</v>
      </c>
      <c r="F2875">
        <v>-77.0471</v>
      </c>
      <c r="G2875">
        <v>38.9101</v>
      </c>
      <c r="H2875">
        <v>-77.044399999999996</v>
      </c>
      <c r="I2875">
        <v>484</v>
      </c>
      <c r="J2875">
        <v>0</v>
      </c>
      <c r="K2875">
        <v>0</v>
      </c>
      <c r="L2875">
        <v>-1</v>
      </c>
      <c r="M2875">
        <v>222</v>
      </c>
      <c r="N2875">
        <f t="shared" si="315"/>
        <v>1</v>
      </c>
      <c r="O2875" s="10">
        <f t="shared" si="309"/>
        <v>3.7833333333333332</v>
      </c>
      <c r="P2875" s="10">
        <f t="shared" si="310"/>
        <v>8.0666666666666664</v>
      </c>
      <c r="Q2875" s="10">
        <f t="shared" si="311"/>
        <v>0</v>
      </c>
      <c r="R2875" s="10">
        <f t="shared" si="312"/>
        <v>8.0666666666666664</v>
      </c>
      <c r="S2875" s="10">
        <f t="shared" si="313"/>
        <v>0</v>
      </c>
      <c r="T2875" s="10">
        <f t="shared" si="314"/>
        <v>3.7</v>
      </c>
    </row>
    <row r="2876" spans="1:20" x14ac:dyDescent="0.25">
      <c r="A2876">
        <v>300200</v>
      </c>
      <c r="B2876">
        <v>93</v>
      </c>
      <c r="C2876" s="1">
        <v>41051</v>
      </c>
      <c r="D2876" s="2">
        <v>0.87638888888888899</v>
      </c>
      <c r="E2876">
        <v>38.903827</v>
      </c>
      <c r="F2876">
        <v>-77.053484999999995</v>
      </c>
      <c r="G2876">
        <v>38.905126000000003</v>
      </c>
      <c r="H2876">
        <v>-77.056887000000003</v>
      </c>
      <c r="I2876">
        <v>275</v>
      </c>
      <c r="J2876">
        <v>0</v>
      </c>
      <c r="K2876">
        <v>0</v>
      </c>
      <c r="L2876">
        <v>-1</v>
      </c>
      <c r="M2876">
        <v>89</v>
      </c>
      <c r="N2876">
        <f t="shared" si="315"/>
        <v>1</v>
      </c>
      <c r="O2876" s="10">
        <f t="shared" si="309"/>
        <v>1.55</v>
      </c>
      <c r="P2876" s="10">
        <f t="shared" si="310"/>
        <v>4.583333333333333</v>
      </c>
      <c r="Q2876" s="10">
        <f t="shared" si="311"/>
        <v>0</v>
      </c>
      <c r="R2876" s="10">
        <f t="shared" si="312"/>
        <v>4.583333333333333</v>
      </c>
      <c r="S2876" s="10">
        <f t="shared" si="313"/>
        <v>0</v>
      </c>
      <c r="T2876" s="10">
        <f t="shared" si="314"/>
        <v>1.4833333333333334</v>
      </c>
    </row>
    <row r="2877" spans="1:20" x14ac:dyDescent="0.25">
      <c r="A2877">
        <v>300300</v>
      </c>
      <c r="B2877">
        <v>707</v>
      </c>
      <c r="C2877" s="1">
        <v>41051</v>
      </c>
      <c r="D2877" s="2">
        <v>0.89097222222222217</v>
      </c>
      <c r="E2877">
        <v>38.926088</v>
      </c>
      <c r="F2877">
        <v>-77.036535999999998</v>
      </c>
      <c r="G2877">
        <v>38.905720000000002</v>
      </c>
      <c r="H2877">
        <v>-77.022264000000007</v>
      </c>
      <c r="I2877">
        <v>447</v>
      </c>
      <c r="J2877">
        <v>288</v>
      </c>
      <c r="K2877">
        <v>242</v>
      </c>
      <c r="L2877">
        <v>0</v>
      </c>
      <c r="M2877">
        <v>703</v>
      </c>
      <c r="N2877">
        <f t="shared" si="315"/>
        <v>0</v>
      </c>
      <c r="O2877" s="10">
        <f t="shared" si="309"/>
        <v>11.783333333333333</v>
      </c>
      <c r="P2877" s="10">
        <f t="shared" si="310"/>
        <v>7.45</v>
      </c>
      <c r="Q2877" s="10">
        <f t="shared" si="311"/>
        <v>4.8</v>
      </c>
      <c r="R2877" s="10">
        <f t="shared" si="312"/>
        <v>16.283333333333335</v>
      </c>
      <c r="S2877" s="10">
        <f t="shared" si="313"/>
        <v>4.0333333333333332</v>
      </c>
      <c r="T2877" s="10">
        <f t="shared" si="314"/>
        <v>11.716666666666667</v>
      </c>
    </row>
    <row r="2878" spans="1:20" x14ac:dyDescent="0.25">
      <c r="A2878">
        <v>300400</v>
      </c>
      <c r="B2878">
        <v>174</v>
      </c>
      <c r="C2878" s="1">
        <v>41051</v>
      </c>
      <c r="D2878" s="2">
        <v>0.90486111111111101</v>
      </c>
      <c r="E2878">
        <v>38.930799999999998</v>
      </c>
      <c r="F2878">
        <v>-77.031499999999994</v>
      </c>
      <c r="G2878">
        <v>38.929464000000003</v>
      </c>
      <c r="H2878">
        <v>-77.027822</v>
      </c>
      <c r="I2878">
        <v>405</v>
      </c>
      <c r="J2878">
        <v>0</v>
      </c>
      <c r="K2878">
        <v>0</v>
      </c>
      <c r="L2878">
        <v>-1</v>
      </c>
      <c r="M2878">
        <v>110</v>
      </c>
      <c r="N2878">
        <f t="shared" si="315"/>
        <v>1</v>
      </c>
      <c r="O2878" s="10">
        <f t="shared" si="309"/>
        <v>2.9</v>
      </c>
      <c r="P2878" s="10">
        <f t="shared" si="310"/>
        <v>6.75</v>
      </c>
      <c r="Q2878" s="10">
        <f t="shared" si="311"/>
        <v>0</v>
      </c>
      <c r="R2878" s="10">
        <f t="shared" si="312"/>
        <v>6.75</v>
      </c>
      <c r="S2878" s="10">
        <f t="shared" si="313"/>
        <v>0</v>
      </c>
      <c r="T2878" s="10">
        <f t="shared" si="314"/>
        <v>1.8333333333333333</v>
      </c>
    </row>
    <row r="2879" spans="1:20" x14ac:dyDescent="0.25">
      <c r="A2879">
        <v>300600</v>
      </c>
      <c r="B2879">
        <v>730</v>
      </c>
      <c r="C2879" s="1">
        <v>41051</v>
      </c>
      <c r="D2879" s="2">
        <v>0.94236111111111109</v>
      </c>
      <c r="E2879">
        <v>38.9268</v>
      </c>
      <c r="F2879">
        <v>-77.032200000000003</v>
      </c>
      <c r="G2879">
        <v>38.905720000000002</v>
      </c>
      <c r="H2879">
        <v>-77.022264000000007</v>
      </c>
      <c r="I2879">
        <v>186</v>
      </c>
      <c r="J2879">
        <v>366</v>
      </c>
      <c r="K2879">
        <v>242</v>
      </c>
      <c r="L2879">
        <v>0</v>
      </c>
      <c r="M2879">
        <v>630</v>
      </c>
      <c r="N2879">
        <f t="shared" si="315"/>
        <v>0</v>
      </c>
      <c r="O2879" s="10">
        <f t="shared" si="309"/>
        <v>12.166666666666666</v>
      </c>
      <c r="P2879" s="10">
        <f t="shared" si="310"/>
        <v>3.1</v>
      </c>
      <c r="Q2879" s="10">
        <f t="shared" si="311"/>
        <v>6.1</v>
      </c>
      <c r="R2879" s="10">
        <f t="shared" si="312"/>
        <v>13.233333333333333</v>
      </c>
      <c r="S2879" s="10">
        <f t="shared" si="313"/>
        <v>4.0333333333333332</v>
      </c>
      <c r="T2879" s="10">
        <f t="shared" si="314"/>
        <v>10.5</v>
      </c>
    </row>
    <row r="2880" spans="1:20" x14ac:dyDescent="0.25">
      <c r="A2880">
        <v>300700</v>
      </c>
      <c r="B2880">
        <v>546</v>
      </c>
      <c r="C2880" s="1">
        <v>41051</v>
      </c>
      <c r="D2880" s="2">
        <v>0.97638888888888886</v>
      </c>
      <c r="E2880">
        <v>38.894514000000001</v>
      </c>
      <c r="F2880">
        <v>-77.031616999999997</v>
      </c>
      <c r="G2880">
        <v>38.909849999999999</v>
      </c>
      <c r="H2880">
        <v>-77.034437999999994</v>
      </c>
      <c r="I2880">
        <v>237</v>
      </c>
      <c r="J2880">
        <v>462</v>
      </c>
      <c r="K2880">
        <v>242</v>
      </c>
      <c r="L2880">
        <v>0</v>
      </c>
      <c r="M2880">
        <v>401</v>
      </c>
      <c r="N2880">
        <f t="shared" si="315"/>
        <v>0</v>
      </c>
      <c r="O2880" s="10">
        <f t="shared" si="309"/>
        <v>9.1</v>
      </c>
      <c r="P2880" s="10">
        <f t="shared" si="310"/>
        <v>3.95</v>
      </c>
      <c r="Q2880" s="10">
        <f t="shared" si="311"/>
        <v>7.7</v>
      </c>
      <c r="R2880" s="10">
        <f t="shared" si="312"/>
        <v>15.683333333333334</v>
      </c>
      <c r="S2880" s="10">
        <f t="shared" si="313"/>
        <v>4.0333333333333332</v>
      </c>
      <c r="T2880" s="10">
        <f t="shared" si="314"/>
        <v>6.6833333333333336</v>
      </c>
    </row>
    <row r="2881" spans="1:20" x14ac:dyDescent="0.25">
      <c r="A2881">
        <v>300800</v>
      </c>
      <c r="B2881">
        <v>327</v>
      </c>
      <c r="C2881" s="1">
        <v>41052</v>
      </c>
      <c r="D2881" s="2">
        <v>8.1944444444444445E-2</v>
      </c>
      <c r="E2881">
        <v>38.916442000000004</v>
      </c>
      <c r="F2881">
        <v>-77.068200000000004</v>
      </c>
      <c r="G2881">
        <v>38.922249000000001</v>
      </c>
      <c r="H2881">
        <v>-77.070431999999997</v>
      </c>
      <c r="I2881">
        <v>241</v>
      </c>
      <c r="J2881">
        <v>132</v>
      </c>
      <c r="K2881">
        <v>242</v>
      </c>
      <c r="L2881">
        <v>0</v>
      </c>
      <c r="M2881">
        <v>209</v>
      </c>
      <c r="N2881">
        <f t="shared" si="315"/>
        <v>0</v>
      </c>
      <c r="O2881" s="10">
        <f t="shared" si="309"/>
        <v>5.45</v>
      </c>
      <c r="P2881" s="10">
        <f t="shared" si="310"/>
        <v>4.0166666666666666</v>
      </c>
      <c r="Q2881" s="10">
        <f t="shared" si="311"/>
        <v>2.2000000000000002</v>
      </c>
      <c r="R2881" s="10">
        <f t="shared" si="312"/>
        <v>10.25</v>
      </c>
      <c r="S2881" s="10">
        <f t="shared" si="313"/>
        <v>4.0333333333333332</v>
      </c>
      <c r="T2881" s="10">
        <f t="shared" si="314"/>
        <v>3.4833333333333334</v>
      </c>
    </row>
    <row r="2882" spans="1:20" x14ac:dyDescent="0.25">
      <c r="A2882">
        <v>300900</v>
      </c>
      <c r="B2882">
        <v>554</v>
      </c>
      <c r="C2882" s="1">
        <v>41052</v>
      </c>
      <c r="D2882" s="2">
        <v>0.26597222222222222</v>
      </c>
      <c r="E2882">
        <v>38.915500000000002</v>
      </c>
      <c r="F2882">
        <v>-77.022199999999998</v>
      </c>
      <c r="G2882">
        <v>38.9101</v>
      </c>
      <c r="H2882">
        <v>-77.044399999999996</v>
      </c>
      <c r="I2882">
        <v>693</v>
      </c>
      <c r="J2882">
        <v>612</v>
      </c>
      <c r="K2882">
        <v>242</v>
      </c>
      <c r="L2882">
        <v>0</v>
      </c>
      <c r="M2882">
        <v>529</v>
      </c>
      <c r="N2882">
        <f t="shared" si="315"/>
        <v>0</v>
      </c>
      <c r="O2882" s="10">
        <f t="shared" si="309"/>
        <v>9.2333333333333325</v>
      </c>
      <c r="P2882" s="10">
        <f t="shared" si="310"/>
        <v>11.55</v>
      </c>
      <c r="Q2882" s="10">
        <f t="shared" si="311"/>
        <v>10.199999999999999</v>
      </c>
      <c r="R2882" s="10">
        <f t="shared" si="312"/>
        <v>25.783333333333335</v>
      </c>
      <c r="S2882" s="10">
        <f t="shared" si="313"/>
        <v>4.0333333333333332</v>
      </c>
      <c r="T2882" s="10">
        <f t="shared" si="314"/>
        <v>8.8166666666666664</v>
      </c>
    </row>
    <row r="2883" spans="1:20" x14ac:dyDescent="0.25">
      <c r="A2883">
        <v>301000</v>
      </c>
      <c r="B2883">
        <v>736</v>
      </c>
      <c r="C2883" s="1">
        <v>41052</v>
      </c>
      <c r="D2883" s="2">
        <v>0.2902777777777778</v>
      </c>
      <c r="E2883">
        <v>38.912681999999997</v>
      </c>
      <c r="F2883">
        <v>-77.031681000000006</v>
      </c>
      <c r="G2883">
        <v>38.898364000000001</v>
      </c>
      <c r="H2883">
        <v>-77.027868999999995</v>
      </c>
      <c r="I2883">
        <v>411</v>
      </c>
      <c r="J2883">
        <v>504</v>
      </c>
      <c r="K2883">
        <v>242</v>
      </c>
      <c r="L2883">
        <v>0</v>
      </c>
      <c r="M2883">
        <v>403</v>
      </c>
      <c r="N2883">
        <f t="shared" si="315"/>
        <v>0</v>
      </c>
      <c r="O2883" s="10">
        <f t="shared" ref="O2883:O2946" si="316">B2883/60</f>
        <v>12.266666666666667</v>
      </c>
      <c r="P2883" s="10">
        <f t="shared" ref="P2883:P2946" si="317">I2883/60</f>
        <v>6.85</v>
      </c>
      <c r="Q2883" s="10">
        <f t="shared" ref="Q2883:Q2946" si="318">J2883/60</f>
        <v>8.4</v>
      </c>
      <c r="R2883" s="10">
        <f t="shared" ref="R2883:R2946" si="319">SUM(I2883:K2883)/60</f>
        <v>19.283333333333335</v>
      </c>
      <c r="S2883" s="10">
        <f t="shared" ref="S2883:S2946" si="320">K2883/60</f>
        <v>4.0333333333333332</v>
      </c>
      <c r="T2883" s="10">
        <f t="shared" ref="T2883:T2946" si="321">M2883/60</f>
        <v>6.7166666666666668</v>
      </c>
    </row>
    <row r="2884" spans="1:20" x14ac:dyDescent="0.25">
      <c r="A2884">
        <v>301100</v>
      </c>
      <c r="B2884">
        <v>132</v>
      </c>
      <c r="C2884" s="1">
        <v>41052</v>
      </c>
      <c r="D2884" s="2">
        <v>0.30624999999999997</v>
      </c>
      <c r="E2884">
        <v>38.912100000000002</v>
      </c>
      <c r="F2884">
        <v>-77.038700000000006</v>
      </c>
      <c r="G2884">
        <v>38.9101</v>
      </c>
      <c r="H2884">
        <v>-77.044399999999996</v>
      </c>
      <c r="I2884">
        <v>498</v>
      </c>
      <c r="J2884">
        <v>0</v>
      </c>
      <c r="K2884">
        <v>0</v>
      </c>
      <c r="L2884">
        <v>-1</v>
      </c>
      <c r="M2884">
        <v>176</v>
      </c>
      <c r="N2884">
        <f t="shared" si="315"/>
        <v>1</v>
      </c>
      <c r="O2884" s="10">
        <f t="shared" si="316"/>
        <v>2.2000000000000002</v>
      </c>
      <c r="P2884" s="10">
        <f t="shared" si="317"/>
        <v>8.3000000000000007</v>
      </c>
      <c r="Q2884" s="10">
        <f t="shared" si="318"/>
        <v>0</v>
      </c>
      <c r="R2884" s="10">
        <f t="shared" si="319"/>
        <v>8.3000000000000007</v>
      </c>
      <c r="S2884" s="10">
        <f t="shared" si="320"/>
        <v>0</v>
      </c>
      <c r="T2884" s="10">
        <f t="shared" si="321"/>
        <v>2.9333333333333331</v>
      </c>
    </row>
    <row r="2885" spans="1:20" x14ac:dyDescent="0.25">
      <c r="A2885">
        <v>301200</v>
      </c>
      <c r="B2885">
        <v>1680</v>
      </c>
      <c r="C2885" s="1">
        <v>41052</v>
      </c>
      <c r="D2885" s="2">
        <v>0.31736111111111115</v>
      </c>
      <c r="E2885">
        <v>38.891696000000003</v>
      </c>
      <c r="F2885">
        <v>-77.084599999999995</v>
      </c>
      <c r="G2885">
        <v>38.898069</v>
      </c>
      <c r="H2885">
        <v>-77.031823000000003</v>
      </c>
      <c r="I2885">
        <v>316</v>
      </c>
      <c r="J2885">
        <v>522</v>
      </c>
      <c r="K2885">
        <v>242</v>
      </c>
      <c r="L2885">
        <v>0</v>
      </c>
      <c r="M2885">
        <v>1315</v>
      </c>
      <c r="N2885">
        <f t="shared" ref="N2885:N2948" si="322">IF(J2885=0,1,0)</f>
        <v>0</v>
      </c>
      <c r="O2885" s="10">
        <f t="shared" si="316"/>
        <v>28</v>
      </c>
      <c r="P2885" s="10">
        <f t="shared" si="317"/>
        <v>5.2666666666666666</v>
      </c>
      <c r="Q2885" s="10">
        <f t="shared" si="318"/>
        <v>8.6999999999999993</v>
      </c>
      <c r="R2885" s="10">
        <f t="shared" si="319"/>
        <v>18</v>
      </c>
      <c r="S2885" s="10">
        <f t="shared" si="320"/>
        <v>4.0333333333333332</v>
      </c>
      <c r="T2885" s="10">
        <f t="shared" si="321"/>
        <v>21.916666666666668</v>
      </c>
    </row>
    <row r="2886" spans="1:20" x14ac:dyDescent="0.25">
      <c r="A2886">
        <v>301300</v>
      </c>
      <c r="B2886">
        <v>897</v>
      </c>
      <c r="C2886" s="1">
        <v>41052</v>
      </c>
      <c r="D2886" s="2">
        <v>0.32708333333333334</v>
      </c>
      <c r="E2886">
        <v>38.930799999999998</v>
      </c>
      <c r="F2886">
        <v>-77.031499999999994</v>
      </c>
      <c r="G2886">
        <v>38.893028000000001</v>
      </c>
      <c r="H2886">
        <v>-77.026013000000006</v>
      </c>
      <c r="I2886">
        <v>707</v>
      </c>
      <c r="J2886">
        <v>522</v>
      </c>
      <c r="K2886">
        <v>242</v>
      </c>
      <c r="L2886">
        <v>0</v>
      </c>
      <c r="M2886">
        <v>956</v>
      </c>
      <c r="N2886">
        <f t="shared" si="322"/>
        <v>0</v>
      </c>
      <c r="O2886" s="10">
        <f t="shared" si="316"/>
        <v>14.95</v>
      </c>
      <c r="P2886" s="10">
        <f t="shared" si="317"/>
        <v>11.783333333333333</v>
      </c>
      <c r="Q2886" s="10">
        <f t="shared" si="318"/>
        <v>8.6999999999999993</v>
      </c>
      <c r="R2886" s="10">
        <f t="shared" si="319"/>
        <v>24.516666666666666</v>
      </c>
      <c r="S2886" s="10">
        <f t="shared" si="320"/>
        <v>4.0333333333333332</v>
      </c>
      <c r="T2886" s="10">
        <f t="shared" si="321"/>
        <v>15.933333333333334</v>
      </c>
    </row>
    <row r="2887" spans="1:20" x14ac:dyDescent="0.25">
      <c r="A2887">
        <v>301400</v>
      </c>
      <c r="B2887">
        <v>1106</v>
      </c>
      <c r="C2887" s="1">
        <v>41052</v>
      </c>
      <c r="D2887" s="2">
        <v>0.3347222222222222</v>
      </c>
      <c r="E2887">
        <v>38.9176</v>
      </c>
      <c r="F2887">
        <v>-77.0321</v>
      </c>
      <c r="G2887">
        <v>38.894919000000002</v>
      </c>
      <c r="H2887">
        <v>-77.046587000000002</v>
      </c>
      <c r="I2887">
        <v>396</v>
      </c>
      <c r="J2887">
        <v>1038</v>
      </c>
      <c r="K2887">
        <v>242</v>
      </c>
      <c r="L2887">
        <v>0</v>
      </c>
      <c r="M2887">
        <v>677</v>
      </c>
      <c r="N2887">
        <f t="shared" si="322"/>
        <v>0</v>
      </c>
      <c r="O2887" s="10">
        <f t="shared" si="316"/>
        <v>18.433333333333334</v>
      </c>
      <c r="P2887" s="10">
        <f t="shared" si="317"/>
        <v>6.6</v>
      </c>
      <c r="Q2887" s="10">
        <f t="shared" si="318"/>
        <v>17.3</v>
      </c>
      <c r="R2887" s="10">
        <f t="shared" si="319"/>
        <v>27.933333333333334</v>
      </c>
      <c r="S2887" s="10">
        <f t="shared" si="320"/>
        <v>4.0333333333333332</v>
      </c>
      <c r="T2887" s="10">
        <f t="shared" si="321"/>
        <v>11.283333333333333</v>
      </c>
    </row>
    <row r="2888" spans="1:20" x14ac:dyDescent="0.25">
      <c r="A2888">
        <v>301500</v>
      </c>
      <c r="B2888">
        <v>1240</v>
      </c>
      <c r="C2888" s="1">
        <v>41052</v>
      </c>
      <c r="D2888" s="2">
        <v>0.3430555555555555</v>
      </c>
      <c r="E2888">
        <v>38.900384000000003</v>
      </c>
      <c r="F2888">
        <v>-76.998310000000004</v>
      </c>
      <c r="G2888">
        <v>38.902061000000003</v>
      </c>
      <c r="H2888">
        <v>-77.038321999999994</v>
      </c>
      <c r="I2888">
        <v>97</v>
      </c>
      <c r="J2888">
        <v>1386</v>
      </c>
      <c r="K2888">
        <v>572</v>
      </c>
      <c r="L2888">
        <v>0</v>
      </c>
      <c r="M2888">
        <v>814</v>
      </c>
      <c r="N2888">
        <f t="shared" si="322"/>
        <v>0</v>
      </c>
      <c r="O2888" s="10">
        <f t="shared" si="316"/>
        <v>20.666666666666668</v>
      </c>
      <c r="P2888" s="10">
        <f t="shared" si="317"/>
        <v>1.6166666666666667</v>
      </c>
      <c r="Q2888" s="10">
        <f t="shared" si="318"/>
        <v>23.1</v>
      </c>
      <c r="R2888" s="10">
        <f t="shared" si="319"/>
        <v>34.25</v>
      </c>
      <c r="S2888" s="10">
        <f t="shared" si="320"/>
        <v>9.5333333333333332</v>
      </c>
      <c r="T2888" s="10">
        <f t="shared" si="321"/>
        <v>13.566666666666666</v>
      </c>
    </row>
    <row r="2889" spans="1:20" x14ac:dyDescent="0.25">
      <c r="A2889">
        <v>301600</v>
      </c>
      <c r="B2889">
        <v>589</v>
      </c>
      <c r="C2889" s="1">
        <v>41052</v>
      </c>
      <c r="D2889" s="2">
        <v>0.35000000000000003</v>
      </c>
      <c r="E2889">
        <v>38.926088</v>
      </c>
      <c r="F2889">
        <v>-77.036535999999998</v>
      </c>
      <c r="G2889">
        <v>38.912681999999997</v>
      </c>
      <c r="H2889">
        <v>-77.031681000000006</v>
      </c>
      <c r="I2889">
        <v>405</v>
      </c>
      <c r="J2889">
        <v>384</v>
      </c>
      <c r="K2889">
        <v>242</v>
      </c>
      <c r="L2889">
        <v>0</v>
      </c>
      <c r="M2889">
        <v>444</v>
      </c>
      <c r="N2889">
        <f t="shared" si="322"/>
        <v>0</v>
      </c>
      <c r="O2889" s="10">
        <f t="shared" si="316"/>
        <v>9.8166666666666664</v>
      </c>
      <c r="P2889" s="10">
        <f t="shared" si="317"/>
        <v>6.75</v>
      </c>
      <c r="Q2889" s="10">
        <f t="shared" si="318"/>
        <v>6.4</v>
      </c>
      <c r="R2889" s="10">
        <f t="shared" si="319"/>
        <v>17.183333333333334</v>
      </c>
      <c r="S2889" s="10">
        <f t="shared" si="320"/>
        <v>4.0333333333333332</v>
      </c>
      <c r="T2889" s="10">
        <f t="shared" si="321"/>
        <v>7.4</v>
      </c>
    </row>
    <row r="2890" spans="1:20" x14ac:dyDescent="0.25">
      <c r="A2890">
        <v>301700</v>
      </c>
      <c r="B2890">
        <v>1043</v>
      </c>
      <c r="C2890" s="1">
        <v>41052</v>
      </c>
      <c r="D2890" s="2">
        <v>0.3576388888888889</v>
      </c>
      <c r="E2890">
        <v>38.924900000000001</v>
      </c>
      <c r="F2890">
        <v>-77.022199999999998</v>
      </c>
      <c r="G2890">
        <v>38.904741999999999</v>
      </c>
      <c r="H2890">
        <v>-77.041606000000002</v>
      </c>
      <c r="I2890">
        <v>358</v>
      </c>
      <c r="J2890">
        <v>996</v>
      </c>
      <c r="K2890">
        <v>536</v>
      </c>
      <c r="L2890">
        <v>1</v>
      </c>
      <c r="M2890">
        <v>759</v>
      </c>
      <c r="N2890">
        <f t="shared" si="322"/>
        <v>0</v>
      </c>
      <c r="O2890" s="10">
        <f t="shared" si="316"/>
        <v>17.383333333333333</v>
      </c>
      <c r="P2890" s="10">
        <f t="shared" si="317"/>
        <v>5.9666666666666668</v>
      </c>
      <c r="Q2890" s="10">
        <f t="shared" si="318"/>
        <v>16.600000000000001</v>
      </c>
      <c r="R2890" s="10">
        <f t="shared" si="319"/>
        <v>31.5</v>
      </c>
      <c r="S2890" s="10">
        <f t="shared" si="320"/>
        <v>8.9333333333333336</v>
      </c>
      <c r="T2890" s="10">
        <f t="shared" si="321"/>
        <v>12.65</v>
      </c>
    </row>
    <row r="2891" spans="1:20" x14ac:dyDescent="0.25">
      <c r="A2891">
        <v>301800</v>
      </c>
      <c r="B2891">
        <v>1288</v>
      </c>
      <c r="C2891" s="1">
        <v>41052</v>
      </c>
      <c r="D2891" s="2">
        <v>0.36527777777777781</v>
      </c>
      <c r="E2891">
        <v>38.929464000000003</v>
      </c>
      <c r="F2891">
        <v>-77.027822</v>
      </c>
      <c r="G2891">
        <v>38.900799999999997</v>
      </c>
      <c r="H2891">
        <v>-77.046999999999997</v>
      </c>
      <c r="I2891">
        <v>403</v>
      </c>
      <c r="J2891">
        <v>1434</v>
      </c>
      <c r="K2891">
        <v>242</v>
      </c>
      <c r="L2891">
        <v>0</v>
      </c>
      <c r="M2891">
        <v>860</v>
      </c>
      <c r="N2891">
        <f t="shared" si="322"/>
        <v>0</v>
      </c>
      <c r="O2891" s="10">
        <f t="shared" si="316"/>
        <v>21.466666666666665</v>
      </c>
      <c r="P2891" s="10">
        <f t="shared" si="317"/>
        <v>6.7166666666666668</v>
      </c>
      <c r="Q2891" s="10">
        <f t="shared" si="318"/>
        <v>23.9</v>
      </c>
      <c r="R2891" s="10">
        <f t="shared" si="319"/>
        <v>34.65</v>
      </c>
      <c r="S2891" s="10">
        <f t="shared" si="320"/>
        <v>4.0333333333333332</v>
      </c>
      <c r="T2891" s="10">
        <f t="shared" si="321"/>
        <v>14.333333333333334</v>
      </c>
    </row>
    <row r="2892" spans="1:20" x14ac:dyDescent="0.25">
      <c r="A2892">
        <v>301900</v>
      </c>
      <c r="B2892">
        <v>762</v>
      </c>
      <c r="C2892" s="1">
        <v>41052</v>
      </c>
      <c r="D2892" s="2">
        <v>0.37291666666666662</v>
      </c>
      <c r="E2892">
        <v>38.912719000000003</v>
      </c>
      <c r="F2892">
        <v>-77.022154999999998</v>
      </c>
      <c r="G2892">
        <v>38.903827</v>
      </c>
      <c r="H2892">
        <v>-77.053484999999995</v>
      </c>
      <c r="I2892">
        <v>49</v>
      </c>
      <c r="J2892">
        <v>1452</v>
      </c>
      <c r="K2892">
        <v>525</v>
      </c>
      <c r="L2892">
        <v>0</v>
      </c>
      <c r="M2892">
        <v>673</v>
      </c>
      <c r="N2892">
        <f t="shared" si="322"/>
        <v>0</v>
      </c>
      <c r="O2892" s="10">
        <f t="shared" si="316"/>
        <v>12.7</v>
      </c>
      <c r="P2892" s="10">
        <f t="shared" si="317"/>
        <v>0.81666666666666665</v>
      </c>
      <c r="Q2892" s="10">
        <f t="shared" si="318"/>
        <v>24.2</v>
      </c>
      <c r="R2892" s="10">
        <f t="shared" si="319"/>
        <v>33.766666666666666</v>
      </c>
      <c r="S2892" s="10">
        <f t="shared" si="320"/>
        <v>8.75</v>
      </c>
      <c r="T2892" s="10">
        <f t="shared" si="321"/>
        <v>11.216666666666667</v>
      </c>
    </row>
    <row r="2893" spans="1:20" x14ac:dyDescent="0.25">
      <c r="A2893">
        <v>302000</v>
      </c>
      <c r="B2893">
        <v>494</v>
      </c>
      <c r="C2893" s="1">
        <v>41052</v>
      </c>
      <c r="D2893" s="2">
        <v>0.3833333333333333</v>
      </c>
      <c r="E2893">
        <v>38.900283000000002</v>
      </c>
      <c r="F2893">
        <v>-77.029821999999996</v>
      </c>
      <c r="G2893">
        <v>38.894919000000002</v>
      </c>
      <c r="H2893">
        <v>-77.046587000000002</v>
      </c>
      <c r="I2893">
        <v>81</v>
      </c>
      <c r="J2893">
        <v>846</v>
      </c>
      <c r="K2893">
        <v>242</v>
      </c>
      <c r="L2893">
        <v>0</v>
      </c>
      <c r="M2893">
        <v>392</v>
      </c>
      <c r="N2893">
        <f t="shared" si="322"/>
        <v>0</v>
      </c>
      <c r="O2893" s="10">
        <f t="shared" si="316"/>
        <v>8.2333333333333325</v>
      </c>
      <c r="P2893" s="10">
        <f t="shared" si="317"/>
        <v>1.35</v>
      </c>
      <c r="Q2893" s="10">
        <f t="shared" si="318"/>
        <v>14.1</v>
      </c>
      <c r="R2893" s="10">
        <f t="shared" si="319"/>
        <v>19.483333333333334</v>
      </c>
      <c r="S2893" s="10">
        <f t="shared" si="320"/>
        <v>4.0333333333333332</v>
      </c>
      <c r="T2893" s="10">
        <f t="shared" si="321"/>
        <v>6.5333333333333332</v>
      </c>
    </row>
    <row r="2894" spans="1:20" x14ac:dyDescent="0.25">
      <c r="A2894">
        <v>302100</v>
      </c>
      <c r="B2894">
        <v>697</v>
      </c>
      <c r="C2894" s="1">
        <v>41052</v>
      </c>
      <c r="D2894" s="2">
        <v>0.39374999999999999</v>
      </c>
      <c r="E2894">
        <v>38.886952000000001</v>
      </c>
      <c r="F2894">
        <v>-76.996806000000007</v>
      </c>
      <c r="G2894">
        <v>38.887298999999999</v>
      </c>
      <c r="H2894">
        <v>-77.018939000000003</v>
      </c>
      <c r="I2894">
        <v>270</v>
      </c>
      <c r="J2894">
        <v>426</v>
      </c>
      <c r="K2894">
        <v>242</v>
      </c>
      <c r="L2894">
        <v>0</v>
      </c>
      <c r="M2894">
        <v>409</v>
      </c>
      <c r="N2894">
        <f t="shared" si="322"/>
        <v>0</v>
      </c>
      <c r="O2894" s="10">
        <f t="shared" si="316"/>
        <v>11.616666666666667</v>
      </c>
      <c r="P2894" s="10">
        <f t="shared" si="317"/>
        <v>4.5</v>
      </c>
      <c r="Q2894" s="10">
        <f t="shared" si="318"/>
        <v>7.1</v>
      </c>
      <c r="R2894" s="10">
        <f t="shared" si="319"/>
        <v>15.633333333333333</v>
      </c>
      <c r="S2894" s="10">
        <f t="shared" si="320"/>
        <v>4.0333333333333332</v>
      </c>
      <c r="T2894" s="10">
        <f t="shared" si="321"/>
        <v>6.8166666666666664</v>
      </c>
    </row>
    <row r="2895" spans="1:20" x14ac:dyDescent="0.25">
      <c r="A2895">
        <v>302200</v>
      </c>
      <c r="B2895">
        <v>1180</v>
      </c>
      <c r="C2895" s="1">
        <v>41052</v>
      </c>
      <c r="D2895" s="2">
        <v>0.41388888888888892</v>
      </c>
      <c r="E2895">
        <v>38.947606999999998</v>
      </c>
      <c r="F2895">
        <v>-77.079381999999995</v>
      </c>
      <c r="G2895">
        <v>38.894599999999997</v>
      </c>
      <c r="H2895">
        <v>-77.072305</v>
      </c>
      <c r="I2895">
        <v>253</v>
      </c>
      <c r="J2895">
        <v>1542</v>
      </c>
      <c r="K2895">
        <v>930</v>
      </c>
      <c r="L2895">
        <v>1</v>
      </c>
      <c r="M2895">
        <v>1775</v>
      </c>
      <c r="N2895">
        <f t="shared" si="322"/>
        <v>0</v>
      </c>
      <c r="O2895" s="10">
        <f t="shared" si="316"/>
        <v>19.666666666666668</v>
      </c>
      <c r="P2895" s="10">
        <f t="shared" si="317"/>
        <v>4.2166666666666668</v>
      </c>
      <c r="Q2895" s="10">
        <f t="shared" si="318"/>
        <v>25.7</v>
      </c>
      <c r="R2895" s="10">
        <f t="shared" si="319"/>
        <v>45.416666666666664</v>
      </c>
      <c r="S2895" s="10">
        <f t="shared" si="320"/>
        <v>15.5</v>
      </c>
      <c r="T2895" s="10">
        <f t="shared" si="321"/>
        <v>29.583333333333332</v>
      </c>
    </row>
    <row r="2896" spans="1:20" x14ac:dyDescent="0.25">
      <c r="A2896">
        <v>302300</v>
      </c>
      <c r="B2896">
        <v>543</v>
      </c>
      <c r="C2896" s="1">
        <v>41052</v>
      </c>
      <c r="D2896" s="2">
        <v>0.4381944444444445</v>
      </c>
      <c r="E2896">
        <v>38.883969999999998</v>
      </c>
      <c r="F2896">
        <v>-77.107830000000007</v>
      </c>
      <c r="G2896">
        <v>38.891696000000003</v>
      </c>
      <c r="H2896">
        <v>-77.084599999999995</v>
      </c>
      <c r="I2896">
        <v>259</v>
      </c>
      <c r="J2896">
        <v>372</v>
      </c>
      <c r="K2896">
        <v>242</v>
      </c>
      <c r="L2896">
        <v>0</v>
      </c>
      <c r="M2896">
        <v>540</v>
      </c>
      <c r="N2896">
        <f t="shared" si="322"/>
        <v>0</v>
      </c>
      <c r="O2896" s="10">
        <f t="shared" si="316"/>
        <v>9.0500000000000007</v>
      </c>
      <c r="P2896" s="10">
        <f t="shared" si="317"/>
        <v>4.3166666666666664</v>
      </c>
      <c r="Q2896" s="10">
        <f t="shared" si="318"/>
        <v>6.2</v>
      </c>
      <c r="R2896" s="10">
        <f t="shared" si="319"/>
        <v>14.55</v>
      </c>
      <c r="S2896" s="10">
        <f t="shared" si="320"/>
        <v>4.0333333333333332</v>
      </c>
      <c r="T2896" s="10">
        <f t="shared" si="321"/>
        <v>9</v>
      </c>
    </row>
    <row r="2897" spans="1:20" x14ac:dyDescent="0.25">
      <c r="A2897">
        <v>302400</v>
      </c>
      <c r="B2897">
        <v>461</v>
      </c>
      <c r="C2897" s="1">
        <v>41052</v>
      </c>
      <c r="D2897" s="2">
        <v>0.46736111111111112</v>
      </c>
      <c r="E2897">
        <v>38.894832000000001</v>
      </c>
      <c r="F2897">
        <v>-76.987633000000002</v>
      </c>
      <c r="G2897">
        <v>38.896999000000001</v>
      </c>
      <c r="H2897">
        <v>-77.004962000000006</v>
      </c>
      <c r="I2897">
        <v>275</v>
      </c>
      <c r="J2897">
        <v>360</v>
      </c>
      <c r="K2897">
        <v>242</v>
      </c>
      <c r="L2897">
        <v>0</v>
      </c>
      <c r="M2897">
        <v>397</v>
      </c>
      <c r="N2897">
        <f t="shared" si="322"/>
        <v>0</v>
      </c>
      <c r="O2897" s="10">
        <f t="shared" si="316"/>
        <v>7.6833333333333336</v>
      </c>
      <c r="P2897" s="10">
        <f t="shared" si="317"/>
        <v>4.583333333333333</v>
      </c>
      <c r="Q2897" s="10">
        <f t="shared" si="318"/>
        <v>6</v>
      </c>
      <c r="R2897" s="10">
        <f t="shared" si="319"/>
        <v>14.616666666666667</v>
      </c>
      <c r="S2897" s="10">
        <f t="shared" si="320"/>
        <v>4.0333333333333332</v>
      </c>
      <c r="T2897" s="10">
        <f t="shared" si="321"/>
        <v>6.6166666666666663</v>
      </c>
    </row>
    <row r="2898" spans="1:20" x14ac:dyDescent="0.25">
      <c r="A2898">
        <v>302500</v>
      </c>
      <c r="B2898">
        <v>828</v>
      </c>
      <c r="C2898" s="1">
        <v>41052</v>
      </c>
      <c r="D2898" s="2">
        <v>0.48888888888888887</v>
      </c>
      <c r="E2898">
        <v>38.9101</v>
      </c>
      <c r="F2898">
        <v>-77.044399999999996</v>
      </c>
      <c r="G2898">
        <v>38.899099999999997</v>
      </c>
      <c r="H2898">
        <v>-77.033699999999996</v>
      </c>
      <c r="I2898">
        <v>382</v>
      </c>
      <c r="J2898">
        <v>594</v>
      </c>
      <c r="K2898">
        <v>242</v>
      </c>
      <c r="L2898">
        <v>0</v>
      </c>
      <c r="M2898">
        <v>386</v>
      </c>
      <c r="N2898">
        <f t="shared" si="322"/>
        <v>0</v>
      </c>
      <c r="O2898" s="10">
        <f t="shared" si="316"/>
        <v>13.8</v>
      </c>
      <c r="P2898" s="10">
        <f t="shared" si="317"/>
        <v>6.3666666666666663</v>
      </c>
      <c r="Q2898" s="10">
        <f t="shared" si="318"/>
        <v>9.9</v>
      </c>
      <c r="R2898" s="10">
        <f t="shared" si="319"/>
        <v>20.3</v>
      </c>
      <c r="S2898" s="10">
        <f t="shared" si="320"/>
        <v>4.0333333333333332</v>
      </c>
      <c r="T2898" s="10">
        <f t="shared" si="321"/>
        <v>6.4333333333333336</v>
      </c>
    </row>
    <row r="2899" spans="1:20" x14ac:dyDescent="0.25">
      <c r="A2899">
        <v>302600</v>
      </c>
      <c r="B2899">
        <v>382</v>
      </c>
      <c r="C2899" s="1">
        <v>41052</v>
      </c>
      <c r="D2899" s="2">
        <v>0.50763888888888886</v>
      </c>
      <c r="E2899">
        <v>38.899679999999996</v>
      </c>
      <c r="F2899">
        <v>-77.041539</v>
      </c>
      <c r="G2899">
        <v>38.898364000000001</v>
      </c>
      <c r="H2899">
        <v>-77.027868999999995</v>
      </c>
      <c r="I2899">
        <v>303</v>
      </c>
      <c r="J2899">
        <v>120</v>
      </c>
      <c r="K2899">
        <v>242</v>
      </c>
      <c r="L2899">
        <v>0</v>
      </c>
      <c r="M2899">
        <v>302</v>
      </c>
      <c r="N2899">
        <f t="shared" si="322"/>
        <v>0</v>
      </c>
      <c r="O2899" s="10">
        <f t="shared" si="316"/>
        <v>6.3666666666666663</v>
      </c>
      <c r="P2899" s="10">
        <f t="shared" si="317"/>
        <v>5.05</v>
      </c>
      <c r="Q2899" s="10">
        <f t="shared" si="318"/>
        <v>2</v>
      </c>
      <c r="R2899" s="10">
        <f t="shared" si="319"/>
        <v>11.083333333333334</v>
      </c>
      <c r="S2899" s="10">
        <f t="shared" si="320"/>
        <v>4.0333333333333332</v>
      </c>
      <c r="T2899" s="10">
        <f t="shared" si="321"/>
        <v>5.0333333333333332</v>
      </c>
    </row>
    <row r="2900" spans="1:20" x14ac:dyDescent="0.25">
      <c r="A2900">
        <v>302700</v>
      </c>
      <c r="B2900">
        <v>1034</v>
      </c>
      <c r="C2900" s="1">
        <v>41052</v>
      </c>
      <c r="D2900" s="2">
        <v>0.52638888888888891</v>
      </c>
      <c r="E2900">
        <v>38.9101</v>
      </c>
      <c r="F2900">
        <v>-77.044399999999996</v>
      </c>
      <c r="G2900">
        <v>38.912719000000003</v>
      </c>
      <c r="H2900">
        <v>-77.022154999999998</v>
      </c>
      <c r="I2900">
        <v>401</v>
      </c>
      <c r="J2900">
        <v>708</v>
      </c>
      <c r="K2900">
        <v>242</v>
      </c>
      <c r="L2900">
        <v>0</v>
      </c>
      <c r="M2900">
        <v>497</v>
      </c>
      <c r="N2900">
        <f t="shared" si="322"/>
        <v>0</v>
      </c>
      <c r="O2900" s="10">
        <f t="shared" si="316"/>
        <v>17.233333333333334</v>
      </c>
      <c r="P2900" s="10">
        <f t="shared" si="317"/>
        <v>6.6833333333333336</v>
      </c>
      <c r="Q2900" s="10">
        <f t="shared" si="318"/>
        <v>11.8</v>
      </c>
      <c r="R2900" s="10">
        <f t="shared" si="319"/>
        <v>22.516666666666666</v>
      </c>
      <c r="S2900" s="10">
        <f t="shared" si="320"/>
        <v>4.0333333333333332</v>
      </c>
      <c r="T2900" s="10">
        <f t="shared" si="321"/>
        <v>8.2833333333333332</v>
      </c>
    </row>
    <row r="2901" spans="1:20" x14ac:dyDescent="0.25">
      <c r="A2901">
        <v>302800</v>
      </c>
      <c r="B2901">
        <v>431</v>
      </c>
      <c r="C2901" s="1">
        <v>41052</v>
      </c>
      <c r="D2901" s="2">
        <v>0.54305555555555551</v>
      </c>
      <c r="E2901">
        <v>38.903407000000001</v>
      </c>
      <c r="F2901">
        <v>-77.043648000000005</v>
      </c>
      <c r="G2901">
        <v>38.896299999999997</v>
      </c>
      <c r="H2901">
        <v>-77.045000000000002</v>
      </c>
      <c r="I2901">
        <v>694</v>
      </c>
      <c r="J2901">
        <v>0</v>
      </c>
      <c r="K2901">
        <v>0</v>
      </c>
      <c r="L2901">
        <v>-1</v>
      </c>
      <c r="M2901">
        <v>205</v>
      </c>
      <c r="N2901">
        <f t="shared" si="322"/>
        <v>1</v>
      </c>
      <c r="O2901" s="10">
        <f t="shared" si="316"/>
        <v>7.1833333333333336</v>
      </c>
      <c r="P2901" s="10">
        <f t="shared" si="317"/>
        <v>11.566666666666666</v>
      </c>
      <c r="Q2901" s="10">
        <f t="shared" si="318"/>
        <v>0</v>
      </c>
      <c r="R2901" s="10">
        <f t="shared" si="319"/>
        <v>11.566666666666666</v>
      </c>
      <c r="S2901" s="10">
        <f t="shared" si="320"/>
        <v>0</v>
      </c>
      <c r="T2901" s="10">
        <f t="shared" si="321"/>
        <v>3.4166666666666665</v>
      </c>
    </row>
    <row r="2902" spans="1:20" x14ac:dyDescent="0.25">
      <c r="A2902">
        <v>302900</v>
      </c>
      <c r="B2902">
        <v>633</v>
      </c>
      <c r="C2902" s="1">
        <v>41052</v>
      </c>
      <c r="D2902" s="2">
        <v>0.55694444444444446</v>
      </c>
      <c r="E2902">
        <v>38.904035999999998</v>
      </c>
      <c r="F2902">
        <v>-77.062697</v>
      </c>
      <c r="G2902">
        <v>38.9054</v>
      </c>
      <c r="H2902">
        <v>-77.0471</v>
      </c>
      <c r="I2902">
        <v>539</v>
      </c>
      <c r="J2902">
        <v>282</v>
      </c>
      <c r="K2902">
        <v>242</v>
      </c>
      <c r="L2902">
        <v>0</v>
      </c>
      <c r="M2902">
        <v>426</v>
      </c>
      <c r="N2902">
        <f t="shared" si="322"/>
        <v>0</v>
      </c>
      <c r="O2902" s="10">
        <f t="shared" si="316"/>
        <v>10.55</v>
      </c>
      <c r="P2902" s="10">
        <f t="shared" si="317"/>
        <v>8.9833333333333325</v>
      </c>
      <c r="Q2902" s="10">
        <f t="shared" si="318"/>
        <v>4.7</v>
      </c>
      <c r="R2902" s="10">
        <f t="shared" si="319"/>
        <v>17.716666666666665</v>
      </c>
      <c r="S2902" s="10">
        <f t="shared" si="320"/>
        <v>4.0333333333333332</v>
      </c>
      <c r="T2902" s="10">
        <f t="shared" si="321"/>
        <v>7.1</v>
      </c>
    </row>
    <row r="2903" spans="1:20" x14ac:dyDescent="0.25">
      <c r="A2903">
        <v>303000</v>
      </c>
      <c r="B2903">
        <v>203</v>
      </c>
      <c r="C2903" s="1">
        <v>41052</v>
      </c>
      <c r="D2903" s="2">
        <v>0.57222222222222219</v>
      </c>
      <c r="E2903">
        <v>38.909849999999999</v>
      </c>
      <c r="F2903">
        <v>-77.034437999999994</v>
      </c>
      <c r="G2903">
        <v>38.906601999999999</v>
      </c>
      <c r="H2903">
        <v>-77.038785000000004</v>
      </c>
      <c r="I2903">
        <v>478</v>
      </c>
      <c r="J2903">
        <v>0</v>
      </c>
      <c r="K2903">
        <v>0</v>
      </c>
      <c r="L2903">
        <v>-1</v>
      </c>
      <c r="M2903">
        <v>133</v>
      </c>
      <c r="N2903">
        <f t="shared" si="322"/>
        <v>1</v>
      </c>
      <c r="O2903" s="10">
        <f t="shared" si="316"/>
        <v>3.3833333333333333</v>
      </c>
      <c r="P2903" s="10">
        <f t="shared" si="317"/>
        <v>7.9666666666666668</v>
      </c>
      <c r="Q2903" s="10">
        <f t="shared" si="318"/>
        <v>0</v>
      </c>
      <c r="R2903" s="10">
        <f t="shared" si="319"/>
        <v>7.9666666666666668</v>
      </c>
      <c r="S2903" s="10">
        <f t="shared" si="320"/>
        <v>0</v>
      </c>
      <c r="T2903" s="10">
        <f t="shared" si="321"/>
        <v>2.2166666666666668</v>
      </c>
    </row>
    <row r="2904" spans="1:20" x14ac:dyDescent="0.25">
      <c r="A2904">
        <v>303100</v>
      </c>
      <c r="B2904">
        <v>355</v>
      </c>
      <c r="C2904" s="1">
        <v>41052</v>
      </c>
      <c r="D2904" s="2">
        <v>0.5854166666666667</v>
      </c>
      <c r="E2904">
        <v>38.898069</v>
      </c>
      <c r="F2904">
        <v>-77.031823000000003</v>
      </c>
      <c r="G2904">
        <v>38.902760000000001</v>
      </c>
      <c r="H2904">
        <v>-77.038629999999998</v>
      </c>
      <c r="I2904">
        <v>423</v>
      </c>
      <c r="J2904">
        <v>66</v>
      </c>
      <c r="K2904">
        <v>242</v>
      </c>
      <c r="L2904">
        <v>0</v>
      </c>
      <c r="M2904">
        <v>227</v>
      </c>
      <c r="N2904">
        <f t="shared" si="322"/>
        <v>0</v>
      </c>
      <c r="O2904" s="10">
        <f t="shared" si="316"/>
        <v>5.916666666666667</v>
      </c>
      <c r="P2904" s="10">
        <f t="shared" si="317"/>
        <v>7.05</v>
      </c>
      <c r="Q2904" s="10">
        <f t="shared" si="318"/>
        <v>1.1000000000000001</v>
      </c>
      <c r="R2904" s="10">
        <f t="shared" si="319"/>
        <v>12.183333333333334</v>
      </c>
      <c r="S2904" s="10">
        <f t="shared" si="320"/>
        <v>4.0333333333333332</v>
      </c>
      <c r="T2904" s="10">
        <f t="shared" si="321"/>
        <v>3.7833333333333332</v>
      </c>
    </row>
    <row r="2905" spans="1:20" x14ac:dyDescent="0.25">
      <c r="A2905">
        <v>303200</v>
      </c>
      <c r="B2905">
        <v>221</v>
      </c>
      <c r="C2905" s="1">
        <v>41052</v>
      </c>
      <c r="D2905" s="2">
        <v>0.60486111111111118</v>
      </c>
      <c r="E2905">
        <v>38.899700000000003</v>
      </c>
      <c r="F2905">
        <v>-77.023086000000006</v>
      </c>
      <c r="G2905">
        <v>38.897221999999999</v>
      </c>
      <c r="H2905">
        <v>-77.019346999999996</v>
      </c>
      <c r="I2905">
        <v>458</v>
      </c>
      <c r="J2905">
        <v>0</v>
      </c>
      <c r="K2905">
        <v>0</v>
      </c>
      <c r="L2905">
        <v>-1</v>
      </c>
      <c r="M2905">
        <v>123</v>
      </c>
      <c r="N2905">
        <f t="shared" si="322"/>
        <v>1</v>
      </c>
      <c r="O2905" s="10">
        <f t="shared" si="316"/>
        <v>3.6833333333333331</v>
      </c>
      <c r="P2905" s="10">
        <f t="shared" si="317"/>
        <v>7.6333333333333337</v>
      </c>
      <c r="Q2905" s="10">
        <f t="shared" si="318"/>
        <v>0</v>
      </c>
      <c r="R2905" s="10">
        <f t="shared" si="319"/>
        <v>7.6333333333333337</v>
      </c>
      <c r="S2905" s="10">
        <f t="shared" si="320"/>
        <v>0</v>
      </c>
      <c r="T2905" s="10">
        <f t="shared" si="321"/>
        <v>2.0499999999999998</v>
      </c>
    </row>
    <row r="2906" spans="1:20" x14ac:dyDescent="0.25">
      <c r="A2906">
        <v>303300</v>
      </c>
      <c r="B2906">
        <v>339</v>
      </c>
      <c r="C2906" s="1">
        <v>41052</v>
      </c>
      <c r="D2906" s="2">
        <v>0.62291666666666667</v>
      </c>
      <c r="E2906">
        <v>38.909849999999999</v>
      </c>
      <c r="F2906">
        <v>-77.034437999999994</v>
      </c>
      <c r="G2906">
        <v>38.902760000000001</v>
      </c>
      <c r="H2906">
        <v>-77.038629999999998</v>
      </c>
      <c r="I2906">
        <v>326</v>
      </c>
      <c r="J2906">
        <v>216</v>
      </c>
      <c r="K2906">
        <v>243</v>
      </c>
      <c r="L2906">
        <v>0</v>
      </c>
      <c r="M2906">
        <v>227</v>
      </c>
      <c r="N2906">
        <f t="shared" si="322"/>
        <v>0</v>
      </c>
      <c r="O2906" s="10">
        <f t="shared" si="316"/>
        <v>5.65</v>
      </c>
      <c r="P2906" s="10">
        <f t="shared" si="317"/>
        <v>5.4333333333333336</v>
      </c>
      <c r="Q2906" s="10">
        <f t="shared" si="318"/>
        <v>3.6</v>
      </c>
      <c r="R2906" s="10">
        <f t="shared" si="319"/>
        <v>13.083333333333334</v>
      </c>
      <c r="S2906" s="10">
        <f t="shared" si="320"/>
        <v>4.05</v>
      </c>
      <c r="T2906" s="10">
        <f t="shared" si="321"/>
        <v>3.7833333333333332</v>
      </c>
    </row>
    <row r="2907" spans="1:20" x14ac:dyDescent="0.25">
      <c r="A2907">
        <v>303400</v>
      </c>
      <c r="B2907">
        <v>927</v>
      </c>
      <c r="C2907" s="1">
        <v>41052</v>
      </c>
      <c r="D2907" s="2">
        <v>0.6381944444444444</v>
      </c>
      <c r="E2907">
        <v>38.905720000000002</v>
      </c>
      <c r="F2907">
        <v>-77.022264000000007</v>
      </c>
      <c r="G2907">
        <v>38.936500000000002</v>
      </c>
      <c r="H2907">
        <v>-77.024000000000001</v>
      </c>
      <c r="I2907">
        <v>49</v>
      </c>
      <c r="J2907">
        <v>504</v>
      </c>
      <c r="K2907">
        <v>242</v>
      </c>
      <c r="L2907">
        <v>0</v>
      </c>
      <c r="M2907">
        <v>718</v>
      </c>
      <c r="N2907">
        <f t="shared" si="322"/>
        <v>0</v>
      </c>
      <c r="O2907" s="10">
        <f t="shared" si="316"/>
        <v>15.45</v>
      </c>
      <c r="P2907" s="10">
        <f t="shared" si="317"/>
        <v>0.81666666666666665</v>
      </c>
      <c r="Q2907" s="10">
        <f t="shared" si="318"/>
        <v>8.4</v>
      </c>
      <c r="R2907" s="10">
        <f t="shared" si="319"/>
        <v>13.25</v>
      </c>
      <c r="S2907" s="10">
        <f t="shared" si="320"/>
        <v>4.0333333333333332</v>
      </c>
      <c r="T2907" s="10">
        <f t="shared" si="321"/>
        <v>11.966666666666667</v>
      </c>
    </row>
    <row r="2908" spans="1:20" x14ac:dyDescent="0.25">
      <c r="A2908">
        <v>303500</v>
      </c>
      <c r="B2908">
        <v>1561</v>
      </c>
      <c r="C2908" s="1">
        <v>41052</v>
      </c>
      <c r="D2908" s="2">
        <v>0.65625</v>
      </c>
      <c r="E2908">
        <v>38.936500000000002</v>
      </c>
      <c r="F2908">
        <v>-77.024000000000001</v>
      </c>
      <c r="G2908">
        <v>38.915416999999998</v>
      </c>
      <c r="H2908">
        <v>-77.012288999999996</v>
      </c>
      <c r="I2908">
        <v>742</v>
      </c>
      <c r="J2908">
        <v>378</v>
      </c>
      <c r="K2908">
        <v>242</v>
      </c>
      <c r="L2908">
        <v>0</v>
      </c>
      <c r="M2908">
        <v>659</v>
      </c>
      <c r="N2908">
        <f t="shared" si="322"/>
        <v>0</v>
      </c>
      <c r="O2908" s="10">
        <f t="shared" si="316"/>
        <v>26.016666666666666</v>
      </c>
      <c r="P2908" s="10">
        <f t="shared" si="317"/>
        <v>12.366666666666667</v>
      </c>
      <c r="Q2908" s="10">
        <f t="shared" si="318"/>
        <v>6.3</v>
      </c>
      <c r="R2908" s="10">
        <f t="shared" si="319"/>
        <v>22.7</v>
      </c>
      <c r="S2908" s="10">
        <f t="shared" si="320"/>
        <v>4.0333333333333332</v>
      </c>
      <c r="T2908" s="10">
        <f t="shared" si="321"/>
        <v>10.983333333333333</v>
      </c>
    </row>
    <row r="2909" spans="1:20" x14ac:dyDescent="0.25">
      <c r="A2909">
        <v>303600</v>
      </c>
      <c r="B2909">
        <v>1486</v>
      </c>
      <c r="C2909" s="1">
        <v>41052</v>
      </c>
      <c r="D2909" s="2">
        <v>0.67013888888888884</v>
      </c>
      <c r="E2909">
        <v>38.903407000000001</v>
      </c>
      <c r="F2909">
        <v>-77.043648000000005</v>
      </c>
      <c r="G2909">
        <v>38.919488000000001</v>
      </c>
      <c r="H2909">
        <v>-77.000624000000002</v>
      </c>
      <c r="I2909">
        <v>672</v>
      </c>
      <c r="J2909">
        <v>732</v>
      </c>
      <c r="K2909">
        <v>242</v>
      </c>
      <c r="L2909">
        <v>0</v>
      </c>
      <c r="M2909">
        <v>966</v>
      </c>
      <c r="N2909">
        <f t="shared" si="322"/>
        <v>0</v>
      </c>
      <c r="O2909" s="10">
        <f t="shared" si="316"/>
        <v>24.766666666666666</v>
      </c>
      <c r="P2909" s="10">
        <f t="shared" si="317"/>
        <v>11.2</v>
      </c>
      <c r="Q2909" s="10">
        <f t="shared" si="318"/>
        <v>12.2</v>
      </c>
      <c r="R2909" s="10">
        <f t="shared" si="319"/>
        <v>27.433333333333334</v>
      </c>
      <c r="S2909" s="10">
        <f t="shared" si="320"/>
        <v>4.0333333333333332</v>
      </c>
      <c r="T2909" s="10">
        <f t="shared" si="321"/>
        <v>16.100000000000001</v>
      </c>
    </row>
    <row r="2910" spans="1:20" x14ac:dyDescent="0.25">
      <c r="A2910">
        <v>303700</v>
      </c>
      <c r="B2910">
        <v>454</v>
      </c>
      <c r="C2910" s="1">
        <v>41052</v>
      </c>
      <c r="D2910" s="2">
        <v>0.68402777777777779</v>
      </c>
      <c r="E2910">
        <v>38.9101</v>
      </c>
      <c r="F2910">
        <v>-77.044399999999996</v>
      </c>
      <c r="G2910">
        <v>38.909849999999999</v>
      </c>
      <c r="H2910">
        <v>-77.034437999999994</v>
      </c>
      <c r="I2910">
        <v>127</v>
      </c>
      <c r="J2910">
        <v>378</v>
      </c>
      <c r="K2910">
        <v>242</v>
      </c>
      <c r="L2910">
        <v>0</v>
      </c>
      <c r="M2910">
        <v>202</v>
      </c>
      <c r="N2910">
        <f t="shared" si="322"/>
        <v>0</v>
      </c>
      <c r="O2910" s="10">
        <f t="shared" si="316"/>
        <v>7.5666666666666664</v>
      </c>
      <c r="P2910" s="10">
        <f t="shared" si="317"/>
        <v>2.1166666666666667</v>
      </c>
      <c r="Q2910" s="10">
        <f t="shared" si="318"/>
        <v>6.3</v>
      </c>
      <c r="R2910" s="10">
        <f t="shared" si="319"/>
        <v>12.45</v>
      </c>
      <c r="S2910" s="10">
        <f t="shared" si="320"/>
        <v>4.0333333333333332</v>
      </c>
      <c r="T2910" s="10">
        <f t="shared" si="321"/>
        <v>3.3666666666666667</v>
      </c>
    </row>
    <row r="2911" spans="1:20" x14ac:dyDescent="0.25">
      <c r="A2911">
        <v>303800</v>
      </c>
      <c r="B2911">
        <v>303</v>
      </c>
      <c r="C2911" s="1">
        <v>41052</v>
      </c>
      <c r="D2911" s="2">
        <v>0.69444444444444453</v>
      </c>
      <c r="E2911">
        <v>38.905900000000003</v>
      </c>
      <c r="F2911">
        <v>-77.032499999999999</v>
      </c>
      <c r="G2911">
        <v>38.9101</v>
      </c>
      <c r="H2911">
        <v>-77.044399999999996</v>
      </c>
      <c r="I2911">
        <v>901</v>
      </c>
      <c r="J2911">
        <v>0</v>
      </c>
      <c r="K2911">
        <v>0</v>
      </c>
      <c r="L2911">
        <v>-1</v>
      </c>
      <c r="M2911">
        <v>245</v>
      </c>
      <c r="N2911">
        <f t="shared" si="322"/>
        <v>1</v>
      </c>
      <c r="O2911" s="10">
        <f t="shared" si="316"/>
        <v>5.05</v>
      </c>
      <c r="P2911" s="10">
        <f t="shared" si="317"/>
        <v>15.016666666666667</v>
      </c>
      <c r="Q2911" s="10">
        <f t="shared" si="318"/>
        <v>0</v>
      </c>
      <c r="R2911" s="10">
        <f t="shared" si="319"/>
        <v>15.016666666666667</v>
      </c>
      <c r="S2911" s="10">
        <f t="shared" si="320"/>
        <v>0</v>
      </c>
      <c r="T2911" s="10">
        <f t="shared" si="321"/>
        <v>4.083333333333333</v>
      </c>
    </row>
    <row r="2912" spans="1:20" x14ac:dyDescent="0.25">
      <c r="A2912">
        <v>303900</v>
      </c>
      <c r="B2912">
        <v>5749</v>
      </c>
      <c r="C2912" s="1">
        <v>41052</v>
      </c>
      <c r="D2912" s="2">
        <v>0.70416666666666661</v>
      </c>
      <c r="E2912">
        <v>38.887298999999999</v>
      </c>
      <c r="F2912">
        <v>-77.018939000000003</v>
      </c>
      <c r="G2912">
        <v>38.884120000000003</v>
      </c>
      <c r="H2912">
        <v>-77.046570000000003</v>
      </c>
      <c r="I2912">
        <v>1837</v>
      </c>
      <c r="J2912">
        <v>258</v>
      </c>
      <c r="K2912">
        <v>242</v>
      </c>
      <c r="L2912">
        <v>0</v>
      </c>
      <c r="M2912">
        <v>663</v>
      </c>
      <c r="N2912">
        <f t="shared" si="322"/>
        <v>0</v>
      </c>
      <c r="O2912" s="10">
        <f t="shared" si="316"/>
        <v>95.816666666666663</v>
      </c>
      <c r="P2912" s="10">
        <f t="shared" si="317"/>
        <v>30.616666666666667</v>
      </c>
      <c r="Q2912" s="10">
        <f t="shared" si="318"/>
        <v>4.3</v>
      </c>
      <c r="R2912" s="10">
        <f t="shared" si="319"/>
        <v>38.950000000000003</v>
      </c>
      <c r="S2912" s="10">
        <f t="shared" si="320"/>
        <v>4.0333333333333332</v>
      </c>
      <c r="T2912" s="10">
        <f t="shared" si="321"/>
        <v>11.05</v>
      </c>
    </row>
    <row r="2913" spans="1:20" x14ac:dyDescent="0.25">
      <c r="A2913">
        <v>304000</v>
      </c>
      <c r="B2913">
        <v>366</v>
      </c>
      <c r="C2913" s="1">
        <v>41052</v>
      </c>
      <c r="D2913" s="2">
        <v>0.71250000000000002</v>
      </c>
      <c r="E2913">
        <v>38.884</v>
      </c>
      <c r="F2913">
        <v>-76.986099999999993</v>
      </c>
      <c r="G2913">
        <v>38.894832000000001</v>
      </c>
      <c r="H2913">
        <v>-76.987633000000002</v>
      </c>
      <c r="I2913">
        <v>1047</v>
      </c>
      <c r="J2913">
        <v>0</v>
      </c>
      <c r="K2913">
        <v>0</v>
      </c>
      <c r="L2913">
        <v>-1</v>
      </c>
      <c r="M2913">
        <v>285</v>
      </c>
      <c r="N2913">
        <f t="shared" si="322"/>
        <v>1</v>
      </c>
      <c r="O2913" s="10">
        <f t="shared" si="316"/>
        <v>6.1</v>
      </c>
      <c r="P2913" s="10">
        <f t="shared" si="317"/>
        <v>17.45</v>
      </c>
      <c r="Q2913" s="10">
        <f t="shared" si="318"/>
        <v>0</v>
      </c>
      <c r="R2913" s="10">
        <f t="shared" si="319"/>
        <v>17.45</v>
      </c>
      <c r="S2913" s="10">
        <f t="shared" si="320"/>
        <v>0</v>
      </c>
      <c r="T2913" s="10">
        <f t="shared" si="321"/>
        <v>4.75</v>
      </c>
    </row>
    <row r="2914" spans="1:20" x14ac:dyDescent="0.25">
      <c r="A2914">
        <v>304100</v>
      </c>
      <c r="B2914">
        <v>20</v>
      </c>
      <c r="C2914" s="1">
        <v>41052</v>
      </c>
      <c r="D2914" s="2">
        <v>0.71805555555555556</v>
      </c>
      <c r="E2914">
        <v>38.912100000000002</v>
      </c>
      <c r="F2914">
        <v>-77.038700000000006</v>
      </c>
      <c r="G2914">
        <v>38.912100000000002</v>
      </c>
      <c r="H2914">
        <v>-77.038700000000006</v>
      </c>
      <c r="I2914">
        <v>1</v>
      </c>
      <c r="J2914">
        <v>0</v>
      </c>
      <c r="K2914">
        <v>0</v>
      </c>
      <c r="L2914">
        <v>-1</v>
      </c>
      <c r="M2914">
        <v>1</v>
      </c>
      <c r="N2914">
        <f t="shared" si="322"/>
        <v>1</v>
      </c>
      <c r="O2914" s="10">
        <f t="shared" si="316"/>
        <v>0.33333333333333331</v>
      </c>
      <c r="P2914" s="10">
        <f t="shared" si="317"/>
        <v>1.6666666666666666E-2</v>
      </c>
      <c r="Q2914" s="10">
        <f t="shared" si="318"/>
        <v>0</v>
      </c>
      <c r="R2914" s="10">
        <f t="shared" si="319"/>
        <v>1.6666666666666666E-2</v>
      </c>
      <c r="S2914" s="10">
        <f t="shared" si="320"/>
        <v>0</v>
      </c>
      <c r="T2914" s="10">
        <f t="shared" si="321"/>
        <v>1.6666666666666666E-2</v>
      </c>
    </row>
    <row r="2915" spans="1:20" x14ac:dyDescent="0.25">
      <c r="A2915">
        <v>304200</v>
      </c>
      <c r="B2915">
        <v>675</v>
      </c>
      <c r="C2915" s="1">
        <v>41052</v>
      </c>
      <c r="D2915" s="2">
        <v>0.72430555555555554</v>
      </c>
      <c r="E2915">
        <v>38.896999000000001</v>
      </c>
      <c r="F2915">
        <v>-77.004962000000006</v>
      </c>
      <c r="G2915">
        <v>38.884</v>
      </c>
      <c r="H2915">
        <v>-76.986099999999993</v>
      </c>
      <c r="I2915">
        <v>671</v>
      </c>
      <c r="J2915">
        <v>798</v>
      </c>
      <c r="K2915">
        <v>242</v>
      </c>
      <c r="L2915">
        <v>0</v>
      </c>
      <c r="M2915">
        <v>553</v>
      </c>
      <c r="N2915">
        <f t="shared" si="322"/>
        <v>0</v>
      </c>
      <c r="O2915" s="10">
        <f t="shared" si="316"/>
        <v>11.25</v>
      </c>
      <c r="P2915" s="10">
        <f t="shared" si="317"/>
        <v>11.183333333333334</v>
      </c>
      <c r="Q2915" s="10">
        <f t="shared" si="318"/>
        <v>13.3</v>
      </c>
      <c r="R2915" s="10">
        <f t="shared" si="319"/>
        <v>28.516666666666666</v>
      </c>
      <c r="S2915" s="10">
        <f t="shared" si="320"/>
        <v>4.0333333333333332</v>
      </c>
      <c r="T2915" s="10">
        <f t="shared" si="321"/>
        <v>9.2166666666666668</v>
      </c>
    </row>
    <row r="2916" spans="1:20" x14ac:dyDescent="0.25">
      <c r="A2916">
        <v>304300</v>
      </c>
      <c r="B2916">
        <v>469</v>
      </c>
      <c r="C2916" s="1">
        <v>41052</v>
      </c>
      <c r="D2916" s="2">
        <v>0.73125000000000007</v>
      </c>
      <c r="E2916">
        <v>38.896999000000001</v>
      </c>
      <c r="F2916">
        <v>-77.004962000000006</v>
      </c>
      <c r="G2916">
        <v>38.899982999999999</v>
      </c>
      <c r="H2916">
        <v>-76.991382999999999</v>
      </c>
      <c r="I2916">
        <v>615</v>
      </c>
      <c r="J2916">
        <v>300</v>
      </c>
      <c r="K2916">
        <v>242</v>
      </c>
      <c r="L2916">
        <v>0</v>
      </c>
      <c r="M2916">
        <v>306</v>
      </c>
      <c r="N2916">
        <f t="shared" si="322"/>
        <v>0</v>
      </c>
      <c r="O2916" s="10">
        <f t="shared" si="316"/>
        <v>7.8166666666666664</v>
      </c>
      <c r="P2916" s="10">
        <f t="shared" si="317"/>
        <v>10.25</v>
      </c>
      <c r="Q2916" s="10">
        <f t="shared" si="318"/>
        <v>5</v>
      </c>
      <c r="R2916" s="10">
        <f t="shared" si="319"/>
        <v>19.283333333333335</v>
      </c>
      <c r="S2916" s="10">
        <f t="shared" si="320"/>
        <v>4.0333333333333332</v>
      </c>
      <c r="T2916" s="10">
        <f t="shared" si="321"/>
        <v>5.0999999999999996</v>
      </c>
    </row>
    <row r="2917" spans="1:20" x14ac:dyDescent="0.25">
      <c r="A2917">
        <v>304400</v>
      </c>
      <c r="B2917">
        <v>629</v>
      </c>
      <c r="C2917" s="1">
        <v>41052</v>
      </c>
      <c r="D2917" s="2">
        <v>0.7368055555555556</v>
      </c>
      <c r="E2917">
        <v>38.897446000000002</v>
      </c>
      <c r="F2917">
        <v>-77.009888000000004</v>
      </c>
      <c r="G2917">
        <v>38.886952000000001</v>
      </c>
      <c r="H2917">
        <v>-76.996806000000007</v>
      </c>
      <c r="I2917">
        <v>597</v>
      </c>
      <c r="J2917">
        <v>444</v>
      </c>
      <c r="K2917">
        <v>242</v>
      </c>
      <c r="L2917">
        <v>0</v>
      </c>
      <c r="M2917">
        <v>473</v>
      </c>
      <c r="N2917">
        <f t="shared" si="322"/>
        <v>0</v>
      </c>
      <c r="O2917" s="10">
        <f t="shared" si="316"/>
        <v>10.483333333333333</v>
      </c>
      <c r="P2917" s="10">
        <f t="shared" si="317"/>
        <v>9.9499999999999993</v>
      </c>
      <c r="Q2917" s="10">
        <f t="shared" si="318"/>
        <v>7.4</v>
      </c>
      <c r="R2917" s="10">
        <f t="shared" si="319"/>
        <v>21.383333333333333</v>
      </c>
      <c r="S2917" s="10">
        <f t="shared" si="320"/>
        <v>4.0333333333333332</v>
      </c>
      <c r="T2917" s="10">
        <f t="shared" si="321"/>
        <v>7.8833333333333337</v>
      </c>
    </row>
    <row r="2918" spans="1:20" x14ac:dyDescent="0.25">
      <c r="A2918">
        <v>304500</v>
      </c>
      <c r="B2918">
        <v>443</v>
      </c>
      <c r="C2918" s="1">
        <v>41052</v>
      </c>
      <c r="D2918" s="2">
        <v>0.74236111111111114</v>
      </c>
      <c r="E2918">
        <v>38.930799999999998</v>
      </c>
      <c r="F2918">
        <v>-77.031499999999994</v>
      </c>
      <c r="G2918">
        <v>38.941800000000001</v>
      </c>
      <c r="H2918">
        <v>-77.025099999999995</v>
      </c>
      <c r="I2918">
        <v>419</v>
      </c>
      <c r="J2918">
        <v>228</v>
      </c>
      <c r="K2918">
        <v>242</v>
      </c>
      <c r="L2918">
        <v>0</v>
      </c>
      <c r="M2918">
        <v>311</v>
      </c>
      <c r="N2918">
        <f t="shared" si="322"/>
        <v>0</v>
      </c>
      <c r="O2918" s="10">
        <f t="shared" si="316"/>
        <v>7.3833333333333337</v>
      </c>
      <c r="P2918" s="10">
        <f t="shared" si="317"/>
        <v>6.9833333333333334</v>
      </c>
      <c r="Q2918" s="10">
        <f t="shared" si="318"/>
        <v>3.8</v>
      </c>
      <c r="R2918" s="10">
        <f t="shared" si="319"/>
        <v>14.816666666666666</v>
      </c>
      <c r="S2918" s="10">
        <f t="shared" si="320"/>
        <v>4.0333333333333332</v>
      </c>
      <c r="T2918" s="10">
        <f t="shared" si="321"/>
        <v>5.1833333333333336</v>
      </c>
    </row>
    <row r="2919" spans="1:20" x14ac:dyDescent="0.25">
      <c r="A2919">
        <v>304600</v>
      </c>
      <c r="B2919">
        <v>444</v>
      </c>
      <c r="C2919" s="1">
        <v>41052</v>
      </c>
      <c r="D2919" s="2">
        <v>0.74652777777777779</v>
      </c>
      <c r="E2919">
        <v>38.904741999999999</v>
      </c>
      <c r="F2919">
        <v>-77.041606000000002</v>
      </c>
      <c r="G2919">
        <v>38.909849999999999</v>
      </c>
      <c r="H2919">
        <v>-77.034437999999994</v>
      </c>
      <c r="I2919">
        <v>769</v>
      </c>
      <c r="J2919">
        <v>0</v>
      </c>
      <c r="K2919">
        <v>0</v>
      </c>
      <c r="L2919">
        <v>-1</v>
      </c>
      <c r="M2919">
        <v>245</v>
      </c>
      <c r="N2919">
        <f t="shared" si="322"/>
        <v>1</v>
      </c>
      <c r="O2919" s="10">
        <f t="shared" si="316"/>
        <v>7.4</v>
      </c>
      <c r="P2919" s="10">
        <f t="shared" si="317"/>
        <v>12.816666666666666</v>
      </c>
      <c r="Q2919" s="10">
        <f t="shared" si="318"/>
        <v>0</v>
      </c>
      <c r="R2919" s="10">
        <f t="shared" si="319"/>
        <v>12.816666666666666</v>
      </c>
      <c r="S2919" s="10">
        <f t="shared" si="320"/>
        <v>0</v>
      </c>
      <c r="T2919" s="10">
        <f t="shared" si="321"/>
        <v>4.083333333333333</v>
      </c>
    </row>
    <row r="2920" spans="1:20" x14ac:dyDescent="0.25">
      <c r="A2920">
        <v>304700</v>
      </c>
      <c r="B2920">
        <v>1942</v>
      </c>
      <c r="C2920" s="1">
        <v>41052</v>
      </c>
      <c r="D2920" s="2">
        <v>0.75138888888888899</v>
      </c>
      <c r="E2920">
        <v>38.905720000000002</v>
      </c>
      <c r="F2920">
        <v>-77.022264000000007</v>
      </c>
      <c r="G2920">
        <v>38.885100000000001</v>
      </c>
      <c r="H2920">
        <v>-77.002300000000005</v>
      </c>
      <c r="I2920">
        <v>313</v>
      </c>
      <c r="J2920">
        <v>468</v>
      </c>
      <c r="K2920">
        <v>560</v>
      </c>
      <c r="L2920">
        <v>0</v>
      </c>
      <c r="M2920">
        <v>782</v>
      </c>
      <c r="N2920">
        <f t="shared" si="322"/>
        <v>0</v>
      </c>
      <c r="O2920" s="10">
        <f t="shared" si="316"/>
        <v>32.366666666666667</v>
      </c>
      <c r="P2920" s="10">
        <f t="shared" si="317"/>
        <v>5.2166666666666668</v>
      </c>
      <c r="Q2920" s="10">
        <f t="shared" si="318"/>
        <v>7.8</v>
      </c>
      <c r="R2920" s="10">
        <f t="shared" si="319"/>
        <v>22.35</v>
      </c>
      <c r="S2920" s="10">
        <f t="shared" si="320"/>
        <v>9.3333333333333339</v>
      </c>
      <c r="T2920" s="10">
        <f t="shared" si="321"/>
        <v>13.033333333333333</v>
      </c>
    </row>
    <row r="2921" spans="1:20" x14ac:dyDescent="0.25">
      <c r="A2921">
        <v>304800</v>
      </c>
      <c r="B2921">
        <v>269</v>
      </c>
      <c r="C2921" s="1">
        <v>41052</v>
      </c>
      <c r="D2921" s="2">
        <v>0.75555555555555554</v>
      </c>
      <c r="E2921">
        <v>38.867373000000001</v>
      </c>
      <c r="F2921">
        <v>-76.988039000000001</v>
      </c>
      <c r="G2921">
        <v>38.862400000000001</v>
      </c>
      <c r="H2921">
        <v>-76.994900000000001</v>
      </c>
      <c r="I2921">
        <v>93</v>
      </c>
      <c r="J2921">
        <v>174</v>
      </c>
      <c r="K2921">
        <v>242</v>
      </c>
      <c r="L2921">
        <v>0</v>
      </c>
      <c r="M2921">
        <v>206</v>
      </c>
      <c r="N2921">
        <f t="shared" si="322"/>
        <v>0</v>
      </c>
      <c r="O2921" s="10">
        <f t="shared" si="316"/>
        <v>4.4833333333333334</v>
      </c>
      <c r="P2921" s="10">
        <f t="shared" si="317"/>
        <v>1.55</v>
      </c>
      <c r="Q2921" s="10">
        <f t="shared" si="318"/>
        <v>2.9</v>
      </c>
      <c r="R2921" s="10">
        <f t="shared" si="319"/>
        <v>8.4833333333333325</v>
      </c>
      <c r="S2921" s="10">
        <f t="shared" si="320"/>
        <v>4.0333333333333332</v>
      </c>
      <c r="T2921" s="10">
        <f t="shared" si="321"/>
        <v>3.4333333333333331</v>
      </c>
    </row>
    <row r="2922" spans="1:20" x14ac:dyDescent="0.25">
      <c r="A2922">
        <v>304900</v>
      </c>
      <c r="B2922">
        <v>1977</v>
      </c>
      <c r="C2922" s="1">
        <v>41052</v>
      </c>
      <c r="D2922" s="2">
        <v>0.7597222222222223</v>
      </c>
      <c r="E2922">
        <v>38.903827</v>
      </c>
      <c r="F2922">
        <v>-77.053484999999995</v>
      </c>
      <c r="G2922">
        <v>38.9176</v>
      </c>
      <c r="H2922">
        <v>-77.0321</v>
      </c>
      <c r="I2922">
        <v>433</v>
      </c>
      <c r="J2922">
        <v>1044</v>
      </c>
      <c r="K2922">
        <v>566</v>
      </c>
      <c r="L2922">
        <v>0</v>
      </c>
      <c r="M2922">
        <v>617</v>
      </c>
      <c r="N2922">
        <f t="shared" si="322"/>
        <v>0</v>
      </c>
      <c r="O2922" s="10">
        <f t="shared" si="316"/>
        <v>32.950000000000003</v>
      </c>
      <c r="P2922" s="10">
        <f t="shared" si="317"/>
        <v>7.2166666666666668</v>
      </c>
      <c r="Q2922" s="10">
        <f t="shared" si="318"/>
        <v>17.399999999999999</v>
      </c>
      <c r="R2922" s="10">
        <f t="shared" si="319"/>
        <v>34.049999999999997</v>
      </c>
      <c r="S2922" s="10">
        <f t="shared" si="320"/>
        <v>9.4333333333333336</v>
      </c>
      <c r="T2922" s="10">
        <f t="shared" si="321"/>
        <v>10.283333333333333</v>
      </c>
    </row>
    <row r="2923" spans="1:20" x14ac:dyDescent="0.25">
      <c r="A2923">
        <v>305000</v>
      </c>
      <c r="B2923">
        <v>681</v>
      </c>
      <c r="C2923" s="1">
        <v>41052</v>
      </c>
      <c r="D2923" s="2">
        <v>0.76597222222222217</v>
      </c>
      <c r="E2923">
        <v>38.91554</v>
      </c>
      <c r="F2923">
        <v>-77.038179999999997</v>
      </c>
      <c r="G2923">
        <v>38.929464000000003</v>
      </c>
      <c r="H2923">
        <v>-77.027822</v>
      </c>
      <c r="I2923">
        <v>273</v>
      </c>
      <c r="J2923">
        <v>558</v>
      </c>
      <c r="K2923">
        <v>644</v>
      </c>
      <c r="L2923">
        <v>0</v>
      </c>
      <c r="M2923">
        <v>446</v>
      </c>
      <c r="N2923">
        <f t="shared" si="322"/>
        <v>0</v>
      </c>
      <c r="O2923" s="10">
        <f t="shared" si="316"/>
        <v>11.35</v>
      </c>
      <c r="P2923" s="10">
        <f t="shared" si="317"/>
        <v>4.55</v>
      </c>
      <c r="Q2923" s="10">
        <f t="shared" si="318"/>
        <v>9.3000000000000007</v>
      </c>
      <c r="R2923" s="10">
        <f t="shared" si="319"/>
        <v>24.583333333333332</v>
      </c>
      <c r="S2923" s="10">
        <f t="shared" si="320"/>
        <v>10.733333333333333</v>
      </c>
      <c r="T2923" s="10">
        <f t="shared" si="321"/>
        <v>7.4333333333333336</v>
      </c>
    </row>
    <row r="2924" spans="1:20" x14ac:dyDescent="0.25">
      <c r="A2924">
        <v>305100</v>
      </c>
      <c r="B2924">
        <v>871</v>
      </c>
      <c r="C2924" s="1">
        <v>41052</v>
      </c>
      <c r="D2924" s="2">
        <v>0.77222222222222225</v>
      </c>
      <c r="E2924">
        <v>38.920668999999997</v>
      </c>
      <c r="F2924">
        <v>-77.043679999999995</v>
      </c>
      <c r="G2924">
        <v>38.915500000000002</v>
      </c>
      <c r="H2924">
        <v>-77.022199999999998</v>
      </c>
      <c r="I2924">
        <v>207</v>
      </c>
      <c r="J2924">
        <v>738</v>
      </c>
      <c r="K2924">
        <v>242</v>
      </c>
      <c r="L2924">
        <v>0</v>
      </c>
      <c r="M2924">
        <v>505</v>
      </c>
      <c r="N2924">
        <f t="shared" si="322"/>
        <v>0</v>
      </c>
      <c r="O2924" s="10">
        <f t="shared" si="316"/>
        <v>14.516666666666667</v>
      </c>
      <c r="P2924" s="10">
        <f t="shared" si="317"/>
        <v>3.45</v>
      </c>
      <c r="Q2924" s="10">
        <f t="shared" si="318"/>
        <v>12.3</v>
      </c>
      <c r="R2924" s="10">
        <f t="shared" si="319"/>
        <v>19.783333333333335</v>
      </c>
      <c r="S2924" s="10">
        <f t="shared" si="320"/>
        <v>4.0333333333333332</v>
      </c>
      <c r="T2924" s="10">
        <f t="shared" si="321"/>
        <v>8.4166666666666661</v>
      </c>
    </row>
    <row r="2925" spans="1:20" x14ac:dyDescent="0.25">
      <c r="A2925">
        <v>305200</v>
      </c>
      <c r="B2925">
        <v>1086</v>
      </c>
      <c r="C2925" s="1">
        <v>41052</v>
      </c>
      <c r="D2925" s="2">
        <v>0.77708333333333324</v>
      </c>
      <c r="E2925">
        <v>38.887860000000003</v>
      </c>
      <c r="F2925">
        <v>-77.094875000000002</v>
      </c>
      <c r="G2925">
        <v>38.863700000000001</v>
      </c>
      <c r="H2925">
        <v>-77.063299999999998</v>
      </c>
      <c r="I2925">
        <v>671</v>
      </c>
      <c r="J2925">
        <v>678</v>
      </c>
      <c r="K2925">
        <v>662</v>
      </c>
      <c r="L2925">
        <v>0</v>
      </c>
      <c r="M2925">
        <v>1216</v>
      </c>
      <c r="N2925">
        <f t="shared" si="322"/>
        <v>0</v>
      </c>
      <c r="O2925" s="10">
        <f t="shared" si="316"/>
        <v>18.100000000000001</v>
      </c>
      <c r="P2925" s="10">
        <f t="shared" si="317"/>
        <v>11.183333333333334</v>
      </c>
      <c r="Q2925" s="10">
        <f t="shared" si="318"/>
        <v>11.3</v>
      </c>
      <c r="R2925" s="10">
        <f t="shared" si="319"/>
        <v>33.516666666666666</v>
      </c>
      <c r="S2925" s="10">
        <f t="shared" si="320"/>
        <v>11.033333333333333</v>
      </c>
      <c r="T2925" s="10">
        <f t="shared" si="321"/>
        <v>20.266666666666666</v>
      </c>
    </row>
    <row r="2926" spans="1:20" x14ac:dyDescent="0.25">
      <c r="A2926">
        <v>305300</v>
      </c>
      <c r="B2926">
        <v>555</v>
      </c>
      <c r="C2926" s="1">
        <v>41052</v>
      </c>
      <c r="D2926" s="2">
        <v>0.78333333333333333</v>
      </c>
      <c r="E2926">
        <v>38.9236</v>
      </c>
      <c r="F2926">
        <v>-77.0501</v>
      </c>
      <c r="G2926">
        <v>38.908904999999997</v>
      </c>
      <c r="H2926">
        <v>-77.044780000000003</v>
      </c>
      <c r="I2926">
        <v>346</v>
      </c>
      <c r="J2926">
        <v>216</v>
      </c>
      <c r="K2926">
        <v>242</v>
      </c>
      <c r="L2926">
        <v>0</v>
      </c>
      <c r="M2926">
        <v>395</v>
      </c>
      <c r="N2926">
        <f t="shared" si="322"/>
        <v>0</v>
      </c>
      <c r="O2926" s="10">
        <f t="shared" si="316"/>
        <v>9.25</v>
      </c>
      <c r="P2926" s="10">
        <f t="shared" si="317"/>
        <v>5.7666666666666666</v>
      </c>
      <c r="Q2926" s="10">
        <f t="shared" si="318"/>
        <v>3.6</v>
      </c>
      <c r="R2926" s="10">
        <f t="shared" si="319"/>
        <v>13.4</v>
      </c>
      <c r="S2926" s="10">
        <f t="shared" si="320"/>
        <v>4.0333333333333332</v>
      </c>
      <c r="T2926" s="10">
        <f t="shared" si="321"/>
        <v>6.583333333333333</v>
      </c>
    </row>
    <row r="2927" spans="1:20" x14ac:dyDescent="0.25">
      <c r="A2927">
        <v>305400</v>
      </c>
      <c r="B2927">
        <v>552</v>
      </c>
      <c r="C2927" s="1">
        <v>41052</v>
      </c>
      <c r="D2927" s="2">
        <v>0.78888888888888886</v>
      </c>
      <c r="E2927">
        <v>38.9101</v>
      </c>
      <c r="F2927">
        <v>-77.044399999999996</v>
      </c>
      <c r="G2927">
        <v>38.922924999999999</v>
      </c>
      <c r="H2927">
        <v>-77.042580999999998</v>
      </c>
      <c r="I2927">
        <v>134</v>
      </c>
      <c r="J2927">
        <v>414</v>
      </c>
      <c r="K2927">
        <v>242</v>
      </c>
      <c r="L2927">
        <v>0</v>
      </c>
      <c r="M2927">
        <v>342</v>
      </c>
      <c r="N2927">
        <f t="shared" si="322"/>
        <v>0</v>
      </c>
      <c r="O2927" s="10">
        <f t="shared" si="316"/>
        <v>9.1999999999999993</v>
      </c>
      <c r="P2927" s="10">
        <f t="shared" si="317"/>
        <v>2.2333333333333334</v>
      </c>
      <c r="Q2927" s="10">
        <f t="shared" si="318"/>
        <v>6.9</v>
      </c>
      <c r="R2927" s="10">
        <f t="shared" si="319"/>
        <v>13.166666666666666</v>
      </c>
      <c r="S2927" s="10">
        <f t="shared" si="320"/>
        <v>4.0333333333333332</v>
      </c>
      <c r="T2927" s="10">
        <f t="shared" si="321"/>
        <v>5.7</v>
      </c>
    </row>
    <row r="2928" spans="1:20" x14ac:dyDescent="0.25">
      <c r="A2928">
        <v>305500</v>
      </c>
      <c r="B2928">
        <v>2575</v>
      </c>
      <c r="C2928" s="1">
        <v>41052</v>
      </c>
      <c r="D2928" s="2">
        <v>0.79583333333333339</v>
      </c>
      <c r="E2928">
        <v>38.9101</v>
      </c>
      <c r="F2928">
        <v>-77.044399999999996</v>
      </c>
      <c r="G2928">
        <v>38.884120000000003</v>
      </c>
      <c r="H2928">
        <v>-77.046570000000003</v>
      </c>
      <c r="I2928">
        <v>1656</v>
      </c>
      <c r="J2928">
        <v>630</v>
      </c>
      <c r="K2928">
        <v>626</v>
      </c>
      <c r="L2928">
        <v>1</v>
      </c>
      <c r="M2928">
        <v>790</v>
      </c>
      <c r="N2928">
        <f t="shared" si="322"/>
        <v>0</v>
      </c>
      <c r="O2928" s="10">
        <f t="shared" si="316"/>
        <v>42.916666666666664</v>
      </c>
      <c r="P2928" s="10">
        <f t="shared" si="317"/>
        <v>27.6</v>
      </c>
      <c r="Q2928" s="10">
        <f t="shared" si="318"/>
        <v>10.5</v>
      </c>
      <c r="R2928" s="10">
        <f t="shared" si="319"/>
        <v>48.533333333333331</v>
      </c>
      <c r="S2928" s="10">
        <f t="shared" si="320"/>
        <v>10.433333333333334</v>
      </c>
      <c r="T2928" s="10">
        <f t="shared" si="321"/>
        <v>13.166666666666666</v>
      </c>
    </row>
    <row r="2929" spans="1:20" x14ac:dyDescent="0.25">
      <c r="A2929">
        <v>305600</v>
      </c>
      <c r="B2929">
        <v>309</v>
      </c>
      <c r="C2929" s="1">
        <v>41052</v>
      </c>
      <c r="D2929" s="2">
        <v>0.80208333333333337</v>
      </c>
      <c r="E2929">
        <v>38.893028000000001</v>
      </c>
      <c r="F2929">
        <v>-77.026013000000006</v>
      </c>
      <c r="G2929">
        <v>38.897323999999998</v>
      </c>
      <c r="H2929">
        <v>-77.022322000000003</v>
      </c>
      <c r="I2929">
        <v>154</v>
      </c>
      <c r="J2929">
        <v>204</v>
      </c>
      <c r="K2929">
        <v>242</v>
      </c>
      <c r="L2929">
        <v>0</v>
      </c>
      <c r="M2929">
        <v>223</v>
      </c>
      <c r="N2929">
        <f t="shared" si="322"/>
        <v>0</v>
      </c>
      <c r="O2929" s="10">
        <f t="shared" si="316"/>
        <v>5.15</v>
      </c>
      <c r="P2929" s="10">
        <f t="shared" si="317"/>
        <v>2.5666666666666669</v>
      </c>
      <c r="Q2929" s="10">
        <f t="shared" si="318"/>
        <v>3.4</v>
      </c>
      <c r="R2929" s="10">
        <f t="shared" si="319"/>
        <v>10</v>
      </c>
      <c r="S2929" s="10">
        <f t="shared" si="320"/>
        <v>4.0333333333333332</v>
      </c>
      <c r="T2929" s="10">
        <f t="shared" si="321"/>
        <v>3.7166666666666668</v>
      </c>
    </row>
    <row r="2930" spans="1:20" x14ac:dyDescent="0.25">
      <c r="A2930">
        <v>305700</v>
      </c>
      <c r="B2930">
        <v>894</v>
      </c>
      <c r="C2930" s="1">
        <v>41052</v>
      </c>
      <c r="D2930" s="2">
        <v>0.80833333333333324</v>
      </c>
      <c r="E2930">
        <v>38.9176</v>
      </c>
      <c r="F2930">
        <v>-77.0321</v>
      </c>
      <c r="G2930">
        <v>38.903039999999997</v>
      </c>
      <c r="H2930">
        <v>-77.019026999999994</v>
      </c>
      <c r="I2930">
        <v>657</v>
      </c>
      <c r="J2930">
        <v>120</v>
      </c>
      <c r="K2930">
        <v>242</v>
      </c>
      <c r="L2930">
        <v>0</v>
      </c>
      <c r="M2930">
        <v>550</v>
      </c>
      <c r="N2930">
        <f t="shared" si="322"/>
        <v>0</v>
      </c>
      <c r="O2930" s="10">
        <f t="shared" si="316"/>
        <v>14.9</v>
      </c>
      <c r="P2930" s="10">
        <f t="shared" si="317"/>
        <v>10.95</v>
      </c>
      <c r="Q2930" s="10">
        <f t="shared" si="318"/>
        <v>2</v>
      </c>
      <c r="R2930" s="10">
        <f t="shared" si="319"/>
        <v>16.983333333333334</v>
      </c>
      <c r="S2930" s="10">
        <f t="shared" si="320"/>
        <v>4.0333333333333332</v>
      </c>
      <c r="T2930" s="10">
        <f t="shared" si="321"/>
        <v>9.1666666666666661</v>
      </c>
    </row>
    <row r="2931" spans="1:20" x14ac:dyDescent="0.25">
      <c r="A2931">
        <v>305800</v>
      </c>
      <c r="B2931">
        <v>686</v>
      </c>
      <c r="C2931" s="1">
        <v>41052</v>
      </c>
      <c r="D2931" s="2">
        <v>0.81527777777777777</v>
      </c>
      <c r="E2931">
        <v>38.9022212</v>
      </c>
      <c r="F2931">
        <v>-77.059218999999999</v>
      </c>
      <c r="G2931">
        <v>38.907739999999997</v>
      </c>
      <c r="H2931">
        <v>-77.071652</v>
      </c>
      <c r="I2931">
        <v>798</v>
      </c>
      <c r="J2931">
        <v>216</v>
      </c>
      <c r="K2931">
        <v>242</v>
      </c>
      <c r="L2931">
        <v>0</v>
      </c>
      <c r="M2931">
        <v>344</v>
      </c>
      <c r="N2931">
        <f t="shared" si="322"/>
        <v>0</v>
      </c>
      <c r="O2931" s="10">
        <f t="shared" si="316"/>
        <v>11.433333333333334</v>
      </c>
      <c r="P2931" s="10">
        <f t="shared" si="317"/>
        <v>13.3</v>
      </c>
      <c r="Q2931" s="10">
        <f t="shared" si="318"/>
        <v>3.6</v>
      </c>
      <c r="R2931" s="10">
        <f t="shared" si="319"/>
        <v>20.933333333333334</v>
      </c>
      <c r="S2931" s="10">
        <f t="shared" si="320"/>
        <v>4.0333333333333332</v>
      </c>
      <c r="T2931" s="10">
        <f t="shared" si="321"/>
        <v>5.7333333333333334</v>
      </c>
    </row>
    <row r="2932" spans="1:20" x14ac:dyDescent="0.25">
      <c r="A2932">
        <v>305900</v>
      </c>
      <c r="B2932">
        <v>179</v>
      </c>
      <c r="C2932" s="1">
        <v>41052</v>
      </c>
      <c r="D2932" s="2">
        <v>0.8222222222222223</v>
      </c>
      <c r="E2932">
        <v>38.900799999999997</v>
      </c>
      <c r="F2932">
        <v>-77.046999999999997</v>
      </c>
      <c r="G2932">
        <v>38.894919000000002</v>
      </c>
      <c r="H2932">
        <v>-77.046587000000002</v>
      </c>
      <c r="I2932">
        <v>504</v>
      </c>
      <c r="J2932">
        <v>0</v>
      </c>
      <c r="K2932">
        <v>0</v>
      </c>
      <c r="L2932">
        <v>-1</v>
      </c>
      <c r="M2932">
        <v>137</v>
      </c>
      <c r="N2932">
        <f t="shared" si="322"/>
        <v>1</v>
      </c>
      <c r="O2932" s="10">
        <f t="shared" si="316"/>
        <v>2.9833333333333334</v>
      </c>
      <c r="P2932" s="10">
        <f t="shared" si="317"/>
        <v>8.4</v>
      </c>
      <c r="Q2932" s="10">
        <f t="shared" si="318"/>
        <v>0</v>
      </c>
      <c r="R2932" s="10">
        <f t="shared" si="319"/>
        <v>8.4</v>
      </c>
      <c r="S2932" s="10">
        <f t="shared" si="320"/>
        <v>0</v>
      </c>
      <c r="T2932" s="10">
        <f t="shared" si="321"/>
        <v>2.2833333333333332</v>
      </c>
    </row>
    <row r="2933" spans="1:20" x14ac:dyDescent="0.25">
      <c r="A2933">
        <v>306000</v>
      </c>
      <c r="B2933">
        <v>387</v>
      </c>
      <c r="C2933" s="1">
        <v>41052</v>
      </c>
      <c r="D2933" s="2">
        <v>0.82986111111111116</v>
      </c>
      <c r="E2933">
        <v>38.908904999999997</v>
      </c>
      <c r="F2933">
        <v>-77.044780000000003</v>
      </c>
      <c r="G2933">
        <v>38.900799999999997</v>
      </c>
      <c r="H2933">
        <v>-77.046999999999997</v>
      </c>
      <c r="I2933">
        <v>331</v>
      </c>
      <c r="J2933">
        <v>132</v>
      </c>
      <c r="K2933">
        <v>243</v>
      </c>
      <c r="L2933">
        <v>0</v>
      </c>
      <c r="M2933">
        <v>207</v>
      </c>
      <c r="N2933">
        <f t="shared" si="322"/>
        <v>0</v>
      </c>
      <c r="O2933" s="10">
        <f t="shared" si="316"/>
        <v>6.45</v>
      </c>
      <c r="P2933" s="10">
        <f t="shared" si="317"/>
        <v>5.5166666666666666</v>
      </c>
      <c r="Q2933" s="10">
        <f t="shared" si="318"/>
        <v>2.2000000000000002</v>
      </c>
      <c r="R2933" s="10">
        <f t="shared" si="319"/>
        <v>11.766666666666667</v>
      </c>
      <c r="S2933" s="10">
        <f t="shared" si="320"/>
        <v>4.05</v>
      </c>
      <c r="T2933" s="10">
        <f t="shared" si="321"/>
        <v>3.45</v>
      </c>
    </row>
    <row r="2934" spans="1:20" x14ac:dyDescent="0.25">
      <c r="A2934">
        <v>306100</v>
      </c>
      <c r="B2934">
        <v>588</v>
      </c>
      <c r="C2934" s="1">
        <v>41052</v>
      </c>
      <c r="D2934" s="2">
        <v>0.83888888888888891</v>
      </c>
      <c r="E2934">
        <v>38.930281999999998</v>
      </c>
      <c r="F2934">
        <v>-77.055599000000001</v>
      </c>
      <c r="G2934">
        <v>38.903407000000001</v>
      </c>
      <c r="H2934">
        <v>-77.043648000000005</v>
      </c>
      <c r="I2934">
        <v>106</v>
      </c>
      <c r="J2934">
        <v>972</v>
      </c>
      <c r="K2934">
        <v>241</v>
      </c>
      <c r="L2934">
        <v>-1</v>
      </c>
      <c r="M2934">
        <v>681</v>
      </c>
      <c r="N2934">
        <f t="shared" si="322"/>
        <v>0</v>
      </c>
      <c r="O2934" s="10">
        <f t="shared" si="316"/>
        <v>9.8000000000000007</v>
      </c>
      <c r="P2934" s="10">
        <f t="shared" si="317"/>
        <v>1.7666666666666666</v>
      </c>
      <c r="Q2934" s="10">
        <f t="shared" si="318"/>
        <v>16.2</v>
      </c>
      <c r="R2934" s="10">
        <f t="shared" si="319"/>
        <v>21.983333333333334</v>
      </c>
      <c r="S2934" s="10">
        <f t="shared" si="320"/>
        <v>4.0166666666666666</v>
      </c>
      <c r="T2934" s="10">
        <f t="shared" si="321"/>
        <v>11.35</v>
      </c>
    </row>
    <row r="2935" spans="1:20" x14ac:dyDescent="0.25">
      <c r="A2935">
        <v>306200</v>
      </c>
      <c r="B2935">
        <v>470</v>
      </c>
      <c r="C2935" s="1">
        <v>41052</v>
      </c>
      <c r="D2935" s="2">
        <v>0.85</v>
      </c>
      <c r="E2935">
        <v>38.894832000000001</v>
      </c>
      <c r="F2935">
        <v>-76.987633000000002</v>
      </c>
      <c r="G2935">
        <v>38.900016999999998</v>
      </c>
      <c r="H2935">
        <v>-77.001966999999993</v>
      </c>
      <c r="I2935">
        <v>599</v>
      </c>
      <c r="J2935">
        <v>318</v>
      </c>
      <c r="K2935">
        <v>242</v>
      </c>
      <c r="L2935">
        <v>0</v>
      </c>
      <c r="M2935">
        <v>388</v>
      </c>
      <c r="N2935">
        <f t="shared" si="322"/>
        <v>0</v>
      </c>
      <c r="O2935" s="10">
        <f t="shared" si="316"/>
        <v>7.833333333333333</v>
      </c>
      <c r="P2935" s="10">
        <f t="shared" si="317"/>
        <v>9.9833333333333325</v>
      </c>
      <c r="Q2935" s="10">
        <f t="shared" si="318"/>
        <v>5.3</v>
      </c>
      <c r="R2935" s="10">
        <f t="shared" si="319"/>
        <v>19.316666666666666</v>
      </c>
      <c r="S2935" s="10">
        <f t="shared" si="320"/>
        <v>4.0333333333333332</v>
      </c>
      <c r="T2935" s="10">
        <f t="shared" si="321"/>
        <v>6.4666666666666668</v>
      </c>
    </row>
    <row r="2936" spans="1:20" x14ac:dyDescent="0.25">
      <c r="A2936">
        <v>306300</v>
      </c>
      <c r="B2936">
        <v>367</v>
      </c>
      <c r="C2936" s="1">
        <v>41052</v>
      </c>
      <c r="D2936" s="2">
        <v>0.86249999999999993</v>
      </c>
      <c r="E2936">
        <v>38.900384000000003</v>
      </c>
      <c r="F2936">
        <v>-76.998310000000004</v>
      </c>
      <c r="G2936">
        <v>38.900300000000001</v>
      </c>
      <c r="H2936">
        <v>-77.016000000000005</v>
      </c>
      <c r="I2936">
        <v>117</v>
      </c>
      <c r="J2936">
        <v>294</v>
      </c>
      <c r="K2936">
        <v>242</v>
      </c>
      <c r="L2936">
        <v>0</v>
      </c>
      <c r="M2936">
        <v>380</v>
      </c>
      <c r="N2936">
        <f t="shared" si="322"/>
        <v>0</v>
      </c>
      <c r="O2936" s="10">
        <f t="shared" si="316"/>
        <v>6.1166666666666663</v>
      </c>
      <c r="P2936" s="10">
        <f t="shared" si="317"/>
        <v>1.95</v>
      </c>
      <c r="Q2936" s="10">
        <f t="shared" si="318"/>
        <v>4.9000000000000004</v>
      </c>
      <c r="R2936" s="10">
        <f t="shared" si="319"/>
        <v>10.883333333333333</v>
      </c>
      <c r="S2936" s="10">
        <f t="shared" si="320"/>
        <v>4.0333333333333332</v>
      </c>
      <c r="T2936" s="10">
        <f t="shared" si="321"/>
        <v>6.333333333333333</v>
      </c>
    </row>
    <row r="2937" spans="1:20" x14ac:dyDescent="0.25">
      <c r="A2937">
        <v>306400</v>
      </c>
      <c r="B2937">
        <v>3770</v>
      </c>
      <c r="C2937" s="1">
        <v>41052</v>
      </c>
      <c r="D2937" s="2">
        <v>0.875</v>
      </c>
      <c r="E2937">
        <v>38.898364000000001</v>
      </c>
      <c r="F2937">
        <v>-77.027868999999995</v>
      </c>
      <c r="G2937">
        <v>38.887298999999999</v>
      </c>
      <c r="H2937">
        <v>-77.018939000000003</v>
      </c>
      <c r="I2937">
        <v>371</v>
      </c>
      <c r="J2937">
        <v>300</v>
      </c>
      <c r="K2937">
        <v>242</v>
      </c>
      <c r="L2937">
        <v>0</v>
      </c>
      <c r="M2937">
        <v>398</v>
      </c>
      <c r="N2937">
        <f t="shared" si="322"/>
        <v>0</v>
      </c>
      <c r="O2937" s="10">
        <f t="shared" si="316"/>
        <v>62.833333333333336</v>
      </c>
      <c r="P2937" s="10">
        <f t="shared" si="317"/>
        <v>6.1833333333333336</v>
      </c>
      <c r="Q2937" s="10">
        <f t="shared" si="318"/>
        <v>5</v>
      </c>
      <c r="R2937" s="10">
        <f t="shared" si="319"/>
        <v>15.216666666666667</v>
      </c>
      <c r="S2937" s="10">
        <f t="shared" si="320"/>
        <v>4.0333333333333332</v>
      </c>
      <c r="T2937" s="10">
        <f t="shared" si="321"/>
        <v>6.6333333333333337</v>
      </c>
    </row>
    <row r="2938" spans="1:20" x14ac:dyDescent="0.25">
      <c r="A2938">
        <v>306500</v>
      </c>
      <c r="B2938">
        <v>1417</v>
      </c>
      <c r="C2938" s="1">
        <v>41052</v>
      </c>
      <c r="D2938" s="2">
        <v>0.89027777777777783</v>
      </c>
      <c r="E2938">
        <v>38.9101</v>
      </c>
      <c r="F2938">
        <v>-77.044399999999996</v>
      </c>
      <c r="G2938">
        <v>38.891696000000003</v>
      </c>
      <c r="H2938">
        <v>-77.084599999999995</v>
      </c>
      <c r="I2938">
        <v>224</v>
      </c>
      <c r="J2938">
        <v>768</v>
      </c>
      <c r="K2938">
        <v>1075</v>
      </c>
      <c r="L2938">
        <v>1</v>
      </c>
      <c r="M2938">
        <v>1104</v>
      </c>
      <c r="N2938">
        <f t="shared" si="322"/>
        <v>0</v>
      </c>
      <c r="O2938" s="10">
        <f t="shared" si="316"/>
        <v>23.616666666666667</v>
      </c>
      <c r="P2938" s="10">
        <f t="shared" si="317"/>
        <v>3.7333333333333334</v>
      </c>
      <c r="Q2938" s="10">
        <f t="shared" si="318"/>
        <v>12.8</v>
      </c>
      <c r="R2938" s="10">
        <f t="shared" si="319"/>
        <v>34.450000000000003</v>
      </c>
      <c r="S2938" s="10">
        <f t="shared" si="320"/>
        <v>17.916666666666668</v>
      </c>
      <c r="T2938" s="10">
        <f t="shared" si="321"/>
        <v>18.399999999999999</v>
      </c>
    </row>
    <row r="2939" spans="1:20" x14ac:dyDescent="0.25">
      <c r="A2939">
        <v>306600</v>
      </c>
      <c r="B2939">
        <v>979</v>
      </c>
      <c r="C2939" s="1">
        <v>41052</v>
      </c>
      <c r="D2939" s="2">
        <v>0.90486111111111101</v>
      </c>
      <c r="E2939">
        <v>38.900300000000001</v>
      </c>
      <c r="F2939">
        <v>-77.016000000000005</v>
      </c>
      <c r="G2939">
        <v>38.9054</v>
      </c>
      <c r="H2939">
        <v>-77.0471</v>
      </c>
      <c r="I2939">
        <v>533</v>
      </c>
      <c r="J2939">
        <v>1002</v>
      </c>
      <c r="K2939">
        <v>242</v>
      </c>
      <c r="L2939">
        <v>0</v>
      </c>
      <c r="M2939">
        <v>613</v>
      </c>
      <c r="N2939">
        <f t="shared" si="322"/>
        <v>0</v>
      </c>
      <c r="O2939" s="10">
        <f t="shared" si="316"/>
        <v>16.316666666666666</v>
      </c>
      <c r="P2939" s="10">
        <f t="shared" si="317"/>
        <v>8.8833333333333329</v>
      </c>
      <c r="Q2939" s="10">
        <f t="shared" si="318"/>
        <v>16.7</v>
      </c>
      <c r="R2939" s="10">
        <f t="shared" si="319"/>
        <v>29.616666666666667</v>
      </c>
      <c r="S2939" s="10">
        <f t="shared" si="320"/>
        <v>4.0333333333333332</v>
      </c>
      <c r="T2939" s="10">
        <f t="shared" si="321"/>
        <v>10.216666666666667</v>
      </c>
    </row>
    <row r="2940" spans="1:20" x14ac:dyDescent="0.25">
      <c r="A2940">
        <v>306800</v>
      </c>
      <c r="B2940">
        <v>664</v>
      </c>
      <c r="C2940" s="1">
        <v>41052</v>
      </c>
      <c r="D2940" s="2">
        <v>0.94861111111111107</v>
      </c>
      <c r="E2940">
        <v>38.91554</v>
      </c>
      <c r="F2940">
        <v>-77.038179999999997</v>
      </c>
      <c r="G2940">
        <v>38.930799999999998</v>
      </c>
      <c r="H2940">
        <v>-77.031499999999994</v>
      </c>
      <c r="I2940">
        <v>548</v>
      </c>
      <c r="J2940">
        <v>372</v>
      </c>
      <c r="K2940">
        <v>242</v>
      </c>
      <c r="L2940">
        <v>0</v>
      </c>
      <c r="M2940">
        <v>421</v>
      </c>
      <c r="N2940">
        <f t="shared" si="322"/>
        <v>0</v>
      </c>
      <c r="O2940" s="10">
        <f t="shared" si="316"/>
        <v>11.066666666666666</v>
      </c>
      <c r="P2940" s="10">
        <f t="shared" si="317"/>
        <v>9.1333333333333329</v>
      </c>
      <c r="Q2940" s="10">
        <f t="shared" si="318"/>
        <v>6.2</v>
      </c>
      <c r="R2940" s="10">
        <f t="shared" si="319"/>
        <v>19.366666666666667</v>
      </c>
      <c r="S2940" s="10">
        <f t="shared" si="320"/>
        <v>4.0333333333333332</v>
      </c>
      <c r="T2940" s="10">
        <f t="shared" si="321"/>
        <v>7.0166666666666666</v>
      </c>
    </row>
    <row r="2941" spans="1:20" x14ac:dyDescent="0.25">
      <c r="A2941">
        <v>306900</v>
      </c>
      <c r="B2941">
        <v>5452</v>
      </c>
      <c r="C2941" s="1">
        <v>41052</v>
      </c>
      <c r="D2941" s="2">
        <v>0.97152777777777777</v>
      </c>
      <c r="E2941">
        <v>38.912681999999997</v>
      </c>
      <c r="F2941">
        <v>-77.031681000000006</v>
      </c>
      <c r="G2941">
        <v>38.909849999999999</v>
      </c>
      <c r="H2941">
        <v>-77.034437999999994</v>
      </c>
      <c r="I2941">
        <v>424</v>
      </c>
      <c r="J2941">
        <v>0</v>
      </c>
      <c r="K2941">
        <v>0</v>
      </c>
      <c r="L2941">
        <v>-1</v>
      </c>
      <c r="M2941">
        <v>116</v>
      </c>
      <c r="N2941">
        <f t="shared" si="322"/>
        <v>1</v>
      </c>
      <c r="O2941" s="10">
        <f t="shared" si="316"/>
        <v>90.86666666666666</v>
      </c>
      <c r="P2941" s="10">
        <f t="shared" si="317"/>
        <v>7.0666666666666664</v>
      </c>
      <c r="Q2941" s="10">
        <f t="shared" si="318"/>
        <v>0</v>
      </c>
      <c r="R2941" s="10">
        <f t="shared" si="319"/>
        <v>7.0666666666666664</v>
      </c>
      <c r="S2941" s="10">
        <f t="shared" si="320"/>
        <v>0</v>
      </c>
      <c r="T2941" s="10">
        <f t="shared" si="321"/>
        <v>1.9333333333333333</v>
      </c>
    </row>
    <row r="2942" spans="1:20" x14ac:dyDescent="0.25">
      <c r="A2942">
        <v>307000</v>
      </c>
      <c r="B2942">
        <v>144</v>
      </c>
      <c r="C2942" s="1">
        <v>41053</v>
      </c>
      <c r="D2942" s="2">
        <v>2.4999999999999998E-2</v>
      </c>
      <c r="E2942">
        <v>38.930799999999998</v>
      </c>
      <c r="F2942">
        <v>-77.031499999999994</v>
      </c>
      <c r="G2942">
        <v>38.9268</v>
      </c>
      <c r="H2942">
        <v>-77.032200000000003</v>
      </c>
      <c r="I2942">
        <v>111</v>
      </c>
      <c r="J2942">
        <v>78</v>
      </c>
      <c r="K2942">
        <v>241</v>
      </c>
      <c r="L2942">
        <v>0</v>
      </c>
      <c r="M2942">
        <v>175</v>
      </c>
      <c r="N2942">
        <f t="shared" si="322"/>
        <v>0</v>
      </c>
      <c r="O2942" s="10">
        <f t="shared" si="316"/>
        <v>2.4</v>
      </c>
      <c r="P2942" s="10">
        <f t="shared" si="317"/>
        <v>1.85</v>
      </c>
      <c r="Q2942" s="10">
        <f t="shared" si="318"/>
        <v>1.3</v>
      </c>
      <c r="R2942" s="10">
        <f t="shared" si="319"/>
        <v>7.166666666666667</v>
      </c>
      <c r="S2942" s="10">
        <f t="shared" si="320"/>
        <v>4.0166666666666666</v>
      </c>
      <c r="T2942" s="10">
        <f t="shared" si="321"/>
        <v>2.9166666666666665</v>
      </c>
    </row>
    <row r="2943" spans="1:20" x14ac:dyDescent="0.25">
      <c r="A2943">
        <v>307100</v>
      </c>
      <c r="B2943">
        <v>207</v>
      </c>
      <c r="C2943" s="1">
        <v>41053</v>
      </c>
      <c r="D2943" s="2">
        <v>0.25347222222222221</v>
      </c>
      <c r="E2943">
        <v>38.909849999999999</v>
      </c>
      <c r="F2943">
        <v>-77.034437999999994</v>
      </c>
      <c r="G2943">
        <v>38.9101</v>
      </c>
      <c r="H2943">
        <v>-77.044399999999996</v>
      </c>
      <c r="I2943">
        <v>98</v>
      </c>
      <c r="J2943">
        <v>234</v>
      </c>
      <c r="K2943">
        <v>242</v>
      </c>
      <c r="L2943">
        <v>0</v>
      </c>
      <c r="M2943">
        <v>194</v>
      </c>
      <c r="N2943">
        <f t="shared" si="322"/>
        <v>0</v>
      </c>
      <c r="O2943" s="10">
        <f t="shared" si="316"/>
        <v>3.45</v>
      </c>
      <c r="P2943" s="10">
        <f t="shared" si="317"/>
        <v>1.6333333333333333</v>
      </c>
      <c r="Q2943" s="10">
        <f t="shared" si="318"/>
        <v>3.9</v>
      </c>
      <c r="R2943" s="10">
        <f t="shared" si="319"/>
        <v>9.5666666666666664</v>
      </c>
      <c r="S2943" s="10">
        <f t="shared" si="320"/>
        <v>4.0333333333333332</v>
      </c>
      <c r="T2943" s="10">
        <f t="shared" si="321"/>
        <v>3.2333333333333334</v>
      </c>
    </row>
    <row r="2944" spans="1:20" x14ac:dyDescent="0.25">
      <c r="A2944">
        <v>307200</v>
      </c>
      <c r="B2944">
        <v>170</v>
      </c>
      <c r="C2944" s="1">
        <v>41053</v>
      </c>
      <c r="D2944" s="2">
        <v>0.28611111111111115</v>
      </c>
      <c r="E2944">
        <v>38.899099999999997</v>
      </c>
      <c r="F2944">
        <v>-77.033699999999996</v>
      </c>
      <c r="G2944">
        <v>38.894514000000001</v>
      </c>
      <c r="H2944">
        <v>-77.031616999999997</v>
      </c>
      <c r="I2944">
        <v>497</v>
      </c>
      <c r="J2944">
        <v>0</v>
      </c>
      <c r="K2944">
        <v>0</v>
      </c>
      <c r="L2944">
        <v>-1</v>
      </c>
      <c r="M2944">
        <v>177</v>
      </c>
      <c r="N2944">
        <f t="shared" si="322"/>
        <v>1</v>
      </c>
      <c r="O2944" s="10">
        <f t="shared" si="316"/>
        <v>2.8333333333333335</v>
      </c>
      <c r="P2944" s="10">
        <f t="shared" si="317"/>
        <v>8.2833333333333332</v>
      </c>
      <c r="Q2944" s="10">
        <f t="shared" si="318"/>
        <v>0</v>
      </c>
      <c r="R2944" s="10">
        <f t="shared" si="319"/>
        <v>8.2833333333333332</v>
      </c>
      <c r="S2944" s="10">
        <f t="shared" si="320"/>
        <v>0</v>
      </c>
      <c r="T2944" s="10">
        <f t="shared" si="321"/>
        <v>2.95</v>
      </c>
    </row>
    <row r="2945" spans="1:20" x14ac:dyDescent="0.25">
      <c r="A2945">
        <v>307300</v>
      </c>
      <c r="B2945">
        <v>146</v>
      </c>
      <c r="C2945" s="1">
        <v>41053</v>
      </c>
      <c r="D2945" s="2">
        <v>0.30416666666666664</v>
      </c>
      <c r="E2945">
        <v>38.912100000000002</v>
      </c>
      <c r="F2945">
        <v>-77.038700000000006</v>
      </c>
      <c r="G2945">
        <v>38.9101</v>
      </c>
      <c r="H2945">
        <v>-77.044399999999996</v>
      </c>
      <c r="I2945">
        <v>498</v>
      </c>
      <c r="J2945">
        <v>0</v>
      </c>
      <c r="K2945">
        <v>0</v>
      </c>
      <c r="L2945">
        <v>-1</v>
      </c>
      <c r="M2945">
        <v>176</v>
      </c>
      <c r="N2945">
        <f t="shared" si="322"/>
        <v>1</v>
      </c>
      <c r="O2945" s="10">
        <f t="shared" si="316"/>
        <v>2.4333333333333331</v>
      </c>
      <c r="P2945" s="10">
        <f t="shared" si="317"/>
        <v>8.3000000000000007</v>
      </c>
      <c r="Q2945" s="10">
        <f t="shared" si="318"/>
        <v>0</v>
      </c>
      <c r="R2945" s="10">
        <f t="shared" si="319"/>
        <v>8.3000000000000007</v>
      </c>
      <c r="S2945" s="10">
        <f t="shared" si="320"/>
        <v>0</v>
      </c>
      <c r="T2945" s="10">
        <f t="shared" si="321"/>
        <v>2.9333333333333331</v>
      </c>
    </row>
    <row r="2946" spans="1:20" x14ac:dyDescent="0.25">
      <c r="A2946">
        <v>307400</v>
      </c>
      <c r="B2946">
        <v>750</v>
      </c>
      <c r="C2946" s="1">
        <v>41053</v>
      </c>
      <c r="D2946" s="2">
        <v>0.31736111111111115</v>
      </c>
      <c r="E2946">
        <v>38.880299999999998</v>
      </c>
      <c r="F2946">
        <v>-76.986199999999997</v>
      </c>
      <c r="G2946">
        <v>38.876300000000001</v>
      </c>
      <c r="H2946">
        <v>-77.003699999999995</v>
      </c>
      <c r="I2946">
        <v>147</v>
      </c>
      <c r="J2946">
        <v>420</v>
      </c>
      <c r="K2946">
        <v>242</v>
      </c>
      <c r="L2946">
        <v>0</v>
      </c>
      <c r="M2946">
        <v>408</v>
      </c>
      <c r="N2946">
        <f t="shared" si="322"/>
        <v>0</v>
      </c>
      <c r="O2946" s="10">
        <f t="shared" si="316"/>
        <v>12.5</v>
      </c>
      <c r="P2946" s="10">
        <f t="shared" si="317"/>
        <v>2.4500000000000002</v>
      </c>
      <c r="Q2946" s="10">
        <f t="shared" si="318"/>
        <v>7</v>
      </c>
      <c r="R2946" s="10">
        <f t="shared" si="319"/>
        <v>13.483333333333333</v>
      </c>
      <c r="S2946" s="10">
        <f t="shared" si="320"/>
        <v>4.0333333333333332</v>
      </c>
      <c r="T2946" s="10">
        <f t="shared" si="321"/>
        <v>6.8</v>
      </c>
    </row>
    <row r="2947" spans="1:20" x14ac:dyDescent="0.25">
      <c r="A2947">
        <v>307500</v>
      </c>
      <c r="B2947">
        <v>1221</v>
      </c>
      <c r="C2947" s="1">
        <v>41053</v>
      </c>
      <c r="D2947" s="2">
        <v>0.32569444444444445</v>
      </c>
      <c r="E2947">
        <v>38.9176</v>
      </c>
      <c r="F2947">
        <v>-77.0321</v>
      </c>
      <c r="G2947">
        <v>38.900300000000001</v>
      </c>
      <c r="H2947">
        <v>-77.016000000000005</v>
      </c>
      <c r="I2947">
        <v>785</v>
      </c>
      <c r="J2947">
        <v>300</v>
      </c>
      <c r="K2947">
        <v>242</v>
      </c>
      <c r="L2947">
        <v>0</v>
      </c>
      <c r="M2947">
        <v>613</v>
      </c>
      <c r="N2947">
        <f t="shared" si="322"/>
        <v>0</v>
      </c>
      <c r="O2947" s="10">
        <f t="shared" ref="O2947:O3010" si="323">B2947/60</f>
        <v>20.350000000000001</v>
      </c>
      <c r="P2947" s="10">
        <f t="shared" ref="P2947:P3010" si="324">I2947/60</f>
        <v>13.083333333333334</v>
      </c>
      <c r="Q2947" s="10">
        <f t="shared" ref="Q2947:Q3010" si="325">J2947/60</f>
        <v>5</v>
      </c>
      <c r="R2947" s="10">
        <f t="shared" ref="R2947:R3010" si="326">SUM(I2947:K2947)/60</f>
        <v>22.116666666666667</v>
      </c>
      <c r="S2947" s="10">
        <f t="shared" ref="S2947:S3010" si="327">K2947/60</f>
        <v>4.0333333333333332</v>
      </c>
      <c r="T2947" s="10">
        <f t="shared" ref="T2947:T3010" si="328">M2947/60</f>
        <v>10.216666666666667</v>
      </c>
    </row>
    <row r="2948" spans="1:20" x14ac:dyDescent="0.25">
      <c r="A2948">
        <v>307600</v>
      </c>
      <c r="B2948">
        <v>634</v>
      </c>
      <c r="C2948" s="1">
        <v>41053</v>
      </c>
      <c r="D2948" s="2">
        <v>0.33402777777777781</v>
      </c>
      <c r="E2948">
        <v>38.899679999999996</v>
      </c>
      <c r="F2948">
        <v>-77.041539</v>
      </c>
      <c r="G2948">
        <v>38.908904999999997</v>
      </c>
      <c r="H2948">
        <v>-77.044780000000003</v>
      </c>
      <c r="I2948">
        <v>272</v>
      </c>
      <c r="J2948">
        <v>372</v>
      </c>
      <c r="K2948">
        <v>241</v>
      </c>
      <c r="L2948">
        <v>0</v>
      </c>
      <c r="M2948">
        <v>268</v>
      </c>
      <c r="N2948">
        <f t="shared" si="322"/>
        <v>0</v>
      </c>
      <c r="O2948" s="10">
        <f t="shared" si="323"/>
        <v>10.566666666666666</v>
      </c>
      <c r="P2948" s="10">
        <f t="shared" si="324"/>
        <v>4.5333333333333332</v>
      </c>
      <c r="Q2948" s="10">
        <f t="shared" si="325"/>
        <v>6.2</v>
      </c>
      <c r="R2948" s="10">
        <f t="shared" si="326"/>
        <v>14.75</v>
      </c>
      <c r="S2948" s="10">
        <f t="shared" si="327"/>
        <v>4.0166666666666666</v>
      </c>
      <c r="T2948" s="10">
        <f t="shared" si="328"/>
        <v>4.4666666666666668</v>
      </c>
    </row>
    <row r="2949" spans="1:20" x14ac:dyDescent="0.25">
      <c r="A2949">
        <v>307700</v>
      </c>
      <c r="B2949">
        <v>429</v>
      </c>
      <c r="C2949" s="1">
        <v>41053</v>
      </c>
      <c r="D2949" s="2">
        <v>0.34027777777777773</v>
      </c>
      <c r="E2949">
        <v>38.896999000000001</v>
      </c>
      <c r="F2949">
        <v>-77.004962000000006</v>
      </c>
      <c r="G2949">
        <v>38.886265999999999</v>
      </c>
      <c r="H2949">
        <v>-77.022240999999994</v>
      </c>
      <c r="I2949">
        <v>938</v>
      </c>
      <c r="J2949">
        <v>294</v>
      </c>
      <c r="K2949">
        <v>242</v>
      </c>
      <c r="L2949">
        <v>0</v>
      </c>
      <c r="M2949">
        <v>561</v>
      </c>
      <c r="N2949">
        <f t="shared" ref="N2949:N3012" si="329">IF(J2949=0,1,0)</f>
        <v>0</v>
      </c>
      <c r="O2949" s="10">
        <f t="shared" si="323"/>
        <v>7.15</v>
      </c>
      <c r="P2949" s="10">
        <f t="shared" si="324"/>
        <v>15.633333333333333</v>
      </c>
      <c r="Q2949" s="10">
        <f t="shared" si="325"/>
        <v>4.9000000000000004</v>
      </c>
      <c r="R2949" s="10">
        <f t="shared" si="326"/>
        <v>24.566666666666666</v>
      </c>
      <c r="S2949" s="10">
        <f t="shared" si="327"/>
        <v>4.0333333333333332</v>
      </c>
      <c r="T2949" s="10">
        <f t="shared" si="328"/>
        <v>9.35</v>
      </c>
    </row>
    <row r="2950" spans="1:20" x14ac:dyDescent="0.25">
      <c r="A2950">
        <v>307800</v>
      </c>
      <c r="B2950">
        <v>562</v>
      </c>
      <c r="C2950" s="1">
        <v>41053</v>
      </c>
      <c r="D2950" s="2">
        <v>0.34652777777777777</v>
      </c>
      <c r="E2950">
        <v>38.915399999999998</v>
      </c>
      <c r="F2950">
        <v>-77.044600000000003</v>
      </c>
      <c r="G2950">
        <v>38.900300000000001</v>
      </c>
      <c r="H2950">
        <v>-77.042900000000003</v>
      </c>
      <c r="I2950">
        <v>283</v>
      </c>
      <c r="J2950">
        <v>606</v>
      </c>
      <c r="K2950">
        <v>242</v>
      </c>
      <c r="L2950">
        <v>0</v>
      </c>
      <c r="M2950">
        <v>392</v>
      </c>
      <c r="N2950">
        <f t="shared" si="329"/>
        <v>0</v>
      </c>
      <c r="O2950" s="10">
        <f t="shared" si="323"/>
        <v>9.3666666666666671</v>
      </c>
      <c r="P2950" s="10">
        <f t="shared" si="324"/>
        <v>4.7166666666666668</v>
      </c>
      <c r="Q2950" s="10">
        <f t="shared" si="325"/>
        <v>10.1</v>
      </c>
      <c r="R2950" s="10">
        <f t="shared" si="326"/>
        <v>18.850000000000001</v>
      </c>
      <c r="S2950" s="10">
        <f t="shared" si="327"/>
        <v>4.0333333333333332</v>
      </c>
      <c r="T2950" s="10">
        <f t="shared" si="328"/>
        <v>6.5333333333333332</v>
      </c>
    </row>
    <row r="2951" spans="1:20" x14ac:dyDescent="0.25">
      <c r="A2951">
        <v>307900</v>
      </c>
      <c r="B2951">
        <v>271</v>
      </c>
      <c r="C2951" s="1">
        <v>41053</v>
      </c>
      <c r="D2951" s="2">
        <v>0.35347222222222219</v>
      </c>
      <c r="E2951">
        <v>38.905700000000003</v>
      </c>
      <c r="F2951">
        <v>-77.005600000000001</v>
      </c>
      <c r="G2951">
        <v>38.897446000000002</v>
      </c>
      <c r="H2951">
        <v>-77.009888000000004</v>
      </c>
      <c r="I2951">
        <v>313</v>
      </c>
      <c r="J2951">
        <v>324</v>
      </c>
      <c r="K2951">
        <v>242</v>
      </c>
      <c r="L2951">
        <v>0</v>
      </c>
      <c r="M2951">
        <v>267</v>
      </c>
      <c r="N2951">
        <f t="shared" si="329"/>
        <v>0</v>
      </c>
      <c r="O2951" s="10">
        <f t="shared" si="323"/>
        <v>4.5166666666666666</v>
      </c>
      <c r="P2951" s="10">
        <f t="shared" si="324"/>
        <v>5.2166666666666668</v>
      </c>
      <c r="Q2951" s="10">
        <f t="shared" si="325"/>
        <v>5.4</v>
      </c>
      <c r="R2951" s="10">
        <f t="shared" si="326"/>
        <v>14.65</v>
      </c>
      <c r="S2951" s="10">
        <f t="shared" si="327"/>
        <v>4.0333333333333332</v>
      </c>
      <c r="T2951" s="10">
        <f t="shared" si="328"/>
        <v>4.45</v>
      </c>
    </row>
    <row r="2952" spans="1:20" x14ac:dyDescent="0.25">
      <c r="A2952">
        <v>308100</v>
      </c>
      <c r="B2952">
        <v>980</v>
      </c>
      <c r="C2952" s="1">
        <v>41053</v>
      </c>
      <c r="D2952" s="2">
        <v>0.36527777777777781</v>
      </c>
      <c r="E2952">
        <v>38.890461000000002</v>
      </c>
      <c r="F2952">
        <v>-76.988354999999999</v>
      </c>
      <c r="G2952">
        <v>38.8767</v>
      </c>
      <c r="H2952">
        <v>-77.017799999999994</v>
      </c>
      <c r="I2952">
        <v>224</v>
      </c>
      <c r="J2952">
        <v>978</v>
      </c>
      <c r="K2952">
        <v>940</v>
      </c>
      <c r="L2952">
        <v>1</v>
      </c>
      <c r="M2952">
        <v>780</v>
      </c>
      <c r="N2952">
        <f t="shared" si="329"/>
        <v>0</v>
      </c>
      <c r="O2952" s="10">
        <f t="shared" si="323"/>
        <v>16.333333333333332</v>
      </c>
      <c r="P2952" s="10">
        <f t="shared" si="324"/>
        <v>3.7333333333333334</v>
      </c>
      <c r="Q2952" s="10">
        <f t="shared" si="325"/>
        <v>16.3</v>
      </c>
      <c r="R2952" s="10">
        <f t="shared" si="326"/>
        <v>35.700000000000003</v>
      </c>
      <c r="S2952" s="10">
        <f t="shared" si="327"/>
        <v>15.666666666666666</v>
      </c>
      <c r="T2952" s="10">
        <f t="shared" si="328"/>
        <v>13</v>
      </c>
    </row>
    <row r="2953" spans="1:20" x14ac:dyDescent="0.25">
      <c r="A2953">
        <v>308200</v>
      </c>
      <c r="B2953">
        <v>266</v>
      </c>
      <c r="C2953" s="1">
        <v>41053</v>
      </c>
      <c r="D2953" s="2">
        <v>0.37152777777777773</v>
      </c>
      <c r="E2953">
        <v>38.909849999999999</v>
      </c>
      <c r="F2953">
        <v>-77.034437999999994</v>
      </c>
      <c r="G2953">
        <v>38.908904999999997</v>
      </c>
      <c r="H2953">
        <v>-77.044780000000003</v>
      </c>
      <c r="I2953">
        <v>97</v>
      </c>
      <c r="J2953">
        <v>378</v>
      </c>
      <c r="K2953">
        <v>242</v>
      </c>
      <c r="L2953">
        <v>0</v>
      </c>
      <c r="M2953">
        <v>224</v>
      </c>
      <c r="N2953">
        <f t="shared" si="329"/>
        <v>0</v>
      </c>
      <c r="O2953" s="10">
        <f t="shared" si="323"/>
        <v>4.4333333333333336</v>
      </c>
      <c r="P2953" s="10">
        <f t="shared" si="324"/>
        <v>1.6166666666666667</v>
      </c>
      <c r="Q2953" s="10">
        <f t="shared" si="325"/>
        <v>6.3</v>
      </c>
      <c r="R2953" s="10">
        <f t="shared" si="326"/>
        <v>11.95</v>
      </c>
      <c r="S2953" s="10">
        <f t="shared" si="327"/>
        <v>4.0333333333333332</v>
      </c>
      <c r="T2953" s="10">
        <f t="shared" si="328"/>
        <v>3.7333333333333334</v>
      </c>
    </row>
    <row r="2954" spans="1:20" x14ac:dyDescent="0.25">
      <c r="A2954">
        <v>308300</v>
      </c>
      <c r="B2954">
        <v>287</v>
      </c>
      <c r="C2954" s="1">
        <v>41053</v>
      </c>
      <c r="D2954" s="2">
        <v>0.38055555555555554</v>
      </c>
      <c r="E2954">
        <v>38.905720000000002</v>
      </c>
      <c r="F2954">
        <v>-77.022264000000007</v>
      </c>
      <c r="G2954">
        <v>38.897323999999998</v>
      </c>
      <c r="H2954">
        <v>-77.022322000000003</v>
      </c>
      <c r="I2954">
        <v>144</v>
      </c>
      <c r="J2954">
        <v>120</v>
      </c>
      <c r="K2954">
        <v>242</v>
      </c>
      <c r="L2954">
        <v>0</v>
      </c>
      <c r="M2954">
        <v>205</v>
      </c>
      <c r="N2954">
        <f t="shared" si="329"/>
        <v>0</v>
      </c>
      <c r="O2954" s="10">
        <f t="shared" si="323"/>
        <v>4.7833333333333332</v>
      </c>
      <c r="P2954" s="10">
        <f t="shared" si="324"/>
        <v>2.4</v>
      </c>
      <c r="Q2954" s="10">
        <f t="shared" si="325"/>
        <v>2</v>
      </c>
      <c r="R2954" s="10">
        <f t="shared" si="326"/>
        <v>8.4333333333333336</v>
      </c>
      <c r="S2954" s="10">
        <f t="shared" si="327"/>
        <v>4.0333333333333332</v>
      </c>
      <c r="T2954" s="10">
        <f t="shared" si="328"/>
        <v>3.4166666666666665</v>
      </c>
    </row>
    <row r="2955" spans="1:20" x14ac:dyDescent="0.25">
      <c r="A2955">
        <v>308400</v>
      </c>
      <c r="B2955">
        <v>283</v>
      </c>
      <c r="C2955" s="1">
        <v>41053</v>
      </c>
      <c r="D2955" s="2">
        <v>0.39097222222222222</v>
      </c>
      <c r="E2955">
        <v>38.905126000000003</v>
      </c>
      <c r="F2955">
        <v>-77.056887000000003</v>
      </c>
      <c r="G2955">
        <v>38.9054</v>
      </c>
      <c r="H2955">
        <v>-77.0471</v>
      </c>
      <c r="I2955">
        <v>660</v>
      </c>
      <c r="J2955">
        <v>0</v>
      </c>
      <c r="K2955">
        <v>1</v>
      </c>
      <c r="L2955">
        <v>-1</v>
      </c>
      <c r="M2955">
        <v>295</v>
      </c>
      <c r="N2955">
        <f t="shared" si="329"/>
        <v>1</v>
      </c>
      <c r="O2955" s="10">
        <f t="shared" si="323"/>
        <v>4.7166666666666668</v>
      </c>
      <c r="P2955" s="10">
        <f t="shared" si="324"/>
        <v>11</v>
      </c>
      <c r="Q2955" s="10">
        <f t="shared" si="325"/>
        <v>0</v>
      </c>
      <c r="R2955" s="10">
        <f t="shared" si="326"/>
        <v>11.016666666666667</v>
      </c>
      <c r="S2955" s="10">
        <f t="shared" si="327"/>
        <v>1.6666666666666666E-2</v>
      </c>
      <c r="T2955" s="10">
        <f t="shared" si="328"/>
        <v>4.916666666666667</v>
      </c>
    </row>
    <row r="2956" spans="1:20" x14ac:dyDescent="0.25">
      <c r="A2956">
        <v>308500</v>
      </c>
      <c r="B2956">
        <v>491</v>
      </c>
      <c r="C2956" s="1">
        <v>41053</v>
      </c>
      <c r="D2956" s="2">
        <v>0.40486111111111112</v>
      </c>
      <c r="E2956">
        <v>38.900300000000001</v>
      </c>
      <c r="F2956">
        <v>-77.016000000000005</v>
      </c>
      <c r="G2956">
        <v>38.896999000000001</v>
      </c>
      <c r="H2956">
        <v>-77.004962000000006</v>
      </c>
      <c r="I2956">
        <v>897</v>
      </c>
      <c r="J2956">
        <v>0</v>
      </c>
      <c r="K2956">
        <v>0</v>
      </c>
      <c r="L2956">
        <v>-1</v>
      </c>
      <c r="M2956">
        <v>279</v>
      </c>
      <c r="N2956">
        <f t="shared" si="329"/>
        <v>1</v>
      </c>
      <c r="O2956" s="10">
        <f t="shared" si="323"/>
        <v>8.1833333333333336</v>
      </c>
      <c r="P2956" s="10">
        <f t="shared" si="324"/>
        <v>14.95</v>
      </c>
      <c r="Q2956" s="10">
        <f t="shared" si="325"/>
        <v>0</v>
      </c>
      <c r="R2956" s="10">
        <f t="shared" si="326"/>
        <v>14.95</v>
      </c>
      <c r="S2956" s="10">
        <f t="shared" si="327"/>
        <v>0</v>
      </c>
      <c r="T2956" s="10">
        <f t="shared" si="328"/>
        <v>4.6500000000000004</v>
      </c>
    </row>
    <row r="2957" spans="1:20" x14ac:dyDescent="0.25">
      <c r="A2957">
        <v>308600</v>
      </c>
      <c r="B2957">
        <v>626</v>
      </c>
      <c r="C2957" s="1">
        <v>41053</v>
      </c>
      <c r="D2957" s="2">
        <v>0.4284722222222222</v>
      </c>
      <c r="E2957">
        <v>38.905720000000002</v>
      </c>
      <c r="F2957">
        <v>-77.022264000000007</v>
      </c>
      <c r="G2957">
        <v>38.902760000000001</v>
      </c>
      <c r="H2957">
        <v>-77.038629999999998</v>
      </c>
      <c r="I2957">
        <v>135</v>
      </c>
      <c r="J2957">
        <v>282</v>
      </c>
      <c r="K2957">
        <v>650</v>
      </c>
      <c r="L2957">
        <v>0</v>
      </c>
      <c r="M2957">
        <v>369</v>
      </c>
      <c r="N2957">
        <f t="shared" si="329"/>
        <v>0</v>
      </c>
      <c r="O2957" s="10">
        <f t="shared" si="323"/>
        <v>10.433333333333334</v>
      </c>
      <c r="P2957" s="10">
        <f t="shared" si="324"/>
        <v>2.25</v>
      </c>
      <c r="Q2957" s="10">
        <f t="shared" si="325"/>
        <v>4.7</v>
      </c>
      <c r="R2957" s="10">
        <f t="shared" si="326"/>
        <v>17.783333333333335</v>
      </c>
      <c r="S2957" s="10">
        <f t="shared" si="327"/>
        <v>10.833333333333334</v>
      </c>
      <c r="T2957" s="10">
        <f t="shared" si="328"/>
        <v>6.15</v>
      </c>
    </row>
    <row r="2958" spans="1:20" x14ac:dyDescent="0.25">
      <c r="A2958">
        <v>308700</v>
      </c>
      <c r="B2958">
        <v>462</v>
      </c>
      <c r="C2958" s="1">
        <v>41053</v>
      </c>
      <c r="D2958" s="2">
        <v>0.45763888888888887</v>
      </c>
      <c r="E2958">
        <v>38.895344000000001</v>
      </c>
      <c r="F2958">
        <v>-77.016105999999994</v>
      </c>
      <c r="G2958">
        <v>38.884120000000003</v>
      </c>
      <c r="H2958">
        <v>-77.017444999999995</v>
      </c>
      <c r="I2958">
        <v>511</v>
      </c>
      <c r="J2958">
        <v>120</v>
      </c>
      <c r="K2958">
        <v>242</v>
      </c>
      <c r="L2958">
        <v>0</v>
      </c>
      <c r="M2958">
        <v>294</v>
      </c>
      <c r="N2958">
        <f t="shared" si="329"/>
        <v>0</v>
      </c>
      <c r="O2958" s="10">
        <f t="shared" si="323"/>
        <v>7.7</v>
      </c>
      <c r="P2958" s="10">
        <f t="shared" si="324"/>
        <v>8.5166666666666675</v>
      </c>
      <c r="Q2958" s="10">
        <f t="shared" si="325"/>
        <v>2</v>
      </c>
      <c r="R2958" s="10">
        <f t="shared" si="326"/>
        <v>14.55</v>
      </c>
      <c r="S2958" s="10">
        <f t="shared" si="327"/>
        <v>4.0333333333333332</v>
      </c>
      <c r="T2958" s="10">
        <f t="shared" si="328"/>
        <v>4.9000000000000004</v>
      </c>
    </row>
    <row r="2959" spans="1:20" x14ac:dyDescent="0.25">
      <c r="A2959">
        <v>308800</v>
      </c>
      <c r="B2959">
        <v>125</v>
      </c>
      <c r="C2959" s="1">
        <v>41053</v>
      </c>
      <c r="D2959" s="2">
        <v>0.4777777777777778</v>
      </c>
      <c r="E2959">
        <v>38.912100000000002</v>
      </c>
      <c r="F2959">
        <v>-77.038700000000006</v>
      </c>
      <c r="G2959">
        <v>38.909849999999999</v>
      </c>
      <c r="H2959">
        <v>-77.034437999999994</v>
      </c>
      <c r="I2959">
        <v>454</v>
      </c>
      <c r="J2959">
        <v>0</v>
      </c>
      <c r="K2959">
        <v>0</v>
      </c>
      <c r="L2959">
        <v>-1</v>
      </c>
      <c r="M2959">
        <v>123</v>
      </c>
      <c r="N2959">
        <f t="shared" si="329"/>
        <v>1</v>
      </c>
      <c r="O2959" s="10">
        <f t="shared" si="323"/>
        <v>2.0833333333333335</v>
      </c>
      <c r="P2959" s="10">
        <f t="shared" si="324"/>
        <v>7.5666666666666664</v>
      </c>
      <c r="Q2959" s="10">
        <f t="shared" si="325"/>
        <v>0</v>
      </c>
      <c r="R2959" s="10">
        <f t="shared" si="326"/>
        <v>7.5666666666666664</v>
      </c>
      <c r="S2959" s="10">
        <f t="shared" si="327"/>
        <v>0</v>
      </c>
      <c r="T2959" s="10">
        <f t="shared" si="328"/>
        <v>2.0499999999999998</v>
      </c>
    </row>
    <row r="2960" spans="1:20" x14ac:dyDescent="0.25">
      <c r="A2960">
        <v>308900</v>
      </c>
      <c r="B2960">
        <v>1340</v>
      </c>
      <c r="C2960" s="1">
        <v>41053</v>
      </c>
      <c r="D2960" s="2">
        <v>0.49513888888888885</v>
      </c>
      <c r="E2960">
        <v>38.931899999999999</v>
      </c>
      <c r="F2960">
        <v>-77.038799999999995</v>
      </c>
      <c r="G2960">
        <v>38.894514000000001</v>
      </c>
      <c r="H2960">
        <v>-77.031616999999997</v>
      </c>
      <c r="I2960">
        <v>610</v>
      </c>
      <c r="J2960">
        <v>1326</v>
      </c>
      <c r="K2960">
        <v>242</v>
      </c>
      <c r="L2960">
        <v>0</v>
      </c>
      <c r="M2960">
        <v>972</v>
      </c>
      <c r="N2960">
        <f t="shared" si="329"/>
        <v>0</v>
      </c>
      <c r="O2960" s="10">
        <f t="shared" si="323"/>
        <v>22.333333333333332</v>
      </c>
      <c r="P2960" s="10">
        <f t="shared" si="324"/>
        <v>10.166666666666666</v>
      </c>
      <c r="Q2960" s="10">
        <f t="shared" si="325"/>
        <v>22.1</v>
      </c>
      <c r="R2960" s="10">
        <f t="shared" si="326"/>
        <v>36.299999999999997</v>
      </c>
      <c r="S2960" s="10">
        <f t="shared" si="327"/>
        <v>4.0333333333333332</v>
      </c>
      <c r="T2960" s="10">
        <f t="shared" si="328"/>
        <v>16.2</v>
      </c>
    </row>
    <row r="2961" spans="1:20" x14ac:dyDescent="0.25">
      <c r="A2961">
        <v>309000</v>
      </c>
      <c r="B2961">
        <v>304</v>
      </c>
      <c r="C2961" s="1">
        <v>41053</v>
      </c>
      <c r="D2961" s="2">
        <v>0.51250000000000007</v>
      </c>
      <c r="E2961">
        <v>38.9268</v>
      </c>
      <c r="F2961">
        <v>-77.032200000000003</v>
      </c>
      <c r="G2961">
        <v>38.917200000000001</v>
      </c>
      <c r="H2961">
        <v>-77.025899999999993</v>
      </c>
      <c r="I2961">
        <v>379</v>
      </c>
      <c r="J2961">
        <v>168</v>
      </c>
      <c r="K2961">
        <v>242</v>
      </c>
      <c r="L2961">
        <v>0</v>
      </c>
      <c r="M2961">
        <v>331</v>
      </c>
      <c r="N2961">
        <f t="shared" si="329"/>
        <v>0</v>
      </c>
      <c r="O2961" s="10">
        <f t="shared" si="323"/>
        <v>5.0666666666666664</v>
      </c>
      <c r="P2961" s="10">
        <f t="shared" si="324"/>
        <v>6.3166666666666664</v>
      </c>
      <c r="Q2961" s="10">
        <f t="shared" si="325"/>
        <v>2.8</v>
      </c>
      <c r="R2961" s="10">
        <f t="shared" si="326"/>
        <v>13.15</v>
      </c>
      <c r="S2961" s="10">
        <f t="shared" si="327"/>
        <v>4.0333333333333332</v>
      </c>
      <c r="T2961" s="10">
        <f t="shared" si="328"/>
        <v>5.5166666666666666</v>
      </c>
    </row>
    <row r="2962" spans="1:20" x14ac:dyDescent="0.25">
      <c r="A2962">
        <v>309200</v>
      </c>
      <c r="B2962">
        <v>529</v>
      </c>
      <c r="C2962" s="1">
        <v>41053</v>
      </c>
      <c r="D2962" s="2">
        <v>0.54166666666666663</v>
      </c>
      <c r="E2962">
        <v>38.878610000000002</v>
      </c>
      <c r="F2962">
        <v>-77.006004000000004</v>
      </c>
      <c r="G2962">
        <v>38.887298999999999</v>
      </c>
      <c r="H2962">
        <v>-77.018939000000003</v>
      </c>
      <c r="I2962">
        <v>345</v>
      </c>
      <c r="J2962">
        <v>570</v>
      </c>
      <c r="K2962">
        <v>242</v>
      </c>
      <c r="L2962">
        <v>0</v>
      </c>
      <c r="M2962">
        <v>393</v>
      </c>
      <c r="N2962">
        <f t="shared" si="329"/>
        <v>0</v>
      </c>
      <c r="O2962" s="10">
        <f t="shared" si="323"/>
        <v>8.8166666666666664</v>
      </c>
      <c r="P2962" s="10">
        <f t="shared" si="324"/>
        <v>5.75</v>
      </c>
      <c r="Q2962" s="10">
        <f t="shared" si="325"/>
        <v>9.5</v>
      </c>
      <c r="R2962" s="10">
        <f t="shared" si="326"/>
        <v>19.283333333333335</v>
      </c>
      <c r="S2962" s="10">
        <f t="shared" si="327"/>
        <v>4.0333333333333332</v>
      </c>
      <c r="T2962" s="10">
        <f t="shared" si="328"/>
        <v>6.55</v>
      </c>
    </row>
    <row r="2963" spans="1:20" x14ac:dyDescent="0.25">
      <c r="A2963">
        <v>309300</v>
      </c>
      <c r="B2963">
        <v>1308</v>
      </c>
      <c r="C2963" s="1">
        <v>41053</v>
      </c>
      <c r="D2963" s="2">
        <v>0.55625000000000002</v>
      </c>
      <c r="E2963">
        <v>38.895200000000003</v>
      </c>
      <c r="F2963">
        <v>-77.043599999999998</v>
      </c>
      <c r="G2963">
        <v>38.892299999999999</v>
      </c>
      <c r="H2963">
        <v>-77.043599999999998</v>
      </c>
      <c r="I2963">
        <v>243</v>
      </c>
      <c r="J2963">
        <v>0</v>
      </c>
      <c r="K2963">
        <v>0</v>
      </c>
      <c r="L2963">
        <v>-1</v>
      </c>
      <c r="M2963">
        <v>65</v>
      </c>
      <c r="N2963">
        <f t="shared" si="329"/>
        <v>1</v>
      </c>
      <c r="O2963" s="10">
        <f t="shared" si="323"/>
        <v>21.8</v>
      </c>
      <c r="P2963" s="10">
        <f t="shared" si="324"/>
        <v>4.05</v>
      </c>
      <c r="Q2963" s="10">
        <f t="shared" si="325"/>
        <v>0</v>
      </c>
      <c r="R2963" s="10">
        <f t="shared" si="326"/>
        <v>4.05</v>
      </c>
      <c r="S2963" s="10">
        <f t="shared" si="327"/>
        <v>0</v>
      </c>
      <c r="T2963" s="10">
        <f t="shared" si="328"/>
        <v>1.0833333333333333</v>
      </c>
    </row>
    <row r="2964" spans="1:20" x14ac:dyDescent="0.25">
      <c r="A2964">
        <v>309400</v>
      </c>
      <c r="B2964">
        <v>277</v>
      </c>
      <c r="C2964" s="1">
        <v>41053</v>
      </c>
      <c r="D2964" s="2">
        <v>0.57152777777777775</v>
      </c>
      <c r="E2964">
        <v>38.897221999999999</v>
      </c>
      <c r="F2964">
        <v>-77.019346999999996</v>
      </c>
      <c r="G2964">
        <v>38.903039999999997</v>
      </c>
      <c r="H2964">
        <v>-77.019026999999994</v>
      </c>
      <c r="I2964">
        <v>513</v>
      </c>
      <c r="J2964">
        <v>0</v>
      </c>
      <c r="K2964">
        <v>0</v>
      </c>
      <c r="L2964">
        <v>-1</v>
      </c>
      <c r="M2964">
        <v>141</v>
      </c>
      <c r="N2964">
        <f t="shared" si="329"/>
        <v>1</v>
      </c>
      <c r="O2964" s="10">
        <f t="shared" si="323"/>
        <v>4.6166666666666663</v>
      </c>
      <c r="P2964" s="10">
        <f t="shared" si="324"/>
        <v>8.5500000000000007</v>
      </c>
      <c r="Q2964" s="10">
        <f t="shared" si="325"/>
        <v>0</v>
      </c>
      <c r="R2964" s="10">
        <f t="shared" si="326"/>
        <v>8.5500000000000007</v>
      </c>
      <c r="S2964" s="10">
        <f t="shared" si="327"/>
        <v>0</v>
      </c>
      <c r="T2964" s="10">
        <f t="shared" si="328"/>
        <v>2.35</v>
      </c>
    </row>
    <row r="2965" spans="1:20" x14ac:dyDescent="0.25">
      <c r="A2965">
        <v>309500</v>
      </c>
      <c r="B2965">
        <v>558</v>
      </c>
      <c r="C2965" s="1">
        <v>41053</v>
      </c>
      <c r="D2965" s="2">
        <v>0.58472222222222225</v>
      </c>
      <c r="E2965">
        <v>38.9086</v>
      </c>
      <c r="F2965">
        <v>-77.032300000000006</v>
      </c>
      <c r="G2965">
        <v>38.9176</v>
      </c>
      <c r="H2965">
        <v>-77.0321</v>
      </c>
      <c r="I2965">
        <v>126</v>
      </c>
      <c r="J2965">
        <v>306</v>
      </c>
      <c r="K2965">
        <v>242</v>
      </c>
      <c r="L2965">
        <v>0</v>
      </c>
      <c r="M2965">
        <v>209</v>
      </c>
      <c r="N2965">
        <f t="shared" si="329"/>
        <v>0</v>
      </c>
      <c r="O2965" s="10">
        <f t="shared" si="323"/>
        <v>9.3000000000000007</v>
      </c>
      <c r="P2965" s="10">
        <f t="shared" si="324"/>
        <v>2.1</v>
      </c>
      <c r="Q2965" s="10">
        <f t="shared" si="325"/>
        <v>5.0999999999999996</v>
      </c>
      <c r="R2965" s="10">
        <f t="shared" si="326"/>
        <v>11.233333333333333</v>
      </c>
      <c r="S2965" s="10">
        <f t="shared" si="327"/>
        <v>4.0333333333333332</v>
      </c>
      <c r="T2965" s="10">
        <f t="shared" si="328"/>
        <v>3.4833333333333334</v>
      </c>
    </row>
    <row r="2966" spans="1:20" x14ac:dyDescent="0.25">
      <c r="A2966">
        <v>309600</v>
      </c>
      <c r="B2966">
        <v>584</v>
      </c>
      <c r="C2966" s="1">
        <v>41053</v>
      </c>
      <c r="D2966" s="2">
        <v>0.59930555555555554</v>
      </c>
      <c r="E2966">
        <v>38.892299999999999</v>
      </c>
      <c r="F2966">
        <v>-77.043599999999998</v>
      </c>
      <c r="G2966">
        <v>38.892299999999999</v>
      </c>
      <c r="H2966">
        <v>-77.043599999999998</v>
      </c>
      <c r="I2966">
        <v>1</v>
      </c>
      <c r="J2966">
        <v>0</v>
      </c>
      <c r="K2966">
        <v>0</v>
      </c>
      <c r="L2966">
        <v>-1</v>
      </c>
      <c r="M2966">
        <v>1</v>
      </c>
      <c r="N2966">
        <f t="shared" si="329"/>
        <v>1</v>
      </c>
      <c r="O2966" s="10">
        <f t="shared" si="323"/>
        <v>9.7333333333333325</v>
      </c>
      <c r="P2966" s="10">
        <f t="shared" si="324"/>
        <v>1.6666666666666666E-2</v>
      </c>
      <c r="Q2966" s="10">
        <f t="shared" si="325"/>
        <v>0</v>
      </c>
      <c r="R2966" s="10">
        <f t="shared" si="326"/>
        <v>1.6666666666666666E-2</v>
      </c>
      <c r="S2966" s="10">
        <f t="shared" si="327"/>
        <v>0</v>
      </c>
      <c r="T2966" s="10">
        <f t="shared" si="328"/>
        <v>1.6666666666666666E-2</v>
      </c>
    </row>
    <row r="2967" spans="1:20" x14ac:dyDescent="0.25">
      <c r="A2967">
        <v>309700</v>
      </c>
      <c r="B2967">
        <v>576</v>
      </c>
      <c r="C2967" s="1">
        <v>41053</v>
      </c>
      <c r="D2967" s="2">
        <v>0.61527777777777781</v>
      </c>
      <c r="E2967">
        <v>38.917200000000001</v>
      </c>
      <c r="F2967">
        <v>-77.025899999999993</v>
      </c>
      <c r="G2967">
        <v>38.912100000000002</v>
      </c>
      <c r="H2967">
        <v>-77.038700000000006</v>
      </c>
      <c r="I2967">
        <v>486</v>
      </c>
      <c r="J2967">
        <v>258</v>
      </c>
      <c r="K2967">
        <v>242</v>
      </c>
      <c r="L2967">
        <v>0</v>
      </c>
      <c r="M2967">
        <v>317</v>
      </c>
      <c r="N2967">
        <f t="shared" si="329"/>
        <v>0</v>
      </c>
      <c r="O2967" s="10">
        <f t="shared" si="323"/>
        <v>9.6</v>
      </c>
      <c r="P2967" s="10">
        <f t="shared" si="324"/>
        <v>8.1</v>
      </c>
      <c r="Q2967" s="10">
        <f t="shared" si="325"/>
        <v>4.3</v>
      </c>
      <c r="R2967" s="10">
        <f t="shared" si="326"/>
        <v>16.433333333333334</v>
      </c>
      <c r="S2967" s="10">
        <f t="shared" si="327"/>
        <v>4.0333333333333332</v>
      </c>
      <c r="T2967" s="10">
        <f t="shared" si="328"/>
        <v>5.2833333333333332</v>
      </c>
    </row>
    <row r="2968" spans="1:20" x14ac:dyDescent="0.25">
      <c r="A2968">
        <v>309800</v>
      </c>
      <c r="B2968">
        <v>927</v>
      </c>
      <c r="C2968" s="1">
        <v>41053</v>
      </c>
      <c r="D2968" s="2">
        <v>0.63263888888888886</v>
      </c>
      <c r="E2968">
        <v>38.915416999999998</v>
      </c>
      <c r="F2968">
        <v>-77.012288999999996</v>
      </c>
      <c r="G2968">
        <v>38.9054</v>
      </c>
      <c r="H2968">
        <v>-77.0471</v>
      </c>
      <c r="I2968">
        <v>699</v>
      </c>
      <c r="J2968">
        <v>1194</v>
      </c>
      <c r="K2968">
        <v>242</v>
      </c>
      <c r="L2968">
        <v>0</v>
      </c>
      <c r="M2968">
        <v>708</v>
      </c>
      <c r="N2968">
        <f t="shared" si="329"/>
        <v>0</v>
      </c>
      <c r="O2968" s="10">
        <f t="shared" si="323"/>
        <v>15.45</v>
      </c>
      <c r="P2968" s="10">
        <f t="shared" si="324"/>
        <v>11.65</v>
      </c>
      <c r="Q2968" s="10">
        <f t="shared" si="325"/>
        <v>19.899999999999999</v>
      </c>
      <c r="R2968" s="10">
        <f t="shared" si="326"/>
        <v>35.583333333333336</v>
      </c>
      <c r="S2968" s="10">
        <f t="shared" si="327"/>
        <v>4.0333333333333332</v>
      </c>
      <c r="T2968" s="10">
        <f t="shared" si="328"/>
        <v>11.8</v>
      </c>
    </row>
    <row r="2969" spans="1:20" x14ac:dyDescent="0.25">
      <c r="A2969">
        <v>309900</v>
      </c>
      <c r="B2969">
        <v>618</v>
      </c>
      <c r="C2969" s="1">
        <v>41053</v>
      </c>
      <c r="D2969" s="2">
        <v>0.64513888888888882</v>
      </c>
      <c r="E2969">
        <v>38.920668999999997</v>
      </c>
      <c r="F2969">
        <v>-77.043679999999995</v>
      </c>
      <c r="G2969">
        <v>38.900799999999997</v>
      </c>
      <c r="H2969">
        <v>-77.046999999999997</v>
      </c>
      <c r="I2969">
        <v>340</v>
      </c>
      <c r="J2969">
        <v>576</v>
      </c>
      <c r="K2969">
        <v>242</v>
      </c>
      <c r="L2969">
        <v>0</v>
      </c>
      <c r="M2969">
        <v>489</v>
      </c>
      <c r="N2969">
        <f t="shared" si="329"/>
        <v>0</v>
      </c>
      <c r="O2969" s="10">
        <f t="shared" si="323"/>
        <v>10.3</v>
      </c>
      <c r="P2969" s="10">
        <f t="shared" si="324"/>
        <v>5.666666666666667</v>
      </c>
      <c r="Q2969" s="10">
        <f t="shared" si="325"/>
        <v>9.6</v>
      </c>
      <c r="R2969" s="10">
        <f t="shared" si="326"/>
        <v>19.3</v>
      </c>
      <c r="S2969" s="10">
        <f t="shared" si="327"/>
        <v>4.0333333333333332</v>
      </c>
      <c r="T2969" s="10">
        <f t="shared" si="328"/>
        <v>8.15</v>
      </c>
    </row>
    <row r="2970" spans="1:20" x14ac:dyDescent="0.25">
      <c r="A2970">
        <v>310000</v>
      </c>
      <c r="B2970">
        <v>373</v>
      </c>
      <c r="C2970" s="1">
        <v>41053</v>
      </c>
      <c r="D2970" s="2">
        <v>0.65902777777777777</v>
      </c>
      <c r="E2970">
        <v>38.917760999999999</v>
      </c>
      <c r="F2970">
        <v>-77.040620000000004</v>
      </c>
      <c r="G2970">
        <v>38.904741999999999</v>
      </c>
      <c r="H2970">
        <v>-77.041606000000002</v>
      </c>
      <c r="I2970">
        <v>404</v>
      </c>
      <c r="J2970">
        <v>588</v>
      </c>
      <c r="K2970">
        <v>242</v>
      </c>
      <c r="L2970">
        <v>0</v>
      </c>
      <c r="M2970">
        <v>391</v>
      </c>
      <c r="N2970">
        <f t="shared" si="329"/>
        <v>0</v>
      </c>
      <c r="O2970" s="10">
        <f t="shared" si="323"/>
        <v>6.2166666666666668</v>
      </c>
      <c r="P2970" s="10">
        <f t="shared" si="324"/>
        <v>6.7333333333333334</v>
      </c>
      <c r="Q2970" s="10">
        <f t="shared" si="325"/>
        <v>9.8000000000000007</v>
      </c>
      <c r="R2970" s="10">
        <f t="shared" si="326"/>
        <v>20.566666666666666</v>
      </c>
      <c r="S2970" s="10">
        <f t="shared" si="327"/>
        <v>4.0333333333333332</v>
      </c>
      <c r="T2970" s="10">
        <f t="shared" si="328"/>
        <v>6.5166666666666666</v>
      </c>
    </row>
    <row r="2971" spans="1:20" x14ac:dyDescent="0.25">
      <c r="A2971">
        <v>310100</v>
      </c>
      <c r="B2971">
        <v>411</v>
      </c>
      <c r="C2971" s="1">
        <v>41053</v>
      </c>
      <c r="D2971" s="2">
        <v>0.67222222222222217</v>
      </c>
      <c r="E2971">
        <v>38.896299999999997</v>
      </c>
      <c r="F2971">
        <v>-77.045000000000002</v>
      </c>
      <c r="G2971">
        <v>38.9101</v>
      </c>
      <c r="H2971">
        <v>-77.044399999999996</v>
      </c>
      <c r="I2971">
        <v>284</v>
      </c>
      <c r="J2971">
        <v>444</v>
      </c>
      <c r="K2971">
        <v>242</v>
      </c>
      <c r="L2971">
        <v>0</v>
      </c>
      <c r="M2971">
        <v>335</v>
      </c>
      <c r="N2971">
        <f t="shared" si="329"/>
        <v>0</v>
      </c>
      <c r="O2971" s="10">
        <f t="shared" si="323"/>
        <v>6.85</v>
      </c>
      <c r="P2971" s="10">
        <f t="shared" si="324"/>
        <v>4.7333333333333334</v>
      </c>
      <c r="Q2971" s="10">
        <f t="shared" si="325"/>
        <v>7.4</v>
      </c>
      <c r="R2971" s="10">
        <f t="shared" si="326"/>
        <v>16.166666666666668</v>
      </c>
      <c r="S2971" s="10">
        <f t="shared" si="327"/>
        <v>4.0333333333333332</v>
      </c>
      <c r="T2971" s="10">
        <f t="shared" si="328"/>
        <v>5.583333333333333</v>
      </c>
    </row>
    <row r="2972" spans="1:20" x14ac:dyDescent="0.25">
      <c r="A2972">
        <v>310200</v>
      </c>
      <c r="B2972">
        <v>1198</v>
      </c>
      <c r="C2972" s="1">
        <v>41053</v>
      </c>
      <c r="D2972" s="2">
        <v>0.68333333333333324</v>
      </c>
      <c r="E2972">
        <v>38.907739999999997</v>
      </c>
      <c r="F2972">
        <v>-77.071652</v>
      </c>
      <c r="G2972">
        <v>38.908904999999997</v>
      </c>
      <c r="H2972">
        <v>-77.044780000000003</v>
      </c>
      <c r="I2972">
        <v>550</v>
      </c>
      <c r="J2972">
        <v>666</v>
      </c>
      <c r="K2972">
        <v>242</v>
      </c>
      <c r="L2972">
        <v>0</v>
      </c>
      <c r="M2972">
        <v>528</v>
      </c>
      <c r="N2972">
        <f t="shared" si="329"/>
        <v>0</v>
      </c>
      <c r="O2972" s="10">
        <f t="shared" si="323"/>
        <v>19.966666666666665</v>
      </c>
      <c r="P2972" s="10">
        <f t="shared" si="324"/>
        <v>9.1666666666666661</v>
      </c>
      <c r="Q2972" s="10">
        <f t="shared" si="325"/>
        <v>11.1</v>
      </c>
      <c r="R2972" s="10">
        <f t="shared" si="326"/>
        <v>24.3</v>
      </c>
      <c r="S2972" s="10">
        <f t="shared" si="327"/>
        <v>4.0333333333333332</v>
      </c>
      <c r="T2972" s="10">
        <f t="shared" si="328"/>
        <v>8.8000000000000007</v>
      </c>
    </row>
    <row r="2973" spans="1:20" x14ac:dyDescent="0.25">
      <c r="A2973">
        <v>310300</v>
      </c>
      <c r="B2973">
        <v>1032</v>
      </c>
      <c r="C2973" s="1">
        <v>41053</v>
      </c>
      <c r="D2973" s="2">
        <v>0.69305555555555554</v>
      </c>
      <c r="E2973">
        <v>38.912599999999998</v>
      </c>
      <c r="F2973">
        <v>-77.013499999999993</v>
      </c>
      <c r="G2973">
        <v>38.896999000000001</v>
      </c>
      <c r="H2973">
        <v>-77.004962000000006</v>
      </c>
      <c r="I2973">
        <v>724</v>
      </c>
      <c r="J2973">
        <v>648</v>
      </c>
      <c r="K2973">
        <v>242</v>
      </c>
      <c r="L2973">
        <v>0</v>
      </c>
      <c r="M2973">
        <v>571</v>
      </c>
      <c r="N2973">
        <f t="shared" si="329"/>
        <v>0</v>
      </c>
      <c r="O2973" s="10">
        <f t="shared" si="323"/>
        <v>17.2</v>
      </c>
      <c r="P2973" s="10">
        <f t="shared" si="324"/>
        <v>12.066666666666666</v>
      </c>
      <c r="Q2973" s="10">
        <f t="shared" si="325"/>
        <v>10.8</v>
      </c>
      <c r="R2973" s="10">
        <f t="shared" si="326"/>
        <v>26.9</v>
      </c>
      <c r="S2973" s="10">
        <f t="shared" si="327"/>
        <v>4.0333333333333332</v>
      </c>
      <c r="T2973" s="10">
        <f t="shared" si="328"/>
        <v>9.5166666666666675</v>
      </c>
    </row>
    <row r="2974" spans="1:20" x14ac:dyDescent="0.25">
      <c r="A2974">
        <v>310400</v>
      </c>
      <c r="B2974">
        <v>386</v>
      </c>
      <c r="C2974" s="1">
        <v>41053</v>
      </c>
      <c r="D2974" s="2">
        <v>0.70138888888888884</v>
      </c>
      <c r="E2974">
        <v>38.91554</v>
      </c>
      <c r="F2974">
        <v>-77.038179999999997</v>
      </c>
      <c r="G2974">
        <v>38.908904999999997</v>
      </c>
      <c r="H2974">
        <v>-77.044780000000003</v>
      </c>
      <c r="I2974">
        <v>342</v>
      </c>
      <c r="J2974">
        <v>276</v>
      </c>
      <c r="K2974">
        <v>242</v>
      </c>
      <c r="L2974">
        <v>0</v>
      </c>
      <c r="M2974">
        <v>223</v>
      </c>
      <c r="N2974">
        <f t="shared" si="329"/>
        <v>0</v>
      </c>
      <c r="O2974" s="10">
        <f t="shared" si="323"/>
        <v>6.4333333333333336</v>
      </c>
      <c r="P2974" s="10">
        <f t="shared" si="324"/>
        <v>5.7</v>
      </c>
      <c r="Q2974" s="10">
        <f t="shared" si="325"/>
        <v>4.5999999999999996</v>
      </c>
      <c r="R2974" s="10">
        <f t="shared" si="326"/>
        <v>14.333333333333334</v>
      </c>
      <c r="S2974" s="10">
        <f t="shared" si="327"/>
        <v>4.0333333333333332</v>
      </c>
      <c r="T2974" s="10">
        <f t="shared" si="328"/>
        <v>3.7166666666666668</v>
      </c>
    </row>
    <row r="2975" spans="1:20" x14ac:dyDescent="0.25">
      <c r="A2975">
        <v>310500</v>
      </c>
      <c r="B2975">
        <v>567</v>
      </c>
      <c r="C2975" s="1">
        <v>41053</v>
      </c>
      <c r="D2975" s="2">
        <v>0.70972222222222225</v>
      </c>
      <c r="E2975">
        <v>38.887298999999999</v>
      </c>
      <c r="F2975">
        <v>-77.018939000000003</v>
      </c>
      <c r="G2975">
        <v>38.900016999999998</v>
      </c>
      <c r="H2975">
        <v>-77.001966999999993</v>
      </c>
      <c r="I2975">
        <v>641</v>
      </c>
      <c r="J2975">
        <v>582</v>
      </c>
      <c r="K2975">
        <v>241</v>
      </c>
      <c r="L2975">
        <v>0</v>
      </c>
      <c r="M2975">
        <v>540</v>
      </c>
      <c r="N2975">
        <f t="shared" si="329"/>
        <v>0</v>
      </c>
      <c r="O2975" s="10">
        <f t="shared" si="323"/>
        <v>9.4499999999999993</v>
      </c>
      <c r="P2975" s="10">
        <f t="shared" si="324"/>
        <v>10.683333333333334</v>
      </c>
      <c r="Q2975" s="10">
        <f t="shared" si="325"/>
        <v>9.6999999999999993</v>
      </c>
      <c r="R2975" s="10">
        <f t="shared" si="326"/>
        <v>24.4</v>
      </c>
      <c r="S2975" s="10">
        <f t="shared" si="327"/>
        <v>4.0166666666666666</v>
      </c>
      <c r="T2975" s="10">
        <f t="shared" si="328"/>
        <v>9</v>
      </c>
    </row>
    <row r="2976" spans="1:20" x14ac:dyDescent="0.25">
      <c r="A2976">
        <v>310600</v>
      </c>
      <c r="B2976">
        <v>1615</v>
      </c>
      <c r="C2976" s="1">
        <v>41053</v>
      </c>
      <c r="D2976" s="2">
        <v>0.71597222222222223</v>
      </c>
      <c r="E2976">
        <v>38.897446000000002</v>
      </c>
      <c r="F2976">
        <v>-77.009888000000004</v>
      </c>
      <c r="G2976">
        <v>38.915399999999998</v>
      </c>
      <c r="H2976">
        <v>-77.044600000000003</v>
      </c>
      <c r="I2976">
        <v>366</v>
      </c>
      <c r="J2976">
        <v>1224</v>
      </c>
      <c r="K2976">
        <v>242</v>
      </c>
      <c r="L2976">
        <v>0</v>
      </c>
      <c r="M2976">
        <v>856</v>
      </c>
      <c r="N2976">
        <f t="shared" si="329"/>
        <v>0</v>
      </c>
      <c r="O2976" s="10">
        <f t="shared" si="323"/>
        <v>26.916666666666668</v>
      </c>
      <c r="P2976" s="10">
        <f t="shared" si="324"/>
        <v>6.1</v>
      </c>
      <c r="Q2976" s="10">
        <f t="shared" si="325"/>
        <v>20.399999999999999</v>
      </c>
      <c r="R2976" s="10">
        <f t="shared" si="326"/>
        <v>30.533333333333335</v>
      </c>
      <c r="S2976" s="10">
        <f t="shared" si="327"/>
        <v>4.0333333333333332</v>
      </c>
      <c r="T2976" s="10">
        <f t="shared" si="328"/>
        <v>14.266666666666667</v>
      </c>
    </row>
    <row r="2977" spans="1:20" x14ac:dyDescent="0.25">
      <c r="A2977">
        <v>310700</v>
      </c>
      <c r="B2977">
        <v>1259</v>
      </c>
      <c r="C2977" s="1">
        <v>41053</v>
      </c>
      <c r="D2977" s="2">
        <v>0.72152777777777777</v>
      </c>
      <c r="E2977">
        <v>38.909849999999999</v>
      </c>
      <c r="F2977">
        <v>-77.034437999999994</v>
      </c>
      <c r="G2977">
        <v>38.885100000000001</v>
      </c>
      <c r="H2977">
        <v>-77.002300000000005</v>
      </c>
      <c r="I2977">
        <v>511</v>
      </c>
      <c r="J2977">
        <v>882</v>
      </c>
      <c r="K2977">
        <v>660</v>
      </c>
      <c r="L2977">
        <v>1</v>
      </c>
      <c r="M2977">
        <v>1038</v>
      </c>
      <c r="N2977">
        <f t="shared" si="329"/>
        <v>0</v>
      </c>
      <c r="O2977" s="10">
        <f t="shared" si="323"/>
        <v>20.983333333333334</v>
      </c>
      <c r="P2977" s="10">
        <f t="shared" si="324"/>
        <v>8.5166666666666675</v>
      </c>
      <c r="Q2977" s="10">
        <f t="shared" si="325"/>
        <v>14.7</v>
      </c>
      <c r="R2977" s="10">
        <f t="shared" si="326"/>
        <v>34.216666666666669</v>
      </c>
      <c r="S2977" s="10">
        <f t="shared" si="327"/>
        <v>11</v>
      </c>
      <c r="T2977" s="10">
        <f t="shared" si="328"/>
        <v>17.3</v>
      </c>
    </row>
    <row r="2978" spans="1:20" x14ac:dyDescent="0.25">
      <c r="A2978">
        <v>310800</v>
      </c>
      <c r="B2978">
        <v>822</v>
      </c>
      <c r="C2978" s="1">
        <v>41053</v>
      </c>
      <c r="D2978" s="2">
        <v>0.72638888888888886</v>
      </c>
      <c r="E2978">
        <v>38.884120000000003</v>
      </c>
      <c r="F2978">
        <v>-77.046570000000003</v>
      </c>
      <c r="G2978">
        <v>38.892299999999999</v>
      </c>
      <c r="H2978">
        <v>-77.043599999999998</v>
      </c>
      <c r="I2978">
        <v>1460</v>
      </c>
      <c r="J2978">
        <v>0</v>
      </c>
      <c r="K2978">
        <v>0</v>
      </c>
      <c r="L2978">
        <v>-1</v>
      </c>
      <c r="M2978">
        <v>364</v>
      </c>
      <c r="N2978">
        <f t="shared" si="329"/>
        <v>1</v>
      </c>
      <c r="O2978" s="10">
        <f t="shared" si="323"/>
        <v>13.7</v>
      </c>
      <c r="P2978" s="10">
        <f t="shared" si="324"/>
        <v>24.333333333333332</v>
      </c>
      <c r="Q2978" s="10">
        <f t="shared" si="325"/>
        <v>0</v>
      </c>
      <c r="R2978" s="10">
        <f t="shared" si="326"/>
        <v>24.333333333333332</v>
      </c>
      <c r="S2978" s="10">
        <f t="shared" si="327"/>
        <v>0</v>
      </c>
      <c r="T2978" s="10">
        <f t="shared" si="328"/>
        <v>6.0666666666666664</v>
      </c>
    </row>
    <row r="2979" spans="1:20" x14ac:dyDescent="0.25">
      <c r="A2979">
        <v>310900</v>
      </c>
      <c r="B2979">
        <v>707</v>
      </c>
      <c r="C2979" s="1">
        <v>41053</v>
      </c>
      <c r="D2979" s="2">
        <v>0.7319444444444444</v>
      </c>
      <c r="E2979">
        <v>38.934266999999998</v>
      </c>
      <c r="F2979">
        <v>-77.057979000000003</v>
      </c>
      <c r="G2979">
        <v>38.9054</v>
      </c>
      <c r="H2979">
        <v>-77.0471</v>
      </c>
      <c r="I2979">
        <v>209</v>
      </c>
      <c r="J2979">
        <v>1002</v>
      </c>
      <c r="K2979">
        <v>242</v>
      </c>
      <c r="L2979">
        <v>0</v>
      </c>
      <c r="M2979">
        <v>723</v>
      </c>
      <c r="N2979">
        <f t="shared" si="329"/>
        <v>0</v>
      </c>
      <c r="O2979" s="10">
        <f t="shared" si="323"/>
        <v>11.783333333333333</v>
      </c>
      <c r="P2979" s="10">
        <f t="shared" si="324"/>
        <v>3.4833333333333334</v>
      </c>
      <c r="Q2979" s="10">
        <f t="shared" si="325"/>
        <v>16.7</v>
      </c>
      <c r="R2979" s="10">
        <f t="shared" si="326"/>
        <v>24.216666666666665</v>
      </c>
      <c r="S2979" s="10">
        <f t="shared" si="327"/>
        <v>4.0333333333333332</v>
      </c>
      <c r="T2979" s="10">
        <f t="shared" si="328"/>
        <v>12.05</v>
      </c>
    </row>
    <row r="2980" spans="1:20" x14ac:dyDescent="0.25">
      <c r="A2980">
        <v>311000</v>
      </c>
      <c r="B2980">
        <v>1162</v>
      </c>
      <c r="C2980" s="1">
        <v>41053</v>
      </c>
      <c r="D2980" s="2">
        <v>0.73611111111111116</v>
      </c>
      <c r="E2980">
        <v>38.899700000000003</v>
      </c>
      <c r="F2980">
        <v>-77.023086000000006</v>
      </c>
      <c r="G2980">
        <v>38.926088</v>
      </c>
      <c r="H2980">
        <v>-77.036535999999998</v>
      </c>
      <c r="I2980">
        <v>629</v>
      </c>
      <c r="J2980">
        <v>462</v>
      </c>
      <c r="K2980">
        <v>242</v>
      </c>
      <c r="L2980">
        <v>0</v>
      </c>
      <c r="M2980">
        <v>795</v>
      </c>
      <c r="N2980">
        <f t="shared" si="329"/>
        <v>0</v>
      </c>
      <c r="O2980" s="10">
        <f t="shared" si="323"/>
        <v>19.366666666666667</v>
      </c>
      <c r="P2980" s="10">
        <f t="shared" si="324"/>
        <v>10.483333333333333</v>
      </c>
      <c r="Q2980" s="10">
        <f t="shared" si="325"/>
        <v>7.7</v>
      </c>
      <c r="R2980" s="10">
        <f t="shared" si="326"/>
        <v>22.216666666666665</v>
      </c>
      <c r="S2980" s="10">
        <f t="shared" si="327"/>
        <v>4.0333333333333332</v>
      </c>
      <c r="T2980" s="10">
        <f t="shared" si="328"/>
        <v>13.25</v>
      </c>
    </row>
    <row r="2981" spans="1:20" x14ac:dyDescent="0.25">
      <c r="A2981">
        <v>311100</v>
      </c>
      <c r="B2981">
        <v>141</v>
      </c>
      <c r="C2981" s="1">
        <v>41053</v>
      </c>
      <c r="D2981" s="2">
        <v>0.74097222222222225</v>
      </c>
      <c r="E2981">
        <v>38.900799999999997</v>
      </c>
      <c r="F2981">
        <v>-77.046999999999997</v>
      </c>
      <c r="G2981">
        <v>38.903407000000001</v>
      </c>
      <c r="H2981">
        <v>-77.043648000000005</v>
      </c>
      <c r="I2981">
        <v>462</v>
      </c>
      <c r="J2981">
        <v>0</v>
      </c>
      <c r="K2981">
        <v>0</v>
      </c>
      <c r="L2981">
        <v>-1</v>
      </c>
      <c r="M2981">
        <v>143</v>
      </c>
      <c r="N2981">
        <f t="shared" si="329"/>
        <v>1</v>
      </c>
      <c r="O2981" s="10">
        <f t="shared" si="323"/>
        <v>2.35</v>
      </c>
      <c r="P2981" s="10">
        <f t="shared" si="324"/>
        <v>7.7</v>
      </c>
      <c r="Q2981" s="10">
        <f t="shared" si="325"/>
        <v>0</v>
      </c>
      <c r="R2981" s="10">
        <f t="shared" si="326"/>
        <v>7.7</v>
      </c>
      <c r="S2981" s="10">
        <f t="shared" si="327"/>
        <v>0</v>
      </c>
      <c r="T2981" s="10">
        <f t="shared" si="328"/>
        <v>2.3833333333333333</v>
      </c>
    </row>
    <row r="2982" spans="1:20" x14ac:dyDescent="0.25">
      <c r="A2982">
        <v>311200</v>
      </c>
      <c r="B2982">
        <v>469</v>
      </c>
      <c r="C2982" s="1">
        <v>41053</v>
      </c>
      <c r="D2982" s="2">
        <v>0.74513888888888891</v>
      </c>
      <c r="E2982">
        <v>38.894832000000001</v>
      </c>
      <c r="F2982">
        <v>-76.987633000000002</v>
      </c>
      <c r="G2982">
        <v>38.896999000000001</v>
      </c>
      <c r="H2982">
        <v>-77.004962000000006</v>
      </c>
      <c r="I2982">
        <v>275</v>
      </c>
      <c r="J2982">
        <v>342</v>
      </c>
      <c r="K2982">
        <v>242</v>
      </c>
      <c r="L2982">
        <v>0</v>
      </c>
      <c r="M2982">
        <v>397</v>
      </c>
      <c r="N2982">
        <f t="shared" si="329"/>
        <v>0</v>
      </c>
      <c r="O2982" s="10">
        <f t="shared" si="323"/>
        <v>7.8166666666666664</v>
      </c>
      <c r="P2982" s="10">
        <f t="shared" si="324"/>
        <v>4.583333333333333</v>
      </c>
      <c r="Q2982" s="10">
        <f t="shared" si="325"/>
        <v>5.7</v>
      </c>
      <c r="R2982" s="10">
        <f t="shared" si="326"/>
        <v>14.316666666666666</v>
      </c>
      <c r="S2982" s="10">
        <f t="shared" si="327"/>
        <v>4.0333333333333332</v>
      </c>
      <c r="T2982" s="10">
        <f t="shared" si="328"/>
        <v>6.6166666666666663</v>
      </c>
    </row>
    <row r="2983" spans="1:20" x14ac:dyDescent="0.25">
      <c r="A2983">
        <v>311300</v>
      </c>
      <c r="B2983">
        <v>1286</v>
      </c>
      <c r="C2983" s="1">
        <v>41053</v>
      </c>
      <c r="D2983" s="2">
        <v>0.75</v>
      </c>
      <c r="E2983">
        <v>38.904035999999998</v>
      </c>
      <c r="F2983">
        <v>-77.062697</v>
      </c>
      <c r="G2983">
        <v>38.927872000000001</v>
      </c>
      <c r="H2983">
        <v>-77.043357999999998</v>
      </c>
      <c r="I2983">
        <v>661</v>
      </c>
      <c r="J2983">
        <v>1506</v>
      </c>
      <c r="K2983">
        <v>566</v>
      </c>
      <c r="L2983">
        <v>0</v>
      </c>
      <c r="M2983">
        <v>864</v>
      </c>
      <c r="N2983">
        <f t="shared" si="329"/>
        <v>0</v>
      </c>
      <c r="O2983" s="10">
        <f t="shared" si="323"/>
        <v>21.433333333333334</v>
      </c>
      <c r="P2983" s="10">
        <f t="shared" si="324"/>
        <v>11.016666666666667</v>
      </c>
      <c r="Q2983" s="10">
        <f t="shared" si="325"/>
        <v>25.1</v>
      </c>
      <c r="R2983" s="10">
        <f t="shared" si="326"/>
        <v>45.55</v>
      </c>
      <c r="S2983" s="10">
        <f t="shared" si="327"/>
        <v>9.4333333333333336</v>
      </c>
      <c r="T2983" s="10">
        <f t="shared" si="328"/>
        <v>14.4</v>
      </c>
    </row>
    <row r="2984" spans="1:20" x14ac:dyDescent="0.25">
      <c r="A2984">
        <v>311400</v>
      </c>
      <c r="B2984">
        <v>7642</v>
      </c>
      <c r="C2984" s="1">
        <v>41053</v>
      </c>
      <c r="D2984" s="2">
        <v>0.75486111111111109</v>
      </c>
      <c r="E2984">
        <v>38.905720000000002</v>
      </c>
      <c r="F2984">
        <v>-77.022264000000007</v>
      </c>
      <c r="G2984">
        <v>38.888553000000002</v>
      </c>
      <c r="H2984">
        <v>-77.032428999999993</v>
      </c>
      <c r="I2984">
        <v>398</v>
      </c>
      <c r="J2984">
        <v>372</v>
      </c>
      <c r="K2984">
        <v>692</v>
      </c>
      <c r="L2984">
        <v>0</v>
      </c>
      <c r="M2984">
        <v>529</v>
      </c>
      <c r="N2984">
        <f t="shared" si="329"/>
        <v>0</v>
      </c>
      <c r="O2984" s="10">
        <f t="shared" si="323"/>
        <v>127.36666666666666</v>
      </c>
      <c r="P2984" s="10">
        <f t="shared" si="324"/>
        <v>6.6333333333333337</v>
      </c>
      <c r="Q2984" s="10">
        <f t="shared" si="325"/>
        <v>6.2</v>
      </c>
      <c r="R2984" s="10">
        <f t="shared" si="326"/>
        <v>24.366666666666667</v>
      </c>
      <c r="S2984" s="10">
        <f t="shared" si="327"/>
        <v>11.533333333333333</v>
      </c>
      <c r="T2984" s="10">
        <f t="shared" si="328"/>
        <v>8.8166666666666664</v>
      </c>
    </row>
    <row r="2985" spans="1:20" x14ac:dyDescent="0.25">
      <c r="A2985">
        <v>311500</v>
      </c>
      <c r="B2985">
        <v>143</v>
      </c>
      <c r="C2985" s="1">
        <v>41053</v>
      </c>
      <c r="D2985" s="2">
        <v>0.75902777777777775</v>
      </c>
      <c r="E2985">
        <v>38.896999000000001</v>
      </c>
      <c r="F2985">
        <v>-77.004962000000006</v>
      </c>
      <c r="G2985">
        <v>38.900016999999998</v>
      </c>
      <c r="H2985">
        <v>-77.001966999999993</v>
      </c>
      <c r="I2985">
        <v>462</v>
      </c>
      <c r="J2985">
        <v>0</v>
      </c>
      <c r="K2985">
        <v>0</v>
      </c>
      <c r="L2985">
        <v>-1</v>
      </c>
      <c r="M2985">
        <v>126</v>
      </c>
      <c r="N2985">
        <f t="shared" si="329"/>
        <v>1</v>
      </c>
      <c r="O2985" s="10">
        <f t="shared" si="323"/>
        <v>2.3833333333333333</v>
      </c>
      <c r="P2985" s="10">
        <f t="shared" si="324"/>
        <v>7.7</v>
      </c>
      <c r="Q2985" s="10">
        <f t="shared" si="325"/>
        <v>0</v>
      </c>
      <c r="R2985" s="10">
        <f t="shared" si="326"/>
        <v>7.7</v>
      </c>
      <c r="S2985" s="10">
        <f t="shared" si="327"/>
        <v>0</v>
      </c>
      <c r="T2985" s="10">
        <f t="shared" si="328"/>
        <v>2.1</v>
      </c>
    </row>
    <row r="2986" spans="1:20" x14ac:dyDescent="0.25">
      <c r="A2986">
        <v>311700</v>
      </c>
      <c r="B2986">
        <v>690</v>
      </c>
      <c r="C2986" s="1">
        <v>41053</v>
      </c>
      <c r="D2986" s="2">
        <v>0.7680555555555556</v>
      </c>
      <c r="E2986">
        <v>38.896999000000001</v>
      </c>
      <c r="F2986">
        <v>-77.004962000000006</v>
      </c>
      <c r="G2986">
        <v>38.884120000000003</v>
      </c>
      <c r="H2986">
        <v>-77.017444999999995</v>
      </c>
      <c r="I2986">
        <v>694</v>
      </c>
      <c r="J2986">
        <v>408</v>
      </c>
      <c r="K2986">
        <v>544</v>
      </c>
      <c r="L2986">
        <v>1</v>
      </c>
      <c r="M2986">
        <v>548</v>
      </c>
      <c r="N2986">
        <f t="shared" si="329"/>
        <v>0</v>
      </c>
      <c r="O2986" s="10">
        <f t="shared" si="323"/>
        <v>11.5</v>
      </c>
      <c r="P2986" s="10">
        <f t="shared" si="324"/>
        <v>11.566666666666666</v>
      </c>
      <c r="Q2986" s="10">
        <f t="shared" si="325"/>
        <v>6.8</v>
      </c>
      <c r="R2986" s="10">
        <f t="shared" si="326"/>
        <v>27.433333333333334</v>
      </c>
      <c r="S2986" s="10">
        <f t="shared" si="327"/>
        <v>9.0666666666666664</v>
      </c>
      <c r="T2986" s="10">
        <f t="shared" si="328"/>
        <v>9.1333333333333329</v>
      </c>
    </row>
    <row r="2987" spans="1:20" x14ac:dyDescent="0.25">
      <c r="A2987">
        <v>311800</v>
      </c>
      <c r="B2987">
        <v>733</v>
      </c>
      <c r="C2987" s="1">
        <v>41053</v>
      </c>
      <c r="D2987" s="2">
        <v>0.77361111111111114</v>
      </c>
      <c r="E2987">
        <v>38.906601999999999</v>
      </c>
      <c r="F2987">
        <v>-77.038785000000004</v>
      </c>
      <c r="G2987">
        <v>38.903039999999997</v>
      </c>
      <c r="H2987">
        <v>-77.019026999999994</v>
      </c>
      <c r="I2987">
        <v>596</v>
      </c>
      <c r="J2987">
        <v>696</v>
      </c>
      <c r="K2987">
        <v>242</v>
      </c>
      <c r="L2987">
        <v>0</v>
      </c>
      <c r="M2987">
        <v>401</v>
      </c>
      <c r="N2987">
        <f t="shared" si="329"/>
        <v>0</v>
      </c>
      <c r="O2987" s="10">
        <f t="shared" si="323"/>
        <v>12.216666666666667</v>
      </c>
      <c r="P2987" s="10">
        <f t="shared" si="324"/>
        <v>9.9333333333333336</v>
      </c>
      <c r="Q2987" s="10">
        <f t="shared" si="325"/>
        <v>11.6</v>
      </c>
      <c r="R2987" s="10">
        <f t="shared" si="326"/>
        <v>25.566666666666666</v>
      </c>
      <c r="S2987" s="10">
        <f t="shared" si="327"/>
        <v>4.0333333333333332</v>
      </c>
      <c r="T2987" s="10">
        <f t="shared" si="328"/>
        <v>6.6833333333333336</v>
      </c>
    </row>
    <row r="2988" spans="1:20" x14ac:dyDescent="0.25">
      <c r="A2988">
        <v>311900</v>
      </c>
      <c r="B2988">
        <v>416</v>
      </c>
      <c r="C2988" s="1">
        <v>41053</v>
      </c>
      <c r="D2988" s="2">
        <v>0.77986111111111101</v>
      </c>
      <c r="E2988">
        <v>38.900016999999998</v>
      </c>
      <c r="F2988">
        <v>-77.001966999999993</v>
      </c>
      <c r="G2988">
        <v>38.897446000000002</v>
      </c>
      <c r="H2988">
        <v>-77.009888000000004</v>
      </c>
      <c r="I2988">
        <v>104</v>
      </c>
      <c r="J2988">
        <v>294</v>
      </c>
      <c r="K2988">
        <v>242</v>
      </c>
      <c r="L2988">
        <v>0</v>
      </c>
      <c r="M2988">
        <v>287</v>
      </c>
      <c r="N2988">
        <f t="shared" si="329"/>
        <v>0</v>
      </c>
      <c r="O2988" s="10">
        <f t="shared" si="323"/>
        <v>6.9333333333333336</v>
      </c>
      <c r="P2988" s="10">
        <f t="shared" si="324"/>
        <v>1.7333333333333334</v>
      </c>
      <c r="Q2988" s="10">
        <f t="shared" si="325"/>
        <v>4.9000000000000004</v>
      </c>
      <c r="R2988" s="10">
        <f t="shared" si="326"/>
        <v>10.666666666666666</v>
      </c>
      <c r="S2988" s="10">
        <f t="shared" si="327"/>
        <v>4.0333333333333332</v>
      </c>
      <c r="T2988" s="10">
        <f t="shared" si="328"/>
        <v>4.7833333333333332</v>
      </c>
    </row>
    <row r="2989" spans="1:20" x14ac:dyDescent="0.25">
      <c r="A2989">
        <v>312100</v>
      </c>
      <c r="B2989">
        <v>277</v>
      </c>
      <c r="C2989" s="1">
        <v>41053</v>
      </c>
      <c r="D2989" s="2">
        <v>0.79166666666666663</v>
      </c>
      <c r="E2989">
        <v>38.91554</v>
      </c>
      <c r="F2989">
        <v>-77.038179999999997</v>
      </c>
      <c r="G2989">
        <v>38.9101</v>
      </c>
      <c r="H2989">
        <v>-77.044399999999996</v>
      </c>
      <c r="I2989">
        <v>684</v>
      </c>
      <c r="J2989">
        <v>0</v>
      </c>
      <c r="K2989">
        <v>0</v>
      </c>
      <c r="L2989">
        <v>-1</v>
      </c>
      <c r="M2989">
        <v>193</v>
      </c>
      <c r="N2989">
        <f t="shared" si="329"/>
        <v>1</v>
      </c>
      <c r="O2989" s="10">
        <f t="shared" si="323"/>
        <v>4.6166666666666663</v>
      </c>
      <c r="P2989" s="10">
        <f t="shared" si="324"/>
        <v>11.4</v>
      </c>
      <c r="Q2989" s="10">
        <f t="shared" si="325"/>
        <v>0</v>
      </c>
      <c r="R2989" s="10">
        <f t="shared" si="326"/>
        <v>11.4</v>
      </c>
      <c r="S2989" s="10">
        <f t="shared" si="327"/>
        <v>0</v>
      </c>
      <c r="T2989" s="10">
        <f t="shared" si="328"/>
        <v>3.2166666666666668</v>
      </c>
    </row>
    <row r="2990" spans="1:20" x14ac:dyDescent="0.25">
      <c r="A2990">
        <v>312200</v>
      </c>
      <c r="B2990">
        <v>2816</v>
      </c>
      <c r="C2990" s="1">
        <v>41053</v>
      </c>
      <c r="D2990" s="2">
        <v>0.79861111111111116</v>
      </c>
      <c r="E2990">
        <v>38.895184</v>
      </c>
      <c r="F2990">
        <v>-77.054845</v>
      </c>
      <c r="G2990">
        <v>38.888553000000002</v>
      </c>
      <c r="H2990">
        <v>-77.032428999999993</v>
      </c>
      <c r="I2990">
        <v>2745</v>
      </c>
      <c r="J2990">
        <v>1032</v>
      </c>
      <c r="K2990">
        <v>533</v>
      </c>
      <c r="L2990">
        <v>1</v>
      </c>
      <c r="M2990">
        <v>1186</v>
      </c>
      <c r="N2990">
        <f t="shared" si="329"/>
        <v>0</v>
      </c>
      <c r="O2990" s="10">
        <f t="shared" si="323"/>
        <v>46.93333333333333</v>
      </c>
      <c r="P2990" s="10">
        <f t="shared" si="324"/>
        <v>45.75</v>
      </c>
      <c r="Q2990" s="10">
        <f t="shared" si="325"/>
        <v>17.2</v>
      </c>
      <c r="R2990" s="10">
        <f t="shared" si="326"/>
        <v>71.833333333333329</v>
      </c>
      <c r="S2990" s="10">
        <f t="shared" si="327"/>
        <v>8.8833333333333329</v>
      </c>
      <c r="T2990" s="10">
        <f t="shared" si="328"/>
        <v>19.766666666666666</v>
      </c>
    </row>
    <row r="2991" spans="1:20" x14ac:dyDescent="0.25">
      <c r="A2991">
        <v>312300</v>
      </c>
      <c r="B2991">
        <v>881</v>
      </c>
      <c r="C2991" s="1">
        <v>41053</v>
      </c>
      <c r="D2991" s="2">
        <v>0.80625000000000002</v>
      </c>
      <c r="E2991">
        <v>38.878610000000002</v>
      </c>
      <c r="F2991">
        <v>-77.006004000000004</v>
      </c>
      <c r="G2991">
        <v>38.887298999999999</v>
      </c>
      <c r="H2991">
        <v>-77.018939000000003</v>
      </c>
      <c r="I2991">
        <v>620</v>
      </c>
      <c r="J2991">
        <v>198</v>
      </c>
      <c r="K2991">
        <v>242</v>
      </c>
      <c r="L2991">
        <v>0</v>
      </c>
      <c r="M2991">
        <v>393</v>
      </c>
      <c r="N2991">
        <f t="shared" si="329"/>
        <v>0</v>
      </c>
      <c r="O2991" s="10">
        <f t="shared" si="323"/>
        <v>14.683333333333334</v>
      </c>
      <c r="P2991" s="10">
        <f t="shared" si="324"/>
        <v>10.333333333333334</v>
      </c>
      <c r="Q2991" s="10">
        <f t="shared" si="325"/>
        <v>3.3</v>
      </c>
      <c r="R2991" s="10">
        <f t="shared" si="326"/>
        <v>17.666666666666668</v>
      </c>
      <c r="S2991" s="10">
        <f t="shared" si="327"/>
        <v>4.0333333333333332</v>
      </c>
      <c r="T2991" s="10">
        <f t="shared" si="328"/>
        <v>6.55</v>
      </c>
    </row>
    <row r="2992" spans="1:20" x14ac:dyDescent="0.25">
      <c r="A2992">
        <v>312500</v>
      </c>
      <c r="B2992">
        <v>1072</v>
      </c>
      <c r="C2992" s="1">
        <v>41053</v>
      </c>
      <c r="D2992" s="2">
        <v>0.81944444444444453</v>
      </c>
      <c r="E2992">
        <v>38.902061000000003</v>
      </c>
      <c r="F2992">
        <v>-77.038321999999994</v>
      </c>
      <c r="G2992">
        <v>38.919488000000001</v>
      </c>
      <c r="H2992">
        <v>-77.000624000000002</v>
      </c>
      <c r="I2992">
        <v>542</v>
      </c>
      <c r="J2992">
        <v>732</v>
      </c>
      <c r="K2992">
        <v>243</v>
      </c>
      <c r="L2992">
        <v>0</v>
      </c>
      <c r="M2992">
        <v>870</v>
      </c>
      <c r="N2992">
        <f t="shared" si="329"/>
        <v>0</v>
      </c>
      <c r="O2992" s="10">
        <f t="shared" si="323"/>
        <v>17.866666666666667</v>
      </c>
      <c r="P2992" s="10">
        <f t="shared" si="324"/>
        <v>9.0333333333333332</v>
      </c>
      <c r="Q2992" s="10">
        <f t="shared" si="325"/>
        <v>12.2</v>
      </c>
      <c r="R2992" s="10">
        <f t="shared" si="326"/>
        <v>25.283333333333335</v>
      </c>
      <c r="S2992" s="10">
        <f t="shared" si="327"/>
        <v>4.05</v>
      </c>
      <c r="T2992" s="10">
        <f t="shared" si="328"/>
        <v>14.5</v>
      </c>
    </row>
    <row r="2993" spans="1:20" x14ac:dyDescent="0.25">
      <c r="A2993">
        <v>312600</v>
      </c>
      <c r="B2993">
        <v>200</v>
      </c>
      <c r="C2993" s="1">
        <v>41053</v>
      </c>
      <c r="D2993" s="2">
        <v>0.82638888888888884</v>
      </c>
      <c r="E2993">
        <v>38.9101</v>
      </c>
      <c r="F2993">
        <v>-77.044399999999996</v>
      </c>
      <c r="G2993">
        <v>38.915399999999998</v>
      </c>
      <c r="H2993">
        <v>-77.044600000000003</v>
      </c>
      <c r="I2993">
        <v>525</v>
      </c>
      <c r="J2993">
        <v>0</v>
      </c>
      <c r="K2993">
        <v>0</v>
      </c>
      <c r="L2993">
        <v>-1</v>
      </c>
      <c r="M2993">
        <v>185</v>
      </c>
      <c r="N2993">
        <f t="shared" si="329"/>
        <v>1</v>
      </c>
      <c r="O2993" s="10">
        <f t="shared" si="323"/>
        <v>3.3333333333333335</v>
      </c>
      <c r="P2993" s="10">
        <f t="shared" si="324"/>
        <v>8.75</v>
      </c>
      <c r="Q2993" s="10">
        <f t="shared" si="325"/>
        <v>0</v>
      </c>
      <c r="R2993" s="10">
        <f t="shared" si="326"/>
        <v>8.75</v>
      </c>
      <c r="S2993" s="10">
        <f t="shared" si="327"/>
        <v>0</v>
      </c>
      <c r="T2993" s="10">
        <f t="shared" si="328"/>
        <v>3.0833333333333335</v>
      </c>
    </row>
    <row r="2994" spans="1:20" x14ac:dyDescent="0.25">
      <c r="A2994">
        <v>312700</v>
      </c>
      <c r="B2994">
        <v>1043</v>
      </c>
      <c r="C2994" s="1">
        <v>41053</v>
      </c>
      <c r="D2994" s="2">
        <v>0.83472222222222225</v>
      </c>
      <c r="E2994">
        <v>38.922924999999999</v>
      </c>
      <c r="F2994">
        <v>-77.042580999999998</v>
      </c>
      <c r="G2994">
        <v>38.905126000000003</v>
      </c>
      <c r="H2994">
        <v>-77.056887000000003</v>
      </c>
      <c r="I2994">
        <v>350</v>
      </c>
      <c r="J2994">
        <v>762</v>
      </c>
      <c r="K2994">
        <v>493</v>
      </c>
      <c r="L2994">
        <v>1</v>
      </c>
      <c r="M2994">
        <v>553</v>
      </c>
      <c r="N2994">
        <f t="shared" si="329"/>
        <v>0</v>
      </c>
      <c r="O2994" s="10">
        <f t="shared" si="323"/>
        <v>17.383333333333333</v>
      </c>
      <c r="P2994" s="10">
        <f t="shared" si="324"/>
        <v>5.833333333333333</v>
      </c>
      <c r="Q2994" s="10">
        <f t="shared" si="325"/>
        <v>12.7</v>
      </c>
      <c r="R2994" s="10">
        <f t="shared" si="326"/>
        <v>26.75</v>
      </c>
      <c r="S2994" s="10">
        <f t="shared" si="327"/>
        <v>8.2166666666666668</v>
      </c>
      <c r="T2994" s="10">
        <f t="shared" si="328"/>
        <v>9.2166666666666668</v>
      </c>
    </row>
    <row r="2995" spans="1:20" x14ac:dyDescent="0.25">
      <c r="A2995">
        <v>312800</v>
      </c>
      <c r="B2995">
        <v>952</v>
      </c>
      <c r="C2995" s="1">
        <v>41053</v>
      </c>
      <c r="D2995" s="2">
        <v>0.84236111111111101</v>
      </c>
      <c r="E2995">
        <v>38.885100000000001</v>
      </c>
      <c r="F2995">
        <v>-77.002300000000005</v>
      </c>
      <c r="G2995">
        <v>38.919488000000001</v>
      </c>
      <c r="H2995">
        <v>-77.000624000000002</v>
      </c>
      <c r="I2995">
        <v>262</v>
      </c>
      <c r="J2995">
        <v>1896</v>
      </c>
      <c r="K2995">
        <v>242</v>
      </c>
      <c r="L2995">
        <v>0</v>
      </c>
      <c r="M2995">
        <v>897</v>
      </c>
      <c r="N2995">
        <f t="shared" si="329"/>
        <v>0</v>
      </c>
      <c r="O2995" s="10">
        <f t="shared" si="323"/>
        <v>15.866666666666667</v>
      </c>
      <c r="P2995" s="10">
        <f t="shared" si="324"/>
        <v>4.3666666666666663</v>
      </c>
      <c r="Q2995" s="10">
        <f t="shared" si="325"/>
        <v>31.6</v>
      </c>
      <c r="R2995" s="10">
        <f t="shared" si="326"/>
        <v>40</v>
      </c>
      <c r="S2995" s="10">
        <f t="shared" si="327"/>
        <v>4.0333333333333332</v>
      </c>
      <c r="T2995" s="10">
        <f t="shared" si="328"/>
        <v>14.95</v>
      </c>
    </row>
    <row r="2996" spans="1:20" x14ac:dyDescent="0.25">
      <c r="A2996">
        <v>312900</v>
      </c>
      <c r="B2996">
        <v>568</v>
      </c>
      <c r="C2996" s="1">
        <v>41053</v>
      </c>
      <c r="D2996" s="2">
        <v>0.8534722222222223</v>
      </c>
      <c r="E2996">
        <v>38.900300000000001</v>
      </c>
      <c r="F2996">
        <v>-77.042900000000003</v>
      </c>
      <c r="G2996">
        <v>38.903039999999997</v>
      </c>
      <c r="H2996">
        <v>-77.019026999999994</v>
      </c>
      <c r="I2996">
        <v>395</v>
      </c>
      <c r="J2996">
        <v>846</v>
      </c>
      <c r="K2996">
        <v>242</v>
      </c>
      <c r="L2996">
        <v>0</v>
      </c>
      <c r="M2996">
        <v>468</v>
      </c>
      <c r="N2996">
        <f t="shared" si="329"/>
        <v>0</v>
      </c>
      <c r="O2996" s="10">
        <f t="shared" si="323"/>
        <v>9.4666666666666668</v>
      </c>
      <c r="P2996" s="10">
        <f t="shared" si="324"/>
        <v>6.583333333333333</v>
      </c>
      <c r="Q2996" s="10">
        <f t="shared" si="325"/>
        <v>14.1</v>
      </c>
      <c r="R2996" s="10">
        <f t="shared" si="326"/>
        <v>24.716666666666665</v>
      </c>
      <c r="S2996" s="10">
        <f t="shared" si="327"/>
        <v>4.0333333333333332</v>
      </c>
      <c r="T2996" s="10">
        <f t="shared" si="328"/>
        <v>7.8</v>
      </c>
    </row>
    <row r="2997" spans="1:20" x14ac:dyDescent="0.25">
      <c r="A2997">
        <v>313000</v>
      </c>
      <c r="B2997">
        <v>923</v>
      </c>
      <c r="C2997" s="1">
        <v>41053</v>
      </c>
      <c r="D2997" s="2">
        <v>0.86319444444444438</v>
      </c>
      <c r="E2997">
        <v>38.895184</v>
      </c>
      <c r="F2997">
        <v>-77.054845</v>
      </c>
      <c r="G2997">
        <v>38.916442000000004</v>
      </c>
      <c r="H2997">
        <v>-77.068200000000004</v>
      </c>
      <c r="I2997">
        <v>2415</v>
      </c>
      <c r="J2997">
        <v>450</v>
      </c>
      <c r="K2997">
        <v>611</v>
      </c>
      <c r="L2997">
        <v>1</v>
      </c>
      <c r="M2997">
        <v>909</v>
      </c>
      <c r="N2997">
        <f t="shared" si="329"/>
        <v>0</v>
      </c>
      <c r="O2997" s="10">
        <f t="shared" si="323"/>
        <v>15.383333333333333</v>
      </c>
      <c r="P2997" s="10">
        <f t="shared" si="324"/>
        <v>40.25</v>
      </c>
      <c r="Q2997" s="10">
        <f t="shared" si="325"/>
        <v>7.5</v>
      </c>
      <c r="R2997" s="10">
        <f t="shared" si="326"/>
        <v>57.93333333333333</v>
      </c>
      <c r="S2997" s="10">
        <f t="shared" si="327"/>
        <v>10.183333333333334</v>
      </c>
      <c r="T2997" s="10">
        <f t="shared" si="328"/>
        <v>15.15</v>
      </c>
    </row>
    <row r="2998" spans="1:20" x14ac:dyDescent="0.25">
      <c r="A2998">
        <v>313100</v>
      </c>
      <c r="B2998">
        <v>1229</v>
      </c>
      <c r="C2998" s="1">
        <v>41053</v>
      </c>
      <c r="D2998" s="2">
        <v>0.875</v>
      </c>
      <c r="E2998">
        <v>38.892299999999999</v>
      </c>
      <c r="F2998">
        <v>-77.043599999999998</v>
      </c>
      <c r="G2998">
        <v>38.9101</v>
      </c>
      <c r="H2998">
        <v>-77.044399999999996</v>
      </c>
      <c r="I2998">
        <v>333</v>
      </c>
      <c r="J2998">
        <v>630</v>
      </c>
      <c r="K2998">
        <v>638</v>
      </c>
      <c r="L2998">
        <v>1</v>
      </c>
      <c r="M2998">
        <v>485</v>
      </c>
      <c r="N2998">
        <f t="shared" si="329"/>
        <v>0</v>
      </c>
      <c r="O2998" s="10">
        <f t="shared" si="323"/>
        <v>20.483333333333334</v>
      </c>
      <c r="P2998" s="10">
        <f t="shared" si="324"/>
        <v>5.55</v>
      </c>
      <c r="Q2998" s="10">
        <f t="shared" si="325"/>
        <v>10.5</v>
      </c>
      <c r="R2998" s="10">
        <f t="shared" si="326"/>
        <v>26.683333333333334</v>
      </c>
      <c r="S2998" s="10">
        <f t="shared" si="327"/>
        <v>10.633333333333333</v>
      </c>
      <c r="T2998" s="10">
        <f t="shared" si="328"/>
        <v>8.0833333333333339</v>
      </c>
    </row>
    <row r="2999" spans="1:20" x14ac:dyDescent="0.25">
      <c r="A2999">
        <v>313200</v>
      </c>
      <c r="B2999">
        <v>1136</v>
      </c>
      <c r="C2999" s="1">
        <v>41053</v>
      </c>
      <c r="D2999" s="2">
        <v>0.88541666666666663</v>
      </c>
      <c r="E2999">
        <v>38.917200000000001</v>
      </c>
      <c r="F2999">
        <v>-77.025899999999993</v>
      </c>
      <c r="G2999">
        <v>38.884120000000003</v>
      </c>
      <c r="H2999">
        <v>-77.017444999999995</v>
      </c>
      <c r="I2999">
        <v>516</v>
      </c>
      <c r="J2999">
        <v>390</v>
      </c>
      <c r="K2999">
        <v>242</v>
      </c>
      <c r="L2999">
        <v>0</v>
      </c>
      <c r="M2999">
        <v>860</v>
      </c>
      <c r="N2999">
        <f t="shared" si="329"/>
        <v>0</v>
      </c>
      <c r="O2999" s="10">
        <f t="shared" si="323"/>
        <v>18.933333333333334</v>
      </c>
      <c r="P2999" s="10">
        <f t="shared" si="324"/>
        <v>8.6</v>
      </c>
      <c r="Q2999" s="10">
        <f t="shared" si="325"/>
        <v>6.5</v>
      </c>
      <c r="R2999" s="10">
        <f t="shared" si="326"/>
        <v>19.133333333333333</v>
      </c>
      <c r="S2999" s="10">
        <f t="shared" si="327"/>
        <v>4.0333333333333332</v>
      </c>
      <c r="T2999" s="10">
        <f t="shared" si="328"/>
        <v>14.333333333333334</v>
      </c>
    </row>
    <row r="3000" spans="1:20" x14ac:dyDescent="0.25">
      <c r="A3000">
        <v>313300</v>
      </c>
      <c r="B3000">
        <v>413</v>
      </c>
      <c r="C3000" s="1">
        <v>41053</v>
      </c>
      <c r="D3000" s="2">
        <v>0.89722222222222225</v>
      </c>
      <c r="E3000">
        <v>38.917200000000001</v>
      </c>
      <c r="F3000">
        <v>-77.025899999999993</v>
      </c>
      <c r="G3000">
        <v>38.928156000000001</v>
      </c>
      <c r="H3000">
        <v>-77.023439999999994</v>
      </c>
      <c r="I3000">
        <v>370</v>
      </c>
      <c r="J3000">
        <v>294</v>
      </c>
      <c r="K3000">
        <v>242</v>
      </c>
      <c r="L3000">
        <v>0</v>
      </c>
      <c r="M3000">
        <v>322</v>
      </c>
      <c r="N3000">
        <f t="shared" si="329"/>
        <v>0</v>
      </c>
      <c r="O3000" s="10">
        <f t="shared" si="323"/>
        <v>6.8833333333333337</v>
      </c>
      <c r="P3000" s="10">
        <f t="shared" si="324"/>
        <v>6.166666666666667</v>
      </c>
      <c r="Q3000" s="10">
        <f t="shared" si="325"/>
        <v>4.9000000000000004</v>
      </c>
      <c r="R3000" s="10">
        <f t="shared" si="326"/>
        <v>15.1</v>
      </c>
      <c r="S3000" s="10">
        <f t="shared" si="327"/>
        <v>4.0333333333333332</v>
      </c>
      <c r="T3000" s="10">
        <f t="shared" si="328"/>
        <v>5.3666666666666663</v>
      </c>
    </row>
    <row r="3001" spans="1:20" x14ac:dyDescent="0.25">
      <c r="A3001">
        <v>313400</v>
      </c>
      <c r="B3001">
        <v>893</v>
      </c>
      <c r="C3001" s="1">
        <v>41053</v>
      </c>
      <c r="D3001" s="2">
        <v>0.91041666666666676</v>
      </c>
      <c r="E3001">
        <v>38.916442000000004</v>
      </c>
      <c r="F3001">
        <v>-77.068200000000004</v>
      </c>
      <c r="G3001">
        <v>38.930281999999998</v>
      </c>
      <c r="H3001">
        <v>-77.055599000000001</v>
      </c>
      <c r="I3001">
        <v>182</v>
      </c>
      <c r="J3001">
        <v>1224</v>
      </c>
      <c r="K3001">
        <v>1275</v>
      </c>
      <c r="L3001">
        <v>2</v>
      </c>
      <c r="M3001">
        <v>685</v>
      </c>
      <c r="N3001">
        <f t="shared" si="329"/>
        <v>0</v>
      </c>
      <c r="O3001" s="10">
        <f t="shared" si="323"/>
        <v>14.883333333333333</v>
      </c>
      <c r="P3001" s="10">
        <f t="shared" si="324"/>
        <v>3.0333333333333332</v>
      </c>
      <c r="Q3001" s="10">
        <f t="shared" si="325"/>
        <v>20.399999999999999</v>
      </c>
      <c r="R3001" s="10">
        <f t="shared" si="326"/>
        <v>44.68333333333333</v>
      </c>
      <c r="S3001" s="10">
        <f t="shared" si="327"/>
        <v>21.25</v>
      </c>
      <c r="T3001" s="10">
        <f t="shared" si="328"/>
        <v>11.416666666666666</v>
      </c>
    </row>
    <row r="3002" spans="1:20" x14ac:dyDescent="0.25">
      <c r="A3002">
        <v>313500</v>
      </c>
      <c r="B3002">
        <v>525</v>
      </c>
      <c r="C3002" s="1">
        <v>41053</v>
      </c>
      <c r="D3002" s="2">
        <v>0.92152777777777783</v>
      </c>
      <c r="E3002">
        <v>38.917200000000001</v>
      </c>
      <c r="F3002">
        <v>-77.025899999999993</v>
      </c>
      <c r="G3002">
        <v>38.929464000000003</v>
      </c>
      <c r="H3002">
        <v>-77.027822</v>
      </c>
      <c r="I3002">
        <v>139</v>
      </c>
      <c r="J3002">
        <v>312</v>
      </c>
      <c r="K3002">
        <v>242</v>
      </c>
      <c r="L3002">
        <v>0</v>
      </c>
      <c r="M3002">
        <v>306</v>
      </c>
      <c r="N3002">
        <f t="shared" si="329"/>
        <v>0</v>
      </c>
      <c r="O3002" s="10">
        <f t="shared" si="323"/>
        <v>8.75</v>
      </c>
      <c r="P3002" s="10">
        <f t="shared" si="324"/>
        <v>2.3166666666666669</v>
      </c>
      <c r="Q3002" s="10">
        <f t="shared" si="325"/>
        <v>5.2</v>
      </c>
      <c r="R3002" s="10">
        <f t="shared" si="326"/>
        <v>11.55</v>
      </c>
      <c r="S3002" s="10">
        <f t="shared" si="327"/>
        <v>4.0333333333333332</v>
      </c>
      <c r="T3002" s="10">
        <f t="shared" si="328"/>
        <v>5.0999999999999996</v>
      </c>
    </row>
    <row r="3003" spans="1:20" x14ac:dyDescent="0.25">
      <c r="A3003">
        <v>313600</v>
      </c>
      <c r="B3003">
        <v>1022</v>
      </c>
      <c r="C3003" s="1">
        <v>41053</v>
      </c>
      <c r="D3003" s="2">
        <v>0.94097222222222221</v>
      </c>
      <c r="E3003">
        <v>38.903039999999997</v>
      </c>
      <c r="F3003">
        <v>-77.019026999999994</v>
      </c>
      <c r="G3003">
        <v>38.9176</v>
      </c>
      <c r="H3003">
        <v>-77.0321</v>
      </c>
      <c r="I3003">
        <v>658</v>
      </c>
      <c r="J3003">
        <v>204</v>
      </c>
      <c r="K3003">
        <v>242</v>
      </c>
      <c r="L3003">
        <v>0</v>
      </c>
      <c r="M3003">
        <v>539</v>
      </c>
      <c r="N3003">
        <f t="shared" si="329"/>
        <v>0</v>
      </c>
      <c r="O3003" s="10">
        <f t="shared" si="323"/>
        <v>17.033333333333335</v>
      </c>
      <c r="P3003" s="10">
        <f t="shared" si="324"/>
        <v>10.966666666666667</v>
      </c>
      <c r="Q3003" s="10">
        <f t="shared" si="325"/>
        <v>3.4</v>
      </c>
      <c r="R3003" s="10">
        <f t="shared" si="326"/>
        <v>18.399999999999999</v>
      </c>
      <c r="S3003" s="10">
        <f t="shared" si="327"/>
        <v>4.0333333333333332</v>
      </c>
      <c r="T3003" s="10">
        <f t="shared" si="328"/>
        <v>8.9833333333333325</v>
      </c>
    </row>
    <row r="3004" spans="1:20" x14ac:dyDescent="0.25">
      <c r="A3004">
        <v>313700</v>
      </c>
      <c r="B3004">
        <v>423</v>
      </c>
      <c r="C3004" s="1">
        <v>41053</v>
      </c>
      <c r="D3004" s="2">
        <v>0.95972222222222225</v>
      </c>
      <c r="E3004">
        <v>38.915399999999998</v>
      </c>
      <c r="F3004">
        <v>-77.044600000000003</v>
      </c>
      <c r="G3004">
        <v>38.917200000000001</v>
      </c>
      <c r="H3004">
        <v>-77.025899999999993</v>
      </c>
      <c r="I3004">
        <v>38</v>
      </c>
      <c r="J3004">
        <v>342</v>
      </c>
      <c r="K3004">
        <v>241</v>
      </c>
      <c r="L3004">
        <v>0</v>
      </c>
      <c r="M3004">
        <v>343</v>
      </c>
      <c r="N3004">
        <f t="shared" si="329"/>
        <v>0</v>
      </c>
      <c r="O3004" s="10">
        <f t="shared" si="323"/>
        <v>7.05</v>
      </c>
      <c r="P3004" s="10">
        <f t="shared" si="324"/>
        <v>0.6333333333333333</v>
      </c>
      <c r="Q3004" s="10">
        <f t="shared" si="325"/>
        <v>5.7</v>
      </c>
      <c r="R3004" s="10">
        <f t="shared" si="326"/>
        <v>10.35</v>
      </c>
      <c r="S3004" s="10">
        <f t="shared" si="327"/>
        <v>4.0166666666666666</v>
      </c>
      <c r="T3004" s="10">
        <f t="shared" si="328"/>
        <v>5.7166666666666668</v>
      </c>
    </row>
    <row r="3005" spans="1:20" x14ac:dyDescent="0.25">
      <c r="A3005">
        <v>313800</v>
      </c>
      <c r="B3005">
        <v>694</v>
      </c>
      <c r="C3005" s="1">
        <v>41053</v>
      </c>
      <c r="D3005" s="2">
        <v>0.9868055555555556</v>
      </c>
      <c r="E3005">
        <v>38.9086</v>
      </c>
      <c r="F3005">
        <v>-77.032300000000006</v>
      </c>
      <c r="G3005">
        <v>38.926088</v>
      </c>
      <c r="H3005">
        <v>-77.036535999999998</v>
      </c>
      <c r="I3005">
        <v>409</v>
      </c>
      <c r="J3005">
        <v>456</v>
      </c>
      <c r="K3005">
        <v>242</v>
      </c>
      <c r="L3005">
        <v>0</v>
      </c>
      <c r="M3005">
        <v>474</v>
      </c>
      <c r="N3005">
        <f t="shared" si="329"/>
        <v>0</v>
      </c>
      <c r="O3005" s="10">
        <f t="shared" si="323"/>
        <v>11.566666666666666</v>
      </c>
      <c r="P3005" s="10">
        <f t="shared" si="324"/>
        <v>6.8166666666666664</v>
      </c>
      <c r="Q3005" s="10">
        <f t="shared" si="325"/>
        <v>7.6</v>
      </c>
      <c r="R3005" s="10">
        <f t="shared" si="326"/>
        <v>18.45</v>
      </c>
      <c r="S3005" s="10">
        <f t="shared" si="327"/>
        <v>4.0333333333333332</v>
      </c>
      <c r="T3005" s="10">
        <f t="shared" si="328"/>
        <v>7.9</v>
      </c>
    </row>
    <row r="3006" spans="1:20" x14ac:dyDescent="0.25">
      <c r="A3006">
        <v>313900</v>
      </c>
      <c r="B3006">
        <v>305</v>
      </c>
      <c r="C3006" s="1">
        <v>41054</v>
      </c>
      <c r="D3006" s="2">
        <v>2.0833333333333332E-2</v>
      </c>
      <c r="E3006">
        <v>38.920668999999997</v>
      </c>
      <c r="F3006">
        <v>-77.043679999999995</v>
      </c>
      <c r="G3006">
        <v>38.926088</v>
      </c>
      <c r="H3006">
        <v>-77.036535999999998</v>
      </c>
      <c r="I3006">
        <v>120</v>
      </c>
      <c r="J3006">
        <v>276</v>
      </c>
      <c r="K3006">
        <v>242</v>
      </c>
      <c r="L3006">
        <v>0</v>
      </c>
      <c r="M3006">
        <v>197</v>
      </c>
      <c r="N3006">
        <f t="shared" si="329"/>
        <v>0</v>
      </c>
      <c r="O3006" s="10">
        <f t="shared" si="323"/>
        <v>5.083333333333333</v>
      </c>
      <c r="P3006" s="10">
        <f t="shared" si="324"/>
        <v>2</v>
      </c>
      <c r="Q3006" s="10">
        <f t="shared" si="325"/>
        <v>4.5999999999999996</v>
      </c>
      <c r="R3006" s="10">
        <f t="shared" si="326"/>
        <v>10.633333333333333</v>
      </c>
      <c r="S3006" s="10">
        <f t="shared" si="327"/>
        <v>4.0333333333333332</v>
      </c>
      <c r="T3006" s="10">
        <f t="shared" si="328"/>
        <v>3.2833333333333332</v>
      </c>
    </row>
    <row r="3007" spans="1:20" x14ac:dyDescent="0.25">
      <c r="A3007">
        <v>314100</v>
      </c>
      <c r="B3007">
        <v>898</v>
      </c>
      <c r="C3007" s="1">
        <v>41054</v>
      </c>
      <c r="D3007" s="2">
        <v>0.27152777777777776</v>
      </c>
      <c r="E3007">
        <v>38.889000000000003</v>
      </c>
      <c r="F3007">
        <v>-77.092500000000001</v>
      </c>
      <c r="G3007">
        <v>38.904035999999998</v>
      </c>
      <c r="H3007">
        <v>-77.062697</v>
      </c>
      <c r="I3007">
        <v>276</v>
      </c>
      <c r="J3007">
        <v>1056</v>
      </c>
      <c r="K3007">
        <v>242</v>
      </c>
      <c r="L3007">
        <v>0</v>
      </c>
      <c r="M3007">
        <v>891</v>
      </c>
      <c r="N3007">
        <f t="shared" si="329"/>
        <v>0</v>
      </c>
      <c r="O3007" s="10">
        <f t="shared" si="323"/>
        <v>14.966666666666667</v>
      </c>
      <c r="P3007" s="10">
        <f t="shared" si="324"/>
        <v>4.5999999999999996</v>
      </c>
      <c r="Q3007" s="10">
        <f t="shared" si="325"/>
        <v>17.600000000000001</v>
      </c>
      <c r="R3007" s="10">
        <f t="shared" si="326"/>
        <v>26.233333333333334</v>
      </c>
      <c r="S3007" s="10">
        <f t="shared" si="327"/>
        <v>4.0333333333333332</v>
      </c>
      <c r="T3007" s="10">
        <f t="shared" si="328"/>
        <v>14.85</v>
      </c>
    </row>
    <row r="3008" spans="1:20" x14ac:dyDescent="0.25">
      <c r="A3008">
        <v>314200</v>
      </c>
      <c r="B3008">
        <v>1145</v>
      </c>
      <c r="C3008" s="1">
        <v>41054</v>
      </c>
      <c r="D3008" s="2">
        <v>0.29652777777777778</v>
      </c>
      <c r="E3008">
        <v>38.900799999999997</v>
      </c>
      <c r="F3008">
        <v>-77.046999999999997</v>
      </c>
      <c r="G3008">
        <v>38.887236999999999</v>
      </c>
      <c r="H3008">
        <v>-77.028226000000004</v>
      </c>
      <c r="I3008">
        <v>232</v>
      </c>
      <c r="J3008">
        <v>408</v>
      </c>
      <c r="K3008">
        <v>242</v>
      </c>
      <c r="L3008">
        <v>0</v>
      </c>
      <c r="M3008">
        <v>585</v>
      </c>
      <c r="N3008">
        <f t="shared" si="329"/>
        <v>0</v>
      </c>
      <c r="O3008" s="10">
        <f t="shared" si="323"/>
        <v>19.083333333333332</v>
      </c>
      <c r="P3008" s="10">
        <f t="shared" si="324"/>
        <v>3.8666666666666667</v>
      </c>
      <c r="Q3008" s="10">
        <f t="shared" si="325"/>
        <v>6.8</v>
      </c>
      <c r="R3008" s="10">
        <f t="shared" si="326"/>
        <v>14.7</v>
      </c>
      <c r="S3008" s="10">
        <f t="shared" si="327"/>
        <v>4.0333333333333332</v>
      </c>
      <c r="T3008" s="10">
        <f t="shared" si="328"/>
        <v>9.75</v>
      </c>
    </row>
    <row r="3009" spans="1:20" x14ac:dyDescent="0.25">
      <c r="A3009">
        <v>314300</v>
      </c>
      <c r="B3009">
        <v>843</v>
      </c>
      <c r="C3009" s="1">
        <v>41054</v>
      </c>
      <c r="D3009" s="2">
        <v>0.3125</v>
      </c>
      <c r="E3009">
        <v>38.900016999999998</v>
      </c>
      <c r="F3009">
        <v>-77.001966999999993</v>
      </c>
      <c r="G3009">
        <v>38.900283000000002</v>
      </c>
      <c r="H3009">
        <v>-77.029821999999996</v>
      </c>
      <c r="I3009">
        <v>64</v>
      </c>
      <c r="J3009">
        <v>654</v>
      </c>
      <c r="K3009">
        <v>242</v>
      </c>
      <c r="L3009">
        <v>0</v>
      </c>
      <c r="M3009">
        <v>508</v>
      </c>
      <c r="N3009">
        <f t="shared" si="329"/>
        <v>0</v>
      </c>
      <c r="O3009" s="10">
        <f t="shared" si="323"/>
        <v>14.05</v>
      </c>
      <c r="P3009" s="10">
        <f t="shared" si="324"/>
        <v>1.0666666666666667</v>
      </c>
      <c r="Q3009" s="10">
        <f t="shared" si="325"/>
        <v>10.9</v>
      </c>
      <c r="R3009" s="10">
        <f t="shared" si="326"/>
        <v>16</v>
      </c>
      <c r="S3009" s="10">
        <f t="shared" si="327"/>
        <v>4.0333333333333332</v>
      </c>
      <c r="T3009" s="10">
        <f t="shared" si="328"/>
        <v>8.4666666666666668</v>
      </c>
    </row>
    <row r="3010" spans="1:20" x14ac:dyDescent="0.25">
      <c r="A3010">
        <v>314400</v>
      </c>
      <c r="B3010">
        <v>402</v>
      </c>
      <c r="C3010" s="1">
        <v>41054</v>
      </c>
      <c r="D3010" s="2">
        <v>0.32222222222222224</v>
      </c>
      <c r="E3010">
        <v>38.920668999999997</v>
      </c>
      <c r="F3010">
        <v>-77.043679999999995</v>
      </c>
      <c r="G3010">
        <v>38.904741999999999</v>
      </c>
      <c r="H3010">
        <v>-77.041606000000002</v>
      </c>
      <c r="I3010">
        <v>186</v>
      </c>
      <c r="J3010">
        <v>522</v>
      </c>
      <c r="K3010">
        <v>242</v>
      </c>
      <c r="L3010">
        <v>0</v>
      </c>
      <c r="M3010">
        <v>432</v>
      </c>
      <c r="N3010">
        <f t="shared" si="329"/>
        <v>0</v>
      </c>
      <c r="O3010" s="10">
        <f t="shared" si="323"/>
        <v>6.7</v>
      </c>
      <c r="P3010" s="10">
        <f t="shared" si="324"/>
        <v>3.1</v>
      </c>
      <c r="Q3010" s="10">
        <f t="shared" si="325"/>
        <v>8.6999999999999993</v>
      </c>
      <c r="R3010" s="10">
        <f t="shared" si="326"/>
        <v>15.833333333333334</v>
      </c>
      <c r="S3010" s="10">
        <f t="shared" si="327"/>
        <v>4.0333333333333332</v>
      </c>
      <c r="T3010" s="10">
        <f t="shared" si="328"/>
        <v>7.2</v>
      </c>
    </row>
    <row r="3011" spans="1:20" x14ac:dyDescent="0.25">
      <c r="A3011">
        <v>314600</v>
      </c>
      <c r="B3011">
        <v>878</v>
      </c>
      <c r="C3011" s="1">
        <v>41054</v>
      </c>
      <c r="D3011" s="2">
        <v>0.33819444444444446</v>
      </c>
      <c r="E3011">
        <v>38.894758000000003</v>
      </c>
      <c r="F3011">
        <v>-76.997113999999996</v>
      </c>
      <c r="G3011">
        <v>38.899679999999996</v>
      </c>
      <c r="H3011">
        <v>-77.041539</v>
      </c>
      <c r="I3011">
        <v>475</v>
      </c>
      <c r="J3011">
        <v>1002</v>
      </c>
      <c r="K3011">
        <v>552</v>
      </c>
      <c r="L3011">
        <v>1</v>
      </c>
      <c r="M3011">
        <v>902</v>
      </c>
      <c r="N3011">
        <f t="shared" si="329"/>
        <v>0</v>
      </c>
      <c r="O3011" s="10">
        <f t="shared" ref="O3011:O3074" si="330">B3011/60</f>
        <v>14.633333333333333</v>
      </c>
      <c r="P3011" s="10">
        <f t="shared" ref="P3011:P3074" si="331">I3011/60</f>
        <v>7.916666666666667</v>
      </c>
      <c r="Q3011" s="10">
        <f t="shared" ref="Q3011:Q3074" si="332">J3011/60</f>
        <v>16.7</v>
      </c>
      <c r="R3011" s="10">
        <f t="shared" ref="R3011:R3074" si="333">SUM(I3011:K3011)/60</f>
        <v>33.81666666666667</v>
      </c>
      <c r="S3011" s="10">
        <f t="shared" ref="S3011:S3074" si="334">K3011/60</f>
        <v>9.1999999999999993</v>
      </c>
      <c r="T3011" s="10">
        <f t="shared" ref="T3011:T3074" si="335">M3011/60</f>
        <v>15.033333333333333</v>
      </c>
    </row>
    <row r="3012" spans="1:20" x14ac:dyDescent="0.25">
      <c r="A3012">
        <v>314700</v>
      </c>
      <c r="B3012">
        <v>537</v>
      </c>
      <c r="C3012" s="1">
        <v>41054</v>
      </c>
      <c r="D3012" s="2">
        <v>0.3444444444444445</v>
      </c>
      <c r="E3012">
        <v>38.900300000000001</v>
      </c>
      <c r="F3012">
        <v>-77.016000000000005</v>
      </c>
      <c r="G3012">
        <v>38.899099999999997</v>
      </c>
      <c r="H3012">
        <v>-77.033699999999996</v>
      </c>
      <c r="I3012">
        <v>396</v>
      </c>
      <c r="J3012">
        <v>408</v>
      </c>
      <c r="K3012">
        <v>242</v>
      </c>
      <c r="L3012">
        <v>0</v>
      </c>
      <c r="M3012">
        <v>335</v>
      </c>
      <c r="N3012">
        <f t="shared" si="329"/>
        <v>0</v>
      </c>
      <c r="O3012" s="10">
        <f t="shared" si="330"/>
        <v>8.9499999999999993</v>
      </c>
      <c r="P3012" s="10">
        <f t="shared" si="331"/>
        <v>6.6</v>
      </c>
      <c r="Q3012" s="10">
        <f t="shared" si="332"/>
        <v>6.8</v>
      </c>
      <c r="R3012" s="10">
        <f t="shared" si="333"/>
        <v>17.433333333333334</v>
      </c>
      <c r="S3012" s="10">
        <f t="shared" si="334"/>
        <v>4.0333333333333332</v>
      </c>
      <c r="T3012" s="10">
        <f t="shared" si="335"/>
        <v>5.583333333333333</v>
      </c>
    </row>
    <row r="3013" spans="1:20" x14ac:dyDescent="0.25">
      <c r="A3013">
        <v>314800</v>
      </c>
      <c r="B3013">
        <v>910</v>
      </c>
      <c r="C3013" s="1">
        <v>41054</v>
      </c>
      <c r="D3013" s="2">
        <v>0.35000000000000003</v>
      </c>
      <c r="E3013">
        <v>38.9375</v>
      </c>
      <c r="F3013">
        <v>-77.032799999999995</v>
      </c>
      <c r="G3013">
        <v>38.899641000000003</v>
      </c>
      <c r="H3013">
        <v>-77.032004999999998</v>
      </c>
      <c r="I3013">
        <v>426</v>
      </c>
      <c r="J3013">
        <v>1248</v>
      </c>
      <c r="K3013">
        <v>242</v>
      </c>
      <c r="L3013">
        <v>0</v>
      </c>
      <c r="M3013">
        <v>882</v>
      </c>
      <c r="N3013">
        <f t="shared" ref="N3013:N3076" si="336">IF(J3013=0,1,0)</f>
        <v>0</v>
      </c>
      <c r="O3013" s="10">
        <f t="shared" si="330"/>
        <v>15.166666666666666</v>
      </c>
      <c r="P3013" s="10">
        <f t="shared" si="331"/>
        <v>7.1</v>
      </c>
      <c r="Q3013" s="10">
        <f t="shared" si="332"/>
        <v>20.8</v>
      </c>
      <c r="R3013" s="10">
        <f t="shared" si="333"/>
        <v>31.933333333333334</v>
      </c>
      <c r="S3013" s="10">
        <f t="shared" si="334"/>
        <v>4.0333333333333332</v>
      </c>
      <c r="T3013" s="10">
        <f t="shared" si="335"/>
        <v>14.7</v>
      </c>
    </row>
    <row r="3014" spans="1:20" x14ac:dyDescent="0.25">
      <c r="A3014">
        <v>314900</v>
      </c>
      <c r="B3014">
        <v>1762</v>
      </c>
      <c r="C3014" s="1">
        <v>41054</v>
      </c>
      <c r="D3014" s="2">
        <v>0.35625000000000001</v>
      </c>
      <c r="E3014">
        <v>38.898364000000001</v>
      </c>
      <c r="F3014">
        <v>-77.027868999999995</v>
      </c>
      <c r="G3014">
        <v>38.885100000000001</v>
      </c>
      <c r="H3014">
        <v>-77.002300000000005</v>
      </c>
      <c r="I3014">
        <v>296</v>
      </c>
      <c r="J3014">
        <v>474</v>
      </c>
      <c r="K3014">
        <v>242</v>
      </c>
      <c r="L3014">
        <v>0</v>
      </c>
      <c r="M3014">
        <v>723</v>
      </c>
      <c r="N3014">
        <f t="shared" si="336"/>
        <v>0</v>
      </c>
      <c r="O3014" s="10">
        <f t="shared" si="330"/>
        <v>29.366666666666667</v>
      </c>
      <c r="P3014" s="10">
        <f t="shared" si="331"/>
        <v>4.9333333333333336</v>
      </c>
      <c r="Q3014" s="10">
        <f t="shared" si="332"/>
        <v>7.9</v>
      </c>
      <c r="R3014" s="10">
        <f t="shared" si="333"/>
        <v>16.866666666666667</v>
      </c>
      <c r="S3014" s="10">
        <f t="shared" si="334"/>
        <v>4.0333333333333332</v>
      </c>
      <c r="T3014" s="10">
        <f t="shared" si="335"/>
        <v>12.05</v>
      </c>
    </row>
    <row r="3015" spans="1:20" x14ac:dyDescent="0.25">
      <c r="A3015">
        <v>315000</v>
      </c>
      <c r="B3015">
        <v>782</v>
      </c>
      <c r="C3015" s="1">
        <v>41054</v>
      </c>
      <c r="D3015" s="2">
        <v>0.36319444444444443</v>
      </c>
      <c r="E3015">
        <v>38.904741999999999</v>
      </c>
      <c r="F3015">
        <v>-77.041606000000002</v>
      </c>
      <c r="G3015">
        <v>38.897314999999999</v>
      </c>
      <c r="H3015">
        <v>-77.070993000000001</v>
      </c>
      <c r="I3015">
        <v>424</v>
      </c>
      <c r="J3015">
        <v>996</v>
      </c>
      <c r="K3015">
        <v>242</v>
      </c>
      <c r="L3015">
        <v>0</v>
      </c>
      <c r="M3015">
        <v>1098</v>
      </c>
      <c r="N3015">
        <f t="shared" si="336"/>
        <v>0</v>
      </c>
      <c r="O3015" s="10">
        <f t="shared" si="330"/>
        <v>13.033333333333333</v>
      </c>
      <c r="P3015" s="10">
        <f t="shared" si="331"/>
        <v>7.0666666666666664</v>
      </c>
      <c r="Q3015" s="10">
        <f t="shared" si="332"/>
        <v>16.600000000000001</v>
      </c>
      <c r="R3015" s="10">
        <f t="shared" si="333"/>
        <v>27.7</v>
      </c>
      <c r="S3015" s="10">
        <f t="shared" si="334"/>
        <v>4.0333333333333332</v>
      </c>
      <c r="T3015" s="10">
        <f t="shared" si="335"/>
        <v>18.3</v>
      </c>
    </row>
    <row r="3016" spans="1:20" x14ac:dyDescent="0.25">
      <c r="A3016">
        <v>315100</v>
      </c>
      <c r="B3016">
        <v>765</v>
      </c>
      <c r="C3016" s="1">
        <v>41054</v>
      </c>
      <c r="D3016" s="2">
        <v>0.36874999999999997</v>
      </c>
      <c r="E3016">
        <v>38.884</v>
      </c>
      <c r="F3016">
        <v>-76.995396999999997</v>
      </c>
      <c r="G3016">
        <v>38.900300000000001</v>
      </c>
      <c r="H3016">
        <v>-77.016000000000005</v>
      </c>
      <c r="I3016">
        <v>152</v>
      </c>
      <c r="J3016">
        <v>1032</v>
      </c>
      <c r="K3016">
        <v>666</v>
      </c>
      <c r="L3016">
        <v>1</v>
      </c>
      <c r="M3016">
        <v>647</v>
      </c>
      <c r="N3016">
        <f t="shared" si="336"/>
        <v>0</v>
      </c>
      <c r="O3016" s="10">
        <f t="shared" si="330"/>
        <v>12.75</v>
      </c>
      <c r="P3016" s="10">
        <f t="shared" si="331"/>
        <v>2.5333333333333332</v>
      </c>
      <c r="Q3016" s="10">
        <f t="shared" si="332"/>
        <v>17.2</v>
      </c>
      <c r="R3016" s="10">
        <f t="shared" si="333"/>
        <v>30.833333333333332</v>
      </c>
      <c r="S3016" s="10">
        <f t="shared" si="334"/>
        <v>11.1</v>
      </c>
      <c r="T3016" s="10">
        <f t="shared" si="335"/>
        <v>10.783333333333333</v>
      </c>
    </row>
    <row r="3017" spans="1:20" x14ac:dyDescent="0.25">
      <c r="A3017">
        <v>315200</v>
      </c>
      <c r="B3017">
        <v>328</v>
      </c>
      <c r="C3017" s="1">
        <v>41054</v>
      </c>
      <c r="D3017" s="2">
        <v>0.375</v>
      </c>
      <c r="E3017">
        <v>38.8489</v>
      </c>
      <c r="F3017">
        <v>-77.051299999999998</v>
      </c>
      <c r="G3017">
        <v>38.857300000000002</v>
      </c>
      <c r="H3017">
        <v>-77.051100000000005</v>
      </c>
      <c r="I3017">
        <v>78</v>
      </c>
      <c r="J3017">
        <v>282</v>
      </c>
      <c r="K3017">
        <v>242</v>
      </c>
      <c r="L3017">
        <v>0</v>
      </c>
      <c r="M3017">
        <v>242</v>
      </c>
      <c r="N3017">
        <f t="shared" si="336"/>
        <v>0</v>
      </c>
      <c r="O3017" s="10">
        <f t="shared" si="330"/>
        <v>5.4666666666666668</v>
      </c>
      <c r="P3017" s="10">
        <f t="shared" si="331"/>
        <v>1.3</v>
      </c>
      <c r="Q3017" s="10">
        <f t="shared" si="332"/>
        <v>4.7</v>
      </c>
      <c r="R3017" s="10">
        <f t="shared" si="333"/>
        <v>10.033333333333333</v>
      </c>
      <c r="S3017" s="10">
        <f t="shared" si="334"/>
        <v>4.0333333333333332</v>
      </c>
      <c r="T3017" s="10">
        <f t="shared" si="335"/>
        <v>4.0333333333333332</v>
      </c>
    </row>
    <row r="3018" spans="1:20" x14ac:dyDescent="0.25">
      <c r="A3018">
        <v>315300</v>
      </c>
      <c r="B3018">
        <v>1156</v>
      </c>
      <c r="C3018" s="1">
        <v>41054</v>
      </c>
      <c r="D3018" s="2">
        <v>0.38263888888888892</v>
      </c>
      <c r="E3018">
        <v>38.900413</v>
      </c>
      <c r="F3018">
        <v>-76.982872</v>
      </c>
      <c r="G3018">
        <v>38.902760000000001</v>
      </c>
      <c r="H3018">
        <v>-77.038629999999998</v>
      </c>
      <c r="I3018">
        <v>497</v>
      </c>
      <c r="J3018">
        <v>1128</v>
      </c>
      <c r="K3018">
        <v>515</v>
      </c>
      <c r="L3018">
        <v>1</v>
      </c>
      <c r="M3018">
        <v>1080</v>
      </c>
      <c r="N3018">
        <f t="shared" si="336"/>
        <v>0</v>
      </c>
      <c r="O3018" s="10">
        <f t="shared" si="330"/>
        <v>19.266666666666666</v>
      </c>
      <c r="P3018" s="10">
        <f t="shared" si="331"/>
        <v>8.2833333333333332</v>
      </c>
      <c r="Q3018" s="10">
        <f t="shared" si="332"/>
        <v>18.8</v>
      </c>
      <c r="R3018" s="10">
        <f t="shared" si="333"/>
        <v>35.666666666666664</v>
      </c>
      <c r="S3018" s="10">
        <f t="shared" si="334"/>
        <v>8.5833333333333339</v>
      </c>
      <c r="T3018" s="10">
        <f t="shared" si="335"/>
        <v>18</v>
      </c>
    </row>
    <row r="3019" spans="1:20" x14ac:dyDescent="0.25">
      <c r="A3019">
        <v>315400</v>
      </c>
      <c r="B3019">
        <v>568</v>
      </c>
      <c r="C3019" s="1">
        <v>41054</v>
      </c>
      <c r="D3019" s="2">
        <v>0.39305555555555555</v>
      </c>
      <c r="E3019">
        <v>38.905900000000003</v>
      </c>
      <c r="F3019">
        <v>-77.032499999999999</v>
      </c>
      <c r="G3019">
        <v>38.897221999999999</v>
      </c>
      <c r="H3019">
        <v>-77.019346999999996</v>
      </c>
      <c r="I3019">
        <v>509</v>
      </c>
      <c r="J3019">
        <v>606</v>
      </c>
      <c r="K3019">
        <v>242</v>
      </c>
      <c r="L3019">
        <v>0</v>
      </c>
      <c r="M3019">
        <v>431</v>
      </c>
      <c r="N3019">
        <f t="shared" si="336"/>
        <v>0</v>
      </c>
      <c r="O3019" s="10">
        <f t="shared" si="330"/>
        <v>9.4666666666666668</v>
      </c>
      <c r="P3019" s="10">
        <f t="shared" si="331"/>
        <v>8.4833333333333325</v>
      </c>
      <c r="Q3019" s="10">
        <f t="shared" si="332"/>
        <v>10.1</v>
      </c>
      <c r="R3019" s="10">
        <f t="shared" si="333"/>
        <v>22.616666666666667</v>
      </c>
      <c r="S3019" s="10">
        <f t="shared" si="334"/>
        <v>4.0333333333333332</v>
      </c>
      <c r="T3019" s="10">
        <f t="shared" si="335"/>
        <v>7.1833333333333336</v>
      </c>
    </row>
    <row r="3020" spans="1:20" x14ac:dyDescent="0.25">
      <c r="A3020">
        <v>315500</v>
      </c>
      <c r="B3020">
        <v>519</v>
      </c>
      <c r="C3020" s="1">
        <v>41054</v>
      </c>
      <c r="D3020" s="2">
        <v>0.4069444444444445</v>
      </c>
      <c r="E3020">
        <v>38.857300000000002</v>
      </c>
      <c r="F3020">
        <v>-77.051100000000005</v>
      </c>
      <c r="G3020">
        <v>38.8489</v>
      </c>
      <c r="H3020">
        <v>-77.051299999999998</v>
      </c>
      <c r="I3020">
        <v>126</v>
      </c>
      <c r="J3020">
        <v>420</v>
      </c>
      <c r="K3020">
        <v>242</v>
      </c>
      <c r="L3020">
        <v>0</v>
      </c>
      <c r="M3020">
        <v>254</v>
      </c>
      <c r="N3020">
        <f t="shared" si="336"/>
        <v>0</v>
      </c>
      <c r="O3020" s="10">
        <f t="shared" si="330"/>
        <v>8.65</v>
      </c>
      <c r="P3020" s="10">
        <f t="shared" si="331"/>
        <v>2.1</v>
      </c>
      <c r="Q3020" s="10">
        <f t="shared" si="332"/>
        <v>7</v>
      </c>
      <c r="R3020" s="10">
        <f t="shared" si="333"/>
        <v>13.133333333333333</v>
      </c>
      <c r="S3020" s="10">
        <f t="shared" si="334"/>
        <v>4.0333333333333332</v>
      </c>
      <c r="T3020" s="10">
        <f t="shared" si="335"/>
        <v>4.2333333333333334</v>
      </c>
    </row>
    <row r="3021" spans="1:20" x14ac:dyDescent="0.25">
      <c r="A3021">
        <v>315600</v>
      </c>
      <c r="B3021">
        <v>4624</v>
      </c>
      <c r="C3021" s="1">
        <v>41054</v>
      </c>
      <c r="D3021" s="2">
        <v>0.42222222222222222</v>
      </c>
      <c r="E3021">
        <v>38.907739999999997</v>
      </c>
      <c r="F3021">
        <v>-77.071652</v>
      </c>
      <c r="G3021">
        <v>38.904035999999998</v>
      </c>
      <c r="H3021">
        <v>-77.062697</v>
      </c>
      <c r="I3021">
        <v>862</v>
      </c>
      <c r="J3021">
        <v>0</v>
      </c>
      <c r="K3021">
        <v>0</v>
      </c>
      <c r="L3021">
        <v>-1</v>
      </c>
      <c r="M3021">
        <v>235</v>
      </c>
      <c r="N3021">
        <f t="shared" si="336"/>
        <v>1</v>
      </c>
      <c r="O3021" s="10">
        <f t="shared" si="330"/>
        <v>77.066666666666663</v>
      </c>
      <c r="P3021" s="10">
        <f t="shared" si="331"/>
        <v>14.366666666666667</v>
      </c>
      <c r="Q3021" s="10">
        <f t="shared" si="332"/>
        <v>0</v>
      </c>
      <c r="R3021" s="10">
        <f t="shared" si="333"/>
        <v>14.366666666666667</v>
      </c>
      <c r="S3021" s="10">
        <f t="shared" si="334"/>
        <v>0</v>
      </c>
      <c r="T3021" s="10">
        <f t="shared" si="335"/>
        <v>3.9166666666666665</v>
      </c>
    </row>
    <row r="3022" spans="1:20" x14ac:dyDescent="0.25">
      <c r="A3022">
        <v>315700</v>
      </c>
      <c r="B3022">
        <v>8056</v>
      </c>
      <c r="C3022" s="1">
        <v>41054</v>
      </c>
      <c r="D3022" s="2">
        <v>0.4375</v>
      </c>
      <c r="E3022">
        <v>38.910972000000001</v>
      </c>
      <c r="F3022">
        <v>-77.004949999999994</v>
      </c>
      <c r="G3022">
        <v>38.887298999999999</v>
      </c>
      <c r="H3022">
        <v>-77.018939000000003</v>
      </c>
      <c r="I3022">
        <v>316</v>
      </c>
      <c r="J3022">
        <v>1524</v>
      </c>
      <c r="K3022">
        <v>242</v>
      </c>
      <c r="L3022">
        <v>0</v>
      </c>
      <c r="M3022">
        <v>709</v>
      </c>
      <c r="N3022">
        <f t="shared" si="336"/>
        <v>0</v>
      </c>
      <c r="O3022" s="10">
        <f t="shared" si="330"/>
        <v>134.26666666666668</v>
      </c>
      <c r="P3022" s="10">
        <f t="shared" si="331"/>
        <v>5.2666666666666666</v>
      </c>
      <c r="Q3022" s="10">
        <f t="shared" si="332"/>
        <v>25.4</v>
      </c>
      <c r="R3022" s="10">
        <f t="shared" si="333"/>
        <v>34.700000000000003</v>
      </c>
      <c r="S3022" s="10">
        <f t="shared" si="334"/>
        <v>4.0333333333333332</v>
      </c>
      <c r="T3022" s="10">
        <f t="shared" si="335"/>
        <v>11.816666666666666</v>
      </c>
    </row>
    <row r="3023" spans="1:20" x14ac:dyDescent="0.25">
      <c r="A3023">
        <v>315800</v>
      </c>
      <c r="B3023">
        <v>695</v>
      </c>
      <c r="C3023" s="1">
        <v>41054</v>
      </c>
      <c r="D3023" s="2">
        <v>0.45069444444444445</v>
      </c>
      <c r="E3023">
        <v>38.897221999999999</v>
      </c>
      <c r="F3023">
        <v>-77.019346999999996</v>
      </c>
      <c r="G3023">
        <v>38.900799999999997</v>
      </c>
      <c r="H3023">
        <v>-77.046999999999997</v>
      </c>
      <c r="I3023">
        <v>846</v>
      </c>
      <c r="J3023">
        <v>210</v>
      </c>
      <c r="K3023">
        <v>242</v>
      </c>
      <c r="L3023">
        <v>0</v>
      </c>
      <c r="M3023">
        <v>562</v>
      </c>
      <c r="N3023">
        <f t="shared" si="336"/>
        <v>0</v>
      </c>
      <c r="O3023" s="10">
        <f t="shared" si="330"/>
        <v>11.583333333333334</v>
      </c>
      <c r="P3023" s="10">
        <f t="shared" si="331"/>
        <v>14.1</v>
      </c>
      <c r="Q3023" s="10">
        <f t="shared" si="332"/>
        <v>3.5</v>
      </c>
      <c r="R3023" s="10">
        <f t="shared" si="333"/>
        <v>21.633333333333333</v>
      </c>
      <c r="S3023" s="10">
        <f t="shared" si="334"/>
        <v>4.0333333333333332</v>
      </c>
      <c r="T3023" s="10">
        <f t="shared" si="335"/>
        <v>9.3666666666666671</v>
      </c>
    </row>
    <row r="3024" spans="1:20" x14ac:dyDescent="0.25">
      <c r="A3024">
        <v>315900</v>
      </c>
      <c r="B3024">
        <v>766</v>
      </c>
      <c r="C3024" s="1">
        <v>41054</v>
      </c>
      <c r="D3024" s="2">
        <v>0.46597222222222223</v>
      </c>
      <c r="E3024">
        <v>38.8767</v>
      </c>
      <c r="F3024">
        <v>-77.017799999999994</v>
      </c>
      <c r="G3024">
        <v>38.893028000000001</v>
      </c>
      <c r="H3024">
        <v>-77.026013000000006</v>
      </c>
      <c r="I3024">
        <v>523</v>
      </c>
      <c r="J3024">
        <v>216</v>
      </c>
      <c r="K3024">
        <v>242</v>
      </c>
      <c r="L3024">
        <v>0</v>
      </c>
      <c r="M3024">
        <v>514</v>
      </c>
      <c r="N3024">
        <f t="shared" si="336"/>
        <v>0</v>
      </c>
      <c r="O3024" s="10">
        <f t="shared" si="330"/>
        <v>12.766666666666667</v>
      </c>
      <c r="P3024" s="10">
        <f t="shared" si="331"/>
        <v>8.7166666666666668</v>
      </c>
      <c r="Q3024" s="10">
        <f t="shared" si="332"/>
        <v>3.6</v>
      </c>
      <c r="R3024" s="10">
        <f t="shared" si="333"/>
        <v>16.350000000000001</v>
      </c>
      <c r="S3024" s="10">
        <f t="shared" si="334"/>
        <v>4.0333333333333332</v>
      </c>
      <c r="T3024" s="10">
        <f t="shared" si="335"/>
        <v>8.5666666666666664</v>
      </c>
    </row>
    <row r="3025" spans="1:20" x14ac:dyDescent="0.25">
      <c r="A3025">
        <v>316000</v>
      </c>
      <c r="B3025">
        <v>1112</v>
      </c>
      <c r="C3025" s="1">
        <v>41054</v>
      </c>
      <c r="D3025" s="2">
        <v>0.47847222222222219</v>
      </c>
      <c r="E3025">
        <v>38.897446000000002</v>
      </c>
      <c r="F3025">
        <v>-77.009888000000004</v>
      </c>
      <c r="G3025">
        <v>38.888553000000002</v>
      </c>
      <c r="H3025">
        <v>-77.032428999999993</v>
      </c>
      <c r="I3025">
        <v>902</v>
      </c>
      <c r="J3025">
        <v>330</v>
      </c>
      <c r="K3025">
        <v>782</v>
      </c>
      <c r="L3025">
        <v>0</v>
      </c>
      <c r="M3025">
        <v>600</v>
      </c>
      <c r="N3025">
        <f t="shared" si="336"/>
        <v>0</v>
      </c>
      <c r="O3025" s="10">
        <f t="shared" si="330"/>
        <v>18.533333333333335</v>
      </c>
      <c r="P3025" s="10">
        <f t="shared" si="331"/>
        <v>15.033333333333333</v>
      </c>
      <c r="Q3025" s="10">
        <f t="shared" si="332"/>
        <v>5.5</v>
      </c>
      <c r="R3025" s="10">
        <f t="shared" si="333"/>
        <v>33.56666666666667</v>
      </c>
      <c r="S3025" s="10">
        <f t="shared" si="334"/>
        <v>13.033333333333333</v>
      </c>
      <c r="T3025" s="10">
        <f t="shared" si="335"/>
        <v>10</v>
      </c>
    </row>
    <row r="3026" spans="1:20" x14ac:dyDescent="0.25">
      <c r="A3026">
        <v>316100</v>
      </c>
      <c r="B3026">
        <v>741</v>
      </c>
      <c r="C3026" s="1">
        <v>41054</v>
      </c>
      <c r="D3026" s="2">
        <v>0.49305555555555558</v>
      </c>
      <c r="E3026">
        <v>38.9101</v>
      </c>
      <c r="F3026">
        <v>-77.044399999999996</v>
      </c>
      <c r="G3026">
        <v>38.900283000000002</v>
      </c>
      <c r="H3026">
        <v>-77.029821999999996</v>
      </c>
      <c r="I3026">
        <v>233</v>
      </c>
      <c r="J3026">
        <v>804</v>
      </c>
      <c r="K3026">
        <v>242</v>
      </c>
      <c r="L3026">
        <v>0</v>
      </c>
      <c r="M3026">
        <v>415</v>
      </c>
      <c r="N3026">
        <f t="shared" si="336"/>
        <v>0</v>
      </c>
      <c r="O3026" s="10">
        <f t="shared" si="330"/>
        <v>12.35</v>
      </c>
      <c r="P3026" s="10">
        <f t="shared" si="331"/>
        <v>3.8833333333333333</v>
      </c>
      <c r="Q3026" s="10">
        <f t="shared" si="332"/>
        <v>13.4</v>
      </c>
      <c r="R3026" s="10">
        <f t="shared" si="333"/>
        <v>21.316666666666666</v>
      </c>
      <c r="S3026" s="10">
        <f t="shared" si="334"/>
        <v>4.0333333333333332</v>
      </c>
      <c r="T3026" s="10">
        <f t="shared" si="335"/>
        <v>6.916666666666667</v>
      </c>
    </row>
    <row r="3027" spans="1:20" x14ac:dyDescent="0.25">
      <c r="A3027">
        <v>316200</v>
      </c>
      <c r="B3027">
        <v>1135</v>
      </c>
      <c r="C3027" s="1">
        <v>41054</v>
      </c>
      <c r="D3027" s="2">
        <v>0.50277777777777777</v>
      </c>
      <c r="E3027">
        <v>38.926088</v>
      </c>
      <c r="F3027">
        <v>-77.036535999999998</v>
      </c>
      <c r="G3027">
        <v>38.905700000000003</v>
      </c>
      <c r="H3027">
        <v>-77.005600000000001</v>
      </c>
      <c r="I3027">
        <v>823</v>
      </c>
      <c r="J3027">
        <v>762</v>
      </c>
      <c r="K3027">
        <v>662</v>
      </c>
      <c r="L3027">
        <v>0</v>
      </c>
      <c r="M3027">
        <v>879</v>
      </c>
      <c r="N3027">
        <f t="shared" si="336"/>
        <v>0</v>
      </c>
      <c r="O3027" s="10">
        <f t="shared" si="330"/>
        <v>18.916666666666668</v>
      </c>
      <c r="P3027" s="10">
        <f t="shared" si="331"/>
        <v>13.716666666666667</v>
      </c>
      <c r="Q3027" s="10">
        <f t="shared" si="332"/>
        <v>12.7</v>
      </c>
      <c r="R3027" s="10">
        <f t="shared" si="333"/>
        <v>37.450000000000003</v>
      </c>
      <c r="S3027" s="10">
        <f t="shared" si="334"/>
        <v>11.033333333333333</v>
      </c>
      <c r="T3027" s="10">
        <f t="shared" si="335"/>
        <v>14.65</v>
      </c>
    </row>
    <row r="3028" spans="1:20" x14ac:dyDescent="0.25">
      <c r="A3028">
        <v>316300</v>
      </c>
      <c r="B3028">
        <v>790</v>
      </c>
      <c r="C3028" s="1">
        <v>41054</v>
      </c>
      <c r="D3028" s="2">
        <v>0.51250000000000007</v>
      </c>
      <c r="E3028">
        <v>38.884120000000003</v>
      </c>
      <c r="F3028">
        <v>-77.046570000000003</v>
      </c>
      <c r="G3028">
        <v>38.9022212</v>
      </c>
      <c r="H3028">
        <v>-77.059218999999999</v>
      </c>
      <c r="I3028">
        <v>2043</v>
      </c>
      <c r="J3028">
        <v>408</v>
      </c>
      <c r="K3028">
        <v>242</v>
      </c>
      <c r="L3028">
        <v>0</v>
      </c>
      <c r="M3028">
        <v>575</v>
      </c>
      <c r="N3028">
        <f t="shared" si="336"/>
        <v>0</v>
      </c>
      <c r="O3028" s="10">
        <f t="shared" si="330"/>
        <v>13.166666666666666</v>
      </c>
      <c r="P3028" s="10">
        <f t="shared" si="331"/>
        <v>34.049999999999997</v>
      </c>
      <c r="Q3028" s="10">
        <f t="shared" si="332"/>
        <v>6.8</v>
      </c>
      <c r="R3028" s="10">
        <f t="shared" si="333"/>
        <v>44.883333333333333</v>
      </c>
      <c r="S3028" s="10">
        <f t="shared" si="334"/>
        <v>4.0333333333333332</v>
      </c>
      <c r="T3028" s="10">
        <f t="shared" si="335"/>
        <v>9.5833333333333339</v>
      </c>
    </row>
    <row r="3029" spans="1:20" x14ac:dyDescent="0.25">
      <c r="A3029">
        <v>316400</v>
      </c>
      <c r="B3029">
        <v>1431</v>
      </c>
      <c r="C3029" s="1">
        <v>41054</v>
      </c>
      <c r="D3029" s="2">
        <v>0.52083333333333337</v>
      </c>
      <c r="E3029">
        <v>38.897323999999998</v>
      </c>
      <c r="F3029">
        <v>-77.022322000000003</v>
      </c>
      <c r="G3029">
        <v>38.892299999999999</v>
      </c>
      <c r="H3029">
        <v>-77.043599999999998</v>
      </c>
      <c r="I3029">
        <v>377</v>
      </c>
      <c r="J3029">
        <v>444</v>
      </c>
      <c r="K3029">
        <v>584</v>
      </c>
      <c r="L3029">
        <v>1</v>
      </c>
      <c r="M3029">
        <v>533</v>
      </c>
      <c r="N3029">
        <f t="shared" si="336"/>
        <v>0</v>
      </c>
      <c r="O3029" s="10">
        <f t="shared" si="330"/>
        <v>23.85</v>
      </c>
      <c r="P3029" s="10">
        <f t="shared" si="331"/>
        <v>6.2833333333333332</v>
      </c>
      <c r="Q3029" s="10">
        <f t="shared" si="332"/>
        <v>7.4</v>
      </c>
      <c r="R3029" s="10">
        <f t="shared" si="333"/>
        <v>23.416666666666668</v>
      </c>
      <c r="S3029" s="10">
        <f t="shared" si="334"/>
        <v>9.7333333333333325</v>
      </c>
      <c r="T3029" s="10">
        <f t="shared" si="335"/>
        <v>8.8833333333333329</v>
      </c>
    </row>
    <row r="3030" spans="1:20" x14ac:dyDescent="0.25">
      <c r="A3030">
        <v>316500</v>
      </c>
      <c r="B3030">
        <v>8925</v>
      </c>
      <c r="C3030" s="1">
        <v>41054</v>
      </c>
      <c r="D3030" s="2">
        <v>0.52916666666666667</v>
      </c>
      <c r="E3030">
        <v>38.892299999999999</v>
      </c>
      <c r="F3030">
        <v>-77.043599999999998</v>
      </c>
      <c r="G3030">
        <v>38.898364000000001</v>
      </c>
      <c r="H3030">
        <v>-77.027868999999995</v>
      </c>
      <c r="I3030">
        <v>259</v>
      </c>
      <c r="J3030">
        <v>558</v>
      </c>
      <c r="K3030">
        <v>559</v>
      </c>
      <c r="L3030">
        <v>1</v>
      </c>
      <c r="M3030">
        <v>430</v>
      </c>
      <c r="N3030">
        <f t="shared" si="336"/>
        <v>0</v>
      </c>
      <c r="O3030" s="10">
        <f t="shared" si="330"/>
        <v>148.75</v>
      </c>
      <c r="P3030" s="10">
        <f t="shared" si="331"/>
        <v>4.3166666666666664</v>
      </c>
      <c r="Q3030" s="10">
        <f t="shared" si="332"/>
        <v>9.3000000000000007</v>
      </c>
      <c r="R3030" s="10">
        <f t="shared" si="333"/>
        <v>22.933333333333334</v>
      </c>
      <c r="S3030" s="10">
        <f t="shared" si="334"/>
        <v>9.3166666666666664</v>
      </c>
      <c r="T3030" s="10">
        <f t="shared" si="335"/>
        <v>7.166666666666667</v>
      </c>
    </row>
    <row r="3031" spans="1:20" x14ac:dyDescent="0.25">
      <c r="A3031">
        <v>316600</v>
      </c>
      <c r="B3031">
        <v>798</v>
      </c>
      <c r="C3031" s="1">
        <v>41054</v>
      </c>
      <c r="D3031" s="2">
        <v>0.53819444444444442</v>
      </c>
      <c r="E3031">
        <v>38.898364000000001</v>
      </c>
      <c r="F3031">
        <v>-77.027868999999995</v>
      </c>
      <c r="G3031">
        <v>38.900799999999997</v>
      </c>
      <c r="H3031">
        <v>-77.046999999999997</v>
      </c>
      <c r="I3031">
        <v>204</v>
      </c>
      <c r="J3031">
        <v>210</v>
      </c>
      <c r="K3031">
        <v>242</v>
      </c>
      <c r="L3031">
        <v>0</v>
      </c>
      <c r="M3031">
        <v>384</v>
      </c>
      <c r="N3031">
        <f t="shared" si="336"/>
        <v>0</v>
      </c>
      <c r="O3031" s="10">
        <f t="shared" si="330"/>
        <v>13.3</v>
      </c>
      <c r="P3031" s="10">
        <f t="shared" si="331"/>
        <v>3.4</v>
      </c>
      <c r="Q3031" s="10">
        <f t="shared" si="332"/>
        <v>3.5</v>
      </c>
      <c r="R3031" s="10">
        <f t="shared" si="333"/>
        <v>10.933333333333334</v>
      </c>
      <c r="S3031" s="10">
        <f t="shared" si="334"/>
        <v>4.0333333333333332</v>
      </c>
      <c r="T3031" s="10">
        <f t="shared" si="335"/>
        <v>6.4</v>
      </c>
    </row>
    <row r="3032" spans="1:20" x14ac:dyDescent="0.25">
      <c r="A3032">
        <v>316700</v>
      </c>
      <c r="B3032">
        <v>1718</v>
      </c>
      <c r="C3032" s="1">
        <v>41054</v>
      </c>
      <c r="D3032" s="2">
        <v>0.54791666666666672</v>
      </c>
      <c r="E3032">
        <v>38.887298999999999</v>
      </c>
      <c r="F3032">
        <v>-77.018939000000003</v>
      </c>
      <c r="G3032">
        <v>38.905720000000002</v>
      </c>
      <c r="H3032">
        <v>-77.022264000000007</v>
      </c>
      <c r="I3032">
        <v>390</v>
      </c>
      <c r="J3032">
        <v>276</v>
      </c>
      <c r="K3032">
        <v>242</v>
      </c>
      <c r="L3032">
        <v>0</v>
      </c>
      <c r="M3032">
        <v>486</v>
      </c>
      <c r="N3032">
        <f t="shared" si="336"/>
        <v>0</v>
      </c>
      <c r="O3032" s="10">
        <f t="shared" si="330"/>
        <v>28.633333333333333</v>
      </c>
      <c r="P3032" s="10">
        <f t="shared" si="331"/>
        <v>6.5</v>
      </c>
      <c r="Q3032" s="10">
        <f t="shared" si="332"/>
        <v>4.5999999999999996</v>
      </c>
      <c r="R3032" s="10">
        <f t="shared" si="333"/>
        <v>15.133333333333333</v>
      </c>
      <c r="S3032" s="10">
        <f t="shared" si="334"/>
        <v>4.0333333333333332</v>
      </c>
      <c r="T3032" s="10">
        <f t="shared" si="335"/>
        <v>8.1</v>
      </c>
    </row>
    <row r="3033" spans="1:20" x14ac:dyDescent="0.25">
      <c r="A3033">
        <v>316800</v>
      </c>
      <c r="B3033">
        <v>691</v>
      </c>
      <c r="C3033" s="1">
        <v>41054</v>
      </c>
      <c r="D3033" s="2">
        <v>0.55833333333333335</v>
      </c>
      <c r="E3033">
        <v>38.9101</v>
      </c>
      <c r="F3033">
        <v>-77.044399999999996</v>
      </c>
      <c r="G3033">
        <v>38.895184</v>
      </c>
      <c r="H3033">
        <v>-77.054845</v>
      </c>
      <c r="I3033">
        <v>2890</v>
      </c>
      <c r="J3033">
        <v>492</v>
      </c>
      <c r="K3033">
        <v>242</v>
      </c>
      <c r="L3033">
        <v>0</v>
      </c>
      <c r="M3033">
        <v>471</v>
      </c>
      <c r="N3033">
        <f t="shared" si="336"/>
        <v>0</v>
      </c>
      <c r="O3033" s="10">
        <f t="shared" si="330"/>
        <v>11.516666666666667</v>
      </c>
      <c r="P3033" s="10">
        <f t="shared" si="331"/>
        <v>48.166666666666664</v>
      </c>
      <c r="Q3033" s="10">
        <f t="shared" si="332"/>
        <v>8.1999999999999993</v>
      </c>
      <c r="R3033" s="10">
        <f t="shared" si="333"/>
        <v>60.4</v>
      </c>
      <c r="S3033" s="10">
        <f t="shared" si="334"/>
        <v>4.0333333333333332</v>
      </c>
      <c r="T3033" s="10">
        <f t="shared" si="335"/>
        <v>7.85</v>
      </c>
    </row>
    <row r="3034" spans="1:20" x14ac:dyDescent="0.25">
      <c r="A3034">
        <v>316900</v>
      </c>
      <c r="B3034">
        <v>3411</v>
      </c>
      <c r="C3034" s="1">
        <v>41054</v>
      </c>
      <c r="D3034" s="2">
        <v>0.56805555555555554</v>
      </c>
      <c r="E3034">
        <v>38.888553000000002</v>
      </c>
      <c r="F3034">
        <v>-77.032428999999993</v>
      </c>
      <c r="G3034">
        <v>38.884120000000003</v>
      </c>
      <c r="H3034">
        <v>-77.046570000000003</v>
      </c>
      <c r="I3034">
        <v>1539</v>
      </c>
      <c r="J3034">
        <v>0</v>
      </c>
      <c r="K3034">
        <v>0</v>
      </c>
      <c r="L3034">
        <v>-1</v>
      </c>
      <c r="M3034">
        <v>419</v>
      </c>
      <c r="N3034">
        <f t="shared" si="336"/>
        <v>1</v>
      </c>
      <c r="O3034" s="10">
        <f t="shared" si="330"/>
        <v>56.85</v>
      </c>
      <c r="P3034" s="10">
        <f t="shared" si="331"/>
        <v>25.65</v>
      </c>
      <c r="Q3034" s="10">
        <f t="shared" si="332"/>
        <v>0</v>
      </c>
      <c r="R3034" s="10">
        <f t="shared" si="333"/>
        <v>25.65</v>
      </c>
      <c r="S3034" s="10">
        <f t="shared" si="334"/>
        <v>0</v>
      </c>
      <c r="T3034" s="10">
        <f t="shared" si="335"/>
        <v>6.9833333333333334</v>
      </c>
    </row>
    <row r="3035" spans="1:20" x14ac:dyDescent="0.25">
      <c r="A3035">
        <v>317000</v>
      </c>
      <c r="B3035">
        <v>409</v>
      </c>
      <c r="C3035" s="1">
        <v>41054</v>
      </c>
      <c r="D3035" s="2">
        <v>0.57708333333333328</v>
      </c>
      <c r="E3035">
        <v>38.895184</v>
      </c>
      <c r="F3035">
        <v>-77.054845</v>
      </c>
      <c r="G3035">
        <v>38.894919000000002</v>
      </c>
      <c r="H3035">
        <v>-77.046587000000002</v>
      </c>
      <c r="I3035">
        <v>2653</v>
      </c>
      <c r="J3035">
        <v>816</v>
      </c>
      <c r="K3035">
        <v>242</v>
      </c>
      <c r="L3035">
        <v>0</v>
      </c>
      <c r="M3035">
        <v>1095</v>
      </c>
      <c r="N3035">
        <f t="shared" si="336"/>
        <v>0</v>
      </c>
      <c r="O3035" s="10">
        <f t="shared" si="330"/>
        <v>6.8166666666666664</v>
      </c>
      <c r="P3035" s="10">
        <f t="shared" si="331"/>
        <v>44.216666666666669</v>
      </c>
      <c r="Q3035" s="10">
        <f t="shared" si="332"/>
        <v>13.6</v>
      </c>
      <c r="R3035" s="10">
        <f t="shared" si="333"/>
        <v>61.85</v>
      </c>
      <c r="S3035" s="10">
        <f t="shared" si="334"/>
        <v>4.0333333333333332</v>
      </c>
      <c r="T3035" s="10">
        <f t="shared" si="335"/>
        <v>18.25</v>
      </c>
    </row>
    <row r="3036" spans="1:20" x14ac:dyDescent="0.25">
      <c r="A3036">
        <v>317100</v>
      </c>
      <c r="B3036">
        <v>1383</v>
      </c>
      <c r="C3036" s="1">
        <v>41054</v>
      </c>
      <c r="D3036" s="2">
        <v>0.58611111111111114</v>
      </c>
      <c r="E3036">
        <v>38.9086</v>
      </c>
      <c r="F3036">
        <v>-77.032300000000006</v>
      </c>
      <c r="G3036">
        <v>38.9101</v>
      </c>
      <c r="H3036">
        <v>-77.044399999999996</v>
      </c>
      <c r="I3036">
        <v>210</v>
      </c>
      <c r="J3036">
        <v>528</v>
      </c>
      <c r="K3036">
        <v>242</v>
      </c>
      <c r="L3036">
        <v>0</v>
      </c>
      <c r="M3036">
        <v>243</v>
      </c>
      <c r="N3036">
        <f t="shared" si="336"/>
        <v>0</v>
      </c>
      <c r="O3036" s="10">
        <f t="shared" si="330"/>
        <v>23.05</v>
      </c>
      <c r="P3036" s="10">
        <f t="shared" si="331"/>
        <v>3.5</v>
      </c>
      <c r="Q3036" s="10">
        <f t="shared" si="332"/>
        <v>8.8000000000000007</v>
      </c>
      <c r="R3036" s="10">
        <f t="shared" si="333"/>
        <v>16.333333333333332</v>
      </c>
      <c r="S3036" s="10">
        <f t="shared" si="334"/>
        <v>4.0333333333333332</v>
      </c>
      <c r="T3036" s="10">
        <f t="shared" si="335"/>
        <v>4.05</v>
      </c>
    </row>
    <row r="3037" spans="1:20" x14ac:dyDescent="0.25">
      <c r="A3037">
        <v>317200</v>
      </c>
      <c r="B3037">
        <v>290</v>
      </c>
      <c r="C3037" s="1">
        <v>41054</v>
      </c>
      <c r="D3037" s="2">
        <v>0.59652777777777777</v>
      </c>
      <c r="E3037">
        <v>38.884</v>
      </c>
      <c r="F3037">
        <v>-76.986099999999993</v>
      </c>
      <c r="G3037">
        <v>38.890461000000002</v>
      </c>
      <c r="H3037">
        <v>-76.988354999999999</v>
      </c>
      <c r="I3037">
        <v>632</v>
      </c>
      <c r="J3037">
        <v>0</v>
      </c>
      <c r="K3037">
        <v>0</v>
      </c>
      <c r="L3037">
        <v>-1</v>
      </c>
      <c r="M3037">
        <v>173</v>
      </c>
      <c r="N3037">
        <f t="shared" si="336"/>
        <v>1</v>
      </c>
      <c r="O3037" s="10">
        <f t="shared" si="330"/>
        <v>4.833333333333333</v>
      </c>
      <c r="P3037" s="10">
        <f t="shared" si="331"/>
        <v>10.533333333333333</v>
      </c>
      <c r="Q3037" s="10">
        <f t="shared" si="332"/>
        <v>0</v>
      </c>
      <c r="R3037" s="10">
        <f t="shared" si="333"/>
        <v>10.533333333333333</v>
      </c>
      <c r="S3037" s="10">
        <f t="shared" si="334"/>
        <v>0</v>
      </c>
      <c r="T3037" s="10">
        <f t="shared" si="335"/>
        <v>2.8833333333333333</v>
      </c>
    </row>
    <row r="3038" spans="1:20" x14ac:dyDescent="0.25">
      <c r="A3038">
        <v>317300</v>
      </c>
      <c r="B3038">
        <v>5386</v>
      </c>
      <c r="C3038" s="1">
        <v>41054</v>
      </c>
      <c r="D3038" s="2">
        <v>0.60555555555555551</v>
      </c>
      <c r="E3038">
        <v>38.888553000000002</v>
      </c>
      <c r="F3038">
        <v>-77.032428999999993</v>
      </c>
      <c r="G3038">
        <v>38.894514000000001</v>
      </c>
      <c r="H3038">
        <v>-77.031616999999997</v>
      </c>
      <c r="I3038">
        <v>134</v>
      </c>
      <c r="J3038">
        <v>222</v>
      </c>
      <c r="K3038">
        <v>242</v>
      </c>
      <c r="L3038">
        <v>0</v>
      </c>
      <c r="M3038">
        <v>223</v>
      </c>
      <c r="N3038">
        <f t="shared" si="336"/>
        <v>0</v>
      </c>
      <c r="O3038" s="10">
        <f t="shared" si="330"/>
        <v>89.766666666666666</v>
      </c>
      <c r="P3038" s="10">
        <f t="shared" si="331"/>
        <v>2.2333333333333334</v>
      </c>
      <c r="Q3038" s="10">
        <f t="shared" si="332"/>
        <v>3.7</v>
      </c>
      <c r="R3038" s="10">
        <f t="shared" si="333"/>
        <v>9.9666666666666668</v>
      </c>
      <c r="S3038" s="10">
        <f t="shared" si="334"/>
        <v>4.0333333333333332</v>
      </c>
      <c r="T3038" s="10">
        <f t="shared" si="335"/>
        <v>3.7166666666666668</v>
      </c>
    </row>
    <row r="3039" spans="1:20" x14ac:dyDescent="0.25">
      <c r="A3039">
        <v>317400</v>
      </c>
      <c r="B3039">
        <v>824</v>
      </c>
      <c r="C3039" s="1">
        <v>41054</v>
      </c>
      <c r="D3039" s="2">
        <v>0.61319444444444449</v>
      </c>
      <c r="E3039">
        <v>38.895200000000003</v>
      </c>
      <c r="F3039">
        <v>-77.043599999999998</v>
      </c>
      <c r="G3039">
        <v>38.886265999999999</v>
      </c>
      <c r="H3039">
        <v>-77.022240999999994</v>
      </c>
      <c r="I3039">
        <v>919</v>
      </c>
      <c r="J3039">
        <v>420</v>
      </c>
      <c r="K3039">
        <v>242</v>
      </c>
      <c r="L3039">
        <v>0</v>
      </c>
      <c r="M3039">
        <v>565</v>
      </c>
      <c r="N3039">
        <f t="shared" si="336"/>
        <v>0</v>
      </c>
      <c r="O3039" s="10">
        <f t="shared" si="330"/>
        <v>13.733333333333333</v>
      </c>
      <c r="P3039" s="10">
        <f t="shared" si="331"/>
        <v>15.316666666666666</v>
      </c>
      <c r="Q3039" s="10">
        <f t="shared" si="332"/>
        <v>7</v>
      </c>
      <c r="R3039" s="10">
        <f t="shared" si="333"/>
        <v>26.35</v>
      </c>
      <c r="S3039" s="10">
        <f t="shared" si="334"/>
        <v>4.0333333333333332</v>
      </c>
      <c r="T3039" s="10">
        <f t="shared" si="335"/>
        <v>9.4166666666666661</v>
      </c>
    </row>
    <row r="3040" spans="1:20" x14ac:dyDescent="0.25">
      <c r="A3040">
        <v>317600</v>
      </c>
      <c r="B3040">
        <v>1934</v>
      </c>
      <c r="C3040" s="1">
        <v>41054</v>
      </c>
      <c r="D3040" s="2">
        <v>0.63541666666666663</v>
      </c>
      <c r="E3040">
        <v>38.897323999999998</v>
      </c>
      <c r="F3040">
        <v>-77.022322000000003</v>
      </c>
      <c r="G3040">
        <v>38.884120000000003</v>
      </c>
      <c r="H3040">
        <v>-77.046570000000003</v>
      </c>
      <c r="I3040">
        <v>1876</v>
      </c>
      <c r="J3040">
        <v>300</v>
      </c>
      <c r="K3040">
        <v>242</v>
      </c>
      <c r="L3040">
        <v>0</v>
      </c>
      <c r="M3040">
        <v>743</v>
      </c>
      <c r="N3040">
        <f t="shared" si="336"/>
        <v>0</v>
      </c>
      <c r="O3040" s="10">
        <f t="shared" si="330"/>
        <v>32.233333333333334</v>
      </c>
      <c r="P3040" s="10">
        <f t="shared" si="331"/>
        <v>31.266666666666666</v>
      </c>
      <c r="Q3040" s="10">
        <f t="shared" si="332"/>
        <v>5</v>
      </c>
      <c r="R3040" s="10">
        <f t="shared" si="333"/>
        <v>40.299999999999997</v>
      </c>
      <c r="S3040" s="10">
        <f t="shared" si="334"/>
        <v>4.0333333333333332</v>
      </c>
      <c r="T3040" s="10">
        <f t="shared" si="335"/>
        <v>12.383333333333333</v>
      </c>
    </row>
    <row r="3041" spans="1:20" x14ac:dyDescent="0.25">
      <c r="A3041">
        <v>317700</v>
      </c>
      <c r="B3041">
        <v>1190</v>
      </c>
      <c r="C3041" s="1">
        <v>41054</v>
      </c>
      <c r="D3041" s="2">
        <v>0.6430555555555556</v>
      </c>
      <c r="E3041">
        <v>38.9101</v>
      </c>
      <c r="F3041">
        <v>-77.044399999999996</v>
      </c>
      <c r="G3041">
        <v>38.9022212</v>
      </c>
      <c r="H3041">
        <v>-77.059218999999999</v>
      </c>
      <c r="I3041">
        <v>216</v>
      </c>
      <c r="J3041">
        <v>780</v>
      </c>
      <c r="K3041">
        <v>585</v>
      </c>
      <c r="L3041">
        <v>1</v>
      </c>
      <c r="M3041">
        <v>416</v>
      </c>
      <c r="N3041">
        <f t="shared" si="336"/>
        <v>0</v>
      </c>
      <c r="O3041" s="10">
        <f t="shared" si="330"/>
        <v>19.833333333333332</v>
      </c>
      <c r="P3041" s="10">
        <f t="shared" si="331"/>
        <v>3.6</v>
      </c>
      <c r="Q3041" s="10">
        <f t="shared" si="332"/>
        <v>13</v>
      </c>
      <c r="R3041" s="10">
        <f t="shared" si="333"/>
        <v>26.35</v>
      </c>
      <c r="S3041" s="10">
        <f t="shared" si="334"/>
        <v>9.75</v>
      </c>
      <c r="T3041" s="10">
        <f t="shared" si="335"/>
        <v>6.9333333333333336</v>
      </c>
    </row>
    <row r="3042" spans="1:20" x14ac:dyDescent="0.25">
      <c r="A3042">
        <v>317900</v>
      </c>
      <c r="B3042">
        <v>258</v>
      </c>
      <c r="C3042" s="1">
        <v>41054</v>
      </c>
      <c r="D3042" s="2">
        <v>0.66041666666666665</v>
      </c>
      <c r="E3042">
        <v>38.900384000000003</v>
      </c>
      <c r="F3042">
        <v>-76.998310000000004</v>
      </c>
      <c r="G3042">
        <v>38.900016999999998</v>
      </c>
      <c r="H3042">
        <v>-77.001966999999993</v>
      </c>
      <c r="I3042">
        <v>256</v>
      </c>
      <c r="J3042">
        <v>0</v>
      </c>
      <c r="K3042">
        <v>0</v>
      </c>
      <c r="L3042">
        <v>-1</v>
      </c>
      <c r="M3042">
        <v>127</v>
      </c>
      <c r="N3042">
        <f t="shared" si="336"/>
        <v>1</v>
      </c>
      <c r="O3042" s="10">
        <f t="shared" si="330"/>
        <v>4.3</v>
      </c>
      <c r="P3042" s="10">
        <f t="shared" si="331"/>
        <v>4.2666666666666666</v>
      </c>
      <c r="Q3042" s="10">
        <f t="shared" si="332"/>
        <v>0</v>
      </c>
      <c r="R3042" s="10">
        <f t="shared" si="333"/>
        <v>4.2666666666666666</v>
      </c>
      <c r="S3042" s="10">
        <f t="shared" si="334"/>
        <v>0</v>
      </c>
      <c r="T3042" s="10">
        <f t="shared" si="335"/>
        <v>2.1166666666666667</v>
      </c>
    </row>
    <row r="3043" spans="1:20" x14ac:dyDescent="0.25">
      <c r="A3043">
        <v>318000</v>
      </c>
      <c r="B3043">
        <v>736</v>
      </c>
      <c r="C3043" s="1">
        <v>41054</v>
      </c>
      <c r="D3043" s="2">
        <v>0.6694444444444444</v>
      </c>
      <c r="E3043">
        <v>38.898069</v>
      </c>
      <c r="F3043">
        <v>-77.031823000000003</v>
      </c>
      <c r="G3043">
        <v>38.905900000000003</v>
      </c>
      <c r="H3043">
        <v>-77.032499999999999</v>
      </c>
      <c r="I3043">
        <v>251</v>
      </c>
      <c r="J3043">
        <v>246</v>
      </c>
      <c r="K3043">
        <v>242</v>
      </c>
      <c r="L3043">
        <v>0</v>
      </c>
      <c r="M3043">
        <v>207</v>
      </c>
      <c r="N3043">
        <f t="shared" si="336"/>
        <v>0</v>
      </c>
      <c r="O3043" s="10">
        <f t="shared" si="330"/>
        <v>12.266666666666667</v>
      </c>
      <c r="P3043" s="10">
        <f t="shared" si="331"/>
        <v>4.1833333333333336</v>
      </c>
      <c r="Q3043" s="10">
        <f t="shared" si="332"/>
        <v>4.0999999999999996</v>
      </c>
      <c r="R3043" s="10">
        <f t="shared" si="333"/>
        <v>12.316666666666666</v>
      </c>
      <c r="S3043" s="10">
        <f t="shared" si="334"/>
        <v>4.0333333333333332</v>
      </c>
      <c r="T3043" s="10">
        <f t="shared" si="335"/>
        <v>3.45</v>
      </c>
    </row>
    <row r="3044" spans="1:20" x14ac:dyDescent="0.25">
      <c r="A3044">
        <v>318100</v>
      </c>
      <c r="B3044">
        <v>977</v>
      </c>
      <c r="C3044" s="1">
        <v>41054</v>
      </c>
      <c r="D3044" s="2">
        <v>0.67708333333333337</v>
      </c>
      <c r="E3044">
        <v>38.936500000000002</v>
      </c>
      <c r="F3044">
        <v>-77.024000000000001</v>
      </c>
      <c r="G3044">
        <v>38.899700000000003</v>
      </c>
      <c r="H3044">
        <v>-77.023086000000006</v>
      </c>
      <c r="I3044">
        <v>230</v>
      </c>
      <c r="J3044">
        <v>600</v>
      </c>
      <c r="K3044">
        <v>242</v>
      </c>
      <c r="L3044">
        <v>0</v>
      </c>
      <c r="M3044">
        <v>937</v>
      </c>
      <c r="N3044">
        <f t="shared" si="336"/>
        <v>0</v>
      </c>
      <c r="O3044" s="10">
        <f t="shared" si="330"/>
        <v>16.283333333333335</v>
      </c>
      <c r="P3044" s="10">
        <f t="shared" si="331"/>
        <v>3.8333333333333335</v>
      </c>
      <c r="Q3044" s="10">
        <f t="shared" si="332"/>
        <v>10</v>
      </c>
      <c r="R3044" s="10">
        <f t="shared" si="333"/>
        <v>17.866666666666667</v>
      </c>
      <c r="S3044" s="10">
        <f t="shared" si="334"/>
        <v>4.0333333333333332</v>
      </c>
      <c r="T3044" s="10">
        <f t="shared" si="335"/>
        <v>15.616666666666667</v>
      </c>
    </row>
    <row r="3045" spans="1:20" x14ac:dyDescent="0.25">
      <c r="A3045">
        <v>318200</v>
      </c>
      <c r="B3045">
        <v>272</v>
      </c>
      <c r="C3045" s="1">
        <v>41054</v>
      </c>
      <c r="D3045" s="2">
        <v>0.68402777777777779</v>
      </c>
      <c r="E3045">
        <v>38.909849999999999</v>
      </c>
      <c r="F3045">
        <v>-77.034437999999994</v>
      </c>
      <c r="G3045">
        <v>38.91554</v>
      </c>
      <c r="H3045">
        <v>-77.038179999999997</v>
      </c>
      <c r="I3045">
        <v>346</v>
      </c>
      <c r="J3045">
        <v>168</v>
      </c>
      <c r="K3045">
        <v>242</v>
      </c>
      <c r="L3045">
        <v>0</v>
      </c>
      <c r="M3045">
        <v>276</v>
      </c>
      <c r="N3045">
        <f t="shared" si="336"/>
        <v>0</v>
      </c>
      <c r="O3045" s="10">
        <f t="shared" si="330"/>
        <v>4.5333333333333332</v>
      </c>
      <c r="P3045" s="10">
        <f t="shared" si="331"/>
        <v>5.7666666666666666</v>
      </c>
      <c r="Q3045" s="10">
        <f t="shared" si="332"/>
        <v>2.8</v>
      </c>
      <c r="R3045" s="10">
        <f t="shared" si="333"/>
        <v>12.6</v>
      </c>
      <c r="S3045" s="10">
        <f t="shared" si="334"/>
        <v>4.0333333333333332</v>
      </c>
      <c r="T3045" s="10">
        <f t="shared" si="335"/>
        <v>4.5999999999999996</v>
      </c>
    </row>
    <row r="3046" spans="1:20" x14ac:dyDescent="0.25">
      <c r="A3046">
        <v>318300</v>
      </c>
      <c r="B3046">
        <v>433</v>
      </c>
      <c r="C3046" s="1">
        <v>41054</v>
      </c>
      <c r="D3046" s="2">
        <v>0.69097222222222221</v>
      </c>
      <c r="E3046">
        <v>38.936500000000002</v>
      </c>
      <c r="F3046">
        <v>-77.024000000000001</v>
      </c>
      <c r="G3046">
        <v>38.931899999999999</v>
      </c>
      <c r="H3046">
        <v>-77.038799999999995</v>
      </c>
      <c r="I3046">
        <v>186</v>
      </c>
      <c r="J3046">
        <v>870</v>
      </c>
      <c r="K3046">
        <v>242</v>
      </c>
      <c r="L3046">
        <v>0</v>
      </c>
      <c r="M3046">
        <v>454</v>
      </c>
      <c r="N3046">
        <f t="shared" si="336"/>
        <v>0</v>
      </c>
      <c r="O3046" s="10">
        <f t="shared" si="330"/>
        <v>7.2166666666666668</v>
      </c>
      <c r="P3046" s="10">
        <f t="shared" si="331"/>
        <v>3.1</v>
      </c>
      <c r="Q3046" s="10">
        <f t="shared" si="332"/>
        <v>14.5</v>
      </c>
      <c r="R3046" s="10">
        <f t="shared" si="333"/>
        <v>21.633333333333333</v>
      </c>
      <c r="S3046" s="10">
        <f t="shared" si="334"/>
        <v>4.0333333333333332</v>
      </c>
      <c r="T3046" s="10">
        <f t="shared" si="335"/>
        <v>7.5666666666666664</v>
      </c>
    </row>
    <row r="3047" spans="1:20" x14ac:dyDescent="0.25">
      <c r="A3047">
        <v>318400</v>
      </c>
      <c r="B3047">
        <v>1256</v>
      </c>
      <c r="C3047" s="1">
        <v>41054</v>
      </c>
      <c r="D3047" s="2">
        <v>0.69861111111111107</v>
      </c>
      <c r="E3047">
        <v>38.888553000000002</v>
      </c>
      <c r="F3047">
        <v>-77.032428999999993</v>
      </c>
      <c r="G3047">
        <v>38.899679999999996</v>
      </c>
      <c r="H3047">
        <v>-77.041539</v>
      </c>
      <c r="I3047">
        <v>675</v>
      </c>
      <c r="J3047">
        <v>312</v>
      </c>
      <c r="K3047">
        <v>242</v>
      </c>
      <c r="L3047">
        <v>0</v>
      </c>
      <c r="M3047">
        <v>406</v>
      </c>
      <c r="N3047">
        <f t="shared" si="336"/>
        <v>0</v>
      </c>
      <c r="O3047" s="10">
        <f t="shared" si="330"/>
        <v>20.933333333333334</v>
      </c>
      <c r="P3047" s="10">
        <f t="shared" si="331"/>
        <v>11.25</v>
      </c>
      <c r="Q3047" s="10">
        <f t="shared" si="332"/>
        <v>5.2</v>
      </c>
      <c r="R3047" s="10">
        <f t="shared" si="333"/>
        <v>20.483333333333334</v>
      </c>
      <c r="S3047" s="10">
        <f t="shared" si="334"/>
        <v>4.0333333333333332</v>
      </c>
      <c r="T3047" s="10">
        <f t="shared" si="335"/>
        <v>6.7666666666666666</v>
      </c>
    </row>
    <row r="3048" spans="1:20" x14ac:dyDescent="0.25">
      <c r="A3048">
        <v>318500</v>
      </c>
      <c r="B3048">
        <v>1393</v>
      </c>
      <c r="C3048" s="1">
        <v>41054</v>
      </c>
      <c r="D3048" s="2">
        <v>0.70486111111111116</v>
      </c>
      <c r="E3048">
        <v>38.898364000000001</v>
      </c>
      <c r="F3048">
        <v>-77.027868999999995</v>
      </c>
      <c r="G3048">
        <v>38.888553000000002</v>
      </c>
      <c r="H3048">
        <v>-77.032428999999993</v>
      </c>
      <c r="I3048">
        <v>381</v>
      </c>
      <c r="J3048">
        <v>192</v>
      </c>
      <c r="K3048">
        <v>242</v>
      </c>
      <c r="L3048">
        <v>0</v>
      </c>
      <c r="M3048">
        <v>304</v>
      </c>
      <c r="N3048">
        <f t="shared" si="336"/>
        <v>0</v>
      </c>
      <c r="O3048" s="10">
        <f t="shared" si="330"/>
        <v>23.216666666666665</v>
      </c>
      <c r="P3048" s="10">
        <f t="shared" si="331"/>
        <v>6.35</v>
      </c>
      <c r="Q3048" s="10">
        <f t="shared" si="332"/>
        <v>3.2</v>
      </c>
      <c r="R3048" s="10">
        <f t="shared" si="333"/>
        <v>13.583333333333334</v>
      </c>
      <c r="S3048" s="10">
        <f t="shared" si="334"/>
        <v>4.0333333333333332</v>
      </c>
      <c r="T3048" s="10">
        <f t="shared" si="335"/>
        <v>5.0666666666666664</v>
      </c>
    </row>
    <row r="3049" spans="1:20" x14ac:dyDescent="0.25">
      <c r="A3049">
        <v>318600</v>
      </c>
      <c r="B3049">
        <v>1373</v>
      </c>
      <c r="C3049" s="1">
        <v>41054</v>
      </c>
      <c r="D3049" s="2">
        <v>0.70972222222222225</v>
      </c>
      <c r="E3049">
        <v>38.933667999999997</v>
      </c>
      <c r="F3049">
        <v>-76.991016000000002</v>
      </c>
      <c r="G3049">
        <v>38.899700000000003</v>
      </c>
      <c r="H3049">
        <v>-77.023086000000006</v>
      </c>
      <c r="I3049">
        <v>802</v>
      </c>
      <c r="J3049">
        <v>606</v>
      </c>
      <c r="K3049">
        <v>242</v>
      </c>
      <c r="L3049">
        <v>0</v>
      </c>
      <c r="M3049">
        <v>1163</v>
      </c>
      <c r="N3049">
        <f t="shared" si="336"/>
        <v>0</v>
      </c>
      <c r="O3049" s="10">
        <f t="shared" si="330"/>
        <v>22.883333333333333</v>
      </c>
      <c r="P3049" s="10">
        <f t="shared" si="331"/>
        <v>13.366666666666667</v>
      </c>
      <c r="Q3049" s="10">
        <f t="shared" si="332"/>
        <v>10.1</v>
      </c>
      <c r="R3049" s="10">
        <f t="shared" si="333"/>
        <v>27.5</v>
      </c>
      <c r="S3049" s="10">
        <f t="shared" si="334"/>
        <v>4.0333333333333332</v>
      </c>
      <c r="T3049" s="10">
        <f t="shared" si="335"/>
        <v>19.383333333333333</v>
      </c>
    </row>
    <row r="3050" spans="1:20" x14ac:dyDescent="0.25">
      <c r="A3050">
        <v>318700</v>
      </c>
      <c r="B3050">
        <v>6587</v>
      </c>
      <c r="C3050" s="1">
        <v>41054</v>
      </c>
      <c r="D3050" s="2">
        <v>0.71388888888888891</v>
      </c>
      <c r="E3050">
        <v>38.897221999999999</v>
      </c>
      <c r="F3050">
        <v>-77.019346999999996</v>
      </c>
      <c r="G3050">
        <v>38.899641000000003</v>
      </c>
      <c r="H3050">
        <v>-77.032004999999998</v>
      </c>
      <c r="I3050">
        <v>458</v>
      </c>
      <c r="J3050">
        <v>348</v>
      </c>
      <c r="K3050">
        <v>242</v>
      </c>
      <c r="L3050">
        <v>0</v>
      </c>
      <c r="M3050">
        <v>282</v>
      </c>
      <c r="N3050">
        <f t="shared" si="336"/>
        <v>0</v>
      </c>
      <c r="O3050" s="10">
        <f t="shared" si="330"/>
        <v>109.78333333333333</v>
      </c>
      <c r="P3050" s="10">
        <f t="shared" si="331"/>
        <v>7.6333333333333337</v>
      </c>
      <c r="Q3050" s="10">
        <f t="shared" si="332"/>
        <v>5.8</v>
      </c>
      <c r="R3050" s="10">
        <f t="shared" si="333"/>
        <v>17.466666666666665</v>
      </c>
      <c r="S3050" s="10">
        <f t="shared" si="334"/>
        <v>4.0333333333333332</v>
      </c>
      <c r="T3050" s="10">
        <f t="shared" si="335"/>
        <v>4.7</v>
      </c>
    </row>
    <row r="3051" spans="1:20" x14ac:dyDescent="0.25">
      <c r="A3051">
        <v>318800</v>
      </c>
      <c r="B3051">
        <v>1798</v>
      </c>
      <c r="C3051" s="1">
        <v>41054</v>
      </c>
      <c r="D3051" s="2">
        <v>0.71805555555555556</v>
      </c>
      <c r="E3051">
        <v>38.876300000000001</v>
      </c>
      <c r="F3051">
        <v>-77.003699999999995</v>
      </c>
      <c r="G3051">
        <v>38.900799999999997</v>
      </c>
      <c r="H3051">
        <v>-77.046999999999997</v>
      </c>
      <c r="I3051">
        <v>278</v>
      </c>
      <c r="J3051">
        <v>708</v>
      </c>
      <c r="K3051">
        <v>482</v>
      </c>
      <c r="L3051">
        <v>0</v>
      </c>
      <c r="M3051">
        <v>1206</v>
      </c>
      <c r="N3051">
        <f t="shared" si="336"/>
        <v>0</v>
      </c>
      <c r="O3051" s="10">
        <f t="shared" si="330"/>
        <v>29.966666666666665</v>
      </c>
      <c r="P3051" s="10">
        <f t="shared" si="331"/>
        <v>4.6333333333333337</v>
      </c>
      <c r="Q3051" s="10">
        <f t="shared" si="332"/>
        <v>11.8</v>
      </c>
      <c r="R3051" s="10">
        <f t="shared" si="333"/>
        <v>24.466666666666665</v>
      </c>
      <c r="S3051" s="10">
        <f t="shared" si="334"/>
        <v>8.0333333333333332</v>
      </c>
      <c r="T3051" s="10">
        <f t="shared" si="335"/>
        <v>20.100000000000001</v>
      </c>
    </row>
    <row r="3052" spans="1:20" x14ac:dyDescent="0.25">
      <c r="A3052">
        <v>318900</v>
      </c>
      <c r="B3052">
        <v>1728</v>
      </c>
      <c r="C3052" s="1">
        <v>41054</v>
      </c>
      <c r="D3052" s="2">
        <v>0.72291666666666676</v>
      </c>
      <c r="E3052">
        <v>38.8904</v>
      </c>
      <c r="F3052">
        <v>-77.088899999999995</v>
      </c>
      <c r="G3052">
        <v>38.9236</v>
      </c>
      <c r="H3052">
        <v>-77.0501</v>
      </c>
      <c r="I3052">
        <v>700</v>
      </c>
      <c r="J3052">
        <v>714</v>
      </c>
      <c r="K3052">
        <v>542</v>
      </c>
      <c r="L3052">
        <v>1</v>
      </c>
      <c r="M3052">
        <v>1523</v>
      </c>
      <c r="N3052">
        <f t="shared" si="336"/>
        <v>0</v>
      </c>
      <c r="O3052" s="10">
        <f t="shared" si="330"/>
        <v>28.8</v>
      </c>
      <c r="P3052" s="10">
        <f t="shared" si="331"/>
        <v>11.666666666666666</v>
      </c>
      <c r="Q3052" s="10">
        <f t="shared" si="332"/>
        <v>11.9</v>
      </c>
      <c r="R3052" s="10">
        <f t="shared" si="333"/>
        <v>32.6</v>
      </c>
      <c r="S3052" s="10">
        <f t="shared" si="334"/>
        <v>9.0333333333333332</v>
      </c>
      <c r="T3052" s="10">
        <f t="shared" si="335"/>
        <v>25.383333333333333</v>
      </c>
    </row>
    <row r="3053" spans="1:20" x14ac:dyDescent="0.25">
      <c r="A3053">
        <v>319000</v>
      </c>
      <c r="B3053">
        <v>460</v>
      </c>
      <c r="C3053" s="1">
        <v>41054</v>
      </c>
      <c r="D3053" s="2">
        <v>0.7270833333333333</v>
      </c>
      <c r="E3053">
        <v>38.915399999999998</v>
      </c>
      <c r="F3053">
        <v>-77.044600000000003</v>
      </c>
      <c r="G3053">
        <v>38.900300000000001</v>
      </c>
      <c r="H3053">
        <v>-77.042900000000003</v>
      </c>
      <c r="I3053">
        <v>283</v>
      </c>
      <c r="J3053">
        <v>726</v>
      </c>
      <c r="K3053">
        <v>242</v>
      </c>
      <c r="L3053">
        <v>0</v>
      </c>
      <c r="M3053">
        <v>392</v>
      </c>
      <c r="N3053">
        <f t="shared" si="336"/>
        <v>0</v>
      </c>
      <c r="O3053" s="10">
        <f t="shared" si="330"/>
        <v>7.666666666666667</v>
      </c>
      <c r="P3053" s="10">
        <f t="shared" si="331"/>
        <v>4.7166666666666668</v>
      </c>
      <c r="Q3053" s="10">
        <f t="shared" si="332"/>
        <v>12.1</v>
      </c>
      <c r="R3053" s="10">
        <f t="shared" si="333"/>
        <v>20.85</v>
      </c>
      <c r="S3053" s="10">
        <f t="shared" si="334"/>
        <v>4.0333333333333332</v>
      </c>
      <c r="T3053" s="10">
        <f t="shared" si="335"/>
        <v>6.5333333333333332</v>
      </c>
    </row>
    <row r="3054" spans="1:20" x14ac:dyDescent="0.25">
      <c r="A3054">
        <v>319100</v>
      </c>
      <c r="B3054">
        <v>3576</v>
      </c>
      <c r="C3054" s="1">
        <v>41054</v>
      </c>
      <c r="D3054" s="2">
        <v>0.73125000000000007</v>
      </c>
      <c r="E3054">
        <v>38.888553000000002</v>
      </c>
      <c r="F3054">
        <v>-77.032428999999993</v>
      </c>
      <c r="G3054">
        <v>38.884120000000003</v>
      </c>
      <c r="H3054">
        <v>-77.046570000000003</v>
      </c>
      <c r="I3054">
        <v>1539</v>
      </c>
      <c r="J3054">
        <v>0</v>
      </c>
      <c r="K3054">
        <v>0</v>
      </c>
      <c r="L3054">
        <v>-1</v>
      </c>
      <c r="M3054">
        <v>419</v>
      </c>
      <c r="N3054">
        <f t="shared" si="336"/>
        <v>1</v>
      </c>
      <c r="O3054" s="10">
        <f t="shared" si="330"/>
        <v>59.6</v>
      </c>
      <c r="P3054" s="10">
        <f t="shared" si="331"/>
        <v>25.65</v>
      </c>
      <c r="Q3054" s="10">
        <f t="shared" si="332"/>
        <v>0</v>
      </c>
      <c r="R3054" s="10">
        <f t="shared" si="333"/>
        <v>25.65</v>
      </c>
      <c r="S3054" s="10">
        <f t="shared" si="334"/>
        <v>0</v>
      </c>
      <c r="T3054" s="10">
        <f t="shared" si="335"/>
        <v>6.9833333333333334</v>
      </c>
    </row>
    <row r="3055" spans="1:20" x14ac:dyDescent="0.25">
      <c r="A3055">
        <v>319200</v>
      </c>
      <c r="B3055">
        <v>1185</v>
      </c>
      <c r="C3055" s="1">
        <v>41054</v>
      </c>
      <c r="D3055" s="2">
        <v>0.73541666666666661</v>
      </c>
      <c r="E3055">
        <v>38.899641000000003</v>
      </c>
      <c r="F3055">
        <v>-77.032004999999998</v>
      </c>
      <c r="G3055">
        <v>38.9375</v>
      </c>
      <c r="H3055">
        <v>-77.032799999999995</v>
      </c>
      <c r="I3055">
        <v>96</v>
      </c>
      <c r="J3055">
        <v>1578</v>
      </c>
      <c r="K3055">
        <v>242</v>
      </c>
      <c r="L3055">
        <v>0</v>
      </c>
      <c r="M3055">
        <v>881</v>
      </c>
      <c r="N3055">
        <f t="shared" si="336"/>
        <v>0</v>
      </c>
      <c r="O3055" s="10">
        <f t="shared" si="330"/>
        <v>19.75</v>
      </c>
      <c r="P3055" s="10">
        <f t="shared" si="331"/>
        <v>1.6</v>
      </c>
      <c r="Q3055" s="10">
        <f t="shared" si="332"/>
        <v>26.3</v>
      </c>
      <c r="R3055" s="10">
        <f t="shared" si="333"/>
        <v>31.933333333333334</v>
      </c>
      <c r="S3055" s="10">
        <f t="shared" si="334"/>
        <v>4.0333333333333332</v>
      </c>
      <c r="T3055" s="10">
        <f t="shared" si="335"/>
        <v>14.683333333333334</v>
      </c>
    </row>
    <row r="3056" spans="1:20" x14ac:dyDescent="0.25">
      <c r="A3056">
        <v>319300</v>
      </c>
      <c r="B3056">
        <v>6604</v>
      </c>
      <c r="C3056" s="1">
        <v>41054</v>
      </c>
      <c r="D3056" s="2">
        <v>0.73958333333333337</v>
      </c>
      <c r="E3056">
        <v>38.884120000000003</v>
      </c>
      <c r="F3056">
        <v>-77.046570000000003</v>
      </c>
      <c r="G3056">
        <v>38.886265999999999</v>
      </c>
      <c r="H3056">
        <v>-77.022240999999994</v>
      </c>
      <c r="I3056">
        <v>1741</v>
      </c>
      <c r="J3056">
        <v>114</v>
      </c>
      <c r="K3056">
        <v>242</v>
      </c>
      <c r="L3056">
        <v>0</v>
      </c>
      <c r="M3056">
        <v>638</v>
      </c>
      <c r="N3056">
        <f t="shared" si="336"/>
        <v>0</v>
      </c>
      <c r="O3056" s="10">
        <f t="shared" si="330"/>
        <v>110.06666666666666</v>
      </c>
      <c r="P3056" s="10">
        <f t="shared" si="331"/>
        <v>29.016666666666666</v>
      </c>
      <c r="Q3056" s="10">
        <f t="shared" si="332"/>
        <v>1.9</v>
      </c>
      <c r="R3056" s="10">
        <f t="shared" si="333"/>
        <v>34.950000000000003</v>
      </c>
      <c r="S3056" s="10">
        <f t="shared" si="334"/>
        <v>4.0333333333333332</v>
      </c>
      <c r="T3056" s="10">
        <f t="shared" si="335"/>
        <v>10.633333333333333</v>
      </c>
    </row>
    <row r="3057" spans="1:20" x14ac:dyDescent="0.25">
      <c r="A3057">
        <v>319400</v>
      </c>
      <c r="B3057">
        <v>1697</v>
      </c>
      <c r="C3057" s="1">
        <v>41054</v>
      </c>
      <c r="D3057" s="2">
        <v>0.74444444444444446</v>
      </c>
      <c r="E3057">
        <v>38.896999000000001</v>
      </c>
      <c r="F3057">
        <v>-77.004962000000006</v>
      </c>
      <c r="G3057">
        <v>38.9101</v>
      </c>
      <c r="H3057">
        <v>-77.044399999999996</v>
      </c>
      <c r="I3057">
        <v>257</v>
      </c>
      <c r="J3057">
        <v>1764</v>
      </c>
      <c r="K3057">
        <v>242</v>
      </c>
      <c r="L3057">
        <v>0</v>
      </c>
      <c r="M3057">
        <v>938</v>
      </c>
      <c r="N3057">
        <f t="shared" si="336"/>
        <v>0</v>
      </c>
      <c r="O3057" s="10">
        <f t="shared" si="330"/>
        <v>28.283333333333335</v>
      </c>
      <c r="P3057" s="10">
        <f t="shared" si="331"/>
        <v>4.2833333333333332</v>
      </c>
      <c r="Q3057" s="10">
        <f t="shared" si="332"/>
        <v>29.4</v>
      </c>
      <c r="R3057" s="10">
        <f t="shared" si="333"/>
        <v>37.716666666666669</v>
      </c>
      <c r="S3057" s="10">
        <f t="shared" si="334"/>
        <v>4.0333333333333332</v>
      </c>
      <c r="T3057" s="10">
        <f t="shared" si="335"/>
        <v>15.633333333333333</v>
      </c>
    </row>
    <row r="3058" spans="1:20" x14ac:dyDescent="0.25">
      <c r="A3058">
        <v>319500</v>
      </c>
      <c r="B3058">
        <v>1191</v>
      </c>
      <c r="C3058" s="1">
        <v>41054</v>
      </c>
      <c r="D3058" s="2">
        <v>0.74930555555555556</v>
      </c>
      <c r="E3058">
        <v>38.887236999999999</v>
      </c>
      <c r="F3058">
        <v>-77.028226000000004</v>
      </c>
      <c r="G3058">
        <v>38.919488000000001</v>
      </c>
      <c r="H3058">
        <v>-77.000624000000002</v>
      </c>
      <c r="I3058">
        <v>389</v>
      </c>
      <c r="J3058">
        <v>798</v>
      </c>
      <c r="K3058">
        <v>542</v>
      </c>
      <c r="L3058">
        <v>0</v>
      </c>
      <c r="M3058">
        <v>1116</v>
      </c>
      <c r="N3058">
        <f t="shared" si="336"/>
        <v>0</v>
      </c>
      <c r="O3058" s="10">
        <f t="shared" si="330"/>
        <v>19.850000000000001</v>
      </c>
      <c r="P3058" s="10">
        <f t="shared" si="331"/>
        <v>6.4833333333333334</v>
      </c>
      <c r="Q3058" s="10">
        <f t="shared" si="332"/>
        <v>13.3</v>
      </c>
      <c r="R3058" s="10">
        <f t="shared" si="333"/>
        <v>28.816666666666666</v>
      </c>
      <c r="S3058" s="10">
        <f t="shared" si="334"/>
        <v>9.0333333333333332</v>
      </c>
      <c r="T3058" s="10">
        <f t="shared" si="335"/>
        <v>18.600000000000001</v>
      </c>
    </row>
    <row r="3059" spans="1:20" x14ac:dyDescent="0.25">
      <c r="A3059">
        <v>319600</v>
      </c>
      <c r="B3059">
        <v>1000</v>
      </c>
      <c r="C3059" s="1">
        <v>41054</v>
      </c>
      <c r="D3059" s="2">
        <v>0.75347222222222221</v>
      </c>
      <c r="E3059">
        <v>38.899700000000003</v>
      </c>
      <c r="F3059">
        <v>-77.023086000000006</v>
      </c>
      <c r="G3059">
        <v>38.909849999999999</v>
      </c>
      <c r="H3059">
        <v>-77.034437999999994</v>
      </c>
      <c r="I3059">
        <v>181</v>
      </c>
      <c r="J3059">
        <v>708</v>
      </c>
      <c r="K3059">
        <v>518</v>
      </c>
      <c r="L3059">
        <v>0</v>
      </c>
      <c r="M3059">
        <v>407</v>
      </c>
      <c r="N3059">
        <f t="shared" si="336"/>
        <v>0</v>
      </c>
      <c r="O3059" s="10">
        <f t="shared" si="330"/>
        <v>16.666666666666668</v>
      </c>
      <c r="P3059" s="10">
        <f t="shared" si="331"/>
        <v>3.0166666666666666</v>
      </c>
      <c r="Q3059" s="10">
        <f t="shared" si="332"/>
        <v>11.8</v>
      </c>
      <c r="R3059" s="10">
        <f t="shared" si="333"/>
        <v>23.45</v>
      </c>
      <c r="S3059" s="10">
        <f t="shared" si="334"/>
        <v>8.6333333333333329</v>
      </c>
      <c r="T3059" s="10">
        <f t="shared" si="335"/>
        <v>6.7833333333333332</v>
      </c>
    </row>
    <row r="3060" spans="1:20" x14ac:dyDescent="0.25">
      <c r="A3060">
        <v>319700</v>
      </c>
      <c r="B3060">
        <v>1027</v>
      </c>
      <c r="C3060" s="1">
        <v>41054</v>
      </c>
      <c r="D3060" s="2">
        <v>0.7583333333333333</v>
      </c>
      <c r="E3060">
        <v>38.912599999999998</v>
      </c>
      <c r="F3060">
        <v>-77.013499999999993</v>
      </c>
      <c r="G3060">
        <v>38.922924999999999</v>
      </c>
      <c r="H3060">
        <v>-77.042580999999998</v>
      </c>
      <c r="I3060">
        <v>261</v>
      </c>
      <c r="J3060">
        <v>948</v>
      </c>
      <c r="K3060">
        <v>242</v>
      </c>
      <c r="L3060">
        <v>0</v>
      </c>
      <c r="M3060">
        <v>680</v>
      </c>
      <c r="N3060">
        <f t="shared" si="336"/>
        <v>0</v>
      </c>
      <c r="O3060" s="10">
        <f t="shared" si="330"/>
        <v>17.116666666666667</v>
      </c>
      <c r="P3060" s="10">
        <f t="shared" si="331"/>
        <v>4.3499999999999996</v>
      </c>
      <c r="Q3060" s="10">
        <f t="shared" si="332"/>
        <v>15.8</v>
      </c>
      <c r="R3060" s="10">
        <f t="shared" si="333"/>
        <v>24.183333333333334</v>
      </c>
      <c r="S3060" s="10">
        <f t="shared" si="334"/>
        <v>4.0333333333333332</v>
      </c>
      <c r="T3060" s="10">
        <f t="shared" si="335"/>
        <v>11.333333333333334</v>
      </c>
    </row>
    <row r="3061" spans="1:20" x14ac:dyDescent="0.25">
      <c r="A3061">
        <v>319800</v>
      </c>
      <c r="B3061">
        <v>1422</v>
      </c>
      <c r="C3061" s="1">
        <v>41054</v>
      </c>
      <c r="D3061" s="2">
        <v>0.76250000000000007</v>
      </c>
      <c r="E3061">
        <v>38.894919000000002</v>
      </c>
      <c r="F3061">
        <v>-77.046587000000002</v>
      </c>
      <c r="G3061">
        <v>38.860244000000002</v>
      </c>
      <c r="H3061">
        <v>-77.050275999999997</v>
      </c>
      <c r="I3061">
        <v>428</v>
      </c>
      <c r="J3061">
        <v>978</v>
      </c>
      <c r="K3061">
        <v>703</v>
      </c>
      <c r="L3061">
        <v>1</v>
      </c>
      <c r="M3061">
        <v>1252</v>
      </c>
      <c r="N3061">
        <f t="shared" si="336"/>
        <v>0</v>
      </c>
      <c r="O3061" s="10">
        <f t="shared" si="330"/>
        <v>23.7</v>
      </c>
      <c r="P3061" s="10">
        <f t="shared" si="331"/>
        <v>7.1333333333333337</v>
      </c>
      <c r="Q3061" s="10">
        <f t="shared" si="332"/>
        <v>16.3</v>
      </c>
      <c r="R3061" s="10">
        <f t="shared" si="333"/>
        <v>35.15</v>
      </c>
      <c r="S3061" s="10">
        <f t="shared" si="334"/>
        <v>11.716666666666667</v>
      </c>
      <c r="T3061" s="10">
        <f t="shared" si="335"/>
        <v>20.866666666666667</v>
      </c>
    </row>
    <row r="3062" spans="1:20" x14ac:dyDescent="0.25">
      <c r="A3062">
        <v>319900</v>
      </c>
      <c r="B3062">
        <v>495</v>
      </c>
      <c r="C3062" s="1">
        <v>41054</v>
      </c>
      <c r="D3062" s="2">
        <v>0.76666666666666661</v>
      </c>
      <c r="E3062">
        <v>38.912100000000002</v>
      </c>
      <c r="F3062">
        <v>-77.038700000000006</v>
      </c>
      <c r="G3062">
        <v>38.912719000000003</v>
      </c>
      <c r="H3062">
        <v>-77.022154999999998</v>
      </c>
      <c r="I3062">
        <v>1117</v>
      </c>
      <c r="J3062">
        <v>0</v>
      </c>
      <c r="K3062">
        <v>0</v>
      </c>
      <c r="L3062">
        <v>-1</v>
      </c>
      <c r="M3062">
        <v>378</v>
      </c>
      <c r="N3062">
        <f t="shared" si="336"/>
        <v>1</v>
      </c>
      <c r="O3062" s="10">
        <f t="shared" si="330"/>
        <v>8.25</v>
      </c>
      <c r="P3062" s="10">
        <f t="shared" si="331"/>
        <v>18.616666666666667</v>
      </c>
      <c r="Q3062" s="10">
        <f t="shared" si="332"/>
        <v>0</v>
      </c>
      <c r="R3062" s="10">
        <f t="shared" si="333"/>
        <v>18.616666666666667</v>
      </c>
      <c r="S3062" s="10">
        <f t="shared" si="334"/>
        <v>0</v>
      </c>
      <c r="T3062" s="10">
        <f t="shared" si="335"/>
        <v>6.3</v>
      </c>
    </row>
    <row r="3063" spans="1:20" x14ac:dyDescent="0.25">
      <c r="A3063">
        <v>320000</v>
      </c>
      <c r="B3063">
        <v>502</v>
      </c>
      <c r="C3063" s="1">
        <v>41054</v>
      </c>
      <c r="D3063" s="2">
        <v>0.77222222222222225</v>
      </c>
      <c r="E3063">
        <v>38.915416999999998</v>
      </c>
      <c r="F3063">
        <v>-77.012288999999996</v>
      </c>
      <c r="G3063">
        <v>38.912681999999997</v>
      </c>
      <c r="H3063">
        <v>-77.031681000000006</v>
      </c>
      <c r="I3063">
        <v>712</v>
      </c>
      <c r="J3063">
        <v>246</v>
      </c>
      <c r="K3063">
        <v>242</v>
      </c>
      <c r="L3063">
        <v>0</v>
      </c>
      <c r="M3063">
        <v>373</v>
      </c>
      <c r="N3063">
        <f t="shared" si="336"/>
        <v>0</v>
      </c>
      <c r="O3063" s="10">
        <f t="shared" si="330"/>
        <v>8.3666666666666671</v>
      </c>
      <c r="P3063" s="10">
        <f t="shared" si="331"/>
        <v>11.866666666666667</v>
      </c>
      <c r="Q3063" s="10">
        <f t="shared" si="332"/>
        <v>4.0999999999999996</v>
      </c>
      <c r="R3063" s="10">
        <f t="shared" si="333"/>
        <v>20</v>
      </c>
      <c r="S3063" s="10">
        <f t="shared" si="334"/>
        <v>4.0333333333333332</v>
      </c>
      <c r="T3063" s="10">
        <f t="shared" si="335"/>
        <v>6.2166666666666668</v>
      </c>
    </row>
    <row r="3064" spans="1:20" x14ac:dyDescent="0.25">
      <c r="A3064">
        <v>320100</v>
      </c>
      <c r="B3064">
        <v>1158</v>
      </c>
      <c r="C3064" s="1">
        <v>41054</v>
      </c>
      <c r="D3064" s="2">
        <v>0.77847222222222223</v>
      </c>
      <c r="E3064">
        <v>38.893028000000001</v>
      </c>
      <c r="F3064">
        <v>-77.026013000000006</v>
      </c>
      <c r="G3064">
        <v>38.887236999999999</v>
      </c>
      <c r="H3064">
        <v>-77.028226000000004</v>
      </c>
      <c r="I3064">
        <v>652</v>
      </c>
      <c r="J3064">
        <v>0</v>
      </c>
      <c r="K3064">
        <v>0</v>
      </c>
      <c r="L3064">
        <v>-1</v>
      </c>
      <c r="M3064">
        <v>246</v>
      </c>
      <c r="N3064">
        <f t="shared" si="336"/>
        <v>1</v>
      </c>
      <c r="O3064" s="10">
        <f t="shared" si="330"/>
        <v>19.3</v>
      </c>
      <c r="P3064" s="10">
        <f t="shared" si="331"/>
        <v>10.866666666666667</v>
      </c>
      <c r="Q3064" s="10">
        <f t="shared" si="332"/>
        <v>0</v>
      </c>
      <c r="R3064" s="10">
        <f t="shared" si="333"/>
        <v>10.866666666666667</v>
      </c>
      <c r="S3064" s="10">
        <f t="shared" si="334"/>
        <v>0</v>
      </c>
      <c r="T3064" s="10">
        <f t="shared" si="335"/>
        <v>4.0999999999999996</v>
      </c>
    </row>
    <row r="3065" spans="1:20" x14ac:dyDescent="0.25">
      <c r="A3065">
        <v>320200</v>
      </c>
      <c r="B3065">
        <v>191</v>
      </c>
      <c r="C3065" s="1">
        <v>41054</v>
      </c>
      <c r="D3065" s="2">
        <v>0.78333333333333333</v>
      </c>
      <c r="E3065">
        <v>38.857300000000002</v>
      </c>
      <c r="F3065">
        <v>-77.051100000000005</v>
      </c>
      <c r="G3065">
        <v>38.853613000000003</v>
      </c>
      <c r="H3065">
        <v>-77.053534999999997</v>
      </c>
      <c r="I3065">
        <v>458</v>
      </c>
      <c r="J3065">
        <v>0</v>
      </c>
      <c r="K3065">
        <v>0</v>
      </c>
      <c r="L3065">
        <v>-1</v>
      </c>
      <c r="M3065">
        <v>133</v>
      </c>
      <c r="N3065">
        <f t="shared" si="336"/>
        <v>1</v>
      </c>
      <c r="O3065" s="10">
        <f t="shared" si="330"/>
        <v>3.1833333333333331</v>
      </c>
      <c r="P3065" s="10">
        <f t="shared" si="331"/>
        <v>7.6333333333333337</v>
      </c>
      <c r="Q3065" s="10">
        <f t="shared" si="332"/>
        <v>0</v>
      </c>
      <c r="R3065" s="10">
        <f t="shared" si="333"/>
        <v>7.6333333333333337</v>
      </c>
      <c r="S3065" s="10">
        <f t="shared" si="334"/>
        <v>0</v>
      </c>
      <c r="T3065" s="10">
        <f t="shared" si="335"/>
        <v>2.2166666666666668</v>
      </c>
    </row>
    <row r="3066" spans="1:20" x14ac:dyDescent="0.25">
      <c r="A3066">
        <v>320300</v>
      </c>
      <c r="B3066">
        <v>149</v>
      </c>
      <c r="C3066" s="1">
        <v>41054</v>
      </c>
      <c r="D3066" s="2">
        <v>0.78888888888888886</v>
      </c>
      <c r="E3066">
        <v>38.900799999999997</v>
      </c>
      <c r="F3066">
        <v>-77.046999999999997</v>
      </c>
      <c r="G3066">
        <v>38.896299999999997</v>
      </c>
      <c r="H3066">
        <v>-77.045000000000002</v>
      </c>
      <c r="I3066">
        <v>511</v>
      </c>
      <c r="J3066">
        <v>0</v>
      </c>
      <c r="K3066">
        <v>0</v>
      </c>
      <c r="L3066">
        <v>-1</v>
      </c>
      <c r="M3066">
        <v>198</v>
      </c>
      <c r="N3066">
        <f t="shared" si="336"/>
        <v>1</v>
      </c>
      <c r="O3066" s="10">
        <f t="shared" si="330"/>
        <v>2.4833333333333334</v>
      </c>
      <c r="P3066" s="10">
        <f t="shared" si="331"/>
        <v>8.5166666666666675</v>
      </c>
      <c r="Q3066" s="10">
        <f t="shared" si="332"/>
        <v>0</v>
      </c>
      <c r="R3066" s="10">
        <f t="shared" si="333"/>
        <v>8.5166666666666675</v>
      </c>
      <c r="S3066" s="10">
        <f t="shared" si="334"/>
        <v>0</v>
      </c>
      <c r="T3066" s="10">
        <f t="shared" si="335"/>
        <v>3.3</v>
      </c>
    </row>
    <row r="3067" spans="1:20" x14ac:dyDescent="0.25">
      <c r="A3067">
        <v>320400</v>
      </c>
      <c r="B3067">
        <v>724</v>
      </c>
      <c r="C3067" s="1">
        <v>41054</v>
      </c>
      <c r="D3067" s="2">
        <v>0.79375000000000007</v>
      </c>
      <c r="E3067">
        <v>38.899641000000003</v>
      </c>
      <c r="F3067">
        <v>-77.032004999999998</v>
      </c>
      <c r="G3067">
        <v>38.915416999999998</v>
      </c>
      <c r="H3067">
        <v>-77.012288999999996</v>
      </c>
      <c r="I3067">
        <v>167</v>
      </c>
      <c r="J3067">
        <v>936</v>
      </c>
      <c r="K3067">
        <v>242</v>
      </c>
      <c r="L3067">
        <v>0</v>
      </c>
      <c r="M3067">
        <v>588</v>
      </c>
      <c r="N3067">
        <f t="shared" si="336"/>
        <v>0</v>
      </c>
      <c r="O3067" s="10">
        <f t="shared" si="330"/>
        <v>12.066666666666666</v>
      </c>
      <c r="P3067" s="10">
        <f t="shared" si="331"/>
        <v>2.7833333333333332</v>
      </c>
      <c r="Q3067" s="10">
        <f t="shared" si="332"/>
        <v>15.6</v>
      </c>
      <c r="R3067" s="10">
        <f t="shared" si="333"/>
        <v>22.416666666666668</v>
      </c>
      <c r="S3067" s="10">
        <f t="shared" si="334"/>
        <v>4.0333333333333332</v>
      </c>
      <c r="T3067" s="10">
        <f t="shared" si="335"/>
        <v>9.8000000000000007</v>
      </c>
    </row>
    <row r="3068" spans="1:20" x14ac:dyDescent="0.25">
      <c r="A3068">
        <v>320500</v>
      </c>
      <c r="B3068">
        <v>1655</v>
      </c>
      <c r="C3068" s="1">
        <v>41054</v>
      </c>
      <c r="D3068" s="2">
        <v>0.79999999999999993</v>
      </c>
      <c r="E3068">
        <v>38.888553000000002</v>
      </c>
      <c r="F3068">
        <v>-77.032428999999993</v>
      </c>
      <c r="G3068">
        <v>38.912599999999998</v>
      </c>
      <c r="H3068">
        <v>-77.013499999999993</v>
      </c>
      <c r="I3068">
        <v>234</v>
      </c>
      <c r="J3068">
        <v>1356</v>
      </c>
      <c r="K3068">
        <v>722</v>
      </c>
      <c r="L3068">
        <v>0</v>
      </c>
      <c r="M3068">
        <v>842</v>
      </c>
      <c r="N3068">
        <f t="shared" si="336"/>
        <v>0</v>
      </c>
      <c r="O3068" s="10">
        <f t="shared" si="330"/>
        <v>27.583333333333332</v>
      </c>
      <c r="P3068" s="10">
        <f t="shared" si="331"/>
        <v>3.9</v>
      </c>
      <c r="Q3068" s="10">
        <f t="shared" si="332"/>
        <v>22.6</v>
      </c>
      <c r="R3068" s="10">
        <f t="shared" si="333"/>
        <v>38.533333333333331</v>
      </c>
      <c r="S3068" s="10">
        <f t="shared" si="334"/>
        <v>12.033333333333333</v>
      </c>
      <c r="T3068" s="10">
        <f t="shared" si="335"/>
        <v>14.033333333333333</v>
      </c>
    </row>
    <row r="3069" spans="1:20" x14ac:dyDescent="0.25">
      <c r="A3069">
        <v>320600</v>
      </c>
      <c r="B3069">
        <v>559</v>
      </c>
      <c r="C3069" s="1">
        <v>41054</v>
      </c>
      <c r="D3069" s="2">
        <v>0.80486111111111114</v>
      </c>
      <c r="E3069">
        <v>38.912681999999997</v>
      </c>
      <c r="F3069">
        <v>-77.031681000000006</v>
      </c>
      <c r="G3069">
        <v>38.908904999999997</v>
      </c>
      <c r="H3069">
        <v>-77.044780000000003</v>
      </c>
      <c r="I3069">
        <v>381</v>
      </c>
      <c r="J3069">
        <v>414</v>
      </c>
      <c r="K3069">
        <v>242</v>
      </c>
      <c r="L3069">
        <v>0</v>
      </c>
      <c r="M3069">
        <v>290</v>
      </c>
      <c r="N3069">
        <f t="shared" si="336"/>
        <v>0</v>
      </c>
      <c r="O3069" s="10">
        <f t="shared" si="330"/>
        <v>9.3166666666666664</v>
      </c>
      <c r="P3069" s="10">
        <f t="shared" si="331"/>
        <v>6.35</v>
      </c>
      <c r="Q3069" s="10">
        <f t="shared" si="332"/>
        <v>6.9</v>
      </c>
      <c r="R3069" s="10">
        <f t="shared" si="333"/>
        <v>17.283333333333335</v>
      </c>
      <c r="S3069" s="10">
        <f t="shared" si="334"/>
        <v>4.0333333333333332</v>
      </c>
      <c r="T3069" s="10">
        <f t="shared" si="335"/>
        <v>4.833333333333333</v>
      </c>
    </row>
    <row r="3070" spans="1:20" x14ac:dyDescent="0.25">
      <c r="A3070">
        <v>320700</v>
      </c>
      <c r="B3070">
        <v>1845</v>
      </c>
      <c r="C3070" s="1">
        <v>41054</v>
      </c>
      <c r="D3070" s="2">
        <v>0.81111111111111101</v>
      </c>
      <c r="E3070">
        <v>38.884120000000003</v>
      </c>
      <c r="F3070">
        <v>-77.046570000000003</v>
      </c>
      <c r="G3070">
        <v>38.853299999999997</v>
      </c>
      <c r="H3070">
        <v>-77.049800000000005</v>
      </c>
      <c r="I3070">
        <v>2262</v>
      </c>
      <c r="J3070">
        <v>1122</v>
      </c>
      <c r="K3070">
        <v>242</v>
      </c>
      <c r="L3070">
        <v>0</v>
      </c>
      <c r="M3070">
        <v>1261</v>
      </c>
      <c r="N3070">
        <f t="shared" si="336"/>
        <v>0</v>
      </c>
      <c r="O3070" s="10">
        <f t="shared" si="330"/>
        <v>30.75</v>
      </c>
      <c r="P3070" s="10">
        <f t="shared" si="331"/>
        <v>37.700000000000003</v>
      </c>
      <c r="Q3070" s="10">
        <f t="shared" si="332"/>
        <v>18.7</v>
      </c>
      <c r="R3070" s="10">
        <f t="shared" si="333"/>
        <v>60.43333333333333</v>
      </c>
      <c r="S3070" s="10">
        <f t="shared" si="334"/>
        <v>4.0333333333333332</v>
      </c>
      <c r="T3070" s="10">
        <f t="shared" si="335"/>
        <v>21.016666666666666</v>
      </c>
    </row>
    <row r="3071" spans="1:20" x14ac:dyDescent="0.25">
      <c r="A3071">
        <v>320800</v>
      </c>
      <c r="B3071">
        <v>893</v>
      </c>
      <c r="C3071" s="1">
        <v>41054</v>
      </c>
      <c r="D3071" s="2">
        <v>0.81736111111111109</v>
      </c>
      <c r="E3071">
        <v>38.9176</v>
      </c>
      <c r="F3071">
        <v>-77.0321</v>
      </c>
      <c r="G3071">
        <v>38.903039999999997</v>
      </c>
      <c r="H3071">
        <v>-77.019026999999994</v>
      </c>
      <c r="I3071">
        <v>657</v>
      </c>
      <c r="J3071">
        <v>120</v>
      </c>
      <c r="K3071">
        <v>242</v>
      </c>
      <c r="L3071">
        <v>0</v>
      </c>
      <c r="M3071">
        <v>550</v>
      </c>
      <c r="N3071">
        <f t="shared" si="336"/>
        <v>0</v>
      </c>
      <c r="O3071" s="10">
        <f t="shared" si="330"/>
        <v>14.883333333333333</v>
      </c>
      <c r="P3071" s="10">
        <f t="shared" si="331"/>
        <v>10.95</v>
      </c>
      <c r="Q3071" s="10">
        <f t="shared" si="332"/>
        <v>2</v>
      </c>
      <c r="R3071" s="10">
        <f t="shared" si="333"/>
        <v>16.983333333333334</v>
      </c>
      <c r="S3071" s="10">
        <f t="shared" si="334"/>
        <v>4.0333333333333332</v>
      </c>
      <c r="T3071" s="10">
        <f t="shared" si="335"/>
        <v>9.1666666666666661</v>
      </c>
    </row>
    <row r="3072" spans="1:20" x14ac:dyDescent="0.25">
      <c r="A3072">
        <v>320900</v>
      </c>
      <c r="B3072">
        <v>323</v>
      </c>
      <c r="C3072" s="1">
        <v>41054</v>
      </c>
      <c r="D3072" s="2">
        <v>0.82291666666666663</v>
      </c>
      <c r="E3072">
        <v>38.917760999999999</v>
      </c>
      <c r="F3072">
        <v>-77.040620000000004</v>
      </c>
      <c r="G3072">
        <v>38.9176</v>
      </c>
      <c r="H3072">
        <v>-77.0321</v>
      </c>
      <c r="I3072">
        <v>636</v>
      </c>
      <c r="J3072">
        <v>0</v>
      </c>
      <c r="K3072">
        <v>0</v>
      </c>
      <c r="L3072">
        <v>-1</v>
      </c>
      <c r="M3072">
        <v>196</v>
      </c>
      <c r="N3072">
        <f t="shared" si="336"/>
        <v>1</v>
      </c>
      <c r="O3072" s="10">
        <f t="shared" si="330"/>
        <v>5.3833333333333337</v>
      </c>
      <c r="P3072" s="10">
        <f t="shared" si="331"/>
        <v>10.6</v>
      </c>
      <c r="Q3072" s="10">
        <f t="shared" si="332"/>
        <v>0</v>
      </c>
      <c r="R3072" s="10">
        <f t="shared" si="333"/>
        <v>10.6</v>
      </c>
      <c r="S3072" s="10">
        <f t="shared" si="334"/>
        <v>0</v>
      </c>
      <c r="T3072" s="10">
        <f t="shared" si="335"/>
        <v>3.2666666666666666</v>
      </c>
    </row>
    <row r="3073" spans="1:20" x14ac:dyDescent="0.25">
      <c r="A3073">
        <v>321000</v>
      </c>
      <c r="B3073">
        <v>1230</v>
      </c>
      <c r="C3073" s="1">
        <v>41054</v>
      </c>
      <c r="D3073" s="2">
        <v>0.82986111111111116</v>
      </c>
      <c r="E3073">
        <v>38.902760000000001</v>
      </c>
      <c r="F3073">
        <v>-77.038629999999998</v>
      </c>
      <c r="G3073">
        <v>38.912599999999998</v>
      </c>
      <c r="H3073">
        <v>-77.013499999999993</v>
      </c>
      <c r="I3073">
        <v>408</v>
      </c>
      <c r="J3073">
        <v>1098</v>
      </c>
      <c r="K3073">
        <v>243</v>
      </c>
      <c r="L3073">
        <v>0</v>
      </c>
      <c r="M3073">
        <v>612</v>
      </c>
      <c r="N3073">
        <f t="shared" si="336"/>
        <v>0</v>
      </c>
      <c r="O3073" s="10">
        <f t="shared" si="330"/>
        <v>20.5</v>
      </c>
      <c r="P3073" s="10">
        <f t="shared" si="331"/>
        <v>6.8</v>
      </c>
      <c r="Q3073" s="10">
        <f t="shared" si="332"/>
        <v>18.3</v>
      </c>
      <c r="R3073" s="10">
        <f t="shared" si="333"/>
        <v>29.15</v>
      </c>
      <c r="S3073" s="10">
        <f t="shared" si="334"/>
        <v>4.05</v>
      </c>
      <c r="T3073" s="10">
        <f t="shared" si="335"/>
        <v>10.199999999999999</v>
      </c>
    </row>
    <row r="3074" spans="1:20" x14ac:dyDescent="0.25">
      <c r="A3074">
        <v>321100</v>
      </c>
      <c r="B3074">
        <v>2129</v>
      </c>
      <c r="C3074" s="1">
        <v>41054</v>
      </c>
      <c r="D3074" s="2">
        <v>0.83888888888888891</v>
      </c>
      <c r="E3074">
        <v>38.900016999999998</v>
      </c>
      <c r="F3074">
        <v>-77.001966999999993</v>
      </c>
      <c r="G3074">
        <v>38.887236999999999</v>
      </c>
      <c r="H3074">
        <v>-77.028226000000004</v>
      </c>
      <c r="I3074">
        <v>184</v>
      </c>
      <c r="J3074">
        <v>702</v>
      </c>
      <c r="K3074">
        <v>546</v>
      </c>
      <c r="L3074">
        <v>1</v>
      </c>
      <c r="M3074">
        <v>742</v>
      </c>
      <c r="N3074">
        <f t="shared" si="336"/>
        <v>0</v>
      </c>
      <c r="O3074" s="10">
        <f t="shared" si="330"/>
        <v>35.483333333333334</v>
      </c>
      <c r="P3074" s="10">
        <f t="shared" si="331"/>
        <v>3.0666666666666669</v>
      </c>
      <c r="Q3074" s="10">
        <f t="shared" si="332"/>
        <v>11.7</v>
      </c>
      <c r="R3074" s="10">
        <f t="shared" si="333"/>
        <v>23.866666666666667</v>
      </c>
      <c r="S3074" s="10">
        <f t="shared" si="334"/>
        <v>9.1</v>
      </c>
      <c r="T3074" s="10">
        <f t="shared" si="335"/>
        <v>12.366666666666667</v>
      </c>
    </row>
    <row r="3075" spans="1:20" x14ac:dyDescent="0.25">
      <c r="A3075">
        <v>321200</v>
      </c>
      <c r="B3075">
        <v>829</v>
      </c>
      <c r="C3075" s="1">
        <v>41054</v>
      </c>
      <c r="D3075" s="2">
        <v>0.84861111111111109</v>
      </c>
      <c r="E3075">
        <v>38.884120000000003</v>
      </c>
      <c r="F3075">
        <v>-77.046570000000003</v>
      </c>
      <c r="G3075">
        <v>38.9022212</v>
      </c>
      <c r="H3075">
        <v>-77.059218999999999</v>
      </c>
      <c r="I3075">
        <v>2043</v>
      </c>
      <c r="J3075">
        <v>264</v>
      </c>
      <c r="K3075">
        <v>242</v>
      </c>
      <c r="L3075">
        <v>0</v>
      </c>
      <c r="M3075">
        <v>575</v>
      </c>
      <c r="N3075">
        <f t="shared" si="336"/>
        <v>0</v>
      </c>
      <c r="O3075" s="10">
        <f t="shared" ref="O3075:O3138" si="337">B3075/60</f>
        <v>13.816666666666666</v>
      </c>
      <c r="P3075" s="10">
        <f t="shared" ref="P3075:P3138" si="338">I3075/60</f>
        <v>34.049999999999997</v>
      </c>
      <c r="Q3075" s="10">
        <f t="shared" ref="Q3075:Q3138" si="339">J3075/60</f>
        <v>4.4000000000000004</v>
      </c>
      <c r="R3075" s="10">
        <f t="shared" ref="R3075:R3138" si="340">SUM(I3075:K3075)/60</f>
        <v>42.483333333333334</v>
      </c>
      <c r="S3075" s="10">
        <f t="shared" ref="S3075:S3138" si="341">K3075/60</f>
        <v>4.0333333333333332</v>
      </c>
      <c r="T3075" s="10">
        <f t="shared" ref="T3075:T3138" si="342">M3075/60</f>
        <v>9.5833333333333339</v>
      </c>
    </row>
    <row r="3076" spans="1:20" x14ac:dyDescent="0.25">
      <c r="A3076">
        <v>321300</v>
      </c>
      <c r="B3076">
        <v>656</v>
      </c>
      <c r="C3076" s="1">
        <v>41054</v>
      </c>
      <c r="D3076" s="2">
        <v>0.8569444444444444</v>
      </c>
      <c r="E3076">
        <v>38.897221999999999</v>
      </c>
      <c r="F3076">
        <v>-77.019346999999996</v>
      </c>
      <c r="G3076">
        <v>38.894758000000003</v>
      </c>
      <c r="H3076">
        <v>-76.997113999999996</v>
      </c>
      <c r="I3076">
        <v>228</v>
      </c>
      <c r="J3076">
        <v>534</v>
      </c>
      <c r="K3076">
        <v>242</v>
      </c>
      <c r="L3076">
        <v>0</v>
      </c>
      <c r="M3076">
        <v>454</v>
      </c>
      <c r="N3076">
        <f t="shared" si="336"/>
        <v>0</v>
      </c>
      <c r="O3076" s="10">
        <f t="shared" si="337"/>
        <v>10.933333333333334</v>
      </c>
      <c r="P3076" s="10">
        <f t="shared" si="338"/>
        <v>3.8</v>
      </c>
      <c r="Q3076" s="10">
        <f t="shared" si="339"/>
        <v>8.9</v>
      </c>
      <c r="R3076" s="10">
        <f t="shared" si="340"/>
        <v>16.733333333333334</v>
      </c>
      <c r="S3076" s="10">
        <f t="shared" si="341"/>
        <v>4.0333333333333332</v>
      </c>
      <c r="T3076" s="10">
        <f t="shared" si="342"/>
        <v>7.5666666666666664</v>
      </c>
    </row>
    <row r="3077" spans="1:20" x14ac:dyDescent="0.25">
      <c r="A3077">
        <v>321400</v>
      </c>
      <c r="B3077">
        <v>577</v>
      </c>
      <c r="C3077" s="1">
        <v>41054</v>
      </c>
      <c r="D3077" s="2">
        <v>0.8666666666666667</v>
      </c>
      <c r="E3077">
        <v>38.902061000000003</v>
      </c>
      <c r="F3077">
        <v>-77.038321999999994</v>
      </c>
      <c r="G3077">
        <v>38.895200000000003</v>
      </c>
      <c r="H3077">
        <v>-77.043599999999998</v>
      </c>
      <c r="I3077">
        <v>206</v>
      </c>
      <c r="J3077">
        <v>102</v>
      </c>
      <c r="K3077">
        <v>243</v>
      </c>
      <c r="L3077">
        <v>0</v>
      </c>
      <c r="M3077">
        <v>236</v>
      </c>
      <c r="N3077">
        <f t="shared" ref="N3077:N3140" si="343">IF(J3077=0,1,0)</f>
        <v>0</v>
      </c>
      <c r="O3077" s="10">
        <f t="shared" si="337"/>
        <v>9.6166666666666671</v>
      </c>
      <c r="P3077" s="10">
        <f t="shared" si="338"/>
        <v>3.4333333333333331</v>
      </c>
      <c r="Q3077" s="10">
        <f t="shared" si="339"/>
        <v>1.7</v>
      </c>
      <c r="R3077" s="10">
        <f t="shared" si="340"/>
        <v>9.1833333333333336</v>
      </c>
      <c r="S3077" s="10">
        <f t="shared" si="341"/>
        <v>4.05</v>
      </c>
      <c r="T3077" s="10">
        <f t="shared" si="342"/>
        <v>3.9333333333333331</v>
      </c>
    </row>
    <row r="3078" spans="1:20" x14ac:dyDescent="0.25">
      <c r="A3078">
        <v>321500</v>
      </c>
      <c r="B3078">
        <v>219</v>
      </c>
      <c r="C3078" s="1">
        <v>41054</v>
      </c>
      <c r="D3078" s="2">
        <v>0.87916666666666676</v>
      </c>
      <c r="E3078">
        <v>38.842599999999997</v>
      </c>
      <c r="F3078">
        <v>-77.050200000000004</v>
      </c>
      <c r="G3078">
        <v>38.8489</v>
      </c>
      <c r="H3078">
        <v>-77.051299999999998</v>
      </c>
      <c r="I3078">
        <v>547</v>
      </c>
      <c r="J3078">
        <v>0</v>
      </c>
      <c r="K3078">
        <v>0</v>
      </c>
      <c r="L3078">
        <v>-1</v>
      </c>
      <c r="M3078">
        <v>149</v>
      </c>
      <c r="N3078">
        <f t="shared" si="343"/>
        <v>1</v>
      </c>
      <c r="O3078" s="10">
        <f t="shared" si="337"/>
        <v>3.65</v>
      </c>
      <c r="P3078" s="10">
        <f t="shared" si="338"/>
        <v>9.1166666666666671</v>
      </c>
      <c r="Q3078" s="10">
        <f t="shared" si="339"/>
        <v>0</v>
      </c>
      <c r="R3078" s="10">
        <f t="shared" si="340"/>
        <v>9.1166666666666671</v>
      </c>
      <c r="S3078" s="10">
        <f t="shared" si="341"/>
        <v>0</v>
      </c>
      <c r="T3078" s="10">
        <f t="shared" si="342"/>
        <v>2.4833333333333334</v>
      </c>
    </row>
    <row r="3079" spans="1:20" x14ac:dyDescent="0.25">
      <c r="A3079">
        <v>321700</v>
      </c>
      <c r="B3079">
        <v>513</v>
      </c>
      <c r="C3079" s="1">
        <v>41054</v>
      </c>
      <c r="D3079" s="2">
        <v>0.90555555555555556</v>
      </c>
      <c r="E3079">
        <v>38.912719000000003</v>
      </c>
      <c r="F3079">
        <v>-77.022154999999998</v>
      </c>
      <c r="G3079">
        <v>38.912681999999997</v>
      </c>
      <c r="H3079">
        <v>-77.031681000000006</v>
      </c>
      <c r="I3079">
        <v>623</v>
      </c>
      <c r="J3079">
        <v>0</v>
      </c>
      <c r="K3079">
        <v>0</v>
      </c>
      <c r="L3079">
        <v>-1</v>
      </c>
      <c r="M3079">
        <v>167</v>
      </c>
      <c r="N3079">
        <f t="shared" si="343"/>
        <v>1</v>
      </c>
      <c r="O3079" s="10">
        <f t="shared" si="337"/>
        <v>8.5500000000000007</v>
      </c>
      <c r="P3079" s="10">
        <f t="shared" si="338"/>
        <v>10.383333333333333</v>
      </c>
      <c r="Q3079" s="10">
        <f t="shared" si="339"/>
        <v>0</v>
      </c>
      <c r="R3079" s="10">
        <f t="shared" si="340"/>
        <v>10.383333333333333</v>
      </c>
      <c r="S3079" s="10">
        <f t="shared" si="341"/>
        <v>0</v>
      </c>
      <c r="T3079" s="10">
        <f t="shared" si="342"/>
        <v>2.7833333333333332</v>
      </c>
    </row>
    <row r="3080" spans="1:20" x14ac:dyDescent="0.25">
      <c r="A3080">
        <v>321800</v>
      </c>
      <c r="B3080">
        <v>231</v>
      </c>
      <c r="C3080" s="1">
        <v>41054</v>
      </c>
      <c r="D3080" s="2">
        <v>0.92152777777777783</v>
      </c>
      <c r="E3080">
        <v>38.912681999999997</v>
      </c>
      <c r="F3080">
        <v>-77.031681000000006</v>
      </c>
      <c r="G3080">
        <v>38.917200000000001</v>
      </c>
      <c r="H3080">
        <v>-77.025899999999993</v>
      </c>
      <c r="I3080">
        <v>410</v>
      </c>
      <c r="J3080">
        <v>132</v>
      </c>
      <c r="K3080">
        <v>241</v>
      </c>
      <c r="L3080">
        <v>0</v>
      </c>
      <c r="M3080">
        <v>213</v>
      </c>
      <c r="N3080">
        <f t="shared" si="343"/>
        <v>0</v>
      </c>
      <c r="O3080" s="10">
        <f t="shared" si="337"/>
        <v>3.85</v>
      </c>
      <c r="P3080" s="10">
        <f t="shared" si="338"/>
        <v>6.833333333333333</v>
      </c>
      <c r="Q3080" s="10">
        <f t="shared" si="339"/>
        <v>2.2000000000000002</v>
      </c>
      <c r="R3080" s="10">
        <f t="shared" si="340"/>
        <v>13.05</v>
      </c>
      <c r="S3080" s="10">
        <f t="shared" si="341"/>
        <v>4.0166666666666666</v>
      </c>
      <c r="T3080" s="10">
        <f t="shared" si="342"/>
        <v>3.55</v>
      </c>
    </row>
    <row r="3081" spans="1:20" x14ac:dyDescent="0.25">
      <c r="A3081">
        <v>321900</v>
      </c>
      <c r="B3081">
        <v>1397</v>
      </c>
      <c r="C3081" s="1">
        <v>41054</v>
      </c>
      <c r="D3081" s="2">
        <v>0.93472222222222223</v>
      </c>
      <c r="E3081">
        <v>38.894514000000001</v>
      </c>
      <c r="F3081">
        <v>-77.031616999999997</v>
      </c>
      <c r="G3081">
        <v>38.900283000000002</v>
      </c>
      <c r="H3081">
        <v>-77.029821999999996</v>
      </c>
      <c r="I3081">
        <v>588</v>
      </c>
      <c r="J3081">
        <v>0</v>
      </c>
      <c r="K3081">
        <v>0</v>
      </c>
      <c r="L3081">
        <v>-1</v>
      </c>
      <c r="M3081">
        <v>169</v>
      </c>
      <c r="N3081">
        <f t="shared" si="343"/>
        <v>1</v>
      </c>
      <c r="O3081" s="10">
        <f t="shared" si="337"/>
        <v>23.283333333333335</v>
      </c>
      <c r="P3081" s="10">
        <f t="shared" si="338"/>
        <v>9.8000000000000007</v>
      </c>
      <c r="Q3081" s="10">
        <f t="shared" si="339"/>
        <v>0</v>
      </c>
      <c r="R3081" s="10">
        <f t="shared" si="340"/>
        <v>9.8000000000000007</v>
      </c>
      <c r="S3081" s="10">
        <f t="shared" si="341"/>
        <v>0</v>
      </c>
      <c r="T3081" s="10">
        <f t="shared" si="342"/>
        <v>2.8166666666666669</v>
      </c>
    </row>
    <row r="3082" spans="1:20" x14ac:dyDescent="0.25">
      <c r="A3082">
        <v>322000</v>
      </c>
      <c r="B3082">
        <v>875</v>
      </c>
      <c r="C3082" s="1">
        <v>41054</v>
      </c>
      <c r="D3082" s="2">
        <v>0.95208333333333339</v>
      </c>
      <c r="E3082">
        <v>38.905700000000003</v>
      </c>
      <c r="F3082">
        <v>-77.005600000000001</v>
      </c>
      <c r="G3082">
        <v>38.933667999999997</v>
      </c>
      <c r="H3082">
        <v>-76.991016000000002</v>
      </c>
      <c r="I3082">
        <v>244</v>
      </c>
      <c r="J3082">
        <v>840</v>
      </c>
      <c r="K3082">
        <v>242</v>
      </c>
      <c r="L3082">
        <v>0</v>
      </c>
      <c r="M3082">
        <v>811</v>
      </c>
      <c r="N3082">
        <f t="shared" si="343"/>
        <v>0</v>
      </c>
      <c r="O3082" s="10">
        <f t="shared" si="337"/>
        <v>14.583333333333334</v>
      </c>
      <c r="P3082" s="10">
        <f t="shared" si="338"/>
        <v>4.0666666666666664</v>
      </c>
      <c r="Q3082" s="10">
        <f t="shared" si="339"/>
        <v>14</v>
      </c>
      <c r="R3082" s="10">
        <f t="shared" si="340"/>
        <v>22.1</v>
      </c>
      <c r="S3082" s="10">
        <f t="shared" si="341"/>
        <v>4.0333333333333332</v>
      </c>
      <c r="T3082" s="10">
        <f t="shared" si="342"/>
        <v>13.516666666666667</v>
      </c>
    </row>
    <row r="3083" spans="1:20" x14ac:dyDescent="0.25">
      <c r="A3083">
        <v>322100</v>
      </c>
      <c r="B3083">
        <v>769</v>
      </c>
      <c r="C3083" s="1">
        <v>41054</v>
      </c>
      <c r="D3083" s="2">
        <v>0.96875</v>
      </c>
      <c r="E3083">
        <v>38.879199999999997</v>
      </c>
      <c r="F3083">
        <v>-76.9953</v>
      </c>
      <c r="G3083">
        <v>38.894832000000001</v>
      </c>
      <c r="H3083">
        <v>-76.987633000000002</v>
      </c>
      <c r="I3083">
        <v>211</v>
      </c>
      <c r="J3083">
        <v>534</v>
      </c>
      <c r="K3083">
        <v>673</v>
      </c>
      <c r="L3083">
        <v>1</v>
      </c>
      <c r="M3083">
        <v>498</v>
      </c>
      <c r="N3083">
        <f t="shared" si="343"/>
        <v>0</v>
      </c>
      <c r="O3083" s="10">
        <f t="shared" si="337"/>
        <v>12.816666666666666</v>
      </c>
      <c r="P3083" s="10">
        <f t="shared" si="338"/>
        <v>3.5166666666666666</v>
      </c>
      <c r="Q3083" s="10">
        <f t="shared" si="339"/>
        <v>8.9</v>
      </c>
      <c r="R3083" s="10">
        <f t="shared" si="340"/>
        <v>23.633333333333333</v>
      </c>
      <c r="S3083" s="10">
        <f t="shared" si="341"/>
        <v>11.216666666666667</v>
      </c>
      <c r="T3083" s="10">
        <f t="shared" si="342"/>
        <v>8.3000000000000007</v>
      </c>
    </row>
    <row r="3084" spans="1:20" x14ac:dyDescent="0.25">
      <c r="A3084">
        <v>322200</v>
      </c>
      <c r="B3084">
        <v>599</v>
      </c>
      <c r="C3084" s="1">
        <v>41054</v>
      </c>
      <c r="D3084" s="2">
        <v>0.99791666666666667</v>
      </c>
      <c r="E3084">
        <v>38.922924999999999</v>
      </c>
      <c r="F3084">
        <v>-77.042580999999998</v>
      </c>
      <c r="G3084">
        <v>38.9375</v>
      </c>
      <c r="H3084">
        <v>-77.032799999999995</v>
      </c>
      <c r="I3084">
        <v>239</v>
      </c>
      <c r="J3084">
        <v>564</v>
      </c>
      <c r="K3084">
        <v>711</v>
      </c>
      <c r="L3084">
        <v>1</v>
      </c>
      <c r="M3084">
        <v>465</v>
      </c>
      <c r="N3084">
        <f t="shared" si="343"/>
        <v>0</v>
      </c>
      <c r="O3084" s="10">
        <f t="shared" si="337"/>
        <v>9.9833333333333325</v>
      </c>
      <c r="P3084" s="10">
        <f t="shared" si="338"/>
        <v>3.9833333333333334</v>
      </c>
      <c r="Q3084" s="10">
        <f t="shared" si="339"/>
        <v>9.4</v>
      </c>
      <c r="R3084" s="10">
        <f t="shared" si="340"/>
        <v>25.233333333333334</v>
      </c>
      <c r="S3084" s="10">
        <f t="shared" si="341"/>
        <v>11.85</v>
      </c>
      <c r="T3084" s="10">
        <f t="shared" si="342"/>
        <v>7.75</v>
      </c>
    </row>
    <row r="3085" spans="1:20" x14ac:dyDescent="0.25">
      <c r="A3085">
        <v>322400</v>
      </c>
      <c r="B3085">
        <v>484</v>
      </c>
      <c r="C3085" s="1">
        <v>41055</v>
      </c>
      <c r="D3085" s="2">
        <v>4.8611111111111112E-2</v>
      </c>
      <c r="E3085">
        <v>38.9086</v>
      </c>
      <c r="F3085">
        <v>-77.032300000000006</v>
      </c>
      <c r="G3085">
        <v>38.912599999999998</v>
      </c>
      <c r="H3085">
        <v>-77.013499999999993</v>
      </c>
      <c r="I3085">
        <v>711</v>
      </c>
      <c r="J3085">
        <v>240</v>
      </c>
      <c r="K3085">
        <v>242</v>
      </c>
      <c r="L3085">
        <v>0</v>
      </c>
      <c r="M3085">
        <v>389</v>
      </c>
      <c r="N3085">
        <f t="shared" si="343"/>
        <v>0</v>
      </c>
      <c r="O3085" s="10">
        <f t="shared" si="337"/>
        <v>8.0666666666666664</v>
      </c>
      <c r="P3085" s="10">
        <f t="shared" si="338"/>
        <v>11.85</v>
      </c>
      <c r="Q3085" s="10">
        <f t="shared" si="339"/>
        <v>4</v>
      </c>
      <c r="R3085" s="10">
        <f t="shared" si="340"/>
        <v>19.883333333333333</v>
      </c>
      <c r="S3085" s="10">
        <f t="shared" si="341"/>
        <v>4.0333333333333332</v>
      </c>
      <c r="T3085" s="10">
        <f t="shared" si="342"/>
        <v>6.4833333333333334</v>
      </c>
    </row>
    <row r="3086" spans="1:20" x14ac:dyDescent="0.25">
      <c r="A3086">
        <v>322500</v>
      </c>
      <c r="B3086">
        <v>1250</v>
      </c>
      <c r="C3086" s="1">
        <v>41055</v>
      </c>
      <c r="D3086" s="2">
        <v>9.0277777777777776E-2</v>
      </c>
      <c r="E3086">
        <v>38.912100000000002</v>
      </c>
      <c r="F3086">
        <v>-77.038700000000006</v>
      </c>
      <c r="G3086">
        <v>38.936500000000002</v>
      </c>
      <c r="H3086">
        <v>-77.024000000000001</v>
      </c>
      <c r="I3086">
        <v>488</v>
      </c>
      <c r="J3086">
        <v>480</v>
      </c>
      <c r="K3086">
        <v>699</v>
      </c>
      <c r="L3086">
        <v>1</v>
      </c>
      <c r="M3086">
        <v>733</v>
      </c>
      <c r="N3086">
        <f t="shared" si="343"/>
        <v>0</v>
      </c>
      <c r="O3086" s="10">
        <f t="shared" si="337"/>
        <v>20.833333333333332</v>
      </c>
      <c r="P3086" s="10">
        <f t="shared" si="338"/>
        <v>8.1333333333333329</v>
      </c>
      <c r="Q3086" s="10">
        <f t="shared" si="339"/>
        <v>8</v>
      </c>
      <c r="R3086" s="10">
        <f t="shared" si="340"/>
        <v>27.783333333333335</v>
      </c>
      <c r="S3086" s="10">
        <f t="shared" si="341"/>
        <v>11.65</v>
      </c>
      <c r="T3086" s="10">
        <f t="shared" si="342"/>
        <v>12.216666666666667</v>
      </c>
    </row>
    <row r="3087" spans="1:20" x14ac:dyDescent="0.25">
      <c r="A3087">
        <v>322600</v>
      </c>
      <c r="B3087">
        <v>642</v>
      </c>
      <c r="C3087" s="1">
        <v>41055</v>
      </c>
      <c r="D3087" s="2">
        <v>0.2388888888888889</v>
      </c>
      <c r="E3087">
        <v>38.905900000000003</v>
      </c>
      <c r="F3087">
        <v>-77.032499999999999</v>
      </c>
      <c r="G3087">
        <v>38.896999000000001</v>
      </c>
      <c r="H3087">
        <v>-77.004962000000006</v>
      </c>
      <c r="I3087">
        <v>735</v>
      </c>
      <c r="J3087">
        <v>390</v>
      </c>
      <c r="K3087">
        <v>242</v>
      </c>
      <c r="L3087">
        <v>0</v>
      </c>
      <c r="M3087">
        <v>680</v>
      </c>
      <c r="N3087">
        <f t="shared" si="343"/>
        <v>0</v>
      </c>
      <c r="O3087" s="10">
        <f t="shared" si="337"/>
        <v>10.7</v>
      </c>
      <c r="P3087" s="10">
        <f t="shared" si="338"/>
        <v>12.25</v>
      </c>
      <c r="Q3087" s="10">
        <f t="shared" si="339"/>
        <v>6.5</v>
      </c>
      <c r="R3087" s="10">
        <f t="shared" si="340"/>
        <v>22.783333333333335</v>
      </c>
      <c r="S3087" s="10">
        <f t="shared" si="341"/>
        <v>4.0333333333333332</v>
      </c>
      <c r="T3087" s="10">
        <f t="shared" si="342"/>
        <v>11.333333333333334</v>
      </c>
    </row>
    <row r="3088" spans="1:20" x14ac:dyDescent="0.25">
      <c r="A3088">
        <v>322700</v>
      </c>
      <c r="B3088">
        <v>934</v>
      </c>
      <c r="C3088" s="1">
        <v>41055</v>
      </c>
      <c r="D3088" s="2">
        <v>0.33333333333333331</v>
      </c>
      <c r="E3088">
        <v>38.926088</v>
      </c>
      <c r="F3088">
        <v>-77.036535999999998</v>
      </c>
      <c r="G3088">
        <v>38.887236999999999</v>
      </c>
      <c r="H3088">
        <v>-77.028226000000004</v>
      </c>
      <c r="I3088">
        <v>88</v>
      </c>
      <c r="J3088">
        <v>936</v>
      </c>
      <c r="K3088">
        <v>507</v>
      </c>
      <c r="L3088">
        <v>1</v>
      </c>
      <c r="M3088">
        <v>1022</v>
      </c>
      <c r="N3088">
        <f t="shared" si="343"/>
        <v>0</v>
      </c>
      <c r="O3088" s="10">
        <f t="shared" si="337"/>
        <v>15.566666666666666</v>
      </c>
      <c r="P3088" s="10">
        <f t="shared" si="338"/>
        <v>1.4666666666666666</v>
      </c>
      <c r="Q3088" s="10">
        <f t="shared" si="339"/>
        <v>15.6</v>
      </c>
      <c r="R3088" s="10">
        <f t="shared" si="340"/>
        <v>25.516666666666666</v>
      </c>
      <c r="S3088" s="10">
        <f t="shared" si="341"/>
        <v>8.4499999999999993</v>
      </c>
      <c r="T3088" s="10">
        <f t="shared" si="342"/>
        <v>17.033333333333335</v>
      </c>
    </row>
    <row r="3089" spans="1:20" x14ac:dyDescent="0.25">
      <c r="A3089">
        <v>322800</v>
      </c>
      <c r="B3089">
        <v>417</v>
      </c>
      <c r="C3089" s="1">
        <v>41055</v>
      </c>
      <c r="D3089" s="2">
        <v>0.36249999999999999</v>
      </c>
      <c r="E3089">
        <v>38.899099999999997</v>
      </c>
      <c r="F3089">
        <v>-77.033699999999996</v>
      </c>
      <c r="G3089">
        <v>38.888553000000002</v>
      </c>
      <c r="H3089">
        <v>-77.032428999999993</v>
      </c>
      <c r="I3089">
        <v>401</v>
      </c>
      <c r="J3089">
        <v>276</v>
      </c>
      <c r="K3089">
        <v>242</v>
      </c>
      <c r="L3089">
        <v>0</v>
      </c>
      <c r="M3089">
        <v>268</v>
      </c>
      <c r="N3089">
        <f t="shared" si="343"/>
        <v>0</v>
      </c>
      <c r="O3089" s="10">
        <f t="shared" si="337"/>
        <v>6.95</v>
      </c>
      <c r="P3089" s="10">
        <f t="shared" si="338"/>
        <v>6.6833333333333336</v>
      </c>
      <c r="Q3089" s="10">
        <f t="shared" si="339"/>
        <v>4.5999999999999996</v>
      </c>
      <c r="R3089" s="10">
        <f t="shared" si="340"/>
        <v>15.316666666666666</v>
      </c>
      <c r="S3089" s="10">
        <f t="shared" si="341"/>
        <v>4.0333333333333332</v>
      </c>
      <c r="T3089" s="10">
        <f t="shared" si="342"/>
        <v>4.4666666666666668</v>
      </c>
    </row>
    <row r="3090" spans="1:20" x14ac:dyDescent="0.25">
      <c r="A3090">
        <v>322900</v>
      </c>
      <c r="B3090">
        <v>813</v>
      </c>
      <c r="C3090" s="1">
        <v>41055</v>
      </c>
      <c r="D3090" s="2">
        <v>0.38263888888888892</v>
      </c>
      <c r="E3090">
        <v>38.9176</v>
      </c>
      <c r="F3090">
        <v>-77.0321</v>
      </c>
      <c r="G3090">
        <v>38.9236</v>
      </c>
      <c r="H3090">
        <v>-77.0501</v>
      </c>
      <c r="I3090">
        <v>197</v>
      </c>
      <c r="J3090">
        <v>570</v>
      </c>
      <c r="K3090">
        <v>242</v>
      </c>
      <c r="L3090">
        <v>0</v>
      </c>
      <c r="M3090">
        <v>433</v>
      </c>
      <c r="N3090">
        <f t="shared" si="343"/>
        <v>0</v>
      </c>
      <c r="O3090" s="10">
        <f t="shared" si="337"/>
        <v>13.55</v>
      </c>
      <c r="P3090" s="10">
        <f t="shared" si="338"/>
        <v>3.2833333333333332</v>
      </c>
      <c r="Q3090" s="10">
        <f t="shared" si="339"/>
        <v>9.5</v>
      </c>
      <c r="R3090" s="10">
        <f t="shared" si="340"/>
        <v>16.816666666666666</v>
      </c>
      <c r="S3090" s="10">
        <f t="shared" si="341"/>
        <v>4.0333333333333332</v>
      </c>
      <c r="T3090" s="10">
        <f t="shared" si="342"/>
        <v>7.2166666666666668</v>
      </c>
    </row>
    <row r="3091" spans="1:20" x14ac:dyDescent="0.25">
      <c r="A3091">
        <v>323000</v>
      </c>
      <c r="B3091">
        <v>1050</v>
      </c>
      <c r="C3091" s="1">
        <v>41055</v>
      </c>
      <c r="D3091" s="2">
        <v>0.40208333333333335</v>
      </c>
      <c r="E3091">
        <v>38.886952000000001</v>
      </c>
      <c r="F3091">
        <v>-76.996806000000007</v>
      </c>
      <c r="G3091">
        <v>38.878925000000002</v>
      </c>
      <c r="H3091">
        <v>-77.024016000000003</v>
      </c>
      <c r="I3091">
        <v>1073</v>
      </c>
      <c r="J3091">
        <v>306</v>
      </c>
      <c r="K3091">
        <v>242</v>
      </c>
      <c r="L3091">
        <v>0</v>
      </c>
      <c r="M3091">
        <v>659</v>
      </c>
      <c r="N3091">
        <f t="shared" si="343"/>
        <v>0</v>
      </c>
      <c r="O3091" s="10">
        <f t="shared" si="337"/>
        <v>17.5</v>
      </c>
      <c r="P3091" s="10">
        <f t="shared" si="338"/>
        <v>17.883333333333333</v>
      </c>
      <c r="Q3091" s="10">
        <f t="shared" si="339"/>
        <v>5.0999999999999996</v>
      </c>
      <c r="R3091" s="10">
        <f t="shared" si="340"/>
        <v>27.016666666666666</v>
      </c>
      <c r="S3091" s="10">
        <f t="shared" si="341"/>
        <v>4.0333333333333332</v>
      </c>
      <c r="T3091" s="10">
        <f t="shared" si="342"/>
        <v>10.983333333333333</v>
      </c>
    </row>
    <row r="3092" spans="1:20" x14ac:dyDescent="0.25">
      <c r="A3092">
        <v>323100</v>
      </c>
      <c r="B3092">
        <v>965</v>
      </c>
      <c r="C3092" s="1">
        <v>41055</v>
      </c>
      <c r="D3092" s="2">
        <v>0.41597222222222219</v>
      </c>
      <c r="E3092">
        <v>38.878925000000002</v>
      </c>
      <c r="F3092">
        <v>-77.024016000000003</v>
      </c>
      <c r="G3092">
        <v>38.897323999999998</v>
      </c>
      <c r="H3092">
        <v>-77.022322000000003</v>
      </c>
      <c r="I3092">
        <v>302</v>
      </c>
      <c r="J3092">
        <v>474</v>
      </c>
      <c r="K3092">
        <v>242</v>
      </c>
      <c r="L3092">
        <v>0</v>
      </c>
      <c r="M3092">
        <v>478</v>
      </c>
      <c r="N3092">
        <f t="shared" si="343"/>
        <v>0</v>
      </c>
      <c r="O3092" s="10">
        <f t="shared" si="337"/>
        <v>16.083333333333332</v>
      </c>
      <c r="P3092" s="10">
        <f t="shared" si="338"/>
        <v>5.0333333333333332</v>
      </c>
      <c r="Q3092" s="10">
        <f t="shared" si="339"/>
        <v>7.9</v>
      </c>
      <c r="R3092" s="10">
        <f t="shared" si="340"/>
        <v>16.966666666666665</v>
      </c>
      <c r="S3092" s="10">
        <f t="shared" si="341"/>
        <v>4.0333333333333332</v>
      </c>
      <c r="T3092" s="10">
        <f t="shared" si="342"/>
        <v>7.9666666666666668</v>
      </c>
    </row>
    <row r="3093" spans="1:20" x14ac:dyDescent="0.25">
      <c r="A3093">
        <v>323200</v>
      </c>
      <c r="B3093">
        <v>1565</v>
      </c>
      <c r="C3093" s="1">
        <v>41055</v>
      </c>
      <c r="D3093" s="2">
        <v>0.43055555555555558</v>
      </c>
      <c r="E3093">
        <v>38.895344000000001</v>
      </c>
      <c r="F3093">
        <v>-77.016105999999994</v>
      </c>
      <c r="G3093">
        <v>38.887298999999999</v>
      </c>
      <c r="H3093">
        <v>-77.018939000000003</v>
      </c>
      <c r="I3093">
        <v>902</v>
      </c>
      <c r="J3093">
        <v>0</v>
      </c>
      <c r="K3093">
        <v>0</v>
      </c>
      <c r="L3093">
        <v>-1</v>
      </c>
      <c r="M3093">
        <v>245</v>
      </c>
      <c r="N3093">
        <f t="shared" si="343"/>
        <v>1</v>
      </c>
      <c r="O3093" s="10">
        <f t="shared" si="337"/>
        <v>26.083333333333332</v>
      </c>
      <c r="P3093" s="10">
        <f t="shared" si="338"/>
        <v>15.033333333333333</v>
      </c>
      <c r="Q3093" s="10">
        <f t="shared" si="339"/>
        <v>0</v>
      </c>
      <c r="R3093" s="10">
        <f t="shared" si="340"/>
        <v>15.033333333333333</v>
      </c>
      <c r="S3093" s="10">
        <f t="shared" si="341"/>
        <v>0</v>
      </c>
      <c r="T3093" s="10">
        <f t="shared" si="342"/>
        <v>4.083333333333333</v>
      </c>
    </row>
    <row r="3094" spans="1:20" x14ac:dyDescent="0.25">
      <c r="A3094">
        <v>323300</v>
      </c>
      <c r="B3094">
        <v>406</v>
      </c>
      <c r="C3094" s="1">
        <v>41055</v>
      </c>
      <c r="D3094" s="2">
        <v>0.44444444444444442</v>
      </c>
      <c r="E3094">
        <v>38.912719000000003</v>
      </c>
      <c r="F3094">
        <v>-77.022154999999998</v>
      </c>
      <c r="G3094">
        <v>38.912100000000002</v>
      </c>
      <c r="H3094">
        <v>-77.038700000000006</v>
      </c>
      <c r="I3094">
        <v>525</v>
      </c>
      <c r="J3094">
        <v>492</v>
      </c>
      <c r="K3094">
        <v>243</v>
      </c>
      <c r="L3094">
        <v>0</v>
      </c>
      <c r="M3094">
        <v>301</v>
      </c>
      <c r="N3094">
        <f t="shared" si="343"/>
        <v>0</v>
      </c>
      <c r="O3094" s="10">
        <f t="shared" si="337"/>
        <v>6.7666666666666666</v>
      </c>
      <c r="P3094" s="10">
        <f t="shared" si="338"/>
        <v>8.75</v>
      </c>
      <c r="Q3094" s="10">
        <f t="shared" si="339"/>
        <v>8.1999999999999993</v>
      </c>
      <c r="R3094" s="10">
        <f t="shared" si="340"/>
        <v>21</v>
      </c>
      <c r="S3094" s="10">
        <f t="shared" si="341"/>
        <v>4.05</v>
      </c>
      <c r="T3094" s="10">
        <f t="shared" si="342"/>
        <v>5.0166666666666666</v>
      </c>
    </row>
    <row r="3095" spans="1:20" x14ac:dyDescent="0.25">
      <c r="A3095">
        <v>323400</v>
      </c>
      <c r="B3095">
        <v>1120</v>
      </c>
      <c r="C3095" s="1">
        <v>41055</v>
      </c>
      <c r="D3095" s="2">
        <v>0.45277777777777778</v>
      </c>
      <c r="E3095">
        <v>38.886952000000001</v>
      </c>
      <c r="F3095">
        <v>-76.996806000000007</v>
      </c>
      <c r="G3095">
        <v>38.9086</v>
      </c>
      <c r="H3095">
        <v>-77.032300000000006</v>
      </c>
      <c r="I3095">
        <v>1065</v>
      </c>
      <c r="J3095">
        <v>654</v>
      </c>
      <c r="K3095">
        <v>242</v>
      </c>
      <c r="L3095">
        <v>0</v>
      </c>
      <c r="M3095">
        <v>994</v>
      </c>
      <c r="N3095">
        <f t="shared" si="343"/>
        <v>0</v>
      </c>
      <c r="O3095" s="10">
        <f t="shared" si="337"/>
        <v>18.666666666666668</v>
      </c>
      <c r="P3095" s="10">
        <f t="shared" si="338"/>
        <v>17.75</v>
      </c>
      <c r="Q3095" s="10">
        <f t="shared" si="339"/>
        <v>10.9</v>
      </c>
      <c r="R3095" s="10">
        <f t="shared" si="340"/>
        <v>32.68333333333333</v>
      </c>
      <c r="S3095" s="10">
        <f t="shared" si="341"/>
        <v>4.0333333333333332</v>
      </c>
      <c r="T3095" s="10">
        <f t="shared" si="342"/>
        <v>16.566666666666666</v>
      </c>
    </row>
    <row r="3096" spans="1:20" x14ac:dyDescent="0.25">
      <c r="A3096">
        <v>323500</v>
      </c>
      <c r="B3096">
        <v>269</v>
      </c>
      <c r="C3096" s="1">
        <v>41055</v>
      </c>
      <c r="D3096" s="2">
        <v>0.46458333333333335</v>
      </c>
      <c r="E3096">
        <v>38.890461000000002</v>
      </c>
      <c r="F3096">
        <v>-76.988354999999999</v>
      </c>
      <c r="G3096">
        <v>38.884</v>
      </c>
      <c r="H3096">
        <v>-76.995396999999997</v>
      </c>
      <c r="I3096">
        <v>921</v>
      </c>
      <c r="J3096">
        <v>0</v>
      </c>
      <c r="K3096">
        <v>0</v>
      </c>
      <c r="L3096">
        <v>-1</v>
      </c>
      <c r="M3096">
        <v>270</v>
      </c>
      <c r="N3096">
        <f t="shared" si="343"/>
        <v>1</v>
      </c>
      <c r="O3096" s="10">
        <f t="shared" si="337"/>
        <v>4.4833333333333334</v>
      </c>
      <c r="P3096" s="10">
        <f t="shared" si="338"/>
        <v>15.35</v>
      </c>
      <c r="Q3096" s="10">
        <f t="shared" si="339"/>
        <v>0</v>
      </c>
      <c r="R3096" s="10">
        <f t="shared" si="340"/>
        <v>15.35</v>
      </c>
      <c r="S3096" s="10">
        <f t="shared" si="341"/>
        <v>0</v>
      </c>
      <c r="T3096" s="10">
        <f t="shared" si="342"/>
        <v>4.5</v>
      </c>
    </row>
    <row r="3097" spans="1:20" x14ac:dyDescent="0.25">
      <c r="A3097">
        <v>323600</v>
      </c>
      <c r="B3097">
        <v>775</v>
      </c>
      <c r="C3097" s="1">
        <v>41055</v>
      </c>
      <c r="D3097" s="2">
        <v>0.48055555555555557</v>
      </c>
      <c r="E3097">
        <v>38.917760999999999</v>
      </c>
      <c r="F3097">
        <v>-77.040620000000004</v>
      </c>
      <c r="G3097">
        <v>38.898069</v>
      </c>
      <c r="H3097">
        <v>-77.031823000000003</v>
      </c>
      <c r="I3097">
        <v>535</v>
      </c>
      <c r="J3097">
        <v>594</v>
      </c>
      <c r="K3097">
        <v>242</v>
      </c>
      <c r="L3097">
        <v>0</v>
      </c>
      <c r="M3097">
        <v>582</v>
      </c>
      <c r="N3097">
        <f t="shared" si="343"/>
        <v>0</v>
      </c>
      <c r="O3097" s="10">
        <f t="shared" si="337"/>
        <v>12.916666666666666</v>
      </c>
      <c r="P3097" s="10">
        <f t="shared" si="338"/>
        <v>8.9166666666666661</v>
      </c>
      <c r="Q3097" s="10">
        <f t="shared" si="339"/>
        <v>9.9</v>
      </c>
      <c r="R3097" s="10">
        <f t="shared" si="340"/>
        <v>22.85</v>
      </c>
      <c r="S3097" s="10">
        <f t="shared" si="341"/>
        <v>4.0333333333333332</v>
      </c>
      <c r="T3097" s="10">
        <f t="shared" si="342"/>
        <v>9.6999999999999993</v>
      </c>
    </row>
    <row r="3098" spans="1:20" x14ac:dyDescent="0.25">
      <c r="A3098">
        <v>323700</v>
      </c>
      <c r="B3098">
        <v>1007</v>
      </c>
      <c r="C3098" s="1">
        <v>41055</v>
      </c>
      <c r="D3098" s="2">
        <v>0.49791666666666662</v>
      </c>
      <c r="E3098">
        <v>38.91554</v>
      </c>
      <c r="F3098">
        <v>-77.038179999999997</v>
      </c>
      <c r="G3098">
        <v>38.904035999999998</v>
      </c>
      <c r="H3098">
        <v>-77.062697</v>
      </c>
      <c r="I3098">
        <v>502</v>
      </c>
      <c r="J3098">
        <v>1062</v>
      </c>
      <c r="K3098">
        <v>500</v>
      </c>
      <c r="L3098">
        <v>1</v>
      </c>
      <c r="M3098">
        <v>624</v>
      </c>
      <c r="N3098">
        <f t="shared" si="343"/>
        <v>0</v>
      </c>
      <c r="O3098" s="10">
        <f t="shared" si="337"/>
        <v>16.783333333333335</v>
      </c>
      <c r="P3098" s="10">
        <f t="shared" si="338"/>
        <v>8.3666666666666671</v>
      </c>
      <c r="Q3098" s="10">
        <f t="shared" si="339"/>
        <v>17.7</v>
      </c>
      <c r="R3098" s="10">
        <f t="shared" si="340"/>
        <v>34.4</v>
      </c>
      <c r="S3098" s="10">
        <f t="shared" si="341"/>
        <v>8.3333333333333339</v>
      </c>
      <c r="T3098" s="10">
        <f t="shared" si="342"/>
        <v>10.4</v>
      </c>
    </row>
    <row r="3099" spans="1:20" x14ac:dyDescent="0.25">
      <c r="A3099">
        <v>323800</v>
      </c>
      <c r="B3099">
        <v>283</v>
      </c>
      <c r="C3099" s="1">
        <v>41055</v>
      </c>
      <c r="D3099" s="2">
        <v>0.51458333333333328</v>
      </c>
      <c r="E3099">
        <v>38.922924999999999</v>
      </c>
      <c r="F3099">
        <v>-77.042580999999998</v>
      </c>
      <c r="G3099">
        <v>38.9268</v>
      </c>
      <c r="H3099">
        <v>-77.032200000000003</v>
      </c>
      <c r="I3099">
        <v>328</v>
      </c>
      <c r="J3099">
        <v>408</v>
      </c>
      <c r="K3099">
        <v>242</v>
      </c>
      <c r="L3099">
        <v>0</v>
      </c>
      <c r="M3099">
        <v>215</v>
      </c>
      <c r="N3099">
        <f t="shared" si="343"/>
        <v>0</v>
      </c>
      <c r="O3099" s="10">
        <f t="shared" si="337"/>
        <v>4.7166666666666668</v>
      </c>
      <c r="P3099" s="10">
        <f t="shared" si="338"/>
        <v>5.4666666666666668</v>
      </c>
      <c r="Q3099" s="10">
        <f t="shared" si="339"/>
        <v>6.8</v>
      </c>
      <c r="R3099" s="10">
        <f t="shared" si="340"/>
        <v>16.3</v>
      </c>
      <c r="S3099" s="10">
        <f t="shared" si="341"/>
        <v>4.0333333333333332</v>
      </c>
      <c r="T3099" s="10">
        <f t="shared" si="342"/>
        <v>3.5833333333333335</v>
      </c>
    </row>
    <row r="3100" spans="1:20" x14ac:dyDescent="0.25">
      <c r="A3100">
        <v>323900</v>
      </c>
      <c r="B3100">
        <v>1606</v>
      </c>
      <c r="C3100" s="1">
        <v>41055</v>
      </c>
      <c r="D3100" s="2">
        <v>0.54027777777777775</v>
      </c>
      <c r="E3100">
        <v>38.902061000000003</v>
      </c>
      <c r="F3100">
        <v>-77.038321999999994</v>
      </c>
      <c r="G3100">
        <v>38.884120000000003</v>
      </c>
      <c r="H3100">
        <v>-77.046570000000003</v>
      </c>
      <c r="I3100">
        <v>1699</v>
      </c>
      <c r="J3100">
        <v>354</v>
      </c>
      <c r="K3100">
        <v>243</v>
      </c>
      <c r="L3100">
        <v>0</v>
      </c>
      <c r="M3100">
        <v>592</v>
      </c>
      <c r="N3100">
        <f t="shared" si="343"/>
        <v>0</v>
      </c>
      <c r="O3100" s="10">
        <f t="shared" si="337"/>
        <v>26.766666666666666</v>
      </c>
      <c r="P3100" s="10">
        <f t="shared" si="338"/>
        <v>28.316666666666666</v>
      </c>
      <c r="Q3100" s="10">
        <f t="shared" si="339"/>
        <v>5.9</v>
      </c>
      <c r="R3100" s="10">
        <f t="shared" si="340"/>
        <v>38.266666666666666</v>
      </c>
      <c r="S3100" s="10">
        <f t="shared" si="341"/>
        <v>4.05</v>
      </c>
      <c r="T3100" s="10">
        <f t="shared" si="342"/>
        <v>9.8666666666666671</v>
      </c>
    </row>
    <row r="3101" spans="1:20" x14ac:dyDescent="0.25">
      <c r="A3101">
        <v>324000</v>
      </c>
      <c r="B3101">
        <v>522</v>
      </c>
      <c r="C3101" s="1">
        <v>41055</v>
      </c>
      <c r="D3101" s="2">
        <v>0.55833333333333335</v>
      </c>
      <c r="E3101">
        <v>38.886952000000001</v>
      </c>
      <c r="F3101">
        <v>-76.996806000000007</v>
      </c>
      <c r="G3101">
        <v>38.899982999999999</v>
      </c>
      <c r="H3101">
        <v>-76.991382999999999</v>
      </c>
      <c r="I3101">
        <v>371</v>
      </c>
      <c r="J3101">
        <v>414</v>
      </c>
      <c r="K3101">
        <v>242</v>
      </c>
      <c r="L3101">
        <v>0</v>
      </c>
      <c r="M3101">
        <v>355</v>
      </c>
      <c r="N3101">
        <f t="shared" si="343"/>
        <v>0</v>
      </c>
      <c r="O3101" s="10">
        <f t="shared" si="337"/>
        <v>8.6999999999999993</v>
      </c>
      <c r="P3101" s="10">
        <f t="shared" si="338"/>
        <v>6.1833333333333336</v>
      </c>
      <c r="Q3101" s="10">
        <f t="shared" si="339"/>
        <v>6.9</v>
      </c>
      <c r="R3101" s="10">
        <f t="shared" si="340"/>
        <v>17.116666666666667</v>
      </c>
      <c r="S3101" s="10">
        <f t="shared" si="341"/>
        <v>4.0333333333333332</v>
      </c>
      <c r="T3101" s="10">
        <f t="shared" si="342"/>
        <v>5.916666666666667</v>
      </c>
    </row>
    <row r="3102" spans="1:20" x14ac:dyDescent="0.25">
      <c r="A3102">
        <v>324100</v>
      </c>
      <c r="B3102">
        <v>477</v>
      </c>
      <c r="C3102" s="1">
        <v>41055</v>
      </c>
      <c r="D3102" s="2">
        <v>0.58333333333333337</v>
      </c>
      <c r="E3102">
        <v>38.905720000000002</v>
      </c>
      <c r="F3102">
        <v>-77.022264000000007</v>
      </c>
      <c r="G3102">
        <v>38.9176</v>
      </c>
      <c r="H3102">
        <v>-77.0321</v>
      </c>
      <c r="I3102">
        <v>261</v>
      </c>
      <c r="J3102">
        <v>174</v>
      </c>
      <c r="K3102">
        <v>242</v>
      </c>
      <c r="L3102">
        <v>0</v>
      </c>
      <c r="M3102">
        <v>450</v>
      </c>
      <c r="N3102">
        <f t="shared" si="343"/>
        <v>0</v>
      </c>
      <c r="O3102" s="10">
        <f t="shared" si="337"/>
        <v>7.95</v>
      </c>
      <c r="P3102" s="10">
        <f t="shared" si="338"/>
        <v>4.3499999999999996</v>
      </c>
      <c r="Q3102" s="10">
        <f t="shared" si="339"/>
        <v>2.9</v>
      </c>
      <c r="R3102" s="10">
        <f t="shared" si="340"/>
        <v>11.283333333333333</v>
      </c>
      <c r="S3102" s="10">
        <f t="shared" si="341"/>
        <v>4.0333333333333332</v>
      </c>
      <c r="T3102" s="10">
        <f t="shared" si="342"/>
        <v>7.5</v>
      </c>
    </row>
    <row r="3103" spans="1:20" x14ac:dyDescent="0.25">
      <c r="A3103">
        <v>324200</v>
      </c>
      <c r="B3103">
        <v>320</v>
      </c>
      <c r="C3103" s="1">
        <v>41055</v>
      </c>
      <c r="D3103" s="2">
        <v>0.60277777777777775</v>
      </c>
      <c r="E3103">
        <v>38.903827</v>
      </c>
      <c r="F3103">
        <v>-77.053484999999995</v>
      </c>
      <c r="G3103">
        <v>38.9101</v>
      </c>
      <c r="H3103">
        <v>-77.044399999999996</v>
      </c>
      <c r="I3103">
        <v>976</v>
      </c>
      <c r="J3103">
        <v>0</v>
      </c>
      <c r="K3103">
        <v>0</v>
      </c>
      <c r="L3103">
        <v>-1</v>
      </c>
      <c r="M3103">
        <v>309</v>
      </c>
      <c r="N3103">
        <f t="shared" si="343"/>
        <v>1</v>
      </c>
      <c r="O3103" s="10">
        <f t="shared" si="337"/>
        <v>5.333333333333333</v>
      </c>
      <c r="P3103" s="10">
        <f t="shared" si="338"/>
        <v>16.266666666666666</v>
      </c>
      <c r="Q3103" s="10">
        <f t="shared" si="339"/>
        <v>0</v>
      </c>
      <c r="R3103" s="10">
        <f t="shared" si="340"/>
        <v>16.266666666666666</v>
      </c>
      <c r="S3103" s="10">
        <f t="shared" si="341"/>
        <v>0</v>
      </c>
      <c r="T3103" s="10">
        <f t="shared" si="342"/>
        <v>5.15</v>
      </c>
    </row>
    <row r="3104" spans="1:20" x14ac:dyDescent="0.25">
      <c r="A3104">
        <v>324300</v>
      </c>
      <c r="B3104">
        <v>631</v>
      </c>
      <c r="C3104" s="1">
        <v>41055</v>
      </c>
      <c r="D3104" s="2">
        <v>0.62152777777777779</v>
      </c>
      <c r="E3104">
        <v>38.917200000000001</v>
      </c>
      <c r="F3104">
        <v>-77.025899999999993</v>
      </c>
      <c r="G3104">
        <v>38.922924999999999</v>
      </c>
      <c r="H3104">
        <v>-77.042580999999998</v>
      </c>
      <c r="I3104">
        <v>81</v>
      </c>
      <c r="J3104">
        <v>540</v>
      </c>
      <c r="K3104">
        <v>242</v>
      </c>
      <c r="L3104">
        <v>0</v>
      </c>
      <c r="M3104">
        <v>422</v>
      </c>
      <c r="N3104">
        <f t="shared" si="343"/>
        <v>0</v>
      </c>
      <c r="O3104" s="10">
        <f t="shared" si="337"/>
        <v>10.516666666666667</v>
      </c>
      <c r="P3104" s="10">
        <f t="shared" si="338"/>
        <v>1.35</v>
      </c>
      <c r="Q3104" s="10">
        <f t="shared" si="339"/>
        <v>9</v>
      </c>
      <c r="R3104" s="10">
        <f t="shared" si="340"/>
        <v>14.383333333333333</v>
      </c>
      <c r="S3104" s="10">
        <f t="shared" si="341"/>
        <v>4.0333333333333332</v>
      </c>
      <c r="T3104" s="10">
        <f t="shared" si="342"/>
        <v>7.0333333333333332</v>
      </c>
    </row>
    <row r="3105" spans="1:20" x14ac:dyDescent="0.25">
      <c r="A3105">
        <v>324400</v>
      </c>
      <c r="B3105">
        <v>342</v>
      </c>
      <c r="C3105" s="1">
        <v>41055</v>
      </c>
      <c r="D3105" s="2">
        <v>0.63541666666666663</v>
      </c>
      <c r="E3105">
        <v>38.9101</v>
      </c>
      <c r="F3105">
        <v>-77.044399999999996</v>
      </c>
      <c r="G3105">
        <v>38.909849999999999</v>
      </c>
      <c r="H3105">
        <v>-77.034437999999994</v>
      </c>
      <c r="I3105">
        <v>127</v>
      </c>
      <c r="J3105">
        <v>336</v>
      </c>
      <c r="K3105">
        <v>242</v>
      </c>
      <c r="L3105">
        <v>0</v>
      </c>
      <c r="M3105">
        <v>202</v>
      </c>
      <c r="N3105">
        <f t="shared" si="343"/>
        <v>0</v>
      </c>
      <c r="O3105" s="10">
        <f t="shared" si="337"/>
        <v>5.7</v>
      </c>
      <c r="P3105" s="10">
        <f t="shared" si="338"/>
        <v>2.1166666666666667</v>
      </c>
      <c r="Q3105" s="10">
        <f t="shared" si="339"/>
        <v>5.6</v>
      </c>
      <c r="R3105" s="10">
        <f t="shared" si="340"/>
        <v>11.75</v>
      </c>
      <c r="S3105" s="10">
        <f t="shared" si="341"/>
        <v>4.0333333333333332</v>
      </c>
      <c r="T3105" s="10">
        <f t="shared" si="342"/>
        <v>3.3666666666666667</v>
      </c>
    </row>
    <row r="3106" spans="1:20" x14ac:dyDescent="0.25">
      <c r="A3106">
        <v>324500</v>
      </c>
      <c r="B3106">
        <v>811</v>
      </c>
      <c r="C3106" s="1">
        <v>41055</v>
      </c>
      <c r="D3106" s="2">
        <v>0.65</v>
      </c>
      <c r="E3106">
        <v>38.915399999999998</v>
      </c>
      <c r="F3106">
        <v>-77.044600000000003</v>
      </c>
      <c r="G3106">
        <v>38.9054</v>
      </c>
      <c r="H3106">
        <v>-77.0471</v>
      </c>
      <c r="I3106">
        <v>190</v>
      </c>
      <c r="J3106">
        <v>324</v>
      </c>
      <c r="K3106">
        <v>242</v>
      </c>
      <c r="L3106">
        <v>0</v>
      </c>
      <c r="M3106">
        <v>251</v>
      </c>
      <c r="N3106">
        <f t="shared" si="343"/>
        <v>0</v>
      </c>
      <c r="O3106" s="10">
        <f t="shared" si="337"/>
        <v>13.516666666666667</v>
      </c>
      <c r="P3106" s="10">
        <f t="shared" si="338"/>
        <v>3.1666666666666665</v>
      </c>
      <c r="Q3106" s="10">
        <f t="shared" si="339"/>
        <v>5.4</v>
      </c>
      <c r="R3106" s="10">
        <f t="shared" si="340"/>
        <v>12.6</v>
      </c>
      <c r="S3106" s="10">
        <f t="shared" si="341"/>
        <v>4.0333333333333332</v>
      </c>
      <c r="T3106" s="10">
        <f t="shared" si="342"/>
        <v>4.1833333333333336</v>
      </c>
    </row>
    <row r="3107" spans="1:20" x14ac:dyDescent="0.25">
      <c r="A3107">
        <v>324700</v>
      </c>
      <c r="B3107">
        <v>1578</v>
      </c>
      <c r="C3107" s="1">
        <v>41055</v>
      </c>
      <c r="D3107" s="2">
        <v>0.68263888888888891</v>
      </c>
      <c r="E3107">
        <v>38.884120000000003</v>
      </c>
      <c r="F3107">
        <v>-77.046570000000003</v>
      </c>
      <c r="G3107">
        <v>38.893028000000001</v>
      </c>
      <c r="H3107">
        <v>-77.026013000000006</v>
      </c>
      <c r="I3107">
        <v>2139</v>
      </c>
      <c r="J3107">
        <v>0</v>
      </c>
      <c r="K3107">
        <v>0</v>
      </c>
      <c r="L3107">
        <v>-1</v>
      </c>
      <c r="M3107">
        <v>579</v>
      </c>
      <c r="N3107">
        <f t="shared" si="343"/>
        <v>1</v>
      </c>
      <c r="O3107" s="10">
        <f t="shared" si="337"/>
        <v>26.3</v>
      </c>
      <c r="P3107" s="10">
        <f t="shared" si="338"/>
        <v>35.65</v>
      </c>
      <c r="Q3107" s="10">
        <f t="shared" si="339"/>
        <v>0</v>
      </c>
      <c r="R3107" s="10">
        <f t="shared" si="340"/>
        <v>35.65</v>
      </c>
      <c r="S3107" s="10">
        <f t="shared" si="341"/>
        <v>0</v>
      </c>
      <c r="T3107" s="10">
        <f t="shared" si="342"/>
        <v>9.65</v>
      </c>
    </row>
    <row r="3108" spans="1:20" x14ac:dyDescent="0.25">
      <c r="A3108">
        <v>324800</v>
      </c>
      <c r="B3108">
        <v>1007</v>
      </c>
      <c r="C3108" s="1">
        <v>41055</v>
      </c>
      <c r="D3108" s="2">
        <v>0.71250000000000002</v>
      </c>
      <c r="E3108">
        <v>38.929464000000003</v>
      </c>
      <c r="F3108">
        <v>-77.027822</v>
      </c>
      <c r="G3108">
        <v>38.900300000000001</v>
      </c>
      <c r="H3108">
        <v>-77.016000000000005</v>
      </c>
      <c r="I3108">
        <v>972</v>
      </c>
      <c r="J3108">
        <v>402</v>
      </c>
      <c r="K3108">
        <v>242</v>
      </c>
      <c r="L3108">
        <v>0</v>
      </c>
      <c r="M3108">
        <v>789</v>
      </c>
      <c r="N3108">
        <f t="shared" si="343"/>
        <v>0</v>
      </c>
      <c r="O3108" s="10">
        <f t="shared" si="337"/>
        <v>16.783333333333335</v>
      </c>
      <c r="P3108" s="10">
        <f t="shared" si="338"/>
        <v>16.2</v>
      </c>
      <c r="Q3108" s="10">
        <f t="shared" si="339"/>
        <v>6.7</v>
      </c>
      <c r="R3108" s="10">
        <f t="shared" si="340"/>
        <v>26.933333333333334</v>
      </c>
      <c r="S3108" s="10">
        <f t="shared" si="341"/>
        <v>4.0333333333333332</v>
      </c>
      <c r="T3108" s="10">
        <f t="shared" si="342"/>
        <v>13.15</v>
      </c>
    </row>
    <row r="3109" spans="1:20" x14ac:dyDescent="0.25">
      <c r="A3109">
        <v>325000</v>
      </c>
      <c r="B3109">
        <v>1342</v>
      </c>
      <c r="C3109" s="1">
        <v>41055</v>
      </c>
      <c r="D3109" s="2">
        <v>0.77500000000000002</v>
      </c>
      <c r="E3109">
        <v>38.920668999999997</v>
      </c>
      <c r="F3109">
        <v>-77.043679999999995</v>
      </c>
      <c r="G3109">
        <v>38.947606999999998</v>
      </c>
      <c r="H3109">
        <v>-77.079381999999995</v>
      </c>
      <c r="I3109">
        <v>116</v>
      </c>
      <c r="J3109">
        <v>558</v>
      </c>
      <c r="K3109">
        <v>537</v>
      </c>
      <c r="L3109">
        <v>1</v>
      </c>
      <c r="M3109">
        <v>1046</v>
      </c>
      <c r="N3109">
        <f t="shared" si="343"/>
        <v>0</v>
      </c>
      <c r="O3109" s="10">
        <f t="shared" si="337"/>
        <v>22.366666666666667</v>
      </c>
      <c r="P3109" s="10">
        <f t="shared" si="338"/>
        <v>1.9333333333333333</v>
      </c>
      <c r="Q3109" s="10">
        <f t="shared" si="339"/>
        <v>9.3000000000000007</v>
      </c>
      <c r="R3109" s="10">
        <f t="shared" si="340"/>
        <v>20.183333333333334</v>
      </c>
      <c r="S3109" s="10">
        <f t="shared" si="341"/>
        <v>8.9499999999999993</v>
      </c>
      <c r="T3109" s="10">
        <f t="shared" si="342"/>
        <v>17.433333333333334</v>
      </c>
    </row>
    <row r="3110" spans="1:20" x14ac:dyDescent="0.25">
      <c r="A3110">
        <v>325100</v>
      </c>
      <c r="B3110">
        <v>536</v>
      </c>
      <c r="C3110" s="1">
        <v>41055</v>
      </c>
      <c r="D3110" s="2">
        <v>0.81111111111111101</v>
      </c>
      <c r="E3110">
        <v>38.896299999999997</v>
      </c>
      <c r="F3110">
        <v>-77.045000000000002</v>
      </c>
      <c r="G3110">
        <v>38.904035999999998</v>
      </c>
      <c r="H3110">
        <v>-77.062697</v>
      </c>
      <c r="I3110">
        <v>387</v>
      </c>
      <c r="J3110">
        <v>546</v>
      </c>
      <c r="K3110">
        <v>242</v>
      </c>
      <c r="L3110">
        <v>0</v>
      </c>
      <c r="M3110">
        <v>452</v>
      </c>
      <c r="N3110">
        <f t="shared" si="343"/>
        <v>0</v>
      </c>
      <c r="O3110" s="10">
        <f t="shared" si="337"/>
        <v>8.9333333333333336</v>
      </c>
      <c r="P3110" s="10">
        <f t="shared" si="338"/>
        <v>6.45</v>
      </c>
      <c r="Q3110" s="10">
        <f t="shared" si="339"/>
        <v>9.1</v>
      </c>
      <c r="R3110" s="10">
        <f t="shared" si="340"/>
        <v>19.583333333333332</v>
      </c>
      <c r="S3110" s="10">
        <f t="shared" si="341"/>
        <v>4.0333333333333332</v>
      </c>
      <c r="T3110" s="10">
        <f t="shared" si="342"/>
        <v>7.5333333333333332</v>
      </c>
    </row>
    <row r="3111" spans="1:20" x14ac:dyDescent="0.25">
      <c r="A3111">
        <v>325200</v>
      </c>
      <c r="B3111">
        <v>1113</v>
      </c>
      <c r="C3111" s="1">
        <v>41055</v>
      </c>
      <c r="D3111" s="2">
        <v>0.84097222222222223</v>
      </c>
      <c r="E3111">
        <v>38.934266999999998</v>
      </c>
      <c r="F3111">
        <v>-77.057979000000003</v>
      </c>
      <c r="G3111">
        <v>38.897314999999999</v>
      </c>
      <c r="H3111">
        <v>-77.070993000000001</v>
      </c>
      <c r="I3111">
        <v>357</v>
      </c>
      <c r="J3111">
        <v>1272</v>
      </c>
      <c r="K3111">
        <v>1284</v>
      </c>
      <c r="L3111">
        <v>1</v>
      </c>
      <c r="M3111">
        <v>1641</v>
      </c>
      <c r="N3111">
        <f t="shared" si="343"/>
        <v>0</v>
      </c>
      <c r="O3111" s="10">
        <f t="shared" si="337"/>
        <v>18.55</v>
      </c>
      <c r="P3111" s="10">
        <f t="shared" si="338"/>
        <v>5.95</v>
      </c>
      <c r="Q3111" s="10">
        <f t="shared" si="339"/>
        <v>21.2</v>
      </c>
      <c r="R3111" s="10">
        <f t="shared" si="340"/>
        <v>48.55</v>
      </c>
      <c r="S3111" s="10">
        <f t="shared" si="341"/>
        <v>21.4</v>
      </c>
      <c r="T3111" s="10">
        <f t="shared" si="342"/>
        <v>27.35</v>
      </c>
    </row>
    <row r="3112" spans="1:20" x14ac:dyDescent="0.25">
      <c r="A3112">
        <v>325300</v>
      </c>
      <c r="B3112">
        <v>246</v>
      </c>
      <c r="C3112" s="1">
        <v>41055</v>
      </c>
      <c r="D3112" s="2">
        <v>0.88124999999999998</v>
      </c>
      <c r="E3112">
        <v>38.884</v>
      </c>
      <c r="F3112">
        <v>-76.995396999999997</v>
      </c>
      <c r="G3112">
        <v>38.880299999999998</v>
      </c>
      <c r="H3112">
        <v>-76.986199999999997</v>
      </c>
      <c r="I3112">
        <v>55</v>
      </c>
      <c r="J3112">
        <v>162</v>
      </c>
      <c r="K3112">
        <v>241</v>
      </c>
      <c r="L3112">
        <v>-1</v>
      </c>
      <c r="M3112">
        <v>237</v>
      </c>
      <c r="N3112">
        <f t="shared" si="343"/>
        <v>0</v>
      </c>
      <c r="O3112" s="10">
        <f t="shared" si="337"/>
        <v>4.0999999999999996</v>
      </c>
      <c r="P3112" s="10">
        <f t="shared" si="338"/>
        <v>0.91666666666666663</v>
      </c>
      <c r="Q3112" s="10">
        <f t="shared" si="339"/>
        <v>2.7</v>
      </c>
      <c r="R3112" s="10">
        <f t="shared" si="340"/>
        <v>7.6333333333333337</v>
      </c>
      <c r="S3112" s="10">
        <f t="shared" si="341"/>
        <v>4.0166666666666666</v>
      </c>
      <c r="T3112" s="10">
        <f t="shared" si="342"/>
        <v>3.95</v>
      </c>
    </row>
    <row r="3113" spans="1:20" x14ac:dyDescent="0.25">
      <c r="A3113">
        <v>325500</v>
      </c>
      <c r="B3113">
        <v>765</v>
      </c>
      <c r="C3113" s="1">
        <v>41055</v>
      </c>
      <c r="D3113" s="2">
        <v>0.97013888888888899</v>
      </c>
      <c r="E3113">
        <v>38.909849999999999</v>
      </c>
      <c r="F3113">
        <v>-77.034437999999994</v>
      </c>
      <c r="G3113">
        <v>38.931899999999999</v>
      </c>
      <c r="H3113">
        <v>-77.038799999999995</v>
      </c>
      <c r="I3113">
        <v>390</v>
      </c>
      <c r="J3113">
        <v>534</v>
      </c>
      <c r="K3113">
        <v>242</v>
      </c>
      <c r="L3113">
        <v>0</v>
      </c>
      <c r="M3113">
        <v>541</v>
      </c>
      <c r="N3113">
        <f t="shared" si="343"/>
        <v>0</v>
      </c>
      <c r="O3113" s="10">
        <f t="shared" si="337"/>
        <v>12.75</v>
      </c>
      <c r="P3113" s="10">
        <f t="shared" si="338"/>
        <v>6.5</v>
      </c>
      <c r="Q3113" s="10">
        <f t="shared" si="339"/>
        <v>8.9</v>
      </c>
      <c r="R3113" s="10">
        <f t="shared" si="340"/>
        <v>19.433333333333334</v>
      </c>
      <c r="S3113" s="10">
        <f t="shared" si="341"/>
        <v>4.0333333333333332</v>
      </c>
      <c r="T3113" s="10">
        <f t="shared" si="342"/>
        <v>9.0166666666666675</v>
      </c>
    </row>
    <row r="3114" spans="1:20" x14ac:dyDescent="0.25">
      <c r="A3114">
        <v>325600</v>
      </c>
      <c r="B3114">
        <v>345</v>
      </c>
      <c r="C3114" s="1">
        <v>41056</v>
      </c>
      <c r="D3114" s="2">
        <v>1.0416666666666666E-2</v>
      </c>
      <c r="E3114">
        <v>38.9236</v>
      </c>
      <c r="F3114">
        <v>-77.0501</v>
      </c>
      <c r="G3114">
        <v>38.920668999999997</v>
      </c>
      <c r="H3114">
        <v>-77.043679999999995</v>
      </c>
      <c r="I3114">
        <v>109</v>
      </c>
      <c r="J3114">
        <v>264</v>
      </c>
      <c r="K3114">
        <v>242</v>
      </c>
      <c r="L3114">
        <v>0</v>
      </c>
      <c r="M3114">
        <v>157</v>
      </c>
      <c r="N3114">
        <f t="shared" si="343"/>
        <v>0</v>
      </c>
      <c r="O3114" s="10">
        <f t="shared" si="337"/>
        <v>5.75</v>
      </c>
      <c r="P3114" s="10">
        <f t="shared" si="338"/>
        <v>1.8166666666666667</v>
      </c>
      <c r="Q3114" s="10">
        <f t="shared" si="339"/>
        <v>4.4000000000000004</v>
      </c>
      <c r="R3114" s="10">
        <f t="shared" si="340"/>
        <v>10.25</v>
      </c>
      <c r="S3114" s="10">
        <f t="shared" si="341"/>
        <v>4.0333333333333332</v>
      </c>
      <c r="T3114" s="10">
        <f t="shared" si="342"/>
        <v>2.6166666666666667</v>
      </c>
    </row>
    <row r="3115" spans="1:20" x14ac:dyDescent="0.25">
      <c r="A3115">
        <v>325700</v>
      </c>
      <c r="B3115">
        <v>572</v>
      </c>
      <c r="C3115" s="1">
        <v>41056</v>
      </c>
      <c r="D3115" s="2">
        <v>5.8333333333333327E-2</v>
      </c>
      <c r="E3115">
        <v>38.9375</v>
      </c>
      <c r="F3115">
        <v>-77.032799999999995</v>
      </c>
      <c r="G3115">
        <v>38.9236</v>
      </c>
      <c r="H3115">
        <v>-77.0501</v>
      </c>
      <c r="I3115">
        <v>569</v>
      </c>
      <c r="J3115">
        <v>660</v>
      </c>
      <c r="K3115">
        <v>538</v>
      </c>
      <c r="L3115">
        <v>1</v>
      </c>
      <c r="M3115">
        <v>585</v>
      </c>
      <c r="N3115">
        <f t="shared" si="343"/>
        <v>0</v>
      </c>
      <c r="O3115" s="10">
        <f t="shared" si="337"/>
        <v>9.5333333333333332</v>
      </c>
      <c r="P3115" s="10">
        <f t="shared" si="338"/>
        <v>9.4833333333333325</v>
      </c>
      <c r="Q3115" s="10">
        <f t="shared" si="339"/>
        <v>11</v>
      </c>
      <c r="R3115" s="10">
        <f t="shared" si="340"/>
        <v>29.45</v>
      </c>
      <c r="S3115" s="10">
        <f t="shared" si="341"/>
        <v>8.9666666666666668</v>
      </c>
      <c r="T3115" s="10">
        <f t="shared" si="342"/>
        <v>9.75</v>
      </c>
    </row>
    <row r="3116" spans="1:20" x14ac:dyDescent="0.25">
      <c r="A3116">
        <v>325800</v>
      </c>
      <c r="B3116">
        <v>2287</v>
      </c>
      <c r="C3116" s="1">
        <v>41056</v>
      </c>
      <c r="D3116" s="2">
        <v>0.17083333333333331</v>
      </c>
      <c r="E3116">
        <v>38.857300000000002</v>
      </c>
      <c r="F3116">
        <v>-77.051100000000005</v>
      </c>
      <c r="G3116">
        <v>38.894599999999997</v>
      </c>
      <c r="H3116">
        <v>-77.072305</v>
      </c>
      <c r="I3116">
        <v>228</v>
      </c>
      <c r="J3116">
        <v>756</v>
      </c>
      <c r="K3116">
        <v>1098</v>
      </c>
      <c r="L3116">
        <v>1</v>
      </c>
      <c r="M3116">
        <v>1507</v>
      </c>
      <c r="N3116">
        <f t="shared" si="343"/>
        <v>0</v>
      </c>
      <c r="O3116" s="10">
        <f t="shared" si="337"/>
        <v>38.116666666666667</v>
      </c>
      <c r="P3116" s="10">
        <f t="shared" si="338"/>
        <v>3.8</v>
      </c>
      <c r="Q3116" s="10">
        <f t="shared" si="339"/>
        <v>12.6</v>
      </c>
      <c r="R3116" s="10">
        <f t="shared" si="340"/>
        <v>34.700000000000003</v>
      </c>
      <c r="S3116" s="10">
        <f t="shared" si="341"/>
        <v>18.3</v>
      </c>
      <c r="T3116" s="10">
        <f t="shared" si="342"/>
        <v>25.116666666666667</v>
      </c>
    </row>
    <row r="3117" spans="1:20" x14ac:dyDescent="0.25">
      <c r="A3117">
        <v>325900</v>
      </c>
      <c r="B3117">
        <v>682</v>
      </c>
      <c r="C3117" s="1">
        <v>41056</v>
      </c>
      <c r="D3117" s="2">
        <v>0.34722222222222227</v>
      </c>
      <c r="E3117">
        <v>38.9176</v>
      </c>
      <c r="F3117">
        <v>-77.0321</v>
      </c>
      <c r="G3117">
        <v>38.897323999999998</v>
      </c>
      <c r="H3117">
        <v>-77.022322000000003</v>
      </c>
      <c r="I3117">
        <v>360</v>
      </c>
      <c r="J3117">
        <v>306</v>
      </c>
      <c r="K3117">
        <v>242</v>
      </c>
      <c r="L3117">
        <v>0</v>
      </c>
      <c r="M3117">
        <v>602</v>
      </c>
      <c r="N3117">
        <f t="shared" si="343"/>
        <v>0</v>
      </c>
      <c r="O3117" s="10">
        <f t="shared" si="337"/>
        <v>11.366666666666667</v>
      </c>
      <c r="P3117" s="10">
        <f t="shared" si="338"/>
        <v>6</v>
      </c>
      <c r="Q3117" s="10">
        <f t="shared" si="339"/>
        <v>5.0999999999999996</v>
      </c>
      <c r="R3117" s="10">
        <f t="shared" si="340"/>
        <v>15.133333333333333</v>
      </c>
      <c r="S3117" s="10">
        <f t="shared" si="341"/>
        <v>4.0333333333333332</v>
      </c>
      <c r="T3117" s="10">
        <f t="shared" si="342"/>
        <v>10.033333333333333</v>
      </c>
    </row>
    <row r="3118" spans="1:20" x14ac:dyDescent="0.25">
      <c r="A3118">
        <v>326000</v>
      </c>
      <c r="B3118">
        <v>251</v>
      </c>
      <c r="C3118" s="1">
        <v>41056</v>
      </c>
      <c r="D3118" s="2">
        <v>0.38819444444444445</v>
      </c>
      <c r="E3118">
        <v>38.884</v>
      </c>
      <c r="F3118">
        <v>-76.995396999999997</v>
      </c>
      <c r="G3118">
        <v>38.880299999999998</v>
      </c>
      <c r="H3118">
        <v>-76.986199999999997</v>
      </c>
      <c r="I3118">
        <v>55</v>
      </c>
      <c r="J3118">
        <v>162</v>
      </c>
      <c r="K3118">
        <v>241</v>
      </c>
      <c r="L3118">
        <v>-1</v>
      </c>
      <c r="M3118">
        <v>237</v>
      </c>
      <c r="N3118">
        <f t="shared" si="343"/>
        <v>0</v>
      </c>
      <c r="O3118" s="10">
        <f t="shared" si="337"/>
        <v>4.1833333333333336</v>
      </c>
      <c r="P3118" s="10">
        <f t="shared" si="338"/>
        <v>0.91666666666666663</v>
      </c>
      <c r="Q3118" s="10">
        <f t="shared" si="339"/>
        <v>2.7</v>
      </c>
      <c r="R3118" s="10">
        <f t="shared" si="340"/>
        <v>7.6333333333333337</v>
      </c>
      <c r="S3118" s="10">
        <f t="shared" si="341"/>
        <v>4.0166666666666666</v>
      </c>
      <c r="T3118" s="10">
        <f t="shared" si="342"/>
        <v>3.95</v>
      </c>
    </row>
    <row r="3119" spans="1:20" x14ac:dyDescent="0.25">
      <c r="A3119">
        <v>326100</v>
      </c>
      <c r="B3119">
        <v>391</v>
      </c>
      <c r="C3119" s="1">
        <v>41056</v>
      </c>
      <c r="D3119" s="2">
        <v>0.42083333333333334</v>
      </c>
      <c r="E3119">
        <v>38.900300000000001</v>
      </c>
      <c r="F3119">
        <v>-76.988200000000006</v>
      </c>
      <c r="G3119">
        <v>38.896999000000001</v>
      </c>
      <c r="H3119">
        <v>-77.004962000000006</v>
      </c>
      <c r="I3119">
        <v>278</v>
      </c>
      <c r="J3119">
        <v>438</v>
      </c>
      <c r="K3119">
        <v>242</v>
      </c>
      <c r="L3119">
        <v>0</v>
      </c>
      <c r="M3119">
        <v>413</v>
      </c>
      <c r="N3119">
        <f t="shared" si="343"/>
        <v>0</v>
      </c>
      <c r="O3119" s="10">
        <f t="shared" si="337"/>
        <v>6.5166666666666666</v>
      </c>
      <c r="P3119" s="10">
        <f t="shared" si="338"/>
        <v>4.6333333333333337</v>
      </c>
      <c r="Q3119" s="10">
        <f t="shared" si="339"/>
        <v>7.3</v>
      </c>
      <c r="R3119" s="10">
        <f t="shared" si="340"/>
        <v>15.966666666666667</v>
      </c>
      <c r="S3119" s="10">
        <f t="shared" si="341"/>
        <v>4.0333333333333332</v>
      </c>
      <c r="T3119" s="10">
        <f t="shared" si="342"/>
        <v>6.8833333333333337</v>
      </c>
    </row>
    <row r="3120" spans="1:20" x14ac:dyDescent="0.25">
      <c r="A3120">
        <v>326300</v>
      </c>
      <c r="B3120">
        <v>932</v>
      </c>
      <c r="C3120" s="1">
        <v>41056</v>
      </c>
      <c r="D3120" s="2">
        <v>0.45416666666666666</v>
      </c>
      <c r="E3120">
        <v>38.902061000000003</v>
      </c>
      <c r="F3120">
        <v>-77.038321999999994</v>
      </c>
      <c r="G3120">
        <v>38.886265999999999</v>
      </c>
      <c r="H3120">
        <v>-77.022240999999994</v>
      </c>
      <c r="I3120">
        <v>295</v>
      </c>
      <c r="J3120">
        <v>420</v>
      </c>
      <c r="K3120">
        <v>242</v>
      </c>
      <c r="L3120">
        <v>0</v>
      </c>
      <c r="M3120">
        <v>628</v>
      </c>
      <c r="N3120">
        <f t="shared" si="343"/>
        <v>0</v>
      </c>
      <c r="O3120" s="10">
        <f t="shared" si="337"/>
        <v>15.533333333333333</v>
      </c>
      <c r="P3120" s="10">
        <f t="shared" si="338"/>
        <v>4.916666666666667</v>
      </c>
      <c r="Q3120" s="10">
        <f t="shared" si="339"/>
        <v>7</v>
      </c>
      <c r="R3120" s="10">
        <f t="shared" si="340"/>
        <v>15.95</v>
      </c>
      <c r="S3120" s="10">
        <f t="shared" si="341"/>
        <v>4.0333333333333332</v>
      </c>
      <c r="T3120" s="10">
        <f t="shared" si="342"/>
        <v>10.466666666666667</v>
      </c>
    </row>
    <row r="3121" spans="1:20" x14ac:dyDescent="0.25">
      <c r="A3121">
        <v>326400</v>
      </c>
      <c r="B3121">
        <v>568</v>
      </c>
      <c r="C3121" s="1">
        <v>41056</v>
      </c>
      <c r="D3121" s="2">
        <v>0.46666666666666662</v>
      </c>
      <c r="E3121">
        <v>38.930799999999998</v>
      </c>
      <c r="F3121">
        <v>-77.031499999999994</v>
      </c>
      <c r="G3121">
        <v>38.9101</v>
      </c>
      <c r="H3121">
        <v>-77.044399999999996</v>
      </c>
      <c r="I3121">
        <v>725</v>
      </c>
      <c r="J3121">
        <v>702</v>
      </c>
      <c r="K3121">
        <v>242</v>
      </c>
      <c r="L3121">
        <v>0</v>
      </c>
      <c r="M3121">
        <v>662</v>
      </c>
      <c r="N3121">
        <f t="shared" si="343"/>
        <v>0</v>
      </c>
      <c r="O3121" s="10">
        <f t="shared" si="337"/>
        <v>9.4666666666666668</v>
      </c>
      <c r="P3121" s="10">
        <f t="shared" si="338"/>
        <v>12.083333333333334</v>
      </c>
      <c r="Q3121" s="10">
        <f t="shared" si="339"/>
        <v>11.7</v>
      </c>
      <c r="R3121" s="10">
        <f t="shared" si="340"/>
        <v>27.816666666666666</v>
      </c>
      <c r="S3121" s="10">
        <f t="shared" si="341"/>
        <v>4.0333333333333332</v>
      </c>
      <c r="T3121" s="10">
        <f t="shared" si="342"/>
        <v>11.033333333333333</v>
      </c>
    </row>
    <row r="3122" spans="1:20" x14ac:dyDescent="0.25">
      <c r="A3122">
        <v>326500</v>
      </c>
      <c r="B3122">
        <v>4835</v>
      </c>
      <c r="C3122" s="1">
        <v>41056</v>
      </c>
      <c r="D3122" s="2">
        <v>0.48125000000000001</v>
      </c>
      <c r="E3122">
        <v>38.894599999999997</v>
      </c>
      <c r="F3122">
        <v>-77.072305</v>
      </c>
      <c r="G3122">
        <v>38.897314999999999</v>
      </c>
      <c r="H3122">
        <v>-77.070993000000001</v>
      </c>
      <c r="I3122">
        <v>303</v>
      </c>
      <c r="J3122">
        <v>0</v>
      </c>
      <c r="K3122">
        <v>0</v>
      </c>
      <c r="L3122">
        <v>-1</v>
      </c>
      <c r="M3122">
        <v>197</v>
      </c>
      <c r="N3122">
        <f t="shared" si="343"/>
        <v>1</v>
      </c>
      <c r="O3122" s="10">
        <f t="shared" si="337"/>
        <v>80.583333333333329</v>
      </c>
      <c r="P3122" s="10">
        <f t="shared" si="338"/>
        <v>5.05</v>
      </c>
      <c r="Q3122" s="10">
        <f t="shared" si="339"/>
        <v>0</v>
      </c>
      <c r="R3122" s="10">
        <f t="shared" si="340"/>
        <v>5.05</v>
      </c>
      <c r="S3122" s="10">
        <f t="shared" si="341"/>
        <v>0</v>
      </c>
      <c r="T3122" s="10">
        <f t="shared" si="342"/>
        <v>3.2833333333333332</v>
      </c>
    </row>
    <row r="3123" spans="1:20" x14ac:dyDescent="0.25">
      <c r="A3123">
        <v>326600</v>
      </c>
      <c r="B3123">
        <v>786</v>
      </c>
      <c r="C3123" s="1">
        <v>41056</v>
      </c>
      <c r="D3123" s="2">
        <v>0.49513888888888885</v>
      </c>
      <c r="E3123">
        <v>38.926088</v>
      </c>
      <c r="F3123">
        <v>-77.036535999999998</v>
      </c>
      <c r="G3123">
        <v>38.900799999999997</v>
      </c>
      <c r="H3123">
        <v>-77.046999999999997</v>
      </c>
      <c r="I3123">
        <v>226</v>
      </c>
      <c r="J3123">
        <v>918</v>
      </c>
      <c r="K3123">
        <v>728</v>
      </c>
      <c r="L3123">
        <v>0</v>
      </c>
      <c r="M3123">
        <v>664</v>
      </c>
      <c r="N3123">
        <f t="shared" si="343"/>
        <v>0</v>
      </c>
      <c r="O3123" s="10">
        <f t="shared" si="337"/>
        <v>13.1</v>
      </c>
      <c r="P3123" s="10">
        <f t="shared" si="338"/>
        <v>3.7666666666666666</v>
      </c>
      <c r="Q3123" s="10">
        <f t="shared" si="339"/>
        <v>15.3</v>
      </c>
      <c r="R3123" s="10">
        <f t="shared" si="340"/>
        <v>31.2</v>
      </c>
      <c r="S3123" s="10">
        <f t="shared" si="341"/>
        <v>12.133333333333333</v>
      </c>
      <c r="T3123" s="10">
        <f t="shared" si="342"/>
        <v>11.066666666666666</v>
      </c>
    </row>
    <row r="3124" spans="1:20" x14ac:dyDescent="0.25">
      <c r="A3124">
        <v>326800</v>
      </c>
      <c r="B3124">
        <v>994</v>
      </c>
      <c r="C3124" s="1">
        <v>41056</v>
      </c>
      <c r="D3124" s="2">
        <v>0.51736111111111105</v>
      </c>
      <c r="E3124">
        <v>38.930281999999998</v>
      </c>
      <c r="F3124">
        <v>-77.055599000000001</v>
      </c>
      <c r="G3124">
        <v>38.9101</v>
      </c>
      <c r="H3124">
        <v>-77.044399999999996</v>
      </c>
      <c r="I3124">
        <v>124</v>
      </c>
      <c r="J3124">
        <v>786</v>
      </c>
      <c r="K3124">
        <v>241</v>
      </c>
      <c r="L3124">
        <v>-1</v>
      </c>
      <c r="M3124">
        <v>527</v>
      </c>
      <c r="N3124">
        <f t="shared" si="343"/>
        <v>0</v>
      </c>
      <c r="O3124" s="10">
        <f t="shared" si="337"/>
        <v>16.566666666666666</v>
      </c>
      <c r="P3124" s="10">
        <f t="shared" si="338"/>
        <v>2.0666666666666669</v>
      </c>
      <c r="Q3124" s="10">
        <f t="shared" si="339"/>
        <v>13.1</v>
      </c>
      <c r="R3124" s="10">
        <f t="shared" si="340"/>
        <v>19.183333333333334</v>
      </c>
      <c r="S3124" s="10">
        <f t="shared" si="341"/>
        <v>4.0166666666666666</v>
      </c>
      <c r="T3124" s="10">
        <f t="shared" si="342"/>
        <v>8.7833333333333332</v>
      </c>
    </row>
    <row r="3125" spans="1:20" x14ac:dyDescent="0.25">
      <c r="A3125">
        <v>326900</v>
      </c>
      <c r="B3125">
        <v>563</v>
      </c>
      <c r="C3125" s="1">
        <v>41056</v>
      </c>
      <c r="D3125" s="2">
        <v>0.52986111111111112</v>
      </c>
      <c r="E3125">
        <v>38.922924999999999</v>
      </c>
      <c r="F3125">
        <v>-77.042580999999998</v>
      </c>
      <c r="G3125">
        <v>38.909849999999999</v>
      </c>
      <c r="H3125">
        <v>-77.034437999999994</v>
      </c>
      <c r="I3125">
        <v>603</v>
      </c>
      <c r="J3125">
        <v>306</v>
      </c>
      <c r="K3125">
        <v>242</v>
      </c>
      <c r="L3125">
        <v>0</v>
      </c>
      <c r="M3125">
        <v>431</v>
      </c>
      <c r="N3125">
        <f t="shared" si="343"/>
        <v>0</v>
      </c>
      <c r="O3125" s="10">
        <f t="shared" si="337"/>
        <v>9.3833333333333329</v>
      </c>
      <c r="P3125" s="10">
        <f t="shared" si="338"/>
        <v>10.050000000000001</v>
      </c>
      <c r="Q3125" s="10">
        <f t="shared" si="339"/>
        <v>5.0999999999999996</v>
      </c>
      <c r="R3125" s="10">
        <f t="shared" si="340"/>
        <v>19.183333333333334</v>
      </c>
      <c r="S3125" s="10">
        <f t="shared" si="341"/>
        <v>4.0333333333333332</v>
      </c>
      <c r="T3125" s="10">
        <f t="shared" si="342"/>
        <v>7.1833333333333336</v>
      </c>
    </row>
    <row r="3126" spans="1:20" x14ac:dyDescent="0.25">
      <c r="A3126">
        <v>327000</v>
      </c>
      <c r="B3126">
        <v>610</v>
      </c>
      <c r="C3126" s="1">
        <v>41056</v>
      </c>
      <c r="D3126" s="2">
        <v>0.54027777777777775</v>
      </c>
      <c r="E3126">
        <v>38.920668999999997</v>
      </c>
      <c r="F3126">
        <v>-77.043679999999995</v>
      </c>
      <c r="G3126">
        <v>38.900799999999997</v>
      </c>
      <c r="H3126">
        <v>-77.046999999999997</v>
      </c>
      <c r="I3126">
        <v>340</v>
      </c>
      <c r="J3126">
        <v>642</v>
      </c>
      <c r="K3126">
        <v>242</v>
      </c>
      <c r="L3126">
        <v>0</v>
      </c>
      <c r="M3126">
        <v>489</v>
      </c>
      <c r="N3126">
        <f t="shared" si="343"/>
        <v>0</v>
      </c>
      <c r="O3126" s="10">
        <f t="shared" si="337"/>
        <v>10.166666666666666</v>
      </c>
      <c r="P3126" s="10">
        <f t="shared" si="338"/>
        <v>5.666666666666667</v>
      </c>
      <c r="Q3126" s="10">
        <f t="shared" si="339"/>
        <v>10.7</v>
      </c>
      <c r="R3126" s="10">
        <f t="shared" si="340"/>
        <v>20.399999999999999</v>
      </c>
      <c r="S3126" s="10">
        <f t="shared" si="341"/>
        <v>4.0333333333333332</v>
      </c>
      <c r="T3126" s="10">
        <f t="shared" si="342"/>
        <v>8.15</v>
      </c>
    </row>
    <row r="3127" spans="1:20" x14ac:dyDescent="0.25">
      <c r="A3127">
        <v>327100</v>
      </c>
      <c r="B3127">
        <v>1328</v>
      </c>
      <c r="C3127" s="1">
        <v>41056</v>
      </c>
      <c r="D3127" s="2">
        <v>0.55277777777777781</v>
      </c>
      <c r="E3127">
        <v>38.9176</v>
      </c>
      <c r="F3127">
        <v>-77.0321</v>
      </c>
      <c r="G3127">
        <v>38.886265999999999</v>
      </c>
      <c r="H3127">
        <v>-77.022240999999994</v>
      </c>
      <c r="I3127">
        <v>413</v>
      </c>
      <c r="J3127">
        <v>486</v>
      </c>
      <c r="K3127">
        <v>242</v>
      </c>
      <c r="L3127">
        <v>0</v>
      </c>
      <c r="M3127">
        <v>860</v>
      </c>
      <c r="N3127">
        <f t="shared" si="343"/>
        <v>0</v>
      </c>
      <c r="O3127" s="10">
        <f t="shared" si="337"/>
        <v>22.133333333333333</v>
      </c>
      <c r="P3127" s="10">
        <f t="shared" si="338"/>
        <v>6.8833333333333337</v>
      </c>
      <c r="Q3127" s="10">
        <f t="shared" si="339"/>
        <v>8.1</v>
      </c>
      <c r="R3127" s="10">
        <f t="shared" si="340"/>
        <v>19.016666666666666</v>
      </c>
      <c r="S3127" s="10">
        <f t="shared" si="341"/>
        <v>4.0333333333333332</v>
      </c>
      <c r="T3127" s="10">
        <f t="shared" si="342"/>
        <v>14.333333333333334</v>
      </c>
    </row>
    <row r="3128" spans="1:20" x14ac:dyDescent="0.25">
      <c r="A3128">
        <v>327200</v>
      </c>
      <c r="B3128">
        <v>581</v>
      </c>
      <c r="C3128" s="1">
        <v>41056</v>
      </c>
      <c r="D3128" s="2">
        <v>0.56527777777777777</v>
      </c>
      <c r="E3128">
        <v>38.929464000000003</v>
      </c>
      <c r="F3128">
        <v>-77.027822</v>
      </c>
      <c r="G3128">
        <v>38.9086</v>
      </c>
      <c r="H3128">
        <v>-77.032300000000006</v>
      </c>
      <c r="I3128">
        <v>501</v>
      </c>
      <c r="J3128">
        <v>486</v>
      </c>
      <c r="K3128">
        <v>242</v>
      </c>
      <c r="L3128">
        <v>0</v>
      </c>
      <c r="M3128">
        <v>545</v>
      </c>
      <c r="N3128">
        <f t="shared" si="343"/>
        <v>0</v>
      </c>
      <c r="O3128" s="10">
        <f t="shared" si="337"/>
        <v>9.6833333333333336</v>
      </c>
      <c r="P3128" s="10">
        <f t="shared" si="338"/>
        <v>8.35</v>
      </c>
      <c r="Q3128" s="10">
        <f t="shared" si="339"/>
        <v>8.1</v>
      </c>
      <c r="R3128" s="10">
        <f t="shared" si="340"/>
        <v>20.483333333333334</v>
      </c>
      <c r="S3128" s="10">
        <f t="shared" si="341"/>
        <v>4.0333333333333332</v>
      </c>
      <c r="T3128" s="10">
        <f t="shared" si="342"/>
        <v>9.0833333333333339</v>
      </c>
    </row>
    <row r="3129" spans="1:20" x14ac:dyDescent="0.25">
      <c r="A3129">
        <v>327300</v>
      </c>
      <c r="B3129">
        <v>1131</v>
      </c>
      <c r="C3129" s="1">
        <v>41056</v>
      </c>
      <c r="D3129" s="2">
        <v>0.57638888888888895</v>
      </c>
      <c r="E3129">
        <v>38.930799999999998</v>
      </c>
      <c r="F3129">
        <v>-77.031499999999994</v>
      </c>
      <c r="G3129">
        <v>38.899700000000003</v>
      </c>
      <c r="H3129">
        <v>-77.023086000000006</v>
      </c>
      <c r="I3129">
        <v>426</v>
      </c>
      <c r="J3129">
        <v>468</v>
      </c>
      <c r="K3129">
        <v>242</v>
      </c>
      <c r="L3129">
        <v>0</v>
      </c>
      <c r="M3129">
        <v>830</v>
      </c>
      <c r="N3129">
        <f t="shared" si="343"/>
        <v>0</v>
      </c>
      <c r="O3129" s="10">
        <f t="shared" si="337"/>
        <v>18.850000000000001</v>
      </c>
      <c r="P3129" s="10">
        <f t="shared" si="338"/>
        <v>7.1</v>
      </c>
      <c r="Q3129" s="10">
        <f t="shared" si="339"/>
        <v>7.8</v>
      </c>
      <c r="R3129" s="10">
        <f t="shared" si="340"/>
        <v>18.933333333333334</v>
      </c>
      <c r="S3129" s="10">
        <f t="shared" si="341"/>
        <v>4.0333333333333332</v>
      </c>
      <c r="T3129" s="10">
        <f t="shared" si="342"/>
        <v>13.833333333333334</v>
      </c>
    </row>
    <row r="3130" spans="1:20" x14ac:dyDescent="0.25">
      <c r="A3130">
        <v>327400</v>
      </c>
      <c r="B3130">
        <v>1104</v>
      </c>
      <c r="C3130" s="1">
        <v>41056</v>
      </c>
      <c r="D3130" s="2">
        <v>0.5854166666666667</v>
      </c>
      <c r="E3130">
        <v>38.8767</v>
      </c>
      <c r="F3130">
        <v>-77.017799999999994</v>
      </c>
      <c r="G3130">
        <v>38.884120000000003</v>
      </c>
      <c r="H3130">
        <v>-77.046570000000003</v>
      </c>
      <c r="I3130">
        <v>1612</v>
      </c>
      <c r="J3130">
        <v>396</v>
      </c>
      <c r="K3130">
        <v>678</v>
      </c>
      <c r="L3130">
        <v>1</v>
      </c>
      <c r="M3130">
        <v>726</v>
      </c>
      <c r="N3130">
        <f t="shared" si="343"/>
        <v>0</v>
      </c>
      <c r="O3130" s="10">
        <f t="shared" si="337"/>
        <v>18.399999999999999</v>
      </c>
      <c r="P3130" s="10">
        <f t="shared" si="338"/>
        <v>26.866666666666667</v>
      </c>
      <c r="Q3130" s="10">
        <f t="shared" si="339"/>
        <v>6.6</v>
      </c>
      <c r="R3130" s="10">
        <f t="shared" si="340"/>
        <v>44.766666666666666</v>
      </c>
      <c r="S3130" s="10">
        <f t="shared" si="341"/>
        <v>11.3</v>
      </c>
      <c r="T3130" s="10">
        <f t="shared" si="342"/>
        <v>12.1</v>
      </c>
    </row>
    <row r="3131" spans="1:20" x14ac:dyDescent="0.25">
      <c r="A3131">
        <v>327500</v>
      </c>
      <c r="B3131">
        <v>215</v>
      </c>
      <c r="C3131" s="1">
        <v>41056</v>
      </c>
      <c r="D3131" s="2">
        <v>0.59513888888888888</v>
      </c>
      <c r="E3131">
        <v>38.912681999999997</v>
      </c>
      <c r="F3131">
        <v>-77.031681000000006</v>
      </c>
      <c r="G3131">
        <v>38.9176</v>
      </c>
      <c r="H3131">
        <v>-77.0321</v>
      </c>
      <c r="I3131">
        <v>14</v>
      </c>
      <c r="J3131">
        <v>174</v>
      </c>
      <c r="K3131">
        <v>242</v>
      </c>
      <c r="L3131">
        <v>0</v>
      </c>
      <c r="M3131">
        <v>122</v>
      </c>
      <c r="N3131">
        <f t="shared" si="343"/>
        <v>0</v>
      </c>
      <c r="O3131" s="10">
        <f t="shared" si="337"/>
        <v>3.5833333333333335</v>
      </c>
      <c r="P3131" s="10">
        <f t="shared" si="338"/>
        <v>0.23333333333333334</v>
      </c>
      <c r="Q3131" s="10">
        <f t="shared" si="339"/>
        <v>2.9</v>
      </c>
      <c r="R3131" s="10">
        <f t="shared" si="340"/>
        <v>7.166666666666667</v>
      </c>
      <c r="S3131" s="10">
        <f t="shared" si="341"/>
        <v>4.0333333333333332</v>
      </c>
      <c r="T3131" s="10">
        <f t="shared" si="342"/>
        <v>2.0333333333333332</v>
      </c>
    </row>
    <row r="3132" spans="1:20" x14ac:dyDescent="0.25">
      <c r="A3132">
        <v>327600</v>
      </c>
      <c r="B3132">
        <v>671</v>
      </c>
      <c r="C3132" s="1">
        <v>41056</v>
      </c>
      <c r="D3132" s="2">
        <v>0.60625000000000007</v>
      </c>
      <c r="E3132">
        <v>38.894599999999997</v>
      </c>
      <c r="F3132">
        <v>-77.072305</v>
      </c>
      <c r="G3132">
        <v>38.889000000000003</v>
      </c>
      <c r="H3132">
        <v>-77.092500000000001</v>
      </c>
      <c r="I3132">
        <v>229</v>
      </c>
      <c r="J3132">
        <v>366</v>
      </c>
      <c r="K3132">
        <v>242</v>
      </c>
      <c r="L3132">
        <v>0</v>
      </c>
      <c r="M3132">
        <v>455</v>
      </c>
      <c r="N3132">
        <f t="shared" si="343"/>
        <v>0</v>
      </c>
      <c r="O3132" s="10">
        <f t="shared" si="337"/>
        <v>11.183333333333334</v>
      </c>
      <c r="P3132" s="10">
        <f t="shared" si="338"/>
        <v>3.8166666666666669</v>
      </c>
      <c r="Q3132" s="10">
        <f t="shared" si="339"/>
        <v>6.1</v>
      </c>
      <c r="R3132" s="10">
        <f t="shared" si="340"/>
        <v>13.95</v>
      </c>
      <c r="S3132" s="10">
        <f t="shared" si="341"/>
        <v>4.0333333333333332</v>
      </c>
      <c r="T3132" s="10">
        <f t="shared" si="342"/>
        <v>7.583333333333333</v>
      </c>
    </row>
    <row r="3133" spans="1:20" x14ac:dyDescent="0.25">
      <c r="A3133">
        <v>327700</v>
      </c>
      <c r="B3133">
        <v>585</v>
      </c>
      <c r="C3133" s="1">
        <v>41056</v>
      </c>
      <c r="D3133" s="2">
        <v>0.61597222222222225</v>
      </c>
      <c r="E3133">
        <v>38.897446000000002</v>
      </c>
      <c r="F3133">
        <v>-77.009888000000004</v>
      </c>
      <c r="G3133">
        <v>38.897323999999998</v>
      </c>
      <c r="H3133">
        <v>-77.022322000000003</v>
      </c>
      <c r="I3133">
        <v>373</v>
      </c>
      <c r="J3133">
        <v>288</v>
      </c>
      <c r="K3133">
        <v>242</v>
      </c>
      <c r="L3133">
        <v>0</v>
      </c>
      <c r="M3133">
        <v>307</v>
      </c>
      <c r="N3133">
        <f t="shared" si="343"/>
        <v>0</v>
      </c>
      <c r="O3133" s="10">
        <f t="shared" si="337"/>
        <v>9.75</v>
      </c>
      <c r="P3133" s="10">
        <f t="shared" si="338"/>
        <v>6.2166666666666668</v>
      </c>
      <c r="Q3133" s="10">
        <f t="shared" si="339"/>
        <v>4.8</v>
      </c>
      <c r="R3133" s="10">
        <f t="shared" si="340"/>
        <v>15.05</v>
      </c>
      <c r="S3133" s="10">
        <f t="shared" si="341"/>
        <v>4.0333333333333332</v>
      </c>
      <c r="T3133" s="10">
        <f t="shared" si="342"/>
        <v>5.1166666666666663</v>
      </c>
    </row>
    <row r="3134" spans="1:20" x14ac:dyDescent="0.25">
      <c r="A3134">
        <v>327800</v>
      </c>
      <c r="B3134">
        <v>409</v>
      </c>
      <c r="C3134" s="1">
        <v>41056</v>
      </c>
      <c r="D3134" s="2">
        <v>0.62569444444444444</v>
      </c>
      <c r="E3134">
        <v>38.889955</v>
      </c>
      <c r="F3134">
        <v>-77.000349</v>
      </c>
      <c r="G3134">
        <v>38.884</v>
      </c>
      <c r="H3134">
        <v>-76.995396999999997</v>
      </c>
      <c r="I3134">
        <v>359</v>
      </c>
      <c r="J3134">
        <v>78</v>
      </c>
      <c r="K3134">
        <v>241</v>
      </c>
      <c r="L3134">
        <v>0</v>
      </c>
      <c r="M3134">
        <v>191</v>
      </c>
      <c r="N3134">
        <f t="shared" si="343"/>
        <v>0</v>
      </c>
      <c r="O3134" s="10">
        <f t="shared" si="337"/>
        <v>6.8166666666666664</v>
      </c>
      <c r="P3134" s="10">
        <f t="shared" si="338"/>
        <v>5.9833333333333334</v>
      </c>
      <c r="Q3134" s="10">
        <f t="shared" si="339"/>
        <v>1.3</v>
      </c>
      <c r="R3134" s="10">
        <f t="shared" si="340"/>
        <v>11.3</v>
      </c>
      <c r="S3134" s="10">
        <f t="shared" si="341"/>
        <v>4.0166666666666666</v>
      </c>
      <c r="T3134" s="10">
        <f t="shared" si="342"/>
        <v>3.1833333333333331</v>
      </c>
    </row>
    <row r="3135" spans="1:20" x14ac:dyDescent="0.25">
      <c r="A3135">
        <v>327900</v>
      </c>
      <c r="B3135">
        <v>1237</v>
      </c>
      <c r="C3135" s="1">
        <v>41056</v>
      </c>
      <c r="D3135" s="2">
        <v>0.63472222222222219</v>
      </c>
      <c r="E3135">
        <v>38.894599999999997</v>
      </c>
      <c r="F3135">
        <v>-77.072305</v>
      </c>
      <c r="G3135">
        <v>38.904035999999998</v>
      </c>
      <c r="H3135">
        <v>-77.062697</v>
      </c>
      <c r="I3135">
        <v>307</v>
      </c>
      <c r="J3135">
        <v>492</v>
      </c>
      <c r="K3135">
        <v>242</v>
      </c>
      <c r="L3135">
        <v>0</v>
      </c>
      <c r="M3135">
        <v>775</v>
      </c>
      <c r="N3135">
        <f t="shared" si="343"/>
        <v>0</v>
      </c>
      <c r="O3135" s="10">
        <f t="shared" si="337"/>
        <v>20.616666666666667</v>
      </c>
      <c r="P3135" s="10">
        <f t="shared" si="338"/>
        <v>5.1166666666666663</v>
      </c>
      <c r="Q3135" s="10">
        <f t="shared" si="339"/>
        <v>8.1999999999999993</v>
      </c>
      <c r="R3135" s="10">
        <f t="shared" si="340"/>
        <v>17.350000000000001</v>
      </c>
      <c r="S3135" s="10">
        <f t="shared" si="341"/>
        <v>4.0333333333333332</v>
      </c>
      <c r="T3135" s="10">
        <f t="shared" si="342"/>
        <v>12.916666666666666</v>
      </c>
    </row>
    <row r="3136" spans="1:20" x14ac:dyDescent="0.25">
      <c r="A3136">
        <v>328000</v>
      </c>
      <c r="B3136">
        <v>2304</v>
      </c>
      <c r="C3136" s="1">
        <v>41056</v>
      </c>
      <c r="D3136" s="2">
        <v>0.64652777777777781</v>
      </c>
      <c r="E3136">
        <v>38.903407000000001</v>
      </c>
      <c r="F3136">
        <v>-77.043648000000005</v>
      </c>
      <c r="G3136">
        <v>38.941800000000001</v>
      </c>
      <c r="H3136">
        <v>-77.025099999999995</v>
      </c>
      <c r="I3136">
        <v>813</v>
      </c>
      <c r="J3136">
        <v>828</v>
      </c>
      <c r="K3136">
        <v>506</v>
      </c>
      <c r="L3136">
        <v>0</v>
      </c>
      <c r="M3136">
        <v>1096</v>
      </c>
      <c r="N3136">
        <f t="shared" si="343"/>
        <v>0</v>
      </c>
      <c r="O3136" s="10">
        <f t="shared" si="337"/>
        <v>38.4</v>
      </c>
      <c r="P3136" s="10">
        <f t="shared" si="338"/>
        <v>13.55</v>
      </c>
      <c r="Q3136" s="10">
        <f t="shared" si="339"/>
        <v>13.8</v>
      </c>
      <c r="R3136" s="10">
        <f t="shared" si="340"/>
        <v>35.783333333333331</v>
      </c>
      <c r="S3136" s="10">
        <f t="shared" si="341"/>
        <v>8.4333333333333336</v>
      </c>
      <c r="T3136" s="10">
        <f t="shared" si="342"/>
        <v>18.266666666666666</v>
      </c>
    </row>
    <row r="3137" spans="1:20" x14ac:dyDescent="0.25">
      <c r="A3137">
        <v>328100</v>
      </c>
      <c r="B3137">
        <v>3385</v>
      </c>
      <c r="C3137" s="1">
        <v>41056</v>
      </c>
      <c r="D3137" s="2">
        <v>0.65694444444444444</v>
      </c>
      <c r="E3137">
        <v>38.892299999999999</v>
      </c>
      <c r="F3137">
        <v>-77.043599999999998</v>
      </c>
      <c r="G3137">
        <v>38.888553000000002</v>
      </c>
      <c r="H3137">
        <v>-77.032428999999993</v>
      </c>
      <c r="I3137">
        <v>1029</v>
      </c>
      <c r="J3137">
        <v>0</v>
      </c>
      <c r="K3137">
        <v>0</v>
      </c>
      <c r="L3137">
        <v>-1</v>
      </c>
      <c r="M3137">
        <v>282</v>
      </c>
      <c r="N3137">
        <f t="shared" si="343"/>
        <v>1</v>
      </c>
      <c r="O3137" s="10">
        <f t="shared" si="337"/>
        <v>56.416666666666664</v>
      </c>
      <c r="P3137" s="10">
        <f t="shared" si="338"/>
        <v>17.149999999999999</v>
      </c>
      <c r="Q3137" s="10">
        <f t="shared" si="339"/>
        <v>0</v>
      </c>
      <c r="R3137" s="10">
        <f t="shared" si="340"/>
        <v>17.149999999999999</v>
      </c>
      <c r="S3137" s="10">
        <f t="shared" si="341"/>
        <v>0</v>
      </c>
      <c r="T3137" s="10">
        <f t="shared" si="342"/>
        <v>4.7</v>
      </c>
    </row>
    <row r="3138" spans="1:20" x14ac:dyDescent="0.25">
      <c r="A3138">
        <v>328200</v>
      </c>
      <c r="B3138">
        <v>1629</v>
      </c>
      <c r="C3138" s="1">
        <v>41056</v>
      </c>
      <c r="D3138" s="2">
        <v>0.66527777777777775</v>
      </c>
      <c r="E3138">
        <v>38.874299999999998</v>
      </c>
      <c r="F3138">
        <v>-77.005700000000004</v>
      </c>
      <c r="G3138">
        <v>38.876300000000001</v>
      </c>
      <c r="H3138">
        <v>-77.003699999999995</v>
      </c>
      <c r="I3138">
        <v>324</v>
      </c>
      <c r="J3138">
        <v>0</v>
      </c>
      <c r="K3138">
        <v>0</v>
      </c>
      <c r="L3138">
        <v>-1</v>
      </c>
      <c r="M3138">
        <v>87</v>
      </c>
      <c r="N3138">
        <f t="shared" si="343"/>
        <v>1</v>
      </c>
      <c r="O3138" s="10">
        <f t="shared" si="337"/>
        <v>27.15</v>
      </c>
      <c r="P3138" s="10">
        <f t="shared" si="338"/>
        <v>5.4</v>
      </c>
      <c r="Q3138" s="10">
        <f t="shared" si="339"/>
        <v>0</v>
      </c>
      <c r="R3138" s="10">
        <f t="shared" si="340"/>
        <v>5.4</v>
      </c>
      <c r="S3138" s="10">
        <f t="shared" si="341"/>
        <v>0</v>
      </c>
      <c r="T3138" s="10">
        <f t="shared" si="342"/>
        <v>1.45</v>
      </c>
    </row>
    <row r="3139" spans="1:20" x14ac:dyDescent="0.25">
      <c r="A3139">
        <v>328300</v>
      </c>
      <c r="B3139">
        <v>384</v>
      </c>
      <c r="C3139" s="1">
        <v>41056</v>
      </c>
      <c r="D3139" s="2">
        <v>0.6743055555555556</v>
      </c>
      <c r="E3139">
        <v>38.905900000000003</v>
      </c>
      <c r="F3139">
        <v>-77.032499999999999</v>
      </c>
      <c r="G3139">
        <v>38.905720000000002</v>
      </c>
      <c r="H3139">
        <v>-77.022264000000007</v>
      </c>
      <c r="I3139">
        <v>689</v>
      </c>
      <c r="J3139">
        <v>0</v>
      </c>
      <c r="K3139">
        <v>0</v>
      </c>
      <c r="L3139">
        <v>-1</v>
      </c>
      <c r="M3139">
        <v>259</v>
      </c>
      <c r="N3139">
        <f t="shared" si="343"/>
        <v>1</v>
      </c>
      <c r="O3139" s="10">
        <f t="shared" ref="O3139:O3201" si="344">B3139/60</f>
        <v>6.4</v>
      </c>
      <c r="P3139" s="10">
        <f t="shared" ref="P3139:P3201" si="345">I3139/60</f>
        <v>11.483333333333333</v>
      </c>
      <c r="Q3139" s="10">
        <f t="shared" ref="Q3139:Q3201" si="346">J3139/60</f>
        <v>0</v>
      </c>
      <c r="R3139" s="10">
        <f t="shared" ref="R3139:R3201" si="347">SUM(I3139:K3139)/60</f>
        <v>11.483333333333333</v>
      </c>
      <c r="S3139" s="10">
        <f t="shared" ref="S3139:S3201" si="348">K3139/60</f>
        <v>0</v>
      </c>
      <c r="T3139" s="10">
        <f t="shared" ref="T3139:T3201" si="349">M3139/60</f>
        <v>4.3166666666666664</v>
      </c>
    </row>
    <row r="3140" spans="1:20" x14ac:dyDescent="0.25">
      <c r="A3140">
        <v>328400</v>
      </c>
      <c r="B3140">
        <v>1049</v>
      </c>
      <c r="C3140" s="1">
        <v>41056</v>
      </c>
      <c r="D3140" s="2">
        <v>0.68125000000000002</v>
      </c>
      <c r="E3140">
        <v>38.889955</v>
      </c>
      <c r="F3140">
        <v>-77.000349</v>
      </c>
      <c r="G3140">
        <v>38.897221999999999</v>
      </c>
      <c r="H3140">
        <v>-77.019346999999996</v>
      </c>
      <c r="I3140">
        <v>282</v>
      </c>
      <c r="J3140">
        <v>660</v>
      </c>
      <c r="K3140">
        <v>505</v>
      </c>
      <c r="L3140">
        <v>0</v>
      </c>
      <c r="M3140">
        <v>500</v>
      </c>
      <c r="N3140">
        <f t="shared" si="343"/>
        <v>0</v>
      </c>
      <c r="O3140" s="10">
        <f t="shared" si="344"/>
        <v>17.483333333333334</v>
      </c>
      <c r="P3140" s="10">
        <f t="shared" si="345"/>
        <v>4.7</v>
      </c>
      <c r="Q3140" s="10">
        <f t="shared" si="346"/>
        <v>11</v>
      </c>
      <c r="R3140" s="10">
        <f t="shared" si="347"/>
        <v>24.116666666666667</v>
      </c>
      <c r="S3140" s="10">
        <f t="shared" si="348"/>
        <v>8.4166666666666661</v>
      </c>
      <c r="T3140" s="10">
        <f t="shared" si="349"/>
        <v>8.3333333333333339</v>
      </c>
    </row>
    <row r="3141" spans="1:20" x14ac:dyDescent="0.25">
      <c r="A3141">
        <v>328500</v>
      </c>
      <c r="B3141">
        <v>717</v>
      </c>
      <c r="C3141" s="1">
        <v>41056</v>
      </c>
      <c r="D3141" s="2">
        <v>0.69166666666666676</v>
      </c>
      <c r="E3141">
        <v>38.926088</v>
      </c>
      <c r="F3141">
        <v>-77.036535999999998</v>
      </c>
      <c r="G3141">
        <v>38.906601999999999</v>
      </c>
      <c r="H3141">
        <v>-77.038785000000004</v>
      </c>
      <c r="I3141">
        <v>306</v>
      </c>
      <c r="J3141">
        <v>486</v>
      </c>
      <c r="K3141">
        <v>242</v>
      </c>
      <c r="L3141">
        <v>0</v>
      </c>
      <c r="M3141">
        <v>465</v>
      </c>
      <c r="N3141">
        <f t="shared" ref="N3141:N3203" si="350">IF(J3141=0,1,0)</f>
        <v>0</v>
      </c>
      <c r="O3141" s="10">
        <f t="shared" si="344"/>
        <v>11.95</v>
      </c>
      <c r="P3141" s="10">
        <f t="shared" si="345"/>
        <v>5.0999999999999996</v>
      </c>
      <c r="Q3141" s="10">
        <f t="shared" si="346"/>
        <v>8.1</v>
      </c>
      <c r="R3141" s="10">
        <f t="shared" si="347"/>
        <v>17.233333333333334</v>
      </c>
      <c r="S3141" s="10">
        <f t="shared" si="348"/>
        <v>4.0333333333333332</v>
      </c>
      <c r="T3141" s="10">
        <f t="shared" si="349"/>
        <v>7.75</v>
      </c>
    </row>
    <row r="3142" spans="1:20" x14ac:dyDescent="0.25">
      <c r="A3142">
        <v>328600</v>
      </c>
      <c r="B3142">
        <v>1164</v>
      </c>
      <c r="C3142" s="1">
        <v>41056</v>
      </c>
      <c r="D3142" s="2">
        <v>0.69861111111111107</v>
      </c>
      <c r="E3142">
        <v>38.9022212</v>
      </c>
      <c r="F3142">
        <v>-77.059218999999999</v>
      </c>
      <c r="G3142">
        <v>38.892299999999999</v>
      </c>
      <c r="H3142">
        <v>-77.043599999999998</v>
      </c>
      <c r="I3142">
        <v>781</v>
      </c>
      <c r="J3142">
        <v>474</v>
      </c>
      <c r="K3142">
        <v>242</v>
      </c>
      <c r="L3142">
        <v>0</v>
      </c>
      <c r="M3142">
        <v>393</v>
      </c>
      <c r="N3142">
        <f t="shared" si="350"/>
        <v>0</v>
      </c>
      <c r="O3142" s="10">
        <f t="shared" si="344"/>
        <v>19.399999999999999</v>
      </c>
      <c r="P3142" s="10">
        <f t="shared" si="345"/>
        <v>13.016666666666667</v>
      </c>
      <c r="Q3142" s="10">
        <f t="shared" si="346"/>
        <v>7.9</v>
      </c>
      <c r="R3142" s="10">
        <f t="shared" si="347"/>
        <v>24.95</v>
      </c>
      <c r="S3142" s="10">
        <f t="shared" si="348"/>
        <v>4.0333333333333332</v>
      </c>
      <c r="T3142" s="10">
        <f t="shared" si="349"/>
        <v>6.55</v>
      </c>
    </row>
    <row r="3143" spans="1:20" x14ac:dyDescent="0.25">
      <c r="A3143">
        <v>328700</v>
      </c>
      <c r="B3143">
        <v>782</v>
      </c>
      <c r="C3143" s="1">
        <v>41056</v>
      </c>
      <c r="D3143" s="2">
        <v>0.70763888888888893</v>
      </c>
      <c r="E3143">
        <v>38.897314999999999</v>
      </c>
      <c r="F3143">
        <v>-77.070993000000001</v>
      </c>
      <c r="G3143">
        <v>38.895200000000003</v>
      </c>
      <c r="H3143">
        <v>-77.043599999999998</v>
      </c>
      <c r="I3143">
        <v>231</v>
      </c>
      <c r="J3143">
        <v>1134</v>
      </c>
      <c r="K3143">
        <v>686</v>
      </c>
      <c r="L3143">
        <v>1</v>
      </c>
      <c r="M3143">
        <v>1073</v>
      </c>
      <c r="N3143">
        <f t="shared" si="350"/>
        <v>0</v>
      </c>
      <c r="O3143" s="10">
        <f t="shared" si="344"/>
        <v>13.033333333333333</v>
      </c>
      <c r="P3143" s="10">
        <f t="shared" si="345"/>
        <v>3.85</v>
      </c>
      <c r="Q3143" s="10">
        <f t="shared" si="346"/>
        <v>18.899999999999999</v>
      </c>
      <c r="R3143" s="10">
        <f t="shared" si="347"/>
        <v>34.18333333333333</v>
      </c>
      <c r="S3143" s="10">
        <f t="shared" si="348"/>
        <v>11.433333333333334</v>
      </c>
      <c r="T3143" s="10">
        <f t="shared" si="349"/>
        <v>17.883333333333333</v>
      </c>
    </row>
    <row r="3144" spans="1:20" x14ac:dyDescent="0.25">
      <c r="A3144">
        <v>328800</v>
      </c>
      <c r="B3144">
        <v>264</v>
      </c>
      <c r="C3144" s="1">
        <v>41056</v>
      </c>
      <c r="D3144" s="2">
        <v>0.71666666666666667</v>
      </c>
      <c r="E3144">
        <v>38.9268</v>
      </c>
      <c r="F3144">
        <v>-77.032200000000003</v>
      </c>
      <c r="G3144">
        <v>38.91554</v>
      </c>
      <c r="H3144">
        <v>-77.038179999999997</v>
      </c>
      <c r="I3144">
        <v>399</v>
      </c>
      <c r="J3144">
        <v>408</v>
      </c>
      <c r="K3144">
        <v>241</v>
      </c>
      <c r="L3144">
        <v>-1</v>
      </c>
      <c r="M3144">
        <v>343</v>
      </c>
      <c r="N3144">
        <f t="shared" si="350"/>
        <v>0</v>
      </c>
      <c r="O3144" s="10">
        <f t="shared" si="344"/>
        <v>4.4000000000000004</v>
      </c>
      <c r="P3144" s="10">
        <f t="shared" si="345"/>
        <v>6.65</v>
      </c>
      <c r="Q3144" s="10">
        <f t="shared" si="346"/>
        <v>6.8</v>
      </c>
      <c r="R3144" s="10">
        <f t="shared" si="347"/>
        <v>17.466666666666665</v>
      </c>
      <c r="S3144" s="10">
        <f t="shared" si="348"/>
        <v>4.0166666666666666</v>
      </c>
      <c r="T3144" s="10">
        <f t="shared" si="349"/>
        <v>5.7166666666666668</v>
      </c>
    </row>
    <row r="3145" spans="1:20" x14ac:dyDescent="0.25">
      <c r="A3145">
        <v>328900</v>
      </c>
      <c r="B3145">
        <v>6521</v>
      </c>
      <c r="C3145" s="1">
        <v>41056</v>
      </c>
      <c r="D3145" s="2">
        <v>0.72638888888888886</v>
      </c>
      <c r="E3145">
        <v>38.9101</v>
      </c>
      <c r="F3145">
        <v>-77.044399999999996</v>
      </c>
      <c r="G3145">
        <v>38.899700000000003</v>
      </c>
      <c r="H3145">
        <v>-77.023086000000006</v>
      </c>
      <c r="I3145">
        <v>243</v>
      </c>
      <c r="J3145">
        <v>846</v>
      </c>
      <c r="K3145">
        <v>242</v>
      </c>
      <c r="L3145">
        <v>0</v>
      </c>
      <c r="M3145">
        <v>506</v>
      </c>
      <c r="N3145">
        <f t="shared" si="350"/>
        <v>0</v>
      </c>
      <c r="O3145" s="10">
        <f t="shared" si="344"/>
        <v>108.68333333333334</v>
      </c>
      <c r="P3145" s="10">
        <f t="shared" si="345"/>
        <v>4.05</v>
      </c>
      <c r="Q3145" s="10">
        <f t="shared" si="346"/>
        <v>14.1</v>
      </c>
      <c r="R3145" s="10">
        <f t="shared" si="347"/>
        <v>22.183333333333334</v>
      </c>
      <c r="S3145" s="10">
        <f t="shared" si="348"/>
        <v>4.0333333333333332</v>
      </c>
      <c r="T3145" s="10">
        <f t="shared" si="349"/>
        <v>8.4333333333333336</v>
      </c>
    </row>
    <row r="3146" spans="1:20" x14ac:dyDescent="0.25">
      <c r="A3146">
        <v>329100</v>
      </c>
      <c r="B3146">
        <v>186</v>
      </c>
      <c r="C3146" s="1">
        <v>41056</v>
      </c>
      <c r="D3146" s="2">
        <v>0.74791666666666667</v>
      </c>
      <c r="E3146">
        <v>38.931899999999999</v>
      </c>
      <c r="F3146">
        <v>-77.038799999999995</v>
      </c>
      <c r="G3146">
        <v>38.926088</v>
      </c>
      <c r="H3146">
        <v>-77.036535999999998</v>
      </c>
      <c r="I3146">
        <v>185</v>
      </c>
      <c r="J3146">
        <v>144</v>
      </c>
      <c r="K3146">
        <v>242</v>
      </c>
      <c r="L3146">
        <v>0</v>
      </c>
      <c r="M3146">
        <v>148</v>
      </c>
      <c r="N3146">
        <f t="shared" si="350"/>
        <v>0</v>
      </c>
      <c r="O3146" s="10">
        <f t="shared" si="344"/>
        <v>3.1</v>
      </c>
      <c r="P3146" s="10">
        <f t="shared" si="345"/>
        <v>3.0833333333333335</v>
      </c>
      <c r="Q3146" s="10">
        <f t="shared" si="346"/>
        <v>2.4</v>
      </c>
      <c r="R3146" s="10">
        <f t="shared" si="347"/>
        <v>9.5166666666666675</v>
      </c>
      <c r="S3146" s="10">
        <f t="shared" si="348"/>
        <v>4.0333333333333332</v>
      </c>
      <c r="T3146" s="10">
        <f t="shared" si="349"/>
        <v>2.4666666666666668</v>
      </c>
    </row>
    <row r="3147" spans="1:20" x14ac:dyDescent="0.25">
      <c r="A3147">
        <v>329200</v>
      </c>
      <c r="B3147">
        <v>379</v>
      </c>
      <c r="C3147" s="1">
        <v>41056</v>
      </c>
      <c r="D3147" s="2">
        <v>0.75624999999999998</v>
      </c>
      <c r="E3147">
        <v>38.91554</v>
      </c>
      <c r="F3147">
        <v>-77.038179999999997</v>
      </c>
      <c r="G3147">
        <v>38.912719000000003</v>
      </c>
      <c r="H3147">
        <v>-77.022154999999998</v>
      </c>
      <c r="I3147">
        <v>484</v>
      </c>
      <c r="J3147">
        <v>408</v>
      </c>
      <c r="K3147">
        <v>242</v>
      </c>
      <c r="L3147">
        <v>0</v>
      </c>
      <c r="M3147">
        <v>363</v>
      </c>
      <c r="N3147">
        <f t="shared" si="350"/>
        <v>0</v>
      </c>
      <c r="O3147" s="10">
        <f t="shared" si="344"/>
        <v>6.3166666666666664</v>
      </c>
      <c r="P3147" s="10">
        <f t="shared" si="345"/>
        <v>8.0666666666666664</v>
      </c>
      <c r="Q3147" s="10">
        <f t="shared" si="346"/>
        <v>6.8</v>
      </c>
      <c r="R3147" s="10">
        <f t="shared" si="347"/>
        <v>18.899999999999999</v>
      </c>
      <c r="S3147" s="10">
        <f t="shared" si="348"/>
        <v>4.0333333333333332</v>
      </c>
      <c r="T3147" s="10">
        <f t="shared" si="349"/>
        <v>6.05</v>
      </c>
    </row>
    <row r="3148" spans="1:20" x14ac:dyDescent="0.25">
      <c r="A3148">
        <v>329300</v>
      </c>
      <c r="B3148">
        <v>502</v>
      </c>
      <c r="C3148" s="1">
        <v>41056</v>
      </c>
      <c r="D3148" s="2">
        <v>0.76458333333333339</v>
      </c>
      <c r="E3148">
        <v>38.9101</v>
      </c>
      <c r="F3148">
        <v>-77.044399999999996</v>
      </c>
      <c r="G3148">
        <v>38.900300000000001</v>
      </c>
      <c r="H3148">
        <v>-77.042900000000003</v>
      </c>
      <c r="I3148">
        <v>369</v>
      </c>
      <c r="J3148">
        <v>330</v>
      </c>
      <c r="K3148">
        <v>242</v>
      </c>
      <c r="L3148">
        <v>0</v>
      </c>
      <c r="M3148">
        <v>249</v>
      </c>
      <c r="N3148">
        <f t="shared" si="350"/>
        <v>0</v>
      </c>
      <c r="O3148" s="10">
        <f t="shared" si="344"/>
        <v>8.3666666666666671</v>
      </c>
      <c r="P3148" s="10">
        <f t="shared" si="345"/>
        <v>6.15</v>
      </c>
      <c r="Q3148" s="10">
        <f t="shared" si="346"/>
        <v>5.5</v>
      </c>
      <c r="R3148" s="10">
        <f t="shared" si="347"/>
        <v>15.683333333333334</v>
      </c>
      <c r="S3148" s="10">
        <f t="shared" si="348"/>
        <v>4.0333333333333332</v>
      </c>
      <c r="T3148" s="10">
        <f t="shared" si="349"/>
        <v>4.1500000000000004</v>
      </c>
    </row>
    <row r="3149" spans="1:20" x14ac:dyDescent="0.25">
      <c r="A3149">
        <v>329400</v>
      </c>
      <c r="B3149">
        <v>4356</v>
      </c>
      <c r="C3149" s="1">
        <v>41056</v>
      </c>
      <c r="D3149" s="2">
        <v>0.7715277777777777</v>
      </c>
      <c r="E3149">
        <v>38.9086</v>
      </c>
      <c r="F3149">
        <v>-77.032300000000006</v>
      </c>
      <c r="G3149">
        <v>38.9101</v>
      </c>
      <c r="H3149">
        <v>-77.044399999999996</v>
      </c>
      <c r="I3149">
        <v>210</v>
      </c>
      <c r="J3149">
        <v>414</v>
      </c>
      <c r="K3149">
        <v>242</v>
      </c>
      <c r="L3149">
        <v>0</v>
      </c>
      <c r="M3149">
        <v>243</v>
      </c>
      <c r="N3149">
        <f t="shared" si="350"/>
        <v>0</v>
      </c>
      <c r="O3149" s="10">
        <f t="shared" si="344"/>
        <v>72.599999999999994</v>
      </c>
      <c r="P3149" s="10">
        <f t="shared" si="345"/>
        <v>3.5</v>
      </c>
      <c r="Q3149" s="10">
        <f t="shared" si="346"/>
        <v>6.9</v>
      </c>
      <c r="R3149" s="10">
        <f t="shared" si="347"/>
        <v>14.433333333333334</v>
      </c>
      <c r="S3149" s="10">
        <f t="shared" si="348"/>
        <v>4.0333333333333332</v>
      </c>
      <c r="T3149" s="10">
        <f t="shared" si="349"/>
        <v>4.05</v>
      </c>
    </row>
    <row r="3150" spans="1:20" x14ac:dyDescent="0.25">
      <c r="A3150">
        <v>329500</v>
      </c>
      <c r="B3150">
        <v>424</v>
      </c>
      <c r="C3150" s="1">
        <v>41056</v>
      </c>
      <c r="D3150" s="2">
        <v>0.77916666666666667</v>
      </c>
      <c r="E3150">
        <v>38.900799999999997</v>
      </c>
      <c r="F3150">
        <v>-77.046999999999997</v>
      </c>
      <c r="G3150">
        <v>38.9101</v>
      </c>
      <c r="H3150">
        <v>-77.044399999999996</v>
      </c>
      <c r="I3150">
        <v>462</v>
      </c>
      <c r="J3150">
        <v>216</v>
      </c>
      <c r="K3150">
        <v>242</v>
      </c>
      <c r="L3150">
        <v>0</v>
      </c>
      <c r="M3150">
        <v>273</v>
      </c>
      <c r="N3150">
        <f t="shared" si="350"/>
        <v>0</v>
      </c>
      <c r="O3150" s="10">
        <f t="shared" si="344"/>
        <v>7.0666666666666664</v>
      </c>
      <c r="P3150" s="10">
        <f t="shared" si="345"/>
        <v>7.7</v>
      </c>
      <c r="Q3150" s="10">
        <f t="shared" si="346"/>
        <v>3.6</v>
      </c>
      <c r="R3150" s="10">
        <f t="shared" si="347"/>
        <v>15.333333333333334</v>
      </c>
      <c r="S3150" s="10">
        <f t="shared" si="348"/>
        <v>4.0333333333333332</v>
      </c>
      <c r="T3150" s="10">
        <f t="shared" si="349"/>
        <v>4.55</v>
      </c>
    </row>
    <row r="3151" spans="1:20" x14ac:dyDescent="0.25">
      <c r="A3151">
        <v>329700</v>
      </c>
      <c r="B3151">
        <v>4541</v>
      </c>
      <c r="C3151" s="1">
        <v>41056</v>
      </c>
      <c r="D3151" s="2">
        <v>0.79999999999999993</v>
      </c>
      <c r="E3151">
        <v>38.9086</v>
      </c>
      <c r="F3151">
        <v>-77.032300000000006</v>
      </c>
      <c r="G3151">
        <v>38.898069</v>
      </c>
      <c r="H3151">
        <v>-77.031823000000003</v>
      </c>
      <c r="I3151">
        <v>112</v>
      </c>
      <c r="J3151">
        <v>288</v>
      </c>
      <c r="K3151">
        <v>242</v>
      </c>
      <c r="L3151">
        <v>0</v>
      </c>
      <c r="M3151">
        <v>268</v>
      </c>
      <c r="N3151">
        <f t="shared" si="350"/>
        <v>0</v>
      </c>
      <c r="O3151" s="10">
        <f t="shared" si="344"/>
        <v>75.683333333333337</v>
      </c>
      <c r="P3151" s="10">
        <f t="shared" si="345"/>
        <v>1.8666666666666667</v>
      </c>
      <c r="Q3151" s="10">
        <f t="shared" si="346"/>
        <v>4.8</v>
      </c>
      <c r="R3151" s="10">
        <f t="shared" si="347"/>
        <v>10.7</v>
      </c>
      <c r="S3151" s="10">
        <f t="shared" si="348"/>
        <v>4.0333333333333332</v>
      </c>
      <c r="T3151" s="10">
        <f t="shared" si="349"/>
        <v>4.4666666666666668</v>
      </c>
    </row>
    <row r="3152" spans="1:20" x14ac:dyDescent="0.25">
      <c r="A3152">
        <v>329800</v>
      </c>
      <c r="B3152">
        <v>783</v>
      </c>
      <c r="C3152" s="1">
        <v>41056</v>
      </c>
      <c r="D3152" s="2">
        <v>0.80763888888888891</v>
      </c>
      <c r="E3152">
        <v>38.886265999999999</v>
      </c>
      <c r="F3152">
        <v>-77.022240999999994</v>
      </c>
      <c r="G3152">
        <v>38.874299999999998</v>
      </c>
      <c r="H3152">
        <v>-77.005700000000004</v>
      </c>
      <c r="I3152">
        <v>440</v>
      </c>
      <c r="J3152">
        <v>192</v>
      </c>
      <c r="K3152">
        <v>242</v>
      </c>
      <c r="L3152">
        <v>0</v>
      </c>
      <c r="M3152">
        <v>553</v>
      </c>
      <c r="N3152">
        <f t="shared" si="350"/>
        <v>0</v>
      </c>
      <c r="O3152" s="10">
        <f t="shared" si="344"/>
        <v>13.05</v>
      </c>
      <c r="P3152" s="10">
        <f t="shared" si="345"/>
        <v>7.333333333333333</v>
      </c>
      <c r="Q3152" s="10">
        <f t="shared" si="346"/>
        <v>3.2</v>
      </c>
      <c r="R3152" s="10">
        <f t="shared" si="347"/>
        <v>14.566666666666666</v>
      </c>
      <c r="S3152" s="10">
        <f t="shared" si="348"/>
        <v>4.0333333333333332</v>
      </c>
      <c r="T3152" s="10">
        <f t="shared" si="349"/>
        <v>9.2166666666666668</v>
      </c>
    </row>
    <row r="3153" spans="1:20" x14ac:dyDescent="0.25">
      <c r="A3153">
        <v>329900</v>
      </c>
      <c r="B3153">
        <v>826</v>
      </c>
      <c r="C3153" s="1">
        <v>41056</v>
      </c>
      <c r="D3153" s="2">
        <v>0.81874999999999998</v>
      </c>
      <c r="E3153">
        <v>38.884</v>
      </c>
      <c r="F3153">
        <v>-76.986099999999993</v>
      </c>
      <c r="G3153">
        <v>38.885100000000001</v>
      </c>
      <c r="H3153">
        <v>-77.002300000000005</v>
      </c>
      <c r="I3153">
        <v>612</v>
      </c>
      <c r="J3153">
        <v>180</v>
      </c>
      <c r="K3153">
        <v>242</v>
      </c>
      <c r="L3153">
        <v>0</v>
      </c>
      <c r="M3153">
        <v>317</v>
      </c>
      <c r="N3153">
        <f t="shared" si="350"/>
        <v>0</v>
      </c>
      <c r="O3153" s="10">
        <f t="shared" si="344"/>
        <v>13.766666666666667</v>
      </c>
      <c r="P3153" s="10">
        <f t="shared" si="345"/>
        <v>10.199999999999999</v>
      </c>
      <c r="Q3153" s="10">
        <f t="shared" si="346"/>
        <v>3</v>
      </c>
      <c r="R3153" s="10">
        <f t="shared" si="347"/>
        <v>17.233333333333334</v>
      </c>
      <c r="S3153" s="10">
        <f t="shared" si="348"/>
        <v>4.0333333333333332</v>
      </c>
      <c r="T3153" s="10">
        <f t="shared" si="349"/>
        <v>5.2833333333333332</v>
      </c>
    </row>
    <row r="3154" spans="1:20" x14ac:dyDescent="0.25">
      <c r="A3154">
        <v>330000</v>
      </c>
      <c r="B3154">
        <v>307</v>
      </c>
      <c r="C3154" s="1">
        <v>41056</v>
      </c>
      <c r="D3154" s="2">
        <v>0.83472222222222225</v>
      </c>
      <c r="E3154">
        <v>38.912719000000003</v>
      </c>
      <c r="F3154">
        <v>-77.022154999999998</v>
      </c>
      <c r="G3154">
        <v>38.912599999999998</v>
      </c>
      <c r="H3154">
        <v>-77.013499999999993</v>
      </c>
      <c r="I3154">
        <v>560</v>
      </c>
      <c r="J3154">
        <v>0</v>
      </c>
      <c r="K3154">
        <v>1</v>
      </c>
      <c r="L3154">
        <v>-1</v>
      </c>
      <c r="M3154">
        <v>237</v>
      </c>
      <c r="N3154">
        <f t="shared" si="350"/>
        <v>1</v>
      </c>
      <c r="O3154" s="10">
        <f t="shared" si="344"/>
        <v>5.1166666666666663</v>
      </c>
      <c r="P3154" s="10">
        <f t="shared" si="345"/>
        <v>9.3333333333333339</v>
      </c>
      <c r="Q3154" s="10">
        <f t="shared" si="346"/>
        <v>0</v>
      </c>
      <c r="R3154" s="10">
        <f t="shared" si="347"/>
        <v>9.35</v>
      </c>
      <c r="S3154" s="10">
        <f t="shared" si="348"/>
        <v>1.6666666666666666E-2</v>
      </c>
      <c r="T3154" s="10">
        <f t="shared" si="349"/>
        <v>3.95</v>
      </c>
    </row>
    <row r="3155" spans="1:20" x14ac:dyDescent="0.25">
      <c r="A3155">
        <v>330100</v>
      </c>
      <c r="B3155">
        <v>543</v>
      </c>
      <c r="C3155" s="1">
        <v>41056</v>
      </c>
      <c r="D3155" s="2">
        <v>0.85</v>
      </c>
      <c r="E3155">
        <v>38.903827</v>
      </c>
      <c r="F3155">
        <v>-77.053484999999995</v>
      </c>
      <c r="G3155">
        <v>38.904741999999999</v>
      </c>
      <c r="H3155">
        <v>-77.041606000000002</v>
      </c>
      <c r="I3155">
        <v>283</v>
      </c>
      <c r="J3155">
        <v>312</v>
      </c>
      <c r="K3155">
        <v>242</v>
      </c>
      <c r="L3155">
        <v>0</v>
      </c>
      <c r="M3155">
        <v>234</v>
      </c>
      <c r="N3155">
        <f t="shared" si="350"/>
        <v>0</v>
      </c>
      <c r="O3155" s="10">
        <f t="shared" si="344"/>
        <v>9.0500000000000007</v>
      </c>
      <c r="P3155" s="10">
        <f t="shared" si="345"/>
        <v>4.7166666666666668</v>
      </c>
      <c r="Q3155" s="10">
        <f t="shared" si="346"/>
        <v>5.2</v>
      </c>
      <c r="R3155" s="10">
        <f t="shared" si="347"/>
        <v>13.95</v>
      </c>
      <c r="S3155" s="10">
        <f t="shared" si="348"/>
        <v>4.0333333333333332</v>
      </c>
      <c r="T3155" s="10">
        <f t="shared" si="349"/>
        <v>3.9</v>
      </c>
    </row>
    <row r="3156" spans="1:20" x14ac:dyDescent="0.25">
      <c r="A3156">
        <v>330200</v>
      </c>
      <c r="B3156">
        <v>233</v>
      </c>
      <c r="C3156" s="1">
        <v>41056</v>
      </c>
      <c r="D3156" s="2">
        <v>0.86597222222222225</v>
      </c>
      <c r="E3156">
        <v>38.926088</v>
      </c>
      <c r="F3156">
        <v>-77.036535999999998</v>
      </c>
      <c r="G3156">
        <v>38.920668999999997</v>
      </c>
      <c r="H3156">
        <v>-77.043679999999995</v>
      </c>
      <c r="I3156">
        <v>155</v>
      </c>
      <c r="J3156">
        <v>198</v>
      </c>
      <c r="K3156">
        <v>242</v>
      </c>
      <c r="L3156">
        <v>0</v>
      </c>
      <c r="M3156">
        <v>203</v>
      </c>
      <c r="N3156">
        <f t="shared" si="350"/>
        <v>0</v>
      </c>
      <c r="O3156" s="10">
        <f t="shared" si="344"/>
        <v>3.8833333333333333</v>
      </c>
      <c r="P3156" s="10">
        <f t="shared" si="345"/>
        <v>2.5833333333333335</v>
      </c>
      <c r="Q3156" s="10">
        <f t="shared" si="346"/>
        <v>3.3</v>
      </c>
      <c r="R3156" s="10">
        <f t="shared" si="347"/>
        <v>9.9166666666666661</v>
      </c>
      <c r="S3156" s="10">
        <f t="shared" si="348"/>
        <v>4.0333333333333332</v>
      </c>
      <c r="T3156" s="10">
        <f t="shared" si="349"/>
        <v>3.3833333333333333</v>
      </c>
    </row>
    <row r="3157" spans="1:20" x14ac:dyDescent="0.25">
      <c r="A3157">
        <v>330300</v>
      </c>
      <c r="B3157">
        <v>780</v>
      </c>
      <c r="C3157" s="1">
        <v>41056</v>
      </c>
      <c r="D3157" s="2">
        <v>0.88541666666666663</v>
      </c>
      <c r="E3157">
        <v>38.912599999999998</v>
      </c>
      <c r="F3157">
        <v>-77.013499999999993</v>
      </c>
      <c r="G3157">
        <v>38.900300000000001</v>
      </c>
      <c r="H3157">
        <v>-76.988200000000006</v>
      </c>
      <c r="I3157">
        <v>532</v>
      </c>
      <c r="J3157">
        <v>528</v>
      </c>
      <c r="K3157">
        <v>242</v>
      </c>
      <c r="L3157">
        <v>0</v>
      </c>
      <c r="M3157">
        <v>603</v>
      </c>
      <c r="N3157">
        <f t="shared" si="350"/>
        <v>0</v>
      </c>
      <c r="O3157" s="10">
        <f t="shared" si="344"/>
        <v>13</v>
      </c>
      <c r="P3157" s="10">
        <f t="shared" si="345"/>
        <v>8.8666666666666671</v>
      </c>
      <c r="Q3157" s="10">
        <f t="shared" si="346"/>
        <v>8.8000000000000007</v>
      </c>
      <c r="R3157" s="10">
        <f t="shared" si="347"/>
        <v>21.7</v>
      </c>
      <c r="S3157" s="10">
        <f t="shared" si="348"/>
        <v>4.0333333333333332</v>
      </c>
      <c r="T3157" s="10">
        <f t="shared" si="349"/>
        <v>10.050000000000001</v>
      </c>
    </row>
    <row r="3158" spans="1:20" x14ac:dyDescent="0.25">
      <c r="A3158">
        <v>330400</v>
      </c>
      <c r="B3158">
        <v>708</v>
      </c>
      <c r="C3158" s="1">
        <v>41056</v>
      </c>
      <c r="D3158" s="2">
        <v>0.91666666666666663</v>
      </c>
      <c r="E3158">
        <v>38.930799999999998</v>
      </c>
      <c r="F3158">
        <v>-77.031499999999994</v>
      </c>
      <c r="G3158">
        <v>38.905720000000002</v>
      </c>
      <c r="H3158">
        <v>-77.022264000000007</v>
      </c>
      <c r="I3158">
        <v>246</v>
      </c>
      <c r="J3158">
        <v>366</v>
      </c>
      <c r="K3158">
        <v>242</v>
      </c>
      <c r="L3158">
        <v>0</v>
      </c>
      <c r="M3158">
        <v>712</v>
      </c>
      <c r="N3158">
        <f t="shared" si="350"/>
        <v>0</v>
      </c>
      <c r="O3158" s="10">
        <f t="shared" si="344"/>
        <v>11.8</v>
      </c>
      <c r="P3158" s="10">
        <f t="shared" si="345"/>
        <v>4.0999999999999996</v>
      </c>
      <c r="Q3158" s="10">
        <f t="shared" si="346"/>
        <v>6.1</v>
      </c>
      <c r="R3158" s="10">
        <f t="shared" si="347"/>
        <v>14.233333333333333</v>
      </c>
      <c r="S3158" s="10">
        <f t="shared" si="348"/>
        <v>4.0333333333333332</v>
      </c>
      <c r="T3158" s="10">
        <f t="shared" si="349"/>
        <v>11.866666666666667</v>
      </c>
    </row>
    <row r="3159" spans="1:20" x14ac:dyDescent="0.25">
      <c r="A3159">
        <v>330500</v>
      </c>
      <c r="B3159">
        <v>324</v>
      </c>
      <c r="C3159" s="1">
        <v>41056</v>
      </c>
      <c r="D3159" s="2">
        <v>0.95416666666666661</v>
      </c>
      <c r="E3159">
        <v>38.899700000000003</v>
      </c>
      <c r="F3159">
        <v>-77.023086000000006</v>
      </c>
      <c r="G3159">
        <v>38.905720000000002</v>
      </c>
      <c r="H3159">
        <v>-77.022264000000007</v>
      </c>
      <c r="I3159">
        <v>134</v>
      </c>
      <c r="J3159">
        <v>162</v>
      </c>
      <c r="K3159">
        <v>242</v>
      </c>
      <c r="L3159">
        <v>0</v>
      </c>
      <c r="M3159">
        <v>161</v>
      </c>
      <c r="N3159">
        <f t="shared" si="350"/>
        <v>0</v>
      </c>
      <c r="O3159" s="10">
        <f t="shared" si="344"/>
        <v>5.4</v>
      </c>
      <c r="P3159" s="10">
        <f t="shared" si="345"/>
        <v>2.2333333333333334</v>
      </c>
      <c r="Q3159" s="10">
        <f t="shared" si="346"/>
        <v>2.7</v>
      </c>
      <c r="R3159" s="10">
        <f t="shared" si="347"/>
        <v>8.9666666666666668</v>
      </c>
      <c r="S3159" s="10">
        <f t="shared" si="348"/>
        <v>4.0333333333333332</v>
      </c>
      <c r="T3159" s="10">
        <f t="shared" si="349"/>
        <v>2.6833333333333331</v>
      </c>
    </row>
    <row r="3160" spans="1:20" x14ac:dyDescent="0.25">
      <c r="A3160">
        <v>330600</v>
      </c>
      <c r="B3160">
        <v>396</v>
      </c>
      <c r="C3160" s="1">
        <v>41050</v>
      </c>
      <c r="D3160" s="2">
        <v>2.5694444444444447E-2</v>
      </c>
      <c r="E3160">
        <v>38.922924999999999</v>
      </c>
      <c r="F3160">
        <v>-77.042580999999998</v>
      </c>
      <c r="G3160">
        <v>38.929464000000003</v>
      </c>
      <c r="H3160">
        <v>-77.027822</v>
      </c>
      <c r="I3160">
        <v>788</v>
      </c>
      <c r="J3160">
        <v>204</v>
      </c>
      <c r="K3160">
        <v>242</v>
      </c>
      <c r="L3160">
        <v>0</v>
      </c>
      <c r="M3160">
        <v>362</v>
      </c>
      <c r="N3160">
        <f t="shared" si="350"/>
        <v>0</v>
      </c>
      <c r="O3160" s="10">
        <f t="shared" si="344"/>
        <v>6.6</v>
      </c>
      <c r="P3160" s="10">
        <f t="shared" si="345"/>
        <v>13.133333333333333</v>
      </c>
      <c r="Q3160" s="10">
        <f t="shared" si="346"/>
        <v>3.4</v>
      </c>
      <c r="R3160" s="10">
        <f t="shared" si="347"/>
        <v>20.566666666666666</v>
      </c>
      <c r="S3160" s="10">
        <f t="shared" si="348"/>
        <v>4.0333333333333332</v>
      </c>
      <c r="T3160" s="10">
        <f t="shared" si="349"/>
        <v>6.0333333333333332</v>
      </c>
    </row>
    <row r="3161" spans="1:20" x14ac:dyDescent="0.25">
      <c r="A3161">
        <v>330700</v>
      </c>
      <c r="B3161">
        <v>649</v>
      </c>
      <c r="C3161" s="1">
        <v>41050</v>
      </c>
      <c r="D3161" s="2">
        <v>0.25347222222222221</v>
      </c>
      <c r="E3161">
        <v>38.9268</v>
      </c>
      <c r="F3161">
        <v>-77.032200000000003</v>
      </c>
      <c r="G3161">
        <v>38.900283000000002</v>
      </c>
      <c r="H3161">
        <v>-77.029821999999996</v>
      </c>
      <c r="I3161">
        <v>251</v>
      </c>
      <c r="J3161">
        <v>792</v>
      </c>
      <c r="K3161">
        <v>241</v>
      </c>
      <c r="L3161">
        <v>-1</v>
      </c>
      <c r="M3161">
        <v>649</v>
      </c>
      <c r="N3161">
        <f t="shared" si="350"/>
        <v>0</v>
      </c>
      <c r="O3161" s="10">
        <f t="shared" si="344"/>
        <v>10.816666666666666</v>
      </c>
      <c r="P3161" s="10">
        <f t="shared" si="345"/>
        <v>4.1833333333333336</v>
      </c>
      <c r="Q3161" s="10">
        <f t="shared" si="346"/>
        <v>13.2</v>
      </c>
      <c r="R3161" s="10">
        <f t="shared" si="347"/>
        <v>21.4</v>
      </c>
      <c r="S3161" s="10">
        <f t="shared" si="348"/>
        <v>4.0166666666666666</v>
      </c>
      <c r="T3161" s="10">
        <f t="shared" si="349"/>
        <v>10.816666666666666</v>
      </c>
    </row>
    <row r="3162" spans="1:20" x14ac:dyDescent="0.25">
      <c r="A3162">
        <v>330800</v>
      </c>
      <c r="B3162">
        <v>143</v>
      </c>
      <c r="C3162" s="1">
        <v>41050</v>
      </c>
      <c r="D3162" s="2">
        <v>0.28888888888888892</v>
      </c>
      <c r="E3162">
        <v>38.900300000000001</v>
      </c>
      <c r="F3162">
        <v>-77.016000000000005</v>
      </c>
      <c r="G3162">
        <v>38.895344000000001</v>
      </c>
      <c r="H3162">
        <v>-77.016105999999994</v>
      </c>
      <c r="I3162">
        <v>420</v>
      </c>
      <c r="J3162">
        <v>0</v>
      </c>
      <c r="K3162">
        <v>0</v>
      </c>
      <c r="L3162">
        <v>-1</v>
      </c>
      <c r="M3162">
        <v>114</v>
      </c>
      <c r="N3162">
        <f t="shared" si="350"/>
        <v>1</v>
      </c>
      <c r="O3162" s="10">
        <f t="shared" si="344"/>
        <v>2.3833333333333333</v>
      </c>
      <c r="P3162" s="10">
        <f t="shared" si="345"/>
        <v>7</v>
      </c>
      <c r="Q3162" s="10">
        <f t="shared" si="346"/>
        <v>0</v>
      </c>
      <c r="R3162" s="10">
        <f t="shared" si="347"/>
        <v>7</v>
      </c>
      <c r="S3162" s="10">
        <f t="shared" si="348"/>
        <v>0</v>
      </c>
      <c r="T3162" s="10">
        <f t="shared" si="349"/>
        <v>1.9</v>
      </c>
    </row>
    <row r="3163" spans="1:20" x14ac:dyDescent="0.25">
      <c r="A3163">
        <v>330900</v>
      </c>
      <c r="B3163">
        <v>683</v>
      </c>
      <c r="C3163" s="1">
        <v>41050</v>
      </c>
      <c r="D3163" s="2">
        <v>0.30624999999999997</v>
      </c>
      <c r="E3163">
        <v>38.886265999999999</v>
      </c>
      <c r="F3163">
        <v>-77.022240999999994</v>
      </c>
      <c r="G3163">
        <v>38.876300000000001</v>
      </c>
      <c r="H3163">
        <v>-77.003699999999995</v>
      </c>
      <c r="I3163">
        <v>255</v>
      </c>
      <c r="J3163">
        <v>192</v>
      </c>
      <c r="K3163">
        <v>242</v>
      </c>
      <c r="L3163">
        <v>0</v>
      </c>
      <c r="M3163">
        <v>509</v>
      </c>
      <c r="N3163">
        <f t="shared" si="350"/>
        <v>0</v>
      </c>
      <c r="O3163" s="10">
        <f t="shared" si="344"/>
        <v>11.383333333333333</v>
      </c>
      <c r="P3163" s="10">
        <f t="shared" si="345"/>
        <v>4.25</v>
      </c>
      <c r="Q3163" s="10">
        <f t="shared" si="346"/>
        <v>3.2</v>
      </c>
      <c r="R3163" s="10">
        <f t="shared" si="347"/>
        <v>11.483333333333333</v>
      </c>
      <c r="S3163" s="10">
        <f t="shared" si="348"/>
        <v>4.0333333333333332</v>
      </c>
      <c r="T3163" s="10">
        <f t="shared" si="349"/>
        <v>8.4833333333333325</v>
      </c>
    </row>
    <row r="3164" spans="1:20" x14ac:dyDescent="0.25">
      <c r="A3164">
        <v>331000</v>
      </c>
      <c r="B3164">
        <v>350</v>
      </c>
      <c r="C3164" s="1">
        <v>41050</v>
      </c>
      <c r="D3164" s="2">
        <v>0.31805555555555554</v>
      </c>
      <c r="E3164">
        <v>38.909849999999999</v>
      </c>
      <c r="F3164">
        <v>-77.034437999999994</v>
      </c>
      <c r="G3164">
        <v>38.898069</v>
      </c>
      <c r="H3164">
        <v>-77.031823000000003</v>
      </c>
      <c r="I3164">
        <v>256</v>
      </c>
      <c r="J3164">
        <v>450</v>
      </c>
      <c r="K3164">
        <v>242</v>
      </c>
      <c r="L3164">
        <v>0</v>
      </c>
      <c r="M3164">
        <v>304</v>
      </c>
      <c r="N3164">
        <f t="shared" si="350"/>
        <v>0</v>
      </c>
      <c r="O3164" s="10">
        <f t="shared" si="344"/>
        <v>5.833333333333333</v>
      </c>
      <c r="P3164" s="10">
        <f t="shared" si="345"/>
        <v>4.2666666666666666</v>
      </c>
      <c r="Q3164" s="10">
        <f t="shared" si="346"/>
        <v>7.5</v>
      </c>
      <c r="R3164" s="10">
        <f t="shared" si="347"/>
        <v>15.8</v>
      </c>
      <c r="S3164" s="10">
        <f t="shared" si="348"/>
        <v>4.0333333333333332</v>
      </c>
      <c r="T3164" s="10">
        <f t="shared" si="349"/>
        <v>5.0666666666666664</v>
      </c>
    </row>
    <row r="3165" spans="1:20" x14ac:dyDescent="0.25">
      <c r="A3165">
        <v>331100</v>
      </c>
      <c r="B3165">
        <v>170</v>
      </c>
      <c r="C3165" s="1">
        <v>41050</v>
      </c>
      <c r="D3165" s="2">
        <v>0.32708333333333334</v>
      </c>
      <c r="E3165">
        <v>38.896299999999997</v>
      </c>
      <c r="F3165">
        <v>-77.045000000000002</v>
      </c>
      <c r="G3165">
        <v>38.900799999999997</v>
      </c>
      <c r="H3165">
        <v>-77.046999999999997</v>
      </c>
      <c r="I3165">
        <v>511</v>
      </c>
      <c r="J3165">
        <v>0</v>
      </c>
      <c r="K3165">
        <v>0</v>
      </c>
      <c r="L3165">
        <v>-1</v>
      </c>
      <c r="M3165">
        <v>157</v>
      </c>
      <c r="N3165">
        <f t="shared" si="350"/>
        <v>1</v>
      </c>
      <c r="O3165" s="10">
        <f t="shared" si="344"/>
        <v>2.8333333333333335</v>
      </c>
      <c r="P3165" s="10">
        <f t="shared" si="345"/>
        <v>8.5166666666666675</v>
      </c>
      <c r="Q3165" s="10">
        <f t="shared" si="346"/>
        <v>0</v>
      </c>
      <c r="R3165" s="10">
        <f t="shared" si="347"/>
        <v>8.5166666666666675</v>
      </c>
      <c r="S3165" s="10">
        <f t="shared" si="348"/>
        <v>0</v>
      </c>
      <c r="T3165" s="10">
        <f t="shared" si="349"/>
        <v>2.6166666666666667</v>
      </c>
    </row>
    <row r="3166" spans="1:20" x14ac:dyDescent="0.25">
      <c r="A3166">
        <v>331200</v>
      </c>
      <c r="B3166">
        <v>258</v>
      </c>
      <c r="C3166" s="1">
        <v>41050</v>
      </c>
      <c r="D3166" s="2">
        <v>0.3347222222222222</v>
      </c>
      <c r="E3166">
        <v>38.909849999999999</v>
      </c>
      <c r="F3166">
        <v>-77.034437999999994</v>
      </c>
      <c r="G3166">
        <v>38.9101</v>
      </c>
      <c r="H3166">
        <v>-77.044399999999996</v>
      </c>
      <c r="I3166">
        <v>98</v>
      </c>
      <c r="J3166">
        <v>426</v>
      </c>
      <c r="K3166">
        <v>242</v>
      </c>
      <c r="L3166">
        <v>0</v>
      </c>
      <c r="M3166">
        <v>194</v>
      </c>
      <c r="N3166">
        <f t="shared" si="350"/>
        <v>0</v>
      </c>
      <c r="O3166" s="10">
        <f t="shared" si="344"/>
        <v>4.3</v>
      </c>
      <c r="P3166" s="10">
        <f t="shared" si="345"/>
        <v>1.6333333333333333</v>
      </c>
      <c r="Q3166" s="10">
        <f t="shared" si="346"/>
        <v>7.1</v>
      </c>
      <c r="R3166" s="10">
        <f t="shared" si="347"/>
        <v>12.766666666666667</v>
      </c>
      <c r="S3166" s="10">
        <f t="shared" si="348"/>
        <v>4.0333333333333332</v>
      </c>
      <c r="T3166" s="10">
        <f t="shared" si="349"/>
        <v>3.2333333333333334</v>
      </c>
    </row>
    <row r="3167" spans="1:20" x14ac:dyDescent="0.25">
      <c r="A3167">
        <v>331300</v>
      </c>
      <c r="B3167">
        <v>255</v>
      </c>
      <c r="C3167" s="1">
        <v>41050</v>
      </c>
      <c r="D3167" s="2">
        <v>0.34097222222222223</v>
      </c>
      <c r="E3167">
        <v>38.933999999999997</v>
      </c>
      <c r="F3167">
        <v>-77.072500000000005</v>
      </c>
      <c r="G3167">
        <v>38.934266999999998</v>
      </c>
      <c r="H3167">
        <v>-77.057979000000003</v>
      </c>
      <c r="I3167">
        <v>547</v>
      </c>
      <c r="J3167">
        <v>282</v>
      </c>
      <c r="K3167">
        <v>242</v>
      </c>
      <c r="L3167">
        <v>0</v>
      </c>
      <c r="M3167">
        <v>288</v>
      </c>
      <c r="N3167">
        <f t="shared" si="350"/>
        <v>0</v>
      </c>
      <c r="O3167" s="10">
        <f t="shared" si="344"/>
        <v>4.25</v>
      </c>
      <c r="P3167" s="10">
        <f t="shared" si="345"/>
        <v>9.1166666666666671</v>
      </c>
      <c r="Q3167" s="10">
        <f t="shared" si="346"/>
        <v>4.7</v>
      </c>
      <c r="R3167" s="10">
        <f t="shared" si="347"/>
        <v>17.850000000000001</v>
      </c>
      <c r="S3167" s="10">
        <f t="shared" si="348"/>
        <v>4.0333333333333332</v>
      </c>
      <c r="T3167" s="10">
        <f t="shared" si="349"/>
        <v>4.8</v>
      </c>
    </row>
    <row r="3168" spans="1:20" x14ac:dyDescent="0.25">
      <c r="A3168">
        <v>331400</v>
      </c>
      <c r="B3168">
        <v>301</v>
      </c>
      <c r="C3168" s="1">
        <v>41050</v>
      </c>
      <c r="D3168" s="2">
        <v>0.34791666666666665</v>
      </c>
      <c r="E3168">
        <v>38.9086</v>
      </c>
      <c r="F3168">
        <v>-77.032300000000006</v>
      </c>
      <c r="G3168">
        <v>38.908904999999997</v>
      </c>
      <c r="H3168">
        <v>-77.044780000000003</v>
      </c>
      <c r="I3168">
        <v>209</v>
      </c>
      <c r="J3168">
        <v>528</v>
      </c>
      <c r="K3168">
        <v>242</v>
      </c>
      <c r="L3168">
        <v>0</v>
      </c>
      <c r="M3168">
        <v>275</v>
      </c>
      <c r="N3168">
        <f t="shared" si="350"/>
        <v>0</v>
      </c>
      <c r="O3168" s="10">
        <f t="shared" si="344"/>
        <v>5.0166666666666666</v>
      </c>
      <c r="P3168" s="10">
        <f t="shared" si="345"/>
        <v>3.4833333333333334</v>
      </c>
      <c r="Q3168" s="10">
        <f t="shared" si="346"/>
        <v>8.8000000000000007</v>
      </c>
      <c r="R3168" s="10">
        <f t="shared" si="347"/>
        <v>16.316666666666666</v>
      </c>
      <c r="S3168" s="10">
        <f t="shared" si="348"/>
        <v>4.0333333333333332</v>
      </c>
      <c r="T3168" s="10">
        <f t="shared" si="349"/>
        <v>4.583333333333333</v>
      </c>
    </row>
    <row r="3169" spans="1:20" x14ac:dyDescent="0.25">
      <c r="A3169">
        <v>331500</v>
      </c>
      <c r="B3169">
        <v>783</v>
      </c>
      <c r="C3169" s="1">
        <v>41050</v>
      </c>
      <c r="D3169" s="2">
        <v>0.3527777777777778</v>
      </c>
      <c r="E3169">
        <v>38.929464000000003</v>
      </c>
      <c r="F3169">
        <v>-77.027822</v>
      </c>
      <c r="G3169">
        <v>38.9054</v>
      </c>
      <c r="H3169">
        <v>-77.0471</v>
      </c>
      <c r="I3169">
        <v>316</v>
      </c>
      <c r="J3169">
        <v>1104</v>
      </c>
      <c r="K3169">
        <v>242</v>
      </c>
      <c r="L3169">
        <v>0</v>
      </c>
      <c r="M3169">
        <v>751</v>
      </c>
      <c r="N3169">
        <f t="shared" si="350"/>
        <v>0</v>
      </c>
      <c r="O3169" s="10">
        <f t="shared" si="344"/>
        <v>13.05</v>
      </c>
      <c r="P3169" s="10">
        <f t="shared" si="345"/>
        <v>5.2666666666666666</v>
      </c>
      <c r="Q3169" s="10">
        <f t="shared" si="346"/>
        <v>18.399999999999999</v>
      </c>
      <c r="R3169" s="10">
        <f t="shared" si="347"/>
        <v>27.7</v>
      </c>
      <c r="S3169" s="10">
        <f t="shared" si="348"/>
        <v>4.0333333333333332</v>
      </c>
      <c r="T3169" s="10">
        <f t="shared" si="349"/>
        <v>12.516666666666667</v>
      </c>
    </row>
    <row r="3170" spans="1:20" x14ac:dyDescent="0.25">
      <c r="A3170">
        <v>331600</v>
      </c>
      <c r="B3170">
        <v>798</v>
      </c>
      <c r="C3170" s="1">
        <v>41050</v>
      </c>
      <c r="D3170" s="2">
        <v>0.35902777777777778</v>
      </c>
      <c r="E3170">
        <v>38.928156000000001</v>
      </c>
      <c r="F3170">
        <v>-77.023439999999994</v>
      </c>
      <c r="G3170">
        <v>38.910972000000001</v>
      </c>
      <c r="H3170">
        <v>-77.004949999999994</v>
      </c>
      <c r="I3170">
        <v>504</v>
      </c>
      <c r="J3170">
        <v>822</v>
      </c>
      <c r="K3170">
        <v>544</v>
      </c>
      <c r="L3170">
        <v>1</v>
      </c>
      <c r="M3170">
        <v>705</v>
      </c>
      <c r="N3170">
        <f t="shared" si="350"/>
        <v>0</v>
      </c>
      <c r="O3170" s="10">
        <f t="shared" si="344"/>
        <v>13.3</v>
      </c>
      <c r="P3170" s="10">
        <f t="shared" si="345"/>
        <v>8.4</v>
      </c>
      <c r="Q3170" s="10">
        <f t="shared" si="346"/>
        <v>13.7</v>
      </c>
      <c r="R3170" s="10">
        <f t="shared" si="347"/>
        <v>31.166666666666668</v>
      </c>
      <c r="S3170" s="10">
        <f t="shared" si="348"/>
        <v>9.0666666666666664</v>
      </c>
      <c r="T3170" s="10">
        <f t="shared" si="349"/>
        <v>11.75</v>
      </c>
    </row>
    <row r="3171" spans="1:20" x14ac:dyDescent="0.25">
      <c r="A3171">
        <v>331700</v>
      </c>
      <c r="B3171">
        <v>1290</v>
      </c>
      <c r="C3171" s="1">
        <v>41050</v>
      </c>
      <c r="D3171" s="2">
        <v>0.36458333333333331</v>
      </c>
      <c r="E3171">
        <v>38.920668999999997</v>
      </c>
      <c r="F3171">
        <v>-77.043679999999995</v>
      </c>
      <c r="G3171">
        <v>38.899099999999997</v>
      </c>
      <c r="H3171">
        <v>-77.033699999999996</v>
      </c>
      <c r="I3171">
        <v>254</v>
      </c>
      <c r="J3171">
        <v>1134</v>
      </c>
      <c r="K3171">
        <v>242</v>
      </c>
      <c r="L3171">
        <v>0</v>
      </c>
      <c r="M3171">
        <v>646</v>
      </c>
      <c r="N3171">
        <f t="shared" si="350"/>
        <v>0</v>
      </c>
      <c r="O3171" s="10">
        <f t="shared" si="344"/>
        <v>21.5</v>
      </c>
      <c r="P3171" s="10">
        <f t="shared" si="345"/>
        <v>4.2333333333333334</v>
      </c>
      <c r="Q3171" s="10">
        <f t="shared" si="346"/>
        <v>18.899999999999999</v>
      </c>
      <c r="R3171" s="10">
        <f t="shared" si="347"/>
        <v>27.166666666666668</v>
      </c>
      <c r="S3171" s="10">
        <f t="shared" si="348"/>
        <v>4.0333333333333332</v>
      </c>
      <c r="T3171" s="10">
        <f t="shared" si="349"/>
        <v>10.766666666666667</v>
      </c>
    </row>
    <row r="3172" spans="1:20" x14ac:dyDescent="0.25">
      <c r="A3172">
        <v>331800</v>
      </c>
      <c r="B3172">
        <v>508</v>
      </c>
      <c r="C3172" s="1">
        <v>41050</v>
      </c>
      <c r="D3172" s="2">
        <v>0.37152777777777773</v>
      </c>
      <c r="E3172">
        <v>38.894514000000001</v>
      </c>
      <c r="F3172">
        <v>-77.031616999999997</v>
      </c>
      <c r="G3172">
        <v>38.886265999999999</v>
      </c>
      <c r="H3172">
        <v>-77.022240999999994</v>
      </c>
      <c r="I3172">
        <v>252</v>
      </c>
      <c r="J3172">
        <v>660</v>
      </c>
      <c r="K3172">
        <v>242</v>
      </c>
      <c r="L3172">
        <v>0</v>
      </c>
      <c r="M3172">
        <v>381</v>
      </c>
      <c r="N3172">
        <f t="shared" si="350"/>
        <v>0</v>
      </c>
      <c r="O3172" s="10">
        <f t="shared" si="344"/>
        <v>8.4666666666666668</v>
      </c>
      <c r="P3172" s="10">
        <f t="shared" si="345"/>
        <v>4.2</v>
      </c>
      <c r="Q3172" s="10">
        <f t="shared" si="346"/>
        <v>11</v>
      </c>
      <c r="R3172" s="10">
        <f t="shared" si="347"/>
        <v>19.233333333333334</v>
      </c>
      <c r="S3172" s="10">
        <f t="shared" si="348"/>
        <v>4.0333333333333332</v>
      </c>
      <c r="T3172" s="10">
        <f t="shared" si="349"/>
        <v>6.35</v>
      </c>
    </row>
    <row r="3173" spans="1:20" x14ac:dyDescent="0.25">
      <c r="A3173">
        <v>331900</v>
      </c>
      <c r="B3173">
        <v>1247</v>
      </c>
      <c r="C3173" s="1">
        <v>41050</v>
      </c>
      <c r="D3173" s="2">
        <v>0.37986111111111115</v>
      </c>
      <c r="E3173">
        <v>38.933999999999997</v>
      </c>
      <c r="F3173">
        <v>-77.072500000000005</v>
      </c>
      <c r="G3173">
        <v>38.904035999999998</v>
      </c>
      <c r="H3173">
        <v>-77.062697</v>
      </c>
      <c r="I3173">
        <v>155</v>
      </c>
      <c r="J3173">
        <v>990</v>
      </c>
      <c r="K3173">
        <v>242</v>
      </c>
      <c r="L3173">
        <v>0</v>
      </c>
      <c r="M3173">
        <v>734</v>
      </c>
      <c r="N3173">
        <f t="shared" si="350"/>
        <v>0</v>
      </c>
      <c r="O3173" s="10">
        <f t="shared" si="344"/>
        <v>20.783333333333335</v>
      </c>
      <c r="P3173" s="10">
        <f t="shared" si="345"/>
        <v>2.5833333333333335</v>
      </c>
      <c r="Q3173" s="10">
        <f t="shared" si="346"/>
        <v>16.5</v>
      </c>
      <c r="R3173" s="10">
        <f t="shared" si="347"/>
        <v>23.116666666666667</v>
      </c>
      <c r="S3173" s="10">
        <f t="shared" si="348"/>
        <v>4.0333333333333332</v>
      </c>
      <c r="T3173" s="10">
        <f t="shared" si="349"/>
        <v>12.233333333333333</v>
      </c>
    </row>
    <row r="3174" spans="1:20" x14ac:dyDescent="0.25">
      <c r="A3174">
        <v>332000</v>
      </c>
      <c r="B3174">
        <v>928</v>
      </c>
      <c r="C3174" s="1">
        <v>41050</v>
      </c>
      <c r="D3174" s="2">
        <v>0.39305555555555555</v>
      </c>
      <c r="E3174">
        <v>38.886952000000001</v>
      </c>
      <c r="F3174">
        <v>-76.996806000000007</v>
      </c>
      <c r="G3174">
        <v>38.893028000000001</v>
      </c>
      <c r="H3174">
        <v>-77.026013000000006</v>
      </c>
      <c r="I3174">
        <v>235</v>
      </c>
      <c r="J3174">
        <v>738</v>
      </c>
      <c r="K3174">
        <v>242</v>
      </c>
      <c r="L3174">
        <v>0</v>
      </c>
      <c r="M3174">
        <v>656</v>
      </c>
      <c r="N3174">
        <f t="shared" si="350"/>
        <v>0</v>
      </c>
      <c r="O3174" s="10">
        <f t="shared" si="344"/>
        <v>15.466666666666667</v>
      </c>
      <c r="P3174" s="10">
        <f t="shared" si="345"/>
        <v>3.9166666666666665</v>
      </c>
      <c r="Q3174" s="10">
        <f t="shared" si="346"/>
        <v>12.3</v>
      </c>
      <c r="R3174" s="10">
        <f t="shared" si="347"/>
        <v>20.25</v>
      </c>
      <c r="S3174" s="10">
        <f t="shared" si="348"/>
        <v>4.0333333333333332</v>
      </c>
      <c r="T3174" s="10">
        <f t="shared" si="349"/>
        <v>10.933333333333334</v>
      </c>
    </row>
    <row r="3175" spans="1:20" x14ac:dyDescent="0.25">
      <c r="A3175">
        <v>332100</v>
      </c>
      <c r="B3175">
        <v>931</v>
      </c>
      <c r="C3175" s="1">
        <v>41050</v>
      </c>
      <c r="D3175" s="2">
        <v>0.41180555555555554</v>
      </c>
      <c r="E3175">
        <v>38.897446000000002</v>
      </c>
      <c r="F3175">
        <v>-77.009888000000004</v>
      </c>
      <c r="G3175">
        <v>38.887298999999999</v>
      </c>
      <c r="H3175">
        <v>-77.018939000000003</v>
      </c>
      <c r="I3175">
        <v>1373</v>
      </c>
      <c r="J3175">
        <v>0</v>
      </c>
      <c r="K3175">
        <v>0</v>
      </c>
      <c r="L3175">
        <v>-1</v>
      </c>
      <c r="M3175">
        <v>377</v>
      </c>
      <c r="N3175">
        <f t="shared" si="350"/>
        <v>1</v>
      </c>
      <c r="O3175" s="10">
        <f t="shared" si="344"/>
        <v>15.516666666666667</v>
      </c>
      <c r="P3175" s="10">
        <f t="shared" si="345"/>
        <v>22.883333333333333</v>
      </c>
      <c r="Q3175" s="10">
        <f t="shared" si="346"/>
        <v>0</v>
      </c>
      <c r="R3175" s="10">
        <f t="shared" si="347"/>
        <v>22.883333333333333</v>
      </c>
      <c r="S3175" s="10">
        <f t="shared" si="348"/>
        <v>0</v>
      </c>
      <c r="T3175" s="10">
        <f t="shared" si="349"/>
        <v>6.2833333333333332</v>
      </c>
    </row>
    <row r="3176" spans="1:20" x14ac:dyDescent="0.25">
      <c r="A3176">
        <v>332300</v>
      </c>
      <c r="B3176">
        <v>437</v>
      </c>
      <c r="C3176" s="1">
        <v>41050</v>
      </c>
      <c r="D3176" s="2">
        <v>0.46458333333333335</v>
      </c>
      <c r="E3176">
        <v>38.900799999999997</v>
      </c>
      <c r="F3176">
        <v>-77.046999999999997</v>
      </c>
      <c r="G3176">
        <v>38.912100000000002</v>
      </c>
      <c r="H3176">
        <v>-77.038700000000006</v>
      </c>
      <c r="I3176">
        <v>636</v>
      </c>
      <c r="J3176">
        <v>360</v>
      </c>
      <c r="K3176">
        <v>242</v>
      </c>
      <c r="L3176">
        <v>0</v>
      </c>
      <c r="M3176">
        <v>394</v>
      </c>
      <c r="N3176">
        <f t="shared" si="350"/>
        <v>0</v>
      </c>
      <c r="O3176" s="10">
        <f t="shared" si="344"/>
        <v>7.2833333333333332</v>
      </c>
      <c r="P3176" s="10">
        <f t="shared" si="345"/>
        <v>10.6</v>
      </c>
      <c r="Q3176" s="10">
        <f t="shared" si="346"/>
        <v>6</v>
      </c>
      <c r="R3176" s="10">
        <f t="shared" si="347"/>
        <v>20.633333333333333</v>
      </c>
      <c r="S3176" s="10">
        <f t="shared" si="348"/>
        <v>4.0333333333333332</v>
      </c>
      <c r="T3176" s="10">
        <f t="shared" si="349"/>
        <v>6.5666666666666664</v>
      </c>
    </row>
    <row r="3177" spans="1:20" x14ac:dyDescent="0.25">
      <c r="A3177">
        <v>332400</v>
      </c>
      <c r="B3177">
        <v>433</v>
      </c>
      <c r="C3177" s="1">
        <v>41050</v>
      </c>
      <c r="D3177" s="2">
        <v>0.4909722222222222</v>
      </c>
      <c r="E3177">
        <v>38.947606999999998</v>
      </c>
      <c r="F3177">
        <v>-77.079381999999995</v>
      </c>
      <c r="G3177">
        <v>38.933999999999997</v>
      </c>
      <c r="H3177">
        <v>-77.072500000000005</v>
      </c>
      <c r="I3177">
        <v>74</v>
      </c>
      <c r="J3177">
        <v>474</v>
      </c>
      <c r="K3177">
        <v>242</v>
      </c>
      <c r="L3177">
        <v>0</v>
      </c>
      <c r="M3177">
        <v>336</v>
      </c>
      <c r="N3177">
        <f t="shared" si="350"/>
        <v>0</v>
      </c>
      <c r="O3177" s="10">
        <f t="shared" si="344"/>
        <v>7.2166666666666668</v>
      </c>
      <c r="P3177" s="10">
        <f t="shared" si="345"/>
        <v>1.2333333333333334</v>
      </c>
      <c r="Q3177" s="10">
        <f t="shared" si="346"/>
        <v>7.9</v>
      </c>
      <c r="R3177" s="10">
        <f t="shared" si="347"/>
        <v>13.166666666666666</v>
      </c>
      <c r="S3177" s="10">
        <f t="shared" si="348"/>
        <v>4.0333333333333332</v>
      </c>
      <c r="T3177" s="10">
        <f t="shared" si="349"/>
        <v>5.6</v>
      </c>
    </row>
    <row r="3178" spans="1:20" x14ac:dyDescent="0.25">
      <c r="A3178">
        <v>332500</v>
      </c>
      <c r="B3178">
        <v>1119</v>
      </c>
      <c r="C3178" s="1">
        <v>41050</v>
      </c>
      <c r="D3178" s="2">
        <v>0.50763888888888886</v>
      </c>
      <c r="E3178">
        <v>38.896999000000001</v>
      </c>
      <c r="F3178">
        <v>-77.004962000000006</v>
      </c>
      <c r="G3178">
        <v>38.904741999999999</v>
      </c>
      <c r="H3178">
        <v>-77.041606000000002</v>
      </c>
      <c r="I3178">
        <v>370</v>
      </c>
      <c r="J3178">
        <v>702</v>
      </c>
      <c r="K3178">
        <v>698</v>
      </c>
      <c r="L3178">
        <v>1</v>
      </c>
      <c r="M3178">
        <v>908</v>
      </c>
      <c r="N3178">
        <f t="shared" si="350"/>
        <v>0</v>
      </c>
      <c r="O3178" s="10">
        <f t="shared" si="344"/>
        <v>18.649999999999999</v>
      </c>
      <c r="P3178" s="10">
        <f t="shared" si="345"/>
        <v>6.166666666666667</v>
      </c>
      <c r="Q3178" s="10">
        <f t="shared" si="346"/>
        <v>11.7</v>
      </c>
      <c r="R3178" s="10">
        <f t="shared" si="347"/>
        <v>29.5</v>
      </c>
      <c r="S3178" s="10">
        <f t="shared" si="348"/>
        <v>11.633333333333333</v>
      </c>
      <c r="T3178" s="10">
        <f t="shared" si="349"/>
        <v>15.133333333333333</v>
      </c>
    </row>
    <row r="3179" spans="1:20" x14ac:dyDescent="0.25">
      <c r="A3179">
        <v>332700</v>
      </c>
      <c r="B3179">
        <v>153</v>
      </c>
      <c r="C3179" s="1">
        <v>41050</v>
      </c>
      <c r="D3179" s="2">
        <v>0.53680555555555554</v>
      </c>
      <c r="E3179">
        <v>38.900300000000001</v>
      </c>
      <c r="F3179">
        <v>-77.042900000000003</v>
      </c>
      <c r="G3179">
        <v>38.902760000000001</v>
      </c>
      <c r="H3179">
        <v>-77.038629999999998</v>
      </c>
      <c r="I3179">
        <v>472</v>
      </c>
      <c r="J3179">
        <v>0</v>
      </c>
      <c r="K3179">
        <v>0</v>
      </c>
      <c r="L3179">
        <v>-1</v>
      </c>
      <c r="M3179">
        <v>129</v>
      </c>
      <c r="N3179">
        <f t="shared" si="350"/>
        <v>1</v>
      </c>
      <c r="O3179" s="10">
        <f t="shared" si="344"/>
        <v>2.5499999999999998</v>
      </c>
      <c r="P3179" s="10">
        <f t="shared" si="345"/>
        <v>7.8666666666666663</v>
      </c>
      <c r="Q3179" s="10">
        <f t="shared" si="346"/>
        <v>0</v>
      </c>
      <c r="R3179" s="10">
        <f t="shared" si="347"/>
        <v>7.8666666666666663</v>
      </c>
      <c r="S3179" s="10">
        <f t="shared" si="348"/>
        <v>0</v>
      </c>
      <c r="T3179" s="10">
        <f t="shared" si="349"/>
        <v>2.15</v>
      </c>
    </row>
    <row r="3180" spans="1:20" x14ac:dyDescent="0.25">
      <c r="A3180">
        <v>332800</v>
      </c>
      <c r="B3180">
        <v>2567</v>
      </c>
      <c r="C3180" s="1">
        <v>41050</v>
      </c>
      <c r="D3180" s="2">
        <v>0.55138888888888882</v>
      </c>
      <c r="E3180">
        <v>38.895184</v>
      </c>
      <c r="F3180">
        <v>-77.054845</v>
      </c>
      <c r="G3180">
        <v>38.888553000000002</v>
      </c>
      <c r="H3180">
        <v>-77.032428999999993</v>
      </c>
      <c r="I3180">
        <v>3026</v>
      </c>
      <c r="J3180">
        <v>714</v>
      </c>
      <c r="K3180">
        <v>242</v>
      </c>
      <c r="L3180">
        <v>0</v>
      </c>
      <c r="M3180">
        <v>1186</v>
      </c>
      <c r="N3180">
        <f t="shared" si="350"/>
        <v>0</v>
      </c>
      <c r="O3180" s="10">
        <f t="shared" si="344"/>
        <v>42.783333333333331</v>
      </c>
      <c r="P3180" s="10">
        <f t="shared" si="345"/>
        <v>50.43333333333333</v>
      </c>
      <c r="Q3180" s="10">
        <f t="shared" si="346"/>
        <v>11.9</v>
      </c>
      <c r="R3180" s="10">
        <f t="shared" si="347"/>
        <v>66.36666666666666</v>
      </c>
      <c r="S3180" s="10">
        <f t="shared" si="348"/>
        <v>4.0333333333333332</v>
      </c>
      <c r="T3180" s="10">
        <f t="shared" si="349"/>
        <v>19.766666666666666</v>
      </c>
    </row>
    <row r="3181" spans="1:20" x14ac:dyDescent="0.25">
      <c r="A3181">
        <v>332900</v>
      </c>
      <c r="B3181">
        <v>600</v>
      </c>
      <c r="C3181" s="1">
        <v>41050</v>
      </c>
      <c r="D3181" s="2">
        <v>0.56388888888888888</v>
      </c>
      <c r="E3181">
        <v>38.912681999999997</v>
      </c>
      <c r="F3181">
        <v>-77.031681000000006</v>
      </c>
      <c r="G3181">
        <v>38.903039999999997</v>
      </c>
      <c r="H3181">
        <v>-77.019026999999994</v>
      </c>
      <c r="I3181">
        <v>186</v>
      </c>
      <c r="J3181">
        <v>696</v>
      </c>
      <c r="K3181">
        <v>602</v>
      </c>
      <c r="L3181">
        <v>0</v>
      </c>
      <c r="M3181">
        <v>446</v>
      </c>
      <c r="N3181">
        <f t="shared" si="350"/>
        <v>0</v>
      </c>
      <c r="O3181" s="10">
        <f t="shared" si="344"/>
        <v>10</v>
      </c>
      <c r="P3181" s="10">
        <f t="shared" si="345"/>
        <v>3.1</v>
      </c>
      <c r="Q3181" s="10">
        <f t="shared" si="346"/>
        <v>11.6</v>
      </c>
      <c r="R3181" s="10">
        <f t="shared" si="347"/>
        <v>24.733333333333334</v>
      </c>
      <c r="S3181" s="10">
        <f t="shared" si="348"/>
        <v>10.033333333333333</v>
      </c>
      <c r="T3181" s="10">
        <f t="shared" si="349"/>
        <v>7.4333333333333336</v>
      </c>
    </row>
    <row r="3182" spans="1:20" x14ac:dyDescent="0.25">
      <c r="A3182">
        <v>333000</v>
      </c>
      <c r="B3182">
        <v>717</v>
      </c>
      <c r="C3182" s="1">
        <v>41050</v>
      </c>
      <c r="D3182" s="2">
        <v>0.57847222222222217</v>
      </c>
      <c r="E3182">
        <v>38.897323999999998</v>
      </c>
      <c r="F3182">
        <v>-77.022322000000003</v>
      </c>
      <c r="G3182">
        <v>38.905720000000002</v>
      </c>
      <c r="H3182">
        <v>-77.022264000000007</v>
      </c>
      <c r="I3182">
        <v>144</v>
      </c>
      <c r="J3182">
        <v>120</v>
      </c>
      <c r="K3182">
        <v>242</v>
      </c>
      <c r="L3182">
        <v>0</v>
      </c>
      <c r="M3182">
        <v>206</v>
      </c>
      <c r="N3182">
        <f t="shared" si="350"/>
        <v>0</v>
      </c>
      <c r="O3182" s="10">
        <f t="shared" si="344"/>
        <v>11.95</v>
      </c>
      <c r="P3182" s="10">
        <f t="shared" si="345"/>
        <v>2.4</v>
      </c>
      <c r="Q3182" s="10">
        <f t="shared" si="346"/>
        <v>2</v>
      </c>
      <c r="R3182" s="10">
        <f t="shared" si="347"/>
        <v>8.4333333333333336</v>
      </c>
      <c r="S3182" s="10">
        <f t="shared" si="348"/>
        <v>4.0333333333333332</v>
      </c>
      <c r="T3182" s="10">
        <f t="shared" si="349"/>
        <v>3.4333333333333331</v>
      </c>
    </row>
    <row r="3183" spans="1:20" x14ac:dyDescent="0.25">
      <c r="A3183">
        <v>333100</v>
      </c>
      <c r="B3183">
        <v>295</v>
      </c>
      <c r="C3183" s="1">
        <v>41050</v>
      </c>
      <c r="D3183" s="2">
        <v>0.59513888888888888</v>
      </c>
      <c r="E3183">
        <v>38.9101</v>
      </c>
      <c r="F3183">
        <v>-77.044399999999996</v>
      </c>
      <c r="G3183">
        <v>38.91554</v>
      </c>
      <c r="H3183">
        <v>-77.038179999999997</v>
      </c>
      <c r="I3183">
        <v>684</v>
      </c>
      <c r="J3183">
        <v>0</v>
      </c>
      <c r="K3183">
        <v>0</v>
      </c>
      <c r="L3183">
        <v>-1</v>
      </c>
      <c r="M3183">
        <v>250</v>
      </c>
      <c r="N3183">
        <f t="shared" si="350"/>
        <v>1</v>
      </c>
      <c r="O3183" s="10">
        <f t="shared" si="344"/>
        <v>4.916666666666667</v>
      </c>
      <c r="P3183" s="10">
        <f t="shared" si="345"/>
        <v>11.4</v>
      </c>
      <c r="Q3183" s="10">
        <f t="shared" si="346"/>
        <v>0</v>
      </c>
      <c r="R3183" s="10">
        <f t="shared" si="347"/>
        <v>11.4</v>
      </c>
      <c r="S3183" s="10">
        <f t="shared" si="348"/>
        <v>0</v>
      </c>
      <c r="T3183" s="10">
        <f t="shared" si="349"/>
        <v>4.166666666666667</v>
      </c>
    </row>
    <row r="3184" spans="1:20" x14ac:dyDescent="0.25">
      <c r="A3184">
        <v>333200</v>
      </c>
      <c r="B3184">
        <v>316</v>
      </c>
      <c r="C3184" s="1">
        <v>41050</v>
      </c>
      <c r="D3184" s="2">
        <v>0.61458333333333337</v>
      </c>
      <c r="E3184">
        <v>38.903827</v>
      </c>
      <c r="F3184">
        <v>-77.053484999999995</v>
      </c>
      <c r="G3184">
        <v>38.894919000000002</v>
      </c>
      <c r="H3184">
        <v>-77.046587000000002</v>
      </c>
      <c r="I3184">
        <v>92</v>
      </c>
      <c r="J3184">
        <v>552</v>
      </c>
      <c r="K3184">
        <v>242</v>
      </c>
      <c r="L3184">
        <v>0</v>
      </c>
      <c r="M3184">
        <v>272</v>
      </c>
      <c r="N3184">
        <f t="shared" si="350"/>
        <v>0</v>
      </c>
      <c r="O3184" s="10">
        <f t="shared" si="344"/>
        <v>5.2666666666666666</v>
      </c>
      <c r="P3184" s="10">
        <f t="shared" si="345"/>
        <v>1.5333333333333334</v>
      </c>
      <c r="Q3184" s="10">
        <f t="shared" si="346"/>
        <v>9.1999999999999993</v>
      </c>
      <c r="R3184" s="10">
        <f t="shared" si="347"/>
        <v>14.766666666666667</v>
      </c>
      <c r="S3184" s="10">
        <f t="shared" si="348"/>
        <v>4.0333333333333332</v>
      </c>
      <c r="T3184" s="10">
        <f t="shared" si="349"/>
        <v>4.5333333333333332</v>
      </c>
    </row>
    <row r="3185" spans="1:20" x14ac:dyDescent="0.25">
      <c r="A3185">
        <v>333300</v>
      </c>
      <c r="B3185">
        <v>203</v>
      </c>
      <c r="C3185" s="1">
        <v>41050</v>
      </c>
      <c r="D3185" s="2">
        <v>0.63472222222222219</v>
      </c>
      <c r="E3185">
        <v>38.936500000000002</v>
      </c>
      <c r="F3185">
        <v>-77.024000000000001</v>
      </c>
      <c r="G3185">
        <v>38.941800000000001</v>
      </c>
      <c r="H3185">
        <v>-77.025099999999995</v>
      </c>
      <c r="I3185">
        <v>104</v>
      </c>
      <c r="J3185">
        <v>180</v>
      </c>
      <c r="K3185">
        <v>242</v>
      </c>
      <c r="L3185">
        <v>0</v>
      </c>
      <c r="M3185">
        <v>173</v>
      </c>
      <c r="N3185">
        <f t="shared" si="350"/>
        <v>0</v>
      </c>
      <c r="O3185" s="10">
        <f t="shared" si="344"/>
        <v>3.3833333333333333</v>
      </c>
      <c r="P3185" s="10">
        <f t="shared" si="345"/>
        <v>1.7333333333333334</v>
      </c>
      <c r="Q3185" s="10">
        <f t="shared" si="346"/>
        <v>3</v>
      </c>
      <c r="R3185" s="10">
        <f t="shared" si="347"/>
        <v>8.7666666666666675</v>
      </c>
      <c r="S3185" s="10">
        <f t="shared" si="348"/>
        <v>4.0333333333333332</v>
      </c>
      <c r="T3185" s="10">
        <f t="shared" si="349"/>
        <v>2.8833333333333333</v>
      </c>
    </row>
    <row r="3186" spans="1:20" x14ac:dyDescent="0.25">
      <c r="A3186">
        <v>333400</v>
      </c>
      <c r="B3186">
        <v>222</v>
      </c>
      <c r="C3186" s="1">
        <v>41050</v>
      </c>
      <c r="D3186" s="2">
        <v>0.65416666666666667</v>
      </c>
      <c r="E3186">
        <v>38.881185000000002</v>
      </c>
      <c r="F3186">
        <v>-77.001828000000003</v>
      </c>
      <c r="G3186">
        <v>38.884</v>
      </c>
      <c r="H3186">
        <v>-76.995396999999997</v>
      </c>
      <c r="I3186">
        <v>670</v>
      </c>
      <c r="J3186">
        <v>0</v>
      </c>
      <c r="K3186">
        <v>1</v>
      </c>
      <c r="L3186">
        <v>-1</v>
      </c>
      <c r="M3186">
        <v>188</v>
      </c>
      <c r="N3186">
        <f t="shared" si="350"/>
        <v>1</v>
      </c>
      <c r="O3186" s="10">
        <f t="shared" si="344"/>
        <v>3.7</v>
      </c>
      <c r="P3186" s="10">
        <f t="shared" si="345"/>
        <v>11.166666666666666</v>
      </c>
      <c r="Q3186" s="10">
        <f t="shared" si="346"/>
        <v>0</v>
      </c>
      <c r="R3186" s="10">
        <f t="shared" si="347"/>
        <v>11.183333333333334</v>
      </c>
      <c r="S3186" s="10">
        <f t="shared" si="348"/>
        <v>1.6666666666666666E-2</v>
      </c>
      <c r="T3186" s="10">
        <f t="shared" si="349"/>
        <v>3.1333333333333333</v>
      </c>
    </row>
    <row r="3187" spans="1:20" x14ac:dyDescent="0.25">
      <c r="A3187">
        <v>333500</v>
      </c>
      <c r="B3187">
        <v>402</v>
      </c>
      <c r="C3187" s="1">
        <v>41050</v>
      </c>
      <c r="D3187" s="2">
        <v>0.67013888888888884</v>
      </c>
      <c r="E3187">
        <v>38.906601999999999</v>
      </c>
      <c r="F3187">
        <v>-77.038785000000004</v>
      </c>
      <c r="G3187">
        <v>38.898069</v>
      </c>
      <c r="H3187">
        <v>-77.031823000000003</v>
      </c>
      <c r="I3187">
        <v>643</v>
      </c>
      <c r="J3187">
        <v>132</v>
      </c>
      <c r="K3187">
        <v>242</v>
      </c>
      <c r="L3187">
        <v>0</v>
      </c>
      <c r="M3187">
        <v>307</v>
      </c>
      <c r="N3187">
        <f t="shared" si="350"/>
        <v>0</v>
      </c>
      <c r="O3187" s="10">
        <f t="shared" si="344"/>
        <v>6.7</v>
      </c>
      <c r="P3187" s="10">
        <f t="shared" si="345"/>
        <v>10.716666666666667</v>
      </c>
      <c r="Q3187" s="10">
        <f t="shared" si="346"/>
        <v>2.2000000000000002</v>
      </c>
      <c r="R3187" s="10">
        <f t="shared" si="347"/>
        <v>16.95</v>
      </c>
      <c r="S3187" s="10">
        <f t="shared" si="348"/>
        <v>4.0333333333333332</v>
      </c>
      <c r="T3187" s="10">
        <f t="shared" si="349"/>
        <v>5.1166666666666663</v>
      </c>
    </row>
    <row r="3188" spans="1:20" x14ac:dyDescent="0.25">
      <c r="A3188">
        <v>333600</v>
      </c>
      <c r="B3188">
        <v>463</v>
      </c>
      <c r="C3188" s="1">
        <v>41050</v>
      </c>
      <c r="D3188" s="2">
        <v>0.68611111111111101</v>
      </c>
      <c r="E3188">
        <v>38.884</v>
      </c>
      <c r="F3188">
        <v>-76.995396999999997</v>
      </c>
      <c r="G3188">
        <v>38.894758000000003</v>
      </c>
      <c r="H3188">
        <v>-76.997113999999996</v>
      </c>
      <c r="I3188">
        <v>236</v>
      </c>
      <c r="J3188">
        <v>360</v>
      </c>
      <c r="K3188">
        <v>242</v>
      </c>
      <c r="L3188">
        <v>0</v>
      </c>
      <c r="M3188">
        <v>319</v>
      </c>
      <c r="N3188">
        <f t="shared" si="350"/>
        <v>0</v>
      </c>
      <c r="O3188" s="10">
        <f t="shared" si="344"/>
        <v>7.7166666666666668</v>
      </c>
      <c r="P3188" s="10">
        <f t="shared" si="345"/>
        <v>3.9333333333333331</v>
      </c>
      <c r="Q3188" s="10">
        <f t="shared" si="346"/>
        <v>6</v>
      </c>
      <c r="R3188" s="10">
        <f t="shared" si="347"/>
        <v>13.966666666666667</v>
      </c>
      <c r="S3188" s="10">
        <f t="shared" si="348"/>
        <v>4.0333333333333332</v>
      </c>
      <c r="T3188" s="10">
        <f t="shared" si="349"/>
        <v>5.3166666666666664</v>
      </c>
    </row>
    <row r="3189" spans="1:20" x14ac:dyDescent="0.25">
      <c r="A3189">
        <v>333700</v>
      </c>
      <c r="B3189">
        <v>1183</v>
      </c>
      <c r="C3189" s="1">
        <v>41050</v>
      </c>
      <c r="D3189" s="2">
        <v>0.69930555555555562</v>
      </c>
      <c r="E3189">
        <v>38.876300000000001</v>
      </c>
      <c r="F3189">
        <v>-77.003699999999995</v>
      </c>
      <c r="G3189">
        <v>38.888553000000002</v>
      </c>
      <c r="H3189">
        <v>-77.032428999999993</v>
      </c>
      <c r="I3189">
        <v>455</v>
      </c>
      <c r="J3189">
        <v>300</v>
      </c>
      <c r="K3189">
        <v>542</v>
      </c>
      <c r="L3189">
        <v>0</v>
      </c>
      <c r="M3189">
        <v>716</v>
      </c>
      <c r="N3189">
        <f t="shared" si="350"/>
        <v>0</v>
      </c>
      <c r="O3189" s="10">
        <f t="shared" si="344"/>
        <v>19.716666666666665</v>
      </c>
      <c r="P3189" s="10">
        <f t="shared" si="345"/>
        <v>7.583333333333333</v>
      </c>
      <c r="Q3189" s="10">
        <f t="shared" si="346"/>
        <v>5</v>
      </c>
      <c r="R3189" s="10">
        <f t="shared" si="347"/>
        <v>21.616666666666667</v>
      </c>
      <c r="S3189" s="10">
        <f t="shared" si="348"/>
        <v>9.0333333333333332</v>
      </c>
      <c r="T3189" s="10">
        <f t="shared" si="349"/>
        <v>11.933333333333334</v>
      </c>
    </row>
    <row r="3190" spans="1:20" x14ac:dyDescent="0.25">
      <c r="A3190">
        <v>333800</v>
      </c>
      <c r="B3190">
        <v>1161</v>
      </c>
      <c r="C3190" s="1">
        <v>41050</v>
      </c>
      <c r="D3190" s="2">
        <v>0.70972222222222225</v>
      </c>
      <c r="E3190">
        <v>38.887236999999999</v>
      </c>
      <c r="F3190">
        <v>-77.028226000000004</v>
      </c>
      <c r="G3190">
        <v>38.9022212</v>
      </c>
      <c r="H3190">
        <v>-77.059218999999999</v>
      </c>
      <c r="I3190">
        <v>800</v>
      </c>
      <c r="J3190">
        <v>408</v>
      </c>
      <c r="K3190">
        <v>242</v>
      </c>
      <c r="L3190">
        <v>0</v>
      </c>
      <c r="M3190">
        <v>769</v>
      </c>
      <c r="N3190">
        <f t="shared" si="350"/>
        <v>0</v>
      </c>
      <c r="O3190" s="10">
        <f t="shared" si="344"/>
        <v>19.350000000000001</v>
      </c>
      <c r="P3190" s="10">
        <f t="shared" si="345"/>
        <v>13.333333333333334</v>
      </c>
      <c r="Q3190" s="10">
        <f t="shared" si="346"/>
        <v>6.8</v>
      </c>
      <c r="R3190" s="10">
        <f t="shared" si="347"/>
        <v>24.166666666666668</v>
      </c>
      <c r="S3190" s="10">
        <f t="shared" si="348"/>
        <v>4.0333333333333332</v>
      </c>
      <c r="T3190" s="10">
        <f t="shared" si="349"/>
        <v>12.816666666666666</v>
      </c>
    </row>
    <row r="3191" spans="1:20" x14ac:dyDescent="0.25">
      <c r="A3191">
        <v>333900</v>
      </c>
      <c r="B3191">
        <v>267</v>
      </c>
      <c r="C3191" s="1">
        <v>41050</v>
      </c>
      <c r="D3191" s="2">
        <v>0.71666666666666667</v>
      </c>
      <c r="E3191">
        <v>38.9176</v>
      </c>
      <c r="F3191">
        <v>-77.0321</v>
      </c>
      <c r="G3191">
        <v>38.905900000000003</v>
      </c>
      <c r="H3191">
        <v>-77.032499999999999</v>
      </c>
      <c r="I3191">
        <v>117</v>
      </c>
      <c r="J3191">
        <v>426</v>
      </c>
      <c r="K3191">
        <v>242</v>
      </c>
      <c r="L3191">
        <v>0</v>
      </c>
      <c r="M3191">
        <v>278</v>
      </c>
      <c r="N3191">
        <f t="shared" si="350"/>
        <v>0</v>
      </c>
      <c r="O3191" s="10">
        <f t="shared" si="344"/>
        <v>4.45</v>
      </c>
      <c r="P3191" s="10">
        <f t="shared" si="345"/>
        <v>1.95</v>
      </c>
      <c r="Q3191" s="10">
        <f t="shared" si="346"/>
        <v>7.1</v>
      </c>
      <c r="R3191" s="10">
        <f t="shared" si="347"/>
        <v>13.083333333333334</v>
      </c>
      <c r="S3191" s="10">
        <f t="shared" si="348"/>
        <v>4.0333333333333332</v>
      </c>
      <c r="T3191" s="10">
        <f t="shared" si="349"/>
        <v>4.6333333333333337</v>
      </c>
    </row>
    <row r="3192" spans="1:20" x14ac:dyDescent="0.25">
      <c r="A3192">
        <v>334000</v>
      </c>
      <c r="B3192">
        <v>445</v>
      </c>
      <c r="C3192" s="1">
        <v>41050</v>
      </c>
      <c r="D3192" s="2">
        <v>0.72291666666666676</v>
      </c>
      <c r="E3192">
        <v>38.905900000000003</v>
      </c>
      <c r="F3192">
        <v>-77.032499999999999</v>
      </c>
      <c r="G3192">
        <v>38.91554</v>
      </c>
      <c r="H3192">
        <v>-77.038179999999997</v>
      </c>
      <c r="I3192">
        <v>540</v>
      </c>
      <c r="J3192">
        <v>324</v>
      </c>
      <c r="K3192">
        <v>242</v>
      </c>
      <c r="L3192">
        <v>0</v>
      </c>
      <c r="M3192">
        <v>377</v>
      </c>
      <c r="N3192">
        <f t="shared" si="350"/>
        <v>0</v>
      </c>
      <c r="O3192" s="10">
        <f t="shared" si="344"/>
        <v>7.416666666666667</v>
      </c>
      <c r="P3192" s="10">
        <f t="shared" si="345"/>
        <v>9</v>
      </c>
      <c r="Q3192" s="10">
        <f t="shared" si="346"/>
        <v>5.4</v>
      </c>
      <c r="R3192" s="10">
        <f t="shared" si="347"/>
        <v>18.433333333333334</v>
      </c>
      <c r="S3192" s="10">
        <f t="shared" si="348"/>
        <v>4.0333333333333332</v>
      </c>
      <c r="T3192" s="10">
        <f t="shared" si="349"/>
        <v>6.2833333333333332</v>
      </c>
    </row>
    <row r="3193" spans="1:20" x14ac:dyDescent="0.25">
      <c r="A3193">
        <v>334100</v>
      </c>
      <c r="B3193">
        <v>402</v>
      </c>
      <c r="C3193" s="1">
        <v>41050</v>
      </c>
      <c r="D3193" s="2">
        <v>0.72916666666666663</v>
      </c>
      <c r="E3193">
        <v>38.9176</v>
      </c>
      <c r="F3193">
        <v>-77.0321</v>
      </c>
      <c r="G3193">
        <v>38.922924999999999</v>
      </c>
      <c r="H3193">
        <v>-77.042580999999998</v>
      </c>
      <c r="I3193">
        <v>87</v>
      </c>
      <c r="J3193">
        <v>462</v>
      </c>
      <c r="K3193">
        <v>242</v>
      </c>
      <c r="L3193">
        <v>0</v>
      </c>
      <c r="M3193">
        <v>300</v>
      </c>
      <c r="N3193">
        <f t="shared" si="350"/>
        <v>0</v>
      </c>
      <c r="O3193" s="10">
        <f t="shared" si="344"/>
        <v>6.7</v>
      </c>
      <c r="P3193" s="10">
        <f t="shared" si="345"/>
        <v>1.45</v>
      </c>
      <c r="Q3193" s="10">
        <f t="shared" si="346"/>
        <v>7.7</v>
      </c>
      <c r="R3193" s="10">
        <f t="shared" si="347"/>
        <v>13.183333333333334</v>
      </c>
      <c r="S3193" s="10">
        <f t="shared" si="348"/>
        <v>4.0333333333333332</v>
      </c>
      <c r="T3193" s="10">
        <f t="shared" si="349"/>
        <v>5</v>
      </c>
    </row>
    <row r="3194" spans="1:20" x14ac:dyDescent="0.25">
      <c r="A3194">
        <v>334200</v>
      </c>
      <c r="B3194">
        <v>227</v>
      </c>
      <c r="C3194" s="1">
        <v>41050</v>
      </c>
      <c r="D3194" s="2">
        <v>0.73541666666666661</v>
      </c>
      <c r="E3194">
        <v>38.897446000000002</v>
      </c>
      <c r="F3194">
        <v>-77.009888000000004</v>
      </c>
      <c r="G3194">
        <v>38.897221999999999</v>
      </c>
      <c r="H3194">
        <v>-77.019346999999996</v>
      </c>
      <c r="I3194">
        <v>418</v>
      </c>
      <c r="J3194">
        <v>342</v>
      </c>
      <c r="K3194">
        <v>242</v>
      </c>
      <c r="L3194">
        <v>0</v>
      </c>
      <c r="M3194">
        <v>256</v>
      </c>
      <c r="N3194">
        <f t="shared" si="350"/>
        <v>0</v>
      </c>
      <c r="O3194" s="10">
        <f t="shared" si="344"/>
        <v>3.7833333333333332</v>
      </c>
      <c r="P3194" s="10">
        <f t="shared" si="345"/>
        <v>6.9666666666666668</v>
      </c>
      <c r="Q3194" s="10">
        <f t="shared" si="346"/>
        <v>5.7</v>
      </c>
      <c r="R3194" s="10">
        <f t="shared" si="347"/>
        <v>16.7</v>
      </c>
      <c r="S3194" s="10">
        <f t="shared" si="348"/>
        <v>4.0333333333333332</v>
      </c>
      <c r="T3194" s="10">
        <f t="shared" si="349"/>
        <v>4.2666666666666666</v>
      </c>
    </row>
    <row r="3195" spans="1:20" x14ac:dyDescent="0.25">
      <c r="A3195">
        <v>334300</v>
      </c>
      <c r="B3195">
        <v>760</v>
      </c>
      <c r="C3195" s="1">
        <v>41050</v>
      </c>
      <c r="D3195" s="2">
        <v>0.7402777777777777</v>
      </c>
      <c r="E3195">
        <v>38.8489</v>
      </c>
      <c r="F3195">
        <v>-77.051299999999998</v>
      </c>
      <c r="G3195">
        <v>38.862509000000003</v>
      </c>
      <c r="H3195">
        <v>-77.059889999999996</v>
      </c>
      <c r="I3195">
        <v>205</v>
      </c>
      <c r="J3195">
        <v>336</v>
      </c>
      <c r="K3195">
        <v>594</v>
      </c>
      <c r="L3195">
        <v>1</v>
      </c>
      <c r="M3195">
        <v>494</v>
      </c>
      <c r="N3195">
        <f t="shared" si="350"/>
        <v>0</v>
      </c>
      <c r="O3195" s="10">
        <f t="shared" si="344"/>
        <v>12.666666666666666</v>
      </c>
      <c r="P3195" s="10">
        <f t="shared" si="345"/>
        <v>3.4166666666666665</v>
      </c>
      <c r="Q3195" s="10">
        <f t="shared" si="346"/>
        <v>5.6</v>
      </c>
      <c r="R3195" s="10">
        <f t="shared" si="347"/>
        <v>18.916666666666668</v>
      </c>
      <c r="S3195" s="10">
        <f t="shared" si="348"/>
        <v>9.9</v>
      </c>
      <c r="T3195" s="10">
        <f t="shared" si="349"/>
        <v>8.2333333333333325</v>
      </c>
    </row>
    <row r="3196" spans="1:20" x14ac:dyDescent="0.25">
      <c r="A3196">
        <v>334400</v>
      </c>
      <c r="B3196">
        <v>704</v>
      </c>
      <c r="C3196" s="1">
        <v>41050</v>
      </c>
      <c r="D3196" s="2">
        <v>0.74722222222222223</v>
      </c>
      <c r="E3196">
        <v>38.916442000000004</v>
      </c>
      <c r="F3196">
        <v>-77.068200000000004</v>
      </c>
      <c r="G3196">
        <v>38.908904999999997</v>
      </c>
      <c r="H3196">
        <v>-77.044780000000003</v>
      </c>
      <c r="I3196">
        <v>388</v>
      </c>
      <c r="J3196">
        <v>810</v>
      </c>
      <c r="K3196">
        <v>242</v>
      </c>
      <c r="L3196">
        <v>0</v>
      </c>
      <c r="M3196">
        <v>543</v>
      </c>
      <c r="N3196">
        <f t="shared" si="350"/>
        <v>0</v>
      </c>
      <c r="O3196" s="10">
        <f t="shared" si="344"/>
        <v>11.733333333333333</v>
      </c>
      <c r="P3196" s="10">
        <f t="shared" si="345"/>
        <v>6.4666666666666668</v>
      </c>
      <c r="Q3196" s="10">
        <f t="shared" si="346"/>
        <v>13.5</v>
      </c>
      <c r="R3196" s="10">
        <f t="shared" si="347"/>
        <v>24</v>
      </c>
      <c r="S3196" s="10">
        <f t="shared" si="348"/>
        <v>4.0333333333333332</v>
      </c>
      <c r="T3196" s="10">
        <f t="shared" si="349"/>
        <v>9.0500000000000007</v>
      </c>
    </row>
    <row r="3197" spans="1:20" x14ac:dyDescent="0.25">
      <c r="A3197">
        <v>334500</v>
      </c>
      <c r="B3197">
        <v>683</v>
      </c>
      <c r="C3197" s="1">
        <v>41050</v>
      </c>
      <c r="D3197" s="2">
        <v>0.75347222222222221</v>
      </c>
      <c r="E3197">
        <v>38.904741999999999</v>
      </c>
      <c r="F3197">
        <v>-77.041606000000002</v>
      </c>
      <c r="G3197">
        <v>38.9236</v>
      </c>
      <c r="H3197">
        <v>-77.0501</v>
      </c>
      <c r="I3197">
        <v>482</v>
      </c>
      <c r="J3197">
        <v>258</v>
      </c>
      <c r="K3197">
        <v>242</v>
      </c>
      <c r="L3197">
        <v>0</v>
      </c>
      <c r="M3197">
        <v>506</v>
      </c>
      <c r="N3197">
        <f t="shared" si="350"/>
        <v>0</v>
      </c>
      <c r="O3197" s="10">
        <f t="shared" si="344"/>
        <v>11.383333333333333</v>
      </c>
      <c r="P3197" s="10">
        <f t="shared" si="345"/>
        <v>8.0333333333333332</v>
      </c>
      <c r="Q3197" s="10">
        <f t="shared" si="346"/>
        <v>4.3</v>
      </c>
      <c r="R3197" s="10">
        <f t="shared" si="347"/>
        <v>16.366666666666667</v>
      </c>
      <c r="S3197" s="10">
        <f t="shared" si="348"/>
        <v>4.0333333333333332</v>
      </c>
      <c r="T3197" s="10">
        <f t="shared" si="349"/>
        <v>8.4333333333333336</v>
      </c>
    </row>
    <row r="3198" spans="1:20" x14ac:dyDescent="0.25">
      <c r="A3198">
        <v>334600</v>
      </c>
      <c r="B3198">
        <v>495</v>
      </c>
      <c r="C3198" s="1">
        <v>41050</v>
      </c>
      <c r="D3198" s="2">
        <v>0.7583333333333333</v>
      </c>
      <c r="E3198">
        <v>38.900799999999997</v>
      </c>
      <c r="F3198">
        <v>-77.046999999999997</v>
      </c>
      <c r="G3198">
        <v>38.909849999999999</v>
      </c>
      <c r="H3198">
        <v>-77.034437999999994</v>
      </c>
      <c r="I3198">
        <v>588</v>
      </c>
      <c r="J3198">
        <v>420</v>
      </c>
      <c r="K3198">
        <v>242</v>
      </c>
      <c r="L3198">
        <v>0</v>
      </c>
      <c r="M3198">
        <v>419</v>
      </c>
      <c r="N3198">
        <f t="shared" si="350"/>
        <v>0</v>
      </c>
      <c r="O3198" s="10">
        <f t="shared" si="344"/>
        <v>8.25</v>
      </c>
      <c r="P3198" s="10">
        <f t="shared" si="345"/>
        <v>9.8000000000000007</v>
      </c>
      <c r="Q3198" s="10">
        <f t="shared" si="346"/>
        <v>7</v>
      </c>
      <c r="R3198" s="10">
        <f t="shared" si="347"/>
        <v>20.833333333333332</v>
      </c>
      <c r="S3198" s="10">
        <f t="shared" si="348"/>
        <v>4.0333333333333332</v>
      </c>
      <c r="T3198" s="10">
        <f t="shared" si="349"/>
        <v>6.9833333333333334</v>
      </c>
    </row>
    <row r="3199" spans="1:20" x14ac:dyDescent="0.25">
      <c r="A3199">
        <v>334700</v>
      </c>
      <c r="B3199">
        <v>339</v>
      </c>
      <c r="C3199" s="1">
        <v>41050</v>
      </c>
      <c r="D3199" s="2">
        <v>0.76388888888888884</v>
      </c>
      <c r="E3199">
        <v>38.926088</v>
      </c>
      <c r="F3199">
        <v>-77.036535999999998</v>
      </c>
      <c r="G3199">
        <v>38.915399999999998</v>
      </c>
      <c r="H3199">
        <v>-77.044600000000003</v>
      </c>
      <c r="I3199">
        <v>302</v>
      </c>
      <c r="J3199">
        <v>390</v>
      </c>
      <c r="K3199">
        <v>242</v>
      </c>
      <c r="L3199">
        <v>0</v>
      </c>
      <c r="M3199">
        <v>327</v>
      </c>
      <c r="N3199">
        <f t="shared" si="350"/>
        <v>0</v>
      </c>
      <c r="O3199" s="10">
        <f t="shared" si="344"/>
        <v>5.65</v>
      </c>
      <c r="P3199" s="10">
        <f t="shared" si="345"/>
        <v>5.0333333333333332</v>
      </c>
      <c r="Q3199" s="10">
        <f t="shared" si="346"/>
        <v>6.5</v>
      </c>
      <c r="R3199" s="10">
        <f t="shared" si="347"/>
        <v>15.566666666666666</v>
      </c>
      <c r="S3199" s="10">
        <f t="shared" si="348"/>
        <v>4.0333333333333332</v>
      </c>
      <c r="T3199" s="10">
        <f t="shared" si="349"/>
        <v>5.45</v>
      </c>
    </row>
    <row r="3200" spans="1:20" x14ac:dyDescent="0.25">
      <c r="A3200">
        <v>334800</v>
      </c>
      <c r="B3200">
        <v>910</v>
      </c>
      <c r="C3200" s="1">
        <v>41050</v>
      </c>
      <c r="D3200" s="2">
        <v>0.76944444444444438</v>
      </c>
      <c r="E3200">
        <v>38.91554</v>
      </c>
      <c r="F3200">
        <v>-77.038179999999997</v>
      </c>
      <c r="G3200">
        <v>38.9176</v>
      </c>
      <c r="H3200">
        <v>-77.0321</v>
      </c>
      <c r="I3200">
        <v>527</v>
      </c>
      <c r="J3200">
        <v>0</v>
      </c>
      <c r="K3200">
        <v>0</v>
      </c>
      <c r="L3200">
        <v>-1</v>
      </c>
      <c r="M3200">
        <v>144</v>
      </c>
      <c r="N3200">
        <f t="shared" si="350"/>
        <v>1</v>
      </c>
      <c r="O3200" s="10">
        <f t="shared" si="344"/>
        <v>15.166666666666666</v>
      </c>
      <c r="P3200" s="10">
        <f t="shared" si="345"/>
        <v>8.7833333333333332</v>
      </c>
      <c r="Q3200" s="10">
        <f t="shared" si="346"/>
        <v>0</v>
      </c>
      <c r="R3200" s="10">
        <f t="shared" si="347"/>
        <v>8.7833333333333332</v>
      </c>
      <c r="S3200" s="10">
        <f t="shared" si="348"/>
        <v>0</v>
      </c>
      <c r="T3200" s="10">
        <f t="shared" si="349"/>
        <v>2.4</v>
      </c>
    </row>
    <row r="3201" spans="1:20" x14ac:dyDescent="0.25">
      <c r="A3201">
        <v>334900</v>
      </c>
      <c r="B3201">
        <v>1173</v>
      </c>
      <c r="C3201" s="1">
        <v>41050</v>
      </c>
      <c r="D3201" s="2">
        <v>0.77569444444444446</v>
      </c>
      <c r="E3201">
        <v>38.894919000000002</v>
      </c>
      <c r="F3201">
        <v>-77.046587000000002</v>
      </c>
      <c r="G3201">
        <v>38.920668999999997</v>
      </c>
      <c r="H3201">
        <v>-77.043679999999995</v>
      </c>
      <c r="I3201">
        <v>132</v>
      </c>
      <c r="J3201">
        <v>1278</v>
      </c>
      <c r="K3201">
        <v>566</v>
      </c>
      <c r="L3201">
        <v>0</v>
      </c>
      <c r="M3201">
        <v>666</v>
      </c>
      <c r="N3201">
        <f t="shared" si="350"/>
        <v>0</v>
      </c>
      <c r="O3201" s="10">
        <f t="shared" si="344"/>
        <v>19.55</v>
      </c>
      <c r="P3201" s="10">
        <f t="shared" si="345"/>
        <v>2.2000000000000002</v>
      </c>
      <c r="Q3201" s="10">
        <f t="shared" si="346"/>
        <v>21.3</v>
      </c>
      <c r="R3201" s="10">
        <f t="shared" si="347"/>
        <v>32.93333333333333</v>
      </c>
      <c r="S3201" s="10">
        <f t="shared" si="348"/>
        <v>9.4333333333333336</v>
      </c>
      <c r="T3201" s="10">
        <f t="shared" si="349"/>
        <v>11.1</v>
      </c>
    </row>
    <row r="3202" spans="1:20" x14ac:dyDescent="0.25">
      <c r="A3202">
        <v>335000</v>
      </c>
      <c r="B3202">
        <v>786</v>
      </c>
      <c r="C3202" s="1">
        <v>41050</v>
      </c>
      <c r="D3202" s="2">
        <v>0.78194444444444444</v>
      </c>
      <c r="E3202">
        <v>38.892299999999999</v>
      </c>
      <c r="F3202">
        <v>-77.043599999999998</v>
      </c>
      <c r="G3202">
        <v>38.884120000000003</v>
      </c>
      <c r="H3202">
        <v>-77.046570000000003</v>
      </c>
      <c r="I3202">
        <v>1458</v>
      </c>
      <c r="J3202">
        <v>0</v>
      </c>
      <c r="K3202">
        <v>0</v>
      </c>
      <c r="L3202">
        <v>-1</v>
      </c>
      <c r="M3202">
        <v>400</v>
      </c>
      <c r="N3202">
        <f t="shared" si="350"/>
        <v>1</v>
      </c>
      <c r="O3202" s="10">
        <f t="shared" ref="O3202:O3265" si="351">B3202/60</f>
        <v>13.1</v>
      </c>
      <c r="P3202" s="10">
        <f t="shared" ref="P3202:P3265" si="352">I3202/60</f>
        <v>24.3</v>
      </c>
      <c r="Q3202" s="10">
        <f t="shared" ref="Q3202:Q3265" si="353">J3202/60</f>
        <v>0</v>
      </c>
      <c r="R3202" s="10">
        <f t="shared" ref="R3202:R3265" si="354">SUM(I3202:K3202)/60</f>
        <v>24.3</v>
      </c>
      <c r="S3202" s="10">
        <f t="shared" ref="S3202:S3265" si="355">K3202/60</f>
        <v>0</v>
      </c>
      <c r="T3202" s="10">
        <f t="shared" ref="T3202:T3265" si="356">M3202/60</f>
        <v>6.666666666666667</v>
      </c>
    </row>
    <row r="3203" spans="1:20" x14ac:dyDescent="0.25">
      <c r="A3203">
        <v>335100</v>
      </c>
      <c r="B3203">
        <v>1286</v>
      </c>
      <c r="C3203" s="1">
        <v>41050</v>
      </c>
      <c r="D3203" s="2">
        <v>0.78888888888888886</v>
      </c>
      <c r="E3203">
        <v>38.917200000000001</v>
      </c>
      <c r="F3203">
        <v>-77.025899999999993</v>
      </c>
      <c r="G3203">
        <v>38.941800000000001</v>
      </c>
      <c r="H3203">
        <v>-77.025099999999995</v>
      </c>
      <c r="I3203">
        <v>342</v>
      </c>
      <c r="J3203">
        <v>408</v>
      </c>
      <c r="K3203">
        <v>496</v>
      </c>
      <c r="L3203">
        <v>1</v>
      </c>
      <c r="M3203">
        <v>619</v>
      </c>
      <c r="N3203">
        <f t="shared" si="350"/>
        <v>0</v>
      </c>
      <c r="O3203" s="10">
        <f t="shared" si="351"/>
        <v>21.433333333333334</v>
      </c>
      <c r="P3203" s="10">
        <f t="shared" si="352"/>
        <v>5.7</v>
      </c>
      <c r="Q3203" s="10">
        <f t="shared" si="353"/>
        <v>6.8</v>
      </c>
      <c r="R3203" s="10">
        <f t="shared" si="354"/>
        <v>20.766666666666666</v>
      </c>
      <c r="S3203" s="10">
        <f t="shared" si="355"/>
        <v>8.2666666666666675</v>
      </c>
      <c r="T3203" s="10">
        <f t="shared" si="356"/>
        <v>10.316666666666666</v>
      </c>
    </row>
    <row r="3204" spans="1:20" x14ac:dyDescent="0.25">
      <c r="A3204">
        <v>335300</v>
      </c>
      <c r="B3204">
        <v>1007</v>
      </c>
      <c r="C3204" s="1">
        <v>41050</v>
      </c>
      <c r="D3204" s="2">
        <v>0.80694444444444446</v>
      </c>
      <c r="E3204">
        <v>38.931899999999999</v>
      </c>
      <c r="F3204">
        <v>-77.038799999999995</v>
      </c>
      <c r="G3204">
        <v>38.900799999999997</v>
      </c>
      <c r="H3204">
        <v>-77.046999999999997</v>
      </c>
      <c r="I3204">
        <v>248</v>
      </c>
      <c r="J3204">
        <v>1188</v>
      </c>
      <c r="K3204">
        <v>539</v>
      </c>
      <c r="L3204">
        <v>1</v>
      </c>
      <c r="M3204">
        <v>811</v>
      </c>
      <c r="N3204">
        <f t="shared" ref="N3204:N3267" si="357">IF(J3204=0,1,0)</f>
        <v>0</v>
      </c>
      <c r="O3204" s="10">
        <f t="shared" si="351"/>
        <v>16.783333333333335</v>
      </c>
      <c r="P3204" s="10">
        <f t="shared" si="352"/>
        <v>4.1333333333333337</v>
      </c>
      <c r="Q3204" s="10">
        <f t="shared" si="353"/>
        <v>19.8</v>
      </c>
      <c r="R3204" s="10">
        <f t="shared" si="354"/>
        <v>32.916666666666664</v>
      </c>
      <c r="S3204" s="10">
        <f t="shared" si="355"/>
        <v>8.9833333333333325</v>
      </c>
      <c r="T3204" s="10">
        <f t="shared" si="356"/>
        <v>13.516666666666667</v>
      </c>
    </row>
    <row r="3205" spans="1:20" x14ac:dyDescent="0.25">
      <c r="A3205">
        <v>335400</v>
      </c>
      <c r="B3205">
        <v>171</v>
      </c>
      <c r="C3205" s="1">
        <v>41050</v>
      </c>
      <c r="D3205" s="2">
        <v>0.81458333333333333</v>
      </c>
      <c r="E3205">
        <v>38.926088</v>
      </c>
      <c r="F3205">
        <v>-77.036535999999998</v>
      </c>
      <c r="G3205">
        <v>38.9268</v>
      </c>
      <c r="H3205">
        <v>-77.032200000000003</v>
      </c>
      <c r="I3205">
        <v>306</v>
      </c>
      <c r="J3205">
        <v>0</v>
      </c>
      <c r="K3205">
        <v>0</v>
      </c>
      <c r="L3205">
        <v>-1</v>
      </c>
      <c r="M3205">
        <v>82</v>
      </c>
      <c r="N3205">
        <f t="shared" si="357"/>
        <v>1</v>
      </c>
      <c r="O3205" s="10">
        <f t="shared" si="351"/>
        <v>2.85</v>
      </c>
      <c r="P3205" s="10">
        <f t="shared" si="352"/>
        <v>5.0999999999999996</v>
      </c>
      <c r="Q3205" s="10">
        <f t="shared" si="353"/>
        <v>0</v>
      </c>
      <c r="R3205" s="10">
        <f t="shared" si="354"/>
        <v>5.0999999999999996</v>
      </c>
      <c r="S3205" s="10">
        <f t="shared" si="355"/>
        <v>0</v>
      </c>
      <c r="T3205" s="10">
        <f t="shared" si="356"/>
        <v>1.3666666666666667</v>
      </c>
    </row>
    <row r="3206" spans="1:20" x14ac:dyDescent="0.25">
      <c r="A3206">
        <v>335500</v>
      </c>
      <c r="B3206">
        <v>777</v>
      </c>
      <c r="C3206" s="1">
        <v>41050</v>
      </c>
      <c r="D3206" s="2">
        <v>0.82430555555555562</v>
      </c>
      <c r="E3206">
        <v>38.898364000000001</v>
      </c>
      <c r="F3206">
        <v>-77.027868999999995</v>
      </c>
      <c r="G3206">
        <v>38.889955</v>
      </c>
      <c r="H3206">
        <v>-77.000349</v>
      </c>
      <c r="I3206">
        <v>707</v>
      </c>
      <c r="J3206">
        <v>474</v>
      </c>
      <c r="K3206">
        <v>242</v>
      </c>
      <c r="L3206">
        <v>0</v>
      </c>
      <c r="M3206">
        <v>655</v>
      </c>
      <c r="N3206">
        <f t="shared" si="357"/>
        <v>0</v>
      </c>
      <c r="O3206" s="10">
        <f t="shared" si="351"/>
        <v>12.95</v>
      </c>
      <c r="P3206" s="10">
        <f t="shared" si="352"/>
        <v>11.783333333333333</v>
      </c>
      <c r="Q3206" s="10">
        <f t="shared" si="353"/>
        <v>7.9</v>
      </c>
      <c r="R3206" s="10">
        <f t="shared" si="354"/>
        <v>23.716666666666665</v>
      </c>
      <c r="S3206" s="10">
        <f t="shared" si="355"/>
        <v>4.0333333333333332</v>
      </c>
      <c r="T3206" s="10">
        <f t="shared" si="356"/>
        <v>10.916666666666666</v>
      </c>
    </row>
    <row r="3207" spans="1:20" x14ac:dyDescent="0.25">
      <c r="A3207">
        <v>335600</v>
      </c>
      <c r="B3207">
        <v>248</v>
      </c>
      <c r="C3207" s="1">
        <v>41050</v>
      </c>
      <c r="D3207" s="2">
        <v>0.83472222222222225</v>
      </c>
      <c r="E3207">
        <v>38.9101</v>
      </c>
      <c r="F3207">
        <v>-77.044399999999996</v>
      </c>
      <c r="G3207">
        <v>38.91554</v>
      </c>
      <c r="H3207">
        <v>-77.038179999999997</v>
      </c>
      <c r="I3207">
        <v>684</v>
      </c>
      <c r="J3207">
        <v>0</v>
      </c>
      <c r="K3207">
        <v>0</v>
      </c>
      <c r="L3207">
        <v>-1</v>
      </c>
      <c r="M3207">
        <v>250</v>
      </c>
      <c r="N3207">
        <f t="shared" si="357"/>
        <v>1</v>
      </c>
      <c r="O3207" s="10">
        <f t="shared" si="351"/>
        <v>4.1333333333333337</v>
      </c>
      <c r="P3207" s="10">
        <f t="shared" si="352"/>
        <v>11.4</v>
      </c>
      <c r="Q3207" s="10">
        <f t="shared" si="353"/>
        <v>0</v>
      </c>
      <c r="R3207" s="10">
        <f t="shared" si="354"/>
        <v>11.4</v>
      </c>
      <c r="S3207" s="10">
        <f t="shared" si="355"/>
        <v>0</v>
      </c>
      <c r="T3207" s="10">
        <f t="shared" si="356"/>
        <v>4.166666666666667</v>
      </c>
    </row>
    <row r="3208" spans="1:20" x14ac:dyDescent="0.25">
      <c r="A3208">
        <v>335700</v>
      </c>
      <c r="B3208">
        <v>415</v>
      </c>
      <c r="C3208" s="1">
        <v>41050</v>
      </c>
      <c r="D3208" s="2">
        <v>0.85277777777777775</v>
      </c>
      <c r="E3208">
        <v>38.904741999999999</v>
      </c>
      <c r="F3208">
        <v>-77.041606000000002</v>
      </c>
      <c r="G3208">
        <v>38.917760999999999</v>
      </c>
      <c r="H3208">
        <v>-77.040620000000004</v>
      </c>
      <c r="I3208">
        <v>355</v>
      </c>
      <c r="J3208">
        <v>564</v>
      </c>
      <c r="K3208">
        <v>242</v>
      </c>
      <c r="L3208">
        <v>0</v>
      </c>
      <c r="M3208">
        <v>318</v>
      </c>
      <c r="N3208">
        <f t="shared" si="357"/>
        <v>0</v>
      </c>
      <c r="O3208" s="10">
        <f t="shared" si="351"/>
        <v>6.916666666666667</v>
      </c>
      <c r="P3208" s="10">
        <f t="shared" si="352"/>
        <v>5.916666666666667</v>
      </c>
      <c r="Q3208" s="10">
        <f t="shared" si="353"/>
        <v>9.4</v>
      </c>
      <c r="R3208" s="10">
        <f t="shared" si="354"/>
        <v>19.350000000000001</v>
      </c>
      <c r="S3208" s="10">
        <f t="shared" si="355"/>
        <v>4.0333333333333332</v>
      </c>
      <c r="T3208" s="10">
        <f t="shared" si="356"/>
        <v>5.3</v>
      </c>
    </row>
    <row r="3209" spans="1:20" x14ac:dyDescent="0.25">
      <c r="A3209">
        <v>335800</v>
      </c>
      <c r="B3209">
        <v>234</v>
      </c>
      <c r="C3209" s="1">
        <v>41050</v>
      </c>
      <c r="D3209" s="2">
        <v>0.87361111111111101</v>
      </c>
      <c r="E3209">
        <v>38.862900000000003</v>
      </c>
      <c r="F3209">
        <v>-77.052800000000005</v>
      </c>
      <c r="G3209">
        <v>38.856400000000001</v>
      </c>
      <c r="H3209">
        <v>-77.049199999999999</v>
      </c>
      <c r="I3209">
        <v>786</v>
      </c>
      <c r="J3209">
        <v>0</v>
      </c>
      <c r="K3209">
        <v>0</v>
      </c>
      <c r="L3209">
        <v>-1</v>
      </c>
      <c r="M3209">
        <v>242</v>
      </c>
      <c r="N3209">
        <f t="shared" si="357"/>
        <v>1</v>
      </c>
      <c r="O3209" s="10">
        <f t="shared" si="351"/>
        <v>3.9</v>
      </c>
      <c r="P3209" s="10">
        <f t="shared" si="352"/>
        <v>13.1</v>
      </c>
      <c r="Q3209" s="10">
        <f t="shared" si="353"/>
        <v>0</v>
      </c>
      <c r="R3209" s="10">
        <f t="shared" si="354"/>
        <v>13.1</v>
      </c>
      <c r="S3209" s="10">
        <f t="shared" si="355"/>
        <v>0</v>
      </c>
      <c r="T3209" s="10">
        <f t="shared" si="356"/>
        <v>4.0333333333333332</v>
      </c>
    </row>
    <row r="3210" spans="1:20" x14ac:dyDescent="0.25">
      <c r="A3210">
        <v>335900</v>
      </c>
      <c r="B3210">
        <v>119</v>
      </c>
      <c r="C3210" s="1">
        <v>41050</v>
      </c>
      <c r="D3210" s="2">
        <v>0.89583333333333337</v>
      </c>
      <c r="E3210">
        <v>38.9176</v>
      </c>
      <c r="F3210">
        <v>-77.0321</v>
      </c>
      <c r="G3210">
        <v>38.91554</v>
      </c>
      <c r="H3210">
        <v>-77.038179999999997</v>
      </c>
      <c r="I3210">
        <v>526</v>
      </c>
      <c r="J3210">
        <v>0</v>
      </c>
      <c r="K3210">
        <v>0</v>
      </c>
      <c r="L3210">
        <v>-1</v>
      </c>
      <c r="M3210">
        <v>171</v>
      </c>
      <c r="N3210">
        <f t="shared" si="357"/>
        <v>1</v>
      </c>
      <c r="O3210" s="10">
        <f t="shared" si="351"/>
        <v>1.9833333333333334</v>
      </c>
      <c r="P3210" s="10">
        <f t="shared" si="352"/>
        <v>8.7666666666666675</v>
      </c>
      <c r="Q3210" s="10">
        <f t="shared" si="353"/>
        <v>0</v>
      </c>
      <c r="R3210" s="10">
        <f t="shared" si="354"/>
        <v>8.7666666666666675</v>
      </c>
      <c r="S3210" s="10">
        <f t="shared" si="355"/>
        <v>0</v>
      </c>
      <c r="T3210" s="10">
        <f t="shared" si="356"/>
        <v>2.85</v>
      </c>
    </row>
    <row r="3211" spans="1:20" x14ac:dyDescent="0.25">
      <c r="A3211">
        <v>336000</v>
      </c>
      <c r="B3211">
        <v>288</v>
      </c>
      <c r="C3211" s="1">
        <v>41050</v>
      </c>
      <c r="D3211" s="2">
        <v>0.9194444444444444</v>
      </c>
      <c r="E3211">
        <v>38.889955</v>
      </c>
      <c r="F3211">
        <v>-77.000349</v>
      </c>
      <c r="G3211">
        <v>38.890461000000002</v>
      </c>
      <c r="H3211">
        <v>-76.988354999999999</v>
      </c>
      <c r="I3211">
        <v>184</v>
      </c>
      <c r="J3211">
        <v>240</v>
      </c>
      <c r="K3211">
        <v>243</v>
      </c>
      <c r="L3211">
        <v>0</v>
      </c>
      <c r="M3211">
        <v>259</v>
      </c>
      <c r="N3211">
        <f t="shared" si="357"/>
        <v>0</v>
      </c>
      <c r="O3211" s="10">
        <f t="shared" si="351"/>
        <v>4.8</v>
      </c>
      <c r="P3211" s="10">
        <f t="shared" si="352"/>
        <v>3.0666666666666669</v>
      </c>
      <c r="Q3211" s="10">
        <f t="shared" si="353"/>
        <v>4</v>
      </c>
      <c r="R3211" s="10">
        <f t="shared" si="354"/>
        <v>11.116666666666667</v>
      </c>
      <c r="S3211" s="10">
        <f t="shared" si="355"/>
        <v>4.05</v>
      </c>
      <c r="T3211" s="10">
        <f t="shared" si="356"/>
        <v>4.3166666666666664</v>
      </c>
    </row>
    <row r="3212" spans="1:20" x14ac:dyDescent="0.25">
      <c r="A3212">
        <v>336100</v>
      </c>
      <c r="B3212">
        <v>444</v>
      </c>
      <c r="C3212" s="1">
        <v>41050</v>
      </c>
      <c r="D3212" s="2">
        <v>0.96805555555555556</v>
      </c>
      <c r="E3212">
        <v>38.905720000000002</v>
      </c>
      <c r="F3212">
        <v>-77.022264000000007</v>
      </c>
      <c r="G3212">
        <v>38.9101</v>
      </c>
      <c r="H3212">
        <v>-77.044399999999996</v>
      </c>
      <c r="I3212">
        <v>407</v>
      </c>
      <c r="J3212">
        <v>630</v>
      </c>
      <c r="K3212">
        <v>242</v>
      </c>
      <c r="L3212">
        <v>0</v>
      </c>
      <c r="M3212">
        <v>435</v>
      </c>
      <c r="N3212">
        <f t="shared" si="357"/>
        <v>0</v>
      </c>
      <c r="O3212" s="10">
        <f t="shared" si="351"/>
        <v>7.4</v>
      </c>
      <c r="P3212" s="10">
        <f t="shared" si="352"/>
        <v>6.7833333333333332</v>
      </c>
      <c r="Q3212" s="10">
        <f t="shared" si="353"/>
        <v>10.5</v>
      </c>
      <c r="R3212" s="10">
        <f t="shared" si="354"/>
        <v>21.316666666666666</v>
      </c>
      <c r="S3212" s="10">
        <f t="shared" si="355"/>
        <v>4.0333333333333332</v>
      </c>
      <c r="T3212" s="10">
        <f t="shared" si="356"/>
        <v>7.25</v>
      </c>
    </row>
    <row r="3213" spans="1:20" x14ac:dyDescent="0.25">
      <c r="A3213">
        <v>336200</v>
      </c>
      <c r="B3213">
        <v>750</v>
      </c>
      <c r="C3213" s="1">
        <v>41051</v>
      </c>
      <c r="D3213" s="2">
        <v>0.26666666666666666</v>
      </c>
      <c r="E3213">
        <v>38.9101</v>
      </c>
      <c r="F3213">
        <v>-77.044399999999996</v>
      </c>
      <c r="G3213">
        <v>38.928156000000001</v>
      </c>
      <c r="H3213">
        <v>-77.023439999999994</v>
      </c>
      <c r="I3213">
        <v>282</v>
      </c>
      <c r="J3213">
        <v>912</v>
      </c>
      <c r="K3213">
        <v>506</v>
      </c>
      <c r="L3213">
        <v>0</v>
      </c>
      <c r="M3213">
        <v>695</v>
      </c>
      <c r="N3213">
        <f t="shared" si="357"/>
        <v>0</v>
      </c>
      <c r="O3213" s="10">
        <f t="shared" si="351"/>
        <v>12.5</v>
      </c>
      <c r="P3213" s="10">
        <f t="shared" si="352"/>
        <v>4.7</v>
      </c>
      <c r="Q3213" s="10">
        <f t="shared" si="353"/>
        <v>15.2</v>
      </c>
      <c r="R3213" s="10">
        <f t="shared" si="354"/>
        <v>28.333333333333332</v>
      </c>
      <c r="S3213" s="10">
        <f t="shared" si="355"/>
        <v>8.4333333333333336</v>
      </c>
      <c r="T3213" s="10">
        <f t="shared" si="356"/>
        <v>11.583333333333334</v>
      </c>
    </row>
    <row r="3214" spans="1:20" x14ac:dyDescent="0.25">
      <c r="A3214">
        <v>336300</v>
      </c>
      <c r="B3214">
        <v>505</v>
      </c>
      <c r="C3214" s="1">
        <v>41051</v>
      </c>
      <c r="D3214" s="2">
        <v>0.29722222222222222</v>
      </c>
      <c r="E3214">
        <v>38.912719000000003</v>
      </c>
      <c r="F3214">
        <v>-77.022154999999998</v>
      </c>
      <c r="G3214">
        <v>38.900300000000001</v>
      </c>
      <c r="H3214">
        <v>-77.016000000000005</v>
      </c>
      <c r="I3214">
        <v>440</v>
      </c>
      <c r="J3214">
        <v>426</v>
      </c>
      <c r="K3214">
        <v>241</v>
      </c>
      <c r="L3214">
        <v>-1</v>
      </c>
      <c r="M3214">
        <v>421</v>
      </c>
      <c r="N3214">
        <f t="shared" si="357"/>
        <v>0</v>
      </c>
      <c r="O3214" s="10">
        <f t="shared" si="351"/>
        <v>8.4166666666666661</v>
      </c>
      <c r="P3214" s="10">
        <f t="shared" si="352"/>
        <v>7.333333333333333</v>
      </c>
      <c r="Q3214" s="10">
        <f t="shared" si="353"/>
        <v>7.1</v>
      </c>
      <c r="R3214" s="10">
        <f t="shared" si="354"/>
        <v>18.45</v>
      </c>
      <c r="S3214" s="10">
        <f t="shared" si="355"/>
        <v>4.0166666666666666</v>
      </c>
      <c r="T3214" s="10">
        <f t="shared" si="356"/>
        <v>7.0166666666666666</v>
      </c>
    </row>
    <row r="3215" spans="1:20" x14ac:dyDescent="0.25">
      <c r="A3215">
        <v>336400</v>
      </c>
      <c r="B3215">
        <v>469</v>
      </c>
      <c r="C3215" s="1">
        <v>41051</v>
      </c>
      <c r="D3215" s="2">
        <v>0.31388888888888888</v>
      </c>
      <c r="E3215">
        <v>38.912100000000002</v>
      </c>
      <c r="F3215">
        <v>-77.038700000000006</v>
      </c>
      <c r="G3215">
        <v>38.922924999999999</v>
      </c>
      <c r="H3215">
        <v>-77.042580999999998</v>
      </c>
      <c r="I3215">
        <v>331</v>
      </c>
      <c r="J3215">
        <v>336</v>
      </c>
      <c r="K3215">
        <v>242</v>
      </c>
      <c r="L3215">
        <v>0</v>
      </c>
      <c r="M3215">
        <v>386</v>
      </c>
      <c r="N3215">
        <f t="shared" si="357"/>
        <v>0</v>
      </c>
      <c r="O3215" s="10">
        <f t="shared" si="351"/>
        <v>7.8166666666666664</v>
      </c>
      <c r="P3215" s="10">
        <f t="shared" si="352"/>
        <v>5.5166666666666666</v>
      </c>
      <c r="Q3215" s="10">
        <f t="shared" si="353"/>
        <v>5.6</v>
      </c>
      <c r="R3215" s="10">
        <f t="shared" si="354"/>
        <v>15.15</v>
      </c>
      <c r="S3215" s="10">
        <f t="shared" si="355"/>
        <v>4.0333333333333332</v>
      </c>
      <c r="T3215" s="10">
        <f t="shared" si="356"/>
        <v>6.4333333333333336</v>
      </c>
    </row>
    <row r="3216" spans="1:20" x14ac:dyDescent="0.25">
      <c r="A3216">
        <v>336500</v>
      </c>
      <c r="B3216">
        <v>1396</v>
      </c>
      <c r="C3216" s="1">
        <v>41051</v>
      </c>
      <c r="D3216" s="2">
        <v>0.32500000000000001</v>
      </c>
      <c r="E3216">
        <v>38.856400000000001</v>
      </c>
      <c r="F3216">
        <v>-77.049199999999999</v>
      </c>
      <c r="G3216">
        <v>38.900283000000002</v>
      </c>
      <c r="H3216">
        <v>-77.029821999999996</v>
      </c>
      <c r="I3216">
        <v>428</v>
      </c>
      <c r="J3216">
        <v>876</v>
      </c>
      <c r="K3216">
        <v>242</v>
      </c>
      <c r="L3216">
        <v>0</v>
      </c>
      <c r="M3216">
        <v>1538</v>
      </c>
      <c r="N3216">
        <f t="shared" si="357"/>
        <v>0</v>
      </c>
      <c r="O3216" s="10">
        <f t="shared" si="351"/>
        <v>23.266666666666666</v>
      </c>
      <c r="P3216" s="10">
        <f t="shared" si="352"/>
        <v>7.1333333333333337</v>
      </c>
      <c r="Q3216" s="10">
        <f t="shared" si="353"/>
        <v>14.6</v>
      </c>
      <c r="R3216" s="10">
        <f t="shared" si="354"/>
        <v>25.766666666666666</v>
      </c>
      <c r="S3216" s="10">
        <f t="shared" si="355"/>
        <v>4.0333333333333332</v>
      </c>
      <c r="T3216" s="10">
        <f t="shared" si="356"/>
        <v>25.633333333333333</v>
      </c>
    </row>
    <row r="3217" spans="1:20" x14ac:dyDescent="0.25">
      <c r="A3217">
        <v>336600</v>
      </c>
      <c r="B3217">
        <v>386</v>
      </c>
      <c r="C3217" s="1">
        <v>41051</v>
      </c>
      <c r="D3217" s="2">
        <v>0.33680555555555558</v>
      </c>
      <c r="E3217">
        <v>38.894832000000001</v>
      </c>
      <c r="F3217">
        <v>-76.987633000000002</v>
      </c>
      <c r="G3217">
        <v>38.896999000000001</v>
      </c>
      <c r="H3217">
        <v>-77.004962000000006</v>
      </c>
      <c r="I3217">
        <v>275</v>
      </c>
      <c r="J3217">
        <v>486</v>
      </c>
      <c r="K3217">
        <v>242</v>
      </c>
      <c r="L3217">
        <v>0</v>
      </c>
      <c r="M3217">
        <v>397</v>
      </c>
      <c r="N3217">
        <f t="shared" si="357"/>
        <v>0</v>
      </c>
      <c r="O3217" s="10">
        <f t="shared" si="351"/>
        <v>6.4333333333333336</v>
      </c>
      <c r="P3217" s="10">
        <f t="shared" si="352"/>
        <v>4.583333333333333</v>
      </c>
      <c r="Q3217" s="10">
        <f t="shared" si="353"/>
        <v>8.1</v>
      </c>
      <c r="R3217" s="10">
        <f t="shared" si="354"/>
        <v>16.716666666666665</v>
      </c>
      <c r="S3217" s="10">
        <f t="shared" si="355"/>
        <v>4.0333333333333332</v>
      </c>
      <c r="T3217" s="10">
        <f t="shared" si="356"/>
        <v>6.6166666666666663</v>
      </c>
    </row>
    <row r="3218" spans="1:20" x14ac:dyDescent="0.25">
      <c r="A3218">
        <v>336700</v>
      </c>
      <c r="B3218">
        <v>1011</v>
      </c>
      <c r="C3218" s="1">
        <v>41051</v>
      </c>
      <c r="D3218" s="2">
        <v>0.34375</v>
      </c>
      <c r="E3218">
        <v>38.894758000000003</v>
      </c>
      <c r="F3218">
        <v>-76.997113999999996</v>
      </c>
      <c r="G3218">
        <v>38.886265999999999</v>
      </c>
      <c r="H3218">
        <v>-77.022240999999994</v>
      </c>
      <c r="I3218">
        <v>350</v>
      </c>
      <c r="J3218">
        <v>588</v>
      </c>
      <c r="K3218">
        <v>552</v>
      </c>
      <c r="L3218">
        <v>1</v>
      </c>
      <c r="M3218">
        <v>611</v>
      </c>
      <c r="N3218">
        <f t="shared" si="357"/>
        <v>0</v>
      </c>
      <c r="O3218" s="10">
        <f t="shared" si="351"/>
        <v>16.850000000000001</v>
      </c>
      <c r="P3218" s="10">
        <f t="shared" si="352"/>
        <v>5.833333333333333</v>
      </c>
      <c r="Q3218" s="10">
        <f t="shared" si="353"/>
        <v>9.8000000000000007</v>
      </c>
      <c r="R3218" s="10">
        <f t="shared" si="354"/>
        <v>24.833333333333332</v>
      </c>
      <c r="S3218" s="10">
        <f t="shared" si="355"/>
        <v>9.1999999999999993</v>
      </c>
      <c r="T3218" s="10">
        <f t="shared" si="356"/>
        <v>10.183333333333334</v>
      </c>
    </row>
    <row r="3219" spans="1:20" x14ac:dyDescent="0.25">
      <c r="A3219">
        <v>336800</v>
      </c>
      <c r="B3219">
        <v>274</v>
      </c>
      <c r="C3219" s="1">
        <v>41051</v>
      </c>
      <c r="D3219" s="2">
        <v>0.35069444444444442</v>
      </c>
      <c r="E3219">
        <v>38.905700000000003</v>
      </c>
      <c r="F3219">
        <v>-77.005600000000001</v>
      </c>
      <c r="G3219">
        <v>38.897446000000002</v>
      </c>
      <c r="H3219">
        <v>-77.009888000000004</v>
      </c>
      <c r="I3219">
        <v>313</v>
      </c>
      <c r="J3219">
        <v>324</v>
      </c>
      <c r="K3219">
        <v>242</v>
      </c>
      <c r="L3219">
        <v>0</v>
      </c>
      <c r="M3219">
        <v>267</v>
      </c>
      <c r="N3219">
        <f t="shared" si="357"/>
        <v>0</v>
      </c>
      <c r="O3219" s="10">
        <f t="shared" si="351"/>
        <v>4.5666666666666664</v>
      </c>
      <c r="P3219" s="10">
        <f t="shared" si="352"/>
        <v>5.2166666666666668</v>
      </c>
      <c r="Q3219" s="10">
        <f t="shared" si="353"/>
        <v>5.4</v>
      </c>
      <c r="R3219" s="10">
        <f t="shared" si="354"/>
        <v>14.65</v>
      </c>
      <c r="S3219" s="10">
        <f t="shared" si="355"/>
        <v>4.0333333333333332</v>
      </c>
      <c r="T3219" s="10">
        <f t="shared" si="356"/>
        <v>4.45</v>
      </c>
    </row>
    <row r="3220" spans="1:20" x14ac:dyDescent="0.25">
      <c r="A3220">
        <v>336900</v>
      </c>
      <c r="B3220">
        <v>625</v>
      </c>
      <c r="C3220" s="1">
        <v>41051</v>
      </c>
      <c r="D3220" s="2">
        <v>0.35625000000000001</v>
      </c>
      <c r="E3220">
        <v>38.884120000000003</v>
      </c>
      <c r="F3220">
        <v>-77.017444999999995</v>
      </c>
      <c r="G3220">
        <v>38.894514000000001</v>
      </c>
      <c r="H3220">
        <v>-77.031616999999997</v>
      </c>
      <c r="I3220">
        <v>326</v>
      </c>
      <c r="J3220">
        <v>630</v>
      </c>
      <c r="K3220">
        <v>242</v>
      </c>
      <c r="L3220">
        <v>0</v>
      </c>
      <c r="M3220">
        <v>478</v>
      </c>
      <c r="N3220">
        <f t="shared" si="357"/>
        <v>0</v>
      </c>
      <c r="O3220" s="10">
        <f t="shared" si="351"/>
        <v>10.416666666666666</v>
      </c>
      <c r="P3220" s="10">
        <f t="shared" si="352"/>
        <v>5.4333333333333336</v>
      </c>
      <c r="Q3220" s="10">
        <f t="shared" si="353"/>
        <v>10.5</v>
      </c>
      <c r="R3220" s="10">
        <f t="shared" si="354"/>
        <v>19.966666666666665</v>
      </c>
      <c r="S3220" s="10">
        <f t="shared" si="355"/>
        <v>4.0333333333333332</v>
      </c>
      <c r="T3220" s="10">
        <f t="shared" si="356"/>
        <v>7.9666666666666668</v>
      </c>
    </row>
    <row r="3221" spans="1:20" x14ac:dyDescent="0.25">
      <c r="A3221">
        <v>337000</v>
      </c>
      <c r="B3221">
        <v>1459</v>
      </c>
      <c r="C3221" s="1">
        <v>41051</v>
      </c>
      <c r="D3221" s="2">
        <v>0.36319444444444443</v>
      </c>
      <c r="E3221">
        <v>38.878610000000002</v>
      </c>
      <c r="F3221">
        <v>-77.006004000000004</v>
      </c>
      <c r="G3221">
        <v>38.905700000000003</v>
      </c>
      <c r="H3221">
        <v>-77.005600000000001</v>
      </c>
      <c r="I3221">
        <v>653</v>
      </c>
      <c r="J3221">
        <v>738</v>
      </c>
      <c r="K3221">
        <v>638</v>
      </c>
      <c r="L3221">
        <v>0</v>
      </c>
      <c r="M3221">
        <v>727</v>
      </c>
      <c r="N3221">
        <f t="shared" si="357"/>
        <v>0</v>
      </c>
      <c r="O3221" s="10">
        <f t="shared" si="351"/>
        <v>24.316666666666666</v>
      </c>
      <c r="P3221" s="10">
        <f t="shared" si="352"/>
        <v>10.883333333333333</v>
      </c>
      <c r="Q3221" s="10">
        <f t="shared" si="353"/>
        <v>12.3</v>
      </c>
      <c r="R3221" s="10">
        <f t="shared" si="354"/>
        <v>33.81666666666667</v>
      </c>
      <c r="S3221" s="10">
        <f t="shared" si="355"/>
        <v>10.633333333333333</v>
      </c>
      <c r="T3221" s="10">
        <f t="shared" si="356"/>
        <v>12.116666666666667</v>
      </c>
    </row>
    <row r="3222" spans="1:20" x14ac:dyDescent="0.25">
      <c r="A3222">
        <v>337100</v>
      </c>
      <c r="B3222">
        <v>767</v>
      </c>
      <c r="C3222" s="1">
        <v>41051</v>
      </c>
      <c r="D3222" s="2">
        <v>0.37083333333333335</v>
      </c>
      <c r="E3222">
        <v>38.884</v>
      </c>
      <c r="F3222">
        <v>-76.986099999999993</v>
      </c>
      <c r="G3222">
        <v>38.897446000000002</v>
      </c>
      <c r="H3222">
        <v>-77.009888000000004</v>
      </c>
      <c r="I3222">
        <v>683</v>
      </c>
      <c r="J3222">
        <v>714</v>
      </c>
      <c r="K3222">
        <v>242</v>
      </c>
      <c r="L3222">
        <v>0</v>
      </c>
      <c r="M3222">
        <v>670</v>
      </c>
      <c r="N3222">
        <f t="shared" si="357"/>
        <v>0</v>
      </c>
      <c r="O3222" s="10">
        <f t="shared" si="351"/>
        <v>12.783333333333333</v>
      </c>
      <c r="P3222" s="10">
        <f t="shared" si="352"/>
        <v>11.383333333333333</v>
      </c>
      <c r="Q3222" s="10">
        <f t="shared" si="353"/>
        <v>11.9</v>
      </c>
      <c r="R3222" s="10">
        <f t="shared" si="354"/>
        <v>27.316666666666666</v>
      </c>
      <c r="S3222" s="10">
        <f t="shared" si="355"/>
        <v>4.0333333333333332</v>
      </c>
      <c r="T3222" s="10">
        <f t="shared" si="356"/>
        <v>11.166666666666666</v>
      </c>
    </row>
    <row r="3223" spans="1:20" x14ac:dyDescent="0.25">
      <c r="A3223">
        <v>337200</v>
      </c>
      <c r="B3223">
        <v>1493</v>
      </c>
      <c r="C3223" s="1">
        <v>41051</v>
      </c>
      <c r="D3223" s="2">
        <v>0.37916666666666665</v>
      </c>
      <c r="E3223">
        <v>38.9236</v>
      </c>
      <c r="F3223">
        <v>-77.0501</v>
      </c>
      <c r="G3223">
        <v>38.910972000000001</v>
      </c>
      <c r="H3223">
        <v>-77.004949999999994</v>
      </c>
      <c r="I3223">
        <v>584</v>
      </c>
      <c r="J3223">
        <v>1254</v>
      </c>
      <c r="K3223">
        <v>242</v>
      </c>
      <c r="L3223">
        <v>0</v>
      </c>
      <c r="M3223">
        <v>976</v>
      </c>
      <c r="N3223">
        <f t="shared" si="357"/>
        <v>0</v>
      </c>
      <c r="O3223" s="10">
        <f t="shared" si="351"/>
        <v>24.883333333333333</v>
      </c>
      <c r="P3223" s="10">
        <f t="shared" si="352"/>
        <v>9.7333333333333325</v>
      </c>
      <c r="Q3223" s="10">
        <f t="shared" si="353"/>
        <v>20.9</v>
      </c>
      <c r="R3223" s="10">
        <f t="shared" si="354"/>
        <v>34.666666666666664</v>
      </c>
      <c r="S3223" s="10">
        <f t="shared" si="355"/>
        <v>4.0333333333333332</v>
      </c>
      <c r="T3223" s="10">
        <f t="shared" si="356"/>
        <v>16.266666666666666</v>
      </c>
    </row>
    <row r="3224" spans="1:20" x14ac:dyDescent="0.25">
      <c r="A3224">
        <v>337300</v>
      </c>
      <c r="B3224">
        <v>855</v>
      </c>
      <c r="C3224" s="1">
        <v>41051</v>
      </c>
      <c r="D3224" s="2">
        <v>0.39097222222222222</v>
      </c>
      <c r="E3224">
        <v>38.930281999999998</v>
      </c>
      <c r="F3224">
        <v>-77.055599000000001</v>
      </c>
      <c r="G3224">
        <v>38.900799999999997</v>
      </c>
      <c r="H3224">
        <v>-77.046999999999997</v>
      </c>
      <c r="I3224">
        <v>294</v>
      </c>
      <c r="J3224">
        <v>996</v>
      </c>
      <c r="K3224">
        <v>241</v>
      </c>
      <c r="L3224">
        <v>-1</v>
      </c>
      <c r="M3224">
        <v>731</v>
      </c>
      <c r="N3224">
        <f t="shared" si="357"/>
        <v>0</v>
      </c>
      <c r="O3224" s="10">
        <f t="shared" si="351"/>
        <v>14.25</v>
      </c>
      <c r="P3224" s="10">
        <f t="shared" si="352"/>
        <v>4.9000000000000004</v>
      </c>
      <c r="Q3224" s="10">
        <f t="shared" si="353"/>
        <v>16.600000000000001</v>
      </c>
      <c r="R3224" s="10">
        <f t="shared" si="354"/>
        <v>25.516666666666666</v>
      </c>
      <c r="S3224" s="10">
        <f t="shared" si="355"/>
        <v>4.0166666666666666</v>
      </c>
      <c r="T3224" s="10">
        <f t="shared" si="356"/>
        <v>12.183333333333334</v>
      </c>
    </row>
    <row r="3225" spans="1:20" x14ac:dyDescent="0.25">
      <c r="A3225">
        <v>337400</v>
      </c>
      <c r="B3225">
        <v>243</v>
      </c>
      <c r="C3225" s="1">
        <v>41051</v>
      </c>
      <c r="D3225" s="2">
        <v>0.41180555555555554</v>
      </c>
      <c r="E3225">
        <v>38.9086</v>
      </c>
      <c r="F3225">
        <v>-77.032300000000006</v>
      </c>
      <c r="G3225">
        <v>38.905900000000003</v>
      </c>
      <c r="H3225">
        <v>-77.032499999999999</v>
      </c>
      <c r="I3225">
        <v>308</v>
      </c>
      <c r="J3225">
        <v>0</v>
      </c>
      <c r="K3225">
        <v>0</v>
      </c>
      <c r="L3225">
        <v>-1</v>
      </c>
      <c r="M3225">
        <v>85</v>
      </c>
      <c r="N3225">
        <f t="shared" si="357"/>
        <v>1</v>
      </c>
      <c r="O3225" s="10">
        <f t="shared" si="351"/>
        <v>4.05</v>
      </c>
      <c r="P3225" s="10">
        <f t="shared" si="352"/>
        <v>5.1333333333333337</v>
      </c>
      <c r="Q3225" s="10">
        <f t="shared" si="353"/>
        <v>0</v>
      </c>
      <c r="R3225" s="10">
        <f t="shared" si="354"/>
        <v>5.1333333333333337</v>
      </c>
      <c r="S3225" s="10">
        <f t="shared" si="355"/>
        <v>0</v>
      </c>
      <c r="T3225" s="10">
        <f t="shared" si="356"/>
        <v>1.4166666666666667</v>
      </c>
    </row>
    <row r="3226" spans="1:20" x14ac:dyDescent="0.25">
      <c r="A3226">
        <v>337500</v>
      </c>
      <c r="B3226">
        <v>451</v>
      </c>
      <c r="C3226" s="1">
        <v>41051</v>
      </c>
      <c r="D3226" s="2">
        <v>0.4381944444444445</v>
      </c>
      <c r="E3226">
        <v>38.928156000000001</v>
      </c>
      <c r="F3226">
        <v>-77.023439999999994</v>
      </c>
      <c r="G3226">
        <v>38.926088</v>
      </c>
      <c r="H3226">
        <v>-77.036535999999998</v>
      </c>
      <c r="I3226">
        <v>66</v>
      </c>
      <c r="J3226">
        <v>390</v>
      </c>
      <c r="K3226">
        <v>242</v>
      </c>
      <c r="L3226">
        <v>0</v>
      </c>
      <c r="M3226">
        <v>247</v>
      </c>
      <c r="N3226">
        <f t="shared" si="357"/>
        <v>0</v>
      </c>
      <c r="O3226" s="10">
        <f t="shared" si="351"/>
        <v>7.5166666666666666</v>
      </c>
      <c r="P3226" s="10">
        <f t="shared" si="352"/>
        <v>1.1000000000000001</v>
      </c>
      <c r="Q3226" s="10">
        <f t="shared" si="353"/>
        <v>6.5</v>
      </c>
      <c r="R3226" s="10">
        <f t="shared" si="354"/>
        <v>11.633333333333333</v>
      </c>
      <c r="S3226" s="10">
        <f t="shared" si="355"/>
        <v>4.0333333333333332</v>
      </c>
      <c r="T3226" s="10">
        <f t="shared" si="356"/>
        <v>4.1166666666666663</v>
      </c>
    </row>
    <row r="3227" spans="1:20" x14ac:dyDescent="0.25">
      <c r="A3227">
        <v>337700</v>
      </c>
      <c r="B3227">
        <v>260</v>
      </c>
      <c r="C3227" s="1">
        <v>41051</v>
      </c>
      <c r="D3227" s="2">
        <v>0.49513888888888885</v>
      </c>
      <c r="E3227">
        <v>38.926088</v>
      </c>
      <c r="F3227">
        <v>-77.036535999999998</v>
      </c>
      <c r="G3227">
        <v>38.912100000000002</v>
      </c>
      <c r="H3227">
        <v>-77.038700000000006</v>
      </c>
      <c r="I3227">
        <v>211</v>
      </c>
      <c r="J3227">
        <v>426</v>
      </c>
      <c r="K3227">
        <v>242</v>
      </c>
      <c r="L3227">
        <v>0</v>
      </c>
      <c r="M3227">
        <v>332</v>
      </c>
      <c r="N3227">
        <f t="shared" si="357"/>
        <v>0</v>
      </c>
      <c r="O3227" s="10">
        <f t="shared" si="351"/>
        <v>4.333333333333333</v>
      </c>
      <c r="P3227" s="10">
        <f t="shared" si="352"/>
        <v>3.5166666666666666</v>
      </c>
      <c r="Q3227" s="10">
        <f t="shared" si="353"/>
        <v>7.1</v>
      </c>
      <c r="R3227" s="10">
        <f t="shared" si="354"/>
        <v>14.65</v>
      </c>
      <c r="S3227" s="10">
        <f t="shared" si="355"/>
        <v>4.0333333333333332</v>
      </c>
      <c r="T3227" s="10">
        <f t="shared" si="356"/>
        <v>5.5333333333333332</v>
      </c>
    </row>
    <row r="3228" spans="1:20" x14ac:dyDescent="0.25">
      <c r="A3228">
        <v>337800</v>
      </c>
      <c r="B3228">
        <v>524</v>
      </c>
      <c r="C3228" s="1">
        <v>41051</v>
      </c>
      <c r="D3228" s="2">
        <v>0.51388888888888895</v>
      </c>
      <c r="E3228">
        <v>38.894514000000001</v>
      </c>
      <c r="F3228">
        <v>-77.031616999999997</v>
      </c>
      <c r="G3228">
        <v>38.896299999999997</v>
      </c>
      <c r="H3228">
        <v>-77.045000000000002</v>
      </c>
      <c r="I3228">
        <v>583</v>
      </c>
      <c r="J3228">
        <v>606</v>
      </c>
      <c r="K3228">
        <v>242</v>
      </c>
      <c r="L3228">
        <v>0</v>
      </c>
      <c r="M3228">
        <v>362</v>
      </c>
      <c r="N3228">
        <f t="shared" si="357"/>
        <v>0</v>
      </c>
      <c r="O3228" s="10">
        <f t="shared" si="351"/>
        <v>8.7333333333333325</v>
      </c>
      <c r="P3228" s="10">
        <f t="shared" si="352"/>
        <v>9.7166666666666668</v>
      </c>
      <c r="Q3228" s="10">
        <f t="shared" si="353"/>
        <v>10.1</v>
      </c>
      <c r="R3228" s="10">
        <f t="shared" si="354"/>
        <v>23.85</v>
      </c>
      <c r="S3228" s="10">
        <f t="shared" si="355"/>
        <v>4.0333333333333332</v>
      </c>
      <c r="T3228" s="10">
        <f t="shared" si="356"/>
        <v>6.0333333333333332</v>
      </c>
    </row>
    <row r="3229" spans="1:20" x14ac:dyDescent="0.25">
      <c r="A3229">
        <v>337900</v>
      </c>
      <c r="B3229">
        <v>498</v>
      </c>
      <c r="C3229" s="1">
        <v>41051</v>
      </c>
      <c r="D3229" s="2">
        <v>0.53402777777777777</v>
      </c>
      <c r="E3229">
        <v>38.894919000000002</v>
      </c>
      <c r="F3229">
        <v>-77.046587000000002</v>
      </c>
      <c r="G3229">
        <v>38.902760000000001</v>
      </c>
      <c r="H3229">
        <v>-77.038629999999998</v>
      </c>
      <c r="I3229">
        <v>70</v>
      </c>
      <c r="J3229">
        <v>540</v>
      </c>
      <c r="K3229">
        <v>241</v>
      </c>
      <c r="L3229">
        <v>-1</v>
      </c>
      <c r="M3229">
        <v>324</v>
      </c>
      <c r="N3229">
        <f t="shared" si="357"/>
        <v>0</v>
      </c>
      <c r="O3229" s="10">
        <f t="shared" si="351"/>
        <v>8.3000000000000007</v>
      </c>
      <c r="P3229" s="10">
        <f t="shared" si="352"/>
        <v>1.1666666666666667</v>
      </c>
      <c r="Q3229" s="10">
        <f t="shared" si="353"/>
        <v>9</v>
      </c>
      <c r="R3229" s="10">
        <f t="shared" si="354"/>
        <v>14.183333333333334</v>
      </c>
      <c r="S3229" s="10">
        <f t="shared" si="355"/>
        <v>4.0166666666666666</v>
      </c>
      <c r="T3229" s="10">
        <f t="shared" si="356"/>
        <v>5.4</v>
      </c>
    </row>
    <row r="3230" spans="1:20" x14ac:dyDescent="0.25">
      <c r="A3230">
        <v>338000</v>
      </c>
      <c r="B3230">
        <v>711</v>
      </c>
      <c r="C3230" s="1">
        <v>41051</v>
      </c>
      <c r="D3230" s="2">
        <v>0.55208333333333337</v>
      </c>
      <c r="E3230">
        <v>38.902760000000001</v>
      </c>
      <c r="F3230">
        <v>-77.038629999999998</v>
      </c>
      <c r="G3230">
        <v>38.897221999999999</v>
      </c>
      <c r="H3230">
        <v>-77.019346999999996</v>
      </c>
      <c r="I3230">
        <v>379</v>
      </c>
      <c r="J3230">
        <v>228</v>
      </c>
      <c r="K3230">
        <v>242</v>
      </c>
      <c r="L3230">
        <v>0</v>
      </c>
      <c r="M3230">
        <v>455</v>
      </c>
      <c r="N3230">
        <f t="shared" si="357"/>
        <v>0</v>
      </c>
      <c r="O3230" s="10">
        <f t="shared" si="351"/>
        <v>11.85</v>
      </c>
      <c r="P3230" s="10">
        <f t="shared" si="352"/>
        <v>6.3166666666666664</v>
      </c>
      <c r="Q3230" s="10">
        <f t="shared" si="353"/>
        <v>3.8</v>
      </c>
      <c r="R3230" s="10">
        <f t="shared" si="354"/>
        <v>14.15</v>
      </c>
      <c r="S3230" s="10">
        <f t="shared" si="355"/>
        <v>4.0333333333333332</v>
      </c>
      <c r="T3230" s="10">
        <f t="shared" si="356"/>
        <v>7.583333333333333</v>
      </c>
    </row>
    <row r="3231" spans="1:20" x14ac:dyDescent="0.25">
      <c r="A3231">
        <v>338100</v>
      </c>
      <c r="B3231">
        <v>929</v>
      </c>
      <c r="C3231" s="1">
        <v>41051</v>
      </c>
      <c r="D3231" s="2">
        <v>0.5708333333333333</v>
      </c>
      <c r="E3231">
        <v>38.900799999999997</v>
      </c>
      <c r="F3231">
        <v>-77.046999999999997</v>
      </c>
      <c r="G3231">
        <v>38.887298999999999</v>
      </c>
      <c r="H3231">
        <v>-77.018939000000003</v>
      </c>
      <c r="I3231">
        <v>565</v>
      </c>
      <c r="J3231">
        <v>516</v>
      </c>
      <c r="K3231">
        <v>242</v>
      </c>
      <c r="L3231">
        <v>0</v>
      </c>
      <c r="M3231">
        <v>750</v>
      </c>
      <c r="N3231">
        <f t="shared" si="357"/>
        <v>0</v>
      </c>
      <c r="O3231" s="10">
        <f t="shared" si="351"/>
        <v>15.483333333333333</v>
      </c>
      <c r="P3231" s="10">
        <f t="shared" si="352"/>
        <v>9.4166666666666661</v>
      </c>
      <c r="Q3231" s="10">
        <f t="shared" si="353"/>
        <v>8.6</v>
      </c>
      <c r="R3231" s="10">
        <f t="shared" si="354"/>
        <v>22.05</v>
      </c>
      <c r="S3231" s="10">
        <f t="shared" si="355"/>
        <v>4.0333333333333332</v>
      </c>
      <c r="T3231" s="10">
        <f t="shared" si="356"/>
        <v>12.5</v>
      </c>
    </row>
    <row r="3232" spans="1:20" x14ac:dyDescent="0.25">
      <c r="A3232">
        <v>338300</v>
      </c>
      <c r="B3232">
        <v>257</v>
      </c>
      <c r="C3232" s="1">
        <v>41051</v>
      </c>
      <c r="D3232" s="2">
        <v>0.61736111111111114</v>
      </c>
      <c r="E3232">
        <v>38.899641000000003</v>
      </c>
      <c r="F3232">
        <v>-77.032004999999998</v>
      </c>
      <c r="G3232">
        <v>38.899700000000003</v>
      </c>
      <c r="H3232">
        <v>-77.023086000000006</v>
      </c>
      <c r="I3232">
        <v>160</v>
      </c>
      <c r="J3232">
        <v>210</v>
      </c>
      <c r="K3232">
        <v>242</v>
      </c>
      <c r="L3232">
        <v>0</v>
      </c>
      <c r="M3232">
        <v>170</v>
      </c>
      <c r="N3232">
        <f t="shared" si="357"/>
        <v>0</v>
      </c>
      <c r="O3232" s="10">
        <f t="shared" si="351"/>
        <v>4.2833333333333332</v>
      </c>
      <c r="P3232" s="10">
        <f t="shared" si="352"/>
        <v>2.6666666666666665</v>
      </c>
      <c r="Q3232" s="10">
        <f t="shared" si="353"/>
        <v>3.5</v>
      </c>
      <c r="R3232" s="10">
        <f t="shared" si="354"/>
        <v>10.199999999999999</v>
      </c>
      <c r="S3232" s="10">
        <f t="shared" si="355"/>
        <v>4.0333333333333332</v>
      </c>
      <c r="T3232" s="10">
        <f t="shared" si="356"/>
        <v>2.8333333333333335</v>
      </c>
    </row>
    <row r="3233" spans="1:20" x14ac:dyDescent="0.25">
      <c r="A3233">
        <v>338400</v>
      </c>
      <c r="B3233">
        <v>292</v>
      </c>
      <c r="C3233" s="1">
        <v>41051</v>
      </c>
      <c r="D3233" s="2">
        <v>0.64166666666666672</v>
      </c>
      <c r="E3233">
        <v>38.920668999999997</v>
      </c>
      <c r="F3233">
        <v>-77.043679999999995</v>
      </c>
      <c r="G3233">
        <v>38.9101</v>
      </c>
      <c r="H3233">
        <v>-77.044399999999996</v>
      </c>
      <c r="I3233">
        <v>221</v>
      </c>
      <c r="J3233">
        <v>432</v>
      </c>
      <c r="K3233">
        <v>242</v>
      </c>
      <c r="L3233">
        <v>0</v>
      </c>
      <c r="M3233">
        <v>271</v>
      </c>
      <c r="N3233">
        <f t="shared" si="357"/>
        <v>0</v>
      </c>
      <c r="O3233" s="10">
        <f t="shared" si="351"/>
        <v>4.8666666666666663</v>
      </c>
      <c r="P3233" s="10">
        <f t="shared" si="352"/>
        <v>3.6833333333333331</v>
      </c>
      <c r="Q3233" s="10">
        <f t="shared" si="353"/>
        <v>7.2</v>
      </c>
      <c r="R3233" s="10">
        <f t="shared" si="354"/>
        <v>14.916666666666666</v>
      </c>
      <c r="S3233" s="10">
        <f t="shared" si="355"/>
        <v>4.0333333333333332</v>
      </c>
      <c r="T3233" s="10">
        <f t="shared" si="356"/>
        <v>4.5166666666666666</v>
      </c>
    </row>
    <row r="3234" spans="1:20" x14ac:dyDescent="0.25">
      <c r="A3234">
        <v>338500</v>
      </c>
      <c r="B3234">
        <v>353</v>
      </c>
      <c r="C3234" s="1">
        <v>41051</v>
      </c>
      <c r="D3234" s="2">
        <v>0.66111111111111109</v>
      </c>
      <c r="E3234">
        <v>38.934266999999998</v>
      </c>
      <c r="F3234">
        <v>-77.057979000000003</v>
      </c>
      <c r="G3234">
        <v>38.9236</v>
      </c>
      <c r="H3234">
        <v>-77.0501</v>
      </c>
      <c r="I3234">
        <v>121</v>
      </c>
      <c r="J3234">
        <v>378</v>
      </c>
      <c r="K3234">
        <v>242</v>
      </c>
      <c r="L3234">
        <v>0</v>
      </c>
      <c r="M3234">
        <v>297</v>
      </c>
      <c r="N3234">
        <f t="shared" si="357"/>
        <v>0</v>
      </c>
      <c r="O3234" s="10">
        <f t="shared" si="351"/>
        <v>5.8833333333333337</v>
      </c>
      <c r="P3234" s="10">
        <f t="shared" si="352"/>
        <v>2.0166666666666666</v>
      </c>
      <c r="Q3234" s="10">
        <f t="shared" si="353"/>
        <v>6.3</v>
      </c>
      <c r="R3234" s="10">
        <f t="shared" si="354"/>
        <v>12.35</v>
      </c>
      <c r="S3234" s="10">
        <f t="shared" si="355"/>
        <v>4.0333333333333332</v>
      </c>
      <c r="T3234" s="10">
        <f t="shared" si="356"/>
        <v>4.95</v>
      </c>
    </row>
    <row r="3235" spans="1:20" x14ac:dyDescent="0.25">
      <c r="A3235">
        <v>338600</v>
      </c>
      <c r="B3235">
        <v>1340</v>
      </c>
      <c r="C3235" s="1">
        <v>41051</v>
      </c>
      <c r="D3235" s="2">
        <v>0.67638888888888893</v>
      </c>
      <c r="E3235">
        <v>38.900300000000001</v>
      </c>
      <c r="F3235">
        <v>-77.042900000000003</v>
      </c>
      <c r="G3235">
        <v>38.878925000000002</v>
      </c>
      <c r="H3235">
        <v>-77.024016000000003</v>
      </c>
      <c r="I3235">
        <v>1022</v>
      </c>
      <c r="J3235">
        <v>378</v>
      </c>
      <c r="K3235">
        <v>242</v>
      </c>
      <c r="L3235">
        <v>0</v>
      </c>
      <c r="M3235">
        <v>748</v>
      </c>
      <c r="N3235">
        <f t="shared" si="357"/>
        <v>0</v>
      </c>
      <c r="O3235" s="10">
        <f t="shared" si="351"/>
        <v>22.333333333333332</v>
      </c>
      <c r="P3235" s="10">
        <f t="shared" si="352"/>
        <v>17.033333333333335</v>
      </c>
      <c r="Q3235" s="10">
        <f t="shared" si="353"/>
        <v>6.3</v>
      </c>
      <c r="R3235" s="10">
        <f t="shared" si="354"/>
        <v>27.366666666666667</v>
      </c>
      <c r="S3235" s="10">
        <f t="shared" si="355"/>
        <v>4.0333333333333332</v>
      </c>
      <c r="T3235" s="10">
        <f t="shared" si="356"/>
        <v>12.466666666666667</v>
      </c>
    </row>
    <row r="3236" spans="1:20" x14ac:dyDescent="0.25">
      <c r="A3236">
        <v>338700</v>
      </c>
      <c r="B3236">
        <v>1334</v>
      </c>
      <c r="C3236" s="1">
        <v>41051</v>
      </c>
      <c r="D3236" s="2">
        <v>0.69166666666666676</v>
      </c>
      <c r="E3236">
        <v>38.900283000000002</v>
      </c>
      <c r="F3236">
        <v>-77.029821999999996</v>
      </c>
      <c r="G3236">
        <v>38.895200000000003</v>
      </c>
      <c r="H3236">
        <v>-77.043599999999998</v>
      </c>
      <c r="I3236">
        <v>73</v>
      </c>
      <c r="J3236">
        <v>666</v>
      </c>
      <c r="K3236">
        <v>242</v>
      </c>
      <c r="L3236">
        <v>0</v>
      </c>
      <c r="M3236">
        <v>330</v>
      </c>
      <c r="N3236">
        <f t="shared" si="357"/>
        <v>0</v>
      </c>
      <c r="O3236" s="10">
        <f t="shared" si="351"/>
        <v>22.233333333333334</v>
      </c>
      <c r="P3236" s="10">
        <f t="shared" si="352"/>
        <v>1.2166666666666666</v>
      </c>
      <c r="Q3236" s="10">
        <f t="shared" si="353"/>
        <v>11.1</v>
      </c>
      <c r="R3236" s="10">
        <f t="shared" si="354"/>
        <v>16.350000000000001</v>
      </c>
      <c r="S3236" s="10">
        <f t="shared" si="355"/>
        <v>4.0333333333333332</v>
      </c>
      <c r="T3236" s="10">
        <f t="shared" si="356"/>
        <v>5.5</v>
      </c>
    </row>
    <row r="3237" spans="1:20" x14ac:dyDescent="0.25">
      <c r="A3237">
        <v>338800</v>
      </c>
      <c r="B3237">
        <v>1238</v>
      </c>
      <c r="C3237" s="1">
        <v>41051</v>
      </c>
      <c r="D3237" s="2">
        <v>0.70347222222222217</v>
      </c>
      <c r="E3237">
        <v>38.902061000000003</v>
      </c>
      <c r="F3237">
        <v>-77.038321999999994</v>
      </c>
      <c r="G3237">
        <v>38.929464000000003</v>
      </c>
      <c r="H3237">
        <v>-77.027822</v>
      </c>
      <c r="I3237">
        <v>187</v>
      </c>
      <c r="J3237">
        <v>1098</v>
      </c>
      <c r="K3237">
        <v>765</v>
      </c>
      <c r="L3237">
        <v>0</v>
      </c>
      <c r="M3237">
        <v>783</v>
      </c>
      <c r="N3237">
        <f t="shared" si="357"/>
        <v>0</v>
      </c>
      <c r="O3237" s="10">
        <f t="shared" si="351"/>
        <v>20.633333333333333</v>
      </c>
      <c r="P3237" s="10">
        <f t="shared" si="352"/>
        <v>3.1166666666666667</v>
      </c>
      <c r="Q3237" s="10">
        <f t="shared" si="353"/>
        <v>18.3</v>
      </c>
      <c r="R3237" s="10">
        <f t="shared" si="354"/>
        <v>34.166666666666664</v>
      </c>
      <c r="S3237" s="10">
        <f t="shared" si="355"/>
        <v>12.75</v>
      </c>
      <c r="T3237" s="10">
        <f t="shared" si="356"/>
        <v>13.05</v>
      </c>
    </row>
    <row r="3238" spans="1:20" x14ac:dyDescent="0.25">
      <c r="A3238">
        <v>338900</v>
      </c>
      <c r="B3238">
        <v>519</v>
      </c>
      <c r="C3238" s="1">
        <v>41051</v>
      </c>
      <c r="D3238" s="2">
        <v>0.71250000000000002</v>
      </c>
      <c r="E3238">
        <v>38.889955</v>
      </c>
      <c r="F3238">
        <v>-77.000349</v>
      </c>
      <c r="G3238">
        <v>38.895344000000001</v>
      </c>
      <c r="H3238">
        <v>-77.016105999999994</v>
      </c>
      <c r="I3238">
        <v>507</v>
      </c>
      <c r="J3238">
        <v>324</v>
      </c>
      <c r="K3238">
        <v>241</v>
      </c>
      <c r="L3238">
        <v>-1</v>
      </c>
      <c r="M3238">
        <v>433</v>
      </c>
      <c r="N3238">
        <f t="shared" si="357"/>
        <v>0</v>
      </c>
      <c r="O3238" s="10">
        <f t="shared" si="351"/>
        <v>8.65</v>
      </c>
      <c r="P3238" s="10">
        <f t="shared" si="352"/>
        <v>8.4499999999999993</v>
      </c>
      <c r="Q3238" s="10">
        <f t="shared" si="353"/>
        <v>5.4</v>
      </c>
      <c r="R3238" s="10">
        <f t="shared" si="354"/>
        <v>17.866666666666667</v>
      </c>
      <c r="S3238" s="10">
        <f t="shared" si="355"/>
        <v>4.0166666666666666</v>
      </c>
      <c r="T3238" s="10">
        <f t="shared" si="356"/>
        <v>7.2166666666666668</v>
      </c>
    </row>
    <row r="3239" spans="1:20" x14ac:dyDescent="0.25">
      <c r="A3239">
        <v>339000</v>
      </c>
      <c r="B3239">
        <v>643</v>
      </c>
      <c r="C3239" s="1">
        <v>41051</v>
      </c>
      <c r="D3239" s="2">
        <v>0.71944444444444444</v>
      </c>
      <c r="E3239">
        <v>38.944550999999997</v>
      </c>
      <c r="F3239">
        <v>-77.063896</v>
      </c>
      <c r="G3239">
        <v>38.934266999999998</v>
      </c>
      <c r="H3239">
        <v>-77.057979000000003</v>
      </c>
      <c r="I3239">
        <v>145</v>
      </c>
      <c r="J3239">
        <v>96</v>
      </c>
      <c r="K3239">
        <v>242</v>
      </c>
      <c r="L3239">
        <v>0</v>
      </c>
      <c r="M3239">
        <v>255</v>
      </c>
      <c r="N3239">
        <f t="shared" si="357"/>
        <v>0</v>
      </c>
      <c r="O3239" s="10">
        <f t="shared" si="351"/>
        <v>10.716666666666667</v>
      </c>
      <c r="P3239" s="10">
        <f t="shared" si="352"/>
        <v>2.4166666666666665</v>
      </c>
      <c r="Q3239" s="10">
        <f t="shared" si="353"/>
        <v>1.6</v>
      </c>
      <c r="R3239" s="10">
        <f t="shared" si="354"/>
        <v>8.0500000000000007</v>
      </c>
      <c r="S3239" s="10">
        <f t="shared" si="355"/>
        <v>4.0333333333333332</v>
      </c>
      <c r="T3239" s="10">
        <f t="shared" si="356"/>
        <v>4.25</v>
      </c>
    </row>
    <row r="3240" spans="1:20" x14ac:dyDescent="0.25">
      <c r="A3240">
        <v>339100</v>
      </c>
      <c r="B3240">
        <v>752</v>
      </c>
      <c r="C3240" s="1">
        <v>41051</v>
      </c>
      <c r="D3240" s="2">
        <v>0.72638888888888886</v>
      </c>
      <c r="E3240">
        <v>38.884</v>
      </c>
      <c r="F3240">
        <v>-76.995396999999997</v>
      </c>
      <c r="G3240">
        <v>38.897221999999999</v>
      </c>
      <c r="H3240">
        <v>-77.019346999999996</v>
      </c>
      <c r="I3240">
        <v>304</v>
      </c>
      <c r="J3240">
        <v>462</v>
      </c>
      <c r="K3240">
        <v>566</v>
      </c>
      <c r="L3240">
        <v>0</v>
      </c>
      <c r="M3240">
        <v>688</v>
      </c>
      <c r="N3240">
        <f t="shared" si="357"/>
        <v>0</v>
      </c>
      <c r="O3240" s="10">
        <f t="shared" si="351"/>
        <v>12.533333333333333</v>
      </c>
      <c r="P3240" s="10">
        <f t="shared" si="352"/>
        <v>5.0666666666666664</v>
      </c>
      <c r="Q3240" s="10">
        <f t="shared" si="353"/>
        <v>7.7</v>
      </c>
      <c r="R3240" s="10">
        <f t="shared" si="354"/>
        <v>22.2</v>
      </c>
      <c r="S3240" s="10">
        <f t="shared" si="355"/>
        <v>9.4333333333333336</v>
      </c>
      <c r="T3240" s="10">
        <f t="shared" si="356"/>
        <v>11.466666666666667</v>
      </c>
    </row>
    <row r="3241" spans="1:20" x14ac:dyDescent="0.25">
      <c r="A3241">
        <v>339200</v>
      </c>
      <c r="B3241">
        <v>639</v>
      </c>
      <c r="C3241" s="1">
        <v>41051</v>
      </c>
      <c r="D3241" s="2">
        <v>0.73402777777777783</v>
      </c>
      <c r="E3241">
        <v>38.898364000000001</v>
      </c>
      <c r="F3241">
        <v>-77.027868999999995</v>
      </c>
      <c r="G3241">
        <v>38.909849999999999</v>
      </c>
      <c r="H3241">
        <v>-77.034437999999994</v>
      </c>
      <c r="I3241">
        <v>212</v>
      </c>
      <c r="J3241">
        <v>672</v>
      </c>
      <c r="K3241">
        <v>242</v>
      </c>
      <c r="L3241">
        <v>0</v>
      </c>
      <c r="M3241">
        <v>348</v>
      </c>
      <c r="N3241">
        <f t="shared" si="357"/>
        <v>0</v>
      </c>
      <c r="O3241" s="10">
        <f t="shared" si="351"/>
        <v>10.65</v>
      </c>
      <c r="P3241" s="10">
        <f t="shared" si="352"/>
        <v>3.5333333333333332</v>
      </c>
      <c r="Q3241" s="10">
        <f t="shared" si="353"/>
        <v>11.2</v>
      </c>
      <c r="R3241" s="10">
        <f t="shared" si="354"/>
        <v>18.766666666666666</v>
      </c>
      <c r="S3241" s="10">
        <f t="shared" si="355"/>
        <v>4.0333333333333332</v>
      </c>
      <c r="T3241" s="10">
        <f t="shared" si="356"/>
        <v>5.8</v>
      </c>
    </row>
    <row r="3242" spans="1:20" x14ac:dyDescent="0.25">
      <c r="A3242">
        <v>339300</v>
      </c>
      <c r="B3242">
        <v>372</v>
      </c>
      <c r="C3242" s="1">
        <v>41051</v>
      </c>
      <c r="D3242" s="2">
        <v>0.7402777777777777</v>
      </c>
      <c r="E3242">
        <v>38.900300000000001</v>
      </c>
      <c r="F3242">
        <v>-77.042900000000003</v>
      </c>
      <c r="G3242">
        <v>38.912100000000002</v>
      </c>
      <c r="H3242">
        <v>-77.038700000000006</v>
      </c>
      <c r="I3242">
        <v>389</v>
      </c>
      <c r="J3242">
        <v>468</v>
      </c>
      <c r="K3242">
        <v>242</v>
      </c>
      <c r="L3242">
        <v>0</v>
      </c>
      <c r="M3242">
        <v>349</v>
      </c>
      <c r="N3242">
        <f t="shared" si="357"/>
        <v>0</v>
      </c>
      <c r="O3242" s="10">
        <f t="shared" si="351"/>
        <v>6.2</v>
      </c>
      <c r="P3242" s="10">
        <f t="shared" si="352"/>
        <v>6.4833333333333334</v>
      </c>
      <c r="Q3242" s="10">
        <f t="shared" si="353"/>
        <v>7.8</v>
      </c>
      <c r="R3242" s="10">
        <f t="shared" si="354"/>
        <v>18.316666666666666</v>
      </c>
      <c r="S3242" s="10">
        <f t="shared" si="355"/>
        <v>4.0333333333333332</v>
      </c>
      <c r="T3242" s="10">
        <f t="shared" si="356"/>
        <v>5.8166666666666664</v>
      </c>
    </row>
    <row r="3243" spans="1:20" x14ac:dyDescent="0.25">
      <c r="A3243">
        <v>339400</v>
      </c>
      <c r="B3243">
        <v>344</v>
      </c>
      <c r="C3243" s="1">
        <v>41051</v>
      </c>
      <c r="D3243" s="2">
        <v>0.74583333333333324</v>
      </c>
      <c r="E3243">
        <v>38.899700000000003</v>
      </c>
      <c r="F3243">
        <v>-77.023086000000006</v>
      </c>
      <c r="G3243">
        <v>38.886265999999999</v>
      </c>
      <c r="H3243">
        <v>-77.022240999999994</v>
      </c>
      <c r="I3243">
        <v>379</v>
      </c>
      <c r="J3243">
        <v>150</v>
      </c>
      <c r="K3243">
        <v>242</v>
      </c>
      <c r="L3243">
        <v>0</v>
      </c>
      <c r="M3243">
        <v>340</v>
      </c>
      <c r="N3243">
        <f t="shared" si="357"/>
        <v>0</v>
      </c>
      <c r="O3243" s="10">
        <f t="shared" si="351"/>
        <v>5.7333333333333334</v>
      </c>
      <c r="P3243" s="10">
        <f t="shared" si="352"/>
        <v>6.3166666666666664</v>
      </c>
      <c r="Q3243" s="10">
        <f t="shared" si="353"/>
        <v>2.5</v>
      </c>
      <c r="R3243" s="10">
        <f t="shared" si="354"/>
        <v>12.85</v>
      </c>
      <c r="S3243" s="10">
        <f t="shared" si="355"/>
        <v>4.0333333333333332</v>
      </c>
      <c r="T3243" s="10">
        <f t="shared" si="356"/>
        <v>5.666666666666667</v>
      </c>
    </row>
    <row r="3244" spans="1:20" x14ac:dyDescent="0.25">
      <c r="A3244">
        <v>339500</v>
      </c>
      <c r="B3244">
        <v>936</v>
      </c>
      <c r="C3244" s="1">
        <v>41051</v>
      </c>
      <c r="D3244" s="2">
        <v>0.75208333333333333</v>
      </c>
      <c r="E3244">
        <v>38.897323999999998</v>
      </c>
      <c r="F3244">
        <v>-77.022322000000003</v>
      </c>
      <c r="G3244">
        <v>38.885100000000001</v>
      </c>
      <c r="H3244">
        <v>-77.002300000000005</v>
      </c>
      <c r="I3244">
        <v>412</v>
      </c>
      <c r="J3244">
        <v>366</v>
      </c>
      <c r="K3244">
        <v>560</v>
      </c>
      <c r="L3244">
        <v>0</v>
      </c>
      <c r="M3244">
        <v>620</v>
      </c>
      <c r="N3244">
        <f t="shared" si="357"/>
        <v>0</v>
      </c>
      <c r="O3244" s="10">
        <f t="shared" si="351"/>
        <v>15.6</v>
      </c>
      <c r="P3244" s="10">
        <f t="shared" si="352"/>
        <v>6.8666666666666663</v>
      </c>
      <c r="Q3244" s="10">
        <f t="shared" si="353"/>
        <v>6.1</v>
      </c>
      <c r="R3244" s="10">
        <f t="shared" si="354"/>
        <v>22.3</v>
      </c>
      <c r="S3244" s="10">
        <f t="shared" si="355"/>
        <v>9.3333333333333339</v>
      </c>
      <c r="T3244" s="10">
        <f t="shared" si="356"/>
        <v>10.333333333333334</v>
      </c>
    </row>
    <row r="3245" spans="1:20" x14ac:dyDescent="0.25">
      <c r="A3245">
        <v>339600</v>
      </c>
      <c r="B3245">
        <v>461</v>
      </c>
      <c r="C3245" s="1">
        <v>41051</v>
      </c>
      <c r="D3245" s="2">
        <v>0.75694444444444453</v>
      </c>
      <c r="E3245">
        <v>38.929464000000003</v>
      </c>
      <c r="F3245">
        <v>-77.027822</v>
      </c>
      <c r="G3245">
        <v>38.9086</v>
      </c>
      <c r="H3245">
        <v>-77.032300000000006</v>
      </c>
      <c r="I3245">
        <v>501</v>
      </c>
      <c r="J3245">
        <v>648</v>
      </c>
      <c r="K3245">
        <v>242</v>
      </c>
      <c r="L3245">
        <v>0</v>
      </c>
      <c r="M3245">
        <v>545</v>
      </c>
      <c r="N3245">
        <f t="shared" si="357"/>
        <v>0</v>
      </c>
      <c r="O3245" s="10">
        <f t="shared" si="351"/>
        <v>7.6833333333333336</v>
      </c>
      <c r="P3245" s="10">
        <f t="shared" si="352"/>
        <v>8.35</v>
      </c>
      <c r="Q3245" s="10">
        <f t="shared" si="353"/>
        <v>10.8</v>
      </c>
      <c r="R3245" s="10">
        <f t="shared" si="354"/>
        <v>23.183333333333334</v>
      </c>
      <c r="S3245" s="10">
        <f t="shared" si="355"/>
        <v>4.0333333333333332</v>
      </c>
      <c r="T3245" s="10">
        <f t="shared" si="356"/>
        <v>9.0833333333333339</v>
      </c>
    </row>
    <row r="3246" spans="1:20" x14ac:dyDescent="0.25">
      <c r="A3246">
        <v>339700</v>
      </c>
      <c r="B3246">
        <v>986</v>
      </c>
      <c r="C3246" s="1">
        <v>41051</v>
      </c>
      <c r="D3246" s="2">
        <v>0.7631944444444444</v>
      </c>
      <c r="E3246">
        <v>38.894514000000001</v>
      </c>
      <c r="F3246">
        <v>-77.031616999999997</v>
      </c>
      <c r="G3246">
        <v>38.912599999999998</v>
      </c>
      <c r="H3246">
        <v>-77.013499999999993</v>
      </c>
      <c r="I3246">
        <v>497</v>
      </c>
      <c r="J3246">
        <v>1182</v>
      </c>
      <c r="K3246">
        <v>550</v>
      </c>
      <c r="L3246">
        <v>1</v>
      </c>
      <c r="M3246">
        <v>699</v>
      </c>
      <c r="N3246">
        <f t="shared" si="357"/>
        <v>0</v>
      </c>
      <c r="O3246" s="10">
        <f t="shared" si="351"/>
        <v>16.433333333333334</v>
      </c>
      <c r="P3246" s="10">
        <f t="shared" si="352"/>
        <v>8.2833333333333332</v>
      </c>
      <c r="Q3246" s="10">
        <f t="shared" si="353"/>
        <v>19.7</v>
      </c>
      <c r="R3246" s="10">
        <f t="shared" si="354"/>
        <v>37.15</v>
      </c>
      <c r="S3246" s="10">
        <f t="shared" si="355"/>
        <v>9.1666666666666661</v>
      </c>
      <c r="T3246" s="10">
        <f t="shared" si="356"/>
        <v>11.65</v>
      </c>
    </row>
    <row r="3247" spans="1:20" x14ac:dyDescent="0.25">
      <c r="A3247">
        <v>339800</v>
      </c>
      <c r="B3247">
        <v>278</v>
      </c>
      <c r="C3247" s="1">
        <v>41051</v>
      </c>
      <c r="D3247" s="2">
        <v>0.76944444444444438</v>
      </c>
      <c r="E3247">
        <v>38.896999000000001</v>
      </c>
      <c r="F3247">
        <v>-77.004962000000006</v>
      </c>
      <c r="G3247">
        <v>38.899982999999999</v>
      </c>
      <c r="H3247">
        <v>-76.991382999999999</v>
      </c>
      <c r="I3247">
        <v>615</v>
      </c>
      <c r="J3247">
        <v>222</v>
      </c>
      <c r="K3247">
        <v>242</v>
      </c>
      <c r="L3247">
        <v>0</v>
      </c>
      <c r="M3247">
        <v>306</v>
      </c>
      <c r="N3247">
        <f t="shared" si="357"/>
        <v>0</v>
      </c>
      <c r="O3247" s="10">
        <f t="shared" si="351"/>
        <v>4.6333333333333337</v>
      </c>
      <c r="P3247" s="10">
        <f t="shared" si="352"/>
        <v>10.25</v>
      </c>
      <c r="Q3247" s="10">
        <f t="shared" si="353"/>
        <v>3.7</v>
      </c>
      <c r="R3247" s="10">
        <f t="shared" si="354"/>
        <v>17.983333333333334</v>
      </c>
      <c r="S3247" s="10">
        <f t="shared" si="355"/>
        <v>4.0333333333333332</v>
      </c>
      <c r="T3247" s="10">
        <f t="shared" si="356"/>
        <v>5.0999999999999996</v>
      </c>
    </row>
    <row r="3248" spans="1:20" x14ac:dyDescent="0.25">
      <c r="A3248">
        <v>339900</v>
      </c>
      <c r="B3248">
        <v>121</v>
      </c>
      <c r="C3248" s="1">
        <v>41051</v>
      </c>
      <c r="D3248" s="2">
        <v>0.77569444444444446</v>
      </c>
      <c r="E3248">
        <v>38.896999000000001</v>
      </c>
      <c r="F3248">
        <v>-77.004962000000006</v>
      </c>
      <c r="G3248">
        <v>38.900016999999998</v>
      </c>
      <c r="H3248">
        <v>-77.001966999999993</v>
      </c>
      <c r="I3248">
        <v>462</v>
      </c>
      <c r="J3248">
        <v>0</v>
      </c>
      <c r="K3248">
        <v>0</v>
      </c>
      <c r="L3248">
        <v>-1</v>
      </c>
      <c r="M3248">
        <v>126</v>
      </c>
      <c r="N3248">
        <f t="shared" si="357"/>
        <v>1</v>
      </c>
      <c r="O3248" s="10">
        <f t="shared" si="351"/>
        <v>2.0166666666666666</v>
      </c>
      <c r="P3248" s="10">
        <f t="shared" si="352"/>
        <v>7.7</v>
      </c>
      <c r="Q3248" s="10">
        <f t="shared" si="353"/>
        <v>0</v>
      </c>
      <c r="R3248" s="10">
        <f t="shared" si="354"/>
        <v>7.7</v>
      </c>
      <c r="S3248" s="10">
        <f t="shared" si="355"/>
        <v>0</v>
      </c>
      <c r="T3248" s="10">
        <f t="shared" si="356"/>
        <v>2.1</v>
      </c>
    </row>
    <row r="3249" spans="1:20" x14ac:dyDescent="0.25">
      <c r="A3249">
        <v>340000</v>
      </c>
      <c r="B3249">
        <v>1011</v>
      </c>
      <c r="C3249" s="1">
        <v>41051</v>
      </c>
      <c r="D3249" s="2">
        <v>0.78194444444444444</v>
      </c>
      <c r="E3249">
        <v>38.906601999999999</v>
      </c>
      <c r="F3249">
        <v>-77.038785000000004</v>
      </c>
      <c r="G3249">
        <v>38.9268</v>
      </c>
      <c r="H3249">
        <v>-77.032200000000003</v>
      </c>
      <c r="I3249">
        <v>576</v>
      </c>
      <c r="J3249">
        <v>594</v>
      </c>
      <c r="K3249">
        <v>242</v>
      </c>
      <c r="L3249">
        <v>0</v>
      </c>
      <c r="M3249">
        <v>554</v>
      </c>
      <c r="N3249">
        <f t="shared" si="357"/>
        <v>0</v>
      </c>
      <c r="O3249" s="10">
        <f t="shared" si="351"/>
        <v>16.850000000000001</v>
      </c>
      <c r="P3249" s="10">
        <f t="shared" si="352"/>
        <v>9.6</v>
      </c>
      <c r="Q3249" s="10">
        <f t="shared" si="353"/>
        <v>9.9</v>
      </c>
      <c r="R3249" s="10">
        <f t="shared" si="354"/>
        <v>23.533333333333335</v>
      </c>
      <c r="S3249" s="10">
        <f t="shared" si="355"/>
        <v>4.0333333333333332</v>
      </c>
      <c r="T3249" s="10">
        <f t="shared" si="356"/>
        <v>9.2333333333333325</v>
      </c>
    </row>
    <row r="3250" spans="1:20" x14ac:dyDescent="0.25">
      <c r="A3250">
        <v>340100</v>
      </c>
      <c r="B3250">
        <v>178</v>
      </c>
      <c r="C3250" s="1">
        <v>41051</v>
      </c>
      <c r="D3250" s="2">
        <v>0.79027777777777775</v>
      </c>
      <c r="E3250">
        <v>38.885100000000001</v>
      </c>
      <c r="F3250">
        <v>-77.002300000000005</v>
      </c>
      <c r="G3250">
        <v>38.886952000000001</v>
      </c>
      <c r="H3250">
        <v>-76.996806000000007</v>
      </c>
      <c r="I3250">
        <v>397</v>
      </c>
      <c r="J3250">
        <v>0</v>
      </c>
      <c r="K3250">
        <v>0</v>
      </c>
      <c r="L3250">
        <v>-1</v>
      </c>
      <c r="M3250">
        <v>109</v>
      </c>
      <c r="N3250">
        <f t="shared" si="357"/>
        <v>1</v>
      </c>
      <c r="O3250" s="10">
        <f t="shared" si="351"/>
        <v>2.9666666666666668</v>
      </c>
      <c r="P3250" s="10">
        <f t="shared" si="352"/>
        <v>6.6166666666666663</v>
      </c>
      <c r="Q3250" s="10">
        <f t="shared" si="353"/>
        <v>0</v>
      </c>
      <c r="R3250" s="10">
        <f t="shared" si="354"/>
        <v>6.6166666666666663</v>
      </c>
      <c r="S3250" s="10">
        <f t="shared" si="355"/>
        <v>0</v>
      </c>
      <c r="T3250" s="10">
        <f t="shared" si="356"/>
        <v>1.8166666666666667</v>
      </c>
    </row>
    <row r="3251" spans="1:20" x14ac:dyDescent="0.25">
      <c r="A3251">
        <v>340200</v>
      </c>
      <c r="B3251">
        <v>240</v>
      </c>
      <c r="C3251" s="1">
        <v>41051</v>
      </c>
      <c r="D3251" s="2">
        <v>0.7993055555555556</v>
      </c>
      <c r="E3251">
        <v>38.8489</v>
      </c>
      <c r="F3251">
        <v>-77.051299999999998</v>
      </c>
      <c r="G3251">
        <v>38.857300000000002</v>
      </c>
      <c r="H3251">
        <v>-77.051100000000005</v>
      </c>
      <c r="I3251">
        <v>78</v>
      </c>
      <c r="J3251">
        <v>282</v>
      </c>
      <c r="K3251">
        <v>242</v>
      </c>
      <c r="L3251">
        <v>0</v>
      </c>
      <c r="M3251">
        <v>242</v>
      </c>
      <c r="N3251">
        <f t="shared" si="357"/>
        <v>0</v>
      </c>
      <c r="O3251" s="10">
        <f t="shared" si="351"/>
        <v>4</v>
      </c>
      <c r="P3251" s="10">
        <f t="shared" si="352"/>
        <v>1.3</v>
      </c>
      <c r="Q3251" s="10">
        <f t="shared" si="353"/>
        <v>4.7</v>
      </c>
      <c r="R3251" s="10">
        <f t="shared" si="354"/>
        <v>10.033333333333333</v>
      </c>
      <c r="S3251" s="10">
        <f t="shared" si="355"/>
        <v>4.0333333333333332</v>
      </c>
      <c r="T3251" s="10">
        <f t="shared" si="356"/>
        <v>4.0333333333333332</v>
      </c>
    </row>
    <row r="3252" spans="1:20" x14ac:dyDescent="0.25">
      <c r="A3252">
        <v>340300</v>
      </c>
      <c r="B3252">
        <v>468</v>
      </c>
      <c r="C3252" s="1">
        <v>41051</v>
      </c>
      <c r="D3252" s="2">
        <v>0.81041666666666667</v>
      </c>
      <c r="E3252">
        <v>38.894758000000003</v>
      </c>
      <c r="F3252">
        <v>-76.997113999999996</v>
      </c>
      <c r="G3252">
        <v>38.880299999999998</v>
      </c>
      <c r="H3252">
        <v>-76.986199999999997</v>
      </c>
      <c r="I3252">
        <v>264</v>
      </c>
      <c r="J3252">
        <v>366</v>
      </c>
      <c r="K3252">
        <v>498</v>
      </c>
      <c r="L3252">
        <v>1</v>
      </c>
      <c r="M3252">
        <v>470</v>
      </c>
      <c r="N3252">
        <f t="shared" si="357"/>
        <v>0</v>
      </c>
      <c r="O3252" s="10">
        <f t="shared" si="351"/>
        <v>7.8</v>
      </c>
      <c r="P3252" s="10">
        <f t="shared" si="352"/>
        <v>4.4000000000000004</v>
      </c>
      <c r="Q3252" s="10">
        <f t="shared" si="353"/>
        <v>6.1</v>
      </c>
      <c r="R3252" s="10">
        <f t="shared" si="354"/>
        <v>18.8</v>
      </c>
      <c r="S3252" s="10">
        <f t="shared" si="355"/>
        <v>8.3000000000000007</v>
      </c>
      <c r="T3252" s="10">
        <f t="shared" si="356"/>
        <v>7.833333333333333</v>
      </c>
    </row>
    <row r="3253" spans="1:20" x14ac:dyDescent="0.25">
      <c r="A3253">
        <v>340400</v>
      </c>
      <c r="B3253">
        <v>1443</v>
      </c>
      <c r="C3253" s="1">
        <v>41051</v>
      </c>
      <c r="D3253" s="2">
        <v>0.8208333333333333</v>
      </c>
      <c r="E3253">
        <v>38.909849999999999</v>
      </c>
      <c r="F3253">
        <v>-77.034437999999994</v>
      </c>
      <c r="G3253">
        <v>38.884</v>
      </c>
      <c r="H3253">
        <v>-76.986099999999993</v>
      </c>
      <c r="I3253">
        <v>583</v>
      </c>
      <c r="J3253">
        <v>948</v>
      </c>
      <c r="K3253">
        <v>537</v>
      </c>
      <c r="L3253">
        <v>1</v>
      </c>
      <c r="M3253">
        <v>1219</v>
      </c>
      <c r="N3253">
        <f t="shared" si="357"/>
        <v>0</v>
      </c>
      <c r="O3253" s="10">
        <f t="shared" si="351"/>
        <v>24.05</v>
      </c>
      <c r="P3253" s="10">
        <f t="shared" si="352"/>
        <v>9.7166666666666668</v>
      </c>
      <c r="Q3253" s="10">
        <f t="shared" si="353"/>
        <v>15.8</v>
      </c>
      <c r="R3253" s="10">
        <f t="shared" si="354"/>
        <v>34.466666666666669</v>
      </c>
      <c r="S3253" s="10">
        <f t="shared" si="355"/>
        <v>8.9499999999999993</v>
      </c>
      <c r="T3253" s="10">
        <f t="shared" si="356"/>
        <v>20.316666666666666</v>
      </c>
    </row>
    <row r="3254" spans="1:20" x14ac:dyDescent="0.25">
      <c r="A3254">
        <v>340500</v>
      </c>
      <c r="B3254">
        <v>212</v>
      </c>
      <c r="C3254" s="1">
        <v>41051</v>
      </c>
      <c r="D3254" s="2">
        <v>0.83124999999999993</v>
      </c>
      <c r="E3254">
        <v>38.896999000000001</v>
      </c>
      <c r="F3254">
        <v>-77.004962000000006</v>
      </c>
      <c r="G3254">
        <v>38.900384000000003</v>
      </c>
      <c r="H3254">
        <v>-76.998310000000004</v>
      </c>
      <c r="I3254">
        <v>713</v>
      </c>
      <c r="J3254">
        <v>0</v>
      </c>
      <c r="K3254">
        <v>0</v>
      </c>
      <c r="L3254">
        <v>-1</v>
      </c>
      <c r="M3254">
        <v>242</v>
      </c>
      <c r="N3254">
        <f t="shared" si="357"/>
        <v>1</v>
      </c>
      <c r="O3254" s="10">
        <f t="shared" si="351"/>
        <v>3.5333333333333332</v>
      </c>
      <c r="P3254" s="10">
        <f t="shared" si="352"/>
        <v>11.883333333333333</v>
      </c>
      <c r="Q3254" s="10">
        <f t="shared" si="353"/>
        <v>0</v>
      </c>
      <c r="R3254" s="10">
        <f t="shared" si="354"/>
        <v>11.883333333333333</v>
      </c>
      <c r="S3254" s="10">
        <f t="shared" si="355"/>
        <v>0</v>
      </c>
      <c r="T3254" s="10">
        <f t="shared" si="356"/>
        <v>4.0333333333333332</v>
      </c>
    </row>
    <row r="3255" spans="1:20" x14ac:dyDescent="0.25">
      <c r="A3255">
        <v>340600</v>
      </c>
      <c r="B3255">
        <v>960</v>
      </c>
      <c r="C3255" s="1">
        <v>41051</v>
      </c>
      <c r="D3255" s="2">
        <v>0.84305555555555556</v>
      </c>
      <c r="E3255">
        <v>38.902760000000001</v>
      </c>
      <c r="F3255">
        <v>-77.038629999999998</v>
      </c>
      <c r="G3255">
        <v>38.900413</v>
      </c>
      <c r="H3255">
        <v>-76.982872</v>
      </c>
      <c r="I3255">
        <v>535</v>
      </c>
      <c r="J3255">
        <v>1176</v>
      </c>
      <c r="K3255">
        <v>243</v>
      </c>
      <c r="L3255">
        <v>0</v>
      </c>
      <c r="M3255">
        <v>1059</v>
      </c>
      <c r="N3255">
        <f t="shared" si="357"/>
        <v>0</v>
      </c>
      <c r="O3255" s="10">
        <f t="shared" si="351"/>
        <v>16</v>
      </c>
      <c r="P3255" s="10">
        <f t="shared" si="352"/>
        <v>8.9166666666666661</v>
      </c>
      <c r="Q3255" s="10">
        <f t="shared" si="353"/>
        <v>19.600000000000001</v>
      </c>
      <c r="R3255" s="10">
        <f t="shared" si="354"/>
        <v>32.56666666666667</v>
      </c>
      <c r="S3255" s="10">
        <f t="shared" si="355"/>
        <v>4.05</v>
      </c>
      <c r="T3255" s="10">
        <f t="shared" si="356"/>
        <v>17.649999999999999</v>
      </c>
    </row>
    <row r="3256" spans="1:20" x14ac:dyDescent="0.25">
      <c r="A3256">
        <v>340700</v>
      </c>
      <c r="B3256">
        <v>1404</v>
      </c>
      <c r="C3256" s="1">
        <v>41051</v>
      </c>
      <c r="D3256" s="2">
        <v>0.85902777777777783</v>
      </c>
      <c r="E3256">
        <v>38.887320000000003</v>
      </c>
      <c r="F3256">
        <v>-76.983569000000003</v>
      </c>
      <c r="G3256">
        <v>38.900016999999998</v>
      </c>
      <c r="H3256">
        <v>-77.001966999999993</v>
      </c>
      <c r="I3256">
        <v>94</v>
      </c>
      <c r="J3256">
        <v>966</v>
      </c>
      <c r="K3256">
        <v>998</v>
      </c>
      <c r="L3256">
        <v>1</v>
      </c>
      <c r="M3256">
        <v>567</v>
      </c>
      <c r="N3256">
        <f t="shared" si="357"/>
        <v>0</v>
      </c>
      <c r="O3256" s="10">
        <f t="shared" si="351"/>
        <v>23.4</v>
      </c>
      <c r="P3256" s="10">
        <f t="shared" si="352"/>
        <v>1.5666666666666667</v>
      </c>
      <c r="Q3256" s="10">
        <f t="shared" si="353"/>
        <v>16.100000000000001</v>
      </c>
      <c r="R3256" s="10">
        <f t="shared" si="354"/>
        <v>34.299999999999997</v>
      </c>
      <c r="S3256" s="10">
        <f t="shared" si="355"/>
        <v>16.633333333333333</v>
      </c>
      <c r="T3256" s="10">
        <f t="shared" si="356"/>
        <v>9.4499999999999993</v>
      </c>
    </row>
    <row r="3257" spans="1:20" x14ac:dyDescent="0.25">
      <c r="A3257">
        <v>340800</v>
      </c>
      <c r="B3257">
        <v>502</v>
      </c>
      <c r="C3257" s="1">
        <v>41051</v>
      </c>
      <c r="D3257" s="2">
        <v>0.87291666666666667</v>
      </c>
      <c r="E3257">
        <v>38.892299999999999</v>
      </c>
      <c r="F3257">
        <v>-77.043599999999998</v>
      </c>
      <c r="G3257">
        <v>38.904741999999999</v>
      </c>
      <c r="H3257">
        <v>-77.041606000000002</v>
      </c>
      <c r="I3257">
        <v>372</v>
      </c>
      <c r="J3257">
        <v>246</v>
      </c>
      <c r="K3257">
        <v>242</v>
      </c>
      <c r="L3257">
        <v>0</v>
      </c>
      <c r="M3257">
        <v>325</v>
      </c>
      <c r="N3257">
        <f t="shared" si="357"/>
        <v>0</v>
      </c>
      <c r="O3257" s="10">
        <f t="shared" si="351"/>
        <v>8.3666666666666671</v>
      </c>
      <c r="P3257" s="10">
        <f t="shared" si="352"/>
        <v>6.2</v>
      </c>
      <c r="Q3257" s="10">
        <f t="shared" si="353"/>
        <v>4.0999999999999996</v>
      </c>
      <c r="R3257" s="10">
        <f t="shared" si="354"/>
        <v>14.333333333333334</v>
      </c>
      <c r="S3257" s="10">
        <f t="shared" si="355"/>
        <v>4.0333333333333332</v>
      </c>
      <c r="T3257" s="10">
        <f t="shared" si="356"/>
        <v>5.416666666666667</v>
      </c>
    </row>
    <row r="3258" spans="1:20" x14ac:dyDescent="0.25">
      <c r="A3258">
        <v>340900</v>
      </c>
      <c r="B3258">
        <v>648</v>
      </c>
      <c r="C3258" s="1">
        <v>41051</v>
      </c>
      <c r="D3258" s="2">
        <v>0.88958333333333339</v>
      </c>
      <c r="E3258">
        <v>38.926088</v>
      </c>
      <c r="F3258">
        <v>-77.036535999999998</v>
      </c>
      <c r="G3258">
        <v>38.905720000000002</v>
      </c>
      <c r="H3258">
        <v>-77.022264000000007</v>
      </c>
      <c r="I3258">
        <v>447</v>
      </c>
      <c r="J3258">
        <v>288</v>
      </c>
      <c r="K3258">
        <v>242</v>
      </c>
      <c r="L3258">
        <v>0</v>
      </c>
      <c r="M3258">
        <v>703</v>
      </c>
      <c r="N3258">
        <f t="shared" si="357"/>
        <v>0</v>
      </c>
      <c r="O3258" s="10">
        <f t="shared" si="351"/>
        <v>10.8</v>
      </c>
      <c r="P3258" s="10">
        <f t="shared" si="352"/>
        <v>7.45</v>
      </c>
      <c r="Q3258" s="10">
        <f t="shared" si="353"/>
        <v>4.8</v>
      </c>
      <c r="R3258" s="10">
        <f t="shared" si="354"/>
        <v>16.283333333333335</v>
      </c>
      <c r="S3258" s="10">
        <f t="shared" si="355"/>
        <v>4.0333333333333332</v>
      </c>
      <c r="T3258" s="10">
        <f t="shared" si="356"/>
        <v>11.716666666666667</v>
      </c>
    </row>
    <row r="3259" spans="1:20" x14ac:dyDescent="0.25">
      <c r="A3259">
        <v>341000</v>
      </c>
      <c r="B3259">
        <v>874</v>
      </c>
      <c r="C3259" s="1">
        <v>41051</v>
      </c>
      <c r="D3259" s="2">
        <v>0.90833333333333333</v>
      </c>
      <c r="E3259">
        <v>38.897221999999999</v>
      </c>
      <c r="F3259">
        <v>-77.019346999999996</v>
      </c>
      <c r="G3259">
        <v>38.9101</v>
      </c>
      <c r="H3259">
        <v>-77.044399999999996</v>
      </c>
      <c r="I3259">
        <v>296</v>
      </c>
      <c r="J3259">
        <v>1008</v>
      </c>
      <c r="K3259">
        <v>242</v>
      </c>
      <c r="L3259">
        <v>0</v>
      </c>
      <c r="M3259">
        <v>613</v>
      </c>
      <c r="N3259">
        <f t="shared" si="357"/>
        <v>0</v>
      </c>
      <c r="O3259" s="10">
        <f t="shared" si="351"/>
        <v>14.566666666666666</v>
      </c>
      <c r="P3259" s="10">
        <f t="shared" si="352"/>
        <v>4.9333333333333336</v>
      </c>
      <c r="Q3259" s="10">
        <f t="shared" si="353"/>
        <v>16.8</v>
      </c>
      <c r="R3259" s="10">
        <f t="shared" si="354"/>
        <v>25.766666666666666</v>
      </c>
      <c r="S3259" s="10">
        <f t="shared" si="355"/>
        <v>4.0333333333333332</v>
      </c>
      <c r="T3259" s="10">
        <f t="shared" si="356"/>
        <v>10.216666666666667</v>
      </c>
    </row>
    <row r="3260" spans="1:20" x14ac:dyDescent="0.25">
      <c r="A3260">
        <v>341100</v>
      </c>
      <c r="B3260">
        <v>741</v>
      </c>
      <c r="C3260" s="1">
        <v>41051</v>
      </c>
      <c r="D3260" s="2">
        <v>0.93333333333333324</v>
      </c>
      <c r="E3260">
        <v>38.917200000000001</v>
      </c>
      <c r="F3260">
        <v>-77.025899999999993</v>
      </c>
      <c r="G3260">
        <v>38.9101</v>
      </c>
      <c r="H3260">
        <v>-77.044399999999996</v>
      </c>
      <c r="I3260">
        <v>737</v>
      </c>
      <c r="J3260">
        <v>282</v>
      </c>
      <c r="K3260">
        <v>242</v>
      </c>
      <c r="L3260">
        <v>0</v>
      </c>
      <c r="M3260">
        <v>418</v>
      </c>
      <c r="N3260">
        <f t="shared" si="357"/>
        <v>0</v>
      </c>
      <c r="O3260" s="10">
        <f t="shared" si="351"/>
        <v>12.35</v>
      </c>
      <c r="P3260" s="10">
        <f t="shared" si="352"/>
        <v>12.283333333333333</v>
      </c>
      <c r="Q3260" s="10">
        <f t="shared" si="353"/>
        <v>4.7</v>
      </c>
      <c r="R3260" s="10">
        <f t="shared" si="354"/>
        <v>21.016666666666666</v>
      </c>
      <c r="S3260" s="10">
        <f t="shared" si="355"/>
        <v>4.0333333333333332</v>
      </c>
      <c r="T3260" s="10">
        <f t="shared" si="356"/>
        <v>6.9666666666666668</v>
      </c>
    </row>
    <row r="3261" spans="1:20" x14ac:dyDescent="0.25">
      <c r="A3261">
        <v>341200</v>
      </c>
      <c r="B3261">
        <v>1115</v>
      </c>
      <c r="C3261" s="1">
        <v>41051</v>
      </c>
      <c r="D3261" s="2">
        <v>0.97222222222222221</v>
      </c>
      <c r="E3261">
        <v>38.900300000000001</v>
      </c>
      <c r="F3261">
        <v>-76.988200000000006</v>
      </c>
      <c r="G3261">
        <v>38.9268</v>
      </c>
      <c r="H3261">
        <v>-77.032200000000003</v>
      </c>
      <c r="I3261">
        <v>503</v>
      </c>
      <c r="J3261">
        <v>1098</v>
      </c>
      <c r="K3261">
        <v>515</v>
      </c>
      <c r="L3261">
        <v>1</v>
      </c>
      <c r="M3261">
        <v>1109</v>
      </c>
      <c r="N3261">
        <f t="shared" si="357"/>
        <v>0</v>
      </c>
      <c r="O3261" s="10">
        <f t="shared" si="351"/>
        <v>18.583333333333332</v>
      </c>
      <c r="P3261" s="10">
        <f t="shared" si="352"/>
        <v>8.3833333333333329</v>
      </c>
      <c r="Q3261" s="10">
        <f t="shared" si="353"/>
        <v>18.3</v>
      </c>
      <c r="R3261" s="10">
        <f t="shared" si="354"/>
        <v>35.266666666666666</v>
      </c>
      <c r="S3261" s="10">
        <f t="shared" si="355"/>
        <v>8.5833333333333339</v>
      </c>
      <c r="T3261" s="10">
        <f t="shared" si="356"/>
        <v>18.483333333333334</v>
      </c>
    </row>
    <row r="3262" spans="1:20" x14ac:dyDescent="0.25">
      <c r="A3262">
        <v>341300</v>
      </c>
      <c r="B3262">
        <v>239</v>
      </c>
      <c r="C3262" s="1">
        <v>41052</v>
      </c>
      <c r="D3262" s="2">
        <v>0.23750000000000002</v>
      </c>
      <c r="E3262">
        <v>38.931899999999999</v>
      </c>
      <c r="F3262">
        <v>-77.038799999999995</v>
      </c>
      <c r="G3262">
        <v>38.922924999999999</v>
      </c>
      <c r="H3262">
        <v>-77.042580999999998</v>
      </c>
      <c r="I3262">
        <v>133</v>
      </c>
      <c r="J3262">
        <v>402</v>
      </c>
      <c r="K3262">
        <v>242</v>
      </c>
      <c r="L3262">
        <v>0</v>
      </c>
      <c r="M3262">
        <v>274</v>
      </c>
      <c r="N3262">
        <f t="shared" si="357"/>
        <v>0</v>
      </c>
      <c r="O3262" s="10">
        <f t="shared" si="351"/>
        <v>3.9833333333333334</v>
      </c>
      <c r="P3262" s="10">
        <f t="shared" si="352"/>
        <v>2.2166666666666668</v>
      </c>
      <c r="Q3262" s="10">
        <f t="shared" si="353"/>
        <v>6.7</v>
      </c>
      <c r="R3262" s="10">
        <f t="shared" si="354"/>
        <v>12.95</v>
      </c>
      <c r="S3262" s="10">
        <f t="shared" si="355"/>
        <v>4.0333333333333332</v>
      </c>
      <c r="T3262" s="10">
        <f t="shared" si="356"/>
        <v>4.5666666666666664</v>
      </c>
    </row>
    <row r="3263" spans="1:20" x14ac:dyDescent="0.25">
      <c r="A3263">
        <v>341500</v>
      </c>
      <c r="B3263">
        <v>503</v>
      </c>
      <c r="C3263" s="1">
        <v>41052</v>
      </c>
      <c r="D3263" s="2">
        <v>0.3034722222222222</v>
      </c>
      <c r="E3263">
        <v>38.912100000000002</v>
      </c>
      <c r="F3263">
        <v>-77.038700000000006</v>
      </c>
      <c r="G3263">
        <v>38.894919000000002</v>
      </c>
      <c r="H3263">
        <v>-77.046587000000002</v>
      </c>
      <c r="I3263">
        <v>203</v>
      </c>
      <c r="J3263">
        <v>714</v>
      </c>
      <c r="K3263">
        <v>242</v>
      </c>
      <c r="L3263">
        <v>0</v>
      </c>
      <c r="M3263">
        <v>525</v>
      </c>
      <c r="N3263">
        <f t="shared" si="357"/>
        <v>0</v>
      </c>
      <c r="O3263" s="10">
        <f t="shared" si="351"/>
        <v>8.3833333333333329</v>
      </c>
      <c r="P3263" s="10">
        <f t="shared" si="352"/>
        <v>3.3833333333333333</v>
      </c>
      <c r="Q3263" s="10">
        <f t="shared" si="353"/>
        <v>11.9</v>
      </c>
      <c r="R3263" s="10">
        <f t="shared" si="354"/>
        <v>19.316666666666666</v>
      </c>
      <c r="S3263" s="10">
        <f t="shared" si="355"/>
        <v>4.0333333333333332</v>
      </c>
      <c r="T3263" s="10">
        <f t="shared" si="356"/>
        <v>8.75</v>
      </c>
    </row>
    <row r="3264" spans="1:20" x14ac:dyDescent="0.25">
      <c r="A3264">
        <v>341600</v>
      </c>
      <c r="B3264">
        <v>705</v>
      </c>
      <c r="C3264" s="1">
        <v>41052</v>
      </c>
      <c r="D3264" s="2">
        <v>0.31527777777777777</v>
      </c>
      <c r="E3264">
        <v>38.890461000000002</v>
      </c>
      <c r="F3264">
        <v>-76.988354999999999</v>
      </c>
      <c r="G3264">
        <v>38.876300000000001</v>
      </c>
      <c r="H3264">
        <v>-77.003699999999995</v>
      </c>
      <c r="I3264">
        <v>621</v>
      </c>
      <c r="J3264">
        <v>492</v>
      </c>
      <c r="K3264">
        <v>794</v>
      </c>
      <c r="L3264">
        <v>1</v>
      </c>
      <c r="M3264">
        <v>555</v>
      </c>
      <c r="N3264">
        <f t="shared" si="357"/>
        <v>0</v>
      </c>
      <c r="O3264" s="10">
        <f t="shared" si="351"/>
        <v>11.75</v>
      </c>
      <c r="P3264" s="10">
        <f t="shared" si="352"/>
        <v>10.35</v>
      </c>
      <c r="Q3264" s="10">
        <f t="shared" si="353"/>
        <v>8.1999999999999993</v>
      </c>
      <c r="R3264" s="10">
        <f t="shared" si="354"/>
        <v>31.783333333333335</v>
      </c>
      <c r="S3264" s="10">
        <f t="shared" si="355"/>
        <v>13.233333333333333</v>
      </c>
      <c r="T3264" s="10">
        <f t="shared" si="356"/>
        <v>9.25</v>
      </c>
    </row>
    <row r="3265" spans="1:20" x14ac:dyDescent="0.25">
      <c r="A3265">
        <v>341700</v>
      </c>
      <c r="B3265">
        <v>663</v>
      </c>
      <c r="C3265" s="1">
        <v>41052</v>
      </c>
      <c r="D3265" s="2">
        <v>0.32500000000000001</v>
      </c>
      <c r="E3265">
        <v>38.8767</v>
      </c>
      <c r="F3265">
        <v>-77.017799999999994</v>
      </c>
      <c r="G3265">
        <v>38.897323999999998</v>
      </c>
      <c r="H3265">
        <v>-77.022322000000003</v>
      </c>
      <c r="I3265">
        <v>161</v>
      </c>
      <c r="J3265">
        <v>276</v>
      </c>
      <c r="K3265">
        <v>242</v>
      </c>
      <c r="L3265">
        <v>0</v>
      </c>
      <c r="M3265">
        <v>550</v>
      </c>
      <c r="N3265">
        <f t="shared" si="357"/>
        <v>0</v>
      </c>
      <c r="O3265" s="10">
        <f t="shared" si="351"/>
        <v>11.05</v>
      </c>
      <c r="P3265" s="10">
        <f t="shared" si="352"/>
        <v>2.6833333333333331</v>
      </c>
      <c r="Q3265" s="10">
        <f t="shared" si="353"/>
        <v>4.5999999999999996</v>
      </c>
      <c r="R3265" s="10">
        <f t="shared" si="354"/>
        <v>11.316666666666666</v>
      </c>
      <c r="S3265" s="10">
        <f t="shared" si="355"/>
        <v>4.0333333333333332</v>
      </c>
      <c r="T3265" s="10">
        <f t="shared" si="356"/>
        <v>9.1666666666666661</v>
      </c>
    </row>
    <row r="3266" spans="1:20" x14ac:dyDescent="0.25">
      <c r="A3266">
        <v>341800</v>
      </c>
      <c r="B3266">
        <v>669</v>
      </c>
      <c r="C3266" s="1">
        <v>41052</v>
      </c>
      <c r="D3266" s="2">
        <v>0.33402777777777781</v>
      </c>
      <c r="E3266">
        <v>38.930281999999998</v>
      </c>
      <c r="F3266">
        <v>-77.055599000000001</v>
      </c>
      <c r="G3266">
        <v>38.903407000000001</v>
      </c>
      <c r="H3266">
        <v>-77.043648000000005</v>
      </c>
      <c r="I3266">
        <v>106</v>
      </c>
      <c r="J3266">
        <v>1158</v>
      </c>
      <c r="K3266">
        <v>241</v>
      </c>
      <c r="L3266">
        <v>-1</v>
      </c>
      <c r="M3266">
        <v>681</v>
      </c>
      <c r="N3266">
        <f t="shared" si="357"/>
        <v>0</v>
      </c>
      <c r="O3266" s="10">
        <f t="shared" ref="O3266:O3329" si="358">B3266/60</f>
        <v>11.15</v>
      </c>
      <c r="P3266" s="10">
        <f t="shared" ref="P3266:P3329" si="359">I3266/60</f>
        <v>1.7666666666666666</v>
      </c>
      <c r="Q3266" s="10">
        <f t="shared" ref="Q3266:Q3329" si="360">J3266/60</f>
        <v>19.3</v>
      </c>
      <c r="R3266" s="10">
        <f t="shared" ref="R3266:R3329" si="361">SUM(I3266:K3266)/60</f>
        <v>25.083333333333332</v>
      </c>
      <c r="S3266" s="10">
        <f t="shared" ref="S3266:S3329" si="362">K3266/60</f>
        <v>4.0166666666666666</v>
      </c>
      <c r="T3266" s="10">
        <f t="shared" ref="T3266:T3329" si="363">M3266/60</f>
        <v>11.35</v>
      </c>
    </row>
    <row r="3267" spans="1:20" x14ac:dyDescent="0.25">
      <c r="A3267">
        <v>341900</v>
      </c>
      <c r="B3267">
        <v>548</v>
      </c>
      <c r="C3267" s="1">
        <v>41052</v>
      </c>
      <c r="D3267" s="2">
        <v>0.34097222222222223</v>
      </c>
      <c r="E3267">
        <v>38.915500000000002</v>
      </c>
      <c r="F3267">
        <v>-77.022199999999998</v>
      </c>
      <c r="G3267">
        <v>38.9101</v>
      </c>
      <c r="H3267">
        <v>-77.044399999999996</v>
      </c>
      <c r="I3267">
        <v>317</v>
      </c>
      <c r="J3267">
        <v>936</v>
      </c>
      <c r="K3267">
        <v>510</v>
      </c>
      <c r="L3267">
        <v>1</v>
      </c>
      <c r="M3267">
        <v>529</v>
      </c>
      <c r="N3267">
        <f t="shared" si="357"/>
        <v>0</v>
      </c>
      <c r="O3267" s="10">
        <f t="shared" si="358"/>
        <v>9.1333333333333329</v>
      </c>
      <c r="P3267" s="10">
        <f t="shared" si="359"/>
        <v>5.2833333333333332</v>
      </c>
      <c r="Q3267" s="10">
        <f t="shared" si="360"/>
        <v>15.6</v>
      </c>
      <c r="R3267" s="10">
        <f t="shared" si="361"/>
        <v>29.383333333333333</v>
      </c>
      <c r="S3267" s="10">
        <f t="shared" si="362"/>
        <v>8.5</v>
      </c>
      <c r="T3267" s="10">
        <f t="shared" si="363"/>
        <v>8.8166666666666664</v>
      </c>
    </row>
    <row r="3268" spans="1:20" x14ac:dyDescent="0.25">
      <c r="A3268">
        <v>342000</v>
      </c>
      <c r="B3268">
        <v>118</v>
      </c>
      <c r="C3268" s="1">
        <v>41052</v>
      </c>
      <c r="D3268" s="2">
        <v>0.34652777777777777</v>
      </c>
      <c r="E3268">
        <v>38.917760999999999</v>
      </c>
      <c r="F3268">
        <v>-77.040620000000004</v>
      </c>
      <c r="G3268">
        <v>38.915399999999998</v>
      </c>
      <c r="H3268">
        <v>-77.044600000000003</v>
      </c>
      <c r="I3268">
        <v>370</v>
      </c>
      <c r="J3268">
        <v>0</v>
      </c>
      <c r="K3268">
        <v>0</v>
      </c>
      <c r="L3268">
        <v>-1</v>
      </c>
      <c r="M3268">
        <v>101</v>
      </c>
      <c r="N3268">
        <f t="shared" ref="N3268:N3331" si="364">IF(J3268=0,1,0)</f>
        <v>1</v>
      </c>
      <c r="O3268" s="10">
        <f t="shared" si="358"/>
        <v>1.9666666666666666</v>
      </c>
      <c r="P3268" s="10">
        <f t="shared" si="359"/>
        <v>6.166666666666667</v>
      </c>
      <c r="Q3268" s="10">
        <f t="shared" si="360"/>
        <v>0</v>
      </c>
      <c r="R3268" s="10">
        <f t="shared" si="361"/>
        <v>6.166666666666667</v>
      </c>
      <c r="S3268" s="10">
        <f t="shared" si="362"/>
        <v>0</v>
      </c>
      <c r="T3268" s="10">
        <f t="shared" si="363"/>
        <v>1.6833333333333333</v>
      </c>
    </row>
    <row r="3269" spans="1:20" x14ac:dyDescent="0.25">
      <c r="A3269">
        <v>342100</v>
      </c>
      <c r="B3269">
        <v>771</v>
      </c>
      <c r="C3269" s="1">
        <v>41052</v>
      </c>
      <c r="D3269" s="2">
        <v>0.3520833333333333</v>
      </c>
      <c r="E3269">
        <v>38.899982999999999</v>
      </c>
      <c r="F3269">
        <v>-76.991382999999999</v>
      </c>
      <c r="G3269">
        <v>38.876300000000001</v>
      </c>
      <c r="H3269">
        <v>-77.003699999999995</v>
      </c>
      <c r="I3269">
        <v>367</v>
      </c>
      <c r="J3269">
        <v>972</v>
      </c>
      <c r="K3269">
        <v>668</v>
      </c>
      <c r="L3269">
        <v>1</v>
      </c>
      <c r="M3269">
        <v>708</v>
      </c>
      <c r="N3269">
        <f t="shared" si="364"/>
        <v>0</v>
      </c>
      <c r="O3269" s="10">
        <f t="shared" si="358"/>
        <v>12.85</v>
      </c>
      <c r="P3269" s="10">
        <f t="shared" si="359"/>
        <v>6.1166666666666663</v>
      </c>
      <c r="Q3269" s="10">
        <f t="shared" si="360"/>
        <v>16.2</v>
      </c>
      <c r="R3269" s="10">
        <f t="shared" si="361"/>
        <v>33.450000000000003</v>
      </c>
      <c r="S3269" s="10">
        <f t="shared" si="362"/>
        <v>11.133333333333333</v>
      </c>
      <c r="T3269" s="10">
        <f t="shared" si="363"/>
        <v>11.8</v>
      </c>
    </row>
    <row r="3270" spans="1:20" x14ac:dyDescent="0.25">
      <c r="A3270">
        <v>342200</v>
      </c>
      <c r="B3270">
        <v>687</v>
      </c>
      <c r="C3270" s="1">
        <v>41052</v>
      </c>
      <c r="D3270" s="2">
        <v>0.3576388888888889</v>
      </c>
      <c r="E3270">
        <v>38.912681999999997</v>
      </c>
      <c r="F3270">
        <v>-77.031681000000006</v>
      </c>
      <c r="G3270">
        <v>38.899679999999996</v>
      </c>
      <c r="H3270">
        <v>-77.041539</v>
      </c>
      <c r="I3270">
        <v>511</v>
      </c>
      <c r="J3270">
        <v>468</v>
      </c>
      <c r="K3270">
        <v>242</v>
      </c>
      <c r="L3270">
        <v>0</v>
      </c>
      <c r="M3270">
        <v>472</v>
      </c>
      <c r="N3270">
        <f t="shared" si="364"/>
        <v>0</v>
      </c>
      <c r="O3270" s="10">
        <f t="shared" si="358"/>
        <v>11.45</v>
      </c>
      <c r="P3270" s="10">
        <f t="shared" si="359"/>
        <v>8.5166666666666675</v>
      </c>
      <c r="Q3270" s="10">
        <f t="shared" si="360"/>
        <v>7.8</v>
      </c>
      <c r="R3270" s="10">
        <f t="shared" si="361"/>
        <v>20.350000000000001</v>
      </c>
      <c r="S3270" s="10">
        <f t="shared" si="362"/>
        <v>4.0333333333333332</v>
      </c>
      <c r="T3270" s="10">
        <f t="shared" si="363"/>
        <v>7.8666666666666663</v>
      </c>
    </row>
    <row r="3271" spans="1:20" x14ac:dyDescent="0.25">
      <c r="A3271">
        <v>342300</v>
      </c>
      <c r="B3271">
        <v>365</v>
      </c>
      <c r="C3271" s="1">
        <v>41052</v>
      </c>
      <c r="D3271" s="2">
        <v>0.36458333333333331</v>
      </c>
      <c r="E3271">
        <v>38.9101</v>
      </c>
      <c r="F3271">
        <v>-77.044399999999996</v>
      </c>
      <c r="G3271">
        <v>38.900799999999997</v>
      </c>
      <c r="H3271">
        <v>-77.046999999999997</v>
      </c>
      <c r="I3271">
        <v>147</v>
      </c>
      <c r="J3271">
        <v>264</v>
      </c>
      <c r="K3271">
        <v>242</v>
      </c>
      <c r="L3271">
        <v>0</v>
      </c>
      <c r="M3271">
        <v>243</v>
      </c>
      <c r="N3271">
        <f t="shared" si="364"/>
        <v>0</v>
      </c>
      <c r="O3271" s="10">
        <f t="shared" si="358"/>
        <v>6.083333333333333</v>
      </c>
      <c r="P3271" s="10">
        <f t="shared" si="359"/>
        <v>2.4500000000000002</v>
      </c>
      <c r="Q3271" s="10">
        <f t="shared" si="360"/>
        <v>4.4000000000000004</v>
      </c>
      <c r="R3271" s="10">
        <f t="shared" si="361"/>
        <v>10.883333333333333</v>
      </c>
      <c r="S3271" s="10">
        <f t="shared" si="362"/>
        <v>4.0333333333333332</v>
      </c>
      <c r="T3271" s="10">
        <f t="shared" si="363"/>
        <v>4.05</v>
      </c>
    </row>
    <row r="3272" spans="1:20" x14ac:dyDescent="0.25">
      <c r="A3272">
        <v>342400</v>
      </c>
      <c r="B3272">
        <v>1314</v>
      </c>
      <c r="C3272" s="1">
        <v>41052</v>
      </c>
      <c r="D3272" s="2">
        <v>0.37083333333333335</v>
      </c>
      <c r="E3272">
        <v>38.927872000000001</v>
      </c>
      <c r="F3272">
        <v>-77.043357999999998</v>
      </c>
      <c r="G3272">
        <v>38.904035999999998</v>
      </c>
      <c r="H3272">
        <v>-77.062697</v>
      </c>
      <c r="I3272">
        <v>267</v>
      </c>
      <c r="J3272">
        <v>2148</v>
      </c>
      <c r="K3272">
        <v>527</v>
      </c>
      <c r="L3272">
        <v>1</v>
      </c>
      <c r="M3272">
        <v>843</v>
      </c>
      <c r="N3272">
        <f t="shared" si="364"/>
        <v>0</v>
      </c>
      <c r="O3272" s="10">
        <f t="shared" si="358"/>
        <v>21.9</v>
      </c>
      <c r="P3272" s="10">
        <f t="shared" si="359"/>
        <v>4.45</v>
      </c>
      <c r="Q3272" s="10">
        <f t="shared" si="360"/>
        <v>35.799999999999997</v>
      </c>
      <c r="R3272" s="10">
        <f t="shared" si="361"/>
        <v>49.033333333333331</v>
      </c>
      <c r="S3272" s="10">
        <f t="shared" si="362"/>
        <v>8.7833333333333332</v>
      </c>
      <c r="T3272" s="10">
        <f t="shared" si="363"/>
        <v>14.05</v>
      </c>
    </row>
    <row r="3273" spans="1:20" x14ac:dyDescent="0.25">
      <c r="A3273">
        <v>342500</v>
      </c>
      <c r="B3273">
        <v>1112</v>
      </c>
      <c r="C3273" s="1">
        <v>41052</v>
      </c>
      <c r="D3273" s="2">
        <v>0.37847222222222227</v>
      </c>
      <c r="E3273">
        <v>38.929464000000003</v>
      </c>
      <c r="F3273">
        <v>-77.027822</v>
      </c>
      <c r="G3273">
        <v>38.886265999999999</v>
      </c>
      <c r="H3273">
        <v>-77.022240999999994</v>
      </c>
      <c r="I3273">
        <v>600</v>
      </c>
      <c r="J3273">
        <v>648</v>
      </c>
      <c r="K3273">
        <v>242</v>
      </c>
      <c r="L3273">
        <v>0</v>
      </c>
      <c r="M3273">
        <v>1043</v>
      </c>
      <c r="N3273">
        <f t="shared" si="364"/>
        <v>0</v>
      </c>
      <c r="O3273" s="10">
        <f t="shared" si="358"/>
        <v>18.533333333333335</v>
      </c>
      <c r="P3273" s="10">
        <f t="shared" si="359"/>
        <v>10</v>
      </c>
      <c r="Q3273" s="10">
        <f t="shared" si="360"/>
        <v>10.8</v>
      </c>
      <c r="R3273" s="10">
        <f t="shared" si="361"/>
        <v>24.833333333333332</v>
      </c>
      <c r="S3273" s="10">
        <f t="shared" si="362"/>
        <v>4.0333333333333332</v>
      </c>
      <c r="T3273" s="10">
        <f t="shared" si="363"/>
        <v>17.383333333333333</v>
      </c>
    </row>
    <row r="3274" spans="1:20" x14ac:dyDescent="0.25">
      <c r="A3274">
        <v>342600</v>
      </c>
      <c r="B3274">
        <v>134</v>
      </c>
      <c r="C3274" s="1">
        <v>41052</v>
      </c>
      <c r="D3274" s="2">
        <v>0.38958333333333334</v>
      </c>
      <c r="E3274">
        <v>38.857300000000002</v>
      </c>
      <c r="F3274">
        <v>-77.051100000000005</v>
      </c>
      <c r="G3274">
        <v>38.853299999999997</v>
      </c>
      <c r="H3274">
        <v>-77.049800000000005</v>
      </c>
      <c r="I3274">
        <v>492</v>
      </c>
      <c r="J3274">
        <v>0</v>
      </c>
      <c r="K3274">
        <v>0</v>
      </c>
      <c r="L3274">
        <v>-1</v>
      </c>
      <c r="M3274">
        <v>133</v>
      </c>
      <c r="N3274">
        <f t="shared" si="364"/>
        <v>1</v>
      </c>
      <c r="O3274" s="10">
        <f t="shared" si="358"/>
        <v>2.2333333333333334</v>
      </c>
      <c r="P3274" s="10">
        <f t="shared" si="359"/>
        <v>8.1999999999999993</v>
      </c>
      <c r="Q3274" s="10">
        <f t="shared" si="360"/>
        <v>0</v>
      </c>
      <c r="R3274" s="10">
        <f t="shared" si="361"/>
        <v>8.1999999999999993</v>
      </c>
      <c r="S3274" s="10">
        <f t="shared" si="362"/>
        <v>0</v>
      </c>
      <c r="T3274" s="10">
        <f t="shared" si="363"/>
        <v>2.2166666666666668</v>
      </c>
    </row>
    <row r="3275" spans="1:20" x14ac:dyDescent="0.25">
      <c r="A3275">
        <v>342700</v>
      </c>
      <c r="B3275">
        <v>400</v>
      </c>
      <c r="C3275" s="1">
        <v>41052</v>
      </c>
      <c r="D3275" s="2">
        <v>0.40277777777777773</v>
      </c>
      <c r="E3275">
        <v>38.890461000000002</v>
      </c>
      <c r="F3275">
        <v>-76.988354999999999</v>
      </c>
      <c r="G3275">
        <v>38.884</v>
      </c>
      <c r="H3275">
        <v>-76.995396999999997</v>
      </c>
      <c r="I3275">
        <v>921</v>
      </c>
      <c r="J3275">
        <v>0</v>
      </c>
      <c r="K3275">
        <v>0</v>
      </c>
      <c r="L3275">
        <v>-1</v>
      </c>
      <c r="M3275">
        <v>270</v>
      </c>
      <c r="N3275">
        <f t="shared" si="364"/>
        <v>1</v>
      </c>
      <c r="O3275" s="10">
        <f t="shared" si="358"/>
        <v>6.666666666666667</v>
      </c>
      <c r="P3275" s="10">
        <f t="shared" si="359"/>
        <v>15.35</v>
      </c>
      <c r="Q3275" s="10">
        <f t="shared" si="360"/>
        <v>0</v>
      </c>
      <c r="R3275" s="10">
        <f t="shared" si="361"/>
        <v>15.35</v>
      </c>
      <c r="S3275" s="10">
        <f t="shared" si="362"/>
        <v>0</v>
      </c>
      <c r="T3275" s="10">
        <f t="shared" si="363"/>
        <v>4.5</v>
      </c>
    </row>
    <row r="3276" spans="1:20" x14ac:dyDescent="0.25">
      <c r="A3276">
        <v>342800</v>
      </c>
      <c r="B3276">
        <v>444</v>
      </c>
      <c r="C3276" s="1">
        <v>41052</v>
      </c>
      <c r="D3276" s="2">
        <v>0.42430555555555555</v>
      </c>
      <c r="E3276">
        <v>38.912100000000002</v>
      </c>
      <c r="F3276">
        <v>-77.038700000000006</v>
      </c>
      <c r="G3276">
        <v>38.899641000000003</v>
      </c>
      <c r="H3276">
        <v>-77.032004999999998</v>
      </c>
      <c r="I3276">
        <v>299</v>
      </c>
      <c r="J3276">
        <v>486</v>
      </c>
      <c r="K3276">
        <v>242</v>
      </c>
      <c r="L3276">
        <v>0</v>
      </c>
      <c r="M3276">
        <v>367</v>
      </c>
      <c r="N3276">
        <f t="shared" si="364"/>
        <v>0</v>
      </c>
      <c r="O3276" s="10">
        <f t="shared" si="358"/>
        <v>7.4</v>
      </c>
      <c r="P3276" s="10">
        <f t="shared" si="359"/>
        <v>4.9833333333333334</v>
      </c>
      <c r="Q3276" s="10">
        <f t="shared" si="360"/>
        <v>8.1</v>
      </c>
      <c r="R3276" s="10">
        <f t="shared" si="361"/>
        <v>17.116666666666667</v>
      </c>
      <c r="S3276" s="10">
        <f t="shared" si="362"/>
        <v>4.0333333333333332</v>
      </c>
      <c r="T3276" s="10">
        <f t="shared" si="363"/>
        <v>6.1166666666666663</v>
      </c>
    </row>
    <row r="3277" spans="1:20" x14ac:dyDescent="0.25">
      <c r="A3277">
        <v>342900</v>
      </c>
      <c r="B3277">
        <v>1034</v>
      </c>
      <c r="C3277" s="1">
        <v>41052</v>
      </c>
      <c r="D3277" s="2">
        <v>0.44861111111111113</v>
      </c>
      <c r="E3277">
        <v>38.890461000000002</v>
      </c>
      <c r="F3277">
        <v>-76.988354999999999</v>
      </c>
      <c r="G3277">
        <v>38.884</v>
      </c>
      <c r="H3277">
        <v>-76.995396999999997</v>
      </c>
      <c r="I3277">
        <v>213</v>
      </c>
      <c r="J3277">
        <v>270</v>
      </c>
      <c r="K3277">
        <v>739</v>
      </c>
      <c r="L3277">
        <v>1</v>
      </c>
      <c r="M3277">
        <v>270</v>
      </c>
      <c r="N3277">
        <f t="shared" si="364"/>
        <v>0</v>
      </c>
      <c r="O3277" s="10">
        <f t="shared" si="358"/>
        <v>17.233333333333334</v>
      </c>
      <c r="P3277" s="10">
        <f t="shared" si="359"/>
        <v>3.55</v>
      </c>
      <c r="Q3277" s="10">
        <f t="shared" si="360"/>
        <v>4.5</v>
      </c>
      <c r="R3277" s="10">
        <f t="shared" si="361"/>
        <v>20.366666666666667</v>
      </c>
      <c r="S3277" s="10">
        <f t="shared" si="362"/>
        <v>12.316666666666666</v>
      </c>
      <c r="T3277" s="10">
        <f t="shared" si="363"/>
        <v>4.5</v>
      </c>
    </row>
    <row r="3278" spans="1:20" x14ac:dyDescent="0.25">
      <c r="A3278">
        <v>343000</v>
      </c>
      <c r="B3278">
        <v>2080</v>
      </c>
      <c r="C3278" s="1">
        <v>41052</v>
      </c>
      <c r="D3278" s="2">
        <v>0.47500000000000003</v>
      </c>
      <c r="E3278">
        <v>38.907739999999997</v>
      </c>
      <c r="F3278">
        <v>-77.071652</v>
      </c>
      <c r="G3278">
        <v>38.891696000000003</v>
      </c>
      <c r="H3278">
        <v>-77.084599999999995</v>
      </c>
      <c r="I3278">
        <v>666</v>
      </c>
      <c r="J3278">
        <v>504</v>
      </c>
      <c r="K3278">
        <v>242</v>
      </c>
      <c r="L3278">
        <v>0</v>
      </c>
      <c r="M3278">
        <v>825</v>
      </c>
      <c r="N3278">
        <f t="shared" si="364"/>
        <v>0</v>
      </c>
      <c r="O3278" s="10">
        <f t="shared" si="358"/>
        <v>34.666666666666664</v>
      </c>
      <c r="P3278" s="10">
        <f t="shared" si="359"/>
        <v>11.1</v>
      </c>
      <c r="Q3278" s="10">
        <f t="shared" si="360"/>
        <v>8.4</v>
      </c>
      <c r="R3278" s="10">
        <f t="shared" si="361"/>
        <v>23.533333333333335</v>
      </c>
      <c r="S3278" s="10">
        <f t="shared" si="362"/>
        <v>4.0333333333333332</v>
      </c>
      <c r="T3278" s="10">
        <f t="shared" si="363"/>
        <v>13.75</v>
      </c>
    </row>
    <row r="3279" spans="1:20" x14ac:dyDescent="0.25">
      <c r="A3279">
        <v>343100</v>
      </c>
      <c r="B3279">
        <v>880</v>
      </c>
      <c r="C3279" s="1">
        <v>41052</v>
      </c>
      <c r="D3279" s="2">
        <v>0.49027777777777781</v>
      </c>
      <c r="E3279">
        <v>38.8767</v>
      </c>
      <c r="F3279">
        <v>-77.017799999999994</v>
      </c>
      <c r="G3279">
        <v>38.897221999999999</v>
      </c>
      <c r="H3279">
        <v>-77.019346999999996</v>
      </c>
      <c r="I3279">
        <v>305</v>
      </c>
      <c r="J3279">
        <v>276</v>
      </c>
      <c r="K3279">
        <v>242</v>
      </c>
      <c r="L3279">
        <v>0</v>
      </c>
      <c r="M3279">
        <v>580</v>
      </c>
      <c r="N3279">
        <f t="shared" si="364"/>
        <v>0</v>
      </c>
      <c r="O3279" s="10">
        <f t="shared" si="358"/>
        <v>14.666666666666666</v>
      </c>
      <c r="P3279" s="10">
        <f t="shared" si="359"/>
        <v>5.083333333333333</v>
      </c>
      <c r="Q3279" s="10">
        <f t="shared" si="360"/>
        <v>4.5999999999999996</v>
      </c>
      <c r="R3279" s="10">
        <f t="shared" si="361"/>
        <v>13.716666666666667</v>
      </c>
      <c r="S3279" s="10">
        <f t="shared" si="362"/>
        <v>4.0333333333333332</v>
      </c>
      <c r="T3279" s="10">
        <f t="shared" si="363"/>
        <v>9.6666666666666661</v>
      </c>
    </row>
    <row r="3280" spans="1:20" x14ac:dyDescent="0.25">
      <c r="A3280">
        <v>343200</v>
      </c>
      <c r="B3280">
        <v>380</v>
      </c>
      <c r="C3280" s="1">
        <v>41052</v>
      </c>
      <c r="D3280" s="2">
        <v>0.50624999999999998</v>
      </c>
      <c r="E3280">
        <v>38.9176</v>
      </c>
      <c r="F3280">
        <v>-77.0321</v>
      </c>
      <c r="G3280">
        <v>38.912719000000003</v>
      </c>
      <c r="H3280">
        <v>-77.022154999999998</v>
      </c>
      <c r="I3280">
        <v>421</v>
      </c>
      <c r="J3280">
        <v>72</v>
      </c>
      <c r="K3280">
        <v>242</v>
      </c>
      <c r="L3280">
        <v>0</v>
      </c>
      <c r="M3280">
        <v>287</v>
      </c>
      <c r="N3280">
        <f t="shared" si="364"/>
        <v>0</v>
      </c>
      <c r="O3280" s="10">
        <f t="shared" si="358"/>
        <v>6.333333333333333</v>
      </c>
      <c r="P3280" s="10">
        <f t="shared" si="359"/>
        <v>7.0166666666666666</v>
      </c>
      <c r="Q3280" s="10">
        <f t="shared" si="360"/>
        <v>1.2</v>
      </c>
      <c r="R3280" s="10">
        <f t="shared" si="361"/>
        <v>12.25</v>
      </c>
      <c r="S3280" s="10">
        <f t="shared" si="362"/>
        <v>4.0333333333333332</v>
      </c>
      <c r="T3280" s="10">
        <f t="shared" si="363"/>
        <v>4.7833333333333332</v>
      </c>
    </row>
    <row r="3281" spans="1:20" x14ac:dyDescent="0.25">
      <c r="A3281">
        <v>343300</v>
      </c>
      <c r="B3281">
        <v>1447</v>
      </c>
      <c r="C3281" s="1">
        <v>41052</v>
      </c>
      <c r="D3281" s="2">
        <v>0.51944444444444449</v>
      </c>
      <c r="E3281">
        <v>38.929464000000003</v>
      </c>
      <c r="F3281">
        <v>-77.027822</v>
      </c>
      <c r="G3281">
        <v>38.904035999999998</v>
      </c>
      <c r="H3281">
        <v>-77.062697</v>
      </c>
      <c r="I3281">
        <v>315</v>
      </c>
      <c r="J3281">
        <v>2034</v>
      </c>
      <c r="K3281">
        <v>585</v>
      </c>
      <c r="L3281">
        <v>1</v>
      </c>
      <c r="M3281">
        <v>1034</v>
      </c>
      <c r="N3281">
        <f t="shared" si="364"/>
        <v>0</v>
      </c>
      <c r="O3281" s="10">
        <f t="shared" si="358"/>
        <v>24.116666666666667</v>
      </c>
      <c r="P3281" s="10">
        <f t="shared" si="359"/>
        <v>5.25</v>
      </c>
      <c r="Q3281" s="10">
        <f t="shared" si="360"/>
        <v>33.9</v>
      </c>
      <c r="R3281" s="10">
        <f t="shared" si="361"/>
        <v>48.9</v>
      </c>
      <c r="S3281" s="10">
        <f t="shared" si="362"/>
        <v>9.75</v>
      </c>
      <c r="T3281" s="10">
        <f t="shared" si="363"/>
        <v>17.233333333333334</v>
      </c>
    </row>
    <row r="3282" spans="1:20" x14ac:dyDescent="0.25">
      <c r="A3282">
        <v>343400</v>
      </c>
      <c r="B3282">
        <v>468</v>
      </c>
      <c r="C3282" s="1">
        <v>41052</v>
      </c>
      <c r="D3282" s="2">
        <v>0.53680555555555554</v>
      </c>
      <c r="E3282">
        <v>38.912599999999998</v>
      </c>
      <c r="F3282">
        <v>-77.013499999999993</v>
      </c>
      <c r="G3282">
        <v>38.897446000000002</v>
      </c>
      <c r="H3282">
        <v>-77.009888000000004</v>
      </c>
      <c r="I3282">
        <v>411</v>
      </c>
      <c r="J3282">
        <v>630</v>
      </c>
      <c r="K3282">
        <v>242</v>
      </c>
      <c r="L3282">
        <v>0</v>
      </c>
      <c r="M3282">
        <v>456</v>
      </c>
      <c r="N3282">
        <f t="shared" si="364"/>
        <v>0</v>
      </c>
      <c r="O3282" s="10">
        <f t="shared" si="358"/>
        <v>7.8</v>
      </c>
      <c r="P3282" s="10">
        <f t="shared" si="359"/>
        <v>6.85</v>
      </c>
      <c r="Q3282" s="10">
        <f t="shared" si="360"/>
        <v>10.5</v>
      </c>
      <c r="R3282" s="10">
        <f t="shared" si="361"/>
        <v>21.383333333333333</v>
      </c>
      <c r="S3282" s="10">
        <f t="shared" si="362"/>
        <v>4.0333333333333332</v>
      </c>
      <c r="T3282" s="10">
        <f t="shared" si="363"/>
        <v>7.6</v>
      </c>
    </row>
    <row r="3283" spans="1:20" x14ac:dyDescent="0.25">
      <c r="A3283">
        <v>343500</v>
      </c>
      <c r="B3283">
        <v>196</v>
      </c>
      <c r="C3283" s="1">
        <v>41052</v>
      </c>
      <c r="D3283" s="2">
        <v>0.55277777777777781</v>
      </c>
      <c r="E3283">
        <v>38.931899999999999</v>
      </c>
      <c r="F3283">
        <v>-77.038799999999995</v>
      </c>
      <c r="G3283">
        <v>38.926088</v>
      </c>
      <c r="H3283">
        <v>-77.036535999999998</v>
      </c>
      <c r="I3283">
        <v>185</v>
      </c>
      <c r="J3283">
        <v>168</v>
      </c>
      <c r="K3283">
        <v>242</v>
      </c>
      <c r="L3283">
        <v>0</v>
      </c>
      <c r="M3283">
        <v>148</v>
      </c>
      <c r="N3283">
        <f t="shared" si="364"/>
        <v>0</v>
      </c>
      <c r="O3283" s="10">
        <f t="shared" si="358"/>
        <v>3.2666666666666666</v>
      </c>
      <c r="P3283" s="10">
        <f t="shared" si="359"/>
        <v>3.0833333333333335</v>
      </c>
      <c r="Q3283" s="10">
        <f t="shared" si="360"/>
        <v>2.8</v>
      </c>
      <c r="R3283" s="10">
        <f t="shared" si="361"/>
        <v>9.9166666666666661</v>
      </c>
      <c r="S3283" s="10">
        <f t="shared" si="362"/>
        <v>4.0333333333333332</v>
      </c>
      <c r="T3283" s="10">
        <f t="shared" si="363"/>
        <v>2.4666666666666668</v>
      </c>
    </row>
    <row r="3284" spans="1:20" x14ac:dyDescent="0.25">
      <c r="A3284">
        <v>343600</v>
      </c>
      <c r="B3284">
        <v>196</v>
      </c>
      <c r="C3284" s="1">
        <v>41052</v>
      </c>
      <c r="D3284" s="2">
        <v>0.56527777777777777</v>
      </c>
      <c r="E3284">
        <v>38.8904</v>
      </c>
      <c r="F3284">
        <v>-77.088899999999995</v>
      </c>
      <c r="G3284">
        <v>38.887860000000003</v>
      </c>
      <c r="H3284">
        <v>-77.094875000000002</v>
      </c>
      <c r="I3284">
        <v>124</v>
      </c>
      <c r="J3284">
        <v>168</v>
      </c>
      <c r="K3284">
        <v>242</v>
      </c>
      <c r="L3284">
        <v>0</v>
      </c>
      <c r="M3284">
        <v>126</v>
      </c>
      <c r="N3284">
        <f t="shared" si="364"/>
        <v>0</v>
      </c>
      <c r="O3284" s="10">
        <f t="shared" si="358"/>
        <v>3.2666666666666666</v>
      </c>
      <c r="P3284" s="10">
        <f t="shared" si="359"/>
        <v>2.0666666666666669</v>
      </c>
      <c r="Q3284" s="10">
        <f t="shared" si="360"/>
        <v>2.8</v>
      </c>
      <c r="R3284" s="10">
        <f t="shared" si="361"/>
        <v>8.9</v>
      </c>
      <c r="S3284" s="10">
        <f t="shared" si="362"/>
        <v>4.0333333333333332</v>
      </c>
      <c r="T3284" s="10">
        <f t="shared" si="363"/>
        <v>2.1</v>
      </c>
    </row>
    <row r="3285" spans="1:20" x14ac:dyDescent="0.25">
      <c r="A3285">
        <v>343800</v>
      </c>
      <c r="B3285">
        <v>706</v>
      </c>
      <c r="C3285" s="1">
        <v>41052</v>
      </c>
      <c r="D3285" s="2">
        <v>0.60069444444444442</v>
      </c>
      <c r="E3285">
        <v>38.9086</v>
      </c>
      <c r="F3285">
        <v>-77.032300000000006</v>
      </c>
      <c r="G3285">
        <v>38.919488000000001</v>
      </c>
      <c r="H3285">
        <v>-77.000624000000002</v>
      </c>
      <c r="I3285">
        <v>507</v>
      </c>
      <c r="J3285">
        <v>696</v>
      </c>
      <c r="K3285">
        <v>242</v>
      </c>
      <c r="L3285">
        <v>0</v>
      </c>
      <c r="M3285">
        <v>633</v>
      </c>
      <c r="N3285">
        <f t="shared" si="364"/>
        <v>0</v>
      </c>
      <c r="O3285" s="10">
        <f t="shared" si="358"/>
        <v>11.766666666666667</v>
      </c>
      <c r="P3285" s="10">
        <f t="shared" si="359"/>
        <v>8.4499999999999993</v>
      </c>
      <c r="Q3285" s="10">
        <f t="shared" si="360"/>
        <v>11.6</v>
      </c>
      <c r="R3285" s="10">
        <f t="shared" si="361"/>
        <v>24.083333333333332</v>
      </c>
      <c r="S3285" s="10">
        <f t="shared" si="362"/>
        <v>4.0333333333333332</v>
      </c>
      <c r="T3285" s="10">
        <f t="shared" si="363"/>
        <v>10.55</v>
      </c>
    </row>
    <row r="3286" spans="1:20" x14ac:dyDescent="0.25">
      <c r="A3286">
        <v>343900</v>
      </c>
      <c r="B3286">
        <v>798</v>
      </c>
      <c r="C3286" s="1">
        <v>41052</v>
      </c>
      <c r="D3286" s="2">
        <v>0.62013888888888891</v>
      </c>
      <c r="E3286">
        <v>38.908904999999997</v>
      </c>
      <c r="F3286">
        <v>-77.044780000000003</v>
      </c>
      <c r="G3286">
        <v>38.907739999999997</v>
      </c>
      <c r="H3286">
        <v>-77.071652</v>
      </c>
      <c r="I3286">
        <v>513</v>
      </c>
      <c r="J3286">
        <v>672</v>
      </c>
      <c r="K3286">
        <v>242</v>
      </c>
      <c r="L3286">
        <v>0</v>
      </c>
      <c r="M3286">
        <v>533</v>
      </c>
      <c r="N3286">
        <f t="shared" si="364"/>
        <v>0</v>
      </c>
      <c r="O3286" s="10">
        <f t="shared" si="358"/>
        <v>13.3</v>
      </c>
      <c r="P3286" s="10">
        <f t="shared" si="359"/>
        <v>8.5500000000000007</v>
      </c>
      <c r="Q3286" s="10">
        <f t="shared" si="360"/>
        <v>11.2</v>
      </c>
      <c r="R3286" s="10">
        <f t="shared" si="361"/>
        <v>23.783333333333335</v>
      </c>
      <c r="S3286" s="10">
        <f t="shared" si="362"/>
        <v>4.0333333333333332</v>
      </c>
      <c r="T3286" s="10">
        <f t="shared" si="363"/>
        <v>8.8833333333333329</v>
      </c>
    </row>
    <row r="3287" spans="1:20" x14ac:dyDescent="0.25">
      <c r="A3287">
        <v>344000</v>
      </c>
      <c r="B3287">
        <v>1334</v>
      </c>
      <c r="C3287" s="1">
        <v>41052</v>
      </c>
      <c r="D3287" s="2">
        <v>0.6381944444444444</v>
      </c>
      <c r="E3287">
        <v>38.889955</v>
      </c>
      <c r="F3287">
        <v>-77.000349</v>
      </c>
      <c r="G3287">
        <v>38.9054</v>
      </c>
      <c r="H3287">
        <v>-77.0471</v>
      </c>
      <c r="I3287">
        <v>366</v>
      </c>
      <c r="J3287">
        <v>1740</v>
      </c>
      <c r="K3287">
        <v>535</v>
      </c>
      <c r="L3287">
        <v>0</v>
      </c>
      <c r="M3287">
        <v>1070</v>
      </c>
      <c r="N3287">
        <f t="shared" si="364"/>
        <v>0</v>
      </c>
      <c r="O3287" s="10">
        <f t="shared" si="358"/>
        <v>22.233333333333334</v>
      </c>
      <c r="P3287" s="10">
        <f t="shared" si="359"/>
        <v>6.1</v>
      </c>
      <c r="Q3287" s="10">
        <f t="shared" si="360"/>
        <v>29</v>
      </c>
      <c r="R3287" s="10">
        <f t="shared" si="361"/>
        <v>44.016666666666666</v>
      </c>
      <c r="S3287" s="10">
        <f t="shared" si="362"/>
        <v>8.9166666666666661</v>
      </c>
      <c r="T3287" s="10">
        <f t="shared" si="363"/>
        <v>17.833333333333332</v>
      </c>
    </row>
    <row r="3288" spans="1:20" x14ac:dyDescent="0.25">
      <c r="A3288">
        <v>344100</v>
      </c>
      <c r="B3288">
        <v>1099</v>
      </c>
      <c r="C3288" s="1">
        <v>41052</v>
      </c>
      <c r="D3288" s="2">
        <v>0.66180555555555554</v>
      </c>
      <c r="E3288">
        <v>38.9176</v>
      </c>
      <c r="F3288">
        <v>-77.0321</v>
      </c>
      <c r="G3288">
        <v>38.905700000000003</v>
      </c>
      <c r="H3288">
        <v>-77.005600000000001</v>
      </c>
      <c r="I3288">
        <v>340</v>
      </c>
      <c r="J3288">
        <v>1074</v>
      </c>
      <c r="K3288">
        <v>242</v>
      </c>
      <c r="L3288">
        <v>0</v>
      </c>
      <c r="M3288">
        <v>623</v>
      </c>
      <c r="N3288">
        <f t="shared" si="364"/>
        <v>0</v>
      </c>
      <c r="O3288" s="10">
        <f t="shared" si="358"/>
        <v>18.316666666666666</v>
      </c>
      <c r="P3288" s="10">
        <f t="shared" si="359"/>
        <v>5.666666666666667</v>
      </c>
      <c r="Q3288" s="10">
        <f t="shared" si="360"/>
        <v>17.899999999999999</v>
      </c>
      <c r="R3288" s="10">
        <f t="shared" si="361"/>
        <v>27.6</v>
      </c>
      <c r="S3288" s="10">
        <f t="shared" si="362"/>
        <v>4.0333333333333332</v>
      </c>
      <c r="T3288" s="10">
        <f t="shared" si="363"/>
        <v>10.383333333333333</v>
      </c>
    </row>
    <row r="3289" spans="1:20" x14ac:dyDescent="0.25">
      <c r="A3289">
        <v>344300</v>
      </c>
      <c r="B3289">
        <v>3373</v>
      </c>
      <c r="C3289" s="1">
        <v>41052</v>
      </c>
      <c r="D3289" s="2">
        <v>0.70277777777777783</v>
      </c>
      <c r="E3289">
        <v>38.931899999999999</v>
      </c>
      <c r="F3289">
        <v>-77.038799999999995</v>
      </c>
      <c r="G3289">
        <v>38.927872000000001</v>
      </c>
      <c r="H3289">
        <v>-77.043357999999998</v>
      </c>
      <c r="I3289">
        <v>697</v>
      </c>
      <c r="J3289">
        <v>0</v>
      </c>
      <c r="K3289">
        <v>0</v>
      </c>
      <c r="L3289">
        <v>-1</v>
      </c>
      <c r="M3289">
        <v>212</v>
      </c>
      <c r="N3289">
        <f t="shared" si="364"/>
        <v>1</v>
      </c>
      <c r="O3289" s="10">
        <f t="shared" si="358"/>
        <v>56.216666666666669</v>
      </c>
      <c r="P3289" s="10">
        <f t="shared" si="359"/>
        <v>11.616666666666667</v>
      </c>
      <c r="Q3289" s="10">
        <f t="shared" si="360"/>
        <v>0</v>
      </c>
      <c r="R3289" s="10">
        <f t="shared" si="361"/>
        <v>11.616666666666667</v>
      </c>
      <c r="S3289" s="10">
        <f t="shared" si="362"/>
        <v>0</v>
      </c>
      <c r="T3289" s="10">
        <f t="shared" si="363"/>
        <v>3.5333333333333332</v>
      </c>
    </row>
    <row r="3290" spans="1:20" x14ac:dyDescent="0.25">
      <c r="A3290">
        <v>344400</v>
      </c>
      <c r="B3290">
        <v>1063</v>
      </c>
      <c r="C3290" s="1">
        <v>41052</v>
      </c>
      <c r="D3290" s="2">
        <v>0.71250000000000002</v>
      </c>
      <c r="E3290">
        <v>38.905900000000003</v>
      </c>
      <c r="F3290">
        <v>-77.032499999999999</v>
      </c>
      <c r="G3290">
        <v>38.936500000000002</v>
      </c>
      <c r="H3290">
        <v>-77.024000000000001</v>
      </c>
      <c r="I3290">
        <v>311</v>
      </c>
      <c r="J3290">
        <v>852</v>
      </c>
      <c r="K3290">
        <v>242</v>
      </c>
      <c r="L3290">
        <v>0</v>
      </c>
      <c r="M3290">
        <v>842</v>
      </c>
      <c r="N3290">
        <f t="shared" si="364"/>
        <v>0</v>
      </c>
      <c r="O3290" s="10">
        <f t="shared" si="358"/>
        <v>17.716666666666665</v>
      </c>
      <c r="P3290" s="10">
        <f t="shared" si="359"/>
        <v>5.1833333333333336</v>
      </c>
      <c r="Q3290" s="10">
        <f t="shared" si="360"/>
        <v>14.2</v>
      </c>
      <c r="R3290" s="10">
        <f t="shared" si="361"/>
        <v>23.416666666666668</v>
      </c>
      <c r="S3290" s="10">
        <f t="shared" si="362"/>
        <v>4.0333333333333332</v>
      </c>
      <c r="T3290" s="10">
        <f t="shared" si="363"/>
        <v>14.033333333333333</v>
      </c>
    </row>
    <row r="3291" spans="1:20" x14ac:dyDescent="0.25">
      <c r="A3291">
        <v>344500</v>
      </c>
      <c r="B3291">
        <v>313</v>
      </c>
      <c r="C3291" s="1">
        <v>41052</v>
      </c>
      <c r="D3291" s="2">
        <v>0.72083333333333333</v>
      </c>
      <c r="E3291">
        <v>38.9054</v>
      </c>
      <c r="F3291">
        <v>-77.0471</v>
      </c>
      <c r="G3291">
        <v>38.909849999999999</v>
      </c>
      <c r="H3291">
        <v>-77.034437999999994</v>
      </c>
      <c r="I3291">
        <v>419</v>
      </c>
      <c r="J3291">
        <v>432</v>
      </c>
      <c r="K3291">
        <v>242</v>
      </c>
      <c r="L3291">
        <v>0</v>
      </c>
      <c r="M3291">
        <v>368</v>
      </c>
      <c r="N3291">
        <f t="shared" si="364"/>
        <v>0</v>
      </c>
      <c r="O3291" s="10">
        <f t="shared" si="358"/>
        <v>5.2166666666666668</v>
      </c>
      <c r="P3291" s="10">
        <f t="shared" si="359"/>
        <v>6.9833333333333334</v>
      </c>
      <c r="Q3291" s="10">
        <f t="shared" si="360"/>
        <v>7.2</v>
      </c>
      <c r="R3291" s="10">
        <f t="shared" si="361"/>
        <v>18.216666666666665</v>
      </c>
      <c r="S3291" s="10">
        <f t="shared" si="362"/>
        <v>4.0333333333333332</v>
      </c>
      <c r="T3291" s="10">
        <f t="shared" si="363"/>
        <v>6.1333333333333337</v>
      </c>
    </row>
    <row r="3292" spans="1:20" x14ac:dyDescent="0.25">
      <c r="A3292">
        <v>344600</v>
      </c>
      <c r="B3292">
        <v>1100</v>
      </c>
      <c r="C3292" s="1">
        <v>41052</v>
      </c>
      <c r="D3292" s="2">
        <v>0.7270833333333333</v>
      </c>
      <c r="E3292">
        <v>38.903407000000001</v>
      </c>
      <c r="F3292">
        <v>-77.043648000000005</v>
      </c>
      <c r="G3292">
        <v>38.886952000000001</v>
      </c>
      <c r="H3292">
        <v>-76.996806000000007</v>
      </c>
      <c r="I3292">
        <v>809</v>
      </c>
      <c r="J3292">
        <v>720</v>
      </c>
      <c r="K3292">
        <v>242</v>
      </c>
      <c r="L3292">
        <v>0</v>
      </c>
      <c r="M3292">
        <v>1146</v>
      </c>
      <c r="N3292">
        <f t="shared" si="364"/>
        <v>0</v>
      </c>
      <c r="O3292" s="10">
        <f t="shared" si="358"/>
        <v>18.333333333333332</v>
      </c>
      <c r="P3292" s="10">
        <f t="shared" si="359"/>
        <v>13.483333333333333</v>
      </c>
      <c r="Q3292" s="10">
        <f t="shared" si="360"/>
        <v>12</v>
      </c>
      <c r="R3292" s="10">
        <f t="shared" si="361"/>
        <v>29.516666666666666</v>
      </c>
      <c r="S3292" s="10">
        <f t="shared" si="362"/>
        <v>4.0333333333333332</v>
      </c>
      <c r="T3292" s="10">
        <f t="shared" si="363"/>
        <v>19.100000000000001</v>
      </c>
    </row>
    <row r="3293" spans="1:20" x14ac:dyDescent="0.25">
      <c r="A3293">
        <v>344800</v>
      </c>
      <c r="B3293">
        <v>485</v>
      </c>
      <c r="C3293" s="1">
        <v>41052</v>
      </c>
      <c r="D3293" s="2">
        <v>0.7402777777777777</v>
      </c>
      <c r="E3293">
        <v>38.897221999999999</v>
      </c>
      <c r="F3293">
        <v>-77.019346999999996</v>
      </c>
      <c r="G3293">
        <v>38.897446000000002</v>
      </c>
      <c r="H3293">
        <v>-77.009888000000004</v>
      </c>
      <c r="I3293">
        <v>273</v>
      </c>
      <c r="J3293">
        <v>288</v>
      </c>
      <c r="K3293">
        <v>242</v>
      </c>
      <c r="L3293">
        <v>0</v>
      </c>
      <c r="M3293">
        <v>226</v>
      </c>
      <c r="N3293">
        <f t="shared" si="364"/>
        <v>0</v>
      </c>
      <c r="O3293" s="10">
        <f t="shared" si="358"/>
        <v>8.0833333333333339</v>
      </c>
      <c r="P3293" s="10">
        <f t="shared" si="359"/>
        <v>4.55</v>
      </c>
      <c r="Q3293" s="10">
        <f t="shared" si="360"/>
        <v>4.8</v>
      </c>
      <c r="R3293" s="10">
        <f t="shared" si="361"/>
        <v>13.383333333333333</v>
      </c>
      <c r="S3293" s="10">
        <f t="shared" si="362"/>
        <v>4.0333333333333332</v>
      </c>
      <c r="T3293" s="10">
        <f t="shared" si="363"/>
        <v>3.7666666666666666</v>
      </c>
    </row>
    <row r="3294" spans="1:20" x14ac:dyDescent="0.25">
      <c r="A3294">
        <v>344900</v>
      </c>
      <c r="B3294">
        <v>488</v>
      </c>
      <c r="C3294" s="1">
        <v>41052</v>
      </c>
      <c r="D3294" s="2">
        <v>0.74652777777777779</v>
      </c>
      <c r="E3294">
        <v>38.904741999999999</v>
      </c>
      <c r="F3294">
        <v>-77.041606000000002</v>
      </c>
      <c r="G3294">
        <v>38.91554</v>
      </c>
      <c r="H3294">
        <v>-77.038179999999997</v>
      </c>
      <c r="I3294">
        <v>417</v>
      </c>
      <c r="J3294">
        <v>516</v>
      </c>
      <c r="K3294">
        <v>242</v>
      </c>
      <c r="L3294">
        <v>0</v>
      </c>
      <c r="M3294">
        <v>312</v>
      </c>
      <c r="N3294">
        <f t="shared" si="364"/>
        <v>0</v>
      </c>
      <c r="O3294" s="10">
        <f t="shared" si="358"/>
        <v>8.1333333333333329</v>
      </c>
      <c r="P3294" s="10">
        <f t="shared" si="359"/>
        <v>6.95</v>
      </c>
      <c r="Q3294" s="10">
        <f t="shared" si="360"/>
        <v>8.6</v>
      </c>
      <c r="R3294" s="10">
        <f t="shared" si="361"/>
        <v>19.583333333333332</v>
      </c>
      <c r="S3294" s="10">
        <f t="shared" si="362"/>
        <v>4.0333333333333332</v>
      </c>
      <c r="T3294" s="10">
        <f t="shared" si="363"/>
        <v>5.2</v>
      </c>
    </row>
    <row r="3295" spans="1:20" x14ac:dyDescent="0.25">
      <c r="A3295">
        <v>345000</v>
      </c>
      <c r="B3295">
        <v>978</v>
      </c>
      <c r="C3295" s="1">
        <v>41052</v>
      </c>
      <c r="D3295" s="2">
        <v>0.75277777777777777</v>
      </c>
      <c r="E3295">
        <v>38.900799999999997</v>
      </c>
      <c r="F3295">
        <v>-77.046999999999997</v>
      </c>
      <c r="G3295">
        <v>38.897446000000002</v>
      </c>
      <c r="H3295">
        <v>-77.009888000000004</v>
      </c>
      <c r="I3295">
        <v>390</v>
      </c>
      <c r="J3295">
        <v>828</v>
      </c>
      <c r="K3295">
        <v>242</v>
      </c>
      <c r="L3295">
        <v>0</v>
      </c>
      <c r="M3295">
        <v>692</v>
      </c>
      <c r="N3295">
        <f t="shared" si="364"/>
        <v>0</v>
      </c>
      <c r="O3295" s="10">
        <f t="shared" si="358"/>
        <v>16.3</v>
      </c>
      <c r="P3295" s="10">
        <f t="shared" si="359"/>
        <v>6.5</v>
      </c>
      <c r="Q3295" s="10">
        <f t="shared" si="360"/>
        <v>13.8</v>
      </c>
      <c r="R3295" s="10">
        <f t="shared" si="361"/>
        <v>24.333333333333332</v>
      </c>
      <c r="S3295" s="10">
        <f t="shared" si="362"/>
        <v>4.0333333333333332</v>
      </c>
      <c r="T3295" s="10">
        <f t="shared" si="363"/>
        <v>11.533333333333333</v>
      </c>
    </row>
    <row r="3296" spans="1:20" x14ac:dyDescent="0.25">
      <c r="A3296">
        <v>345100</v>
      </c>
      <c r="B3296">
        <v>906</v>
      </c>
      <c r="C3296" s="1">
        <v>41052</v>
      </c>
      <c r="D3296" s="2">
        <v>0.75902777777777775</v>
      </c>
      <c r="E3296">
        <v>38.899679999999996</v>
      </c>
      <c r="F3296">
        <v>-77.041539</v>
      </c>
      <c r="G3296">
        <v>38.896999000000001</v>
      </c>
      <c r="H3296">
        <v>-77.004962000000006</v>
      </c>
      <c r="I3296">
        <v>406</v>
      </c>
      <c r="J3296">
        <v>1518</v>
      </c>
      <c r="K3296">
        <v>242</v>
      </c>
      <c r="L3296">
        <v>0</v>
      </c>
      <c r="M3296">
        <v>748</v>
      </c>
      <c r="N3296">
        <f t="shared" si="364"/>
        <v>0</v>
      </c>
      <c r="O3296" s="10">
        <f t="shared" si="358"/>
        <v>15.1</v>
      </c>
      <c r="P3296" s="10">
        <f t="shared" si="359"/>
        <v>6.7666666666666666</v>
      </c>
      <c r="Q3296" s="10">
        <f t="shared" si="360"/>
        <v>25.3</v>
      </c>
      <c r="R3296" s="10">
        <f t="shared" si="361"/>
        <v>36.1</v>
      </c>
      <c r="S3296" s="10">
        <f t="shared" si="362"/>
        <v>4.0333333333333332</v>
      </c>
      <c r="T3296" s="10">
        <f t="shared" si="363"/>
        <v>12.466666666666667</v>
      </c>
    </row>
    <row r="3297" spans="1:20" x14ac:dyDescent="0.25">
      <c r="A3297">
        <v>345200</v>
      </c>
      <c r="B3297">
        <v>606</v>
      </c>
      <c r="C3297" s="1">
        <v>41052</v>
      </c>
      <c r="D3297" s="2">
        <v>0.76597222222222217</v>
      </c>
      <c r="E3297">
        <v>38.896999000000001</v>
      </c>
      <c r="F3297">
        <v>-77.004962000000006</v>
      </c>
      <c r="G3297">
        <v>38.884</v>
      </c>
      <c r="H3297">
        <v>-76.995396999999997</v>
      </c>
      <c r="I3297">
        <v>128</v>
      </c>
      <c r="J3297">
        <v>942</v>
      </c>
      <c r="K3297">
        <v>242</v>
      </c>
      <c r="L3297">
        <v>0</v>
      </c>
      <c r="M3297">
        <v>424</v>
      </c>
      <c r="N3297">
        <f t="shared" si="364"/>
        <v>0</v>
      </c>
      <c r="O3297" s="10">
        <f t="shared" si="358"/>
        <v>10.1</v>
      </c>
      <c r="P3297" s="10">
        <f t="shared" si="359"/>
        <v>2.1333333333333333</v>
      </c>
      <c r="Q3297" s="10">
        <f t="shared" si="360"/>
        <v>15.7</v>
      </c>
      <c r="R3297" s="10">
        <f t="shared" si="361"/>
        <v>21.866666666666667</v>
      </c>
      <c r="S3297" s="10">
        <f t="shared" si="362"/>
        <v>4.0333333333333332</v>
      </c>
      <c r="T3297" s="10">
        <f t="shared" si="363"/>
        <v>7.0666666666666664</v>
      </c>
    </row>
    <row r="3298" spans="1:20" x14ac:dyDescent="0.25">
      <c r="A3298">
        <v>345300</v>
      </c>
      <c r="B3298">
        <v>447</v>
      </c>
      <c r="C3298" s="1">
        <v>41052</v>
      </c>
      <c r="D3298" s="2">
        <v>0.7715277777777777</v>
      </c>
      <c r="E3298">
        <v>38.889955</v>
      </c>
      <c r="F3298">
        <v>-77.000349</v>
      </c>
      <c r="G3298">
        <v>38.894832000000001</v>
      </c>
      <c r="H3298">
        <v>-76.987633000000002</v>
      </c>
      <c r="I3298">
        <v>466</v>
      </c>
      <c r="J3298">
        <v>300</v>
      </c>
      <c r="K3298">
        <v>242</v>
      </c>
      <c r="L3298">
        <v>0</v>
      </c>
      <c r="M3298">
        <v>330</v>
      </c>
      <c r="N3298">
        <f t="shared" si="364"/>
        <v>0</v>
      </c>
      <c r="O3298" s="10">
        <f t="shared" si="358"/>
        <v>7.45</v>
      </c>
      <c r="P3298" s="10">
        <f t="shared" si="359"/>
        <v>7.7666666666666666</v>
      </c>
      <c r="Q3298" s="10">
        <f t="shared" si="360"/>
        <v>5</v>
      </c>
      <c r="R3298" s="10">
        <f t="shared" si="361"/>
        <v>16.8</v>
      </c>
      <c r="S3298" s="10">
        <f t="shared" si="362"/>
        <v>4.0333333333333332</v>
      </c>
      <c r="T3298" s="10">
        <f t="shared" si="363"/>
        <v>5.5</v>
      </c>
    </row>
    <row r="3299" spans="1:20" x14ac:dyDescent="0.25">
      <c r="A3299">
        <v>345400</v>
      </c>
      <c r="B3299">
        <v>270</v>
      </c>
      <c r="C3299" s="1">
        <v>41052</v>
      </c>
      <c r="D3299" s="2">
        <v>0.77847222222222223</v>
      </c>
      <c r="E3299">
        <v>38.896999000000001</v>
      </c>
      <c r="F3299">
        <v>-77.004962000000006</v>
      </c>
      <c r="G3299">
        <v>38.905700000000003</v>
      </c>
      <c r="H3299">
        <v>-77.005600000000001</v>
      </c>
      <c r="I3299">
        <v>989</v>
      </c>
      <c r="J3299">
        <v>0</v>
      </c>
      <c r="K3299">
        <v>0</v>
      </c>
      <c r="L3299">
        <v>-1</v>
      </c>
      <c r="M3299">
        <v>270</v>
      </c>
      <c r="N3299">
        <f t="shared" si="364"/>
        <v>1</v>
      </c>
      <c r="O3299" s="10">
        <f t="shared" si="358"/>
        <v>4.5</v>
      </c>
      <c r="P3299" s="10">
        <f t="shared" si="359"/>
        <v>16.483333333333334</v>
      </c>
      <c r="Q3299" s="10">
        <f t="shared" si="360"/>
        <v>0</v>
      </c>
      <c r="R3299" s="10">
        <f t="shared" si="361"/>
        <v>16.483333333333334</v>
      </c>
      <c r="S3299" s="10">
        <f t="shared" si="362"/>
        <v>0</v>
      </c>
      <c r="T3299" s="10">
        <f t="shared" si="363"/>
        <v>4.5</v>
      </c>
    </row>
    <row r="3300" spans="1:20" x14ac:dyDescent="0.25">
      <c r="A3300">
        <v>345500</v>
      </c>
      <c r="B3300">
        <v>1164</v>
      </c>
      <c r="C3300" s="1">
        <v>41052</v>
      </c>
      <c r="D3300" s="2">
        <v>0.78402777777777777</v>
      </c>
      <c r="E3300">
        <v>38.900799999999997</v>
      </c>
      <c r="F3300">
        <v>-77.046999999999997</v>
      </c>
      <c r="G3300">
        <v>38.876300000000001</v>
      </c>
      <c r="H3300">
        <v>-77.003699999999995</v>
      </c>
      <c r="I3300">
        <v>279</v>
      </c>
      <c r="J3300">
        <v>666</v>
      </c>
      <c r="K3300">
        <v>644</v>
      </c>
      <c r="L3300">
        <v>0</v>
      </c>
      <c r="M3300">
        <v>1140</v>
      </c>
      <c r="N3300">
        <f t="shared" si="364"/>
        <v>0</v>
      </c>
      <c r="O3300" s="10">
        <f t="shared" si="358"/>
        <v>19.399999999999999</v>
      </c>
      <c r="P3300" s="10">
        <f t="shared" si="359"/>
        <v>4.6500000000000004</v>
      </c>
      <c r="Q3300" s="10">
        <f t="shared" si="360"/>
        <v>11.1</v>
      </c>
      <c r="R3300" s="10">
        <f t="shared" si="361"/>
        <v>26.483333333333334</v>
      </c>
      <c r="S3300" s="10">
        <f t="shared" si="362"/>
        <v>10.733333333333333</v>
      </c>
      <c r="T3300" s="10">
        <f t="shared" si="363"/>
        <v>19</v>
      </c>
    </row>
    <row r="3301" spans="1:20" x14ac:dyDescent="0.25">
      <c r="A3301">
        <v>345600</v>
      </c>
      <c r="B3301">
        <v>642</v>
      </c>
      <c r="C3301" s="1">
        <v>41052</v>
      </c>
      <c r="D3301" s="2">
        <v>0.79236111111111107</v>
      </c>
      <c r="E3301">
        <v>38.912599999999998</v>
      </c>
      <c r="F3301">
        <v>-77.013499999999993</v>
      </c>
      <c r="G3301">
        <v>38.906601999999999</v>
      </c>
      <c r="H3301">
        <v>-77.038785000000004</v>
      </c>
      <c r="I3301">
        <v>428</v>
      </c>
      <c r="J3301">
        <v>780</v>
      </c>
      <c r="K3301">
        <v>242</v>
      </c>
      <c r="L3301">
        <v>0</v>
      </c>
      <c r="M3301">
        <v>502</v>
      </c>
      <c r="N3301">
        <f t="shared" si="364"/>
        <v>0</v>
      </c>
      <c r="O3301" s="10">
        <f t="shared" si="358"/>
        <v>10.7</v>
      </c>
      <c r="P3301" s="10">
        <f t="shared" si="359"/>
        <v>7.1333333333333337</v>
      </c>
      <c r="Q3301" s="10">
        <f t="shared" si="360"/>
        <v>13</v>
      </c>
      <c r="R3301" s="10">
        <f t="shared" si="361"/>
        <v>24.166666666666668</v>
      </c>
      <c r="S3301" s="10">
        <f t="shared" si="362"/>
        <v>4.0333333333333332</v>
      </c>
      <c r="T3301" s="10">
        <f t="shared" si="363"/>
        <v>8.3666666666666671</v>
      </c>
    </row>
    <row r="3302" spans="1:20" x14ac:dyDescent="0.25">
      <c r="A3302">
        <v>345700</v>
      </c>
      <c r="B3302">
        <v>629</v>
      </c>
      <c r="C3302" s="1">
        <v>41052</v>
      </c>
      <c r="D3302" s="2">
        <v>0.79999999999999993</v>
      </c>
      <c r="E3302">
        <v>38.928156000000001</v>
      </c>
      <c r="F3302">
        <v>-77.023439999999994</v>
      </c>
      <c r="G3302">
        <v>38.930799999999998</v>
      </c>
      <c r="H3302">
        <v>-77.031499999999994</v>
      </c>
      <c r="I3302">
        <v>396</v>
      </c>
      <c r="J3302">
        <v>246</v>
      </c>
      <c r="K3302">
        <v>242</v>
      </c>
      <c r="L3302">
        <v>0</v>
      </c>
      <c r="M3302">
        <v>219</v>
      </c>
      <c r="N3302">
        <f t="shared" si="364"/>
        <v>0</v>
      </c>
      <c r="O3302" s="10">
        <f t="shared" si="358"/>
        <v>10.483333333333333</v>
      </c>
      <c r="P3302" s="10">
        <f t="shared" si="359"/>
        <v>6.6</v>
      </c>
      <c r="Q3302" s="10">
        <f t="shared" si="360"/>
        <v>4.0999999999999996</v>
      </c>
      <c r="R3302" s="10">
        <f t="shared" si="361"/>
        <v>14.733333333333333</v>
      </c>
      <c r="S3302" s="10">
        <f t="shared" si="362"/>
        <v>4.0333333333333332</v>
      </c>
      <c r="T3302" s="10">
        <f t="shared" si="363"/>
        <v>3.65</v>
      </c>
    </row>
    <row r="3303" spans="1:20" x14ac:dyDescent="0.25">
      <c r="A3303">
        <v>345800</v>
      </c>
      <c r="B3303">
        <v>586</v>
      </c>
      <c r="C3303" s="1">
        <v>41052</v>
      </c>
      <c r="D3303" s="2">
        <v>0.80833333333333324</v>
      </c>
      <c r="E3303">
        <v>38.894758000000003</v>
      </c>
      <c r="F3303">
        <v>-76.997113999999996</v>
      </c>
      <c r="G3303">
        <v>38.880299999999998</v>
      </c>
      <c r="H3303">
        <v>-76.986199999999997</v>
      </c>
      <c r="I3303">
        <v>264</v>
      </c>
      <c r="J3303">
        <v>372</v>
      </c>
      <c r="K3303">
        <v>720</v>
      </c>
      <c r="L3303">
        <v>1</v>
      </c>
      <c r="M3303">
        <v>470</v>
      </c>
      <c r="N3303">
        <f t="shared" si="364"/>
        <v>0</v>
      </c>
      <c r="O3303" s="10">
        <f t="shared" si="358"/>
        <v>9.7666666666666675</v>
      </c>
      <c r="P3303" s="10">
        <f t="shared" si="359"/>
        <v>4.4000000000000004</v>
      </c>
      <c r="Q3303" s="10">
        <f t="shared" si="360"/>
        <v>6.2</v>
      </c>
      <c r="R3303" s="10">
        <f t="shared" si="361"/>
        <v>22.6</v>
      </c>
      <c r="S3303" s="10">
        <f t="shared" si="362"/>
        <v>12</v>
      </c>
      <c r="T3303" s="10">
        <f t="shared" si="363"/>
        <v>7.833333333333333</v>
      </c>
    </row>
    <row r="3304" spans="1:20" x14ac:dyDescent="0.25">
      <c r="A3304">
        <v>345900</v>
      </c>
      <c r="B3304">
        <v>846</v>
      </c>
      <c r="C3304" s="1">
        <v>41052</v>
      </c>
      <c r="D3304" s="2">
        <v>0.81874999999999998</v>
      </c>
      <c r="E3304">
        <v>38.878925000000002</v>
      </c>
      <c r="F3304">
        <v>-77.024016000000003</v>
      </c>
      <c r="G3304">
        <v>38.876300000000001</v>
      </c>
      <c r="H3304">
        <v>-77.003699999999995</v>
      </c>
      <c r="I3304">
        <v>247</v>
      </c>
      <c r="J3304">
        <v>318</v>
      </c>
      <c r="K3304">
        <v>241</v>
      </c>
      <c r="L3304">
        <v>0</v>
      </c>
      <c r="M3304">
        <v>393</v>
      </c>
      <c r="N3304">
        <f t="shared" si="364"/>
        <v>0</v>
      </c>
      <c r="O3304" s="10">
        <f t="shared" si="358"/>
        <v>14.1</v>
      </c>
      <c r="P3304" s="10">
        <f t="shared" si="359"/>
        <v>4.1166666666666663</v>
      </c>
      <c r="Q3304" s="10">
        <f t="shared" si="360"/>
        <v>5.3</v>
      </c>
      <c r="R3304" s="10">
        <f t="shared" si="361"/>
        <v>13.433333333333334</v>
      </c>
      <c r="S3304" s="10">
        <f t="shared" si="362"/>
        <v>4.0166666666666666</v>
      </c>
      <c r="T3304" s="10">
        <f t="shared" si="363"/>
        <v>6.55</v>
      </c>
    </row>
    <row r="3305" spans="1:20" x14ac:dyDescent="0.25">
      <c r="A3305">
        <v>346000</v>
      </c>
      <c r="B3305">
        <v>404</v>
      </c>
      <c r="C3305" s="1">
        <v>41052</v>
      </c>
      <c r="D3305" s="2">
        <v>0.82847222222222217</v>
      </c>
      <c r="E3305">
        <v>38.904741999999999</v>
      </c>
      <c r="F3305">
        <v>-77.041606000000002</v>
      </c>
      <c r="G3305">
        <v>38.915399999999998</v>
      </c>
      <c r="H3305">
        <v>-77.044600000000003</v>
      </c>
      <c r="I3305">
        <v>320</v>
      </c>
      <c r="J3305">
        <v>408</v>
      </c>
      <c r="K3305">
        <v>242</v>
      </c>
      <c r="L3305">
        <v>0</v>
      </c>
      <c r="M3305">
        <v>274</v>
      </c>
      <c r="N3305">
        <f t="shared" si="364"/>
        <v>0</v>
      </c>
      <c r="O3305" s="10">
        <f t="shared" si="358"/>
        <v>6.7333333333333334</v>
      </c>
      <c r="P3305" s="10">
        <f t="shared" si="359"/>
        <v>5.333333333333333</v>
      </c>
      <c r="Q3305" s="10">
        <f t="shared" si="360"/>
        <v>6.8</v>
      </c>
      <c r="R3305" s="10">
        <f t="shared" si="361"/>
        <v>16.166666666666668</v>
      </c>
      <c r="S3305" s="10">
        <f t="shared" si="362"/>
        <v>4.0333333333333332</v>
      </c>
      <c r="T3305" s="10">
        <f t="shared" si="363"/>
        <v>4.5666666666666664</v>
      </c>
    </row>
    <row r="3306" spans="1:20" x14ac:dyDescent="0.25">
      <c r="A3306">
        <v>346100</v>
      </c>
      <c r="B3306">
        <v>382</v>
      </c>
      <c r="C3306" s="1">
        <v>41052</v>
      </c>
      <c r="D3306" s="2">
        <v>0.84027777777777779</v>
      </c>
      <c r="E3306">
        <v>38.931899999999999</v>
      </c>
      <c r="F3306">
        <v>-77.038799999999995</v>
      </c>
      <c r="G3306">
        <v>38.929464000000003</v>
      </c>
      <c r="H3306">
        <v>-77.027822</v>
      </c>
      <c r="I3306">
        <v>163</v>
      </c>
      <c r="J3306">
        <v>330</v>
      </c>
      <c r="K3306">
        <v>242</v>
      </c>
      <c r="L3306">
        <v>0</v>
      </c>
      <c r="M3306">
        <v>280</v>
      </c>
      <c r="N3306">
        <f t="shared" si="364"/>
        <v>0</v>
      </c>
      <c r="O3306" s="10">
        <f t="shared" si="358"/>
        <v>6.3666666666666663</v>
      </c>
      <c r="P3306" s="10">
        <f t="shared" si="359"/>
        <v>2.7166666666666668</v>
      </c>
      <c r="Q3306" s="10">
        <f t="shared" si="360"/>
        <v>5.5</v>
      </c>
      <c r="R3306" s="10">
        <f t="shared" si="361"/>
        <v>12.25</v>
      </c>
      <c r="S3306" s="10">
        <f t="shared" si="362"/>
        <v>4.0333333333333332</v>
      </c>
      <c r="T3306" s="10">
        <f t="shared" si="363"/>
        <v>4.666666666666667</v>
      </c>
    </row>
    <row r="3307" spans="1:20" x14ac:dyDescent="0.25">
      <c r="A3307">
        <v>346200</v>
      </c>
      <c r="B3307">
        <v>669</v>
      </c>
      <c r="C3307" s="1">
        <v>41052</v>
      </c>
      <c r="D3307" s="2">
        <v>0.85069444444444453</v>
      </c>
      <c r="E3307">
        <v>38.881185000000002</v>
      </c>
      <c r="F3307">
        <v>-77.001828000000003</v>
      </c>
      <c r="G3307">
        <v>38.890461000000002</v>
      </c>
      <c r="H3307">
        <v>-76.988354999999999</v>
      </c>
      <c r="I3307">
        <v>916</v>
      </c>
      <c r="J3307">
        <v>318</v>
      </c>
      <c r="K3307">
        <v>242</v>
      </c>
      <c r="L3307">
        <v>0</v>
      </c>
      <c r="M3307">
        <v>392</v>
      </c>
      <c r="N3307">
        <f t="shared" si="364"/>
        <v>0</v>
      </c>
      <c r="O3307" s="10">
        <f t="shared" si="358"/>
        <v>11.15</v>
      </c>
      <c r="P3307" s="10">
        <f t="shared" si="359"/>
        <v>15.266666666666667</v>
      </c>
      <c r="Q3307" s="10">
        <f t="shared" si="360"/>
        <v>5.3</v>
      </c>
      <c r="R3307" s="10">
        <f t="shared" si="361"/>
        <v>24.6</v>
      </c>
      <c r="S3307" s="10">
        <f t="shared" si="362"/>
        <v>4.0333333333333332</v>
      </c>
      <c r="T3307" s="10">
        <f t="shared" si="363"/>
        <v>6.5333333333333332</v>
      </c>
    </row>
    <row r="3308" spans="1:20" x14ac:dyDescent="0.25">
      <c r="A3308">
        <v>346300</v>
      </c>
      <c r="B3308">
        <v>586</v>
      </c>
      <c r="C3308" s="1">
        <v>41052</v>
      </c>
      <c r="D3308" s="2">
        <v>0.8618055555555556</v>
      </c>
      <c r="E3308">
        <v>38.897323999999998</v>
      </c>
      <c r="F3308">
        <v>-77.022322000000003</v>
      </c>
      <c r="G3308">
        <v>38.894758000000003</v>
      </c>
      <c r="H3308">
        <v>-76.997113999999996</v>
      </c>
      <c r="I3308">
        <v>242</v>
      </c>
      <c r="J3308">
        <v>582</v>
      </c>
      <c r="K3308">
        <v>242</v>
      </c>
      <c r="L3308">
        <v>0</v>
      </c>
      <c r="M3308">
        <v>506</v>
      </c>
      <c r="N3308">
        <f t="shared" si="364"/>
        <v>0</v>
      </c>
      <c r="O3308" s="10">
        <f t="shared" si="358"/>
        <v>9.7666666666666675</v>
      </c>
      <c r="P3308" s="10">
        <f t="shared" si="359"/>
        <v>4.0333333333333332</v>
      </c>
      <c r="Q3308" s="10">
        <f t="shared" si="360"/>
        <v>9.6999999999999993</v>
      </c>
      <c r="R3308" s="10">
        <f t="shared" si="361"/>
        <v>17.766666666666666</v>
      </c>
      <c r="S3308" s="10">
        <f t="shared" si="362"/>
        <v>4.0333333333333332</v>
      </c>
      <c r="T3308" s="10">
        <f t="shared" si="363"/>
        <v>8.4333333333333336</v>
      </c>
    </row>
    <row r="3309" spans="1:20" x14ac:dyDescent="0.25">
      <c r="A3309">
        <v>346400</v>
      </c>
      <c r="B3309">
        <v>503</v>
      </c>
      <c r="C3309" s="1">
        <v>41052</v>
      </c>
      <c r="D3309" s="2">
        <v>0.87361111111111101</v>
      </c>
      <c r="E3309">
        <v>38.903827</v>
      </c>
      <c r="F3309">
        <v>-77.053484999999995</v>
      </c>
      <c r="G3309">
        <v>38.905900000000003</v>
      </c>
      <c r="H3309">
        <v>-77.032499999999999</v>
      </c>
      <c r="I3309">
        <v>374</v>
      </c>
      <c r="J3309">
        <v>834</v>
      </c>
      <c r="K3309">
        <v>242</v>
      </c>
      <c r="L3309">
        <v>0</v>
      </c>
      <c r="M3309">
        <v>443</v>
      </c>
      <c r="N3309">
        <f t="shared" si="364"/>
        <v>0</v>
      </c>
      <c r="O3309" s="10">
        <f t="shared" si="358"/>
        <v>8.3833333333333329</v>
      </c>
      <c r="P3309" s="10">
        <f t="shared" si="359"/>
        <v>6.2333333333333334</v>
      </c>
      <c r="Q3309" s="10">
        <f t="shared" si="360"/>
        <v>13.9</v>
      </c>
      <c r="R3309" s="10">
        <f t="shared" si="361"/>
        <v>24.166666666666668</v>
      </c>
      <c r="S3309" s="10">
        <f t="shared" si="362"/>
        <v>4.0333333333333332</v>
      </c>
      <c r="T3309" s="10">
        <f t="shared" si="363"/>
        <v>7.3833333333333337</v>
      </c>
    </row>
    <row r="3310" spans="1:20" x14ac:dyDescent="0.25">
      <c r="A3310">
        <v>346500</v>
      </c>
      <c r="B3310">
        <v>167</v>
      </c>
      <c r="C3310" s="1">
        <v>41052</v>
      </c>
      <c r="D3310" s="2">
        <v>0.88958333333333339</v>
      </c>
      <c r="E3310">
        <v>38.912100000000002</v>
      </c>
      <c r="F3310">
        <v>-77.038700000000006</v>
      </c>
      <c r="G3310">
        <v>38.9101</v>
      </c>
      <c r="H3310">
        <v>-77.044399999999996</v>
      </c>
      <c r="I3310">
        <v>498</v>
      </c>
      <c r="J3310">
        <v>0</v>
      </c>
      <c r="K3310">
        <v>0</v>
      </c>
      <c r="L3310">
        <v>-1</v>
      </c>
      <c r="M3310">
        <v>176</v>
      </c>
      <c r="N3310">
        <f t="shared" si="364"/>
        <v>1</v>
      </c>
      <c r="O3310" s="10">
        <f t="shared" si="358"/>
        <v>2.7833333333333332</v>
      </c>
      <c r="P3310" s="10">
        <f t="shared" si="359"/>
        <v>8.3000000000000007</v>
      </c>
      <c r="Q3310" s="10">
        <f t="shared" si="360"/>
        <v>0</v>
      </c>
      <c r="R3310" s="10">
        <f t="shared" si="361"/>
        <v>8.3000000000000007</v>
      </c>
      <c r="S3310" s="10">
        <f t="shared" si="362"/>
        <v>0</v>
      </c>
      <c r="T3310" s="10">
        <f t="shared" si="363"/>
        <v>2.9333333333333331</v>
      </c>
    </row>
    <row r="3311" spans="1:20" x14ac:dyDescent="0.25">
      <c r="A3311">
        <v>346600</v>
      </c>
      <c r="B3311">
        <v>347</v>
      </c>
      <c r="C3311" s="1">
        <v>41052</v>
      </c>
      <c r="D3311" s="2">
        <v>0.90347222222222223</v>
      </c>
      <c r="E3311">
        <v>38.9236</v>
      </c>
      <c r="F3311">
        <v>-77.0501</v>
      </c>
      <c r="G3311">
        <v>38.920668999999997</v>
      </c>
      <c r="H3311">
        <v>-77.043679999999995</v>
      </c>
      <c r="I3311">
        <v>109</v>
      </c>
      <c r="J3311">
        <v>204</v>
      </c>
      <c r="K3311">
        <v>242</v>
      </c>
      <c r="L3311">
        <v>0</v>
      </c>
      <c r="M3311">
        <v>157</v>
      </c>
      <c r="N3311">
        <f t="shared" si="364"/>
        <v>0</v>
      </c>
      <c r="O3311" s="10">
        <f t="shared" si="358"/>
        <v>5.7833333333333332</v>
      </c>
      <c r="P3311" s="10">
        <f t="shared" si="359"/>
        <v>1.8166666666666667</v>
      </c>
      <c r="Q3311" s="10">
        <f t="shared" si="360"/>
        <v>3.4</v>
      </c>
      <c r="R3311" s="10">
        <f t="shared" si="361"/>
        <v>9.25</v>
      </c>
      <c r="S3311" s="10">
        <f t="shared" si="362"/>
        <v>4.0333333333333332</v>
      </c>
      <c r="T3311" s="10">
        <f t="shared" si="363"/>
        <v>2.6166666666666667</v>
      </c>
    </row>
    <row r="3312" spans="1:20" x14ac:dyDescent="0.25">
      <c r="A3312">
        <v>346700</v>
      </c>
      <c r="B3312">
        <v>1377</v>
      </c>
      <c r="C3312" s="1">
        <v>41052</v>
      </c>
      <c r="D3312" s="2">
        <v>0.9243055555555556</v>
      </c>
      <c r="E3312">
        <v>38.920668999999997</v>
      </c>
      <c r="F3312">
        <v>-77.043679999999995</v>
      </c>
      <c r="G3312">
        <v>38.894758000000003</v>
      </c>
      <c r="H3312">
        <v>-76.997113999999996</v>
      </c>
      <c r="I3312">
        <v>172</v>
      </c>
      <c r="J3312">
        <v>1482</v>
      </c>
      <c r="K3312">
        <v>242</v>
      </c>
      <c r="L3312">
        <v>0</v>
      </c>
      <c r="M3312">
        <v>1244</v>
      </c>
      <c r="N3312">
        <f t="shared" si="364"/>
        <v>0</v>
      </c>
      <c r="O3312" s="10">
        <f t="shared" si="358"/>
        <v>22.95</v>
      </c>
      <c r="P3312" s="10">
        <f t="shared" si="359"/>
        <v>2.8666666666666667</v>
      </c>
      <c r="Q3312" s="10">
        <f t="shared" si="360"/>
        <v>24.7</v>
      </c>
      <c r="R3312" s="10">
        <f t="shared" si="361"/>
        <v>31.6</v>
      </c>
      <c r="S3312" s="10">
        <f t="shared" si="362"/>
        <v>4.0333333333333332</v>
      </c>
      <c r="T3312" s="10">
        <f t="shared" si="363"/>
        <v>20.733333333333334</v>
      </c>
    </row>
    <row r="3313" spans="1:20" x14ac:dyDescent="0.25">
      <c r="A3313">
        <v>346800</v>
      </c>
      <c r="B3313">
        <v>225</v>
      </c>
      <c r="C3313" s="1">
        <v>41052</v>
      </c>
      <c r="D3313" s="2">
        <v>0.94652777777777775</v>
      </c>
      <c r="E3313">
        <v>38.91554</v>
      </c>
      <c r="F3313">
        <v>-77.038179999999997</v>
      </c>
      <c r="G3313">
        <v>38.912681999999997</v>
      </c>
      <c r="H3313">
        <v>-77.031681000000006</v>
      </c>
      <c r="I3313">
        <v>683</v>
      </c>
      <c r="J3313">
        <v>0</v>
      </c>
      <c r="K3313">
        <v>0</v>
      </c>
      <c r="L3313">
        <v>-1</v>
      </c>
      <c r="M3313">
        <v>238</v>
      </c>
      <c r="N3313">
        <f t="shared" si="364"/>
        <v>1</v>
      </c>
      <c r="O3313" s="10">
        <f t="shared" si="358"/>
        <v>3.75</v>
      </c>
      <c r="P3313" s="10">
        <f t="shared" si="359"/>
        <v>11.383333333333333</v>
      </c>
      <c r="Q3313" s="10">
        <f t="shared" si="360"/>
        <v>0</v>
      </c>
      <c r="R3313" s="10">
        <f t="shared" si="361"/>
        <v>11.383333333333333</v>
      </c>
      <c r="S3313" s="10">
        <f t="shared" si="362"/>
        <v>0</v>
      </c>
      <c r="T3313" s="10">
        <f t="shared" si="363"/>
        <v>3.9666666666666668</v>
      </c>
    </row>
    <row r="3314" spans="1:20" x14ac:dyDescent="0.25">
      <c r="A3314">
        <v>346900</v>
      </c>
      <c r="B3314">
        <v>711</v>
      </c>
      <c r="C3314" s="1">
        <v>41052</v>
      </c>
      <c r="D3314" s="2">
        <v>0.97569444444444453</v>
      </c>
      <c r="E3314">
        <v>38.929464000000003</v>
      </c>
      <c r="F3314">
        <v>-77.027822</v>
      </c>
      <c r="G3314">
        <v>38.920668999999997</v>
      </c>
      <c r="H3314">
        <v>-77.043679999999995</v>
      </c>
      <c r="I3314">
        <v>291</v>
      </c>
      <c r="J3314">
        <v>366</v>
      </c>
      <c r="K3314">
        <v>833</v>
      </c>
      <c r="L3314">
        <v>1</v>
      </c>
      <c r="M3314">
        <v>404</v>
      </c>
      <c r="N3314">
        <f t="shared" si="364"/>
        <v>0</v>
      </c>
      <c r="O3314" s="10">
        <f t="shared" si="358"/>
        <v>11.85</v>
      </c>
      <c r="P3314" s="10">
        <f t="shared" si="359"/>
        <v>4.8499999999999996</v>
      </c>
      <c r="Q3314" s="10">
        <f t="shared" si="360"/>
        <v>6.1</v>
      </c>
      <c r="R3314" s="10">
        <f t="shared" si="361"/>
        <v>24.833333333333332</v>
      </c>
      <c r="S3314" s="10">
        <f t="shared" si="362"/>
        <v>13.883333333333333</v>
      </c>
      <c r="T3314" s="10">
        <f t="shared" si="363"/>
        <v>6.7333333333333334</v>
      </c>
    </row>
    <row r="3315" spans="1:20" x14ac:dyDescent="0.25">
      <c r="A3315">
        <v>347000</v>
      </c>
      <c r="B3315">
        <v>983</v>
      </c>
      <c r="C3315" s="1">
        <v>41053</v>
      </c>
      <c r="D3315" s="2">
        <v>6.7361111111111108E-2</v>
      </c>
      <c r="E3315">
        <v>38.904035999999998</v>
      </c>
      <c r="F3315">
        <v>-77.062697</v>
      </c>
      <c r="G3315">
        <v>38.893647999999999</v>
      </c>
      <c r="H3315">
        <v>-77.076701</v>
      </c>
      <c r="I3315">
        <v>240</v>
      </c>
      <c r="J3315">
        <v>402</v>
      </c>
      <c r="K3315">
        <v>242</v>
      </c>
      <c r="L3315">
        <v>0</v>
      </c>
      <c r="M3315">
        <v>732</v>
      </c>
      <c r="N3315">
        <f t="shared" si="364"/>
        <v>0</v>
      </c>
      <c r="O3315" s="10">
        <f t="shared" si="358"/>
        <v>16.383333333333333</v>
      </c>
      <c r="P3315" s="10">
        <f t="shared" si="359"/>
        <v>4</v>
      </c>
      <c r="Q3315" s="10">
        <f t="shared" si="360"/>
        <v>6.7</v>
      </c>
      <c r="R3315" s="10">
        <f t="shared" si="361"/>
        <v>14.733333333333333</v>
      </c>
      <c r="S3315" s="10">
        <f t="shared" si="362"/>
        <v>4.0333333333333332</v>
      </c>
      <c r="T3315" s="10">
        <f t="shared" si="363"/>
        <v>12.2</v>
      </c>
    </row>
    <row r="3316" spans="1:20" x14ac:dyDescent="0.25">
      <c r="A3316">
        <v>347100</v>
      </c>
      <c r="B3316">
        <v>238</v>
      </c>
      <c r="C3316" s="1">
        <v>41053</v>
      </c>
      <c r="D3316" s="2">
        <v>0.26944444444444443</v>
      </c>
      <c r="E3316">
        <v>38.857300000000002</v>
      </c>
      <c r="F3316">
        <v>-77.051100000000005</v>
      </c>
      <c r="G3316">
        <v>38.8489</v>
      </c>
      <c r="H3316">
        <v>-77.051299999999998</v>
      </c>
      <c r="I3316">
        <v>126</v>
      </c>
      <c r="J3316">
        <v>360</v>
      </c>
      <c r="K3316">
        <v>242</v>
      </c>
      <c r="L3316">
        <v>0</v>
      </c>
      <c r="M3316">
        <v>254</v>
      </c>
      <c r="N3316">
        <f t="shared" si="364"/>
        <v>0</v>
      </c>
      <c r="O3316" s="10">
        <f t="shared" si="358"/>
        <v>3.9666666666666668</v>
      </c>
      <c r="P3316" s="10">
        <f t="shared" si="359"/>
        <v>2.1</v>
      </c>
      <c r="Q3316" s="10">
        <f t="shared" si="360"/>
        <v>6</v>
      </c>
      <c r="R3316" s="10">
        <f t="shared" si="361"/>
        <v>12.133333333333333</v>
      </c>
      <c r="S3316" s="10">
        <f t="shared" si="362"/>
        <v>4.0333333333333332</v>
      </c>
      <c r="T3316" s="10">
        <f t="shared" si="363"/>
        <v>4.2333333333333334</v>
      </c>
    </row>
    <row r="3317" spans="1:20" x14ac:dyDescent="0.25">
      <c r="A3317">
        <v>347200</v>
      </c>
      <c r="B3317">
        <v>531</v>
      </c>
      <c r="C3317" s="1">
        <v>41053</v>
      </c>
      <c r="D3317" s="2">
        <v>0.29444444444444445</v>
      </c>
      <c r="E3317">
        <v>38.881185000000002</v>
      </c>
      <c r="F3317">
        <v>-77.001828000000003</v>
      </c>
      <c r="G3317">
        <v>38.889955</v>
      </c>
      <c r="H3317">
        <v>-77.000349</v>
      </c>
      <c r="I3317">
        <v>824</v>
      </c>
      <c r="J3317">
        <v>0</v>
      </c>
      <c r="K3317">
        <v>0</v>
      </c>
      <c r="L3317">
        <v>-1</v>
      </c>
      <c r="M3317">
        <v>231</v>
      </c>
      <c r="N3317">
        <f t="shared" si="364"/>
        <v>1</v>
      </c>
      <c r="O3317" s="10">
        <f t="shared" si="358"/>
        <v>8.85</v>
      </c>
      <c r="P3317" s="10">
        <f t="shared" si="359"/>
        <v>13.733333333333333</v>
      </c>
      <c r="Q3317" s="10">
        <f t="shared" si="360"/>
        <v>0</v>
      </c>
      <c r="R3317" s="10">
        <f t="shared" si="361"/>
        <v>13.733333333333333</v>
      </c>
      <c r="S3317" s="10">
        <f t="shared" si="362"/>
        <v>0</v>
      </c>
      <c r="T3317" s="10">
        <f t="shared" si="363"/>
        <v>3.85</v>
      </c>
    </row>
    <row r="3318" spans="1:20" x14ac:dyDescent="0.25">
      <c r="A3318">
        <v>347300</v>
      </c>
      <c r="B3318">
        <v>335</v>
      </c>
      <c r="C3318" s="1">
        <v>41053</v>
      </c>
      <c r="D3318" s="2">
        <v>0.30972222222222223</v>
      </c>
      <c r="E3318">
        <v>38.860244000000002</v>
      </c>
      <c r="F3318">
        <v>-77.050275999999997</v>
      </c>
      <c r="G3318">
        <v>38.8489</v>
      </c>
      <c r="H3318">
        <v>-77.051299999999998</v>
      </c>
      <c r="I3318">
        <v>362</v>
      </c>
      <c r="J3318">
        <v>420</v>
      </c>
      <c r="K3318">
        <v>242</v>
      </c>
      <c r="L3318">
        <v>0</v>
      </c>
      <c r="M3318">
        <v>335</v>
      </c>
      <c r="N3318">
        <f t="shared" si="364"/>
        <v>0</v>
      </c>
      <c r="O3318" s="10">
        <f t="shared" si="358"/>
        <v>5.583333333333333</v>
      </c>
      <c r="P3318" s="10">
        <f t="shared" si="359"/>
        <v>6.0333333333333332</v>
      </c>
      <c r="Q3318" s="10">
        <f t="shared" si="360"/>
        <v>7</v>
      </c>
      <c r="R3318" s="10">
        <f t="shared" si="361"/>
        <v>17.066666666666666</v>
      </c>
      <c r="S3318" s="10">
        <f t="shared" si="362"/>
        <v>4.0333333333333332</v>
      </c>
      <c r="T3318" s="10">
        <f t="shared" si="363"/>
        <v>5.583333333333333</v>
      </c>
    </row>
    <row r="3319" spans="1:20" x14ac:dyDescent="0.25">
      <c r="A3319">
        <v>347400</v>
      </c>
      <c r="B3319">
        <v>415</v>
      </c>
      <c r="C3319" s="1">
        <v>41053</v>
      </c>
      <c r="D3319" s="2">
        <v>0.32083333333333336</v>
      </c>
      <c r="E3319">
        <v>38.933999999999997</v>
      </c>
      <c r="F3319">
        <v>-77.072500000000005</v>
      </c>
      <c r="G3319">
        <v>38.930281999999998</v>
      </c>
      <c r="H3319">
        <v>-77.055599000000001</v>
      </c>
      <c r="I3319">
        <v>495</v>
      </c>
      <c r="J3319">
        <v>354</v>
      </c>
      <c r="K3319">
        <v>242</v>
      </c>
      <c r="L3319">
        <v>0</v>
      </c>
      <c r="M3319">
        <v>358</v>
      </c>
      <c r="N3319">
        <f t="shared" si="364"/>
        <v>0</v>
      </c>
      <c r="O3319" s="10">
        <f t="shared" si="358"/>
        <v>6.916666666666667</v>
      </c>
      <c r="P3319" s="10">
        <f t="shared" si="359"/>
        <v>8.25</v>
      </c>
      <c r="Q3319" s="10">
        <f t="shared" si="360"/>
        <v>5.9</v>
      </c>
      <c r="R3319" s="10">
        <f t="shared" si="361"/>
        <v>18.183333333333334</v>
      </c>
      <c r="S3319" s="10">
        <f t="shared" si="362"/>
        <v>4.0333333333333332</v>
      </c>
      <c r="T3319" s="10">
        <f t="shared" si="363"/>
        <v>5.9666666666666668</v>
      </c>
    </row>
    <row r="3320" spans="1:20" x14ac:dyDescent="0.25">
      <c r="A3320">
        <v>347500</v>
      </c>
      <c r="B3320">
        <v>347</v>
      </c>
      <c r="C3320" s="1">
        <v>41053</v>
      </c>
      <c r="D3320" s="2">
        <v>0.32847222222222222</v>
      </c>
      <c r="E3320">
        <v>38.853613000000003</v>
      </c>
      <c r="F3320">
        <v>-77.053534999999997</v>
      </c>
      <c r="G3320">
        <v>38.862900000000003</v>
      </c>
      <c r="H3320">
        <v>-77.052800000000005</v>
      </c>
      <c r="I3320">
        <v>231</v>
      </c>
      <c r="J3320">
        <v>186</v>
      </c>
      <c r="K3320">
        <v>242</v>
      </c>
      <c r="L3320">
        <v>0</v>
      </c>
      <c r="M3320">
        <v>242</v>
      </c>
      <c r="N3320">
        <f t="shared" si="364"/>
        <v>0</v>
      </c>
      <c r="O3320" s="10">
        <f t="shared" si="358"/>
        <v>5.7833333333333332</v>
      </c>
      <c r="P3320" s="10">
        <f t="shared" si="359"/>
        <v>3.85</v>
      </c>
      <c r="Q3320" s="10">
        <f t="shared" si="360"/>
        <v>3.1</v>
      </c>
      <c r="R3320" s="10">
        <f t="shared" si="361"/>
        <v>10.983333333333333</v>
      </c>
      <c r="S3320" s="10">
        <f t="shared" si="362"/>
        <v>4.0333333333333332</v>
      </c>
      <c r="T3320" s="10">
        <f t="shared" si="363"/>
        <v>4.0333333333333332</v>
      </c>
    </row>
    <row r="3321" spans="1:20" x14ac:dyDescent="0.25">
      <c r="A3321">
        <v>347600</v>
      </c>
      <c r="B3321">
        <v>1158</v>
      </c>
      <c r="C3321" s="1">
        <v>41053</v>
      </c>
      <c r="D3321" s="2">
        <v>0.33680555555555558</v>
      </c>
      <c r="E3321">
        <v>38.941800000000001</v>
      </c>
      <c r="F3321">
        <v>-77.025099999999995</v>
      </c>
      <c r="G3321">
        <v>38.888553000000002</v>
      </c>
      <c r="H3321">
        <v>-77.032428999999993</v>
      </c>
      <c r="I3321">
        <v>215</v>
      </c>
      <c r="J3321">
        <v>1392</v>
      </c>
      <c r="K3321">
        <v>990</v>
      </c>
      <c r="L3321">
        <v>2</v>
      </c>
      <c r="M3321">
        <v>1295</v>
      </c>
      <c r="N3321">
        <f t="shared" si="364"/>
        <v>0</v>
      </c>
      <c r="O3321" s="10">
        <f t="shared" si="358"/>
        <v>19.3</v>
      </c>
      <c r="P3321" s="10">
        <f t="shared" si="359"/>
        <v>3.5833333333333335</v>
      </c>
      <c r="Q3321" s="10">
        <f t="shared" si="360"/>
        <v>23.2</v>
      </c>
      <c r="R3321" s="10">
        <f t="shared" si="361"/>
        <v>43.283333333333331</v>
      </c>
      <c r="S3321" s="10">
        <f t="shared" si="362"/>
        <v>16.5</v>
      </c>
      <c r="T3321" s="10">
        <f t="shared" si="363"/>
        <v>21.583333333333332</v>
      </c>
    </row>
    <row r="3322" spans="1:20" x14ac:dyDescent="0.25">
      <c r="A3322">
        <v>347700</v>
      </c>
      <c r="B3322">
        <v>617</v>
      </c>
      <c r="C3322" s="1">
        <v>41053</v>
      </c>
      <c r="D3322" s="2">
        <v>0.34375</v>
      </c>
      <c r="E3322">
        <v>38.887320000000003</v>
      </c>
      <c r="F3322">
        <v>-76.983569000000003</v>
      </c>
      <c r="G3322">
        <v>38.876300000000001</v>
      </c>
      <c r="H3322">
        <v>-77.003699999999995</v>
      </c>
      <c r="I3322">
        <v>724</v>
      </c>
      <c r="J3322">
        <v>612</v>
      </c>
      <c r="K3322">
        <v>242</v>
      </c>
      <c r="L3322">
        <v>0</v>
      </c>
      <c r="M3322">
        <v>648</v>
      </c>
      <c r="N3322">
        <f t="shared" si="364"/>
        <v>0</v>
      </c>
      <c r="O3322" s="10">
        <f t="shared" si="358"/>
        <v>10.283333333333333</v>
      </c>
      <c r="P3322" s="10">
        <f t="shared" si="359"/>
        <v>12.066666666666666</v>
      </c>
      <c r="Q3322" s="10">
        <f t="shared" si="360"/>
        <v>10.199999999999999</v>
      </c>
      <c r="R3322" s="10">
        <f t="shared" si="361"/>
        <v>26.3</v>
      </c>
      <c r="S3322" s="10">
        <f t="shared" si="362"/>
        <v>4.0333333333333332</v>
      </c>
      <c r="T3322" s="10">
        <f t="shared" si="363"/>
        <v>10.8</v>
      </c>
    </row>
    <row r="3323" spans="1:20" x14ac:dyDescent="0.25">
      <c r="A3323">
        <v>347800</v>
      </c>
      <c r="B3323">
        <v>1484</v>
      </c>
      <c r="C3323" s="1">
        <v>41053</v>
      </c>
      <c r="D3323" s="2">
        <v>0.34861111111111115</v>
      </c>
      <c r="E3323">
        <v>38.944550999999997</v>
      </c>
      <c r="F3323">
        <v>-77.063896</v>
      </c>
      <c r="G3323">
        <v>38.902760000000001</v>
      </c>
      <c r="H3323">
        <v>-77.038629999999998</v>
      </c>
      <c r="I3323">
        <v>122</v>
      </c>
      <c r="J3323">
        <v>492</v>
      </c>
      <c r="K3323">
        <v>242</v>
      </c>
      <c r="L3323">
        <v>0</v>
      </c>
      <c r="M3323">
        <v>1080</v>
      </c>
      <c r="N3323">
        <f t="shared" si="364"/>
        <v>0</v>
      </c>
      <c r="O3323" s="10">
        <f t="shared" si="358"/>
        <v>24.733333333333334</v>
      </c>
      <c r="P3323" s="10">
        <f t="shared" si="359"/>
        <v>2.0333333333333332</v>
      </c>
      <c r="Q3323" s="10">
        <f t="shared" si="360"/>
        <v>8.1999999999999993</v>
      </c>
      <c r="R3323" s="10">
        <f t="shared" si="361"/>
        <v>14.266666666666667</v>
      </c>
      <c r="S3323" s="10">
        <f t="shared" si="362"/>
        <v>4.0333333333333332</v>
      </c>
      <c r="T3323" s="10">
        <f t="shared" si="363"/>
        <v>18</v>
      </c>
    </row>
    <row r="3324" spans="1:20" x14ac:dyDescent="0.25">
      <c r="A3324">
        <v>347900</v>
      </c>
      <c r="B3324">
        <v>413</v>
      </c>
      <c r="C3324" s="1">
        <v>41053</v>
      </c>
      <c r="D3324" s="2">
        <v>0.35486111111111113</v>
      </c>
      <c r="E3324">
        <v>38.912599999999998</v>
      </c>
      <c r="F3324">
        <v>-77.013499999999993</v>
      </c>
      <c r="G3324">
        <v>38.899700000000003</v>
      </c>
      <c r="H3324">
        <v>-77.023086000000006</v>
      </c>
      <c r="I3324">
        <v>360</v>
      </c>
      <c r="J3324">
        <v>666</v>
      </c>
      <c r="K3324">
        <v>242</v>
      </c>
      <c r="L3324">
        <v>0</v>
      </c>
      <c r="M3324">
        <v>448</v>
      </c>
      <c r="N3324">
        <f t="shared" si="364"/>
        <v>0</v>
      </c>
      <c r="O3324" s="10">
        <f t="shared" si="358"/>
        <v>6.8833333333333337</v>
      </c>
      <c r="P3324" s="10">
        <f t="shared" si="359"/>
        <v>6</v>
      </c>
      <c r="Q3324" s="10">
        <f t="shared" si="360"/>
        <v>11.1</v>
      </c>
      <c r="R3324" s="10">
        <f t="shared" si="361"/>
        <v>21.133333333333333</v>
      </c>
      <c r="S3324" s="10">
        <f t="shared" si="362"/>
        <v>4.0333333333333332</v>
      </c>
      <c r="T3324" s="10">
        <f t="shared" si="363"/>
        <v>7.4666666666666668</v>
      </c>
    </row>
    <row r="3325" spans="1:20" x14ac:dyDescent="0.25">
      <c r="A3325">
        <v>348000</v>
      </c>
      <c r="B3325">
        <v>645</v>
      </c>
      <c r="C3325" s="1">
        <v>41053</v>
      </c>
      <c r="D3325" s="2">
        <v>0.36041666666666666</v>
      </c>
      <c r="E3325">
        <v>38.926088</v>
      </c>
      <c r="F3325">
        <v>-77.036535999999998</v>
      </c>
      <c r="G3325">
        <v>38.902760000000001</v>
      </c>
      <c r="H3325">
        <v>-77.038629999999998</v>
      </c>
      <c r="I3325">
        <v>150</v>
      </c>
      <c r="J3325">
        <v>666</v>
      </c>
      <c r="K3325">
        <v>242</v>
      </c>
      <c r="L3325">
        <v>0</v>
      </c>
      <c r="M3325">
        <v>559</v>
      </c>
      <c r="N3325">
        <f t="shared" si="364"/>
        <v>0</v>
      </c>
      <c r="O3325" s="10">
        <f t="shared" si="358"/>
        <v>10.75</v>
      </c>
      <c r="P3325" s="10">
        <f t="shared" si="359"/>
        <v>2.5</v>
      </c>
      <c r="Q3325" s="10">
        <f t="shared" si="360"/>
        <v>11.1</v>
      </c>
      <c r="R3325" s="10">
        <f t="shared" si="361"/>
        <v>17.633333333333333</v>
      </c>
      <c r="S3325" s="10">
        <f t="shared" si="362"/>
        <v>4.0333333333333332</v>
      </c>
      <c r="T3325" s="10">
        <f t="shared" si="363"/>
        <v>9.3166666666666664</v>
      </c>
    </row>
    <row r="3326" spans="1:20" x14ac:dyDescent="0.25">
      <c r="A3326">
        <v>348100</v>
      </c>
      <c r="B3326">
        <v>644</v>
      </c>
      <c r="C3326" s="1">
        <v>41053</v>
      </c>
      <c r="D3326" s="2">
        <v>0.36527777777777781</v>
      </c>
      <c r="E3326">
        <v>38.936500000000002</v>
      </c>
      <c r="F3326">
        <v>-77.024000000000001</v>
      </c>
      <c r="G3326">
        <v>38.905720000000002</v>
      </c>
      <c r="H3326">
        <v>-77.022264000000007</v>
      </c>
      <c r="I3326">
        <v>50</v>
      </c>
      <c r="J3326">
        <v>498</v>
      </c>
      <c r="K3326">
        <v>242</v>
      </c>
      <c r="L3326">
        <v>0</v>
      </c>
      <c r="M3326">
        <v>791</v>
      </c>
      <c r="N3326">
        <f t="shared" si="364"/>
        <v>0</v>
      </c>
      <c r="O3326" s="10">
        <f t="shared" si="358"/>
        <v>10.733333333333333</v>
      </c>
      <c r="P3326" s="10">
        <f t="shared" si="359"/>
        <v>0.83333333333333337</v>
      </c>
      <c r="Q3326" s="10">
        <f t="shared" si="360"/>
        <v>8.3000000000000007</v>
      </c>
      <c r="R3326" s="10">
        <f t="shared" si="361"/>
        <v>13.166666666666666</v>
      </c>
      <c r="S3326" s="10">
        <f t="shared" si="362"/>
        <v>4.0333333333333332</v>
      </c>
      <c r="T3326" s="10">
        <f t="shared" si="363"/>
        <v>13.183333333333334</v>
      </c>
    </row>
    <row r="3327" spans="1:20" x14ac:dyDescent="0.25">
      <c r="A3327">
        <v>348200</v>
      </c>
      <c r="B3327">
        <v>919</v>
      </c>
      <c r="C3327" s="1">
        <v>41053</v>
      </c>
      <c r="D3327" s="2">
        <v>0.3743055555555555</v>
      </c>
      <c r="E3327">
        <v>38.928156000000001</v>
      </c>
      <c r="F3327">
        <v>-77.023439999999994</v>
      </c>
      <c r="G3327">
        <v>38.906601999999999</v>
      </c>
      <c r="H3327">
        <v>-77.038785000000004</v>
      </c>
      <c r="I3327">
        <v>234</v>
      </c>
      <c r="J3327">
        <v>1242</v>
      </c>
      <c r="K3327">
        <v>530</v>
      </c>
      <c r="L3327">
        <v>0</v>
      </c>
      <c r="M3327">
        <v>687</v>
      </c>
      <c r="N3327">
        <f t="shared" si="364"/>
        <v>0</v>
      </c>
      <c r="O3327" s="10">
        <f t="shared" si="358"/>
        <v>15.316666666666666</v>
      </c>
      <c r="P3327" s="10">
        <f t="shared" si="359"/>
        <v>3.9</v>
      </c>
      <c r="Q3327" s="10">
        <f t="shared" si="360"/>
        <v>20.7</v>
      </c>
      <c r="R3327" s="10">
        <f t="shared" si="361"/>
        <v>33.43333333333333</v>
      </c>
      <c r="S3327" s="10">
        <f t="shared" si="362"/>
        <v>8.8333333333333339</v>
      </c>
      <c r="T3327" s="10">
        <f t="shared" si="363"/>
        <v>11.45</v>
      </c>
    </row>
    <row r="3328" spans="1:20" x14ac:dyDescent="0.25">
      <c r="A3328">
        <v>348300</v>
      </c>
      <c r="B3328">
        <v>855</v>
      </c>
      <c r="C3328" s="1">
        <v>41053</v>
      </c>
      <c r="D3328" s="2">
        <v>0.38541666666666669</v>
      </c>
      <c r="E3328">
        <v>38.8767</v>
      </c>
      <c r="F3328">
        <v>-77.017799999999994</v>
      </c>
      <c r="G3328">
        <v>38.897221999999999</v>
      </c>
      <c r="H3328">
        <v>-77.019346999999996</v>
      </c>
      <c r="I3328">
        <v>305</v>
      </c>
      <c r="J3328">
        <v>276</v>
      </c>
      <c r="K3328">
        <v>242</v>
      </c>
      <c r="L3328">
        <v>0</v>
      </c>
      <c r="M3328">
        <v>580</v>
      </c>
      <c r="N3328">
        <f t="shared" si="364"/>
        <v>0</v>
      </c>
      <c r="O3328" s="10">
        <f t="shared" si="358"/>
        <v>14.25</v>
      </c>
      <c r="P3328" s="10">
        <f t="shared" si="359"/>
        <v>5.083333333333333</v>
      </c>
      <c r="Q3328" s="10">
        <f t="shared" si="360"/>
        <v>4.5999999999999996</v>
      </c>
      <c r="R3328" s="10">
        <f t="shared" si="361"/>
        <v>13.716666666666667</v>
      </c>
      <c r="S3328" s="10">
        <f t="shared" si="362"/>
        <v>4.0333333333333332</v>
      </c>
      <c r="T3328" s="10">
        <f t="shared" si="363"/>
        <v>9.6666666666666661</v>
      </c>
    </row>
    <row r="3329" spans="1:20" x14ac:dyDescent="0.25">
      <c r="A3329">
        <v>348500</v>
      </c>
      <c r="B3329">
        <v>294</v>
      </c>
      <c r="C3329" s="1">
        <v>41053</v>
      </c>
      <c r="D3329" s="2">
        <v>0.41319444444444442</v>
      </c>
      <c r="E3329">
        <v>38.920668999999997</v>
      </c>
      <c r="F3329">
        <v>-77.043679999999995</v>
      </c>
      <c r="G3329">
        <v>38.9101</v>
      </c>
      <c r="H3329">
        <v>-77.044399999999996</v>
      </c>
      <c r="I3329">
        <v>324</v>
      </c>
      <c r="J3329">
        <v>234</v>
      </c>
      <c r="K3329">
        <v>242</v>
      </c>
      <c r="L3329">
        <v>0</v>
      </c>
      <c r="M3329">
        <v>271</v>
      </c>
      <c r="N3329">
        <f t="shared" si="364"/>
        <v>0</v>
      </c>
      <c r="O3329" s="10">
        <f t="shared" si="358"/>
        <v>4.9000000000000004</v>
      </c>
      <c r="P3329" s="10">
        <f t="shared" si="359"/>
        <v>5.4</v>
      </c>
      <c r="Q3329" s="10">
        <f t="shared" si="360"/>
        <v>3.9</v>
      </c>
      <c r="R3329" s="10">
        <f t="shared" si="361"/>
        <v>13.333333333333334</v>
      </c>
      <c r="S3329" s="10">
        <f t="shared" si="362"/>
        <v>4.0333333333333332</v>
      </c>
      <c r="T3329" s="10">
        <f t="shared" si="363"/>
        <v>4.5166666666666666</v>
      </c>
    </row>
    <row r="3330" spans="1:20" x14ac:dyDescent="0.25">
      <c r="A3330">
        <v>348600</v>
      </c>
      <c r="B3330">
        <v>898</v>
      </c>
      <c r="C3330" s="1">
        <v>41053</v>
      </c>
      <c r="D3330" s="2">
        <v>0.4368055555555555</v>
      </c>
      <c r="E3330">
        <v>38.900799999999997</v>
      </c>
      <c r="F3330">
        <v>-77.046999999999997</v>
      </c>
      <c r="G3330">
        <v>38.899700000000003</v>
      </c>
      <c r="H3330">
        <v>-77.023086000000006</v>
      </c>
      <c r="I3330">
        <v>631</v>
      </c>
      <c r="J3330">
        <v>216</v>
      </c>
      <c r="K3330">
        <v>242</v>
      </c>
      <c r="L3330">
        <v>0</v>
      </c>
      <c r="M3330">
        <v>435</v>
      </c>
      <c r="N3330">
        <f t="shared" si="364"/>
        <v>0</v>
      </c>
      <c r="O3330" s="10">
        <f t="shared" ref="O3330:O3393" si="365">B3330/60</f>
        <v>14.966666666666667</v>
      </c>
      <c r="P3330" s="10">
        <f t="shared" ref="P3330:P3393" si="366">I3330/60</f>
        <v>10.516666666666667</v>
      </c>
      <c r="Q3330" s="10">
        <f t="shared" ref="Q3330:Q3393" si="367">J3330/60</f>
        <v>3.6</v>
      </c>
      <c r="R3330" s="10">
        <f t="shared" ref="R3330:R3393" si="368">SUM(I3330:K3330)/60</f>
        <v>18.149999999999999</v>
      </c>
      <c r="S3330" s="10">
        <f t="shared" ref="S3330:S3393" si="369">K3330/60</f>
        <v>4.0333333333333332</v>
      </c>
      <c r="T3330" s="10">
        <f t="shared" ref="T3330:T3393" si="370">M3330/60</f>
        <v>7.25</v>
      </c>
    </row>
    <row r="3331" spans="1:20" x14ac:dyDescent="0.25">
      <c r="A3331">
        <v>348700</v>
      </c>
      <c r="B3331">
        <v>392</v>
      </c>
      <c r="C3331" s="1">
        <v>41053</v>
      </c>
      <c r="D3331" s="2">
        <v>0.4604166666666667</v>
      </c>
      <c r="E3331">
        <v>38.900300000000001</v>
      </c>
      <c r="F3331">
        <v>-77.042900000000003</v>
      </c>
      <c r="G3331">
        <v>38.903827</v>
      </c>
      <c r="H3331">
        <v>-77.053484999999995</v>
      </c>
      <c r="I3331">
        <v>207</v>
      </c>
      <c r="J3331">
        <v>348</v>
      </c>
      <c r="K3331">
        <v>242</v>
      </c>
      <c r="L3331">
        <v>0</v>
      </c>
      <c r="M3331">
        <v>286</v>
      </c>
      <c r="N3331">
        <f t="shared" si="364"/>
        <v>0</v>
      </c>
      <c r="O3331" s="10">
        <f t="shared" si="365"/>
        <v>6.5333333333333332</v>
      </c>
      <c r="P3331" s="10">
        <f t="shared" si="366"/>
        <v>3.45</v>
      </c>
      <c r="Q3331" s="10">
        <f t="shared" si="367"/>
        <v>5.8</v>
      </c>
      <c r="R3331" s="10">
        <f t="shared" si="368"/>
        <v>13.283333333333333</v>
      </c>
      <c r="S3331" s="10">
        <f t="shared" si="369"/>
        <v>4.0333333333333332</v>
      </c>
      <c r="T3331" s="10">
        <f t="shared" si="370"/>
        <v>4.7666666666666666</v>
      </c>
    </row>
    <row r="3332" spans="1:20" x14ac:dyDescent="0.25">
      <c r="A3332">
        <v>348800</v>
      </c>
      <c r="B3332">
        <v>8242</v>
      </c>
      <c r="C3332" s="1">
        <v>41053</v>
      </c>
      <c r="D3332" s="2">
        <v>0.48125000000000001</v>
      </c>
      <c r="E3332">
        <v>38.9101</v>
      </c>
      <c r="F3332">
        <v>-77.044399999999996</v>
      </c>
      <c r="G3332">
        <v>38.886265999999999</v>
      </c>
      <c r="H3332">
        <v>-77.022240999999994</v>
      </c>
      <c r="I3332">
        <v>534</v>
      </c>
      <c r="J3332">
        <v>540</v>
      </c>
      <c r="K3332">
        <v>482</v>
      </c>
      <c r="L3332">
        <v>0</v>
      </c>
      <c r="M3332">
        <v>836</v>
      </c>
      <c r="N3332">
        <f t="shared" ref="N3332:N3395" si="371">IF(J3332=0,1,0)</f>
        <v>0</v>
      </c>
      <c r="O3332" s="10">
        <f t="shared" si="365"/>
        <v>137.36666666666667</v>
      </c>
      <c r="P3332" s="10">
        <f t="shared" si="366"/>
        <v>8.9</v>
      </c>
      <c r="Q3332" s="10">
        <f t="shared" si="367"/>
        <v>9</v>
      </c>
      <c r="R3332" s="10">
        <f t="shared" si="368"/>
        <v>25.933333333333334</v>
      </c>
      <c r="S3332" s="10">
        <f t="shared" si="369"/>
        <v>8.0333333333333332</v>
      </c>
      <c r="T3332" s="10">
        <f t="shared" si="370"/>
        <v>13.933333333333334</v>
      </c>
    </row>
    <row r="3333" spans="1:20" x14ac:dyDescent="0.25">
      <c r="A3333">
        <v>348900</v>
      </c>
      <c r="B3333">
        <v>315</v>
      </c>
      <c r="C3333" s="1">
        <v>41053</v>
      </c>
      <c r="D3333" s="2">
        <v>0.49791666666666662</v>
      </c>
      <c r="E3333">
        <v>38.906601999999999</v>
      </c>
      <c r="F3333">
        <v>-77.038785000000004</v>
      </c>
      <c r="G3333">
        <v>38.900799999999997</v>
      </c>
      <c r="H3333">
        <v>-77.046999999999997</v>
      </c>
      <c r="I3333">
        <v>547</v>
      </c>
      <c r="J3333">
        <v>258</v>
      </c>
      <c r="K3333">
        <v>242</v>
      </c>
      <c r="L3333">
        <v>0</v>
      </c>
      <c r="M3333">
        <v>271</v>
      </c>
      <c r="N3333">
        <f t="shared" si="371"/>
        <v>0</v>
      </c>
      <c r="O3333" s="10">
        <f t="shared" si="365"/>
        <v>5.25</v>
      </c>
      <c r="P3333" s="10">
        <f t="shared" si="366"/>
        <v>9.1166666666666671</v>
      </c>
      <c r="Q3333" s="10">
        <f t="shared" si="367"/>
        <v>4.3</v>
      </c>
      <c r="R3333" s="10">
        <f t="shared" si="368"/>
        <v>17.45</v>
      </c>
      <c r="S3333" s="10">
        <f t="shared" si="369"/>
        <v>4.0333333333333332</v>
      </c>
      <c r="T3333" s="10">
        <f t="shared" si="370"/>
        <v>4.5166666666666666</v>
      </c>
    </row>
    <row r="3334" spans="1:20" x14ac:dyDescent="0.25">
      <c r="A3334">
        <v>349000</v>
      </c>
      <c r="B3334">
        <v>113</v>
      </c>
      <c r="C3334" s="1">
        <v>41053</v>
      </c>
      <c r="D3334" s="2">
        <v>0.51527777777777783</v>
      </c>
      <c r="E3334">
        <v>38.896999000000001</v>
      </c>
      <c r="F3334">
        <v>-77.004962000000006</v>
      </c>
      <c r="G3334">
        <v>38.900016999999998</v>
      </c>
      <c r="H3334">
        <v>-77.001966999999993</v>
      </c>
      <c r="I3334">
        <v>462</v>
      </c>
      <c r="J3334">
        <v>0</v>
      </c>
      <c r="K3334">
        <v>0</v>
      </c>
      <c r="L3334">
        <v>-1</v>
      </c>
      <c r="M3334">
        <v>126</v>
      </c>
      <c r="N3334">
        <f t="shared" si="371"/>
        <v>1</v>
      </c>
      <c r="O3334" s="10">
        <f t="shared" si="365"/>
        <v>1.8833333333333333</v>
      </c>
      <c r="P3334" s="10">
        <f t="shared" si="366"/>
        <v>7.7</v>
      </c>
      <c r="Q3334" s="10">
        <f t="shared" si="367"/>
        <v>0</v>
      </c>
      <c r="R3334" s="10">
        <f t="shared" si="368"/>
        <v>7.7</v>
      </c>
      <c r="S3334" s="10">
        <f t="shared" si="369"/>
        <v>0</v>
      </c>
      <c r="T3334" s="10">
        <f t="shared" si="370"/>
        <v>2.1</v>
      </c>
    </row>
    <row r="3335" spans="1:20" x14ac:dyDescent="0.25">
      <c r="A3335">
        <v>349100</v>
      </c>
      <c r="B3335">
        <v>607</v>
      </c>
      <c r="C3335" s="1">
        <v>41053</v>
      </c>
      <c r="D3335" s="2">
        <v>0.52777777777777779</v>
      </c>
      <c r="E3335">
        <v>38.905900000000003</v>
      </c>
      <c r="F3335">
        <v>-77.032499999999999</v>
      </c>
      <c r="G3335">
        <v>38.912100000000002</v>
      </c>
      <c r="H3335">
        <v>-77.038700000000006</v>
      </c>
      <c r="I3335">
        <v>798</v>
      </c>
      <c r="J3335">
        <v>0</v>
      </c>
      <c r="K3335">
        <v>0</v>
      </c>
      <c r="L3335">
        <v>-1</v>
      </c>
      <c r="M3335">
        <v>250</v>
      </c>
      <c r="N3335">
        <f t="shared" si="371"/>
        <v>1</v>
      </c>
      <c r="O3335" s="10">
        <f t="shared" si="365"/>
        <v>10.116666666666667</v>
      </c>
      <c r="P3335" s="10">
        <f t="shared" si="366"/>
        <v>13.3</v>
      </c>
      <c r="Q3335" s="10">
        <f t="shared" si="367"/>
        <v>0</v>
      </c>
      <c r="R3335" s="10">
        <f t="shared" si="368"/>
        <v>13.3</v>
      </c>
      <c r="S3335" s="10">
        <f t="shared" si="369"/>
        <v>0</v>
      </c>
      <c r="T3335" s="10">
        <f t="shared" si="370"/>
        <v>4.166666666666667</v>
      </c>
    </row>
    <row r="3336" spans="1:20" x14ac:dyDescent="0.25">
      <c r="A3336">
        <v>349200</v>
      </c>
      <c r="B3336">
        <v>1901</v>
      </c>
      <c r="C3336" s="1">
        <v>41053</v>
      </c>
      <c r="D3336" s="2">
        <v>0.54097222222222219</v>
      </c>
      <c r="E3336">
        <v>38.916442000000004</v>
      </c>
      <c r="F3336">
        <v>-77.068200000000004</v>
      </c>
      <c r="G3336">
        <v>38.947606999999998</v>
      </c>
      <c r="H3336">
        <v>-77.079381999999995</v>
      </c>
      <c r="I3336">
        <v>137</v>
      </c>
      <c r="J3336">
        <v>1110</v>
      </c>
      <c r="K3336">
        <v>242</v>
      </c>
      <c r="L3336">
        <v>0</v>
      </c>
      <c r="M3336">
        <v>762</v>
      </c>
      <c r="N3336">
        <f t="shared" si="371"/>
        <v>0</v>
      </c>
      <c r="O3336" s="10">
        <f t="shared" si="365"/>
        <v>31.683333333333334</v>
      </c>
      <c r="P3336" s="10">
        <f t="shared" si="366"/>
        <v>2.2833333333333332</v>
      </c>
      <c r="Q3336" s="10">
        <f t="shared" si="367"/>
        <v>18.5</v>
      </c>
      <c r="R3336" s="10">
        <f t="shared" si="368"/>
        <v>24.816666666666666</v>
      </c>
      <c r="S3336" s="10">
        <f t="shared" si="369"/>
        <v>4.0333333333333332</v>
      </c>
      <c r="T3336" s="10">
        <f t="shared" si="370"/>
        <v>12.7</v>
      </c>
    </row>
    <row r="3337" spans="1:20" x14ac:dyDescent="0.25">
      <c r="A3337">
        <v>349300</v>
      </c>
      <c r="B3337">
        <v>315</v>
      </c>
      <c r="C3337" s="1">
        <v>41053</v>
      </c>
      <c r="D3337" s="2">
        <v>0.55555555555555558</v>
      </c>
      <c r="E3337">
        <v>38.902760000000001</v>
      </c>
      <c r="F3337">
        <v>-77.038629999999998</v>
      </c>
      <c r="G3337">
        <v>38.903407000000001</v>
      </c>
      <c r="H3337">
        <v>-77.043648000000005</v>
      </c>
      <c r="I3337">
        <v>389</v>
      </c>
      <c r="J3337">
        <v>0</v>
      </c>
      <c r="K3337">
        <v>0</v>
      </c>
      <c r="L3337">
        <v>-1</v>
      </c>
      <c r="M3337">
        <v>172</v>
      </c>
      <c r="N3337">
        <f t="shared" si="371"/>
        <v>1</v>
      </c>
      <c r="O3337" s="10">
        <f t="shared" si="365"/>
        <v>5.25</v>
      </c>
      <c r="P3337" s="10">
        <f t="shared" si="366"/>
        <v>6.4833333333333334</v>
      </c>
      <c r="Q3337" s="10">
        <f t="shared" si="367"/>
        <v>0</v>
      </c>
      <c r="R3337" s="10">
        <f t="shared" si="368"/>
        <v>6.4833333333333334</v>
      </c>
      <c r="S3337" s="10">
        <f t="shared" si="369"/>
        <v>0</v>
      </c>
      <c r="T3337" s="10">
        <f t="shared" si="370"/>
        <v>2.8666666666666667</v>
      </c>
    </row>
    <row r="3338" spans="1:20" x14ac:dyDescent="0.25">
      <c r="A3338">
        <v>349400</v>
      </c>
      <c r="B3338">
        <v>1146</v>
      </c>
      <c r="C3338" s="1">
        <v>41053</v>
      </c>
      <c r="D3338" s="2">
        <v>0.5708333333333333</v>
      </c>
      <c r="E3338">
        <v>38.899700000000003</v>
      </c>
      <c r="F3338">
        <v>-77.023086000000006</v>
      </c>
      <c r="G3338">
        <v>38.908904999999997</v>
      </c>
      <c r="H3338">
        <v>-77.044780000000003</v>
      </c>
      <c r="I3338">
        <v>631</v>
      </c>
      <c r="J3338">
        <v>234</v>
      </c>
      <c r="K3338">
        <v>242</v>
      </c>
      <c r="L3338">
        <v>0</v>
      </c>
      <c r="M3338">
        <v>560</v>
      </c>
      <c r="N3338">
        <f t="shared" si="371"/>
        <v>0</v>
      </c>
      <c r="O3338" s="10">
        <f t="shared" si="365"/>
        <v>19.100000000000001</v>
      </c>
      <c r="P3338" s="10">
        <f t="shared" si="366"/>
        <v>10.516666666666667</v>
      </c>
      <c r="Q3338" s="10">
        <f t="shared" si="367"/>
        <v>3.9</v>
      </c>
      <c r="R3338" s="10">
        <f t="shared" si="368"/>
        <v>18.45</v>
      </c>
      <c r="S3338" s="10">
        <f t="shared" si="369"/>
        <v>4.0333333333333332</v>
      </c>
      <c r="T3338" s="10">
        <f t="shared" si="370"/>
        <v>9.3333333333333339</v>
      </c>
    </row>
    <row r="3339" spans="1:20" x14ac:dyDescent="0.25">
      <c r="A3339">
        <v>349500</v>
      </c>
      <c r="B3339">
        <v>471</v>
      </c>
      <c r="C3339" s="1">
        <v>41053</v>
      </c>
      <c r="D3339" s="2">
        <v>0.58750000000000002</v>
      </c>
      <c r="E3339">
        <v>38.899641000000003</v>
      </c>
      <c r="F3339">
        <v>-77.032004999999998</v>
      </c>
      <c r="G3339">
        <v>38.900799999999997</v>
      </c>
      <c r="H3339">
        <v>-77.046999999999997</v>
      </c>
      <c r="I3339">
        <v>342</v>
      </c>
      <c r="J3339">
        <v>162</v>
      </c>
      <c r="K3339">
        <v>242</v>
      </c>
      <c r="L3339">
        <v>0</v>
      </c>
      <c r="M3339">
        <v>312</v>
      </c>
      <c r="N3339">
        <f t="shared" si="371"/>
        <v>0</v>
      </c>
      <c r="O3339" s="10">
        <f t="shared" si="365"/>
        <v>7.85</v>
      </c>
      <c r="P3339" s="10">
        <f t="shared" si="366"/>
        <v>5.7</v>
      </c>
      <c r="Q3339" s="10">
        <f t="shared" si="367"/>
        <v>2.7</v>
      </c>
      <c r="R3339" s="10">
        <f t="shared" si="368"/>
        <v>12.433333333333334</v>
      </c>
      <c r="S3339" s="10">
        <f t="shared" si="369"/>
        <v>4.0333333333333332</v>
      </c>
      <c r="T3339" s="10">
        <f t="shared" si="370"/>
        <v>5.2</v>
      </c>
    </row>
    <row r="3340" spans="1:20" x14ac:dyDescent="0.25">
      <c r="A3340">
        <v>349600</v>
      </c>
      <c r="B3340">
        <v>991</v>
      </c>
      <c r="C3340" s="1">
        <v>41053</v>
      </c>
      <c r="D3340" s="2">
        <v>0.60277777777777775</v>
      </c>
      <c r="E3340">
        <v>38.894832000000001</v>
      </c>
      <c r="F3340">
        <v>-76.987633000000002</v>
      </c>
      <c r="G3340">
        <v>38.900283000000002</v>
      </c>
      <c r="H3340">
        <v>-77.029821999999996</v>
      </c>
      <c r="I3340">
        <v>247</v>
      </c>
      <c r="J3340">
        <v>1464</v>
      </c>
      <c r="K3340">
        <v>242</v>
      </c>
      <c r="L3340">
        <v>0</v>
      </c>
      <c r="M3340">
        <v>872</v>
      </c>
      <c r="N3340">
        <f t="shared" si="371"/>
        <v>0</v>
      </c>
      <c r="O3340" s="10">
        <f t="shared" si="365"/>
        <v>16.516666666666666</v>
      </c>
      <c r="P3340" s="10">
        <f t="shared" si="366"/>
        <v>4.1166666666666663</v>
      </c>
      <c r="Q3340" s="10">
        <f t="shared" si="367"/>
        <v>24.4</v>
      </c>
      <c r="R3340" s="10">
        <f t="shared" si="368"/>
        <v>32.549999999999997</v>
      </c>
      <c r="S3340" s="10">
        <f t="shared" si="369"/>
        <v>4.0333333333333332</v>
      </c>
      <c r="T3340" s="10">
        <f t="shared" si="370"/>
        <v>14.533333333333333</v>
      </c>
    </row>
    <row r="3341" spans="1:20" x14ac:dyDescent="0.25">
      <c r="A3341">
        <v>349700</v>
      </c>
      <c r="B3341">
        <v>315</v>
      </c>
      <c r="C3341" s="1">
        <v>41053</v>
      </c>
      <c r="D3341" s="2">
        <v>0.62222222222222223</v>
      </c>
      <c r="E3341">
        <v>38.896999000000001</v>
      </c>
      <c r="F3341">
        <v>-77.004962000000006</v>
      </c>
      <c r="G3341">
        <v>38.899982999999999</v>
      </c>
      <c r="H3341">
        <v>-76.991382999999999</v>
      </c>
      <c r="I3341">
        <v>711</v>
      </c>
      <c r="J3341">
        <v>234</v>
      </c>
      <c r="K3341">
        <v>242</v>
      </c>
      <c r="L3341">
        <v>0</v>
      </c>
      <c r="M3341">
        <v>306</v>
      </c>
      <c r="N3341">
        <f t="shared" si="371"/>
        <v>0</v>
      </c>
      <c r="O3341" s="10">
        <f t="shared" si="365"/>
        <v>5.25</v>
      </c>
      <c r="P3341" s="10">
        <f t="shared" si="366"/>
        <v>11.85</v>
      </c>
      <c r="Q3341" s="10">
        <f t="shared" si="367"/>
        <v>3.9</v>
      </c>
      <c r="R3341" s="10">
        <f t="shared" si="368"/>
        <v>19.783333333333335</v>
      </c>
      <c r="S3341" s="10">
        <f t="shared" si="369"/>
        <v>4.0333333333333332</v>
      </c>
      <c r="T3341" s="10">
        <f t="shared" si="370"/>
        <v>5.0999999999999996</v>
      </c>
    </row>
    <row r="3342" spans="1:20" x14ac:dyDescent="0.25">
      <c r="A3342">
        <v>349800</v>
      </c>
      <c r="B3342">
        <v>1544</v>
      </c>
      <c r="C3342" s="1">
        <v>41053</v>
      </c>
      <c r="D3342" s="2">
        <v>0.63680555555555551</v>
      </c>
      <c r="E3342">
        <v>38.888553000000002</v>
      </c>
      <c r="F3342">
        <v>-77.032428999999993</v>
      </c>
      <c r="G3342">
        <v>38.884120000000003</v>
      </c>
      <c r="H3342">
        <v>-77.046570000000003</v>
      </c>
      <c r="I3342">
        <v>1539</v>
      </c>
      <c r="J3342">
        <v>0</v>
      </c>
      <c r="K3342">
        <v>0</v>
      </c>
      <c r="L3342">
        <v>-1</v>
      </c>
      <c r="M3342">
        <v>419</v>
      </c>
      <c r="N3342">
        <f t="shared" si="371"/>
        <v>1</v>
      </c>
      <c r="O3342" s="10">
        <f t="shared" si="365"/>
        <v>25.733333333333334</v>
      </c>
      <c r="P3342" s="10">
        <f t="shared" si="366"/>
        <v>25.65</v>
      </c>
      <c r="Q3342" s="10">
        <f t="shared" si="367"/>
        <v>0</v>
      </c>
      <c r="R3342" s="10">
        <f t="shared" si="368"/>
        <v>25.65</v>
      </c>
      <c r="S3342" s="10">
        <f t="shared" si="369"/>
        <v>0</v>
      </c>
      <c r="T3342" s="10">
        <f t="shared" si="370"/>
        <v>6.9833333333333334</v>
      </c>
    </row>
    <row r="3343" spans="1:20" x14ac:dyDescent="0.25">
      <c r="A3343">
        <v>349900</v>
      </c>
      <c r="B3343">
        <v>829</v>
      </c>
      <c r="C3343" s="1">
        <v>41053</v>
      </c>
      <c r="D3343" s="2">
        <v>0.65138888888888891</v>
      </c>
      <c r="E3343">
        <v>38.887236999999999</v>
      </c>
      <c r="F3343">
        <v>-77.028226000000004</v>
      </c>
      <c r="G3343">
        <v>38.909849999999999</v>
      </c>
      <c r="H3343">
        <v>-77.034437999999994</v>
      </c>
      <c r="I3343">
        <v>208</v>
      </c>
      <c r="J3343">
        <v>654</v>
      </c>
      <c r="K3343">
        <v>624</v>
      </c>
      <c r="L3343">
        <v>1</v>
      </c>
      <c r="M3343">
        <v>648</v>
      </c>
      <c r="N3343">
        <f t="shared" si="371"/>
        <v>0</v>
      </c>
      <c r="O3343" s="10">
        <f t="shared" si="365"/>
        <v>13.816666666666666</v>
      </c>
      <c r="P3343" s="10">
        <f t="shared" si="366"/>
        <v>3.4666666666666668</v>
      </c>
      <c r="Q3343" s="10">
        <f t="shared" si="367"/>
        <v>10.9</v>
      </c>
      <c r="R3343" s="10">
        <f t="shared" si="368"/>
        <v>24.766666666666666</v>
      </c>
      <c r="S3343" s="10">
        <f t="shared" si="369"/>
        <v>10.4</v>
      </c>
      <c r="T3343" s="10">
        <f t="shared" si="370"/>
        <v>10.8</v>
      </c>
    </row>
    <row r="3344" spans="1:20" x14ac:dyDescent="0.25">
      <c r="A3344">
        <v>350000</v>
      </c>
      <c r="B3344">
        <v>168</v>
      </c>
      <c r="C3344" s="1">
        <v>41053</v>
      </c>
      <c r="D3344" s="2">
        <v>0.66249999999999998</v>
      </c>
      <c r="E3344">
        <v>38.857300000000002</v>
      </c>
      <c r="F3344">
        <v>-77.051100000000005</v>
      </c>
      <c r="G3344">
        <v>38.853299999999997</v>
      </c>
      <c r="H3344">
        <v>-77.049800000000005</v>
      </c>
      <c r="I3344">
        <v>492</v>
      </c>
      <c r="J3344">
        <v>0</v>
      </c>
      <c r="K3344">
        <v>0</v>
      </c>
      <c r="L3344">
        <v>-1</v>
      </c>
      <c r="M3344">
        <v>133</v>
      </c>
      <c r="N3344">
        <f t="shared" si="371"/>
        <v>1</v>
      </c>
      <c r="O3344" s="10">
        <f t="shared" si="365"/>
        <v>2.8</v>
      </c>
      <c r="P3344" s="10">
        <f t="shared" si="366"/>
        <v>8.1999999999999993</v>
      </c>
      <c r="Q3344" s="10">
        <f t="shared" si="367"/>
        <v>0</v>
      </c>
      <c r="R3344" s="10">
        <f t="shared" si="368"/>
        <v>8.1999999999999993</v>
      </c>
      <c r="S3344" s="10">
        <f t="shared" si="369"/>
        <v>0</v>
      </c>
      <c r="T3344" s="10">
        <f t="shared" si="370"/>
        <v>2.2166666666666668</v>
      </c>
    </row>
    <row r="3345" spans="1:20" x14ac:dyDescent="0.25">
      <c r="A3345">
        <v>350100</v>
      </c>
      <c r="B3345">
        <v>1311</v>
      </c>
      <c r="C3345" s="1">
        <v>41053</v>
      </c>
      <c r="D3345" s="2">
        <v>0.67569444444444438</v>
      </c>
      <c r="E3345">
        <v>38.899679999999996</v>
      </c>
      <c r="F3345">
        <v>-77.041539</v>
      </c>
      <c r="G3345">
        <v>38.907739999999997</v>
      </c>
      <c r="H3345">
        <v>-77.071652</v>
      </c>
      <c r="I3345">
        <v>699</v>
      </c>
      <c r="J3345">
        <v>786</v>
      </c>
      <c r="K3345">
        <v>242</v>
      </c>
      <c r="L3345">
        <v>0</v>
      </c>
      <c r="M3345">
        <v>657</v>
      </c>
      <c r="N3345">
        <f t="shared" si="371"/>
        <v>0</v>
      </c>
      <c r="O3345" s="10">
        <f t="shared" si="365"/>
        <v>21.85</v>
      </c>
      <c r="P3345" s="10">
        <f t="shared" si="366"/>
        <v>11.65</v>
      </c>
      <c r="Q3345" s="10">
        <f t="shared" si="367"/>
        <v>13.1</v>
      </c>
      <c r="R3345" s="10">
        <f t="shared" si="368"/>
        <v>28.783333333333335</v>
      </c>
      <c r="S3345" s="10">
        <f t="shared" si="369"/>
        <v>4.0333333333333332</v>
      </c>
      <c r="T3345" s="10">
        <f t="shared" si="370"/>
        <v>10.95</v>
      </c>
    </row>
    <row r="3346" spans="1:20" x14ac:dyDescent="0.25">
      <c r="A3346">
        <v>350200</v>
      </c>
      <c r="B3346">
        <v>140</v>
      </c>
      <c r="C3346" s="1">
        <v>41053</v>
      </c>
      <c r="D3346" s="2">
        <v>0.68680555555555556</v>
      </c>
      <c r="E3346">
        <v>38.851799999999997</v>
      </c>
      <c r="F3346">
        <v>-77.049800000000005</v>
      </c>
      <c r="G3346">
        <v>38.856400000000001</v>
      </c>
      <c r="H3346">
        <v>-77.049199999999999</v>
      </c>
      <c r="I3346">
        <v>388</v>
      </c>
      <c r="J3346">
        <v>0</v>
      </c>
      <c r="K3346">
        <v>0</v>
      </c>
      <c r="L3346">
        <v>-1</v>
      </c>
      <c r="M3346">
        <v>105</v>
      </c>
      <c r="N3346">
        <f t="shared" si="371"/>
        <v>1</v>
      </c>
      <c r="O3346" s="10">
        <f t="shared" si="365"/>
        <v>2.3333333333333335</v>
      </c>
      <c r="P3346" s="10">
        <f t="shared" si="366"/>
        <v>6.4666666666666668</v>
      </c>
      <c r="Q3346" s="10">
        <f t="shared" si="367"/>
        <v>0</v>
      </c>
      <c r="R3346" s="10">
        <f t="shared" si="368"/>
        <v>6.4666666666666668</v>
      </c>
      <c r="S3346" s="10">
        <f t="shared" si="369"/>
        <v>0</v>
      </c>
      <c r="T3346" s="10">
        <f t="shared" si="370"/>
        <v>1.75</v>
      </c>
    </row>
    <row r="3347" spans="1:20" x14ac:dyDescent="0.25">
      <c r="A3347">
        <v>350300</v>
      </c>
      <c r="B3347">
        <v>136</v>
      </c>
      <c r="C3347" s="1">
        <v>41053</v>
      </c>
      <c r="D3347" s="2">
        <v>0.69861111111111107</v>
      </c>
      <c r="E3347">
        <v>38.91554</v>
      </c>
      <c r="F3347">
        <v>-77.038179999999997</v>
      </c>
      <c r="G3347">
        <v>38.912100000000002</v>
      </c>
      <c r="H3347">
        <v>-77.038700000000006</v>
      </c>
      <c r="I3347">
        <v>315</v>
      </c>
      <c r="J3347">
        <v>0</v>
      </c>
      <c r="K3347">
        <v>0</v>
      </c>
      <c r="L3347">
        <v>-1</v>
      </c>
      <c r="M3347">
        <v>92</v>
      </c>
      <c r="N3347">
        <f t="shared" si="371"/>
        <v>1</v>
      </c>
      <c r="O3347" s="10">
        <f t="shared" si="365"/>
        <v>2.2666666666666666</v>
      </c>
      <c r="P3347" s="10">
        <f t="shared" si="366"/>
        <v>5.25</v>
      </c>
      <c r="Q3347" s="10">
        <f t="shared" si="367"/>
        <v>0</v>
      </c>
      <c r="R3347" s="10">
        <f t="shared" si="368"/>
        <v>5.25</v>
      </c>
      <c r="S3347" s="10">
        <f t="shared" si="369"/>
        <v>0</v>
      </c>
      <c r="T3347" s="10">
        <f t="shared" si="370"/>
        <v>1.5333333333333334</v>
      </c>
    </row>
    <row r="3348" spans="1:20" x14ac:dyDescent="0.25">
      <c r="A3348">
        <v>350400</v>
      </c>
      <c r="B3348">
        <v>416</v>
      </c>
      <c r="C3348" s="1">
        <v>41053</v>
      </c>
      <c r="D3348" s="2">
        <v>0.70694444444444438</v>
      </c>
      <c r="E3348">
        <v>38.928742999999997</v>
      </c>
      <c r="F3348">
        <v>-77.012456999999998</v>
      </c>
      <c r="G3348">
        <v>38.915416999999998</v>
      </c>
      <c r="H3348">
        <v>-77.012288999999996</v>
      </c>
      <c r="I3348">
        <v>1122</v>
      </c>
      <c r="J3348">
        <v>0</v>
      </c>
      <c r="K3348">
        <v>0</v>
      </c>
      <c r="L3348">
        <v>-1</v>
      </c>
      <c r="M3348">
        <v>303</v>
      </c>
      <c r="N3348">
        <f t="shared" si="371"/>
        <v>1</v>
      </c>
      <c r="O3348" s="10">
        <f t="shared" si="365"/>
        <v>6.9333333333333336</v>
      </c>
      <c r="P3348" s="10">
        <f t="shared" si="366"/>
        <v>18.7</v>
      </c>
      <c r="Q3348" s="10">
        <f t="shared" si="367"/>
        <v>0</v>
      </c>
      <c r="R3348" s="10">
        <f t="shared" si="368"/>
        <v>18.7</v>
      </c>
      <c r="S3348" s="10">
        <f t="shared" si="369"/>
        <v>0</v>
      </c>
      <c r="T3348" s="10">
        <f t="shared" si="370"/>
        <v>5.05</v>
      </c>
    </row>
    <row r="3349" spans="1:20" x14ac:dyDescent="0.25">
      <c r="A3349">
        <v>350500</v>
      </c>
      <c r="B3349">
        <v>211</v>
      </c>
      <c r="C3349" s="1">
        <v>41053</v>
      </c>
      <c r="D3349" s="2">
        <v>0.71527777777777779</v>
      </c>
      <c r="E3349">
        <v>38.857300000000002</v>
      </c>
      <c r="F3349">
        <v>-77.051100000000005</v>
      </c>
      <c r="G3349">
        <v>38.853299999999997</v>
      </c>
      <c r="H3349">
        <v>-77.049800000000005</v>
      </c>
      <c r="I3349">
        <v>492</v>
      </c>
      <c r="J3349">
        <v>0</v>
      </c>
      <c r="K3349">
        <v>0</v>
      </c>
      <c r="L3349">
        <v>-1</v>
      </c>
      <c r="M3349">
        <v>133</v>
      </c>
      <c r="N3349">
        <f t="shared" si="371"/>
        <v>1</v>
      </c>
      <c r="O3349" s="10">
        <f t="shared" si="365"/>
        <v>3.5166666666666666</v>
      </c>
      <c r="P3349" s="10">
        <f t="shared" si="366"/>
        <v>8.1999999999999993</v>
      </c>
      <c r="Q3349" s="10">
        <f t="shared" si="367"/>
        <v>0</v>
      </c>
      <c r="R3349" s="10">
        <f t="shared" si="368"/>
        <v>8.1999999999999993</v>
      </c>
      <c r="S3349" s="10">
        <f t="shared" si="369"/>
        <v>0</v>
      </c>
      <c r="T3349" s="10">
        <f t="shared" si="370"/>
        <v>2.2166666666666668</v>
      </c>
    </row>
    <row r="3350" spans="1:20" x14ac:dyDescent="0.25">
      <c r="A3350">
        <v>350600</v>
      </c>
      <c r="B3350">
        <v>874</v>
      </c>
      <c r="C3350" s="1">
        <v>41053</v>
      </c>
      <c r="D3350" s="2">
        <v>0.72152777777777777</v>
      </c>
      <c r="E3350">
        <v>38.907739999999997</v>
      </c>
      <c r="F3350">
        <v>-77.071652</v>
      </c>
      <c r="G3350">
        <v>38.915399999999998</v>
      </c>
      <c r="H3350">
        <v>-77.044600000000003</v>
      </c>
      <c r="I3350">
        <v>969</v>
      </c>
      <c r="J3350">
        <v>528</v>
      </c>
      <c r="K3350">
        <v>242</v>
      </c>
      <c r="L3350">
        <v>0</v>
      </c>
      <c r="M3350">
        <v>595</v>
      </c>
      <c r="N3350">
        <f t="shared" si="371"/>
        <v>0</v>
      </c>
      <c r="O3350" s="10">
        <f t="shared" si="365"/>
        <v>14.566666666666666</v>
      </c>
      <c r="P3350" s="10">
        <f t="shared" si="366"/>
        <v>16.149999999999999</v>
      </c>
      <c r="Q3350" s="10">
        <f t="shared" si="367"/>
        <v>8.8000000000000007</v>
      </c>
      <c r="R3350" s="10">
        <f t="shared" si="368"/>
        <v>28.983333333333334</v>
      </c>
      <c r="S3350" s="10">
        <f t="shared" si="369"/>
        <v>4.0333333333333332</v>
      </c>
      <c r="T3350" s="10">
        <f t="shared" si="370"/>
        <v>9.9166666666666661</v>
      </c>
    </row>
    <row r="3351" spans="1:20" x14ac:dyDescent="0.25">
      <c r="A3351">
        <v>350700</v>
      </c>
      <c r="B3351">
        <v>464</v>
      </c>
      <c r="C3351" s="1">
        <v>41053</v>
      </c>
      <c r="D3351" s="2">
        <v>0.7270833333333333</v>
      </c>
      <c r="E3351">
        <v>38.917760999999999</v>
      </c>
      <c r="F3351">
        <v>-77.040620000000004</v>
      </c>
      <c r="G3351">
        <v>38.917200000000001</v>
      </c>
      <c r="H3351">
        <v>-77.025899999999993</v>
      </c>
      <c r="I3351">
        <v>238</v>
      </c>
      <c r="J3351">
        <v>282</v>
      </c>
      <c r="K3351">
        <v>241</v>
      </c>
      <c r="L3351">
        <v>0</v>
      </c>
      <c r="M3351">
        <v>290</v>
      </c>
      <c r="N3351">
        <f t="shared" si="371"/>
        <v>0</v>
      </c>
      <c r="O3351" s="10">
        <f t="shared" si="365"/>
        <v>7.7333333333333334</v>
      </c>
      <c r="P3351" s="10">
        <f t="shared" si="366"/>
        <v>3.9666666666666668</v>
      </c>
      <c r="Q3351" s="10">
        <f t="shared" si="367"/>
        <v>4.7</v>
      </c>
      <c r="R3351" s="10">
        <f t="shared" si="368"/>
        <v>12.683333333333334</v>
      </c>
      <c r="S3351" s="10">
        <f t="shared" si="369"/>
        <v>4.0166666666666666</v>
      </c>
      <c r="T3351" s="10">
        <f t="shared" si="370"/>
        <v>4.833333333333333</v>
      </c>
    </row>
    <row r="3352" spans="1:20" x14ac:dyDescent="0.25">
      <c r="A3352">
        <v>350800</v>
      </c>
      <c r="B3352">
        <v>955</v>
      </c>
      <c r="C3352" s="1">
        <v>41053</v>
      </c>
      <c r="D3352" s="2">
        <v>0.73263888888888884</v>
      </c>
      <c r="E3352">
        <v>38.888553000000002</v>
      </c>
      <c r="F3352">
        <v>-77.032428999999993</v>
      </c>
      <c r="G3352">
        <v>38.884120000000003</v>
      </c>
      <c r="H3352">
        <v>-77.046570000000003</v>
      </c>
      <c r="I3352">
        <v>1539</v>
      </c>
      <c r="J3352">
        <v>0</v>
      </c>
      <c r="K3352">
        <v>0</v>
      </c>
      <c r="L3352">
        <v>-1</v>
      </c>
      <c r="M3352">
        <v>419</v>
      </c>
      <c r="N3352">
        <f t="shared" si="371"/>
        <v>1</v>
      </c>
      <c r="O3352" s="10">
        <f t="shared" si="365"/>
        <v>15.916666666666666</v>
      </c>
      <c r="P3352" s="10">
        <f t="shared" si="366"/>
        <v>25.65</v>
      </c>
      <c r="Q3352" s="10">
        <f t="shared" si="367"/>
        <v>0</v>
      </c>
      <c r="R3352" s="10">
        <f t="shared" si="368"/>
        <v>25.65</v>
      </c>
      <c r="S3352" s="10">
        <f t="shared" si="369"/>
        <v>0</v>
      </c>
      <c r="T3352" s="10">
        <f t="shared" si="370"/>
        <v>6.9833333333333334</v>
      </c>
    </row>
    <row r="3353" spans="1:20" x14ac:dyDescent="0.25">
      <c r="A3353">
        <v>350900</v>
      </c>
      <c r="B3353">
        <v>1728</v>
      </c>
      <c r="C3353" s="1">
        <v>41053</v>
      </c>
      <c r="D3353" s="2">
        <v>0.73888888888888893</v>
      </c>
      <c r="E3353">
        <v>38.904741999999999</v>
      </c>
      <c r="F3353">
        <v>-77.041606000000002</v>
      </c>
      <c r="G3353">
        <v>38.889955</v>
      </c>
      <c r="H3353">
        <v>-77.000349</v>
      </c>
      <c r="I3353">
        <v>1108</v>
      </c>
      <c r="J3353">
        <v>564</v>
      </c>
      <c r="K3353">
        <v>242</v>
      </c>
      <c r="L3353">
        <v>0</v>
      </c>
      <c r="M3353">
        <v>1024</v>
      </c>
      <c r="N3353">
        <f t="shared" si="371"/>
        <v>0</v>
      </c>
      <c r="O3353" s="10">
        <f t="shared" si="365"/>
        <v>28.8</v>
      </c>
      <c r="P3353" s="10">
        <f t="shared" si="366"/>
        <v>18.466666666666665</v>
      </c>
      <c r="Q3353" s="10">
        <f t="shared" si="367"/>
        <v>9.4</v>
      </c>
      <c r="R3353" s="10">
        <f t="shared" si="368"/>
        <v>31.9</v>
      </c>
      <c r="S3353" s="10">
        <f t="shared" si="369"/>
        <v>4.0333333333333332</v>
      </c>
      <c r="T3353" s="10">
        <f t="shared" si="370"/>
        <v>17.066666666666666</v>
      </c>
    </row>
    <row r="3354" spans="1:20" x14ac:dyDescent="0.25">
      <c r="A3354">
        <v>351000</v>
      </c>
      <c r="B3354">
        <v>276</v>
      </c>
      <c r="C3354" s="1">
        <v>41053</v>
      </c>
      <c r="D3354" s="2">
        <v>0.74375000000000002</v>
      </c>
      <c r="E3354">
        <v>38.9054</v>
      </c>
      <c r="F3354">
        <v>-77.0471</v>
      </c>
      <c r="G3354">
        <v>38.900799999999997</v>
      </c>
      <c r="H3354">
        <v>-77.046999999999997</v>
      </c>
      <c r="I3354">
        <v>481</v>
      </c>
      <c r="J3354">
        <v>0</v>
      </c>
      <c r="K3354">
        <v>0</v>
      </c>
      <c r="L3354">
        <v>-1</v>
      </c>
      <c r="M3354">
        <v>230</v>
      </c>
      <c r="N3354">
        <f t="shared" si="371"/>
        <v>1</v>
      </c>
      <c r="O3354" s="10">
        <f t="shared" si="365"/>
        <v>4.5999999999999996</v>
      </c>
      <c r="P3354" s="10">
        <f t="shared" si="366"/>
        <v>8.0166666666666675</v>
      </c>
      <c r="Q3354" s="10">
        <f t="shared" si="367"/>
        <v>0</v>
      </c>
      <c r="R3354" s="10">
        <f t="shared" si="368"/>
        <v>8.0166666666666675</v>
      </c>
      <c r="S3354" s="10">
        <f t="shared" si="369"/>
        <v>0</v>
      </c>
      <c r="T3354" s="10">
        <f t="shared" si="370"/>
        <v>3.8333333333333335</v>
      </c>
    </row>
    <row r="3355" spans="1:20" x14ac:dyDescent="0.25">
      <c r="A3355">
        <v>351100</v>
      </c>
      <c r="B3355">
        <v>858</v>
      </c>
      <c r="C3355" s="1">
        <v>41053</v>
      </c>
      <c r="D3355" s="2">
        <v>0.74930555555555556</v>
      </c>
      <c r="E3355">
        <v>38.904741999999999</v>
      </c>
      <c r="F3355">
        <v>-77.041606000000002</v>
      </c>
      <c r="G3355">
        <v>38.893028000000001</v>
      </c>
      <c r="H3355">
        <v>-77.026013000000006</v>
      </c>
      <c r="I3355">
        <v>393</v>
      </c>
      <c r="J3355">
        <v>288</v>
      </c>
      <c r="K3355">
        <v>608</v>
      </c>
      <c r="L3355">
        <v>1</v>
      </c>
      <c r="M3355">
        <v>573</v>
      </c>
      <c r="N3355">
        <f t="shared" si="371"/>
        <v>0</v>
      </c>
      <c r="O3355" s="10">
        <f t="shared" si="365"/>
        <v>14.3</v>
      </c>
      <c r="P3355" s="10">
        <f t="shared" si="366"/>
        <v>6.55</v>
      </c>
      <c r="Q3355" s="10">
        <f t="shared" si="367"/>
        <v>4.8</v>
      </c>
      <c r="R3355" s="10">
        <f t="shared" si="368"/>
        <v>21.483333333333334</v>
      </c>
      <c r="S3355" s="10">
        <f t="shared" si="369"/>
        <v>10.133333333333333</v>
      </c>
      <c r="T3355" s="10">
        <f t="shared" si="370"/>
        <v>9.5500000000000007</v>
      </c>
    </row>
    <row r="3356" spans="1:20" x14ac:dyDescent="0.25">
      <c r="A3356">
        <v>351200</v>
      </c>
      <c r="B3356">
        <v>1104</v>
      </c>
      <c r="C3356" s="1">
        <v>41053</v>
      </c>
      <c r="D3356" s="2">
        <v>0.75416666666666676</v>
      </c>
      <c r="E3356">
        <v>38.900283000000002</v>
      </c>
      <c r="F3356">
        <v>-77.029821999999996</v>
      </c>
      <c r="G3356">
        <v>38.894758000000003</v>
      </c>
      <c r="H3356">
        <v>-76.997113999999996</v>
      </c>
      <c r="I3356">
        <v>162</v>
      </c>
      <c r="J3356">
        <v>1254</v>
      </c>
      <c r="K3356">
        <v>242</v>
      </c>
      <c r="L3356">
        <v>0</v>
      </c>
      <c r="M3356">
        <v>678</v>
      </c>
      <c r="N3356">
        <f t="shared" si="371"/>
        <v>0</v>
      </c>
      <c r="O3356" s="10">
        <f t="shared" si="365"/>
        <v>18.399999999999999</v>
      </c>
      <c r="P3356" s="10">
        <f t="shared" si="366"/>
        <v>2.7</v>
      </c>
      <c r="Q3356" s="10">
        <f t="shared" si="367"/>
        <v>20.9</v>
      </c>
      <c r="R3356" s="10">
        <f t="shared" si="368"/>
        <v>27.633333333333333</v>
      </c>
      <c r="S3356" s="10">
        <f t="shared" si="369"/>
        <v>4.0333333333333332</v>
      </c>
      <c r="T3356" s="10">
        <f t="shared" si="370"/>
        <v>11.3</v>
      </c>
    </row>
    <row r="3357" spans="1:20" x14ac:dyDescent="0.25">
      <c r="A3357">
        <v>351300</v>
      </c>
      <c r="B3357">
        <v>711</v>
      </c>
      <c r="C3357" s="1">
        <v>41053</v>
      </c>
      <c r="D3357" s="2">
        <v>0.76041666666666663</v>
      </c>
      <c r="E3357">
        <v>38.900016999999998</v>
      </c>
      <c r="F3357">
        <v>-77.001966999999993</v>
      </c>
      <c r="G3357">
        <v>38.884</v>
      </c>
      <c r="H3357">
        <v>-76.986099999999993</v>
      </c>
      <c r="I3357">
        <v>699</v>
      </c>
      <c r="J3357">
        <v>612</v>
      </c>
      <c r="K3357">
        <v>535</v>
      </c>
      <c r="L3357">
        <v>0</v>
      </c>
      <c r="M3357">
        <v>572</v>
      </c>
      <c r="N3357">
        <f t="shared" si="371"/>
        <v>0</v>
      </c>
      <c r="O3357" s="10">
        <f t="shared" si="365"/>
        <v>11.85</v>
      </c>
      <c r="P3357" s="10">
        <f t="shared" si="366"/>
        <v>11.65</v>
      </c>
      <c r="Q3357" s="10">
        <f t="shared" si="367"/>
        <v>10.199999999999999</v>
      </c>
      <c r="R3357" s="10">
        <f t="shared" si="368"/>
        <v>30.766666666666666</v>
      </c>
      <c r="S3357" s="10">
        <f t="shared" si="369"/>
        <v>8.9166666666666661</v>
      </c>
      <c r="T3357" s="10">
        <f t="shared" si="370"/>
        <v>9.5333333333333332</v>
      </c>
    </row>
    <row r="3358" spans="1:20" x14ac:dyDescent="0.25">
      <c r="A3358">
        <v>351400</v>
      </c>
      <c r="B3358">
        <v>968</v>
      </c>
      <c r="C3358" s="1">
        <v>41053</v>
      </c>
      <c r="D3358" s="2">
        <v>0.76666666666666661</v>
      </c>
      <c r="E3358">
        <v>38.903827</v>
      </c>
      <c r="F3358">
        <v>-77.053484999999995</v>
      </c>
      <c r="G3358">
        <v>38.905700000000003</v>
      </c>
      <c r="H3358">
        <v>-77.005600000000001</v>
      </c>
      <c r="I3358">
        <v>811</v>
      </c>
      <c r="J3358">
        <v>672</v>
      </c>
      <c r="K3358">
        <v>482</v>
      </c>
      <c r="L3358">
        <v>0</v>
      </c>
      <c r="M3358">
        <v>938</v>
      </c>
      <c r="N3358">
        <f t="shared" si="371"/>
        <v>0</v>
      </c>
      <c r="O3358" s="10">
        <f t="shared" si="365"/>
        <v>16.133333333333333</v>
      </c>
      <c r="P3358" s="10">
        <f t="shared" si="366"/>
        <v>13.516666666666667</v>
      </c>
      <c r="Q3358" s="10">
        <f t="shared" si="367"/>
        <v>11.2</v>
      </c>
      <c r="R3358" s="10">
        <f t="shared" si="368"/>
        <v>32.75</v>
      </c>
      <c r="S3358" s="10">
        <f t="shared" si="369"/>
        <v>8.0333333333333332</v>
      </c>
      <c r="T3358" s="10">
        <f t="shared" si="370"/>
        <v>15.633333333333333</v>
      </c>
    </row>
    <row r="3359" spans="1:20" x14ac:dyDescent="0.25">
      <c r="A3359">
        <v>351500</v>
      </c>
      <c r="B3359">
        <v>467</v>
      </c>
      <c r="C3359" s="1">
        <v>41053</v>
      </c>
      <c r="D3359" s="2">
        <v>0.7729166666666667</v>
      </c>
      <c r="E3359">
        <v>38.891696000000003</v>
      </c>
      <c r="F3359">
        <v>-77.084599999999995</v>
      </c>
      <c r="G3359">
        <v>38.882787999999998</v>
      </c>
      <c r="H3359">
        <v>-77.103148000000004</v>
      </c>
      <c r="I3359">
        <v>345</v>
      </c>
      <c r="J3359">
        <v>210</v>
      </c>
      <c r="K3359">
        <v>242</v>
      </c>
      <c r="L3359">
        <v>0</v>
      </c>
      <c r="M3359">
        <v>426</v>
      </c>
      <c r="N3359">
        <f t="shared" si="371"/>
        <v>0</v>
      </c>
      <c r="O3359" s="10">
        <f t="shared" si="365"/>
        <v>7.7833333333333332</v>
      </c>
      <c r="P3359" s="10">
        <f t="shared" si="366"/>
        <v>5.75</v>
      </c>
      <c r="Q3359" s="10">
        <f t="shared" si="367"/>
        <v>3.5</v>
      </c>
      <c r="R3359" s="10">
        <f t="shared" si="368"/>
        <v>13.283333333333333</v>
      </c>
      <c r="S3359" s="10">
        <f t="shared" si="369"/>
        <v>4.0333333333333332</v>
      </c>
      <c r="T3359" s="10">
        <f t="shared" si="370"/>
        <v>7.1</v>
      </c>
    </row>
    <row r="3360" spans="1:20" x14ac:dyDescent="0.25">
      <c r="A3360">
        <v>351700</v>
      </c>
      <c r="B3360">
        <v>339</v>
      </c>
      <c r="C3360" s="1">
        <v>41053</v>
      </c>
      <c r="D3360" s="2">
        <v>0.78541666666666676</v>
      </c>
      <c r="E3360">
        <v>38.896299999999997</v>
      </c>
      <c r="F3360">
        <v>-77.045000000000002</v>
      </c>
      <c r="G3360">
        <v>38.903827</v>
      </c>
      <c r="H3360">
        <v>-77.053484999999995</v>
      </c>
      <c r="I3360">
        <v>246</v>
      </c>
      <c r="J3360">
        <v>438</v>
      </c>
      <c r="K3360">
        <v>242</v>
      </c>
      <c r="L3360">
        <v>0</v>
      </c>
      <c r="M3360">
        <v>285</v>
      </c>
      <c r="N3360">
        <f t="shared" si="371"/>
        <v>0</v>
      </c>
      <c r="O3360" s="10">
        <f t="shared" si="365"/>
        <v>5.65</v>
      </c>
      <c r="P3360" s="10">
        <f t="shared" si="366"/>
        <v>4.0999999999999996</v>
      </c>
      <c r="Q3360" s="10">
        <f t="shared" si="367"/>
        <v>7.3</v>
      </c>
      <c r="R3360" s="10">
        <f t="shared" si="368"/>
        <v>15.433333333333334</v>
      </c>
      <c r="S3360" s="10">
        <f t="shared" si="369"/>
        <v>4.0333333333333332</v>
      </c>
      <c r="T3360" s="10">
        <f t="shared" si="370"/>
        <v>4.75</v>
      </c>
    </row>
    <row r="3361" spans="1:20" x14ac:dyDescent="0.25">
      <c r="A3361">
        <v>351800</v>
      </c>
      <c r="B3361">
        <v>828</v>
      </c>
      <c r="C3361" s="1">
        <v>41053</v>
      </c>
      <c r="D3361" s="2">
        <v>0.79166666666666663</v>
      </c>
      <c r="E3361">
        <v>38.894919000000002</v>
      </c>
      <c r="F3361">
        <v>-77.046587000000002</v>
      </c>
      <c r="G3361">
        <v>38.904035999999998</v>
      </c>
      <c r="H3361">
        <v>-77.062697</v>
      </c>
      <c r="I3361">
        <v>213</v>
      </c>
      <c r="J3361">
        <v>726</v>
      </c>
      <c r="K3361">
        <v>242</v>
      </c>
      <c r="L3361">
        <v>0</v>
      </c>
      <c r="M3361">
        <v>458</v>
      </c>
      <c r="N3361">
        <f t="shared" si="371"/>
        <v>0</v>
      </c>
      <c r="O3361" s="10">
        <f t="shared" si="365"/>
        <v>13.8</v>
      </c>
      <c r="P3361" s="10">
        <f t="shared" si="366"/>
        <v>3.55</v>
      </c>
      <c r="Q3361" s="10">
        <f t="shared" si="367"/>
        <v>12.1</v>
      </c>
      <c r="R3361" s="10">
        <f t="shared" si="368"/>
        <v>19.683333333333334</v>
      </c>
      <c r="S3361" s="10">
        <f t="shared" si="369"/>
        <v>4.0333333333333332</v>
      </c>
      <c r="T3361" s="10">
        <f t="shared" si="370"/>
        <v>7.6333333333333337</v>
      </c>
    </row>
    <row r="3362" spans="1:20" x14ac:dyDescent="0.25">
      <c r="A3362">
        <v>351900</v>
      </c>
      <c r="B3362">
        <v>4875</v>
      </c>
      <c r="C3362" s="1">
        <v>41053</v>
      </c>
      <c r="D3362" s="2">
        <v>0.80069444444444438</v>
      </c>
      <c r="E3362">
        <v>38.897323999999998</v>
      </c>
      <c r="F3362">
        <v>-77.022322000000003</v>
      </c>
      <c r="G3362">
        <v>38.894514000000001</v>
      </c>
      <c r="H3362">
        <v>-77.031616999999997</v>
      </c>
      <c r="I3362">
        <v>439</v>
      </c>
      <c r="J3362">
        <v>246</v>
      </c>
      <c r="K3362">
        <v>242</v>
      </c>
      <c r="L3362">
        <v>0</v>
      </c>
      <c r="M3362">
        <v>230</v>
      </c>
      <c r="N3362">
        <f t="shared" si="371"/>
        <v>0</v>
      </c>
      <c r="O3362" s="10">
        <f t="shared" si="365"/>
        <v>81.25</v>
      </c>
      <c r="P3362" s="10">
        <f t="shared" si="366"/>
        <v>7.3166666666666664</v>
      </c>
      <c r="Q3362" s="10">
        <f t="shared" si="367"/>
        <v>4.0999999999999996</v>
      </c>
      <c r="R3362" s="10">
        <f t="shared" si="368"/>
        <v>15.45</v>
      </c>
      <c r="S3362" s="10">
        <f t="shared" si="369"/>
        <v>4.0333333333333332</v>
      </c>
      <c r="T3362" s="10">
        <f t="shared" si="370"/>
        <v>3.8333333333333335</v>
      </c>
    </row>
    <row r="3363" spans="1:20" x14ac:dyDescent="0.25">
      <c r="A3363">
        <v>352000</v>
      </c>
      <c r="B3363">
        <v>265</v>
      </c>
      <c r="C3363" s="1">
        <v>41053</v>
      </c>
      <c r="D3363" s="2">
        <v>0.80902777777777779</v>
      </c>
      <c r="E3363">
        <v>38.9101</v>
      </c>
      <c r="F3363">
        <v>-77.044399999999996</v>
      </c>
      <c r="G3363">
        <v>38.909849999999999</v>
      </c>
      <c r="H3363">
        <v>-77.034437999999994</v>
      </c>
      <c r="I3363">
        <v>127</v>
      </c>
      <c r="J3363">
        <v>378</v>
      </c>
      <c r="K3363">
        <v>242</v>
      </c>
      <c r="L3363">
        <v>0</v>
      </c>
      <c r="M3363">
        <v>202</v>
      </c>
      <c r="N3363">
        <f t="shared" si="371"/>
        <v>0</v>
      </c>
      <c r="O3363" s="10">
        <f t="shared" si="365"/>
        <v>4.416666666666667</v>
      </c>
      <c r="P3363" s="10">
        <f t="shared" si="366"/>
        <v>2.1166666666666667</v>
      </c>
      <c r="Q3363" s="10">
        <f t="shared" si="367"/>
        <v>6.3</v>
      </c>
      <c r="R3363" s="10">
        <f t="shared" si="368"/>
        <v>12.45</v>
      </c>
      <c r="S3363" s="10">
        <f t="shared" si="369"/>
        <v>4.0333333333333332</v>
      </c>
      <c r="T3363" s="10">
        <f t="shared" si="370"/>
        <v>3.3666666666666667</v>
      </c>
    </row>
    <row r="3364" spans="1:20" x14ac:dyDescent="0.25">
      <c r="A3364">
        <v>352100</v>
      </c>
      <c r="B3364">
        <v>12899</v>
      </c>
      <c r="C3364" s="1">
        <v>41053</v>
      </c>
      <c r="D3364" s="2">
        <v>0.81805555555555554</v>
      </c>
      <c r="E3364">
        <v>38.904035999999998</v>
      </c>
      <c r="F3364">
        <v>-77.062697</v>
      </c>
      <c r="G3364">
        <v>38.931899999999999</v>
      </c>
      <c r="H3364">
        <v>-77.038799999999995</v>
      </c>
      <c r="I3364">
        <v>441</v>
      </c>
      <c r="J3364">
        <v>1758</v>
      </c>
      <c r="K3364">
        <v>512</v>
      </c>
      <c r="L3364">
        <v>1</v>
      </c>
      <c r="M3364">
        <v>993</v>
      </c>
      <c r="N3364">
        <f t="shared" si="371"/>
        <v>0</v>
      </c>
      <c r="O3364" s="10">
        <f t="shared" si="365"/>
        <v>214.98333333333332</v>
      </c>
      <c r="P3364" s="10">
        <f t="shared" si="366"/>
        <v>7.35</v>
      </c>
      <c r="Q3364" s="10">
        <f t="shared" si="367"/>
        <v>29.3</v>
      </c>
      <c r="R3364" s="10">
        <f t="shared" si="368"/>
        <v>45.18333333333333</v>
      </c>
      <c r="S3364" s="10">
        <f t="shared" si="369"/>
        <v>8.5333333333333332</v>
      </c>
      <c r="T3364" s="10">
        <f t="shared" si="370"/>
        <v>16.55</v>
      </c>
    </row>
    <row r="3365" spans="1:20" x14ac:dyDescent="0.25">
      <c r="A3365">
        <v>352200</v>
      </c>
      <c r="B3365">
        <v>391</v>
      </c>
      <c r="C3365" s="1">
        <v>41053</v>
      </c>
      <c r="D3365" s="2">
        <v>0.82708333333333339</v>
      </c>
      <c r="E3365">
        <v>38.894919000000002</v>
      </c>
      <c r="F3365">
        <v>-77.046587000000002</v>
      </c>
      <c r="G3365">
        <v>38.902061000000003</v>
      </c>
      <c r="H3365">
        <v>-77.038321999999994</v>
      </c>
      <c r="I3365">
        <v>141</v>
      </c>
      <c r="J3365">
        <v>360</v>
      </c>
      <c r="K3365">
        <v>242</v>
      </c>
      <c r="L3365">
        <v>-1</v>
      </c>
      <c r="M3365">
        <v>321</v>
      </c>
      <c r="N3365">
        <f t="shared" si="371"/>
        <v>0</v>
      </c>
      <c r="O3365" s="10">
        <f t="shared" si="365"/>
        <v>6.5166666666666666</v>
      </c>
      <c r="P3365" s="10">
        <f t="shared" si="366"/>
        <v>2.35</v>
      </c>
      <c r="Q3365" s="10">
        <f t="shared" si="367"/>
        <v>6</v>
      </c>
      <c r="R3365" s="10">
        <f t="shared" si="368"/>
        <v>12.383333333333333</v>
      </c>
      <c r="S3365" s="10">
        <f t="shared" si="369"/>
        <v>4.0333333333333332</v>
      </c>
      <c r="T3365" s="10">
        <f t="shared" si="370"/>
        <v>5.35</v>
      </c>
    </row>
    <row r="3366" spans="1:20" x14ac:dyDescent="0.25">
      <c r="A3366">
        <v>352300</v>
      </c>
      <c r="B3366">
        <v>601</v>
      </c>
      <c r="C3366" s="1">
        <v>41053</v>
      </c>
      <c r="D3366" s="2">
        <v>0.83680555555555547</v>
      </c>
      <c r="E3366">
        <v>38.908904999999997</v>
      </c>
      <c r="F3366">
        <v>-77.044780000000003</v>
      </c>
      <c r="G3366">
        <v>38.912719000000003</v>
      </c>
      <c r="H3366">
        <v>-77.022154999999998</v>
      </c>
      <c r="I3366">
        <v>381</v>
      </c>
      <c r="J3366">
        <v>732</v>
      </c>
      <c r="K3366">
        <v>242</v>
      </c>
      <c r="L3366">
        <v>0</v>
      </c>
      <c r="M3366">
        <v>519</v>
      </c>
      <c r="N3366">
        <f t="shared" si="371"/>
        <v>0</v>
      </c>
      <c r="O3366" s="10">
        <f t="shared" si="365"/>
        <v>10.016666666666667</v>
      </c>
      <c r="P3366" s="10">
        <f t="shared" si="366"/>
        <v>6.35</v>
      </c>
      <c r="Q3366" s="10">
        <f t="shared" si="367"/>
        <v>12.2</v>
      </c>
      <c r="R3366" s="10">
        <f t="shared" si="368"/>
        <v>22.583333333333332</v>
      </c>
      <c r="S3366" s="10">
        <f t="shared" si="369"/>
        <v>4.0333333333333332</v>
      </c>
      <c r="T3366" s="10">
        <f t="shared" si="370"/>
        <v>8.65</v>
      </c>
    </row>
    <row r="3367" spans="1:20" x14ac:dyDescent="0.25">
      <c r="A3367">
        <v>352400</v>
      </c>
      <c r="B3367">
        <v>214</v>
      </c>
      <c r="C3367" s="1">
        <v>41053</v>
      </c>
      <c r="D3367" s="2">
        <v>0.84930555555555554</v>
      </c>
      <c r="E3367">
        <v>38.926088</v>
      </c>
      <c r="F3367">
        <v>-77.036535999999998</v>
      </c>
      <c r="G3367">
        <v>38.931899999999999</v>
      </c>
      <c r="H3367">
        <v>-77.038799999999995</v>
      </c>
      <c r="I3367">
        <v>176</v>
      </c>
      <c r="J3367">
        <v>216</v>
      </c>
      <c r="K3367">
        <v>242</v>
      </c>
      <c r="L3367">
        <v>0</v>
      </c>
      <c r="M3367">
        <v>154</v>
      </c>
      <c r="N3367">
        <f t="shared" si="371"/>
        <v>0</v>
      </c>
      <c r="O3367" s="10">
        <f t="shared" si="365"/>
        <v>3.5666666666666669</v>
      </c>
      <c r="P3367" s="10">
        <f t="shared" si="366"/>
        <v>2.9333333333333331</v>
      </c>
      <c r="Q3367" s="10">
        <f t="shared" si="367"/>
        <v>3.6</v>
      </c>
      <c r="R3367" s="10">
        <f t="shared" si="368"/>
        <v>10.566666666666666</v>
      </c>
      <c r="S3367" s="10">
        <f t="shared" si="369"/>
        <v>4.0333333333333332</v>
      </c>
      <c r="T3367" s="10">
        <f t="shared" si="370"/>
        <v>2.5666666666666669</v>
      </c>
    </row>
    <row r="3368" spans="1:20" x14ac:dyDescent="0.25">
      <c r="A3368">
        <v>352500</v>
      </c>
      <c r="B3368">
        <v>1354</v>
      </c>
      <c r="C3368" s="1">
        <v>41053</v>
      </c>
      <c r="D3368" s="2">
        <v>0.86249999999999993</v>
      </c>
      <c r="E3368">
        <v>38.897323999999998</v>
      </c>
      <c r="F3368">
        <v>-77.022322000000003</v>
      </c>
      <c r="G3368">
        <v>38.920668999999997</v>
      </c>
      <c r="H3368">
        <v>-77.043679999999995</v>
      </c>
      <c r="I3368">
        <v>158</v>
      </c>
      <c r="J3368">
        <v>696</v>
      </c>
      <c r="K3368">
        <v>542</v>
      </c>
      <c r="L3368">
        <v>1</v>
      </c>
      <c r="M3368">
        <v>822</v>
      </c>
      <c r="N3368">
        <f t="shared" si="371"/>
        <v>0</v>
      </c>
      <c r="O3368" s="10">
        <f t="shared" si="365"/>
        <v>22.566666666666666</v>
      </c>
      <c r="P3368" s="10">
        <f t="shared" si="366"/>
        <v>2.6333333333333333</v>
      </c>
      <c r="Q3368" s="10">
        <f t="shared" si="367"/>
        <v>11.6</v>
      </c>
      <c r="R3368" s="10">
        <f t="shared" si="368"/>
        <v>23.266666666666666</v>
      </c>
      <c r="S3368" s="10">
        <f t="shared" si="369"/>
        <v>9.0333333333333332</v>
      </c>
      <c r="T3368" s="10">
        <f t="shared" si="370"/>
        <v>13.7</v>
      </c>
    </row>
    <row r="3369" spans="1:20" x14ac:dyDescent="0.25">
      <c r="A3369">
        <v>352600</v>
      </c>
      <c r="B3369">
        <v>706</v>
      </c>
      <c r="C3369" s="1">
        <v>41053</v>
      </c>
      <c r="D3369" s="2">
        <v>0.87569444444444444</v>
      </c>
      <c r="E3369">
        <v>38.917200000000001</v>
      </c>
      <c r="F3369">
        <v>-77.025899999999993</v>
      </c>
      <c r="G3369">
        <v>38.922924999999999</v>
      </c>
      <c r="H3369">
        <v>-77.042580999999998</v>
      </c>
      <c r="I3369">
        <v>81</v>
      </c>
      <c r="J3369">
        <v>834</v>
      </c>
      <c r="K3369">
        <v>242</v>
      </c>
      <c r="L3369">
        <v>0</v>
      </c>
      <c r="M3369">
        <v>422</v>
      </c>
      <c r="N3369">
        <f t="shared" si="371"/>
        <v>0</v>
      </c>
      <c r="O3369" s="10">
        <f t="shared" si="365"/>
        <v>11.766666666666667</v>
      </c>
      <c r="P3369" s="10">
        <f t="shared" si="366"/>
        <v>1.35</v>
      </c>
      <c r="Q3369" s="10">
        <f t="shared" si="367"/>
        <v>13.9</v>
      </c>
      <c r="R3369" s="10">
        <f t="shared" si="368"/>
        <v>19.283333333333335</v>
      </c>
      <c r="S3369" s="10">
        <f t="shared" si="369"/>
        <v>4.0333333333333332</v>
      </c>
      <c r="T3369" s="10">
        <f t="shared" si="370"/>
        <v>7.0333333333333332</v>
      </c>
    </row>
    <row r="3370" spans="1:20" x14ac:dyDescent="0.25">
      <c r="A3370">
        <v>352700</v>
      </c>
      <c r="B3370">
        <v>259</v>
      </c>
      <c r="C3370" s="1">
        <v>41053</v>
      </c>
      <c r="D3370" s="2">
        <v>0.89027777777777783</v>
      </c>
      <c r="E3370">
        <v>38.926088</v>
      </c>
      <c r="F3370">
        <v>-77.036535999999998</v>
      </c>
      <c r="G3370">
        <v>38.9176</v>
      </c>
      <c r="H3370">
        <v>-77.0321</v>
      </c>
      <c r="I3370">
        <v>404</v>
      </c>
      <c r="J3370">
        <v>174</v>
      </c>
      <c r="K3370">
        <v>242</v>
      </c>
      <c r="L3370">
        <v>0</v>
      </c>
      <c r="M3370">
        <v>277</v>
      </c>
      <c r="N3370">
        <f t="shared" si="371"/>
        <v>0</v>
      </c>
      <c r="O3370" s="10">
        <f t="shared" si="365"/>
        <v>4.3166666666666664</v>
      </c>
      <c r="P3370" s="10">
        <f t="shared" si="366"/>
        <v>6.7333333333333334</v>
      </c>
      <c r="Q3370" s="10">
        <f t="shared" si="367"/>
        <v>2.9</v>
      </c>
      <c r="R3370" s="10">
        <f t="shared" si="368"/>
        <v>13.666666666666666</v>
      </c>
      <c r="S3370" s="10">
        <f t="shared" si="369"/>
        <v>4.0333333333333332</v>
      </c>
      <c r="T3370" s="10">
        <f t="shared" si="370"/>
        <v>4.6166666666666663</v>
      </c>
    </row>
    <row r="3371" spans="1:20" x14ac:dyDescent="0.25">
      <c r="A3371">
        <v>352800</v>
      </c>
      <c r="B3371">
        <v>655</v>
      </c>
      <c r="C3371" s="1">
        <v>41053</v>
      </c>
      <c r="D3371" s="2">
        <v>0.91111111111111109</v>
      </c>
      <c r="E3371">
        <v>38.904035999999998</v>
      </c>
      <c r="F3371">
        <v>-77.062697</v>
      </c>
      <c r="G3371">
        <v>38.9101</v>
      </c>
      <c r="H3371">
        <v>-77.044399999999996</v>
      </c>
      <c r="I3371">
        <v>433</v>
      </c>
      <c r="J3371">
        <v>522</v>
      </c>
      <c r="K3371">
        <v>242</v>
      </c>
      <c r="L3371">
        <v>0</v>
      </c>
      <c r="M3371">
        <v>537</v>
      </c>
      <c r="N3371">
        <f t="shared" si="371"/>
        <v>0</v>
      </c>
      <c r="O3371" s="10">
        <f t="shared" si="365"/>
        <v>10.916666666666666</v>
      </c>
      <c r="P3371" s="10">
        <f t="shared" si="366"/>
        <v>7.2166666666666668</v>
      </c>
      <c r="Q3371" s="10">
        <f t="shared" si="367"/>
        <v>8.6999999999999993</v>
      </c>
      <c r="R3371" s="10">
        <f t="shared" si="368"/>
        <v>19.95</v>
      </c>
      <c r="S3371" s="10">
        <f t="shared" si="369"/>
        <v>4.0333333333333332</v>
      </c>
      <c r="T3371" s="10">
        <f t="shared" si="370"/>
        <v>8.9499999999999993</v>
      </c>
    </row>
    <row r="3372" spans="1:20" x14ac:dyDescent="0.25">
      <c r="A3372">
        <v>352900</v>
      </c>
      <c r="B3372">
        <v>331</v>
      </c>
      <c r="C3372" s="1">
        <v>41053</v>
      </c>
      <c r="D3372" s="2">
        <v>0.93263888888888891</v>
      </c>
      <c r="E3372">
        <v>38.915399999999998</v>
      </c>
      <c r="F3372">
        <v>-77.044600000000003</v>
      </c>
      <c r="G3372">
        <v>38.903827</v>
      </c>
      <c r="H3372">
        <v>-77.053484999999995</v>
      </c>
      <c r="I3372">
        <v>484</v>
      </c>
      <c r="J3372">
        <v>390</v>
      </c>
      <c r="K3372">
        <v>242</v>
      </c>
      <c r="L3372">
        <v>0</v>
      </c>
      <c r="M3372">
        <v>370</v>
      </c>
      <c r="N3372">
        <f t="shared" si="371"/>
        <v>0</v>
      </c>
      <c r="O3372" s="10">
        <f t="shared" si="365"/>
        <v>5.5166666666666666</v>
      </c>
      <c r="P3372" s="10">
        <f t="shared" si="366"/>
        <v>8.0666666666666664</v>
      </c>
      <c r="Q3372" s="10">
        <f t="shared" si="367"/>
        <v>6.5</v>
      </c>
      <c r="R3372" s="10">
        <f t="shared" si="368"/>
        <v>18.600000000000001</v>
      </c>
      <c r="S3372" s="10">
        <f t="shared" si="369"/>
        <v>4.0333333333333332</v>
      </c>
      <c r="T3372" s="10">
        <f t="shared" si="370"/>
        <v>6.166666666666667</v>
      </c>
    </row>
    <row r="3373" spans="1:20" x14ac:dyDescent="0.25">
      <c r="A3373">
        <v>353000</v>
      </c>
      <c r="B3373">
        <v>351</v>
      </c>
      <c r="C3373" s="1">
        <v>41053</v>
      </c>
      <c r="D3373" s="2">
        <v>0.96944444444444444</v>
      </c>
      <c r="E3373">
        <v>38.930799999999998</v>
      </c>
      <c r="F3373">
        <v>-77.031499999999994</v>
      </c>
      <c r="G3373">
        <v>38.931899999999999</v>
      </c>
      <c r="H3373">
        <v>-77.038799999999995</v>
      </c>
      <c r="I3373">
        <v>598</v>
      </c>
      <c r="J3373">
        <v>0</v>
      </c>
      <c r="K3373">
        <v>0</v>
      </c>
      <c r="L3373">
        <v>-1</v>
      </c>
      <c r="M3373">
        <v>206</v>
      </c>
      <c r="N3373">
        <f t="shared" si="371"/>
        <v>1</v>
      </c>
      <c r="O3373" s="10">
        <f t="shared" si="365"/>
        <v>5.85</v>
      </c>
      <c r="P3373" s="10">
        <f t="shared" si="366"/>
        <v>9.9666666666666668</v>
      </c>
      <c r="Q3373" s="10">
        <f t="shared" si="367"/>
        <v>0</v>
      </c>
      <c r="R3373" s="10">
        <f t="shared" si="368"/>
        <v>9.9666666666666668</v>
      </c>
      <c r="S3373" s="10">
        <f t="shared" si="369"/>
        <v>0</v>
      </c>
      <c r="T3373" s="10">
        <f t="shared" si="370"/>
        <v>3.4333333333333331</v>
      </c>
    </row>
    <row r="3374" spans="1:20" x14ac:dyDescent="0.25">
      <c r="A3374">
        <v>353100</v>
      </c>
      <c r="B3374">
        <v>568</v>
      </c>
      <c r="C3374" s="1">
        <v>41054</v>
      </c>
      <c r="D3374" s="2">
        <v>2.7777777777777776E-2</v>
      </c>
      <c r="E3374">
        <v>38.9176</v>
      </c>
      <c r="F3374">
        <v>-77.0321</v>
      </c>
      <c r="G3374">
        <v>38.900799999999997</v>
      </c>
      <c r="H3374">
        <v>-77.046999999999997</v>
      </c>
      <c r="I3374">
        <v>360</v>
      </c>
      <c r="J3374">
        <v>522</v>
      </c>
      <c r="K3374">
        <v>998</v>
      </c>
      <c r="L3374">
        <v>1</v>
      </c>
      <c r="M3374">
        <v>556</v>
      </c>
      <c r="N3374">
        <f t="shared" si="371"/>
        <v>0</v>
      </c>
      <c r="O3374" s="10">
        <f t="shared" si="365"/>
        <v>9.4666666666666668</v>
      </c>
      <c r="P3374" s="10">
        <f t="shared" si="366"/>
        <v>6</v>
      </c>
      <c r="Q3374" s="10">
        <f t="shared" si="367"/>
        <v>8.6999999999999993</v>
      </c>
      <c r="R3374" s="10">
        <f t="shared" si="368"/>
        <v>31.333333333333332</v>
      </c>
      <c r="S3374" s="10">
        <f t="shared" si="369"/>
        <v>16.633333333333333</v>
      </c>
      <c r="T3374" s="10">
        <f t="shared" si="370"/>
        <v>9.2666666666666675</v>
      </c>
    </row>
    <row r="3375" spans="1:20" x14ac:dyDescent="0.25">
      <c r="A3375">
        <v>353300</v>
      </c>
      <c r="B3375">
        <v>501</v>
      </c>
      <c r="C3375" s="1">
        <v>41054</v>
      </c>
      <c r="D3375" s="2">
        <v>0.29722222222222222</v>
      </c>
      <c r="E3375">
        <v>38.890461000000002</v>
      </c>
      <c r="F3375">
        <v>-76.988354999999999</v>
      </c>
      <c r="G3375">
        <v>38.896999000000001</v>
      </c>
      <c r="H3375">
        <v>-77.004962000000006</v>
      </c>
      <c r="I3375">
        <v>390</v>
      </c>
      <c r="J3375">
        <v>438</v>
      </c>
      <c r="K3375">
        <v>242</v>
      </c>
      <c r="L3375">
        <v>0</v>
      </c>
      <c r="M3375">
        <v>391</v>
      </c>
      <c r="N3375">
        <f t="shared" si="371"/>
        <v>0</v>
      </c>
      <c r="O3375" s="10">
        <f t="shared" si="365"/>
        <v>8.35</v>
      </c>
      <c r="P3375" s="10">
        <f t="shared" si="366"/>
        <v>6.5</v>
      </c>
      <c r="Q3375" s="10">
        <f t="shared" si="367"/>
        <v>7.3</v>
      </c>
      <c r="R3375" s="10">
        <f t="shared" si="368"/>
        <v>17.833333333333332</v>
      </c>
      <c r="S3375" s="10">
        <f t="shared" si="369"/>
        <v>4.0333333333333332</v>
      </c>
      <c r="T3375" s="10">
        <f t="shared" si="370"/>
        <v>6.5166666666666666</v>
      </c>
    </row>
    <row r="3376" spans="1:20" x14ac:dyDescent="0.25">
      <c r="A3376">
        <v>353400</v>
      </c>
      <c r="B3376">
        <v>1087</v>
      </c>
      <c r="C3376" s="1">
        <v>41054</v>
      </c>
      <c r="D3376" s="2">
        <v>0.31527777777777777</v>
      </c>
      <c r="E3376">
        <v>38.887320000000003</v>
      </c>
      <c r="F3376">
        <v>-76.983569000000003</v>
      </c>
      <c r="G3376">
        <v>38.899641000000003</v>
      </c>
      <c r="H3376">
        <v>-77.032004999999998</v>
      </c>
      <c r="I3376">
        <v>233</v>
      </c>
      <c r="J3376">
        <v>1146</v>
      </c>
      <c r="K3376">
        <v>580</v>
      </c>
      <c r="L3376">
        <v>1</v>
      </c>
      <c r="M3376">
        <v>1042</v>
      </c>
      <c r="N3376">
        <f t="shared" si="371"/>
        <v>0</v>
      </c>
      <c r="O3376" s="10">
        <f t="shared" si="365"/>
        <v>18.116666666666667</v>
      </c>
      <c r="P3376" s="10">
        <f t="shared" si="366"/>
        <v>3.8833333333333333</v>
      </c>
      <c r="Q3376" s="10">
        <f t="shared" si="367"/>
        <v>19.100000000000001</v>
      </c>
      <c r="R3376" s="10">
        <f t="shared" si="368"/>
        <v>32.65</v>
      </c>
      <c r="S3376" s="10">
        <f t="shared" si="369"/>
        <v>9.6666666666666661</v>
      </c>
      <c r="T3376" s="10">
        <f t="shared" si="370"/>
        <v>17.366666666666667</v>
      </c>
    </row>
    <row r="3377" spans="1:20" x14ac:dyDescent="0.25">
      <c r="A3377">
        <v>353500</v>
      </c>
      <c r="B3377">
        <v>912</v>
      </c>
      <c r="C3377" s="1">
        <v>41054</v>
      </c>
      <c r="D3377" s="2">
        <v>0.32708333333333334</v>
      </c>
      <c r="E3377">
        <v>38.896999000000001</v>
      </c>
      <c r="F3377">
        <v>-77.004962000000006</v>
      </c>
      <c r="G3377">
        <v>38.895200000000003</v>
      </c>
      <c r="H3377">
        <v>-77.043599999999998</v>
      </c>
      <c r="I3377">
        <v>624</v>
      </c>
      <c r="J3377">
        <v>762</v>
      </c>
      <c r="K3377">
        <v>242</v>
      </c>
      <c r="L3377">
        <v>0</v>
      </c>
      <c r="M3377">
        <v>933</v>
      </c>
      <c r="N3377">
        <f t="shared" si="371"/>
        <v>0</v>
      </c>
      <c r="O3377" s="10">
        <f t="shared" si="365"/>
        <v>15.2</v>
      </c>
      <c r="P3377" s="10">
        <f t="shared" si="366"/>
        <v>10.4</v>
      </c>
      <c r="Q3377" s="10">
        <f t="shared" si="367"/>
        <v>12.7</v>
      </c>
      <c r="R3377" s="10">
        <f t="shared" si="368"/>
        <v>27.133333333333333</v>
      </c>
      <c r="S3377" s="10">
        <f t="shared" si="369"/>
        <v>4.0333333333333332</v>
      </c>
      <c r="T3377" s="10">
        <f t="shared" si="370"/>
        <v>15.55</v>
      </c>
    </row>
    <row r="3378" spans="1:20" x14ac:dyDescent="0.25">
      <c r="A3378">
        <v>353600</v>
      </c>
      <c r="B3378">
        <v>228</v>
      </c>
      <c r="C3378" s="1">
        <v>41054</v>
      </c>
      <c r="D3378" s="2">
        <v>0.33749999999999997</v>
      </c>
      <c r="E3378">
        <v>38.885100000000001</v>
      </c>
      <c r="F3378">
        <v>-77.002300000000005</v>
      </c>
      <c r="G3378">
        <v>38.876300000000001</v>
      </c>
      <c r="H3378">
        <v>-77.003699999999995</v>
      </c>
      <c r="I3378">
        <v>862</v>
      </c>
      <c r="J3378">
        <v>0</v>
      </c>
      <c r="K3378">
        <v>0</v>
      </c>
      <c r="L3378">
        <v>-1</v>
      </c>
      <c r="M3378">
        <v>255</v>
      </c>
      <c r="N3378">
        <f t="shared" si="371"/>
        <v>1</v>
      </c>
      <c r="O3378" s="10">
        <f t="shared" si="365"/>
        <v>3.8</v>
      </c>
      <c r="P3378" s="10">
        <f t="shared" si="366"/>
        <v>14.366666666666667</v>
      </c>
      <c r="Q3378" s="10">
        <f t="shared" si="367"/>
        <v>0</v>
      </c>
      <c r="R3378" s="10">
        <f t="shared" si="368"/>
        <v>14.366666666666667</v>
      </c>
      <c r="S3378" s="10">
        <f t="shared" si="369"/>
        <v>0</v>
      </c>
      <c r="T3378" s="10">
        <f t="shared" si="370"/>
        <v>4.25</v>
      </c>
    </row>
    <row r="3379" spans="1:20" x14ac:dyDescent="0.25">
      <c r="A3379">
        <v>353700</v>
      </c>
      <c r="B3379">
        <v>900</v>
      </c>
      <c r="C3379" s="1">
        <v>41054</v>
      </c>
      <c r="D3379" s="2">
        <v>0.3444444444444445</v>
      </c>
      <c r="E3379">
        <v>38.899982999999999</v>
      </c>
      <c r="F3379">
        <v>-76.991382999999999</v>
      </c>
      <c r="G3379">
        <v>38.893028000000001</v>
      </c>
      <c r="H3379">
        <v>-77.026013000000006</v>
      </c>
      <c r="I3379">
        <v>353</v>
      </c>
      <c r="J3379">
        <v>936</v>
      </c>
      <c r="K3379">
        <v>242</v>
      </c>
      <c r="L3379">
        <v>0</v>
      </c>
      <c r="M3379">
        <v>764</v>
      </c>
      <c r="N3379">
        <f t="shared" si="371"/>
        <v>0</v>
      </c>
      <c r="O3379" s="10">
        <f t="shared" si="365"/>
        <v>15</v>
      </c>
      <c r="P3379" s="10">
        <f t="shared" si="366"/>
        <v>5.8833333333333337</v>
      </c>
      <c r="Q3379" s="10">
        <f t="shared" si="367"/>
        <v>15.6</v>
      </c>
      <c r="R3379" s="10">
        <f t="shared" si="368"/>
        <v>25.516666666666666</v>
      </c>
      <c r="S3379" s="10">
        <f t="shared" si="369"/>
        <v>4.0333333333333332</v>
      </c>
      <c r="T3379" s="10">
        <f t="shared" si="370"/>
        <v>12.733333333333333</v>
      </c>
    </row>
    <row r="3380" spans="1:20" x14ac:dyDescent="0.25">
      <c r="A3380">
        <v>353800</v>
      </c>
      <c r="B3380">
        <v>176</v>
      </c>
      <c r="C3380" s="1">
        <v>41054</v>
      </c>
      <c r="D3380" s="2">
        <v>0.35069444444444442</v>
      </c>
      <c r="E3380">
        <v>38.842599999999997</v>
      </c>
      <c r="F3380">
        <v>-77.050200000000004</v>
      </c>
      <c r="G3380">
        <v>38.8489</v>
      </c>
      <c r="H3380">
        <v>-77.051299999999998</v>
      </c>
      <c r="I3380">
        <v>178</v>
      </c>
      <c r="J3380">
        <v>198</v>
      </c>
      <c r="K3380">
        <v>242</v>
      </c>
      <c r="L3380">
        <v>0</v>
      </c>
      <c r="M3380">
        <v>149</v>
      </c>
      <c r="N3380">
        <f t="shared" si="371"/>
        <v>0</v>
      </c>
      <c r="O3380" s="10">
        <f t="shared" si="365"/>
        <v>2.9333333333333331</v>
      </c>
      <c r="P3380" s="10">
        <f t="shared" si="366"/>
        <v>2.9666666666666668</v>
      </c>
      <c r="Q3380" s="10">
        <f t="shared" si="367"/>
        <v>3.3</v>
      </c>
      <c r="R3380" s="10">
        <f t="shared" si="368"/>
        <v>10.3</v>
      </c>
      <c r="S3380" s="10">
        <f t="shared" si="369"/>
        <v>4.0333333333333332</v>
      </c>
      <c r="T3380" s="10">
        <f t="shared" si="370"/>
        <v>2.4833333333333334</v>
      </c>
    </row>
    <row r="3381" spans="1:20" x14ac:dyDescent="0.25">
      <c r="A3381">
        <v>353900</v>
      </c>
      <c r="B3381">
        <v>1527</v>
      </c>
      <c r="C3381" s="1">
        <v>41054</v>
      </c>
      <c r="D3381" s="2">
        <v>0.3576388888888889</v>
      </c>
      <c r="E3381">
        <v>38.887236999999999</v>
      </c>
      <c r="F3381">
        <v>-77.028226000000004</v>
      </c>
      <c r="G3381">
        <v>38.907739999999997</v>
      </c>
      <c r="H3381">
        <v>-77.071652</v>
      </c>
      <c r="I3381">
        <v>630</v>
      </c>
      <c r="J3381">
        <v>978</v>
      </c>
      <c r="K3381">
        <v>751</v>
      </c>
      <c r="L3381">
        <v>1</v>
      </c>
      <c r="M3381">
        <v>1103</v>
      </c>
      <c r="N3381">
        <f t="shared" si="371"/>
        <v>0</v>
      </c>
      <c r="O3381" s="10">
        <f t="shared" si="365"/>
        <v>25.45</v>
      </c>
      <c r="P3381" s="10">
        <f t="shared" si="366"/>
        <v>10.5</v>
      </c>
      <c r="Q3381" s="10">
        <f t="shared" si="367"/>
        <v>16.3</v>
      </c>
      <c r="R3381" s="10">
        <f t="shared" si="368"/>
        <v>39.31666666666667</v>
      </c>
      <c r="S3381" s="10">
        <f t="shared" si="369"/>
        <v>12.516666666666667</v>
      </c>
      <c r="T3381" s="10">
        <f t="shared" si="370"/>
        <v>18.383333333333333</v>
      </c>
    </row>
    <row r="3382" spans="1:20" x14ac:dyDescent="0.25">
      <c r="A3382">
        <v>354000</v>
      </c>
      <c r="B3382">
        <v>265</v>
      </c>
      <c r="C3382" s="1">
        <v>41054</v>
      </c>
      <c r="D3382" s="2">
        <v>0.36458333333333331</v>
      </c>
      <c r="E3382">
        <v>38.903039999999997</v>
      </c>
      <c r="F3382">
        <v>-77.019026999999994</v>
      </c>
      <c r="G3382">
        <v>38.897221999999999</v>
      </c>
      <c r="H3382">
        <v>-77.019346999999996</v>
      </c>
      <c r="I3382">
        <v>515</v>
      </c>
      <c r="J3382">
        <v>0</v>
      </c>
      <c r="K3382">
        <v>0</v>
      </c>
      <c r="L3382">
        <v>-1</v>
      </c>
      <c r="M3382">
        <v>139</v>
      </c>
      <c r="N3382">
        <f t="shared" si="371"/>
        <v>1</v>
      </c>
      <c r="O3382" s="10">
        <f t="shared" si="365"/>
        <v>4.416666666666667</v>
      </c>
      <c r="P3382" s="10">
        <f t="shared" si="366"/>
        <v>8.5833333333333339</v>
      </c>
      <c r="Q3382" s="10">
        <f t="shared" si="367"/>
        <v>0</v>
      </c>
      <c r="R3382" s="10">
        <f t="shared" si="368"/>
        <v>8.5833333333333339</v>
      </c>
      <c r="S3382" s="10">
        <f t="shared" si="369"/>
        <v>0</v>
      </c>
      <c r="T3382" s="10">
        <f t="shared" si="370"/>
        <v>2.3166666666666669</v>
      </c>
    </row>
    <row r="3383" spans="1:20" x14ac:dyDescent="0.25">
      <c r="A3383">
        <v>354100</v>
      </c>
      <c r="B3383">
        <v>339</v>
      </c>
      <c r="C3383" s="1">
        <v>41054</v>
      </c>
      <c r="D3383" s="2">
        <v>0.37013888888888885</v>
      </c>
      <c r="E3383">
        <v>38.915399999999998</v>
      </c>
      <c r="F3383">
        <v>-77.044600000000003</v>
      </c>
      <c r="G3383">
        <v>38.908904999999997</v>
      </c>
      <c r="H3383">
        <v>-77.044780000000003</v>
      </c>
      <c r="I3383">
        <v>83</v>
      </c>
      <c r="J3383">
        <v>300</v>
      </c>
      <c r="K3383">
        <v>242</v>
      </c>
      <c r="L3383">
        <v>0</v>
      </c>
      <c r="M3383">
        <v>168</v>
      </c>
      <c r="N3383">
        <f t="shared" si="371"/>
        <v>0</v>
      </c>
      <c r="O3383" s="10">
        <f t="shared" si="365"/>
        <v>5.65</v>
      </c>
      <c r="P3383" s="10">
        <f t="shared" si="366"/>
        <v>1.3833333333333333</v>
      </c>
      <c r="Q3383" s="10">
        <f t="shared" si="367"/>
        <v>5</v>
      </c>
      <c r="R3383" s="10">
        <f t="shared" si="368"/>
        <v>10.416666666666666</v>
      </c>
      <c r="S3383" s="10">
        <f t="shared" si="369"/>
        <v>4.0333333333333332</v>
      </c>
      <c r="T3383" s="10">
        <f t="shared" si="370"/>
        <v>2.8</v>
      </c>
    </row>
    <row r="3384" spans="1:20" x14ac:dyDescent="0.25">
      <c r="A3384">
        <v>354200</v>
      </c>
      <c r="B3384">
        <v>540</v>
      </c>
      <c r="C3384" s="1">
        <v>41054</v>
      </c>
      <c r="D3384" s="2">
        <v>0.37777777777777777</v>
      </c>
      <c r="E3384">
        <v>38.896999000000001</v>
      </c>
      <c r="F3384">
        <v>-77.004962000000006</v>
      </c>
      <c r="G3384">
        <v>38.900283000000002</v>
      </c>
      <c r="H3384">
        <v>-77.029821999999996</v>
      </c>
      <c r="I3384">
        <v>189</v>
      </c>
      <c r="J3384">
        <v>1044</v>
      </c>
      <c r="K3384">
        <v>242</v>
      </c>
      <c r="L3384">
        <v>0</v>
      </c>
      <c r="M3384">
        <v>616</v>
      </c>
      <c r="N3384">
        <f t="shared" si="371"/>
        <v>0</v>
      </c>
      <c r="O3384" s="10">
        <f t="shared" si="365"/>
        <v>9</v>
      </c>
      <c r="P3384" s="10">
        <f t="shared" si="366"/>
        <v>3.15</v>
      </c>
      <c r="Q3384" s="10">
        <f t="shared" si="367"/>
        <v>17.399999999999999</v>
      </c>
      <c r="R3384" s="10">
        <f t="shared" si="368"/>
        <v>24.583333333333332</v>
      </c>
      <c r="S3384" s="10">
        <f t="shared" si="369"/>
        <v>4.0333333333333332</v>
      </c>
      <c r="T3384" s="10">
        <f t="shared" si="370"/>
        <v>10.266666666666667</v>
      </c>
    </row>
    <row r="3385" spans="1:20" x14ac:dyDescent="0.25">
      <c r="A3385">
        <v>354300</v>
      </c>
      <c r="B3385">
        <v>458</v>
      </c>
      <c r="C3385" s="1">
        <v>41054</v>
      </c>
      <c r="D3385" s="2">
        <v>0.38819444444444445</v>
      </c>
      <c r="E3385">
        <v>38.897323999999998</v>
      </c>
      <c r="F3385">
        <v>-77.022322000000003</v>
      </c>
      <c r="G3385">
        <v>38.887236999999999</v>
      </c>
      <c r="H3385">
        <v>-77.028226000000004</v>
      </c>
      <c r="I3385">
        <v>154</v>
      </c>
      <c r="J3385">
        <v>294</v>
      </c>
      <c r="K3385">
        <v>542</v>
      </c>
      <c r="L3385">
        <v>0</v>
      </c>
      <c r="M3385">
        <v>341</v>
      </c>
      <c r="N3385">
        <f t="shared" si="371"/>
        <v>0</v>
      </c>
      <c r="O3385" s="10">
        <f t="shared" si="365"/>
        <v>7.6333333333333337</v>
      </c>
      <c r="P3385" s="10">
        <f t="shared" si="366"/>
        <v>2.5666666666666669</v>
      </c>
      <c r="Q3385" s="10">
        <f t="shared" si="367"/>
        <v>4.9000000000000004</v>
      </c>
      <c r="R3385" s="10">
        <f t="shared" si="368"/>
        <v>16.5</v>
      </c>
      <c r="S3385" s="10">
        <f t="shared" si="369"/>
        <v>9.0333333333333332</v>
      </c>
      <c r="T3385" s="10">
        <f t="shared" si="370"/>
        <v>5.6833333333333336</v>
      </c>
    </row>
    <row r="3386" spans="1:20" x14ac:dyDescent="0.25">
      <c r="A3386">
        <v>354400</v>
      </c>
      <c r="B3386">
        <v>242</v>
      </c>
      <c r="C3386" s="1">
        <v>41054</v>
      </c>
      <c r="D3386" s="2">
        <v>0.39999999999999997</v>
      </c>
      <c r="E3386">
        <v>38.890461000000002</v>
      </c>
      <c r="F3386">
        <v>-76.988354999999999</v>
      </c>
      <c r="G3386">
        <v>38.884</v>
      </c>
      <c r="H3386">
        <v>-76.995396999999997</v>
      </c>
      <c r="I3386">
        <v>921</v>
      </c>
      <c r="J3386">
        <v>0</v>
      </c>
      <c r="K3386">
        <v>0</v>
      </c>
      <c r="L3386">
        <v>-1</v>
      </c>
      <c r="M3386">
        <v>270</v>
      </c>
      <c r="N3386">
        <f t="shared" si="371"/>
        <v>1</v>
      </c>
      <c r="O3386" s="10">
        <f t="shared" si="365"/>
        <v>4.0333333333333332</v>
      </c>
      <c r="P3386" s="10">
        <f t="shared" si="366"/>
        <v>15.35</v>
      </c>
      <c r="Q3386" s="10">
        <f t="shared" si="367"/>
        <v>0</v>
      </c>
      <c r="R3386" s="10">
        <f t="shared" si="368"/>
        <v>15.35</v>
      </c>
      <c r="S3386" s="10">
        <f t="shared" si="369"/>
        <v>0</v>
      </c>
      <c r="T3386" s="10">
        <f t="shared" si="370"/>
        <v>4.5</v>
      </c>
    </row>
    <row r="3387" spans="1:20" x14ac:dyDescent="0.25">
      <c r="A3387">
        <v>354500</v>
      </c>
      <c r="B3387">
        <v>1050</v>
      </c>
      <c r="C3387" s="1">
        <v>41054</v>
      </c>
      <c r="D3387" s="2">
        <v>0.4201388888888889</v>
      </c>
      <c r="E3387">
        <v>38.922249000000001</v>
      </c>
      <c r="F3387">
        <v>-77.070431999999997</v>
      </c>
      <c r="G3387">
        <v>38.902061000000003</v>
      </c>
      <c r="H3387">
        <v>-77.038321999999994</v>
      </c>
      <c r="I3387">
        <v>376</v>
      </c>
      <c r="J3387">
        <v>864</v>
      </c>
      <c r="K3387">
        <v>242</v>
      </c>
      <c r="L3387">
        <v>0</v>
      </c>
      <c r="M3387">
        <v>856</v>
      </c>
      <c r="N3387">
        <f t="shared" si="371"/>
        <v>0</v>
      </c>
      <c r="O3387" s="10">
        <f t="shared" si="365"/>
        <v>17.5</v>
      </c>
      <c r="P3387" s="10">
        <f t="shared" si="366"/>
        <v>6.2666666666666666</v>
      </c>
      <c r="Q3387" s="10">
        <f t="shared" si="367"/>
        <v>14.4</v>
      </c>
      <c r="R3387" s="10">
        <f t="shared" si="368"/>
        <v>24.7</v>
      </c>
      <c r="S3387" s="10">
        <f t="shared" si="369"/>
        <v>4.0333333333333332</v>
      </c>
      <c r="T3387" s="10">
        <f t="shared" si="370"/>
        <v>14.266666666666667</v>
      </c>
    </row>
    <row r="3388" spans="1:20" x14ac:dyDescent="0.25">
      <c r="A3388">
        <v>354600</v>
      </c>
      <c r="B3388">
        <v>2116</v>
      </c>
      <c r="C3388" s="1">
        <v>41054</v>
      </c>
      <c r="D3388" s="2">
        <v>0.44236111111111115</v>
      </c>
      <c r="E3388">
        <v>38.906601999999999</v>
      </c>
      <c r="F3388">
        <v>-77.038785000000004</v>
      </c>
      <c r="G3388">
        <v>38.884120000000003</v>
      </c>
      <c r="H3388">
        <v>-77.046570000000003</v>
      </c>
      <c r="I3388">
        <v>2005</v>
      </c>
      <c r="J3388">
        <v>198</v>
      </c>
      <c r="K3388">
        <v>242</v>
      </c>
      <c r="L3388">
        <v>0</v>
      </c>
      <c r="M3388">
        <v>705</v>
      </c>
      <c r="N3388">
        <f t="shared" si="371"/>
        <v>0</v>
      </c>
      <c r="O3388" s="10">
        <f t="shared" si="365"/>
        <v>35.266666666666666</v>
      </c>
      <c r="P3388" s="10">
        <f t="shared" si="366"/>
        <v>33.416666666666664</v>
      </c>
      <c r="Q3388" s="10">
        <f t="shared" si="367"/>
        <v>3.3</v>
      </c>
      <c r="R3388" s="10">
        <f t="shared" si="368"/>
        <v>40.75</v>
      </c>
      <c r="S3388" s="10">
        <f t="shared" si="369"/>
        <v>4.0333333333333332</v>
      </c>
      <c r="T3388" s="10">
        <f t="shared" si="370"/>
        <v>11.75</v>
      </c>
    </row>
    <row r="3389" spans="1:20" x14ac:dyDescent="0.25">
      <c r="A3389">
        <v>354700</v>
      </c>
      <c r="B3389">
        <v>904</v>
      </c>
      <c r="C3389" s="1">
        <v>41054</v>
      </c>
      <c r="D3389" s="2">
        <v>0.46319444444444446</v>
      </c>
      <c r="E3389">
        <v>38.928156000000001</v>
      </c>
      <c r="F3389">
        <v>-77.023439999999994</v>
      </c>
      <c r="G3389">
        <v>38.900799999999997</v>
      </c>
      <c r="H3389">
        <v>-77.046999999999997</v>
      </c>
      <c r="I3389">
        <v>634</v>
      </c>
      <c r="J3389">
        <v>1020</v>
      </c>
      <c r="K3389">
        <v>490</v>
      </c>
      <c r="L3389">
        <v>1</v>
      </c>
      <c r="M3389">
        <v>886</v>
      </c>
      <c r="N3389">
        <f t="shared" si="371"/>
        <v>0</v>
      </c>
      <c r="O3389" s="10">
        <f t="shared" si="365"/>
        <v>15.066666666666666</v>
      </c>
      <c r="P3389" s="10">
        <f t="shared" si="366"/>
        <v>10.566666666666666</v>
      </c>
      <c r="Q3389" s="10">
        <f t="shared" si="367"/>
        <v>17</v>
      </c>
      <c r="R3389" s="10">
        <f t="shared" si="368"/>
        <v>35.733333333333334</v>
      </c>
      <c r="S3389" s="10">
        <f t="shared" si="369"/>
        <v>8.1666666666666661</v>
      </c>
      <c r="T3389" s="10">
        <f t="shared" si="370"/>
        <v>14.766666666666667</v>
      </c>
    </row>
    <row r="3390" spans="1:20" x14ac:dyDescent="0.25">
      <c r="A3390">
        <v>354800</v>
      </c>
      <c r="B3390">
        <v>493</v>
      </c>
      <c r="C3390" s="1">
        <v>41054</v>
      </c>
      <c r="D3390" s="2">
        <v>0.4909722222222222</v>
      </c>
      <c r="E3390">
        <v>38.881185000000002</v>
      </c>
      <c r="F3390">
        <v>-77.001828000000003</v>
      </c>
      <c r="G3390">
        <v>38.886952000000001</v>
      </c>
      <c r="H3390">
        <v>-76.996806000000007</v>
      </c>
      <c r="I3390">
        <v>722</v>
      </c>
      <c r="J3390">
        <v>0</v>
      </c>
      <c r="K3390">
        <v>0</v>
      </c>
      <c r="L3390">
        <v>-1</v>
      </c>
      <c r="M3390">
        <v>196</v>
      </c>
      <c r="N3390">
        <f t="shared" si="371"/>
        <v>1</v>
      </c>
      <c r="O3390" s="10">
        <f t="shared" si="365"/>
        <v>8.2166666666666668</v>
      </c>
      <c r="P3390" s="10">
        <f t="shared" si="366"/>
        <v>12.033333333333333</v>
      </c>
      <c r="Q3390" s="10">
        <f t="shared" si="367"/>
        <v>0</v>
      </c>
      <c r="R3390" s="10">
        <f t="shared" si="368"/>
        <v>12.033333333333333</v>
      </c>
      <c r="S3390" s="10">
        <f t="shared" si="369"/>
        <v>0</v>
      </c>
      <c r="T3390" s="10">
        <f t="shared" si="370"/>
        <v>3.2666666666666666</v>
      </c>
    </row>
    <row r="3391" spans="1:20" x14ac:dyDescent="0.25">
      <c r="A3391">
        <v>354900</v>
      </c>
      <c r="B3391">
        <v>769</v>
      </c>
      <c r="C3391" s="1">
        <v>41054</v>
      </c>
      <c r="D3391" s="2">
        <v>0.50416666666666665</v>
      </c>
      <c r="E3391">
        <v>38.887236999999999</v>
      </c>
      <c r="F3391">
        <v>-77.028226000000004</v>
      </c>
      <c r="G3391">
        <v>38.905900000000003</v>
      </c>
      <c r="H3391">
        <v>-77.032499999999999</v>
      </c>
      <c r="I3391">
        <v>447</v>
      </c>
      <c r="J3391">
        <v>246</v>
      </c>
      <c r="K3391">
        <v>242</v>
      </c>
      <c r="L3391">
        <v>0</v>
      </c>
      <c r="M3391">
        <v>536</v>
      </c>
      <c r="N3391">
        <f t="shared" si="371"/>
        <v>0</v>
      </c>
      <c r="O3391" s="10">
        <f t="shared" si="365"/>
        <v>12.816666666666666</v>
      </c>
      <c r="P3391" s="10">
        <f t="shared" si="366"/>
        <v>7.45</v>
      </c>
      <c r="Q3391" s="10">
        <f t="shared" si="367"/>
        <v>4.0999999999999996</v>
      </c>
      <c r="R3391" s="10">
        <f t="shared" si="368"/>
        <v>15.583333333333334</v>
      </c>
      <c r="S3391" s="10">
        <f t="shared" si="369"/>
        <v>4.0333333333333332</v>
      </c>
      <c r="T3391" s="10">
        <f t="shared" si="370"/>
        <v>8.9333333333333336</v>
      </c>
    </row>
    <row r="3392" spans="1:20" x14ac:dyDescent="0.25">
      <c r="A3392">
        <v>355000</v>
      </c>
      <c r="B3392">
        <v>734</v>
      </c>
      <c r="C3392" s="1">
        <v>41054</v>
      </c>
      <c r="D3392" s="2">
        <v>0.5180555555555556</v>
      </c>
      <c r="E3392">
        <v>38.9176</v>
      </c>
      <c r="F3392">
        <v>-77.0321</v>
      </c>
      <c r="G3392">
        <v>38.912599999999998</v>
      </c>
      <c r="H3392">
        <v>-77.013499999999993</v>
      </c>
      <c r="I3392">
        <v>126</v>
      </c>
      <c r="J3392">
        <v>576</v>
      </c>
      <c r="K3392">
        <v>242</v>
      </c>
      <c r="L3392">
        <v>0</v>
      </c>
      <c r="M3392">
        <v>382</v>
      </c>
      <c r="N3392">
        <f t="shared" si="371"/>
        <v>0</v>
      </c>
      <c r="O3392" s="10">
        <f t="shared" si="365"/>
        <v>12.233333333333333</v>
      </c>
      <c r="P3392" s="10">
        <f t="shared" si="366"/>
        <v>2.1</v>
      </c>
      <c r="Q3392" s="10">
        <f t="shared" si="367"/>
        <v>9.6</v>
      </c>
      <c r="R3392" s="10">
        <f t="shared" si="368"/>
        <v>15.733333333333333</v>
      </c>
      <c r="S3392" s="10">
        <f t="shared" si="369"/>
        <v>4.0333333333333332</v>
      </c>
      <c r="T3392" s="10">
        <f t="shared" si="370"/>
        <v>6.3666666666666663</v>
      </c>
    </row>
    <row r="3393" spans="1:20" x14ac:dyDescent="0.25">
      <c r="A3393">
        <v>355100</v>
      </c>
      <c r="B3393">
        <v>206</v>
      </c>
      <c r="C3393" s="1">
        <v>41054</v>
      </c>
      <c r="D3393" s="2">
        <v>0.53402777777777777</v>
      </c>
      <c r="E3393">
        <v>38.8767</v>
      </c>
      <c r="F3393">
        <v>-77.017799999999994</v>
      </c>
      <c r="G3393">
        <v>38.884120000000003</v>
      </c>
      <c r="H3393">
        <v>-77.017444999999995</v>
      </c>
      <c r="I3393">
        <v>657</v>
      </c>
      <c r="J3393">
        <v>0</v>
      </c>
      <c r="K3393">
        <v>0</v>
      </c>
      <c r="L3393">
        <v>-1</v>
      </c>
      <c r="M3393">
        <v>232</v>
      </c>
      <c r="N3393">
        <f t="shared" si="371"/>
        <v>1</v>
      </c>
      <c r="O3393" s="10">
        <f t="shared" si="365"/>
        <v>3.4333333333333331</v>
      </c>
      <c r="P3393" s="10">
        <f t="shared" si="366"/>
        <v>10.95</v>
      </c>
      <c r="Q3393" s="10">
        <f t="shared" si="367"/>
        <v>0</v>
      </c>
      <c r="R3393" s="10">
        <f t="shared" si="368"/>
        <v>10.95</v>
      </c>
      <c r="S3393" s="10">
        <f t="shared" si="369"/>
        <v>0</v>
      </c>
      <c r="T3393" s="10">
        <f t="shared" si="370"/>
        <v>3.8666666666666667</v>
      </c>
    </row>
    <row r="3394" spans="1:20" x14ac:dyDescent="0.25">
      <c r="A3394">
        <v>355200</v>
      </c>
      <c r="B3394">
        <v>316</v>
      </c>
      <c r="C3394" s="1">
        <v>41054</v>
      </c>
      <c r="D3394" s="2">
        <v>0.54999999999999993</v>
      </c>
      <c r="E3394">
        <v>38.896999000000001</v>
      </c>
      <c r="F3394">
        <v>-77.004962000000006</v>
      </c>
      <c r="G3394">
        <v>38.899982999999999</v>
      </c>
      <c r="H3394">
        <v>-76.991382999999999</v>
      </c>
      <c r="I3394">
        <v>615</v>
      </c>
      <c r="J3394">
        <v>324</v>
      </c>
      <c r="K3394">
        <v>242</v>
      </c>
      <c r="L3394">
        <v>0</v>
      </c>
      <c r="M3394">
        <v>306</v>
      </c>
      <c r="N3394">
        <f t="shared" si="371"/>
        <v>0</v>
      </c>
      <c r="O3394" s="10">
        <f t="shared" ref="O3394:O3457" si="372">B3394/60</f>
        <v>5.2666666666666666</v>
      </c>
      <c r="P3394" s="10">
        <f t="shared" ref="P3394:P3457" si="373">I3394/60</f>
        <v>10.25</v>
      </c>
      <c r="Q3394" s="10">
        <f t="shared" ref="Q3394:Q3457" si="374">J3394/60</f>
        <v>5.4</v>
      </c>
      <c r="R3394" s="10">
        <f t="shared" ref="R3394:R3457" si="375">SUM(I3394:K3394)/60</f>
        <v>19.683333333333334</v>
      </c>
      <c r="S3394" s="10">
        <f t="shared" ref="S3394:S3457" si="376">K3394/60</f>
        <v>4.0333333333333332</v>
      </c>
      <c r="T3394" s="10">
        <f t="shared" ref="T3394:T3457" si="377">M3394/60</f>
        <v>5.0999999999999996</v>
      </c>
    </row>
    <row r="3395" spans="1:20" x14ac:dyDescent="0.25">
      <c r="A3395">
        <v>355300</v>
      </c>
      <c r="B3395">
        <v>281</v>
      </c>
      <c r="C3395" s="1">
        <v>41054</v>
      </c>
      <c r="D3395" s="2">
        <v>0.56874999999999998</v>
      </c>
      <c r="E3395">
        <v>38.890461000000002</v>
      </c>
      <c r="F3395">
        <v>-76.988354999999999</v>
      </c>
      <c r="G3395">
        <v>38.886952000000001</v>
      </c>
      <c r="H3395">
        <v>-76.996806000000007</v>
      </c>
      <c r="I3395">
        <v>715</v>
      </c>
      <c r="J3395">
        <v>0</v>
      </c>
      <c r="K3395">
        <v>0</v>
      </c>
      <c r="L3395">
        <v>-1</v>
      </c>
      <c r="M3395">
        <v>202</v>
      </c>
      <c r="N3395">
        <f t="shared" si="371"/>
        <v>1</v>
      </c>
      <c r="O3395" s="10">
        <f t="shared" si="372"/>
        <v>4.6833333333333336</v>
      </c>
      <c r="P3395" s="10">
        <f t="shared" si="373"/>
        <v>11.916666666666666</v>
      </c>
      <c r="Q3395" s="10">
        <f t="shared" si="374"/>
        <v>0</v>
      </c>
      <c r="R3395" s="10">
        <f t="shared" si="375"/>
        <v>11.916666666666666</v>
      </c>
      <c r="S3395" s="10">
        <f t="shared" si="376"/>
        <v>0</v>
      </c>
      <c r="T3395" s="10">
        <f t="shared" si="377"/>
        <v>3.3666666666666667</v>
      </c>
    </row>
    <row r="3396" spans="1:20" x14ac:dyDescent="0.25">
      <c r="A3396">
        <v>355400</v>
      </c>
      <c r="B3396">
        <v>390</v>
      </c>
      <c r="C3396" s="1">
        <v>41054</v>
      </c>
      <c r="D3396" s="2">
        <v>0.58680555555555558</v>
      </c>
      <c r="E3396">
        <v>38.9176</v>
      </c>
      <c r="F3396">
        <v>-77.0321</v>
      </c>
      <c r="G3396">
        <v>38.915399999999998</v>
      </c>
      <c r="H3396">
        <v>-77.044600000000003</v>
      </c>
      <c r="I3396">
        <v>283</v>
      </c>
      <c r="J3396">
        <v>204</v>
      </c>
      <c r="K3396">
        <v>242</v>
      </c>
      <c r="L3396">
        <v>0</v>
      </c>
      <c r="M3396">
        <v>250</v>
      </c>
      <c r="N3396">
        <f t="shared" ref="N3396:N3459" si="378">IF(J3396=0,1,0)</f>
        <v>0</v>
      </c>
      <c r="O3396" s="10">
        <f t="shared" si="372"/>
        <v>6.5</v>
      </c>
      <c r="P3396" s="10">
        <f t="shared" si="373"/>
        <v>4.7166666666666668</v>
      </c>
      <c r="Q3396" s="10">
        <f t="shared" si="374"/>
        <v>3.4</v>
      </c>
      <c r="R3396" s="10">
        <f t="shared" si="375"/>
        <v>12.15</v>
      </c>
      <c r="S3396" s="10">
        <f t="shared" si="376"/>
        <v>4.0333333333333332</v>
      </c>
      <c r="T3396" s="10">
        <f t="shared" si="377"/>
        <v>4.166666666666667</v>
      </c>
    </row>
    <row r="3397" spans="1:20" x14ac:dyDescent="0.25">
      <c r="A3397">
        <v>355500</v>
      </c>
      <c r="B3397">
        <v>1208</v>
      </c>
      <c r="C3397" s="1">
        <v>41054</v>
      </c>
      <c r="D3397" s="2">
        <v>0.60416666666666663</v>
      </c>
      <c r="E3397">
        <v>38.934266999999998</v>
      </c>
      <c r="F3397">
        <v>-77.057979000000003</v>
      </c>
      <c r="G3397">
        <v>38.909849999999999</v>
      </c>
      <c r="H3397">
        <v>-77.034437999999994</v>
      </c>
      <c r="I3397">
        <v>664</v>
      </c>
      <c r="J3397">
        <v>780</v>
      </c>
      <c r="K3397">
        <v>242</v>
      </c>
      <c r="L3397">
        <v>0</v>
      </c>
      <c r="M3397">
        <v>801</v>
      </c>
      <c r="N3397">
        <f t="shared" si="378"/>
        <v>0</v>
      </c>
      <c r="O3397" s="10">
        <f t="shared" si="372"/>
        <v>20.133333333333333</v>
      </c>
      <c r="P3397" s="10">
        <f t="shared" si="373"/>
        <v>11.066666666666666</v>
      </c>
      <c r="Q3397" s="10">
        <f t="shared" si="374"/>
        <v>13</v>
      </c>
      <c r="R3397" s="10">
        <f t="shared" si="375"/>
        <v>28.1</v>
      </c>
      <c r="S3397" s="10">
        <f t="shared" si="376"/>
        <v>4.0333333333333332</v>
      </c>
      <c r="T3397" s="10">
        <f t="shared" si="377"/>
        <v>13.35</v>
      </c>
    </row>
    <row r="3398" spans="1:20" x14ac:dyDescent="0.25">
      <c r="A3398">
        <v>355600</v>
      </c>
      <c r="B3398">
        <v>32</v>
      </c>
      <c r="C3398" s="1">
        <v>41054</v>
      </c>
      <c r="D3398" s="2">
        <v>0.62291666666666667</v>
      </c>
      <c r="E3398">
        <v>38.892299999999999</v>
      </c>
      <c r="F3398">
        <v>-77.043599999999998</v>
      </c>
      <c r="G3398">
        <v>38.892299999999999</v>
      </c>
      <c r="H3398">
        <v>-77.043599999999998</v>
      </c>
      <c r="I3398">
        <v>1</v>
      </c>
      <c r="J3398">
        <v>0</v>
      </c>
      <c r="K3398">
        <v>0</v>
      </c>
      <c r="L3398">
        <v>-1</v>
      </c>
      <c r="M3398">
        <v>1</v>
      </c>
      <c r="N3398">
        <f t="shared" si="378"/>
        <v>1</v>
      </c>
      <c r="O3398" s="10">
        <f t="shared" si="372"/>
        <v>0.53333333333333333</v>
      </c>
      <c r="P3398" s="10">
        <f t="shared" si="373"/>
        <v>1.6666666666666666E-2</v>
      </c>
      <c r="Q3398" s="10">
        <f t="shared" si="374"/>
        <v>0</v>
      </c>
      <c r="R3398" s="10">
        <f t="shared" si="375"/>
        <v>1.6666666666666666E-2</v>
      </c>
      <c r="S3398" s="10">
        <f t="shared" si="376"/>
        <v>0</v>
      </c>
      <c r="T3398" s="10">
        <f t="shared" si="377"/>
        <v>1.6666666666666666E-2</v>
      </c>
    </row>
    <row r="3399" spans="1:20" x14ac:dyDescent="0.25">
      <c r="A3399">
        <v>355700</v>
      </c>
      <c r="B3399">
        <v>339</v>
      </c>
      <c r="C3399" s="1">
        <v>41054</v>
      </c>
      <c r="D3399" s="2">
        <v>0.63958333333333328</v>
      </c>
      <c r="E3399">
        <v>38.878610000000002</v>
      </c>
      <c r="F3399">
        <v>-77.006004000000004</v>
      </c>
      <c r="G3399">
        <v>38.884</v>
      </c>
      <c r="H3399">
        <v>-76.995396999999997</v>
      </c>
      <c r="I3399">
        <v>293</v>
      </c>
      <c r="J3399">
        <v>498</v>
      </c>
      <c r="K3399">
        <v>482</v>
      </c>
      <c r="L3399">
        <v>0</v>
      </c>
      <c r="M3399">
        <v>321</v>
      </c>
      <c r="N3399">
        <f t="shared" si="378"/>
        <v>0</v>
      </c>
      <c r="O3399" s="10">
        <f t="shared" si="372"/>
        <v>5.65</v>
      </c>
      <c r="P3399" s="10">
        <f t="shared" si="373"/>
        <v>4.8833333333333337</v>
      </c>
      <c r="Q3399" s="10">
        <f t="shared" si="374"/>
        <v>8.3000000000000007</v>
      </c>
      <c r="R3399" s="10">
        <f t="shared" si="375"/>
        <v>21.216666666666665</v>
      </c>
      <c r="S3399" s="10">
        <f t="shared" si="376"/>
        <v>8.0333333333333332</v>
      </c>
      <c r="T3399" s="10">
        <f t="shared" si="377"/>
        <v>5.35</v>
      </c>
    </row>
    <row r="3400" spans="1:20" x14ac:dyDescent="0.25">
      <c r="A3400">
        <v>355800</v>
      </c>
      <c r="B3400">
        <v>1138</v>
      </c>
      <c r="C3400" s="1">
        <v>41054</v>
      </c>
      <c r="D3400" s="2">
        <v>0.65416666666666667</v>
      </c>
      <c r="E3400">
        <v>38.899700000000003</v>
      </c>
      <c r="F3400">
        <v>-77.023086000000006</v>
      </c>
      <c r="G3400">
        <v>38.915399999999998</v>
      </c>
      <c r="H3400">
        <v>-77.044600000000003</v>
      </c>
      <c r="I3400">
        <v>615</v>
      </c>
      <c r="J3400">
        <v>402</v>
      </c>
      <c r="K3400">
        <v>242</v>
      </c>
      <c r="L3400">
        <v>0</v>
      </c>
      <c r="M3400">
        <v>647</v>
      </c>
      <c r="N3400">
        <f t="shared" si="378"/>
        <v>0</v>
      </c>
      <c r="O3400" s="10">
        <f t="shared" si="372"/>
        <v>18.966666666666665</v>
      </c>
      <c r="P3400" s="10">
        <f t="shared" si="373"/>
        <v>10.25</v>
      </c>
      <c r="Q3400" s="10">
        <f t="shared" si="374"/>
        <v>6.7</v>
      </c>
      <c r="R3400" s="10">
        <f t="shared" si="375"/>
        <v>20.983333333333334</v>
      </c>
      <c r="S3400" s="10">
        <f t="shared" si="376"/>
        <v>4.0333333333333332</v>
      </c>
      <c r="T3400" s="10">
        <f t="shared" si="377"/>
        <v>10.783333333333333</v>
      </c>
    </row>
    <row r="3401" spans="1:20" x14ac:dyDescent="0.25">
      <c r="A3401">
        <v>355900</v>
      </c>
      <c r="B3401">
        <v>184</v>
      </c>
      <c r="C3401" s="1">
        <v>41054</v>
      </c>
      <c r="D3401" s="2">
        <v>0.66736111111111107</v>
      </c>
      <c r="E3401">
        <v>38.896999000000001</v>
      </c>
      <c r="F3401">
        <v>-77.004962000000006</v>
      </c>
      <c r="G3401">
        <v>38.900384000000003</v>
      </c>
      <c r="H3401">
        <v>-76.998310000000004</v>
      </c>
      <c r="I3401">
        <v>713</v>
      </c>
      <c r="J3401">
        <v>0</v>
      </c>
      <c r="K3401">
        <v>0</v>
      </c>
      <c r="L3401">
        <v>-1</v>
      </c>
      <c r="M3401">
        <v>242</v>
      </c>
      <c r="N3401">
        <f t="shared" si="378"/>
        <v>1</v>
      </c>
      <c r="O3401" s="10">
        <f t="shared" si="372"/>
        <v>3.0666666666666669</v>
      </c>
      <c r="P3401" s="10">
        <f t="shared" si="373"/>
        <v>11.883333333333333</v>
      </c>
      <c r="Q3401" s="10">
        <f t="shared" si="374"/>
        <v>0</v>
      </c>
      <c r="R3401" s="10">
        <f t="shared" si="375"/>
        <v>11.883333333333333</v>
      </c>
      <c r="S3401" s="10">
        <f t="shared" si="376"/>
        <v>0</v>
      </c>
      <c r="T3401" s="10">
        <f t="shared" si="377"/>
        <v>4.0333333333333332</v>
      </c>
    </row>
    <row r="3402" spans="1:20" x14ac:dyDescent="0.25">
      <c r="A3402">
        <v>356000</v>
      </c>
      <c r="B3402">
        <v>428</v>
      </c>
      <c r="C3402" s="1">
        <v>41054</v>
      </c>
      <c r="D3402" s="2">
        <v>0.6791666666666667</v>
      </c>
      <c r="E3402">
        <v>38.905700000000003</v>
      </c>
      <c r="F3402">
        <v>-77.005600000000001</v>
      </c>
      <c r="G3402">
        <v>38.903039999999997</v>
      </c>
      <c r="H3402">
        <v>-77.019026999999994</v>
      </c>
      <c r="I3402">
        <v>369</v>
      </c>
      <c r="J3402">
        <v>372</v>
      </c>
      <c r="K3402">
        <v>242</v>
      </c>
      <c r="L3402">
        <v>0</v>
      </c>
      <c r="M3402">
        <v>324</v>
      </c>
      <c r="N3402">
        <f t="shared" si="378"/>
        <v>0</v>
      </c>
      <c r="O3402" s="10">
        <f t="shared" si="372"/>
        <v>7.1333333333333337</v>
      </c>
      <c r="P3402" s="10">
        <f t="shared" si="373"/>
        <v>6.15</v>
      </c>
      <c r="Q3402" s="10">
        <f t="shared" si="374"/>
        <v>6.2</v>
      </c>
      <c r="R3402" s="10">
        <f t="shared" si="375"/>
        <v>16.383333333333333</v>
      </c>
      <c r="S3402" s="10">
        <f t="shared" si="376"/>
        <v>4.0333333333333332</v>
      </c>
      <c r="T3402" s="10">
        <f t="shared" si="377"/>
        <v>5.4</v>
      </c>
    </row>
    <row r="3403" spans="1:20" x14ac:dyDescent="0.25">
      <c r="A3403">
        <v>356100</v>
      </c>
      <c r="B3403">
        <v>662</v>
      </c>
      <c r="C3403" s="1">
        <v>41054</v>
      </c>
      <c r="D3403" s="2">
        <v>0.69374999999999998</v>
      </c>
      <c r="E3403">
        <v>38.895344000000001</v>
      </c>
      <c r="F3403">
        <v>-77.016105999999994</v>
      </c>
      <c r="G3403">
        <v>38.8767</v>
      </c>
      <c r="H3403">
        <v>-77.017799999999994</v>
      </c>
      <c r="I3403">
        <v>105</v>
      </c>
      <c r="J3403">
        <v>366</v>
      </c>
      <c r="K3403">
        <v>644</v>
      </c>
      <c r="L3403">
        <v>0</v>
      </c>
      <c r="M3403">
        <v>470</v>
      </c>
      <c r="N3403">
        <f t="shared" si="378"/>
        <v>0</v>
      </c>
      <c r="O3403" s="10">
        <f t="shared" si="372"/>
        <v>11.033333333333333</v>
      </c>
      <c r="P3403" s="10">
        <f t="shared" si="373"/>
        <v>1.75</v>
      </c>
      <c r="Q3403" s="10">
        <f t="shared" si="374"/>
        <v>6.1</v>
      </c>
      <c r="R3403" s="10">
        <f t="shared" si="375"/>
        <v>18.583333333333332</v>
      </c>
      <c r="S3403" s="10">
        <f t="shared" si="376"/>
        <v>10.733333333333333</v>
      </c>
      <c r="T3403" s="10">
        <f t="shared" si="377"/>
        <v>7.833333333333333</v>
      </c>
    </row>
    <row r="3404" spans="1:20" x14ac:dyDescent="0.25">
      <c r="A3404">
        <v>356200</v>
      </c>
      <c r="B3404">
        <v>961</v>
      </c>
      <c r="C3404" s="1">
        <v>41054</v>
      </c>
      <c r="D3404" s="2">
        <v>0.70277777777777783</v>
      </c>
      <c r="E3404">
        <v>38.907739999999997</v>
      </c>
      <c r="F3404">
        <v>-77.071652</v>
      </c>
      <c r="G3404">
        <v>38.915399999999998</v>
      </c>
      <c r="H3404">
        <v>-77.044600000000003</v>
      </c>
      <c r="I3404">
        <v>969</v>
      </c>
      <c r="J3404">
        <v>528</v>
      </c>
      <c r="K3404">
        <v>242</v>
      </c>
      <c r="L3404">
        <v>0</v>
      </c>
      <c r="M3404">
        <v>595</v>
      </c>
      <c r="N3404">
        <f t="shared" si="378"/>
        <v>0</v>
      </c>
      <c r="O3404" s="10">
        <f t="shared" si="372"/>
        <v>16.016666666666666</v>
      </c>
      <c r="P3404" s="10">
        <f t="shared" si="373"/>
        <v>16.149999999999999</v>
      </c>
      <c r="Q3404" s="10">
        <f t="shared" si="374"/>
        <v>8.8000000000000007</v>
      </c>
      <c r="R3404" s="10">
        <f t="shared" si="375"/>
        <v>28.983333333333334</v>
      </c>
      <c r="S3404" s="10">
        <f t="shared" si="376"/>
        <v>4.0333333333333332</v>
      </c>
      <c r="T3404" s="10">
        <f t="shared" si="377"/>
        <v>9.9166666666666661</v>
      </c>
    </row>
    <row r="3405" spans="1:20" x14ac:dyDescent="0.25">
      <c r="A3405">
        <v>356300</v>
      </c>
      <c r="B3405">
        <v>571</v>
      </c>
      <c r="C3405" s="1">
        <v>41054</v>
      </c>
      <c r="D3405" s="2">
        <v>0.71111111111111114</v>
      </c>
      <c r="E3405">
        <v>38.904035999999998</v>
      </c>
      <c r="F3405">
        <v>-77.062697</v>
      </c>
      <c r="G3405">
        <v>38.897314999999999</v>
      </c>
      <c r="H3405">
        <v>-77.070993000000001</v>
      </c>
      <c r="I3405">
        <v>273</v>
      </c>
      <c r="J3405">
        <v>462</v>
      </c>
      <c r="K3405">
        <v>242</v>
      </c>
      <c r="L3405">
        <v>0</v>
      </c>
      <c r="M3405">
        <v>749</v>
      </c>
      <c r="N3405">
        <f t="shared" si="378"/>
        <v>0</v>
      </c>
      <c r="O3405" s="10">
        <f t="shared" si="372"/>
        <v>9.5166666666666675</v>
      </c>
      <c r="P3405" s="10">
        <f t="shared" si="373"/>
        <v>4.55</v>
      </c>
      <c r="Q3405" s="10">
        <f t="shared" si="374"/>
        <v>7.7</v>
      </c>
      <c r="R3405" s="10">
        <f t="shared" si="375"/>
        <v>16.283333333333335</v>
      </c>
      <c r="S3405" s="10">
        <f t="shared" si="376"/>
        <v>4.0333333333333332</v>
      </c>
      <c r="T3405" s="10">
        <f t="shared" si="377"/>
        <v>12.483333333333333</v>
      </c>
    </row>
    <row r="3406" spans="1:20" x14ac:dyDescent="0.25">
      <c r="A3406">
        <v>356400</v>
      </c>
      <c r="B3406">
        <v>886</v>
      </c>
      <c r="C3406" s="1">
        <v>41054</v>
      </c>
      <c r="D3406" s="2">
        <v>0.71805555555555556</v>
      </c>
      <c r="E3406">
        <v>38.895184</v>
      </c>
      <c r="F3406">
        <v>-77.054845</v>
      </c>
      <c r="G3406">
        <v>38.9101</v>
      </c>
      <c r="H3406">
        <v>-77.044399999999996</v>
      </c>
      <c r="I3406">
        <v>2815</v>
      </c>
      <c r="J3406">
        <v>564</v>
      </c>
      <c r="K3406">
        <v>242</v>
      </c>
      <c r="L3406">
        <v>0</v>
      </c>
      <c r="M3406">
        <v>1206</v>
      </c>
      <c r="N3406">
        <f t="shared" si="378"/>
        <v>0</v>
      </c>
      <c r="O3406" s="10">
        <f t="shared" si="372"/>
        <v>14.766666666666667</v>
      </c>
      <c r="P3406" s="10">
        <f t="shared" si="373"/>
        <v>46.916666666666664</v>
      </c>
      <c r="Q3406" s="10">
        <f t="shared" si="374"/>
        <v>9.4</v>
      </c>
      <c r="R3406" s="10">
        <f t="shared" si="375"/>
        <v>60.35</v>
      </c>
      <c r="S3406" s="10">
        <f t="shared" si="376"/>
        <v>4.0333333333333332</v>
      </c>
      <c r="T3406" s="10">
        <f t="shared" si="377"/>
        <v>20.100000000000001</v>
      </c>
    </row>
    <row r="3407" spans="1:20" x14ac:dyDescent="0.25">
      <c r="A3407">
        <v>356500</v>
      </c>
      <c r="B3407">
        <v>681</v>
      </c>
      <c r="C3407" s="1">
        <v>41054</v>
      </c>
      <c r="D3407" s="2">
        <v>0.72638888888888886</v>
      </c>
      <c r="E3407">
        <v>38.900799999999997</v>
      </c>
      <c r="F3407">
        <v>-77.046999999999997</v>
      </c>
      <c r="G3407">
        <v>38.884120000000003</v>
      </c>
      <c r="H3407">
        <v>-77.046570000000003</v>
      </c>
      <c r="I3407">
        <v>1492</v>
      </c>
      <c r="J3407">
        <v>348</v>
      </c>
      <c r="K3407">
        <v>242</v>
      </c>
      <c r="L3407">
        <v>0</v>
      </c>
      <c r="M3407">
        <v>629</v>
      </c>
      <c r="N3407">
        <f t="shared" si="378"/>
        <v>0</v>
      </c>
      <c r="O3407" s="10">
        <f t="shared" si="372"/>
        <v>11.35</v>
      </c>
      <c r="P3407" s="10">
        <f t="shared" si="373"/>
        <v>24.866666666666667</v>
      </c>
      <c r="Q3407" s="10">
        <f t="shared" si="374"/>
        <v>5.8</v>
      </c>
      <c r="R3407" s="10">
        <f t="shared" si="375"/>
        <v>34.700000000000003</v>
      </c>
      <c r="S3407" s="10">
        <f t="shared" si="376"/>
        <v>4.0333333333333332</v>
      </c>
      <c r="T3407" s="10">
        <f t="shared" si="377"/>
        <v>10.483333333333333</v>
      </c>
    </row>
    <row r="3408" spans="1:20" x14ac:dyDescent="0.25">
      <c r="A3408">
        <v>356600</v>
      </c>
      <c r="B3408">
        <v>568</v>
      </c>
      <c r="C3408" s="1">
        <v>41054</v>
      </c>
      <c r="D3408" s="2">
        <v>0.73263888888888884</v>
      </c>
      <c r="E3408">
        <v>38.889955</v>
      </c>
      <c r="F3408">
        <v>-77.000349</v>
      </c>
      <c r="G3408">
        <v>38.896999000000001</v>
      </c>
      <c r="H3408">
        <v>-77.004962000000006</v>
      </c>
      <c r="I3408">
        <v>829</v>
      </c>
      <c r="J3408">
        <v>0</v>
      </c>
      <c r="K3408">
        <v>0</v>
      </c>
      <c r="L3408">
        <v>-1</v>
      </c>
      <c r="M3408">
        <v>237</v>
      </c>
      <c r="N3408">
        <f t="shared" si="378"/>
        <v>1</v>
      </c>
      <c r="O3408" s="10">
        <f t="shared" si="372"/>
        <v>9.4666666666666668</v>
      </c>
      <c r="P3408" s="10">
        <f t="shared" si="373"/>
        <v>13.816666666666666</v>
      </c>
      <c r="Q3408" s="10">
        <f t="shared" si="374"/>
        <v>0</v>
      </c>
      <c r="R3408" s="10">
        <f t="shared" si="375"/>
        <v>13.816666666666666</v>
      </c>
      <c r="S3408" s="10">
        <f t="shared" si="376"/>
        <v>0</v>
      </c>
      <c r="T3408" s="10">
        <f t="shared" si="377"/>
        <v>3.95</v>
      </c>
    </row>
    <row r="3409" spans="1:20" x14ac:dyDescent="0.25">
      <c r="A3409">
        <v>356700</v>
      </c>
      <c r="B3409">
        <v>2256</v>
      </c>
      <c r="C3409" s="1">
        <v>41054</v>
      </c>
      <c r="D3409" s="2">
        <v>0.73888888888888893</v>
      </c>
      <c r="E3409">
        <v>38.856099999999998</v>
      </c>
      <c r="F3409">
        <v>-77.051199999999994</v>
      </c>
      <c r="G3409">
        <v>38.927872000000001</v>
      </c>
      <c r="H3409">
        <v>-77.043357999999998</v>
      </c>
      <c r="I3409">
        <v>358</v>
      </c>
      <c r="J3409">
        <v>1284</v>
      </c>
      <c r="K3409">
        <v>830</v>
      </c>
      <c r="L3409">
        <v>1</v>
      </c>
      <c r="M3409">
        <v>2173</v>
      </c>
      <c r="N3409">
        <f t="shared" si="378"/>
        <v>0</v>
      </c>
      <c r="O3409" s="10">
        <f t="shared" si="372"/>
        <v>37.6</v>
      </c>
      <c r="P3409" s="10">
        <f t="shared" si="373"/>
        <v>5.9666666666666668</v>
      </c>
      <c r="Q3409" s="10">
        <f t="shared" si="374"/>
        <v>21.4</v>
      </c>
      <c r="R3409" s="10">
        <f t="shared" si="375"/>
        <v>41.2</v>
      </c>
      <c r="S3409" s="10">
        <f t="shared" si="376"/>
        <v>13.833333333333334</v>
      </c>
      <c r="T3409" s="10">
        <f t="shared" si="377"/>
        <v>36.216666666666669</v>
      </c>
    </row>
    <row r="3410" spans="1:20" x14ac:dyDescent="0.25">
      <c r="A3410">
        <v>356800</v>
      </c>
      <c r="B3410">
        <v>700</v>
      </c>
      <c r="C3410" s="1">
        <v>41054</v>
      </c>
      <c r="D3410" s="2">
        <v>0.74583333333333324</v>
      </c>
      <c r="E3410">
        <v>38.905126000000003</v>
      </c>
      <c r="F3410">
        <v>-77.056887000000003</v>
      </c>
      <c r="G3410">
        <v>38.907739999999997</v>
      </c>
      <c r="H3410">
        <v>-77.071652</v>
      </c>
      <c r="I3410">
        <v>624</v>
      </c>
      <c r="J3410">
        <v>318</v>
      </c>
      <c r="K3410">
        <v>242</v>
      </c>
      <c r="L3410">
        <v>0</v>
      </c>
      <c r="M3410">
        <v>315</v>
      </c>
      <c r="N3410">
        <f t="shared" si="378"/>
        <v>0</v>
      </c>
      <c r="O3410" s="10">
        <f t="shared" si="372"/>
        <v>11.666666666666666</v>
      </c>
      <c r="P3410" s="10">
        <f t="shared" si="373"/>
        <v>10.4</v>
      </c>
      <c r="Q3410" s="10">
        <f t="shared" si="374"/>
        <v>5.3</v>
      </c>
      <c r="R3410" s="10">
        <f t="shared" si="375"/>
        <v>19.733333333333334</v>
      </c>
      <c r="S3410" s="10">
        <f t="shared" si="376"/>
        <v>4.0333333333333332</v>
      </c>
      <c r="T3410" s="10">
        <f t="shared" si="377"/>
        <v>5.25</v>
      </c>
    </row>
    <row r="3411" spans="1:20" x14ac:dyDescent="0.25">
      <c r="A3411">
        <v>356900</v>
      </c>
      <c r="B3411">
        <v>944</v>
      </c>
      <c r="C3411" s="1">
        <v>41054</v>
      </c>
      <c r="D3411" s="2">
        <v>0.75208333333333333</v>
      </c>
      <c r="E3411">
        <v>38.897446000000002</v>
      </c>
      <c r="F3411">
        <v>-77.009888000000004</v>
      </c>
      <c r="G3411">
        <v>38.902061000000003</v>
      </c>
      <c r="H3411">
        <v>-77.038321999999994</v>
      </c>
      <c r="I3411">
        <v>122</v>
      </c>
      <c r="J3411">
        <v>990</v>
      </c>
      <c r="K3411">
        <v>243</v>
      </c>
      <c r="L3411">
        <v>0</v>
      </c>
      <c r="M3411">
        <v>592</v>
      </c>
      <c r="N3411">
        <f t="shared" si="378"/>
        <v>0</v>
      </c>
      <c r="O3411" s="10">
        <f t="shared" si="372"/>
        <v>15.733333333333333</v>
      </c>
      <c r="P3411" s="10">
        <f t="shared" si="373"/>
        <v>2.0333333333333332</v>
      </c>
      <c r="Q3411" s="10">
        <f t="shared" si="374"/>
        <v>16.5</v>
      </c>
      <c r="R3411" s="10">
        <f t="shared" si="375"/>
        <v>22.583333333333332</v>
      </c>
      <c r="S3411" s="10">
        <f t="shared" si="376"/>
        <v>4.05</v>
      </c>
      <c r="T3411" s="10">
        <f t="shared" si="377"/>
        <v>9.8666666666666671</v>
      </c>
    </row>
    <row r="3412" spans="1:20" x14ac:dyDescent="0.25">
      <c r="A3412">
        <v>357000</v>
      </c>
      <c r="B3412">
        <v>1652</v>
      </c>
      <c r="C3412" s="1">
        <v>41054</v>
      </c>
      <c r="D3412" s="2">
        <v>0.75902777777777775</v>
      </c>
      <c r="E3412">
        <v>38.897323999999998</v>
      </c>
      <c r="F3412">
        <v>-77.022322000000003</v>
      </c>
      <c r="G3412">
        <v>38.9022212</v>
      </c>
      <c r="H3412">
        <v>-77.059218999999999</v>
      </c>
      <c r="I3412">
        <v>281</v>
      </c>
      <c r="J3412">
        <v>984</v>
      </c>
      <c r="K3412">
        <v>543</v>
      </c>
      <c r="L3412">
        <v>1</v>
      </c>
      <c r="M3412">
        <v>745</v>
      </c>
      <c r="N3412">
        <f t="shared" si="378"/>
        <v>0</v>
      </c>
      <c r="O3412" s="10">
        <f t="shared" si="372"/>
        <v>27.533333333333335</v>
      </c>
      <c r="P3412" s="10">
        <f t="shared" si="373"/>
        <v>4.6833333333333336</v>
      </c>
      <c r="Q3412" s="10">
        <f t="shared" si="374"/>
        <v>16.399999999999999</v>
      </c>
      <c r="R3412" s="10">
        <f t="shared" si="375"/>
        <v>30.133333333333333</v>
      </c>
      <c r="S3412" s="10">
        <f t="shared" si="376"/>
        <v>9.0500000000000007</v>
      </c>
      <c r="T3412" s="10">
        <f t="shared" si="377"/>
        <v>12.416666666666666</v>
      </c>
    </row>
    <row r="3413" spans="1:20" x14ac:dyDescent="0.25">
      <c r="A3413">
        <v>357100</v>
      </c>
      <c r="B3413">
        <v>726</v>
      </c>
      <c r="C3413" s="1">
        <v>41054</v>
      </c>
      <c r="D3413" s="2">
        <v>0.76597222222222217</v>
      </c>
      <c r="E3413">
        <v>38.9022212</v>
      </c>
      <c r="F3413">
        <v>-77.059218999999999</v>
      </c>
      <c r="G3413">
        <v>38.906601999999999</v>
      </c>
      <c r="H3413">
        <v>-77.038785000000004</v>
      </c>
      <c r="I3413">
        <v>783</v>
      </c>
      <c r="J3413">
        <v>666</v>
      </c>
      <c r="K3413">
        <v>242</v>
      </c>
      <c r="L3413">
        <v>0</v>
      </c>
      <c r="M3413">
        <v>488</v>
      </c>
      <c r="N3413">
        <f t="shared" si="378"/>
        <v>0</v>
      </c>
      <c r="O3413" s="10">
        <f t="shared" si="372"/>
        <v>12.1</v>
      </c>
      <c r="P3413" s="10">
        <f t="shared" si="373"/>
        <v>13.05</v>
      </c>
      <c r="Q3413" s="10">
        <f t="shared" si="374"/>
        <v>11.1</v>
      </c>
      <c r="R3413" s="10">
        <f t="shared" si="375"/>
        <v>28.183333333333334</v>
      </c>
      <c r="S3413" s="10">
        <f t="shared" si="376"/>
        <v>4.0333333333333332</v>
      </c>
      <c r="T3413" s="10">
        <f t="shared" si="377"/>
        <v>8.1333333333333329</v>
      </c>
    </row>
    <row r="3414" spans="1:20" x14ac:dyDescent="0.25">
      <c r="A3414">
        <v>357200</v>
      </c>
      <c r="B3414">
        <v>490</v>
      </c>
      <c r="C3414" s="1">
        <v>41054</v>
      </c>
      <c r="D3414" s="2">
        <v>0.7715277777777777</v>
      </c>
      <c r="E3414">
        <v>38.903407000000001</v>
      </c>
      <c r="F3414">
        <v>-77.043648000000005</v>
      </c>
      <c r="G3414">
        <v>38.909849999999999</v>
      </c>
      <c r="H3414">
        <v>-77.034437999999994</v>
      </c>
      <c r="I3414">
        <v>372</v>
      </c>
      <c r="J3414">
        <v>372</v>
      </c>
      <c r="K3414">
        <v>242</v>
      </c>
      <c r="L3414">
        <v>0</v>
      </c>
      <c r="M3414">
        <v>335</v>
      </c>
      <c r="N3414">
        <f t="shared" si="378"/>
        <v>0</v>
      </c>
      <c r="O3414" s="10">
        <f t="shared" si="372"/>
        <v>8.1666666666666661</v>
      </c>
      <c r="P3414" s="10">
        <f t="shared" si="373"/>
        <v>6.2</v>
      </c>
      <c r="Q3414" s="10">
        <f t="shared" si="374"/>
        <v>6.2</v>
      </c>
      <c r="R3414" s="10">
        <f t="shared" si="375"/>
        <v>16.433333333333334</v>
      </c>
      <c r="S3414" s="10">
        <f t="shared" si="376"/>
        <v>4.0333333333333332</v>
      </c>
      <c r="T3414" s="10">
        <f t="shared" si="377"/>
        <v>5.583333333333333</v>
      </c>
    </row>
    <row r="3415" spans="1:20" x14ac:dyDescent="0.25">
      <c r="A3415">
        <v>357300</v>
      </c>
      <c r="B3415">
        <v>829</v>
      </c>
      <c r="C3415" s="1">
        <v>41054</v>
      </c>
      <c r="D3415" s="2">
        <v>0.78125</v>
      </c>
      <c r="E3415">
        <v>38.895344000000001</v>
      </c>
      <c r="F3415">
        <v>-77.016105999999994</v>
      </c>
      <c r="G3415">
        <v>38.894758000000003</v>
      </c>
      <c r="H3415">
        <v>-76.997113999999996</v>
      </c>
      <c r="I3415">
        <v>141</v>
      </c>
      <c r="J3415">
        <v>618</v>
      </c>
      <c r="K3415">
        <v>242</v>
      </c>
      <c r="L3415">
        <v>0</v>
      </c>
      <c r="M3415">
        <v>416</v>
      </c>
      <c r="N3415">
        <f t="shared" si="378"/>
        <v>0</v>
      </c>
      <c r="O3415" s="10">
        <f t="shared" si="372"/>
        <v>13.816666666666666</v>
      </c>
      <c r="P3415" s="10">
        <f t="shared" si="373"/>
        <v>2.35</v>
      </c>
      <c r="Q3415" s="10">
        <f t="shared" si="374"/>
        <v>10.3</v>
      </c>
      <c r="R3415" s="10">
        <f t="shared" si="375"/>
        <v>16.683333333333334</v>
      </c>
      <c r="S3415" s="10">
        <f t="shared" si="376"/>
        <v>4.0333333333333332</v>
      </c>
      <c r="T3415" s="10">
        <f t="shared" si="377"/>
        <v>6.9333333333333336</v>
      </c>
    </row>
    <row r="3416" spans="1:20" x14ac:dyDescent="0.25">
      <c r="A3416">
        <v>357400</v>
      </c>
      <c r="B3416">
        <v>148</v>
      </c>
      <c r="C3416" s="1">
        <v>41054</v>
      </c>
      <c r="D3416" s="2">
        <v>0.7895833333333333</v>
      </c>
      <c r="E3416">
        <v>38.926088</v>
      </c>
      <c r="F3416">
        <v>-77.036535999999998</v>
      </c>
      <c r="G3416">
        <v>38.922924999999999</v>
      </c>
      <c r="H3416">
        <v>-77.042580999999998</v>
      </c>
      <c r="I3416">
        <v>49</v>
      </c>
      <c r="J3416">
        <v>306</v>
      </c>
      <c r="K3416">
        <v>242</v>
      </c>
      <c r="L3416">
        <v>0</v>
      </c>
      <c r="M3416">
        <v>150</v>
      </c>
      <c r="N3416">
        <f t="shared" si="378"/>
        <v>0</v>
      </c>
      <c r="O3416" s="10">
        <f t="shared" si="372"/>
        <v>2.4666666666666668</v>
      </c>
      <c r="P3416" s="10">
        <f t="shared" si="373"/>
        <v>0.81666666666666665</v>
      </c>
      <c r="Q3416" s="10">
        <f t="shared" si="374"/>
        <v>5.0999999999999996</v>
      </c>
      <c r="R3416" s="10">
        <f t="shared" si="375"/>
        <v>9.9499999999999993</v>
      </c>
      <c r="S3416" s="10">
        <f t="shared" si="376"/>
        <v>4.0333333333333332</v>
      </c>
      <c r="T3416" s="10">
        <f t="shared" si="377"/>
        <v>2.5</v>
      </c>
    </row>
    <row r="3417" spans="1:20" x14ac:dyDescent="0.25">
      <c r="A3417">
        <v>357500</v>
      </c>
      <c r="B3417">
        <v>1594</v>
      </c>
      <c r="C3417" s="1">
        <v>41054</v>
      </c>
      <c r="D3417" s="2">
        <v>0.7993055555555556</v>
      </c>
      <c r="E3417">
        <v>38.892299999999999</v>
      </c>
      <c r="F3417">
        <v>-77.043599999999998</v>
      </c>
      <c r="G3417">
        <v>38.886952000000001</v>
      </c>
      <c r="H3417">
        <v>-76.996806000000007</v>
      </c>
      <c r="I3417">
        <v>644</v>
      </c>
      <c r="J3417">
        <v>1260</v>
      </c>
      <c r="K3417">
        <v>579</v>
      </c>
      <c r="L3417">
        <v>1</v>
      </c>
      <c r="M3417">
        <v>961</v>
      </c>
      <c r="N3417">
        <f t="shared" si="378"/>
        <v>0</v>
      </c>
      <c r="O3417" s="10">
        <f t="shared" si="372"/>
        <v>26.566666666666666</v>
      </c>
      <c r="P3417" s="10">
        <f t="shared" si="373"/>
        <v>10.733333333333333</v>
      </c>
      <c r="Q3417" s="10">
        <f t="shared" si="374"/>
        <v>21</v>
      </c>
      <c r="R3417" s="10">
        <f t="shared" si="375"/>
        <v>41.383333333333333</v>
      </c>
      <c r="S3417" s="10">
        <f t="shared" si="376"/>
        <v>9.65</v>
      </c>
      <c r="T3417" s="10">
        <f t="shared" si="377"/>
        <v>16.016666666666666</v>
      </c>
    </row>
    <row r="3418" spans="1:20" x14ac:dyDescent="0.25">
      <c r="A3418">
        <v>357600</v>
      </c>
      <c r="B3418">
        <v>1376</v>
      </c>
      <c r="C3418" s="1">
        <v>41054</v>
      </c>
      <c r="D3418" s="2">
        <v>0.80972222222222223</v>
      </c>
      <c r="E3418">
        <v>38.887236999999999</v>
      </c>
      <c r="F3418">
        <v>-77.028226000000004</v>
      </c>
      <c r="G3418">
        <v>38.9236</v>
      </c>
      <c r="H3418">
        <v>-77.0501</v>
      </c>
      <c r="I3418">
        <v>259</v>
      </c>
      <c r="J3418">
        <v>492</v>
      </c>
      <c r="K3418">
        <v>662</v>
      </c>
      <c r="L3418">
        <v>0</v>
      </c>
      <c r="M3418">
        <v>1128</v>
      </c>
      <c r="N3418">
        <f t="shared" si="378"/>
        <v>0</v>
      </c>
      <c r="O3418" s="10">
        <f t="shared" si="372"/>
        <v>22.933333333333334</v>
      </c>
      <c r="P3418" s="10">
        <f t="shared" si="373"/>
        <v>4.3166666666666664</v>
      </c>
      <c r="Q3418" s="10">
        <f t="shared" si="374"/>
        <v>8.1999999999999993</v>
      </c>
      <c r="R3418" s="10">
        <f t="shared" si="375"/>
        <v>23.55</v>
      </c>
      <c r="S3418" s="10">
        <f t="shared" si="376"/>
        <v>11.033333333333333</v>
      </c>
      <c r="T3418" s="10">
        <f t="shared" si="377"/>
        <v>18.8</v>
      </c>
    </row>
    <row r="3419" spans="1:20" x14ac:dyDescent="0.25">
      <c r="A3419">
        <v>357700</v>
      </c>
      <c r="B3419">
        <v>451</v>
      </c>
      <c r="C3419" s="1">
        <v>41054</v>
      </c>
      <c r="D3419" s="2">
        <v>0.81944444444444453</v>
      </c>
      <c r="E3419">
        <v>38.903827</v>
      </c>
      <c r="F3419">
        <v>-77.053484999999995</v>
      </c>
      <c r="G3419">
        <v>38.908904999999997</v>
      </c>
      <c r="H3419">
        <v>-77.044780000000003</v>
      </c>
      <c r="I3419">
        <v>847</v>
      </c>
      <c r="J3419">
        <v>0</v>
      </c>
      <c r="K3419">
        <v>0</v>
      </c>
      <c r="L3419">
        <v>-1</v>
      </c>
      <c r="M3419">
        <v>264</v>
      </c>
      <c r="N3419">
        <f t="shared" si="378"/>
        <v>1</v>
      </c>
      <c r="O3419" s="10">
        <f t="shared" si="372"/>
        <v>7.5166666666666666</v>
      </c>
      <c r="P3419" s="10">
        <f t="shared" si="373"/>
        <v>14.116666666666667</v>
      </c>
      <c r="Q3419" s="10">
        <f t="shared" si="374"/>
        <v>0</v>
      </c>
      <c r="R3419" s="10">
        <f t="shared" si="375"/>
        <v>14.116666666666667</v>
      </c>
      <c r="S3419" s="10">
        <f t="shared" si="376"/>
        <v>0</v>
      </c>
      <c r="T3419" s="10">
        <f t="shared" si="377"/>
        <v>4.4000000000000004</v>
      </c>
    </row>
    <row r="3420" spans="1:20" x14ac:dyDescent="0.25">
      <c r="A3420">
        <v>357800</v>
      </c>
      <c r="B3420">
        <v>1685</v>
      </c>
      <c r="C3420" s="1">
        <v>41054</v>
      </c>
      <c r="D3420" s="2">
        <v>0.8305555555555556</v>
      </c>
      <c r="E3420">
        <v>38.851799999999997</v>
      </c>
      <c r="F3420">
        <v>-77.049800000000005</v>
      </c>
      <c r="G3420">
        <v>38.853299999999997</v>
      </c>
      <c r="H3420">
        <v>-77.049800000000005</v>
      </c>
      <c r="I3420">
        <v>139</v>
      </c>
      <c r="J3420">
        <v>0</v>
      </c>
      <c r="K3420">
        <v>0</v>
      </c>
      <c r="L3420">
        <v>-1</v>
      </c>
      <c r="M3420">
        <v>38</v>
      </c>
      <c r="N3420">
        <f t="shared" si="378"/>
        <v>1</v>
      </c>
      <c r="O3420" s="10">
        <f t="shared" si="372"/>
        <v>28.083333333333332</v>
      </c>
      <c r="P3420" s="10">
        <f t="shared" si="373"/>
        <v>2.3166666666666669</v>
      </c>
      <c r="Q3420" s="10">
        <f t="shared" si="374"/>
        <v>0</v>
      </c>
      <c r="R3420" s="10">
        <f t="shared" si="375"/>
        <v>2.3166666666666669</v>
      </c>
      <c r="S3420" s="10">
        <f t="shared" si="376"/>
        <v>0</v>
      </c>
      <c r="T3420" s="10">
        <f t="shared" si="377"/>
        <v>0.6333333333333333</v>
      </c>
    </row>
    <row r="3421" spans="1:20" x14ac:dyDescent="0.25">
      <c r="A3421">
        <v>357900</v>
      </c>
      <c r="B3421">
        <v>1154</v>
      </c>
      <c r="C3421" s="1">
        <v>41054</v>
      </c>
      <c r="D3421" s="2">
        <v>0.84722222222222221</v>
      </c>
      <c r="E3421">
        <v>38.9022212</v>
      </c>
      <c r="F3421">
        <v>-77.059218999999999</v>
      </c>
      <c r="G3421">
        <v>38.91554</v>
      </c>
      <c r="H3421">
        <v>-77.038179999999997</v>
      </c>
      <c r="I3421">
        <v>1000</v>
      </c>
      <c r="J3421">
        <v>672</v>
      </c>
      <c r="K3421">
        <v>242</v>
      </c>
      <c r="L3421">
        <v>0</v>
      </c>
      <c r="M3421">
        <v>618</v>
      </c>
      <c r="N3421">
        <f t="shared" si="378"/>
        <v>0</v>
      </c>
      <c r="O3421" s="10">
        <f t="shared" si="372"/>
        <v>19.233333333333334</v>
      </c>
      <c r="P3421" s="10">
        <f t="shared" si="373"/>
        <v>16.666666666666668</v>
      </c>
      <c r="Q3421" s="10">
        <f t="shared" si="374"/>
        <v>11.2</v>
      </c>
      <c r="R3421" s="10">
        <f t="shared" si="375"/>
        <v>31.9</v>
      </c>
      <c r="S3421" s="10">
        <f t="shared" si="376"/>
        <v>4.0333333333333332</v>
      </c>
      <c r="T3421" s="10">
        <f t="shared" si="377"/>
        <v>10.3</v>
      </c>
    </row>
    <row r="3422" spans="1:20" x14ac:dyDescent="0.25">
      <c r="A3422">
        <v>358000</v>
      </c>
      <c r="B3422">
        <v>1491</v>
      </c>
      <c r="C3422" s="1">
        <v>41054</v>
      </c>
      <c r="D3422" s="2">
        <v>0.86875000000000002</v>
      </c>
      <c r="E3422">
        <v>38.904035999999998</v>
      </c>
      <c r="F3422">
        <v>-77.062697</v>
      </c>
      <c r="G3422">
        <v>38.920668999999997</v>
      </c>
      <c r="H3422">
        <v>-77.043679999999995</v>
      </c>
      <c r="I3422">
        <v>216</v>
      </c>
      <c r="J3422">
        <v>1176</v>
      </c>
      <c r="K3422">
        <v>638</v>
      </c>
      <c r="L3422">
        <v>1</v>
      </c>
      <c r="M3422">
        <v>653</v>
      </c>
      <c r="N3422">
        <f t="shared" si="378"/>
        <v>0</v>
      </c>
      <c r="O3422" s="10">
        <f t="shared" si="372"/>
        <v>24.85</v>
      </c>
      <c r="P3422" s="10">
        <f t="shared" si="373"/>
        <v>3.6</v>
      </c>
      <c r="Q3422" s="10">
        <f t="shared" si="374"/>
        <v>19.600000000000001</v>
      </c>
      <c r="R3422" s="10">
        <f t="shared" si="375"/>
        <v>33.833333333333336</v>
      </c>
      <c r="S3422" s="10">
        <f t="shared" si="376"/>
        <v>10.633333333333333</v>
      </c>
      <c r="T3422" s="10">
        <f t="shared" si="377"/>
        <v>10.883333333333333</v>
      </c>
    </row>
    <row r="3423" spans="1:20" x14ac:dyDescent="0.25">
      <c r="A3423">
        <v>358100</v>
      </c>
      <c r="B3423">
        <v>491</v>
      </c>
      <c r="C3423" s="1">
        <v>41054</v>
      </c>
      <c r="D3423" s="2">
        <v>0.88958333333333339</v>
      </c>
      <c r="E3423">
        <v>38.9054</v>
      </c>
      <c r="F3423">
        <v>-77.0471</v>
      </c>
      <c r="G3423">
        <v>38.909849999999999</v>
      </c>
      <c r="H3423">
        <v>-77.034437999999994</v>
      </c>
      <c r="I3423">
        <v>419</v>
      </c>
      <c r="J3423">
        <v>426</v>
      </c>
      <c r="K3423">
        <v>242</v>
      </c>
      <c r="L3423">
        <v>0</v>
      </c>
      <c r="M3423">
        <v>368</v>
      </c>
      <c r="N3423">
        <f t="shared" si="378"/>
        <v>0</v>
      </c>
      <c r="O3423" s="10">
        <f t="shared" si="372"/>
        <v>8.1833333333333336</v>
      </c>
      <c r="P3423" s="10">
        <f t="shared" si="373"/>
        <v>6.9833333333333334</v>
      </c>
      <c r="Q3423" s="10">
        <f t="shared" si="374"/>
        <v>7.1</v>
      </c>
      <c r="R3423" s="10">
        <f t="shared" si="375"/>
        <v>18.116666666666667</v>
      </c>
      <c r="S3423" s="10">
        <f t="shared" si="376"/>
        <v>4.0333333333333332</v>
      </c>
      <c r="T3423" s="10">
        <f t="shared" si="377"/>
        <v>6.1333333333333337</v>
      </c>
    </row>
    <row r="3424" spans="1:20" x14ac:dyDescent="0.25">
      <c r="A3424">
        <v>358200</v>
      </c>
      <c r="B3424">
        <v>830</v>
      </c>
      <c r="C3424" s="1">
        <v>41054</v>
      </c>
      <c r="D3424" s="2">
        <v>0.90833333333333333</v>
      </c>
      <c r="E3424">
        <v>38.900300000000001</v>
      </c>
      <c r="F3424">
        <v>-76.988200000000006</v>
      </c>
      <c r="G3424">
        <v>38.905720000000002</v>
      </c>
      <c r="H3424">
        <v>-77.022264000000007</v>
      </c>
      <c r="I3424">
        <v>268</v>
      </c>
      <c r="J3424">
        <v>846</v>
      </c>
      <c r="K3424">
        <v>499</v>
      </c>
      <c r="L3424">
        <v>1</v>
      </c>
      <c r="M3424">
        <v>701</v>
      </c>
      <c r="N3424">
        <f t="shared" si="378"/>
        <v>0</v>
      </c>
      <c r="O3424" s="10">
        <f t="shared" si="372"/>
        <v>13.833333333333334</v>
      </c>
      <c r="P3424" s="10">
        <f t="shared" si="373"/>
        <v>4.4666666666666668</v>
      </c>
      <c r="Q3424" s="10">
        <f t="shared" si="374"/>
        <v>14.1</v>
      </c>
      <c r="R3424" s="10">
        <f t="shared" si="375"/>
        <v>26.883333333333333</v>
      </c>
      <c r="S3424" s="10">
        <f t="shared" si="376"/>
        <v>8.3166666666666664</v>
      </c>
      <c r="T3424" s="10">
        <f t="shared" si="377"/>
        <v>11.683333333333334</v>
      </c>
    </row>
    <row r="3425" spans="1:20" x14ac:dyDescent="0.25">
      <c r="A3425">
        <v>358300</v>
      </c>
      <c r="B3425">
        <v>1115</v>
      </c>
      <c r="C3425" s="1">
        <v>41054</v>
      </c>
      <c r="D3425" s="2">
        <v>0.93263888888888891</v>
      </c>
      <c r="E3425">
        <v>38.905700000000003</v>
      </c>
      <c r="F3425">
        <v>-77.005600000000001</v>
      </c>
      <c r="G3425">
        <v>38.928742999999997</v>
      </c>
      <c r="H3425">
        <v>-77.012456999999998</v>
      </c>
      <c r="I3425">
        <v>325</v>
      </c>
      <c r="J3425">
        <v>708</v>
      </c>
      <c r="K3425">
        <v>490</v>
      </c>
      <c r="L3425">
        <v>1</v>
      </c>
      <c r="M3425">
        <v>669</v>
      </c>
      <c r="N3425">
        <f t="shared" si="378"/>
        <v>0</v>
      </c>
      <c r="O3425" s="10">
        <f t="shared" si="372"/>
        <v>18.583333333333332</v>
      </c>
      <c r="P3425" s="10">
        <f t="shared" si="373"/>
        <v>5.416666666666667</v>
      </c>
      <c r="Q3425" s="10">
        <f t="shared" si="374"/>
        <v>11.8</v>
      </c>
      <c r="R3425" s="10">
        <f t="shared" si="375"/>
        <v>25.383333333333333</v>
      </c>
      <c r="S3425" s="10">
        <f t="shared" si="376"/>
        <v>8.1666666666666661</v>
      </c>
      <c r="T3425" s="10">
        <f t="shared" si="377"/>
        <v>11.15</v>
      </c>
    </row>
    <row r="3426" spans="1:20" x14ac:dyDescent="0.25">
      <c r="A3426">
        <v>358400</v>
      </c>
      <c r="B3426">
        <v>616</v>
      </c>
      <c r="C3426" s="1">
        <v>41054</v>
      </c>
      <c r="D3426" s="2">
        <v>0.95763888888888893</v>
      </c>
      <c r="E3426">
        <v>38.903039999999997</v>
      </c>
      <c r="F3426">
        <v>-77.019026999999994</v>
      </c>
      <c r="G3426">
        <v>38.905900000000003</v>
      </c>
      <c r="H3426">
        <v>-77.032499999999999</v>
      </c>
      <c r="I3426">
        <v>1044</v>
      </c>
      <c r="J3426">
        <v>0</v>
      </c>
      <c r="K3426">
        <v>0</v>
      </c>
      <c r="L3426">
        <v>-1</v>
      </c>
      <c r="M3426">
        <v>285</v>
      </c>
      <c r="N3426">
        <f t="shared" si="378"/>
        <v>1</v>
      </c>
      <c r="O3426" s="10">
        <f t="shared" si="372"/>
        <v>10.266666666666667</v>
      </c>
      <c r="P3426" s="10">
        <f t="shared" si="373"/>
        <v>17.399999999999999</v>
      </c>
      <c r="Q3426" s="10">
        <f t="shared" si="374"/>
        <v>0</v>
      </c>
      <c r="R3426" s="10">
        <f t="shared" si="375"/>
        <v>17.399999999999999</v>
      </c>
      <c r="S3426" s="10">
        <f t="shared" si="376"/>
        <v>0</v>
      </c>
      <c r="T3426" s="10">
        <f t="shared" si="377"/>
        <v>4.75</v>
      </c>
    </row>
    <row r="3427" spans="1:20" x14ac:dyDescent="0.25">
      <c r="A3427">
        <v>358500</v>
      </c>
      <c r="B3427">
        <v>220</v>
      </c>
      <c r="C3427" s="1">
        <v>41054</v>
      </c>
      <c r="D3427" s="2">
        <v>0.99097222222222225</v>
      </c>
      <c r="E3427">
        <v>38.884</v>
      </c>
      <c r="F3427">
        <v>-76.995396999999997</v>
      </c>
      <c r="G3427">
        <v>38.880299999999998</v>
      </c>
      <c r="H3427">
        <v>-76.986199999999997</v>
      </c>
      <c r="I3427">
        <v>55</v>
      </c>
      <c r="J3427">
        <v>168</v>
      </c>
      <c r="K3427">
        <v>241</v>
      </c>
      <c r="L3427">
        <v>-1</v>
      </c>
      <c r="M3427">
        <v>237</v>
      </c>
      <c r="N3427">
        <f t="shared" si="378"/>
        <v>0</v>
      </c>
      <c r="O3427" s="10">
        <f t="shared" si="372"/>
        <v>3.6666666666666665</v>
      </c>
      <c r="P3427" s="10">
        <f t="shared" si="373"/>
        <v>0.91666666666666663</v>
      </c>
      <c r="Q3427" s="10">
        <f t="shared" si="374"/>
        <v>2.8</v>
      </c>
      <c r="R3427" s="10">
        <f t="shared" si="375"/>
        <v>7.7333333333333334</v>
      </c>
      <c r="S3427" s="10">
        <f t="shared" si="376"/>
        <v>4.0166666666666666</v>
      </c>
      <c r="T3427" s="10">
        <f t="shared" si="377"/>
        <v>3.95</v>
      </c>
    </row>
    <row r="3428" spans="1:20" x14ac:dyDescent="0.25">
      <c r="A3428">
        <v>358600</v>
      </c>
      <c r="B3428">
        <v>389</v>
      </c>
      <c r="C3428" s="1">
        <v>41055</v>
      </c>
      <c r="D3428" s="2">
        <v>3.7499999999999999E-2</v>
      </c>
      <c r="E3428">
        <v>38.900799999999997</v>
      </c>
      <c r="F3428">
        <v>-77.046999999999997</v>
      </c>
      <c r="G3428">
        <v>38.912100000000002</v>
      </c>
      <c r="H3428">
        <v>-77.038700000000006</v>
      </c>
      <c r="I3428">
        <v>1349</v>
      </c>
      <c r="J3428">
        <v>0</v>
      </c>
      <c r="K3428">
        <v>0</v>
      </c>
      <c r="L3428">
        <v>-1</v>
      </c>
      <c r="M3428">
        <v>394</v>
      </c>
      <c r="N3428">
        <f t="shared" si="378"/>
        <v>1</v>
      </c>
      <c r="O3428" s="10">
        <f t="shared" si="372"/>
        <v>6.4833333333333334</v>
      </c>
      <c r="P3428" s="10">
        <f t="shared" si="373"/>
        <v>22.483333333333334</v>
      </c>
      <c r="Q3428" s="10">
        <f t="shared" si="374"/>
        <v>0</v>
      </c>
      <c r="R3428" s="10">
        <f t="shared" si="375"/>
        <v>22.483333333333334</v>
      </c>
      <c r="S3428" s="10">
        <f t="shared" si="376"/>
        <v>0</v>
      </c>
      <c r="T3428" s="10">
        <f t="shared" si="377"/>
        <v>6.5666666666666664</v>
      </c>
    </row>
    <row r="3429" spans="1:20" x14ac:dyDescent="0.25">
      <c r="A3429">
        <v>358700</v>
      </c>
      <c r="B3429">
        <v>453</v>
      </c>
      <c r="C3429" s="1">
        <v>41055</v>
      </c>
      <c r="D3429" s="2">
        <v>8.3333333333333329E-2</v>
      </c>
      <c r="E3429">
        <v>38.9086</v>
      </c>
      <c r="F3429">
        <v>-77.032300000000006</v>
      </c>
      <c r="G3429">
        <v>38.9101</v>
      </c>
      <c r="H3429">
        <v>-77.044399999999996</v>
      </c>
      <c r="I3429">
        <v>895</v>
      </c>
      <c r="J3429">
        <v>0</v>
      </c>
      <c r="K3429">
        <v>0</v>
      </c>
      <c r="L3429">
        <v>-1</v>
      </c>
      <c r="M3429">
        <v>243</v>
      </c>
      <c r="N3429">
        <f t="shared" si="378"/>
        <v>1</v>
      </c>
      <c r="O3429" s="10">
        <f t="shared" si="372"/>
        <v>7.55</v>
      </c>
      <c r="P3429" s="10">
        <f t="shared" si="373"/>
        <v>14.916666666666666</v>
      </c>
      <c r="Q3429" s="10">
        <f t="shared" si="374"/>
        <v>0</v>
      </c>
      <c r="R3429" s="10">
        <f t="shared" si="375"/>
        <v>14.916666666666666</v>
      </c>
      <c r="S3429" s="10">
        <f t="shared" si="376"/>
        <v>0</v>
      </c>
      <c r="T3429" s="10">
        <f t="shared" si="377"/>
        <v>4.05</v>
      </c>
    </row>
    <row r="3430" spans="1:20" x14ac:dyDescent="0.25">
      <c r="A3430">
        <v>358800</v>
      </c>
      <c r="B3430">
        <v>265</v>
      </c>
      <c r="C3430" s="1">
        <v>41055</v>
      </c>
      <c r="D3430" s="2">
        <v>0.18541666666666667</v>
      </c>
      <c r="E3430">
        <v>38.917760999999999</v>
      </c>
      <c r="F3430">
        <v>-77.040620000000004</v>
      </c>
      <c r="G3430">
        <v>38.922924999999999</v>
      </c>
      <c r="H3430">
        <v>-77.042580999999998</v>
      </c>
      <c r="I3430">
        <v>505</v>
      </c>
      <c r="J3430">
        <v>0</v>
      </c>
      <c r="K3430">
        <v>0</v>
      </c>
      <c r="L3430">
        <v>-1</v>
      </c>
      <c r="M3430">
        <v>137</v>
      </c>
      <c r="N3430">
        <f t="shared" si="378"/>
        <v>1</v>
      </c>
      <c r="O3430" s="10">
        <f t="shared" si="372"/>
        <v>4.416666666666667</v>
      </c>
      <c r="P3430" s="10">
        <f t="shared" si="373"/>
        <v>8.4166666666666661</v>
      </c>
      <c r="Q3430" s="10">
        <f t="shared" si="374"/>
        <v>0</v>
      </c>
      <c r="R3430" s="10">
        <f t="shared" si="375"/>
        <v>8.4166666666666661</v>
      </c>
      <c r="S3430" s="10">
        <f t="shared" si="376"/>
        <v>0</v>
      </c>
      <c r="T3430" s="10">
        <f t="shared" si="377"/>
        <v>2.2833333333333332</v>
      </c>
    </row>
    <row r="3431" spans="1:20" x14ac:dyDescent="0.25">
      <c r="A3431">
        <v>358900</v>
      </c>
      <c r="B3431">
        <v>382</v>
      </c>
      <c r="C3431" s="1">
        <v>41055</v>
      </c>
      <c r="D3431" s="2">
        <v>0.34236111111111112</v>
      </c>
      <c r="E3431">
        <v>38.9176</v>
      </c>
      <c r="F3431">
        <v>-77.0321</v>
      </c>
      <c r="G3431">
        <v>38.9101</v>
      </c>
      <c r="H3431">
        <v>-77.044399999999996</v>
      </c>
      <c r="I3431">
        <v>743</v>
      </c>
      <c r="J3431">
        <v>156</v>
      </c>
      <c r="K3431">
        <v>242</v>
      </c>
      <c r="L3431">
        <v>0</v>
      </c>
      <c r="M3431">
        <v>324</v>
      </c>
      <c r="N3431">
        <f t="shared" si="378"/>
        <v>0</v>
      </c>
      <c r="O3431" s="10">
        <f t="shared" si="372"/>
        <v>6.3666666666666663</v>
      </c>
      <c r="P3431" s="10">
        <f t="shared" si="373"/>
        <v>12.383333333333333</v>
      </c>
      <c r="Q3431" s="10">
        <f t="shared" si="374"/>
        <v>2.6</v>
      </c>
      <c r="R3431" s="10">
        <f t="shared" si="375"/>
        <v>19.016666666666666</v>
      </c>
      <c r="S3431" s="10">
        <f t="shared" si="376"/>
        <v>4.0333333333333332</v>
      </c>
      <c r="T3431" s="10">
        <f t="shared" si="377"/>
        <v>5.4</v>
      </c>
    </row>
    <row r="3432" spans="1:20" x14ac:dyDescent="0.25">
      <c r="A3432">
        <v>359000</v>
      </c>
      <c r="B3432">
        <v>881</v>
      </c>
      <c r="C3432" s="1">
        <v>41055</v>
      </c>
      <c r="D3432" s="2">
        <v>0.36944444444444446</v>
      </c>
      <c r="E3432">
        <v>38.947606999999998</v>
      </c>
      <c r="F3432">
        <v>-77.079381999999995</v>
      </c>
      <c r="G3432">
        <v>38.944550999999997</v>
      </c>
      <c r="H3432">
        <v>-77.063896</v>
      </c>
      <c r="I3432">
        <v>72</v>
      </c>
      <c r="J3432">
        <v>120</v>
      </c>
      <c r="K3432">
        <v>242</v>
      </c>
      <c r="L3432">
        <v>0</v>
      </c>
      <c r="M3432">
        <v>340</v>
      </c>
      <c r="N3432">
        <f t="shared" si="378"/>
        <v>0</v>
      </c>
      <c r="O3432" s="10">
        <f t="shared" si="372"/>
        <v>14.683333333333334</v>
      </c>
      <c r="P3432" s="10">
        <f t="shared" si="373"/>
        <v>1.2</v>
      </c>
      <c r="Q3432" s="10">
        <f t="shared" si="374"/>
        <v>2</v>
      </c>
      <c r="R3432" s="10">
        <f t="shared" si="375"/>
        <v>7.2333333333333334</v>
      </c>
      <c r="S3432" s="10">
        <f t="shared" si="376"/>
        <v>4.0333333333333332</v>
      </c>
      <c r="T3432" s="10">
        <f t="shared" si="377"/>
        <v>5.666666666666667</v>
      </c>
    </row>
    <row r="3433" spans="1:20" x14ac:dyDescent="0.25">
      <c r="A3433">
        <v>359100</v>
      </c>
      <c r="B3433">
        <v>763</v>
      </c>
      <c r="C3433" s="1">
        <v>41055</v>
      </c>
      <c r="D3433" s="2">
        <v>0.39374999999999999</v>
      </c>
      <c r="E3433">
        <v>38.912100000000002</v>
      </c>
      <c r="F3433">
        <v>-77.038700000000006</v>
      </c>
      <c r="G3433">
        <v>38.899099999999997</v>
      </c>
      <c r="H3433">
        <v>-77.033699999999996</v>
      </c>
      <c r="I3433">
        <v>380</v>
      </c>
      <c r="J3433">
        <v>336</v>
      </c>
      <c r="K3433">
        <v>242</v>
      </c>
      <c r="L3433">
        <v>0</v>
      </c>
      <c r="M3433">
        <v>374</v>
      </c>
      <c r="N3433">
        <f t="shared" si="378"/>
        <v>0</v>
      </c>
      <c r="O3433" s="10">
        <f t="shared" si="372"/>
        <v>12.716666666666667</v>
      </c>
      <c r="P3433" s="10">
        <f t="shared" si="373"/>
        <v>6.333333333333333</v>
      </c>
      <c r="Q3433" s="10">
        <f t="shared" si="374"/>
        <v>5.6</v>
      </c>
      <c r="R3433" s="10">
        <f t="shared" si="375"/>
        <v>15.966666666666667</v>
      </c>
      <c r="S3433" s="10">
        <f t="shared" si="376"/>
        <v>4.0333333333333332</v>
      </c>
      <c r="T3433" s="10">
        <f t="shared" si="377"/>
        <v>6.2333333333333334</v>
      </c>
    </row>
    <row r="3434" spans="1:20" x14ac:dyDescent="0.25">
      <c r="A3434">
        <v>359200</v>
      </c>
      <c r="B3434">
        <v>1736</v>
      </c>
      <c r="C3434" s="1">
        <v>41055</v>
      </c>
      <c r="D3434" s="2">
        <v>0.40902777777777777</v>
      </c>
      <c r="E3434">
        <v>38.884120000000003</v>
      </c>
      <c r="F3434">
        <v>-77.046570000000003</v>
      </c>
      <c r="G3434">
        <v>38.892299999999999</v>
      </c>
      <c r="H3434">
        <v>-77.043599999999998</v>
      </c>
      <c r="I3434">
        <v>1460</v>
      </c>
      <c r="J3434">
        <v>0</v>
      </c>
      <c r="K3434">
        <v>0</v>
      </c>
      <c r="L3434">
        <v>-1</v>
      </c>
      <c r="M3434">
        <v>364</v>
      </c>
      <c r="N3434">
        <f t="shared" si="378"/>
        <v>1</v>
      </c>
      <c r="O3434" s="10">
        <f t="shared" si="372"/>
        <v>28.933333333333334</v>
      </c>
      <c r="P3434" s="10">
        <f t="shared" si="373"/>
        <v>24.333333333333332</v>
      </c>
      <c r="Q3434" s="10">
        <f t="shared" si="374"/>
        <v>0</v>
      </c>
      <c r="R3434" s="10">
        <f t="shared" si="375"/>
        <v>24.333333333333332</v>
      </c>
      <c r="S3434" s="10">
        <f t="shared" si="376"/>
        <v>0</v>
      </c>
      <c r="T3434" s="10">
        <f t="shared" si="377"/>
        <v>6.0666666666666664</v>
      </c>
    </row>
    <row r="3435" spans="1:20" x14ac:dyDescent="0.25">
      <c r="A3435">
        <v>359300</v>
      </c>
      <c r="B3435">
        <v>655</v>
      </c>
      <c r="C3435" s="1">
        <v>41055</v>
      </c>
      <c r="D3435" s="2">
        <v>0.42499999999999999</v>
      </c>
      <c r="E3435">
        <v>38.936500000000002</v>
      </c>
      <c r="F3435">
        <v>-77.024000000000001</v>
      </c>
      <c r="G3435">
        <v>38.9176</v>
      </c>
      <c r="H3435">
        <v>-77.0321</v>
      </c>
      <c r="I3435">
        <v>266</v>
      </c>
      <c r="J3435">
        <v>240</v>
      </c>
      <c r="K3435">
        <v>242</v>
      </c>
      <c r="L3435">
        <v>0</v>
      </c>
      <c r="M3435">
        <v>583</v>
      </c>
      <c r="N3435">
        <f t="shared" si="378"/>
        <v>0</v>
      </c>
      <c r="O3435" s="10">
        <f t="shared" si="372"/>
        <v>10.916666666666666</v>
      </c>
      <c r="P3435" s="10">
        <f t="shared" si="373"/>
        <v>4.4333333333333336</v>
      </c>
      <c r="Q3435" s="10">
        <f t="shared" si="374"/>
        <v>4</v>
      </c>
      <c r="R3435" s="10">
        <f t="shared" si="375"/>
        <v>12.466666666666667</v>
      </c>
      <c r="S3435" s="10">
        <f t="shared" si="376"/>
        <v>4.0333333333333332</v>
      </c>
      <c r="T3435" s="10">
        <f t="shared" si="377"/>
        <v>9.7166666666666668</v>
      </c>
    </row>
    <row r="3436" spans="1:20" x14ac:dyDescent="0.25">
      <c r="A3436">
        <v>359500</v>
      </c>
      <c r="B3436">
        <v>836</v>
      </c>
      <c r="C3436" s="1">
        <v>41055</v>
      </c>
      <c r="D3436" s="2">
        <v>0.45208333333333334</v>
      </c>
      <c r="E3436">
        <v>38.909849999999999</v>
      </c>
      <c r="F3436">
        <v>-77.034437999999994</v>
      </c>
      <c r="G3436">
        <v>38.897221999999999</v>
      </c>
      <c r="H3436">
        <v>-77.019346999999996</v>
      </c>
      <c r="I3436">
        <v>440</v>
      </c>
      <c r="J3436">
        <v>468</v>
      </c>
      <c r="K3436">
        <v>614</v>
      </c>
      <c r="L3436">
        <v>0</v>
      </c>
      <c r="M3436">
        <v>487</v>
      </c>
      <c r="N3436">
        <f t="shared" si="378"/>
        <v>0</v>
      </c>
      <c r="O3436" s="10">
        <f t="shared" si="372"/>
        <v>13.933333333333334</v>
      </c>
      <c r="P3436" s="10">
        <f t="shared" si="373"/>
        <v>7.333333333333333</v>
      </c>
      <c r="Q3436" s="10">
        <f t="shared" si="374"/>
        <v>7.8</v>
      </c>
      <c r="R3436" s="10">
        <f t="shared" si="375"/>
        <v>25.366666666666667</v>
      </c>
      <c r="S3436" s="10">
        <f t="shared" si="376"/>
        <v>10.233333333333333</v>
      </c>
      <c r="T3436" s="10">
        <f t="shared" si="377"/>
        <v>8.1166666666666671</v>
      </c>
    </row>
    <row r="3437" spans="1:20" x14ac:dyDescent="0.25">
      <c r="A3437">
        <v>359600</v>
      </c>
      <c r="B3437">
        <v>1136</v>
      </c>
      <c r="C3437" s="1">
        <v>41055</v>
      </c>
      <c r="D3437" s="2">
        <v>0.46319444444444446</v>
      </c>
      <c r="E3437">
        <v>38.896299999999997</v>
      </c>
      <c r="F3437">
        <v>-77.045000000000002</v>
      </c>
      <c r="G3437">
        <v>38.863700000000001</v>
      </c>
      <c r="H3437">
        <v>-77.063299999999998</v>
      </c>
      <c r="I3437">
        <v>1303</v>
      </c>
      <c r="J3437">
        <v>570</v>
      </c>
      <c r="K3437">
        <v>242</v>
      </c>
      <c r="L3437">
        <v>0</v>
      </c>
      <c r="M3437">
        <v>1228</v>
      </c>
      <c r="N3437">
        <f t="shared" si="378"/>
        <v>0</v>
      </c>
      <c r="O3437" s="10">
        <f t="shared" si="372"/>
        <v>18.933333333333334</v>
      </c>
      <c r="P3437" s="10">
        <f t="shared" si="373"/>
        <v>21.716666666666665</v>
      </c>
      <c r="Q3437" s="10">
        <f t="shared" si="374"/>
        <v>9.5</v>
      </c>
      <c r="R3437" s="10">
        <f t="shared" si="375"/>
        <v>35.25</v>
      </c>
      <c r="S3437" s="10">
        <f t="shared" si="376"/>
        <v>4.0333333333333332</v>
      </c>
      <c r="T3437" s="10">
        <f t="shared" si="377"/>
        <v>20.466666666666665</v>
      </c>
    </row>
    <row r="3438" spans="1:20" x14ac:dyDescent="0.25">
      <c r="A3438">
        <v>359700</v>
      </c>
      <c r="B3438">
        <v>1779</v>
      </c>
      <c r="C3438" s="1">
        <v>41055</v>
      </c>
      <c r="D3438" s="2">
        <v>0.47361111111111115</v>
      </c>
      <c r="E3438">
        <v>38.886265999999999</v>
      </c>
      <c r="F3438">
        <v>-77.022240999999994</v>
      </c>
      <c r="G3438">
        <v>38.894514000000001</v>
      </c>
      <c r="H3438">
        <v>-77.031616999999997</v>
      </c>
      <c r="I3438">
        <v>297</v>
      </c>
      <c r="J3438">
        <v>414</v>
      </c>
      <c r="K3438">
        <v>242</v>
      </c>
      <c r="L3438">
        <v>0</v>
      </c>
      <c r="M3438">
        <v>379</v>
      </c>
      <c r="N3438">
        <f t="shared" si="378"/>
        <v>0</v>
      </c>
      <c r="O3438" s="10">
        <f t="shared" si="372"/>
        <v>29.65</v>
      </c>
      <c r="P3438" s="10">
        <f t="shared" si="373"/>
        <v>4.95</v>
      </c>
      <c r="Q3438" s="10">
        <f t="shared" si="374"/>
        <v>6.9</v>
      </c>
      <c r="R3438" s="10">
        <f t="shared" si="375"/>
        <v>15.883333333333333</v>
      </c>
      <c r="S3438" s="10">
        <f t="shared" si="376"/>
        <v>4.0333333333333332</v>
      </c>
      <c r="T3438" s="10">
        <f t="shared" si="377"/>
        <v>6.3166666666666664</v>
      </c>
    </row>
    <row r="3439" spans="1:20" x14ac:dyDescent="0.25">
      <c r="A3439">
        <v>359800</v>
      </c>
      <c r="B3439">
        <v>309</v>
      </c>
      <c r="C3439" s="1">
        <v>41055</v>
      </c>
      <c r="D3439" s="2">
        <v>0.4826388888888889</v>
      </c>
      <c r="E3439">
        <v>38.881185000000002</v>
      </c>
      <c r="F3439">
        <v>-77.001828000000003</v>
      </c>
      <c r="G3439">
        <v>38.889955</v>
      </c>
      <c r="H3439">
        <v>-77.000349</v>
      </c>
      <c r="I3439">
        <v>824</v>
      </c>
      <c r="J3439">
        <v>0</v>
      </c>
      <c r="K3439">
        <v>0</v>
      </c>
      <c r="L3439">
        <v>-1</v>
      </c>
      <c r="M3439">
        <v>231</v>
      </c>
      <c r="N3439">
        <f t="shared" si="378"/>
        <v>1</v>
      </c>
      <c r="O3439" s="10">
        <f t="shared" si="372"/>
        <v>5.15</v>
      </c>
      <c r="P3439" s="10">
        <f t="shared" si="373"/>
        <v>13.733333333333333</v>
      </c>
      <c r="Q3439" s="10">
        <f t="shared" si="374"/>
        <v>0</v>
      </c>
      <c r="R3439" s="10">
        <f t="shared" si="375"/>
        <v>13.733333333333333</v>
      </c>
      <c r="S3439" s="10">
        <f t="shared" si="376"/>
        <v>0</v>
      </c>
      <c r="T3439" s="10">
        <f t="shared" si="377"/>
        <v>3.85</v>
      </c>
    </row>
    <row r="3440" spans="1:20" x14ac:dyDescent="0.25">
      <c r="A3440">
        <v>359900</v>
      </c>
      <c r="B3440">
        <v>3540</v>
      </c>
      <c r="C3440" s="1">
        <v>41055</v>
      </c>
      <c r="D3440" s="2">
        <v>0.49027777777777781</v>
      </c>
      <c r="E3440">
        <v>38.907739999999997</v>
      </c>
      <c r="F3440">
        <v>-77.071652</v>
      </c>
      <c r="G3440">
        <v>38.894514000000001</v>
      </c>
      <c r="H3440">
        <v>-77.031616999999997</v>
      </c>
      <c r="I3440">
        <v>694</v>
      </c>
      <c r="J3440">
        <v>1038</v>
      </c>
      <c r="K3440">
        <v>242</v>
      </c>
      <c r="L3440">
        <v>0</v>
      </c>
      <c r="M3440">
        <v>942</v>
      </c>
      <c r="N3440">
        <f t="shared" si="378"/>
        <v>0</v>
      </c>
      <c r="O3440" s="10">
        <f t="shared" si="372"/>
        <v>59</v>
      </c>
      <c r="P3440" s="10">
        <f t="shared" si="373"/>
        <v>11.566666666666666</v>
      </c>
      <c r="Q3440" s="10">
        <f t="shared" si="374"/>
        <v>17.3</v>
      </c>
      <c r="R3440" s="10">
        <f t="shared" si="375"/>
        <v>32.9</v>
      </c>
      <c r="S3440" s="10">
        <f t="shared" si="376"/>
        <v>4.0333333333333332</v>
      </c>
      <c r="T3440" s="10">
        <f t="shared" si="377"/>
        <v>15.7</v>
      </c>
    </row>
    <row r="3441" spans="1:20" x14ac:dyDescent="0.25">
      <c r="A3441">
        <v>360000</v>
      </c>
      <c r="B3441">
        <v>3184</v>
      </c>
      <c r="C3441" s="1">
        <v>41055</v>
      </c>
      <c r="D3441" s="2">
        <v>0.49791666666666662</v>
      </c>
      <c r="E3441">
        <v>38.892299999999999</v>
      </c>
      <c r="F3441">
        <v>-77.043599999999998</v>
      </c>
      <c r="G3441">
        <v>38.900799999999997</v>
      </c>
      <c r="H3441">
        <v>-77.046999999999997</v>
      </c>
      <c r="I3441">
        <v>840</v>
      </c>
      <c r="J3441">
        <v>0</v>
      </c>
      <c r="K3441">
        <v>0</v>
      </c>
      <c r="L3441">
        <v>-1</v>
      </c>
      <c r="M3441">
        <v>310</v>
      </c>
      <c r="N3441">
        <f t="shared" si="378"/>
        <v>1</v>
      </c>
      <c r="O3441" s="10">
        <f t="shared" si="372"/>
        <v>53.06666666666667</v>
      </c>
      <c r="P3441" s="10">
        <f t="shared" si="373"/>
        <v>14</v>
      </c>
      <c r="Q3441" s="10">
        <f t="shared" si="374"/>
        <v>0</v>
      </c>
      <c r="R3441" s="10">
        <f t="shared" si="375"/>
        <v>14</v>
      </c>
      <c r="S3441" s="10">
        <f t="shared" si="376"/>
        <v>0</v>
      </c>
      <c r="T3441" s="10">
        <f t="shared" si="377"/>
        <v>5.166666666666667</v>
      </c>
    </row>
    <row r="3442" spans="1:20" x14ac:dyDescent="0.25">
      <c r="N3442">
        <f t="shared" si="378"/>
        <v>1</v>
      </c>
      <c r="O3442" s="10">
        <f t="shared" si="372"/>
        <v>0</v>
      </c>
      <c r="P3442" s="10">
        <f t="shared" si="373"/>
        <v>0</v>
      </c>
      <c r="Q3442" s="10">
        <f t="shared" si="374"/>
        <v>0</v>
      </c>
      <c r="R3442" s="10">
        <f t="shared" si="375"/>
        <v>0</v>
      </c>
      <c r="S3442" s="10">
        <f t="shared" si="376"/>
        <v>0</v>
      </c>
      <c r="T3442" s="10">
        <f t="shared" si="377"/>
        <v>0</v>
      </c>
    </row>
    <row r="3443" spans="1:20" x14ac:dyDescent="0.25">
      <c r="N3443">
        <f t="shared" si="378"/>
        <v>1</v>
      </c>
      <c r="O3443" s="10">
        <f t="shared" si="372"/>
        <v>0</v>
      </c>
      <c r="P3443" s="10">
        <f t="shared" si="373"/>
        <v>0</v>
      </c>
      <c r="Q3443" s="10">
        <f t="shared" si="374"/>
        <v>0</v>
      </c>
      <c r="R3443" s="10">
        <f t="shared" si="375"/>
        <v>0</v>
      </c>
      <c r="S3443" s="10">
        <f t="shared" si="376"/>
        <v>0</v>
      </c>
      <c r="T3443" s="10">
        <f t="shared" si="377"/>
        <v>0</v>
      </c>
    </row>
    <row r="3444" spans="1:20" x14ac:dyDescent="0.25">
      <c r="N3444">
        <f t="shared" si="378"/>
        <v>1</v>
      </c>
      <c r="O3444" s="10">
        <f t="shared" si="372"/>
        <v>0</v>
      </c>
      <c r="P3444" s="10">
        <f t="shared" si="373"/>
        <v>0</v>
      </c>
      <c r="Q3444" s="10">
        <f t="shared" si="374"/>
        <v>0</v>
      </c>
      <c r="R3444" s="10">
        <f t="shared" si="375"/>
        <v>0</v>
      </c>
      <c r="S3444" s="10">
        <f t="shared" si="376"/>
        <v>0</v>
      </c>
      <c r="T3444" s="10">
        <f t="shared" si="377"/>
        <v>0</v>
      </c>
    </row>
    <row r="3445" spans="1:20" x14ac:dyDescent="0.25">
      <c r="N3445">
        <f t="shared" si="378"/>
        <v>1</v>
      </c>
      <c r="O3445" s="10">
        <f t="shared" si="372"/>
        <v>0</v>
      </c>
      <c r="P3445" s="10">
        <f t="shared" si="373"/>
        <v>0</v>
      </c>
      <c r="Q3445" s="10">
        <f t="shared" si="374"/>
        <v>0</v>
      </c>
      <c r="R3445" s="10">
        <f t="shared" si="375"/>
        <v>0</v>
      </c>
      <c r="S3445" s="10">
        <f t="shared" si="376"/>
        <v>0</v>
      </c>
      <c r="T3445" s="10">
        <f t="shared" si="377"/>
        <v>0</v>
      </c>
    </row>
    <row r="3446" spans="1:20" x14ac:dyDescent="0.25">
      <c r="N3446">
        <f t="shared" si="378"/>
        <v>1</v>
      </c>
      <c r="O3446" s="10">
        <f t="shared" si="372"/>
        <v>0</v>
      </c>
      <c r="P3446" s="10">
        <f t="shared" si="373"/>
        <v>0</v>
      </c>
      <c r="Q3446" s="10">
        <f t="shared" si="374"/>
        <v>0</v>
      </c>
      <c r="R3446" s="10">
        <f t="shared" si="375"/>
        <v>0</v>
      </c>
      <c r="S3446" s="10">
        <f t="shared" si="376"/>
        <v>0</v>
      </c>
      <c r="T3446" s="10">
        <f t="shared" si="377"/>
        <v>0</v>
      </c>
    </row>
    <row r="3447" spans="1:20" x14ac:dyDescent="0.25">
      <c r="N3447">
        <f t="shared" si="378"/>
        <v>1</v>
      </c>
      <c r="O3447" s="10">
        <f t="shared" si="372"/>
        <v>0</v>
      </c>
      <c r="P3447" s="10">
        <f t="shared" si="373"/>
        <v>0</v>
      </c>
      <c r="Q3447" s="10">
        <f t="shared" si="374"/>
        <v>0</v>
      </c>
      <c r="R3447" s="10">
        <f t="shared" si="375"/>
        <v>0</v>
      </c>
      <c r="S3447" s="10">
        <f t="shared" si="376"/>
        <v>0</v>
      </c>
      <c r="T3447" s="10">
        <f t="shared" si="377"/>
        <v>0</v>
      </c>
    </row>
    <row r="3448" spans="1:20" x14ac:dyDescent="0.25">
      <c r="N3448">
        <f t="shared" si="378"/>
        <v>1</v>
      </c>
      <c r="O3448" s="10">
        <f t="shared" si="372"/>
        <v>0</v>
      </c>
      <c r="P3448" s="10">
        <f t="shared" si="373"/>
        <v>0</v>
      </c>
      <c r="Q3448" s="10">
        <f t="shared" si="374"/>
        <v>0</v>
      </c>
      <c r="R3448" s="10">
        <f t="shared" si="375"/>
        <v>0</v>
      </c>
      <c r="S3448" s="10">
        <f t="shared" si="376"/>
        <v>0</v>
      </c>
      <c r="T3448" s="10">
        <f t="shared" si="377"/>
        <v>0</v>
      </c>
    </row>
    <row r="3449" spans="1:20" x14ac:dyDescent="0.25">
      <c r="N3449">
        <f t="shared" si="378"/>
        <v>1</v>
      </c>
      <c r="O3449" s="10">
        <f t="shared" si="372"/>
        <v>0</v>
      </c>
      <c r="P3449" s="10">
        <f t="shared" si="373"/>
        <v>0</v>
      </c>
      <c r="Q3449" s="10">
        <f t="shared" si="374"/>
        <v>0</v>
      </c>
      <c r="R3449" s="10">
        <f t="shared" si="375"/>
        <v>0</v>
      </c>
      <c r="S3449" s="10">
        <f t="shared" si="376"/>
        <v>0</v>
      </c>
      <c r="T3449" s="10">
        <f t="shared" si="377"/>
        <v>0</v>
      </c>
    </row>
    <row r="3450" spans="1:20" x14ac:dyDescent="0.25">
      <c r="N3450">
        <f t="shared" si="378"/>
        <v>1</v>
      </c>
      <c r="O3450" s="10">
        <f t="shared" si="372"/>
        <v>0</v>
      </c>
      <c r="P3450" s="10">
        <f t="shared" si="373"/>
        <v>0</v>
      </c>
      <c r="Q3450" s="10">
        <f t="shared" si="374"/>
        <v>0</v>
      </c>
      <c r="R3450" s="10">
        <f t="shared" si="375"/>
        <v>0</v>
      </c>
      <c r="S3450" s="10">
        <f t="shared" si="376"/>
        <v>0</v>
      </c>
      <c r="T3450" s="10">
        <f t="shared" si="377"/>
        <v>0</v>
      </c>
    </row>
    <row r="3451" spans="1:20" x14ac:dyDescent="0.25">
      <c r="N3451">
        <f t="shared" si="378"/>
        <v>1</v>
      </c>
      <c r="O3451" s="10">
        <f t="shared" si="372"/>
        <v>0</v>
      </c>
      <c r="P3451" s="10">
        <f t="shared" si="373"/>
        <v>0</v>
      </c>
      <c r="Q3451" s="10">
        <f t="shared" si="374"/>
        <v>0</v>
      </c>
      <c r="R3451" s="10">
        <f t="shared" si="375"/>
        <v>0</v>
      </c>
      <c r="S3451" s="10">
        <f t="shared" si="376"/>
        <v>0</v>
      </c>
      <c r="T3451" s="10">
        <f t="shared" si="377"/>
        <v>0</v>
      </c>
    </row>
    <row r="3452" spans="1:20" x14ac:dyDescent="0.25">
      <c r="N3452">
        <f t="shared" si="378"/>
        <v>1</v>
      </c>
      <c r="O3452" s="10">
        <f t="shared" si="372"/>
        <v>0</v>
      </c>
      <c r="P3452" s="10">
        <f t="shared" si="373"/>
        <v>0</v>
      </c>
      <c r="Q3452" s="10">
        <f t="shared" si="374"/>
        <v>0</v>
      </c>
      <c r="R3452" s="10">
        <f t="shared" si="375"/>
        <v>0</v>
      </c>
      <c r="S3452" s="10">
        <f t="shared" si="376"/>
        <v>0</v>
      </c>
      <c r="T3452" s="10">
        <f t="shared" si="377"/>
        <v>0</v>
      </c>
    </row>
    <row r="3453" spans="1:20" x14ac:dyDescent="0.25">
      <c r="N3453">
        <f t="shared" si="378"/>
        <v>1</v>
      </c>
      <c r="O3453" s="10">
        <f t="shared" si="372"/>
        <v>0</v>
      </c>
      <c r="P3453" s="10">
        <f t="shared" si="373"/>
        <v>0</v>
      </c>
      <c r="Q3453" s="10">
        <f t="shared" si="374"/>
        <v>0</v>
      </c>
      <c r="R3453" s="10">
        <f t="shared" si="375"/>
        <v>0</v>
      </c>
      <c r="S3453" s="10">
        <f t="shared" si="376"/>
        <v>0</v>
      </c>
      <c r="T3453" s="10">
        <f t="shared" si="377"/>
        <v>0</v>
      </c>
    </row>
    <row r="3454" spans="1:20" x14ac:dyDescent="0.25">
      <c r="N3454">
        <f t="shared" si="378"/>
        <v>1</v>
      </c>
      <c r="O3454" s="10">
        <f t="shared" si="372"/>
        <v>0</v>
      </c>
      <c r="P3454" s="10">
        <f t="shared" si="373"/>
        <v>0</v>
      </c>
      <c r="Q3454" s="10">
        <f t="shared" si="374"/>
        <v>0</v>
      </c>
      <c r="R3454" s="10">
        <f t="shared" si="375"/>
        <v>0</v>
      </c>
      <c r="S3454" s="10">
        <f t="shared" si="376"/>
        <v>0</v>
      </c>
      <c r="T3454" s="10">
        <f t="shared" si="377"/>
        <v>0</v>
      </c>
    </row>
    <row r="3455" spans="1:20" x14ac:dyDescent="0.25">
      <c r="N3455">
        <f t="shared" si="378"/>
        <v>1</v>
      </c>
      <c r="O3455" s="10">
        <f t="shared" si="372"/>
        <v>0</v>
      </c>
      <c r="P3455" s="10">
        <f t="shared" si="373"/>
        <v>0</v>
      </c>
      <c r="Q3455" s="10">
        <f t="shared" si="374"/>
        <v>0</v>
      </c>
      <c r="R3455" s="10">
        <f t="shared" si="375"/>
        <v>0</v>
      </c>
      <c r="S3455" s="10">
        <f t="shared" si="376"/>
        <v>0</v>
      </c>
      <c r="T3455" s="10">
        <f t="shared" si="377"/>
        <v>0</v>
      </c>
    </row>
    <row r="3456" spans="1:20" x14ac:dyDescent="0.25">
      <c r="N3456">
        <f t="shared" si="378"/>
        <v>1</v>
      </c>
      <c r="O3456" s="10">
        <f t="shared" si="372"/>
        <v>0</v>
      </c>
      <c r="P3456" s="10">
        <f t="shared" si="373"/>
        <v>0</v>
      </c>
      <c r="Q3456" s="10">
        <f t="shared" si="374"/>
        <v>0</v>
      </c>
      <c r="R3456" s="10">
        <f t="shared" si="375"/>
        <v>0</v>
      </c>
      <c r="S3456" s="10">
        <f t="shared" si="376"/>
        <v>0</v>
      </c>
      <c r="T3456" s="10">
        <f t="shared" si="377"/>
        <v>0</v>
      </c>
    </row>
    <row r="3457" spans="14:20" x14ac:dyDescent="0.25">
      <c r="N3457">
        <f t="shared" si="378"/>
        <v>1</v>
      </c>
      <c r="O3457" s="10">
        <f t="shared" si="372"/>
        <v>0</v>
      </c>
      <c r="P3457" s="10">
        <f t="shared" si="373"/>
        <v>0</v>
      </c>
      <c r="Q3457" s="10">
        <f t="shared" si="374"/>
        <v>0</v>
      </c>
      <c r="R3457" s="10">
        <f t="shared" si="375"/>
        <v>0</v>
      </c>
      <c r="S3457" s="10">
        <f t="shared" si="376"/>
        <v>0</v>
      </c>
      <c r="T3457" s="10">
        <f t="shared" si="377"/>
        <v>0</v>
      </c>
    </row>
    <row r="3458" spans="14:20" x14ac:dyDescent="0.25">
      <c r="N3458">
        <f t="shared" si="378"/>
        <v>1</v>
      </c>
      <c r="O3458" s="10">
        <f t="shared" ref="O3458:O3521" si="379">B3458/60</f>
        <v>0</v>
      </c>
      <c r="P3458" s="10">
        <f t="shared" ref="P3458:P3521" si="380">I3458/60</f>
        <v>0</v>
      </c>
      <c r="Q3458" s="10">
        <f t="shared" ref="Q3458:Q3521" si="381">J3458/60</f>
        <v>0</v>
      </c>
      <c r="R3458" s="10">
        <f t="shared" ref="R3458:R3521" si="382">SUM(I3458:K3458)/60</f>
        <v>0</v>
      </c>
      <c r="S3458" s="10">
        <f t="shared" ref="S3458:S3521" si="383">K3458/60</f>
        <v>0</v>
      </c>
      <c r="T3458" s="10">
        <f t="shared" ref="T3458:T3521" si="384">M3458/60</f>
        <v>0</v>
      </c>
    </row>
    <row r="3459" spans="14:20" x14ac:dyDescent="0.25">
      <c r="N3459">
        <f t="shared" si="378"/>
        <v>1</v>
      </c>
      <c r="O3459" s="10">
        <f t="shared" si="379"/>
        <v>0</v>
      </c>
      <c r="P3459" s="10">
        <f t="shared" si="380"/>
        <v>0</v>
      </c>
      <c r="Q3459" s="10">
        <f t="shared" si="381"/>
        <v>0</v>
      </c>
      <c r="R3459" s="10">
        <f t="shared" si="382"/>
        <v>0</v>
      </c>
      <c r="S3459" s="10">
        <f t="shared" si="383"/>
        <v>0</v>
      </c>
      <c r="T3459" s="10">
        <f t="shared" si="384"/>
        <v>0</v>
      </c>
    </row>
    <row r="3460" spans="14:20" x14ac:dyDescent="0.25">
      <c r="N3460">
        <f t="shared" ref="N3460:N3523" si="385">IF(J3460=0,1,0)</f>
        <v>1</v>
      </c>
      <c r="O3460" s="10">
        <f t="shared" si="379"/>
        <v>0</v>
      </c>
      <c r="P3460" s="10">
        <f t="shared" si="380"/>
        <v>0</v>
      </c>
      <c r="Q3460" s="10">
        <f t="shared" si="381"/>
        <v>0</v>
      </c>
      <c r="R3460" s="10">
        <f t="shared" si="382"/>
        <v>0</v>
      </c>
      <c r="S3460" s="10">
        <f t="shared" si="383"/>
        <v>0</v>
      </c>
      <c r="T3460" s="10">
        <f t="shared" si="384"/>
        <v>0</v>
      </c>
    </row>
    <row r="3461" spans="14:20" x14ac:dyDescent="0.25">
      <c r="N3461">
        <f t="shared" si="385"/>
        <v>1</v>
      </c>
      <c r="O3461" s="10">
        <f t="shared" si="379"/>
        <v>0</v>
      </c>
      <c r="P3461" s="10">
        <f t="shared" si="380"/>
        <v>0</v>
      </c>
      <c r="Q3461" s="10">
        <f t="shared" si="381"/>
        <v>0</v>
      </c>
      <c r="R3461" s="10">
        <f t="shared" si="382"/>
        <v>0</v>
      </c>
      <c r="S3461" s="10">
        <f t="shared" si="383"/>
        <v>0</v>
      </c>
      <c r="T3461" s="10">
        <f t="shared" si="384"/>
        <v>0</v>
      </c>
    </row>
    <row r="3462" spans="14:20" x14ac:dyDescent="0.25">
      <c r="N3462">
        <f t="shared" si="385"/>
        <v>1</v>
      </c>
      <c r="O3462" s="10">
        <f t="shared" si="379"/>
        <v>0</v>
      </c>
      <c r="P3462" s="10">
        <f t="shared" si="380"/>
        <v>0</v>
      </c>
      <c r="Q3462" s="10">
        <f t="shared" si="381"/>
        <v>0</v>
      </c>
      <c r="R3462" s="10">
        <f t="shared" si="382"/>
        <v>0</v>
      </c>
      <c r="S3462" s="10">
        <f t="shared" si="383"/>
        <v>0</v>
      </c>
      <c r="T3462" s="10">
        <f t="shared" si="384"/>
        <v>0</v>
      </c>
    </row>
    <row r="3463" spans="14:20" x14ac:dyDescent="0.25">
      <c r="N3463">
        <f t="shared" si="385"/>
        <v>1</v>
      </c>
      <c r="O3463" s="10">
        <f t="shared" si="379"/>
        <v>0</v>
      </c>
      <c r="P3463" s="10">
        <f t="shared" si="380"/>
        <v>0</v>
      </c>
      <c r="Q3463" s="10">
        <f t="shared" si="381"/>
        <v>0</v>
      </c>
      <c r="R3463" s="10">
        <f t="shared" si="382"/>
        <v>0</v>
      </c>
      <c r="S3463" s="10">
        <f t="shared" si="383"/>
        <v>0</v>
      </c>
      <c r="T3463" s="10">
        <f t="shared" si="384"/>
        <v>0</v>
      </c>
    </row>
    <row r="3464" spans="14:20" x14ac:dyDescent="0.25">
      <c r="N3464">
        <f t="shared" si="385"/>
        <v>1</v>
      </c>
      <c r="O3464" s="10">
        <f t="shared" si="379"/>
        <v>0</v>
      </c>
      <c r="P3464" s="10">
        <f t="shared" si="380"/>
        <v>0</v>
      </c>
      <c r="Q3464" s="10">
        <f t="shared" si="381"/>
        <v>0</v>
      </c>
      <c r="R3464" s="10">
        <f t="shared" si="382"/>
        <v>0</v>
      </c>
      <c r="S3464" s="10">
        <f t="shared" si="383"/>
        <v>0</v>
      </c>
      <c r="T3464" s="10">
        <f t="shared" si="384"/>
        <v>0</v>
      </c>
    </row>
    <row r="3465" spans="14:20" x14ac:dyDescent="0.25">
      <c r="N3465">
        <f t="shared" si="385"/>
        <v>1</v>
      </c>
      <c r="O3465" s="10">
        <f t="shared" si="379"/>
        <v>0</v>
      </c>
      <c r="P3465" s="10">
        <f t="shared" si="380"/>
        <v>0</v>
      </c>
      <c r="Q3465" s="10">
        <f t="shared" si="381"/>
        <v>0</v>
      </c>
      <c r="R3465" s="10">
        <f t="shared" si="382"/>
        <v>0</v>
      </c>
      <c r="S3465" s="10">
        <f t="shared" si="383"/>
        <v>0</v>
      </c>
      <c r="T3465" s="10">
        <f t="shared" si="384"/>
        <v>0</v>
      </c>
    </row>
    <row r="3466" spans="14:20" x14ac:dyDescent="0.25">
      <c r="N3466">
        <f t="shared" si="385"/>
        <v>1</v>
      </c>
      <c r="O3466" s="10">
        <f t="shared" si="379"/>
        <v>0</v>
      </c>
      <c r="P3466" s="10">
        <f t="shared" si="380"/>
        <v>0</v>
      </c>
      <c r="Q3466" s="10">
        <f t="shared" si="381"/>
        <v>0</v>
      </c>
      <c r="R3466" s="10">
        <f t="shared" si="382"/>
        <v>0</v>
      </c>
      <c r="S3466" s="10">
        <f t="shared" si="383"/>
        <v>0</v>
      </c>
      <c r="T3466" s="10">
        <f t="shared" si="384"/>
        <v>0</v>
      </c>
    </row>
    <row r="3467" spans="14:20" x14ac:dyDescent="0.25">
      <c r="N3467">
        <f t="shared" si="385"/>
        <v>1</v>
      </c>
      <c r="O3467" s="10">
        <f t="shared" si="379"/>
        <v>0</v>
      </c>
      <c r="P3467" s="10">
        <f t="shared" si="380"/>
        <v>0</v>
      </c>
      <c r="Q3467" s="10">
        <f t="shared" si="381"/>
        <v>0</v>
      </c>
      <c r="R3467" s="10">
        <f t="shared" si="382"/>
        <v>0</v>
      </c>
      <c r="S3467" s="10">
        <f t="shared" si="383"/>
        <v>0</v>
      </c>
      <c r="T3467" s="10">
        <f t="shared" si="384"/>
        <v>0</v>
      </c>
    </row>
    <row r="3468" spans="14:20" x14ac:dyDescent="0.25">
      <c r="N3468">
        <f t="shared" si="385"/>
        <v>1</v>
      </c>
      <c r="O3468" s="10">
        <f t="shared" si="379"/>
        <v>0</v>
      </c>
      <c r="P3468" s="10">
        <f t="shared" si="380"/>
        <v>0</v>
      </c>
      <c r="Q3468" s="10">
        <f t="shared" si="381"/>
        <v>0</v>
      </c>
      <c r="R3468" s="10">
        <f t="shared" si="382"/>
        <v>0</v>
      </c>
      <c r="S3468" s="10">
        <f t="shared" si="383"/>
        <v>0</v>
      </c>
      <c r="T3468" s="10">
        <f t="shared" si="384"/>
        <v>0</v>
      </c>
    </row>
    <row r="3469" spans="14:20" x14ac:dyDescent="0.25">
      <c r="N3469">
        <f t="shared" si="385"/>
        <v>1</v>
      </c>
      <c r="O3469" s="10">
        <f t="shared" si="379"/>
        <v>0</v>
      </c>
      <c r="P3469" s="10">
        <f t="shared" si="380"/>
        <v>0</v>
      </c>
      <c r="Q3469" s="10">
        <f t="shared" si="381"/>
        <v>0</v>
      </c>
      <c r="R3469" s="10">
        <f t="shared" si="382"/>
        <v>0</v>
      </c>
      <c r="S3469" s="10">
        <f t="shared" si="383"/>
        <v>0</v>
      </c>
      <c r="T3469" s="10">
        <f t="shared" si="384"/>
        <v>0</v>
      </c>
    </row>
    <row r="3470" spans="14:20" x14ac:dyDescent="0.25">
      <c r="N3470">
        <f t="shared" si="385"/>
        <v>1</v>
      </c>
      <c r="O3470" s="10">
        <f t="shared" si="379"/>
        <v>0</v>
      </c>
      <c r="P3470" s="10">
        <f t="shared" si="380"/>
        <v>0</v>
      </c>
      <c r="Q3470" s="10">
        <f t="shared" si="381"/>
        <v>0</v>
      </c>
      <c r="R3470" s="10">
        <f t="shared" si="382"/>
        <v>0</v>
      </c>
      <c r="S3470" s="10">
        <f t="shared" si="383"/>
        <v>0</v>
      </c>
      <c r="T3470" s="10">
        <f t="shared" si="384"/>
        <v>0</v>
      </c>
    </row>
    <row r="3471" spans="14:20" x14ac:dyDescent="0.25">
      <c r="N3471">
        <f t="shared" si="385"/>
        <v>1</v>
      </c>
      <c r="O3471" s="10">
        <f t="shared" si="379"/>
        <v>0</v>
      </c>
      <c r="P3471" s="10">
        <f t="shared" si="380"/>
        <v>0</v>
      </c>
      <c r="Q3471" s="10">
        <f t="shared" si="381"/>
        <v>0</v>
      </c>
      <c r="R3471" s="10">
        <f t="shared" si="382"/>
        <v>0</v>
      </c>
      <c r="S3471" s="10">
        <f t="shared" si="383"/>
        <v>0</v>
      </c>
      <c r="T3471" s="10">
        <f t="shared" si="384"/>
        <v>0</v>
      </c>
    </row>
    <row r="3472" spans="14:20" x14ac:dyDescent="0.25">
      <c r="N3472">
        <f t="shared" si="385"/>
        <v>1</v>
      </c>
      <c r="O3472" s="10">
        <f t="shared" si="379"/>
        <v>0</v>
      </c>
      <c r="P3472" s="10">
        <f t="shared" si="380"/>
        <v>0</v>
      </c>
      <c r="Q3472" s="10">
        <f t="shared" si="381"/>
        <v>0</v>
      </c>
      <c r="R3472" s="10">
        <f t="shared" si="382"/>
        <v>0</v>
      </c>
      <c r="S3472" s="10">
        <f t="shared" si="383"/>
        <v>0</v>
      </c>
      <c r="T3472" s="10">
        <f t="shared" si="384"/>
        <v>0</v>
      </c>
    </row>
    <row r="3473" spans="14:20" x14ac:dyDescent="0.25">
      <c r="N3473">
        <f t="shared" si="385"/>
        <v>1</v>
      </c>
      <c r="O3473" s="10">
        <f t="shared" si="379"/>
        <v>0</v>
      </c>
      <c r="P3473" s="10">
        <f t="shared" si="380"/>
        <v>0</v>
      </c>
      <c r="Q3473" s="10">
        <f t="shared" si="381"/>
        <v>0</v>
      </c>
      <c r="R3473" s="10">
        <f t="shared" si="382"/>
        <v>0</v>
      </c>
      <c r="S3473" s="10">
        <f t="shared" si="383"/>
        <v>0</v>
      </c>
      <c r="T3473" s="10">
        <f t="shared" si="384"/>
        <v>0</v>
      </c>
    </row>
    <row r="3474" spans="14:20" x14ac:dyDescent="0.25">
      <c r="N3474">
        <f t="shared" si="385"/>
        <v>1</v>
      </c>
      <c r="O3474" s="10">
        <f t="shared" si="379"/>
        <v>0</v>
      </c>
      <c r="P3474" s="10">
        <f t="shared" si="380"/>
        <v>0</v>
      </c>
      <c r="Q3474" s="10">
        <f t="shared" si="381"/>
        <v>0</v>
      </c>
      <c r="R3474" s="10">
        <f t="shared" si="382"/>
        <v>0</v>
      </c>
      <c r="S3474" s="10">
        <f t="shared" si="383"/>
        <v>0</v>
      </c>
      <c r="T3474" s="10">
        <f t="shared" si="384"/>
        <v>0</v>
      </c>
    </row>
    <row r="3475" spans="14:20" x14ac:dyDescent="0.25">
      <c r="N3475">
        <f t="shared" si="385"/>
        <v>1</v>
      </c>
      <c r="O3475" s="10">
        <f t="shared" si="379"/>
        <v>0</v>
      </c>
      <c r="P3475" s="10">
        <f t="shared" si="380"/>
        <v>0</v>
      </c>
      <c r="Q3475" s="10">
        <f t="shared" si="381"/>
        <v>0</v>
      </c>
      <c r="R3475" s="10">
        <f t="shared" si="382"/>
        <v>0</v>
      </c>
      <c r="S3475" s="10">
        <f t="shared" si="383"/>
        <v>0</v>
      </c>
      <c r="T3475" s="10">
        <f t="shared" si="384"/>
        <v>0</v>
      </c>
    </row>
    <row r="3476" spans="14:20" x14ac:dyDescent="0.25">
      <c r="N3476">
        <f t="shared" si="385"/>
        <v>1</v>
      </c>
      <c r="O3476" s="10">
        <f t="shared" si="379"/>
        <v>0</v>
      </c>
      <c r="P3476" s="10">
        <f t="shared" si="380"/>
        <v>0</v>
      </c>
      <c r="Q3476" s="10">
        <f t="shared" si="381"/>
        <v>0</v>
      </c>
      <c r="R3476" s="10">
        <f t="shared" si="382"/>
        <v>0</v>
      </c>
      <c r="S3476" s="10">
        <f t="shared" si="383"/>
        <v>0</v>
      </c>
      <c r="T3476" s="10">
        <f t="shared" si="384"/>
        <v>0</v>
      </c>
    </row>
    <row r="3477" spans="14:20" x14ac:dyDescent="0.25">
      <c r="N3477">
        <f t="shared" si="385"/>
        <v>1</v>
      </c>
      <c r="O3477" s="10">
        <f t="shared" si="379"/>
        <v>0</v>
      </c>
      <c r="P3477" s="10">
        <f t="shared" si="380"/>
        <v>0</v>
      </c>
      <c r="Q3477" s="10">
        <f t="shared" si="381"/>
        <v>0</v>
      </c>
      <c r="R3477" s="10">
        <f t="shared" si="382"/>
        <v>0</v>
      </c>
      <c r="S3477" s="10">
        <f t="shared" si="383"/>
        <v>0</v>
      </c>
      <c r="T3477" s="10">
        <f t="shared" si="384"/>
        <v>0</v>
      </c>
    </row>
    <row r="3478" spans="14:20" x14ac:dyDescent="0.25">
      <c r="N3478">
        <f t="shared" si="385"/>
        <v>1</v>
      </c>
      <c r="O3478" s="10">
        <f t="shared" si="379"/>
        <v>0</v>
      </c>
      <c r="P3478" s="10">
        <f t="shared" si="380"/>
        <v>0</v>
      </c>
      <c r="Q3478" s="10">
        <f t="shared" si="381"/>
        <v>0</v>
      </c>
      <c r="R3478" s="10">
        <f t="shared" si="382"/>
        <v>0</v>
      </c>
      <c r="S3478" s="10">
        <f t="shared" si="383"/>
        <v>0</v>
      </c>
      <c r="T3478" s="10">
        <f t="shared" si="384"/>
        <v>0</v>
      </c>
    </row>
    <row r="3479" spans="14:20" x14ac:dyDescent="0.25">
      <c r="N3479">
        <f t="shared" si="385"/>
        <v>1</v>
      </c>
      <c r="O3479" s="10">
        <f t="shared" si="379"/>
        <v>0</v>
      </c>
      <c r="P3479" s="10">
        <f t="shared" si="380"/>
        <v>0</v>
      </c>
      <c r="Q3479" s="10">
        <f t="shared" si="381"/>
        <v>0</v>
      </c>
      <c r="R3479" s="10">
        <f t="shared" si="382"/>
        <v>0</v>
      </c>
      <c r="S3479" s="10">
        <f t="shared" si="383"/>
        <v>0</v>
      </c>
      <c r="T3479" s="10">
        <f t="shared" si="384"/>
        <v>0</v>
      </c>
    </row>
    <row r="3480" spans="14:20" x14ac:dyDescent="0.25">
      <c r="N3480">
        <f t="shared" si="385"/>
        <v>1</v>
      </c>
      <c r="O3480" s="10">
        <f t="shared" si="379"/>
        <v>0</v>
      </c>
      <c r="P3480" s="10">
        <f t="shared" si="380"/>
        <v>0</v>
      </c>
      <c r="Q3480" s="10">
        <f t="shared" si="381"/>
        <v>0</v>
      </c>
      <c r="R3480" s="10">
        <f t="shared" si="382"/>
        <v>0</v>
      </c>
      <c r="S3480" s="10">
        <f t="shared" si="383"/>
        <v>0</v>
      </c>
      <c r="T3480" s="10">
        <f t="shared" si="384"/>
        <v>0</v>
      </c>
    </row>
    <row r="3481" spans="14:20" x14ac:dyDescent="0.25">
      <c r="N3481">
        <f t="shared" si="385"/>
        <v>1</v>
      </c>
      <c r="O3481" s="10">
        <f t="shared" si="379"/>
        <v>0</v>
      </c>
      <c r="P3481" s="10">
        <f t="shared" si="380"/>
        <v>0</v>
      </c>
      <c r="Q3481" s="10">
        <f t="shared" si="381"/>
        <v>0</v>
      </c>
      <c r="R3481" s="10">
        <f t="shared" si="382"/>
        <v>0</v>
      </c>
      <c r="S3481" s="10">
        <f t="shared" si="383"/>
        <v>0</v>
      </c>
      <c r="T3481" s="10">
        <f t="shared" si="384"/>
        <v>0</v>
      </c>
    </row>
    <row r="3482" spans="14:20" x14ac:dyDescent="0.25">
      <c r="N3482">
        <f t="shared" si="385"/>
        <v>1</v>
      </c>
      <c r="O3482" s="10">
        <f t="shared" si="379"/>
        <v>0</v>
      </c>
      <c r="P3482" s="10">
        <f t="shared" si="380"/>
        <v>0</v>
      </c>
      <c r="Q3482" s="10">
        <f t="shared" si="381"/>
        <v>0</v>
      </c>
      <c r="R3482" s="10">
        <f t="shared" si="382"/>
        <v>0</v>
      </c>
      <c r="S3482" s="10">
        <f t="shared" si="383"/>
        <v>0</v>
      </c>
      <c r="T3482" s="10">
        <f t="shared" si="384"/>
        <v>0</v>
      </c>
    </row>
    <row r="3483" spans="14:20" x14ac:dyDescent="0.25">
      <c r="N3483">
        <f t="shared" si="385"/>
        <v>1</v>
      </c>
      <c r="O3483" s="10">
        <f t="shared" si="379"/>
        <v>0</v>
      </c>
      <c r="P3483" s="10">
        <f t="shared" si="380"/>
        <v>0</v>
      </c>
      <c r="Q3483" s="10">
        <f t="shared" si="381"/>
        <v>0</v>
      </c>
      <c r="R3483" s="10">
        <f t="shared" si="382"/>
        <v>0</v>
      </c>
      <c r="S3483" s="10">
        <f t="shared" si="383"/>
        <v>0</v>
      </c>
      <c r="T3483" s="10">
        <f t="shared" si="384"/>
        <v>0</v>
      </c>
    </row>
    <row r="3484" spans="14:20" x14ac:dyDescent="0.25">
      <c r="N3484">
        <f t="shared" si="385"/>
        <v>1</v>
      </c>
      <c r="O3484" s="10">
        <f t="shared" si="379"/>
        <v>0</v>
      </c>
      <c r="P3484" s="10">
        <f t="shared" si="380"/>
        <v>0</v>
      </c>
      <c r="Q3484" s="10">
        <f t="shared" si="381"/>
        <v>0</v>
      </c>
      <c r="R3484" s="10">
        <f t="shared" si="382"/>
        <v>0</v>
      </c>
      <c r="S3484" s="10">
        <f t="shared" si="383"/>
        <v>0</v>
      </c>
      <c r="T3484" s="10">
        <f t="shared" si="384"/>
        <v>0</v>
      </c>
    </row>
    <row r="3485" spans="14:20" x14ac:dyDescent="0.25">
      <c r="N3485">
        <f t="shared" si="385"/>
        <v>1</v>
      </c>
      <c r="O3485" s="10">
        <f t="shared" si="379"/>
        <v>0</v>
      </c>
      <c r="P3485" s="10">
        <f t="shared" si="380"/>
        <v>0</v>
      </c>
      <c r="Q3485" s="10">
        <f t="shared" si="381"/>
        <v>0</v>
      </c>
      <c r="R3485" s="10">
        <f t="shared" si="382"/>
        <v>0</v>
      </c>
      <c r="S3485" s="10">
        <f t="shared" si="383"/>
        <v>0</v>
      </c>
      <c r="T3485" s="10">
        <f t="shared" si="384"/>
        <v>0</v>
      </c>
    </row>
    <row r="3486" spans="14:20" x14ac:dyDescent="0.25">
      <c r="N3486">
        <f t="shared" si="385"/>
        <v>1</v>
      </c>
      <c r="O3486" s="10">
        <f t="shared" si="379"/>
        <v>0</v>
      </c>
      <c r="P3486" s="10">
        <f t="shared" si="380"/>
        <v>0</v>
      </c>
      <c r="Q3486" s="10">
        <f t="shared" si="381"/>
        <v>0</v>
      </c>
      <c r="R3486" s="10">
        <f t="shared" si="382"/>
        <v>0</v>
      </c>
      <c r="S3486" s="10">
        <f t="shared" si="383"/>
        <v>0</v>
      </c>
      <c r="T3486" s="10">
        <f t="shared" si="384"/>
        <v>0</v>
      </c>
    </row>
    <row r="3487" spans="14:20" x14ac:dyDescent="0.25">
      <c r="N3487">
        <f t="shared" si="385"/>
        <v>1</v>
      </c>
      <c r="O3487" s="10">
        <f t="shared" si="379"/>
        <v>0</v>
      </c>
      <c r="P3487" s="10">
        <f t="shared" si="380"/>
        <v>0</v>
      </c>
      <c r="Q3487" s="10">
        <f t="shared" si="381"/>
        <v>0</v>
      </c>
      <c r="R3487" s="10">
        <f t="shared" si="382"/>
        <v>0</v>
      </c>
      <c r="S3487" s="10">
        <f t="shared" si="383"/>
        <v>0</v>
      </c>
      <c r="T3487" s="10">
        <f t="shared" si="384"/>
        <v>0</v>
      </c>
    </row>
    <row r="3488" spans="14:20" x14ac:dyDescent="0.25">
      <c r="N3488">
        <f t="shared" si="385"/>
        <v>1</v>
      </c>
      <c r="O3488" s="10">
        <f t="shared" si="379"/>
        <v>0</v>
      </c>
      <c r="P3488" s="10">
        <f t="shared" si="380"/>
        <v>0</v>
      </c>
      <c r="Q3488" s="10">
        <f t="shared" si="381"/>
        <v>0</v>
      </c>
      <c r="R3488" s="10">
        <f t="shared" si="382"/>
        <v>0</v>
      </c>
      <c r="S3488" s="10">
        <f t="shared" si="383"/>
        <v>0</v>
      </c>
      <c r="T3488" s="10">
        <f t="shared" si="384"/>
        <v>0</v>
      </c>
    </row>
    <row r="3489" spans="14:20" x14ac:dyDescent="0.25">
      <c r="N3489">
        <f t="shared" si="385"/>
        <v>1</v>
      </c>
      <c r="O3489" s="10">
        <f t="shared" si="379"/>
        <v>0</v>
      </c>
      <c r="P3489" s="10">
        <f t="shared" si="380"/>
        <v>0</v>
      </c>
      <c r="Q3489" s="10">
        <f t="shared" si="381"/>
        <v>0</v>
      </c>
      <c r="R3489" s="10">
        <f t="shared" si="382"/>
        <v>0</v>
      </c>
      <c r="S3489" s="10">
        <f t="shared" si="383"/>
        <v>0</v>
      </c>
      <c r="T3489" s="10">
        <f t="shared" si="384"/>
        <v>0</v>
      </c>
    </row>
    <row r="3490" spans="14:20" x14ac:dyDescent="0.25">
      <c r="N3490">
        <f t="shared" si="385"/>
        <v>1</v>
      </c>
      <c r="O3490" s="10">
        <f t="shared" si="379"/>
        <v>0</v>
      </c>
      <c r="P3490" s="10">
        <f t="shared" si="380"/>
        <v>0</v>
      </c>
      <c r="Q3490" s="10">
        <f t="shared" si="381"/>
        <v>0</v>
      </c>
      <c r="R3490" s="10">
        <f t="shared" si="382"/>
        <v>0</v>
      </c>
      <c r="S3490" s="10">
        <f t="shared" si="383"/>
        <v>0</v>
      </c>
      <c r="T3490" s="10">
        <f t="shared" si="384"/>
        <v>0</v>
      </c>
    </row>
    <row r="3491" spans="14:20" x14ac:dyDescent="0.25">
      <c r="N3491">
        <f t="shared" si="385"/>
        <v>1</v>
      </c>
      <c r="O3491" s="10">
        <f t="shared" si="379"/>
        <v>0</v>
      </c>
      <c r="P3491" s="10">
        <f t="shared" si="380"/>
        <v>0</v>
      </c>
      <c r="Q3491" s="10">
        <f t="shared" si="381"/>
        <v>0</v>
      </c>
      <c r="R3491" s="10">
        <f t="shared" si="382"/>
        <v>0</v>
      </c>
      <c r="S3491" s="10">
        <f t="shared" si="383"/>
        <v>0</v>
      </c>
      <c r="T3491" s="10">
        <f t="shared" si="384"/>
        <v>0</v>
      </c>
    </row>
    <row r="3492" spans="14:20" x14ac:dyDescent="0.25">
      <c r="N3492">
        <f t="shared" si="385"/>
        <v>1</v>
      </c>
      <c r="O3492" s="10">
        <f t="shared" si="379"/>
        <v>0</v>
      </c>
      <c r="P3492" s="10">
        <f t="shared" si="380"/>
        <v>0</v>
      </c>
      <c r="Q3492" s="10">
        <f t="shared" si="381"/>
        <v>0</v>
      </c>
      <c r="R3492" s="10">
        <f t="shared" si="382"/>
        <v>0</v>
      </c>
      <c r="S3492" s="10">
        <f t="shared" si="383"/>
        <v>0</v>
      </c>
      <c r="T3492" s="10">
        <f t="shared" si="384"/>
        <v>0</v>
      </c>
    </row>
    <row r="3493" spans="14:20" x14ac:dyDescent="0.25">
      <c r="N3493">
        <f t="shared" si="385"/>
        <v>1</v>
      </c>
      <c r="O3493" s="10">
        <f t="shared" si="379"/>
        <v>0</v>
      </c>
      <c r="P3493" s="10">
        <f t="shared" si="380"/>
        <v>0</v>
      </c>
      <c r="Q3493" s="10">
        <f t="shared" si="381"/>
        <v>0</v>
      </c>
      <c r="R3493" s="10">
        <f t="shared" si="382"/>
        <v>0</v>
      </c>
      <c r="S3493" s="10">
        <f t="shared" si="383"/>
        <v>0</v>
      </c>
      <c r="T3493" s="10">
        <f t="shared" si="384"/>
        <v>0</v>
      </c>
    </row>
    <row r="3494" spans="14:20" x14ac:dyDescent="0.25">
      <c r="N3494">
        <f t="shared" si="385"/>
        <v>1</v>
      </c>
      <c r="O3494" s="10">
        <f t="shared" si="379"/>
        <v>0</v>
      </c>
      <c r="P3494" s="10">
        <f t="shared" si="380"/>
        <v>0</v>
      </c>
      <c r="Q3494" s="10">
        <f t="shared" si="381"/>
        <v>0</v>
      </c>
      <c r="R3494" s="10">
        <f t="shared" si="382"/>
        <v>0</v>
      </c>
      <c r="S3494" s="10">
        <f t="shared" si="383"/>
        <v>0</v>
      </c>
      <c r="T3494" s="10">
        <f t="shared" si="384"/>
        <v>0</v>
      </c>
    </row>
    <row r="3495" spans="14:20" x14ac:dyDescent="0.25">
      <c r="N3495">
        <f t="shared" si="385"/>
        <v>1</v>
      </c>
      <c r="O3495" s="10">
        <f t="shared" si="379"/>
        <v>0</v>
      </c>
      <c r="P3495" s="10">
        <f t="shared" si="380"/>
        <v>0</v>
      </c>
      <c r="Q3495" s="10">
        <f t="shared" si="381"/>
        <v>0</v>
      </c>
      <c r="R3495" s="10">
        <f t="shared" si="382"/>
        <v>0</v>
      </c>
      <c r="S3495" s="10">
        <f t="shared" si="383"/>
        <v>0</v>
      </c>
      <c r="T3495" s="10">
        <f t="shared" si="384"/>
        <v>0</v>
      </c>
    </row>
    <row r="3496" spans="14:20" x14ac:dyDescent="0.25">
      <c r="N3496">
        <f t="shared" si="385"/>
        <v>1</v>
      </c>
      <c r="O3496" s="10">
        <f t="shared" si="379"/>
        <v>0</v>
      </c>
      <c r="P3496" s="10">
        <f t="shared" si="380"/>
        <v>0</v>
      </c>
      <c r="Q3496" s="10">
        <f t="shared" si="381"/>
        <v>0</v>
      </c>
      <c r="R3496" s="10">
        <f t="shared" si="382"/>
        <v>0</v>
      </c>
      <c r="S3496" s="10">
        <f t="shared" si="383"/>
        <v>0</v>
      </c>
      <c r="T3496" s="10">
        <f t="shared" si="384"/>
        <v>0</v>
      </c>
    </row>
    <row r="3497" spans="14:20" x14ac:dyDescent="0.25">
      <c r="N3497">
        <f t="shared" si="385"/>
        <v>1</v>
      </c>
      <c r="O3497" s="10">
        <f t="shared" si="379"/>
        <v>0</v>
      </c>
      <c r="P3497" s="10">
        <f t="shared" si="380"/>
        <v>0</v>
      </c>
      <c r="Q3497" s="10">
        <f t="shared" si="381"/>
        <v>0</v>
      </c>
      <c r="R3497" s="10">
        <f t="shared" si="382"/>
        <v>0</v>
      </c>
      <c r="S3497" s="10">
        <f t="shared" si="383"/>
        <v>0</v>
      </c>
      <c r="T3497" s="10">
        <f t="shared" si="384"/>
        <v>0</v>
      </c>
    </row>
    <row r="3498" spans="14:20" x14ac:dyDescent="0.25">
      <c r="N3498">
        <f t="shared" si="385"/>
        <v>1</v>
      </c>
      <c r="O3498" s="10">
        <f t="shared" si="379"/>
        <v>0</v>
      </c>
      <c r="P3498" s="10">
        <f t="shared" si="380"/>
        <v>0</v>
      </c>
      <c r="Q3498" s="10">
        <f t="shared" si="381"/>
        <v>0</v>
      </c>
      <c r="R3498" s="10">
        <f t="shared" si="382"/>
        <v>0</v>
      </c>
      <c r="S3498" s="10">
        <f t="shared" si="383"/>
        <v>0</v>
      </c>
      <c r="T3498" s="10">
        <f t="shared" si="384"/>
        <v>0</v>
      </c>
    </row>
    <row r="3499" spans="14:20" x14ac:dyDescent="0.25">
      <c r="N3499">
        <f t="shared" si="385"/>
        <v>1</v>
      </c>
      <c r="O3499" s="10">
        <f t="shared" si="379"/>
        <v>0</v>
      </c>
      <c r="P3499" s="10">
        <f t="shared" si="380"/>
        <v>0</v>
      </c>
      <c r="Q3499" s="10">
        <f t="shared" si="381"/>
        <v>0</v>
      </c>
      <c r="R3499" s="10">
        <f t="shared" si="382"/>
        <v>0</v>
      </c>
      <c r="S3499" s="10">
        <f t="shared" si="383"/>
        <v>0</v>
      </c>
      <c r="T3499" s="10">
        <f t="shared" si="384"/>
        <v>0</v>
      </c>
    </row>
    <row r="3500" spans="14:20" x14ac:dyDescent="0.25">
      <c r="N3500">
        <f t="shared" si="385"/>
        <v>1</v>
      </c>
      <c r="O3500" s="10">
        <f t="shared" si="379"/>
        <v>0</v>
      </c>
      <c r="P3500" s="10">
        <f t="shared" si="380"/>
        <v>0</v>
      </c>
      <c r="Q3500" s="10">
        <f t="shared" si="381"/>
        <v>0</v>
      </c>
      <c r="R3500" s="10">
        <f t="shared" si="382"/>
        <v>0</v>
      </c>
      <c r="S3500" s="10">
        <f t="shared" si="383"/>
        <v>0</v>
      </c>
      <c r="T3500" s="10">
        <f t="shared" si="384"/>
        <v>0</v>
      </c>
    </row>
    <row r="3501" spans="14:20" x14ac:dyDescent="0.25">
      <c r="N3501">
        <f t="shared" si="385"/>
        <v>1</v>
      </c>
      <c r="O3501" s="10">
        <f t="shared" si="379"/>
        <v>0</v>
      </c>
      <c r="P3501" s="10">
        <f t="shared" si="380"/>
        <v>0</v>
      </c>
      <c r="Q3501" s="10">
        <f t="shared" si="381"/>
        <v>0</v>
      </c>
      <c r="R3501" s="10">
        <f t="shared" si="382"/>
        <v>0</v>
      </c>
      <c r="S3501" s="10">
        <f t="shared" si="383"/>
        <v>0</v>
      </c>
      <c r="T3501" s="10">
        <f t="shared" si="384"/>
        <v>0</v>
      </c>
    </row>
    <row r="3502" spans="14:20" x14ac:dyDescent="0.25">
      <c r="N3502">
        <f t="shared" si="385"/>
        <v>1</v>
      </c>
      <c r="O3502" s="10">
        <f t="shared" si="379"/>
        <v>0</v>
      </c>
      <c r="P3502" s="10">
        <f t="shared" si="380"/>
        <v>0</v>
      </c>
      <c r="Q3502" s="10">
        <f t="shared" si="381"/>
        <v>0</v>
      </c>
      <c r="R3502" s="10">
        <f t="shared" si="382"/>
        <v>0</v>
      </c>
      <c r="S3502" s="10">
        <f t="shared" si="383"/>
        <v>0</v>
      </c>
      <c r="T3502" s="10">
        <f t="shared" si="384"/>
        <v>0</v>
      </c>
    </row>
    <row r="3503" spans="14:20" x14ac:dyDescent="0.25">
      <c r="N3503">
        <f t="shared" si="385"/>
        <v>1</v>
      </c>
      <c r="O3503" s="10">
        <f t="shared" si="379"/>
        <v>0</v>
      </c>
      <c r="P3503" s="10">
        <f t="shared" si="380"/>
        <v>0</v>
      </c>
      <c r="Q3503" s="10">
        <f t="shared" si="381"/>
        <v>0</v>
      </c>
      <c r="R3503" s="10">
        <f t="shared" si="382"/>
        <v>0</v>
      </c>
      <c r="S3503" s="10">
        <f t="shared" si="383"/>
        <v>0</v>
      </c>
      <c r="T3503" s="10">
        <f t="shared" si="384"/>
        <v>0</v>
      </c>
    </row>
    <row r="3504" spans="14:20" x14ac:dyDescent="0.25">
      <c r="N3504">
        <f t="shared" si="385"/>
        <v>1</v>
      </c>
      <c r="O3504" s="10">
        <f t="shared" si="379"/>
        <v>0</v>
      </c>
      <c r="P3504" s="10">
        <f t="shared" si="380"/>
        <v>0</v>
      </c>
      <c r="Q3504" s="10">
        <f t="shared" si="381"/>
        <v>0</v>
      </c>
      <c r="R3504" s="10">
        <f t="shared" si="382"/>
        <v>0</v>
      </c>
      <c r="S3504" s="10">
        <f t="shared" si="383"/>
        <v>0</v>
      </c>
      <c r="T3504" s="10">
        <f t="shared" si="384"/>
        <v>0</v>
      </c>
    </row>
    <row r="3505" spans="14:20" x14ac:dyDescent="0.25">
      <c r="N3505">
        <f t="shared" si="385"/>
        <v>1</v>
      </c>
      <c r="O3505" s="10">
        <f t="shared" si="379"/>
        <v>0</v>
      </c>
      <c r="P3505" s="10">
        <f t="shared" si="380"/>
        <v>0</v>
      </c>
      <c r="Q3505" s="10">
        <f t="shared" si="381"/>
        <v>0</v>
      </c>
      <c r="R3505" s="10">
        <f t="shared" si="382"/>
        <v>0</v>
      </c>
      <c r="S3505" s="10">
        <f t="shared" si="383"/>
        <v>0</v>
      </c>
      <c r="T3505" s="10">
        <f t="shared" si="384"/>
        <v>0</v>
      </c>
    </row>
    <row r="3506" spans="14:20" x14ac:dyDescent="0.25">
      <c r="N3506">
        <f t="shared" si="385"/>
        <v>1</v>
      </c>
      <c r="O3506" s="10">
        <f t="shared" si="379"/>
        <v>0</v>
      </c>
      <c r="P3506" s="10">
        <f t="shared" si="380"/>
        <v>0</v>
      </c>
      <c r="Q3506" s="10">
        <f t="shared" si="381"/>
        <v>0</v>
      </c>
      <c r="R3506" s="10">
        <f t="shared" si="382"/>
        <v>0</v>
      </c>
      <c r="S3506" s="10">
        <f t="shared" si="383"/>
        <v>0</v>
      </c>
      <c r="T3506" s="10">
        <f t="shared" si="384"/>
        <v>0</v>
      </c>
    </row>
    <row r="3507" spans="14:20" x14ac:dyDescent="0.25">
      <c r="N3507">
        <f t="shared" si="385"/>
        <v>1</v>
      </c>
      <c r="O3507" s="10">
        <f t="shared" si="379"/>
        <v>0</v>
      </c>
      <c r="P3507" s="10">
        <f t="shared" si="380"/>
        <v>0</v>
      </c>
      <c r="Q3507" s="10">
        <f t="shared" si="381"/>
        <v>0</v>
      </c>
      <c r="R3507" s="10">
        <f t="shared" si="382"/>
        <v>0</v>
      </c>
      <c r="S3507" s="10">
        <f t="shared" si="383"/>
        <v>0</v>
      </c>
      <c r="T3507" s="10">
        <f t="shared" si="384"/>
        <v>0</v>
      </c>
    </row>
    <row r="3508" spans="14:20" x14ac:dyDescent="0.25">
      <c r="N3508">
        <f t="shared" si="385"/>
        <v>1</v>
      </c>
      <c r="O3508" s="10">
        <f t="shared" si="379"/>
        <v>0</v>
      </c>
      <c r="P3508" s="10">
        <f t="shared" si="380"/>
        <v>0</v>
      </c>
      <c r="Q3508" s="10">
        <f t="shared" si="381"/>
        <v>0</v>
      </c>
      <c r="R3508" s="10">
        <f t="shared" si="382"/>
        <v>0</v>
      </c>
      <c r="S3508" s="10">
        <f t="shared" si="383"/>
        <v>0</v>
      </c>
      <c r="T3508" s="10">
        <f t="shared" si="384"/>
        <v>0</v>
      </c>
    </row>
    <row r="3509" spans="14:20" x14ac:dyDescent="0.25">
      <c r="N3509">
        <f t="shared" si="385"/>
        <v>1</v>
      </c>
      <c r="O3509" s="10">
        <f t="shared" si="379"/>
        <v>0</v>
      </c>
      <c r="P3509" s="10">
        <f t="shared" si="380"/>
        <v>0</v>
      </c>
      <c r="Q3509" s="10">
        <f t="shared" si="381"/>
        <v>0</v>
      </c>
      <c r="R3509" s="10">
        <f t="shared" si="382"/>
        <v>0</v>
      </c>
      <c r="S3509" s="10">
        <f t="shared" si="383"/>
        <v>0</v>
      </c>
      <c r="T3509" s="10">
        <f t="shared" si="384"/>
        <v>0</v>
      </c>
    </row>
    <row r="3510" spans="14:20" x14ac:dyDescent="0.25">
      <c r="N3510">
        <f t="shared" si="385"/>
        <v>1</v>
      </c>
      <c r="O3510" s="10">
        <f t="shared" si="379"/>
        <v>0</v>
      </c>
      <c r="P3510" s="10">
        <f t="shared" si="380"/>
        <v>0</v>
      </c>
      <c r="Q3510" s="10">
        <f t="shared" si="381"/>
        <v>0</v>
      </c>
      <c r="R3510" s="10">
        <f t="shared" si="382"/>
        <v>0</v>
      </c>
      <c r="S3510" s="10">
        <f t="shared" si="383"/>
        <v>0</v>
      </c>
      <c r="T3510" s="10">
        <f t="shared" si="384"/>
        <v>0</v>
      </c>
    </row>
    <row r="3511" spans="14:20" x14ac:dyDescent="0.25">
      <c r="N3511">
        <f t="shared" si="385"/>
        <v>1</v>
      </c>
      <c r="O3511" s="10">
        <f t="shared" si="379"/>
        <v>0</v>
      </c>
      <c r="P3511" s="10">
        <f t="shared" si="380"/>
        <v>0</v>
      </c>
      <c r="Q3511" s="10">
        <f t="shared" si="381"/>
        <v>0</v>
      </c>
      <c r="R3511" s="10">
        <f t="shared" si="382"/>
        <v>0</v>
      </c>
      <c r="S3511" s="10">
        <f t="shared" si="383"/>
        <v>0</v>
      </c>
      <c r="T3511" s="10">
        <f t="shared" si="384"/>
        <v>0</v>
      </c>
    </row>
    <row r="3512" spans="14:20" x14ac:dyDescent="0.25">
      <c r="N3512">
        <f t="shared" si="385"/>
        <v>1</v>
      </c>
      <c r="O3512" s="10">
        <f t="shared" si="379"/>
        <v>0</v>
      </c>
      <c r="P3512" s="10">
        <f t="shared" si="380"/>
        <v>0</v>
      </c>
      <c r="Q3512" s="10">
        <f t="shared" si="381"/>
        <v>0</v>
      </c>
      <c r="R3512" s="10">
        <f t="shared" si="382"/>
        <v>0</v>
      </c>
      <c r="S3512" s="10">
        <f t="shared" si="383"/>
        <v>0</v>
      </c>
      <c r="T3512" s="10">
        <f t="shared" si="384"/>
        <v>0</v>
      </c>
    </row>
    <row r="3513" spans="14:20" x14ac:dyDescent="0.25">
      <c r="N3513">
        <f t="shared" si="385"/>
        <v>1</v>
      </c>
      <c r="O3513" s="10">
        <f t="shared" si="379"/>
        <v>0</v>
      </c>
      <c r="P3513" s="10">
        <f t="shared" si="380"/>
        <v>0</v>
      </c>
      <c r="Q3513" s="10">
        <f t="shared" si="381"/>
        <v>0</v>
      </c>
      <c r="R3513" s="10">
        <f t="shared" si="382"/>
        <v>0</v>
      </c>
      <c r="S3513" s="10">
        <f t="shared" si="383"/>
        <v>0</v>
      </c>
      <c r="T3513" s="10">
        <f t="shared" si="384"/>
        <v>0</v>
      </c>
    </row>
    <row r="3514" spans="14:20" x14ac:dyDescent="0.25">
      <c r="N3514">
        <f t="shared" si="385"/>
        <v>1</v>
      </c>
      <c r="O3514" s="10">
        <f t="shared" si="379"/>
        <v>0</v>
      </c>
      <c r="P3514" s="10">
        <f t="shared" si="380"/>
        <v>0</v>
      </c>
      <c r="Q3514" s="10">
        <f t="shared" si="381"/>
        <v>0</v>
      </c>
      <c r="R3514" s="10">
        <f t="shared" si="382"/>
        <v>0</v>
      </c>
      <c r="S3514" s="10">
        <f t="shared" si="383"/>
        <v>0</v>
      </c>
      <c r="T3514" s="10">
        <f t="shared" si="384"/>
        <v>0</v>
      </c>
    </row>
    <row r="3515" spans="14:20" x14ac:dyDescent="0.25">
      <c r="N3515">
        <f t="shared" si="385"/>
        <v>1</v>
      </c>
      <c r="O3515" s="10">
        <f t="shared" si="379"/>
        <v>0</v>
      </c>
      <c r="P3515" s="10">
        <f t="shared" si="380"/>
        <v>0</v>
      </c>
      <c r="Q3515" s="10">
        <f t="shared" si="381"/>
        <v>0</v>
      </c>
      <c r="R3515" s="10">
        <f t="shared" si="382"/>
        <v>0</v>
      </c>
      <c r="S3515" s="10">
        <f t="shared" si="383"/>
        <v>0</v>
      </c>
      <c r="T3515" s="10">
        <f t="shared" si="384"/>
        <v>0</v>
      </c>
    </row>
    <row r="3516" spans="14:20" x14ac:dyDescent="0.25">
      <c r="N3516">
        <f t="shared" si="385"/>
        <v>1</v>
      </c>
      <c r="O3516" s="10">
        <f t="shared" si="379"/>
        <v>0</v>
      </c>
      <c r="P3516" s="10">
        <f t="shared" si="380"/>
        <v>0</v>
      </c>
      <c r="Q3516" s="10">
        <f t="shared" si="381"/>
        <v>0</v>
      </c>
      <c r="R3516" s="10">
        <f t="shared" si="382"/>
        <v>0</v>
      </c>
      <c r="S3516" s="10">
        <f t="shared" si="383"/>
        <v>0</v>
      </c>
      <c r="T3516" s="10">
        <f t="shared" si="384"/>
        <v>0</v>
      </c>
    </row>
    <row r="3517" spans="14:20" x14ac:dyDescent="0.25">
      <c r="N3517">
        <f t="shared" si="385"/>
        <v>1</v>
      </c>
      <c r="O3517" s="10">
        <f t="shared" si="379"/>
        <v>0</v>
      </c>
      <c r="P3517" s="10">
        <f t="shared" si="380"/>
        <v>0</v>
      </c>
      <c r="Q3517" s="10">
        <f t="shared" si="381"/>
        <v>0</v>
      </c>
      <c r="R3517" s="10">
        <f t="shared" si="382"/>
        <v>0</v>
      </c>
      <c r="S3517" s="10">
        <f t="shared" si="383"/>
        <v>0</v>
      </c>
      <c r="T3517" s="10">
        <f t="shared" si="384"/>
        <v>0</v>
      </c>
    </row>
    <row r="3518" spans="14:20" x14ac:dyDescent="0.25">
      <c r="N3518">
        <f t="shared" si="385"/>
        <v>1</v>
      </c>
      <c r="O3518" s="10">
        <f t="shared" si="379"/>
        <v>0</v>
      </c>
      <c r="P3518" s="10">
        <f t="shared" si="380"/>
        <v>0</v>
      </c>
      <c r="Q3518" s="10">
        <f t="shared" si="381"/>
        <v>0</v>
      </c>
      <c r="R3518" s="10">
        <f t="shared" si="382"/>
        <v>0</v>
      </c>
      <c r="S3518" s="10">
        <f t="shared" si="383"/>
        <v>0</v>
      </c>
      <c r="T3518" s="10">
        <f t="shared" si="384"/>
        <v>0</v>
      </c>
    </row>
    <row r="3519" spans="14:20" x14ac:dyDescent="0.25">
      <c r="N3519">
        <f t="shared" si="385"/>
        <v>1</v>
      </c>
      <c r="O3519" s="10">
        <f t="shared" si="379"/>
        <v>0</v>
      </c>
      <c r="P3519" s="10">
        <f t="shared" si="380"/>
        <v>0</v>
      </c>
      <c r="Q3519" s="10">
        <f t="shared" si="381"/>
        <v>0</v>
      </c>
      <c r="R3519" s="10">
        <f t="shared" si="382"/>
        <v>0</v>
      </c>
      <c r="S3519" s="10">
        <f t="shared" si="383"/>
        <v>0</v>
      </c>
      <c r="T3519" s="10">
        <f t="shared" si="384"/>
        <v>0</v>
      </c>
    </row>
    <row r="3520" spans="14:20" x14ac:dyDescent="0.25">
      <c r="N3520">
        <f t="shared" si="385"/>
        <v>1</v>
      </c>
      <c r="O3520" s="10">
        <f t="shared" si="379"/>
        <v>0</v>
      </c>
      <c r="P3520" s="10">
        <f t="shared" si="380"/>
        <v>0</v>
      </c>
      <c r="Q3520" s="10">
        <f t="shared" si="381"/>
        <v>0</v>
      </c>
      <c r="R3520" s="10">
        <f t="shared" si="382"/>
        <v>0</v>
      </c>
      <c r="S3520" s="10">
        <f t="shared" si="383"/>
        <v>0</v>
      </c>
      <c r="T3520" s="10">
        <f t="shared" si="384"/>
        <v>0</v>
      </c>
    </row>
    <row r="3521" spans="14:20" x14ac:dyDescent="0.25">
      <c r="N3521">
        <f t="shared" si="385"/>
        <v>1</v>
      </c>
      <c r="O3521" s="10">
        <f t="shared" si="379"/>
        <v>0</v>
      </c>
      <c r="P3521" s="10">
        <f t="shared" si="380"/>
        <v>0</v>
      </c>
      <c r="Q3521" s="10">
        <f t="shared" si="381"/>
        <v>0</v>
      </c>
      <c r="R3521" s="10">
        <f t="shared" si="382"/>
        <v>0</v>
      </c>
      <c r="S3521" s="10">
        <f t="shared" si="383"/>
        <v>0</v>
      </c>
      <c r="T3521" s="10">
        <f t="shared" si="384"/>
        <v>0</v>
      </c>
    </row>
    <row r="3522" spans="14:20" x14ac:dyDescent="0.25">
      <c r="N3522">
        <f t="shared" si="385"/>
        <v>1</v>
      </c>
      <c r="O3522" s="10">
        <f t="shared" ref="O3522:O3585" si="386">B3522/60</f>
        <v>0</v>
      </c>
      <c r="P3522" s="10">
        <f t="shared" ref="P3522:P3585" si="387">I3522/60</f>
        <v>0</v>
      </c>
      <c r="Q3522" s="10">
        <f t="shared" ref="Q3522:Q3585" si="388">J3522/60</f>
        <v>0</v>
      </c>
      <c r="R3522" s="10">
        <f t="shared" ref="R3522:R3585" si="389">SUM(I3522:K3522)/60</f>
        <v>0</v>
      </c>
      <c r="S3522" s="10">
        <f t="shared" ref="S3522:S3585" si="390">K3522/60</f>
        <v>0</v>
      </c>
      <c r="T3522" s="10">
        <f t="shared" ref="T3522:T3585" si="391">M3522/60</f>
        <v>0</v>
      </c>
    </row>
    <row r="3523" spans="14:20" x14ac:dyDescent="0.25">
      <c r="N3523">
        <f t="shared" si="385"/>
        <v>1</v>
      </c>
      <c r="O3523" s="10">
        <f t="shared" si="386"/>
        <v>0</v>
      </c>
      <c r="P3523" s="10">
        <f t="shared" si="387"/>
        <v>0</v>
      </c>
      <c r="Q3523" s="10">
        <f t="shared" si="388"/>
        <v>0</v>
      </c>
      <c r="R3523" s="10">
        <f t="shared" si="389"/>
        <v>0</v>
      </c>
      <c r="S3523" s="10">
        <f t="shared" si="390"/>
        <v>0</v>
      </c>
      <c r="T3523" s="10">
        <f t="shared" si="391"/>
        <v>0</v>
      </c>
    </row>
    <row r="3524" spans="14:20" x14ac:dyDescent="0.25">
      <c r="N3524">
        <f t="shared" ref="N3524:N3587" si="392">IF(J3524=0,1,0)</f>
        <v>1</v>
      </c>
      <c r="O3524" s="10">
        <f t="shared" si="386"/>
        <v>0</v>
      </c>
      <c r="P3524" s="10">
        <f t="shared" si="387"/>
        <v>0</v>
      </c>
      <c r="Q3524" s="10">
        <f t="shared" si="388"/>
        <v>0</v>
      </c>
      <c r="R3524" s="10">
        <f t="shared" si="389"/>
        <v>0</v>
      </c>
      <c r="S3524" s="10">
        <f t="shared" si="390"/>
        <v>0</v>
      </c>
      <c r="T3524" s="10">
        <f t="shared" si="391"/>
        <v>0</v>
      </c>
    </row>
    <row r="3525" spans="14:20" x14ac:dyDescent="0.25">
      <c r="N3525">
        <f t="shared" si="392"/>
        <v>1</v>
      </c>
      <c r="O3525" s="10">
        <f t="shared" si="386"/>
        <v>0</v>
      </c>
      <c r="P3525" s="10">
        <f t="shared" si="387"/>
        <v>0</v>
      </c>
      <c r="Q3525" s="10">
        <f t="shared" si="388"/>
        <v>0</v>
      </c>
      <c r="R3525" s="10">
        <f t="shared" si="389"/>
        <v>0</v>
      </c>
      <c r="S3525" s="10">
        <f t="shared" si="390"/>
        <v>0</v>
      </c>
      <c r="T3525" s="10">
        <f t="shared" si="391"/>
        <v>0</v>
      </c>
    </row>
    <row r="3526" spans="14:20" x14ac:dyDescent="0.25">
      <c r="N3526">
        <f t="shared" si="392"/>
        <v>1</v>
      </c>
      <c r="O3526" s="10">
        <f t="shared" si="386"/>
        <v>0</v>
      </c>
      <c r="P3526" s="10">
        <f t="shared" si="387"/>
        <v>0</v>
      </c>
      <c r="Q3526" s="10">
        <f t="shared" si="388"/>
        <v>0</v>
      </c>
      <c r="R3526" s="10">
        <f t="shared" si="389"/>
        <v>0</v>
      </c>
      <c r="S3526" s="10">
        <f t="shared" si="390"/>
        <v>0</v>
      </c>
      <c r="T3526" s="10">
        <f t="shared" si="391"/>
        <v>0</v>
      </c>
    </row>
    <row r="3527" spans="14:20" x14ac:dyDescent="0.25">
      <c r="N3527">
        <f t="shared" si="392"/>
        <v>1</v>
      </c>
      <c r="O3527" s="10">
        <f t="shared" si="386"/>
        <v>0</v>
      </c>
      <c r="P3527" s="10">
        <f t="shared" si="387"/>
        <v>0</v>
      </c>
      <c r="Q3527" s="10">
        <f t="shared" si="388"/>
        <v>0</v>
      </c>
      <c r="R3527" s="10">
        <f t="shared" si="389"/>
        <v>0</v>
      </c>
      <c r="S3527" s="10">
        <f t="shared" si="390"/>
        <v>0</v>
      </c>
      <c r="T3527" s="10">
        <f t="shared" si="391"/>
        <v>0</v>
      </c>
    </row>
    <row r="3528" spans="14:20" x14ac:dyDescent="0.25">
      <c r="N3528">
        <f t="shared" si="392"/>
        <v>1</v>
      </c>
      <c r="O3528" s="10">
        <f t="shared" si="386"/>
        <v>0</v>
      </c>
      <c r="P3528" s="10">
        <f t="shared" si="387"/>
        <v>0</v>
      </c>
      <c r="Q3528" s="10">
        <f t="shared" si="388"/>
        <v>0</v>
      </c>
      <c r="R3528" s="10">
        <f t="shared" si="389"/>
        <v>0</v>
      </c>
      <c r="S3528" s="10">
        <f t="shared" si="390"/>
        <v>0</v>
      </c>
      <c r="T3528" s="10">
        <f t="shared" si="391"/>
        <v>0</v>
      </c>
    </row>
    <row r="3529" spans="14:20" x14ac:dyDescent="0.25">
      <c r="N3529">
        <f t="shared" si="392"/>
        <v>1</v>
      </c>
      <c r="O3529" s="10">
        <f t="shared" si="386"/>
        <v>0</v>
      </c>
      <c r="P3529" s="10">
        <f t="shared" si="387"/>
        <v>0</v>
      </c>
      <c r="Q3529" s="10">
        <f t="shared" si="388"/>
        <v>0</v>
      </c>
      <c r="R3529" s="10">
        <f t="shared" si="389"/>
        <v>0</v>
      </c>
      <c r="S3529" s="10">
        <f t="shared" si="390"/>
        <v>0</v>
      </c>
      <c r="T3529" s="10">
        <f t="shared" si="391"/>
        <v>0</v>
      </c>
    </row>
    <row r="3530" spans="14:20" x14ac:dyDescent="0.25">
      <c r="N3530">
        <f t="shared" si="392"/>
        <v>1</v>
      </c>
      <c r="O3530" s="10">
        <f t="shared" si="386"/>
        <v>0</v>
      </c>
      <c r="P3530" s="10">
        <f t="shared" si="387"/>
        <v>0</v>
      </c>
      <c r="Q3530" s="10">
        <f t="shared" si="388"/>
        <v>0</v>
      </c>
      <c r="R3530" s="10">
        <f t="shared" si="389"/>
        <v>0</v>
      </c>
      <c r="S3530" s="10">
        <f t="shared" si="390"/>
        <v>0</v>
      </c>
      <c r="T3530" s="10">
        <f t="shared" si="391"/>
        <v>0</v>
      </c>
    </row>
    <row r="3531" spans="14:20" x14ac:dyDescent="0.25">
      <c r="N3531">
        <f t="shared" si="392"/>
        <v>1</v>
      </c>
      <c r="O3531" s="10">
        <f t="shared" si="386"/>
        <v>0</v>
      </c>
      <c r="P3531" s="10">
        <f t="shared" si="387"/>
        <v>0</v>
      </c>
      <c r="Q3531" s="10">
        <f t="shared" si="388"/>
        <v>0</v>
      </c>
      <c r="R3531" s="10">
        <f t="shared" si="389"/>
        <v>0</v>
      </c>
      <c r="S3531" s="10">
        <f t="shared" si="390"/>
        <v>0</v>
      </c>
      <c r="T3531" s="10">
        <f t="shared" si="391"/>
        <v>0</v>
      </c>
    </row>
    <row r="3532" spans="14:20" x14ac:dyDescent="0.25">
      <c r="N3532">
        <f t="shared" si="392"/>
        <v>1</v>
      </c>
      <c r="O3532" s="10">
        <f t="shared" si="386"/>
        <v>0</v>
      </c>
      <c r="P3532" s="10">
        <f t="shared" si="387"/>
        <v>0</v>
      </c>
      <c r="Q3532" s="10">
        <f t="shared" si="388"/>
        <v>0</v>
      </c>
      <c r="R3532" s="10">
        <f t="shared" si="389"/>
        <v>0</v>
      </c>
      <c r="S3532" s="10">
        <f t="shared" si="390"/>
        <v>0</v>
      </c>
      <c r="T3532" s="10">
        <f t="shared" si="391"/>
        <v>0</v>
      </c>
    </row>
    <row r="3533" spans="14:20" x14ac:dyDescent="0.25">
      <c r="N3533">
        <f t="shared" si="392"/>
        <v>1</v>
      </c>
      <c r="O3533" s="10">
        <f t="shared" si="386"/>
        <v>0</v>
      </c>
      <c r="P3533" s="10">
        <f t="shared" si="387"/>
        <v>0</v>
      </c>
      <c r="Q3533" s="10">
        <f t="shared" si="388"/>
        <v>0</v>
      </c>
      <c r="R3533" s="10">
        <f t="shared" si="389"/>
        <v>0</v>
      </c>
      <c r="S3533" s="10">
        <f t="shared" si="390"/>
        <v>0</v>
      </c>
      <c r="T3533" s="10">
        <f t="shared" si="391"/>
        <v>0</v>
      </c>
    </row>
    <row r="3534" spans="14:20" x14ac:dyDescent="0.25">
      <c r="N3534">
        <f t="shared" si="392"/>
        <v>1</v>
      </c>
      <c r="O3534" s="10">
        <f t="shared" si="386"/>
        <v>0</v>
      </c>
      <c r="P3534" s="10">
        <f t="shared" si="387"/>
        <v>0</v>
      </c>
      <c r="Q3534" s="10">
        <f t="shared" si="388"/>
        <v>0</v>
      </c>
      <c r="R3534" s="10">
        <f t="shared" si="389"/>
        <v>0</v>
      </c>
      <c r="S3534" s="10">
        <f t="shared" si="390"/>
        <v>0</v>
      </c>
      <c r="T3534" s="10">
        <f t="shared" si="391"/>
        <v>0</v>
      </c>
    </row>
    <row r="3535" spans="14:20" x14ac:dyDescent="0.25">
      <c r="N3535">
        <f t="shared" si="392"/>
        <v>1</v>
      </c>
      <c r="O3535" s="10">
        <f t="shared" si="386"/>
        <v>0</v>
      </c>
      <c r="P3535" s="10">
        <f t="shared" si="387"/>
        <v>0</v>
      </c>
      <c r="Q3535" s="10">
        <f t="shared" si="388"/>
        <v>0</v>
      </c>
      <c r="R3535" s="10">
        <f t="shared" si="389"/>
        <v>0</v>
      </c>
      <c r="S3535" s="10">
        <f t="shared" si="390"/>
        <v>0</v>
      </c>
      <c r="T3535" s="10">
        <f t="shared" si="391"/>
        <v>0</v>
      </c>
    </row>
    <row r="3536" spans="14:20" x14ac:dyDescent="0.25">
      <c r="N3536">
        <f t="shared" si="392"/>
        <v>1</v>
      </c>
      <c r="O3536" s="10">
        <f t="shared" si="386"/>
        <v>0</v>
      </c>
      <c r="P3536" s="10">
        <f t="shared" si="387"/>
        <v>0</v>
      </c>
      <c r="Q3536" s="10">
        <f t="shared" si="388"/>
        <v>0</v>
      </c>
      <c r="R3536" s="10">
        <f t="shared" si="389"/>
        <v>0</v>
      </c>
      <c r="S3536" s="10">
        <f t="shared" si="390"/>
        <v>0</v>
      </c>
      <c r="T3536" s="10">
        <f t="shared" si="391"/>
        <v>0</v>
      </c>
    </row>
    <row r="3537" spans="14:20" x14ac:dyDescent="0.25">
      <c r="N3537">
        <f t="shared" si="392"/>
        <v>1</v>
      </c>
      <c r="O3537" s="10">
        <f t="shared" si="386"/>
        <v>0</v>
      </c>
      <c r="P3537" s="10">
        <f t="shared" si="387"/>
        <v>0</v>
      </c>
      <c r="Q3537" s="10">
        <f t="shared" si="388"/>
        <v>0</v>
      </c>
      <c r="R3537" s="10">
        <f t="shared" si="389"/>
        <v>0</v>
      </c>
      <c r="S3537" s="10">
        <f t="shared" si="390"/>
        <v>0</v>
      </c>
      <c r="T3537" s="10">
        <f t="shared" si="391"/>
        <v>0</v>
      </c>
    </row>
    <row r="3538" spans="14:20" x14ac:dyDescent="0.25">
      <c r="N3538">
        <f t="shared" si="392"/>
        <v>1</v>
      </c>
      <c r="O3538" s="10">
        <f t="shared" si="386"/>
        <v>0</v>
      </c>
      <c r="P3538" s="10">
        <f t="shared" si="387"/>
        <v>0</v>
      </c>
      <c r="Q3538" s="10">
        <f t="shared" si="388"/>
        <v>0</v>
      </c>
      <c r="R3538" s="10">
        <f t="shared" si="389"/>
        <v>0</v>
      </c>
      <c r="S3538" s="10">
        <f t="shared" si="390"/>
        <v>0</v>
      </c>
      <c r="T3538" s="10">
        <f t="shared" si="391"/>
        <v>0</v>
      </c>
    </row>
    <row r="3539" spans="14:20" x14ac:dyDescent="0.25">
      <c r="N3539">
        <f t="shared" si="392"/>
        <v>1</v>
      </c>
      <c r="O3539" s="10">
        <f t="shared" si="386"/>
        <v>0</v>
      </c>
      <c r="P3539" s="10">
        <f t="shared" si="387"/>
        <v>0</v>
      </c>
      <c r="Q3539" s="10">
        <f t="shared" si="388"/>
        <v>0</v>
      </c>
      <c r="R3539" s="10">
        <f t="shared" si="389"/>
        <v>0</v>
      </c>
      <c r="S3539" s="10">
        <f t="shared" si="390"/>
        <v>0</v>
      </c>
      <c r="T3539" s="10">
        <f t="shared" si="391"/>
        <v>0</v>
      </c>
    </row>
    <row r="3540" spans="14:20" x14ac:dyDescent="0.25">
      <c r="N3540">
        <f t="shared" si="392"/>
        <v>1</v>
      </c>
      <c r="O3540" s="10">
        <f t="shared" si="386"/>
        <v>0</v>
      </c>
      <c r="P3540" s="10">
        <f t="shared" si="387"/>
        <v>0</v>
      </c>
      <c r="Q3540" s="10">
        <f t="shared" si="388"/>
        <v>0</v>
      </c>
      <c r="R3540" s="10">
        <f t="shared" si="389"/>
        <v>0</v>
      </c>
      <c r="S3540" s="10">
        <f t="shared" si="390"/>
        <v>0</v>
      </c>
      <c r="T3540" s="10">
        <f t="shared" si="391"/>
        <v>0</v>
      </c>
    </row>
    <row r="3541" spans="14:20" x14ac:dyDescent="0.25">
      <c r="N3541">
        <f t="shared" si="392"/>
        <v>1</v>
      </c>
      <c r="O3541" s="10">
        <f t="shared" si="386"/>
        <v>0</v>
      </c>
      <c r="P3541" s="10">
        <f t="shared" si="387"/>
        <v>0</v>
      </c>
      <c r="Q3541" s="10">
        <f t="shared" si="388"/>
        <v>0</v>
      </c>
      <c r="R3541" s="10">
        <f t="shared" si="389"/>
        <v>0</v>
      </c>
      <c r="S3541" s="10">
        <f t="shared" si="390"/>
        <v>0</v>
      </c>
      <c r="T3541" s="10">
        <f t="shared" si="391"/>
        <v>0</v>
      </c>
    </row>
    <row r="3542" spans="14:20" x14ac:dyDescent="0.25">
      <c r="N3542">
        <f t="shared" si="392"/>
        <v>1</v>
      </c>
      <c r="O3542" s="10">
        <f t="shared" si="386"/>
        <v>0</v>
      </c>
      <c r="P3542" s="10">
        <f t="shared" si="387"/>
        <v>0</v>
      </c>
      <c r="Q3542" s="10">
        <f t="shared" si="388"/>
        <v>0</v>
      </c>
      <c r="R3542" s="10">
        <f t="shared" si="389"/>
        <v>0</v>
      </c>
      <c r="S3542" s="10">
        <f t="shared" si="390"/>
        <v>0</v>
      </c>
      <c r="T3542" s="10">
        <f t="shared" si="391"/>
        <v>0</v>
      </c>
    </row>
    <row r="3543" spans="14:20" x14ac:dyDescent="0.25">
      <c r="N3543">
        <f t="shared" si="392"/>
        <v>1</v>
      </c>
      <c r="O3543" s="10">
        <f t="shared" si="386"/>
        <v>0</v>
      </c>
      <c r="P3543" s="10">
        <f t="shared" si="387"/>
        <v>0</v>
      </c>
      <c r="Q3543" s="10">
        <f t="shared" si="388"/>
        <v>0</v>
      </c>
      <c r="R3543" s="10">
        <f t="shared" si="389"/>
        <v>0</v>
      </c>
      <c r="S3543" s="10">
        <f t="shared" si="390"/>
        <v>0</v>
      </c>
      <c r="T3543" s="10">
        <f t="shared" si="391"/>
        <v>0</v>
      </c>
    </row>
    <row r="3544" spans="14:20" x14ac:dyDescent="0.25">
      <c r="N3544">
        <f t="shared" si="392"/>
        <v>1</v>
      </c>
      <c r="O3544" s="10">
        <f t="shared" si="386"/>
        <v>0</v>
      </c>
      <c r="P3544" s="10">
        <f t="shared" si="387"/>
        <v>0</v>
      </c>
      <c r="Q3544" s="10">
        <f t="shared" si="388"/>
        <v>0</v>
      </c>
      <c r="R3544" s="10">
        <f t="shared" si="389"/>
        <v>0</v>
      </c>
      <c r="S3544" s="10">
        <f t="shared" si="390"/>
        <v>0</v>
      </c>
      <c r="T3544" s="10">
        <f t="shared" si="391"/>
        <v>0</v>
      </c>
    </row>
    <row r="3545" spans="14:20" x14ac:dyDescent="0.25">
      <c r="N3545">
        <f t="shared" si="392"/>
        <v>1</v>
      </c>
      <c r="O3545" s="10">
        <f t="shared" si="386"/>
        <v>0</v>
      </c>
      <c r="P3545" s="10">
        <f t="shared" si="387"/>
        <v>0</v>
      </c>
      <c r="Q3545" s="10">
        <f t="shared" si="388"/>
        <v>0</v>
      </c>
      <c r="R3545" s="10">
        <f t="shared" si="389"/>
        <v>0</v>
      </c>
      <c r="S3545" s="10">
        <f t="shared" si="390"/>
        <v>0</v>
      </c>
      <c r="T3545" s="10">
        <f t="shared" si="391"/>
        <v>0</v>
      </c>
    </row>
    <row r="3546" spans="14:20" x14ac:dyDescent="0.25">
      <c r="N3546">
        <f t="shared" si="392"/>
        <v>1</v>
      </c>
      <c r="O3546" s="10">
        <f t="shared" si="386"/>
        <v>0</v>
      </c>
      <c r="P3546" s="10">
        <f t="shared" si="387"/>
        <v>0</v>
      </c>
      <c r="Q3546" s="10">
        <f t="shared" si="388"/>
        <v>0</v>
      </c>
      <c r="R3546" s="10">
        <f t="shared" si="389"/>
        <v>0</v>
      </c>
      <c r="S3546" s="10">
        <f t="shared" si="390"/>
        <v>0</v>
      </c>
      <c r="T3546" s="10">
        <f t="shared" si="391"/>
        <v>0</v>
      </c>
    </row>
    <row r="3547" spans="14:20" x14ac:dyDescent="0.25">
      <c r="N3547">
        <f t="shared" si="392"/>
        <v>1</v>
      </c>
      <c r="O3547" s="10">
        <f t="shared" si="386"/>
        <v>0</v>
      </c>
      <c r="P3547" s="10">
        <f t="shared" si="387"/>
        <v>0</v>
      </c>
      <c r="Q3547" s="10">
        <f t="shared" si="388"/>
        <v>0</v>
      </c>
      <c r="R3547" s="10">
        <f t="shared" si="389"/>
        <v>0</v>
      </c>
      <c r="S3547" s="10">
        <f t="shared" si="390"/>
        <v>0</v>
      </c>
      <c r="T3547" s="10">
        <f t="shared" si="391"/>
        <v>0</v>
      </c>
    </row>
    <row r="3548" spans="14:20" x14ac:dyDescent="0.25">
      <c r="N3548">
        <f t="shared" si="392"/>
        <v>1</v>
      </c>
      <c r="O3548" s="10">
        <f t="shared" si="386"/>
        <v>0</v>
      </c>
      <c r="P3548" s="10">
        <f t="shared" si="387"/>
        <v>0</v>
      </c>
      <c r="Q3548" s="10">
        <f t="shared" si="388"/>
        <v>0</v>
      </c>
      <c r="R3548" s="10">
        <f t="shared" si="389"/>
        <v>0</v>
      </c>
      <c r="S3548" s="10">
        <f t="shared" si="390"/>
        <v>0</v>
      </c>
      <c r="T3548" s="10">
        <f t="shared" si="391"/>
        <v>0</v>
      </c>
    </row>
    <row r="3549" spans="14:20" x14ac:dyDescent="0.25">
      <c r="N3549">
        <f t="shared" si="392"/>
        <v>1</v>
      </c>
      <c r="O3549" s="10">
        <f t="shared" si="386"/>
        <v>0</v>
      </c>
      <c r="P3549" s="10">
        <f t="shared" si="387"/>
        <v>0</v>
      </c>
      <c r="Q3549" s="10">
        <f t="shared" si="388"/>
        <v>0</v>
      </c>
      <c r="R3549" s="10">
        <f t="shared" si="389"/>
        <v>0</v>
      </c>
      <c r="S3549" s="10">
        <f t="shared" si="390"/>
        <v>0</v>
      </c>
      <c r="T3549" s="10">
        <f t="shared" si="391"/>
        <v>0</v>
      </c>
    </row>
    <row r="3550" spans="14:20" x14ac:dyDescent="0.25">
      <c r="N3550">
        <f t="shared" si="392"/>
        <v>1</v>
      </c>
      <c r="O3550" s="10">
        <f t="shared" si="386"/>
        <v>0</v>
      </c>
      <c r="P3550" s="10">
        <f t="shared" si="387"/>
        <v>0</v>
      </c>
      <c r="Q3550" s="10">
        <f t="shared" si="388"/>
        <v>0</v>
      </c>
      <c r="R3550" s="10">
        <f t="shared" si="389"/>
        <v>0</v>
      </c>
      <c r="S3550" s="10">
        <f t="shared" si="390"/>
        <v>0</v>
      </c>
      <c r="T3550" s="10">
        <f t="shared" si="391"/>
        <v>0</v>
      </c>
    </row>
    <row r="3551" spans="14:20" x14ac:dyDescent="0.25">
      <c r="N3551">
        <f t="shared" si="392"/>
        <v>1</v>
      </c>
      <c r="O3551" s="10">
        <f t="shared" si="386"/>
        <v>0</v>
      </c>
      <c r="P3551" s="10">
        <f t="shared" si="387"/>
        <v>0</v>
      </c>
      <c r="Q3551" s="10">
        <f t="shared" si="388"/>
        <v>0</v>
      </c>
      <c r="R3551" s="10">
        <f t="shared" si="389"/>
        <v>0</v>
      </c>
      <c r="S3551" s="10">
        <f t="shared" si="390"/>
        <v>0</v>
      </c>
      <c r="T3551" s="10">
        <f t="shared" si="391"/>
        <v>0</v>
      </c>
    </row>
    <row r="3552" spans="14:20" x14ac:dyDescent="0.25">
      <c r="N3552">
        <f t="shared" si="392"/>
        <v>1</v>
      </c>
      <c r="O3552" s="10">
        <f t="shared" si="386"/>
        <v>0</v>
      </c>
      <c r="P3552" s="10">
        <f t="shared" si="387"/>
        <v>0</v>
      </c>
      <c r="Q3552" s="10">
        <f t="shared" si="388"/>
        <v>0</v>
      </c>
      <c r="R3552" s="10">
        <f t="shared" si="389"/>
        <v>0</v>
      </c>
      <c r="S3552" s="10">
        <f t="shared" si="390"/>
        <v>0</v>
      </c>
      <c r="T3552" s="10">
        <f t="shared" si="391"/>
        <v>0</v>
      </c>
    </row>
    <row r="3553" spans="14:20" x14ac:dyDescent="0.25">
      <c r="N3553">
        <f t="shared" si="392"/>
        <v>1</v>
      </c>
      <c r="O3553" s="10">
        <f t="shared" si="386"/>
        <v>0</v>
      </c>
      <c r="P3553" s="10">
        <f t="shared" si="387"/>
        <v>0</v>
      </c>
      <c r="Q3553" s="10">
        <f t="shared" si="388"/>
        <v>0</v>
      </c>
      <c r="R3553" s="10">
        <f t="shared" si="389"/>
        <v>0</v>
      </c>
      <c r="S3553" s="10">
        <f t="shared" si="390"/>
        <v>0</v>
      </c>
      <c r="T3553" s="10">
        <f t="shared" si="391"/>
        <v>0</v>
      </c>
    </row>
    <row r="3554" spans="14:20" x14ac:dyDescent="0.25">
      <c r="N3554">
        <f t="shared" si="392"/>
        <v>1</v>
      </c>
      <c r="O3554" s="10">
        <f t="shared" si="386"/>
        <v>0</v>
      </c>
      <c r="P3554" s="10">
        <f t="shared" si="387"/>
        <v>0</v>
      </c>
      <c r="Q3554" s="10">
        <f t="shared" si="388"/>
        <v>0</v>
      </c>
      <c r="R3554" s="10">
        <f t="shared" si="389"/>
        <v>0</v>
      </c>
      <c r="S3554" s="10">
        <f t="shared" si="390"/>
        <v>0</v>
      </c>
      <c r="T3554" s="10">
        <f t="shared" si="391"/>
        <v>0</v>
      </c>
    </row>
    <row r="3555" spans="14:20" x14ac:dyDescent="0.25">
      <c r="N3555">
        <f t="shared" si="392"/>
        <v>1</v>
      </c>
      <c r="O3555" s="10">
        <f t="shared" si="386"/>
        <v>0</v>
      </c>
      <c r="P3555" s="10">
        <f t="shared" si="387"/>
        <v>0</v>
      </c>
      <c r="Q3555" s="10">
        <f t="shared" si="388"/>
        <v>0</v>
      </c>
      <c r="R3555" s="10">
        <f t="shared" si="389"/>
        <v>0</v>
      </c>
      <c r="S3555" s="10">
        <f t="shared" si="390"/>
        <v>0</v>
      </c>
      <c r="T3555" s="10">
        <f t="shared" si="391"/>
        <v>0</v>
      </c>
    </row>
    <row r="3556" spans="14:20" x14ac:dyDescent="0.25">
      <c r="N3556">
        <f t="shared" si="392"/>
        <v>1</v>
      </c>
      <c r="O3556" s="10">
        <f t="shared" si="386"/>
        <v>0</v>
      </c>
      <c r="P3556" s="10">
        <f t="shared" si="387"/>
        <v>0</v>
      </c>
      <c r="Q3556" s="10">
        <f t="shared" si="388"/>
        <v>0</v>
      </c>
      <c r="R3556" s="10">
        <f t="shared" si="389"/>
        <v>0</v>
      </c>
      <c r="S3556" s="10">
        <f t="shared" si="390"/>
        <v>0</v>
      </c>
      <c r="T3556" s="10">
        <f t="shared" si="391"/>
        <v>0</v>
      </c>
    </row>
    <row r="3557" spans="14:20" x14ac:dyDescent="0.25">
      <c r="N3557">
        <f t="shared" si="392"/>
        <v>1</v>
      </c>
      <c r="O3557" s="10">
        <f t="shared" si="386"/>
        <v>0</v>
      </c>
      <c r="P3557" s="10">
        <f t="shared" si="387"/>
        <v>0</v>
      </c>
      <c r="Q3557" s="10">
        <f t="shared" si="388"/>
        <v>0</v>
      </c>
      <c r="R3557" s="10">
        <f t="shared" si="389"/>
        <v>0</v>
      </c>
      <c r="S3557" s="10">
        <f t="shared" si="390"/>
        <v>0</v>
      </c>
      <c r="T3557" s="10">
        <f t="shared" si="391"/>
        <v>0</v>
      </c>
    </row>
    <row r="3558" spans="14:20" x14ac:dyDescent="0.25">
      <c r="N3558">
        <f t="shared" si="392"/>
        <v>1</v>
      </c>
      <c r="O3558" s="10">
        <f t="shared" si="386"/>
        <v>0</v>
      </c>
      <c r="P3558" s="10">
        <f t="shared" si="387"/>
        <v>0</v>
      </c>
      <c r="Q3558" s="10">
        <f t="shared" si="388"/>
        <v>0</v>
      </c>
      <c r="R3558" s="10">
        <f t="shared" si="389"/>
        <v>0</v>
      </c>
      <c r="S3558" s="10">
        <f t="shared" si="390"/>
        <v>0</v>
      </c>
      <c r="T3558" s="10">
        <f t="shared" si="391"/>
        <v>0</v>
      </c>
    </row>
    <row r="3559" spans="14:20" x14ac:dyDescent="0.25">
      <c r="N3559">
        <f t="shared" si="392"/>
        <v>1</v>
      </c>
      <c r="O3559" s="10">
        <f t="shared" si="386"/>
        <v>0</v>
      </c>
      <c r="P3559" s="10">
        <f t="shared" si="387"/>
        <v>0</v>
      </c>
      <c r="Q3559" s="10">
        <f t="shared" si="388"/>
        <v>0</v>
      </c>
      <c r="R3559" s="10">
        <f t="shared" si="389"/>
        <v>0</v>
      </c>
      <c r="S3559" s="10">
        <f t="shared" si="390"/>
        <v>0</v>
      </c>
      <c r="T3559" s="10">
        <f t="shared" si="391"/>
        <v>0</v>
      </c>
    </row>
    <row r="3560" spans="14:20" x14ac:dyDescent="0.25">
      <c r="N3560">
        <f t="shared" si="392"/>
        <v>1</v>
      </c>
      <c r="O3560" s="10">
        <f t="shared" si="386"/>
        <v>0</v>
      </c>
      <c r="P3560" s="10">
        <f t="shared" si="387"/>
        <v>0</v>
      </c>
      <c r="Q3560" s="10">
        <f t="shared" si="388"/>
        <v>0</v>
      </c>
      <c r="R3560" s="10">
        <f t="shared" si="389"/>
        <v>0</v>
      </c>
      <c r="S3560" s="10">
        <f t="shared" si="390"/>
        <v>0</v>
      </c>
      <c r="T3560" s="10">
        <f t="shared" si="391"/>
        <v>0</v>
      </c>
    </row>
    <row r="3561" spans="14:20" x14ac:dyDescent="0.25">
      <c r="N3561">
        <f t="shared" si="392"/>
        <v>1</v>
      </c>
      <c r="O3561" s="10">
        <f t="shared" si="386"/>
        <v>0</v>
      </c>
      <c r="P3561" s="10">
        <f t="shared" si="387"/>
        <v>0</v>
      </c>
      <c r="Q3561" s="10">
        <f t="shared" si="388"/>
        <v>0</v>
      </c>
      <c r="R3561" s="10">
        <f t="shared" si="389"/>
        <v>0</v>
      </c>
      <c r="S3561" s="10">
        <f t="shared" si="390"/>
        <v>0</v>
      </c>
      <c r="T3561" s="10">
        <f t="shared" si="391"/>
        <v>0</v>
      </c>
    </row>
    <row r="3562" spans="14:20" x14ac:dyDescent="0.25">
      <c r="N3562">
        <f t="shared" si="392"/>
        <v>1</v>
      </c>
      <c r="O3562" s="10">
        <f t="shared" si="386"/>
        <v>0</v>
      </c>
      <c r="P3562" s="10">
        <f t="shared" si="387"/>
        <v>0</v>
      </c>
      <c r="Q3562" s="10">
        <f t="shared" si="388"/>
        <v>0</v>
      </c>
      <c r="R3562" s="10">
        <f t="shared" si="389"/>
        <v>0</v>
      </c>
      <c r="S3562" s="10">
        <f t="shared" si="390"/>
        <v>0</v>
      </c>
      <c r="T3562" s="10">
        <f t="shared" si="391"/>
        <v>0</v>
      </c>
    </row>
    <row r="3563" spans="14:20" x14ac:dyDescent="0.25">
      <c r="N3563">
        <f t="shared" si="392"/>
        <v>1</v>
      </c>
      <c r="O3563" s="10">
        <f t="shared" si="386"/>
        <v>0</v>
      </c>
      <c r="P3563" s="10">
        <f t="shared" si="387"/>
        <v>0</v>
      </c>
      <c r="Q3563" s="10">
        <f t="shared" si="388"/>
        <v>0</v>
      </c>
      <c r="R3563" s="10">
        <f t="shared" si="389"/>
        <v>0</v>
      </c>
      <c r="S3563" s="10">
        <f t="shared" si="390"/>
        <v>0</v>
      </c>
      <c r="T3563" s="10">
        <f t="shared" si="391"/>
        <v>0</v>
      </c>
    </row>
    <row r="3564" spans="14:20" x14ac:dyDescent="0.25">
      <c r="N3564">
        <f t="shared" si="392"/>
        <v>1</v>
      </c>
      <c r="O3564" s="10">
        <f t="shared" si="386"/>
        <v>0</v>
      </c>
      <c r="P3564" s="10">
        <f t="shared" si="387"/>
        <v>0</v>
      </c>
      <c r="Q3564" s="10">
        <f t="shared" si="388"/>
        <v>0</v>
      </c>
      <c r="R3564" s="10">
        <f t="shared" si="389"/>
        <v>0</v>
      </c>
      <c r="S3564" s="10">
        <f t="shared" si="390"/>
        <v>0</v>
      </c>
      <c r="T3564" s="10">
        <f t="shared" si="391"/>
        <v>0</v>
      </c>
    </row>
    <row r="3565" spans="14:20" x14ac:dyDescent="0.25">
      <c r="N3565">
        <f t="shared" si="392"/>
        <v>1</v>
      </c>
      <c r="O3565" s="10">
        <f t="shared" si="386"/>
        <v>0</v>
      </c>
      <c r="P3565" s="10">
        <f t="shared" si="387"/>
        <v>0</v>
      </c>
      <c r="Q3565" s="10">
        <f t="shared" si="388"/>
        <v>0</v>
      </c>
      <c r="R3565" s="10">
        <f t="shared" si="389"/>
        <v>0</v>
      </c>
      <c r="S3565" s="10">
        <f t="shared" si="390"/>
        <v>0</v>
      </c>
      <c r="T3565" s="10">
        <f t="shared" si="391"/>
        <v>0</v>
      </c>
    </row>
    <row r="3566" spans="14:20" x14ac:dyDescent="0.25">
      <c r="N3566">
        <f t="shared" si="392"/>
        <v>1</v>
      </c>
      <c r="O3566" s="10">
        <f t="shared" si="386"/>
        <v>0</v>
      </c>
      <c r="P3566" s="10">
        <f t="shared" si="387"/>
        <v>0</v>
      </c>
      <c r="Q3566" s="10">
        <f t="shared" si="388"/>
        <v>0</v>
      </c>
      <c r="R3566" s="10">
        <f t="shared" si="389"/>
        <v>0</v>
      </c>
      <c r="S3566" s="10">
        <f t="shared" si="390"/>
        <v>0</v>
      </c>
      <c r="T3566" s="10">
        <f t="shared" si="391"/>
        <v>0</v>
      </c>
    </row>
    <row r="3567" spans="14:20" x14ac:dyDescent="0.25">
      <c r="N3567">
        <f t="shared" si="392"/>
        <v>1</v>
      </c>
      <c r="O3567" s="10">
        <f t="shared" si="386"/>
        <v>0</v>
      </c>
      <c r="P3567" s="10">
        <f t="shared" si="387"/>
        <v>0</v>
      </c>
      <c r="Q3567" s="10">
        <f t="shared" si="388"/>
        <v>0</v>
      </c>
      <c r="R3567" s="10">
        <f t="shared" si="389"/>
        <v>0</v>
      </c>
      <c r="S3567" s="10">
        <f t="shared" si="390"/>
        <v>0</v>
      </c>
      <c r="T3567" s="10">
        <f t="shared" si="391"/>
        <v>0</v>
      </c>
    </row>
    <row r="3568" spans="14:20" x14ac:dyDescent="0.25">
      <c r="N3568">
        <f t="shared" si="392"/>
        <v>1</v>
      </c>
      <c r="O3568" s="10">
        <f t="shared" si="386"/>
        <v>0</v>
      </c>
      <c r="P3568" s="10">
        <f t="shared" si="387"/>
        <v>0</v>
      </c>
      <c r="Q3568" s="10">
        <f t="shared" si="388"/>
        <v>0</v>
      </c>
      <c r="R3568" s="10">
        <f t="shared" si="389"/>
        <v>0</v>
      </c>
      <c r="S3568" s="10">
        <f t="shared" si="390"/>
        <v>0</v>
      </c>
      <c r="T3568" s="10">
        <f t="shared" si="391"/>
        <v>0</v>
      </c>
    </row>
    <row r="3569" spans="14:20" x14ac:dyDescent="0.25">
      <c r="N3569">
        <f t="shared" si="392"/>
        <v>1</v>
      </c>
      <c r="O3569" s="10">
        <f t="shared" si="386"/>
        <v>0</v>
      </c>
      <c r="P3569" s="10">
        <f t="shared" si="387"/>
        <v>0</v>
      </c>
      <c r="Q3569" s="10">
        <f t="shared" si="388"/>
        <v>0</v>
      </c>
      <c r="R3569" s="10">
        <f t="shared" si="389"/>
        <v>0</v>
      </c>
      <c r="S3569" s="10">
        <f t="shared" si="390"/>
        <v>0</v>
      </c>
      <c r="T3569" s="10">
        <f t="shared" si="391"/>
        <v>0</v>
      </c>
    </row>
    <row r="3570" spans="14:20" x14ac:dyDescent="0.25">
      <c r="N3570">
        <f t="shared" si="392"/>
        <v>1</v>
      </c>
      <c r="O3570" s="10">
        <f t="shared" si="386"/>
        <v>0</v>
      </c>
      <c r="P3570" s="10">
        <f t="shared" si="387"/>
        <v>0</v>
      </c>
      <c r="Q3570" s="10">
        <f t="shared" si="388"/>
        <v>0</v>
      </c>
      <c r="R3570" s="10">
        <f t="shared" si="389"/>
        <v>0</v>
      </c>
      <c r="S3570" s="10">
        <f t="shared" si="390"/>
        <v>0</v>
      </c>
      <c r="T3570" s="10">
        <f t="shared" si="391"/>
        <v>0</v>
      </c>
    </row>
    <row r="3571" spans="14:20" x14ac:dyDescent="0.25">
      <c r="N3571">
        <f t="shared" si="392"/>
        <v>1</v>
      </c>
      <c r="O3571" s="10">
        <f t="shared" si="386"/>
        <v>0</v>
      </c>
      <c r="P3571" s="10">
        <f t="shared" si="387"/>
        <v>0</v>
      </c>
      <c r="Q3571" s="10">
        <f t="shared" si="388"/>
        <v>0</v>
      </c>
      <c r="R3571" s="10">
        <f t="shared" si="389"/>
        <v>0</v>
      </c>
      <c r="S3571" s="10">
        <f t="shared" si="390"/>
        <v>0</v>
      </c>
      <c r="T3571" s="10">
        <f t="shared" si="391"/>
        <v>0</v>
      </c>
    </row>
    <row r="3572" spans="14:20" x14ac:dyDescent="0.25">
      <c r="N3572">
        <f t="shared" si="392"/>
        <v>1</v>
      </c>
      <c r="O3572" s="10">
        <f t="shared" si="386"/>
        <v>0</v>
      </c>
      <c r="P3572" s="10">
        <f t="shared" si="387"/>
        <v>0</v>
      </c>
      <c r="Q3572" s="10">
        <f t="shared" si="388"/>
        <v>0</v>
      </c>
      <c r="R3572" s="10">
        <f t="shared" si="389"/>
        <v>0</v>
      </c>
      <c r="S3572" s="10">
        <f t="shared" si="390"/>
        <v>0</v>
      </c>
      <c r="T3572" s="10">
        <f t="shared" si="391"/>
        <v>0</v>
      </c>
    </row>
    <row r="3573" spans="14:20" x14ac:dyDescent="0.25">
      <c r="N3573">
        <f t="shared" si="392"/>
        <v>1</v>
      </c>
      <c r="O3573" s="10">
        <f t="shared" si="386"/>
        <v>0</v>
      </c>
      <c r="P3573" s="10">
        <f t="shared" si="387"/>
        <v>0</v>
      </c>
      <c r="Q3573" s="10">
        <f t="shared" si="388"/>
        <v>0</v>
      </c>
      <c r="R3573" s="10">
        <f t="shared" si="389"/>
        <v>0</v>
      </c>
      <c r="S3573" s="10">
        <f t="shared" si="390"/>
        <v>0</v>
      </c>
      <c r="T3573" s="10">
        <f t="shared" si="391"/>
        <v>0</v>
      </c>
    </row>
    <row r="3574" spans="14:20" x14ac:dyDescent="0.25">
      <c r="N3574">
        <f t="shared" si="392"/>
        <v>1</v>
      </c>
      <c r="O3574" s="10">
        <f t="shared" si="386"/>
        <v>0</v>
      </c>
      <c r="P3574" s="10">
        <f t="shared" si="387"/>
        <v>0</v>
      </c>
      <c r="Q3574" s="10">
        <f t="shared" si="388"/>
        <v>0</v>
      </c>
      <c r="R3574" s="10">
        <f t="shared" si="389"/>
        <v>0</v>
      </c>
      <c r="S3574" s="10">
        <f t="shared" si="390"/>
        <v>0</v>
      </c>
      <c r="T3574" s="10">
        <f t="shared" si="391"/>
        <v>0</v>
      </c>
    </row>
    <row r="3575" spans="14:20" x14ac:dyDescent="0.25">
      <c r="N3575">
        <f t="shared" si="392"/>
        <v>1</v>
      </c>
      <c r="O3575" s="10">
        <f t="shared" si="386"/>
        <v>0</v>
      </c>
      <c r="P3575" s="10">
        <f t="shared" si="387"/>
        <v>0</v>
      </c>
      <c r="Q3575" s="10">
        <f t="shared" si="388"/>
        <v>0</v>
      </c>
      <c r="R3575" s="10">
        <f t="shared" si="389"/>
        <v>0</v>
      </c>
      <c r="S3575" s="10">
        <f t="shared" si="390"/>
        <v>0</v>
      </c>
      <c r="T3575" s="10">
        <f t="shared" si="391"/>
        <v>0</v>
      </c>
    </row>
    <row r="3576" spans="14:20" x14ac:dyDescent="0.25">
      <c r="N3576">
        <f t="shared" si="392"/>
        <v>1</v>
      </c>
      <c r="O3576" s="10">
        <f t="shared" si="386"/>
        <v>0</v>
      </c>
      <c r="P3576" s="10">
        <f t="shared" si="387"/>
        <v>0</v>
      </c>
      <c r="Q3576" s="10">
        <f t="shared" si="388"/>
        <v>0</v>
      </c>
      <c r="R3576" s="10">
        <f t="shared" si="389"/>
        <v>0</v>
      </c>
      <c r="S3576" s="10">
        <f t="shared" si="390"/>
        <v>0</v>
      </c>
      <c r="T3576" s="10">
        <f t="shared" si="391"/>
        <v>0</v>
      </c>
    </row>
    <row r="3577" spans="14:20" x14ac:dyDescent="0.25">
      <c r="N3577">
        <f t="shared" si="392"/>
        <v>1</v>
      </c>
      <c r="O3577" s="10">
        <f t="shared" si="386"/>
        <v>0</v>
      </c>
      <c r="P3577" s="10">
        <f t="shared" si="387"/>
        <v>0</v>
      </c>
      <c r="Q3577" s="10">
        <f t="shared" si="388"/>
        <v>0</v>
      </c>
      <c r="R3577" s="10">
        <f t="shared" si="389"/>
        <v>0</v>
      </c>
      <c r="S3577" s="10">
        <f t="shared" si="390"/>
        <v>0</v>
      </c>
      <c r="T3577" s="10">
        <f t="shared" si="391"/>
        <v>0</v>
      </c>
    </row>
    <row r="3578" spans="14:20" x14ac:dyDescent="0.25">
      <c r="N3578">
        <f t="shared" si="392"/>
        <v>1</v>
      </c>
      <c r="O3578" s="10">
        <f t="shared" si="386"/>
        <v>0</v>
      </c>
      <c r="P3578" s="10">
        <f t="shared" si="387"/>
        <v>0</v>
      </c>
      <c r="Q3578" s="10">
        <f t="shared" si="388"/>
        <v>0</v>
      </c>
      <c r="R3578" s="10">
        <f t="shared" si="389"/>
        <v>0</v>
      </c>
      <c r="S3578" s="10">
        <f t="shared" si="390"/>
        <v>0</v>
      </c>
      <c r="T3578" s="10">
        <f t="shared" si="391"/>
        <v>0</v>
      </c>
    </row>
    <row r="3579" spans="14:20" x14ac:dyDescent="0.25">
      <c r="N3579">
        <f t="shared" si="392"/>
        <v>1</v>
      </c>
      <c r="O3579" s="10">
        <f t="shared" si="386"/>
        <v>0</v>
      </c>
      <c r="P3579" s="10">
        <f t="shared" si="387"/>
        <v>0</v>
      </c>
      <c r="Q3579" s="10">
        <f t="shared" si="388"/>
        <v>0</v>
      </c>
      <c r="R3579" s="10">
        <f t="shared" si="389"/>
        <v>0</v>
      </c>
      <c r="S3579" s="10">
        <f t="shared" si="390"/>
        <v>0</v>
      </c>
      <c r="T3579" s="10">
        <f t="shared" si="391"/>
        <v>0</v>
      </c>
    </row>
    <row r="3580" spans="14:20" x14ac:dyDescent="0.25">
      <c r="N3580">
        <f t="shared" si="392"/>
        <v>1</v>
      </c>
      <c r="O3580" s="10">
        <f t="shared" si="386"/>
        <v>0</v>
      </c>
      <c r="P3580" s="10">
        <f t="shared" si="387"/>
        <v>0</v>
      </c>
      <c r="Q3580" s="10">
        <f t="shared" si="388"/>
        <v>0</v>
      </c>
      <c r="R3580" s="10">
        <f t="shared" si="389"/>
        <v>0</v>
      </c>
      <c r="S3580" s="10">
        <f t="shared" si="390"/>
        <v>0</v>
      </c>
      <c r="T3580" s="10">
        <f t="shared" si="391"/>
        <v>0</v>
      </c>
    </row>
    <row r="3581" spans="14:20" x14ac:dyDescent="0.25">
      <c r="N3581">
        <f t="shared" si="392"/>
        <v>1</v>
      </c>
      <c r="O3581" s="10">
        <f t="shared" si="386"/>
        <v>0</v>
      </c>
      <c r="P3581" s="10">
        <f t="shared" si="387"/>
        <v>0</v>
      </c>
      <c r="Q3581" s="10">
        <f t="shared" si="388"/>
        <v>0</v>
      </c>
      <c r="R3581" s="10">
        <f t="shared" si="389"/>
        <v>0</v>
      </c>
      <c r="S3581" s="10">
        <f t="shared" si="390"/>
        <v>0</v>
      </c>
      <c r="T3581" s="10">
        <f t="shared" si="391"/>
        <v>0</v>
      </c>
    </row>
    <row r="3582" spans="14:20" x14ac:dyDescent="0.25">
      <c r="N3582">
        <f t="shared" si="392"/>
        <v>1</v>
      </c>
      <c r="O3582" s="10">
        <f t="shared" si="386"/>
        <v>0</v>
      </c>
      <c r="P3582" s="10">
        <f t="shared" si="387"/>
        <v>0</v>
      </c>
      <c r="Q3582" s="10">
        <f t="shared" si="388"/>
        <v>0</v>
      </c>
      <c r="R3582" s="10">
        <f t="shared" si="389"/>
        <v>0</v>
      </c>
      <c r="S3582" s="10">
        <f t="shared" si="390"/>
        <v>0</v>
      </c>
      <c r="T3582" s="10">
        <f t="shared" si="391"/>
        <v>0</v>
      </c>
    </row>
    <row r="3583" spans="14:20" x14ac:dyDescent="0.25">
      <c r="N3583">
        <f t="shared" si="392"/>
        <v>1</v>
      </c>
      <c r="O3583" s="10">
        <f t="shared" si="386"/>
        <v>0</v>
      </c>
      <c r="P3583" s="10">
        <f t="shared" si="387"/>
        <v>0</v>
      </c>
      <c r="Q3583" s="10">
        <f t="shared" si="388"/>
        <v>0</v>
      </c>
      <c r="R3583" s="10">
        <f t="shared" si="389"/>
        <v>0</v>
      </c>
      <c r="S3583" s="10">
        <f t="shared" si="390"/>
        <v>0</v>
      </c>
      <c r="T3583" s="10">
        <f t="shared" si="391"/>
        <v>0</v>
      </c>
    </row>
    <row r="3584" spans="14:20" x14ac:dyDescent="0.25">
      <c r="N3584">
        <f t="shared" si="392"/>
        <v>1</v>
      </c>
      <c r="O3584" s="10">
        <f t="shared" si="386"/>
        <v>0</v>
      </c>
      <c r="P3584" s="10">
        <f t="shared" si="387"/>
        <v>0</v>
      </c>
      <c r="Q3584" s="10">
        <f t="shared" si="388"/>
        <v>0</v>
      </c>
      <c r="R3584" s="10">
        <f t="shared" si="389"/>
        <v>0</v>
      </c>
      <c r="S3584" s="10">
        <f t="shared" si="390"/>
        <v>0</v>
      </c>
      <c r="T3584" s="10">
        <f t="shared" si="391"/>
        <v>0</v>
      </c>
    </row>
    <row r="3585" spans="14:20" x14ac:dyDescent="0.25">
      <c r="N3585">
        <f t="shared" si="392"/>
        <v>1</v>
      </c>
      <c r="O3585" s="10">
        <f t="shared" si="386"/>
        <v>0</v>
      </c>
      <c r="P3585" s="10">
        <f t="shared" si="387"/>
        <v>0</v>
      </c>
      <c r="Q3585" s="10">
        <f t="shared" si="388"/>
        <v>0</v>
      </c>
      <c r="R3585" s="10">
        <f t="shared" si="389"/>
        <v>0</v>
      </c>
      <c r="S3585" s="10">
        <f t="shared" si="390"/>
        <v>0</v>
      </c>
      <c r="T3585" s="10">
        <f t="shared" si="391"/>
        <v>0</v>
      </c>
    </row>
    <row r="3586" spans="14:20" x14ac:dyDescent="0.25">
      <c r="N3586">
        <f t="shared" si="392"/>
        <v>1</v>
      </c>
      <c r="O3586" s="10">
        <f t="shared" ref="O3586:O3649" si="393">B3586/60</f>
        <v>0</v>
      </c>
      <c r="P3586" s="10">
        <f t="shared" ref="P3586:P3649" si="394">I3586/60</f>
        <v>0</v>
      </c>
      <c r="Q3586" s="10">
        <f t="shared" ref="Q3586:Q3649" si="395">J3586/60</f>
        <v>0</v>
      </c>
      <c r="R3586" s="10">
        <f t="shared" ref="R3586:R3649" si="396">SUM(I3586:K3586)/60</f>
        <v>0</v>
      </c>
      <c r="S3586" s="10">
        <f t="shared" ref="S3586:S3649" si="397">K3586/60</f>
        <v>0</v>
      </c>
      <c r="T3586" s="10">
        <f t="shared" ref="T3586:T3649" si="398">M3586/60</f>
        <v>0</v>
      </c>
    </row>
    <row r="3587" spans="14:20" x14ac:dyDescent="0.25">
      <c r="N3587">
        <f t="shared" si="392"/>
        <v>1</v>
      </c>
      <c r="O3587" s="10">
        <f t="shared" si="393"/>
        <v>0</v>
      </c>
      <c r="P3587" s="10">
        <f t="shared" si="394"/>
        <v>0</v>
      </c>
      <c r="Q3587" s="10">
        <f t="shared" si="395"/>
        <v>0</v>
      </c>
      <c r="R3587" s="10">
        <f t="shared" si="396"/>
        <v>0</v>
      </c>
      <c r="S3587" s="10">
        <f t="shared" si="397"/>
        <v>0</v>
      </c>
      <c r="T3587" s="10">
        <f t="shared" si="398"/>
        <v>0</v>
      </c>
    </row>
    <row r="3588" spans="14:20" x14ac:dyDescent="0.25">
      <c r="N3588">
        <f t="shared" ref="N3588:N3651" si="399">IF(J3588=0,1,0)</f>
        <v>1</v>
      </c>
      <c r="O3588" s="10">
        <f t="shared" si="393"/>
        <v>0</v>
      </c>
      <c r="P3588" s="10">
        <f t="shared" si="394"/>
        <v>0</v>
      </c>
      <c r="Q3588" s="10">
        <f t="shared" si="395"/>
        <v>0</v>
      </c>
      <c r="R3588" s="10">
        <f t="shared" si="396"/>
        <v>0</v>
      </c>
      <c r="S3588" s="10">
        <f t="shared" si="397"/>
        <v>0</v>
      </c>
      <c r="T3588" s="10">
        <f t="shared" si="398"/>
        <v>0</v>
      </c>
    </row>
    <row r="3589" spans="14:20" x14ac:dyDescent="0.25">
      <c r="N3589">
        <f t="shared" si="399"/>
        <v>1</v>
      </c>
      <c r="O3589" s="10">
        <f t="shared" si="393"/>
        <v>0</v>
      </c>
      <c r="P3589" s="10">
        <f t="shared" si="394"/>
        <v>0</v>
      </c>
      <c r="Q3589" s="10">
        <f t="shared" si="395"/>
        <v>0</v>
      </c>
      <c r="R3589" s="10">
        <f t="shared" si="396"/>
        <v>0</v>
      </c>
      <c r="S3589" s="10">
        <f t="shared" si="397"/>
        <v>0</v>
      </c>
      <c r="T3589" s="10">
        <f t="shared" si="398"/>
        <v>0</v>
      </c>
    </row>
    <row r="3590" spans="14:20" x14ac:dyDescent="0.25">
      <c r="N3590">
        <f t="shared" si="399"/>
        <v>1</v>
      </c>
      <c r="O3590" s="10">
        <f t="shared" si="393"/>
        <v>0</v>
      </c>
      <c r="P3590" s="10">
        <f t="shared" si="394"/>
        <v>0</v>
      </c>
      <c r="Q3590" s="10">
        <f t="shared" si="395"/>
        <v>0</v>
      </c>
      <c r="R3590" s="10">
        <f t="shared" si="396"/>
        <v>0</v>
      </c>
      <c r="S3590" s="10">
        <f t="shared" si="397"/>
        <v>0</v>
      </c>
      <c r="T3590" s="10">
        <f t="shared" si="398"/>
        <v>0</v>
      </c>
    </row>
    <row r="3591" spans="14:20" x14ac:dyDescent="0.25">
      <c r="N3591">
        <f t="shared" si="399"/>
        <v>1</v>
      </c>
      <c r="O3591" s="10">
        <f t="shared" si="393"/>
        <v>0</v>
      </c>
      <c r="P3591" s="10">
        <f t="shared" si="394"/>
        <v>0</v>
      </c>
      <c r="Q3591" s="10">
        <f t="shared" si="395"/>
        <v>0</v>
      </c>
      <c r="R3591" s="10">
        <f t="shared" si="396"/>
        <v>0</v>
      </c>
      <c r="S3591" s="10">
        <f t="shared" si="397"/>
        <v>0</v>
      </c>
      <c r="T3591" s="10">
        <f t="shared" si="398"/>
        <v>0</v>
      </c>
    </row>
    <row r="3592" spans="14:20" x14ac:dyDescent="0.25">
      <c r="N3592">
        <f t="shared" si="399"/>
        <v>1</v>
      </c>
      <c r="O3592" s="10">
        <f t="shared" si="393"/>
        <v>0</v>
      </c>
      <c r="P3592" s="10">
        <f t="shared" si="394"/>
        <v>0</v>
      </c>
      <c r="Q3592" s="10">
        <f t="shared" si="395"/>
        <v>0</v>
      </c>
      <c r="R3592" s="10">
        <f t="shared" si="396"/>
        <v>0</v>
      </c>
      <c r="S3592" s="10">
        <f t="shared" si="397"/>
        <v>0</v>
      </c>
      <c r="T3592" s="10">
        <f t="shared" si="398"/>
        <v>0</v>
      </c>
    </row>
    <row r="3593" spans="14:20" x14ac:dyDescent="0.25">
      <c r="N3593">
        <f t="shared" si="399"/>
        <v>1</v>
      </c>
      <c r="O3593" s="10">
        <f t="shared" si="393"/>
        <v>0</v>
      </c>
      <c r="P3593" s="10">
        <f t="shared" si="394"/>
        <v>0</v>
      </c>
      <c r="Q3593" s="10">
        <f t="shared" si="395"/>
        <v>0</v>
      </c>
      <c r="R3593" s="10">
        <f t="shared" si="396"/>
        <v>0</v>
      </c>
      <c r="S3593" s="10">
        <f t="shared" si="397"/>
        <v>0</v>
      </c>
      <c r="T3593" s="10">
        <f t="shared" si="398"/>
        <v>0</v>
      </c>
    </row>
    <row r="3594" spans="14:20" x14ac:dyDescent="0.25">
      <c r="N3594">
        <f t="shared" si="399"/>
        <v>1</v>
      </c>
      <c r="O3594" s="10">
        <f t="shared" si="393"/>
        <v>0</v>
      </c>
      <c r="P3594" s="10">
        <f t="shared" si="394"/>
        <v>0</v>
      </c>
      <c r="Q3594" s="10">
        <f t="shared" si="395"/>
        <v>0</v>
      </c>
      <c r="R3594" s="10">
        <f t="shared" si="396"/>
        <v>0</v>
      </c>
      <c r="S3594" s="10">
        <f t="shared" si="397"/>
        <v>0</v>
      </c>
      <c r="T3594" s="10">
        <f t="shared" si="398"/>
        <v>0</v>
      </c>
    </row>
    <row r="3595" spans="14:20" x14ac:dyDescent="0.25">
      <c r="N3595">
        <f t="shared" si="399"/>
        <v>1</v>
      </c>
      <c r="O3595" s="10">
        <f t="shared" si="393"/>
        <v>0</v>
      </c>
      <c r="P3595" s="10">
        <f t="shared" si="394"/>
        <v>0</v>
      </c>
      <c r="Q3595" s="10">
        <f t="shared" si="395"/>
        <v>0</v>
      </c>
      <c r="R3595" s="10">
        <f t="shared" si="396"/>
        <v>0</v>
      </c>
      <c r="S3595" s="10">
        <f t="shared" si="397"/>
        <v>0</v>
      </c>
      <c r="T3595" s="10">
        <f t="shared" si="398"/>
        <v>0</v>
      </c>
    </row>
    <row r="3596" spans="14:20" x14ac:dyDescent="0.25">
      <c r="N3596">
        <f t="shared" si="399"/>
        <v>1</v>
      </c>
      <c r="O3596" s="10">
        <f t="shared" si="393"/>
        <v>0</v>
      </c>
      <c r="P3596" s="10">
        <f t="shared" si="394"/>
        <v>0</v>
      </c>
      <c r="Q3596" s="10">
        <f t="shared" si="395"/>
        <v>0</v>
      </c>
      <c r="R3596" s="10">
        <f t="shared" si="396"/>
        <v>0</v>
      </c>
      <c r="S3596" s="10">
        <f t="shared" si="397"/>
        <v>0</v>
      </c>
      <c r="T3596" s="10">
        <f t="shared" si="398"/>
        <v>0</v>
      </c>
    </row>
    <row r="3597" spans="14:20" x14ac:dyDescent="0.25">
      <c r="N3597">
        <f t="shared" si="399"/>
        <v>1</v>
      </c>
      <c r="O3597" s="10">
        <f t="shared" si="393"/>
        <v>0</v>
      </c>
      <c r="P3597" s="10">
        <f t="shared" si="394"/>
        <v>0</v>
      </c>
      <c r="Q3597" s="10">
        <f t="shared" si="395"/>
        <v>0</v>
      </c>
      <c r="R3597" s="10">
        <f t="shared" si="396"/>
        <v>0</v>
      </c>
      <c r="S3597" s="10">
        <f t="shared" si="397"/>
        <v>0</v>
      </c>
      <c r="T3597" s="10">
        <f t="shared" si="398"/>
        <v>0</v>
      </c>
    </row>
    <row r="3598" spans="14:20" x14ac:dyDescent="0.25">
      <c r="N3598">
        <f t="shared" si="399"/>
        <v>1</v>
      </c>
      <c r="O3598" s="10">
        <f t="shared" si="393"/>
        <v>0</v>
      </c>
      <c r="P3598" s="10">
        <f t="shared" si="394"/>
        <v>0</v>
      </c>
      <c r="Q3598" s="10">
        <f t="shared" si="395"/>
        <v>0</v>
      </c>
      <c r="R3598" s="10">
        <f t="shared" si="396"/>
        <v>0</v>
      </c>
      <c r="S3598" s="10">
        <f t="shared" si="397"/>
        <v>0</v>
      </c>
      <c r="T3598" s="10">
        <f t="shared" si="398"/>
        <v>0</v>
      </c>
    </row>
    <row r="3599" spans="14:20" x14ac:dyDescent="0.25">
      <c r="N3599">
        <f t="shared" si="399"/>
        <v>1</v>
      </c>
      <c r="O3599" s="10">
        <f t="shared" si="393"/>
        <v>0</v>
      </c>
      <c r="P3599" s="10">
        <f t="shared" si="394"/>
        <v>0</v>
      </c>
      <c r="Q3599" s="10">
        <f t="shared" si="395"/>
        <v>0</v>
      </c>
      <c r="R3599" s="10">
        <f t="shared" si="396"/>
        <v>0</v>
      </c>
      <c r="S3599" s="10">
        <f t="shared" si="397"/>
        <v>0</v>
      </c>
      <c r="T3599" s="10">
        <f t="shared" si="398"/>
        <v>0</v>
      </c>
    </row>
    <row r="3600" spans="14:20" x14ac:dyDescent="0.25">
      <c r="N3600">
        <f t="shared" si="399"/>
        <v>1</v>
      </c>
      <c r="O3600" s="10">
        <f t="shared" si="393"/>
        <v>0</v>
      </c>
      <c r="P3600" s="10">
        <f t="shared" si="394"/>
        <v>0</v>
      </c>
      <c r="Q3600" s="10">
        <f t="shared" si="395"/>
        <v>0</v>
      </c>
      <c r="R3600" s="10">
        <f t="shared" si="396"/>
        <v>0</v>
      </c>
      <c r="S3600" s="10">
        <f t="shared" si="397"/>
        <v>0</v>
      </c>
      <c r="T3600" s="10">
        <f t="shared" si="398"/>
        <v>0</v>
      </c>
    </row>
    <row r="3601" spans="14:20" x14ac:dyDescent="0.25">
      <c r="N3601">
        <f t="shared" si="399"/>
        <v>1</v>
      </c>
      <c r="O3601" s="10">
        <f t="shared" si="393"/>
        <v>0</v>
      </c>
      <c r="P3601" s="10">
        <f t="shared" si="394"/>
        <v>0</v>
      </c>
      <c r="Q3601" s="10">
        <f t="shared" si="395"/>
        <v>0</v>
      </c>
      <c r="R3601" s="10">
        <f t="shared" si="396"/>
        <v>0</v>
      </c>
      <c r="S3601" s="10">
        <f t="shared" si="397"/>
        <v>0</v>
      </c>
      <c r="T3601" s="10">
        <f t="shared" si="398"/>
        <v>0</v>
      </c>
    </row>
    <row r="3602" spans="14:20" x14ac:dyDescent="0.25">
      <c r="N3602">
        <f t="shared" si="399"/>
        <v>1</v>
      </c>
      <c r="O3602" s="10">
        <f t="shared" si="393"/>
        <v>0</v>
      </c>
      <c r="P3602" s="10">
        <f t="shared" si="394"/>
        <v>0</v>
      </c>
      <c r="Q3602" s="10">
        <f t="shared" si="395"/>
        <v>0</v>
      </c>
      <c r="R3602" s="10">
        <f t="shared" si="396"/>
        <v>0</v>
      </c>
      <c r="S3602" s="10">
        <f t="shared" si="397"/>
        <v>0</v>
      </c>
      <c r="T3602" s="10">
        <f t="shared" si="398"/>
        <v>0</v>
      </c>
    </row>
    <row r="3603" spans="14:20" x14ac:dyDescent="0.25">
      <c r="N3603">
        <f t="shared" si="399"/>
        <v>1</v>
      </c>
      <c r="O3603" s="10">
        <f t="shared" si="393"/>
        <v>0</v>
      </c>
      <c r="P3603" s="10">
        <f t="shared" si="394"/>
        <v>0</v>
      </c>
      <c r="Q3603" s="10">
        <f t="shared" si="395"/>
        <v>0</v>
      </c>
      <c r="R3603" s="10">
        <f t="shared" si="396"/>
        <v>0</v>
      </c>
      <c r="S3603" s="10">
        <f t="shared" si="397"/>
        <v>0</v>
      </c>
      <c r="T3603" s="10">
        <f t="shared" si="398"/>
        <v>0</v>
      </c>
    </row>
    <row r="3604" spans="14:20" x14ac:dyDescent="0.25">
      <c r="N3604">
        <f t="shared" si="399"/>
        <v>1</v>
      </c>
      <c r="O3604" s="10">
        <f t="shared" si="393"/>
        <v>0</v>
      </c>
      <c r="P3604" s="10">
        <f t="shared" si="394"/>
        <v>0</v>
      </c>
      <c r="Q3604" s="10">
        <f t="shared" si="395"/>
        <v>0</v>
      </c>
      <c r="R3604" s="10">
        <f t="shared" si="396"/>
        <v>0</v>
      </c>
      <c r="S3604" s="10">
        <f t="shared" si="397"/>
        <v>0</v>
      </c>
      <c r="T3604" s="10">
        <f t="shared" si="398"/>
        <v>0</v>
      </c>
    </row>
    <row r="3605" spans="14:20" x14ac:dyDescent="0.25">
      <c r="N3605">
        <f t="shared" si="399"/>
        <v>1</v>
      </c>
      <c r="O3605" s="10">
        <f t="shared" si="393"/>
        <v>0</v>
      </c>
      <c r="P3605" s="10">
        <f t="shared" si="394"/>
        <v>0</v>
      </c>
      <c r="Q3605" s="10">
        <f t="shared" si="395"/>
        <v>0</v>
      </c>
      <c r="R3605" s="10">
        <f t="shared" si="396"/>
        <v>0</v>
      </c>
      <c r="S3605" s="10">
        <f t="shared" si="397"/>
        <v>0</v>
      </c>
      <c r="T3605" s="10">
        <f t="shared" si="398"/>
        <v>0</v>
      </c>
    </row>
    <row r="3606" spans="14:20" x14ac:dyDescent="0.25">
      <c r="N3606">
        <f t="shared" si="399"/>
        <v>1</v>
      </c>
      <c r="O3606" s="10">
        <f t="shared" si="393"/>
        <v>0</v>
      </c>
      <c r="P3606" s="10">
        <f t="shared" si="394"/>
        <v>0</v>
      </c>
      <c r="Q3606" s="10">
        <f t="shared" si="395"/>
        <v>0</v>
      </c>
      <c r="R3606" s="10">
        <f t="shared" si="396"/>
        <v>0</v>
      </c>
      <c r="S3606" s="10">
        <f t="shared" si="397"/>
        <v>0</v>
      </c>
      <c r="T3606" s="10">
        <f t="shared" si="398"/>
        <v>0</v>
      </c>
    </row>
    <row r="3607" spans="14:20" x14ac:dyDescent="0.25">
      <c r="N3607">
        <f t="shared" si="399"/>
        <v>1</v>
      </c>
      <c r="O3607" s="10">
        <f t="shared" si="393"/>
        <v>0</v>
      </c>
      <c r="P3607" s="10">
        <f t="shared" si="394"/>
        <v>0</v>
      </c>
      <c r="Q3607" s="10">
        <f t="shared" si="395"/>
        <v>0</v>
      </c>
      <c r="R3607" s="10">
        <f t="shared" si="396"/>
        <v>0</v>
      </c>
      <c r="S3607" s="10">
        <f t="shared" si="397"/>
        <v>0</v>
      </c>
      <c r="T3607" s="10">
        <f t="shared" si="398"/>
        <v>0</v>
      </c>
    </row>
    <row r="3608" spans="14:20" x14ac:dyDescent="0.25">
      <c r="N3608">
        <f t="shared" si="399"/>
        <v>1</v>
      </c>
      <c r="O3608" s="10">
        <f t="shared" si="393"/>
        <v>0</v>
      </c>
      <c r="P3608" s="10">
        <f t="shared" si="394"/>
        <v>0</v>
      </c>
      <c r="Q3608" s="10">
        <f t="shared" si="395"/>
        <v>0</v>
      </c>
      <c r="R3608" s="10">
        <f t="shared" si="396"/>
        <v>0</v>
      </c>
      <c r="S3608" s="10">
        <f t="shared" si="397"/>
        <v>0</v>
      </c>
      <c r="T3608" s="10">
        <f t="shared" si="398"/>
        <v>0</v>
      </c>
    </row>
    <row r="3609" spans="14:20" x14ac:dyDescent="0.25">
      <c r="N3609">
        <f t="shared" si="399"/>
        <v>1</v>
      </c>
      <c r="O3609" s="10">
        <f t="shared" si="393"/>
        <v>0</v>
      </c>
      <c r="P3609" s="10">
        <f t="shared" si="394"/>
        <v>0</v>
      </c>
      <c r="Q3609" s="10">
        <f t="shared" si="395"/>
        <v>0</v>
      </c>
      <c r="R3609" s="10">
        <f t="shared" si="396"/>
        <v>0</v>
      </c>
      <c r="S3609" s="10">
        <f t="shared" si="397"/>
        <v>0</v>
      </c>
      <c r="T3609" s="10">
        <f t="shared" si="398"/>
        <v>0</v>
      </c>
    </row>
    <row r="3610" spans="14:20" x14ac:dyDescent="0.25">
      <c r="N3610">
        <f t="shared" si="399"/>
        <v>1</v>
      </c>
      <c r="O3610" s="10">
        <f t="shared" si="393"/>
        <v>0</v>
      </c>
      <c r="P3610" s="10">
        <f t="shared" si="394"/>
        <v>0</v>
      </c>
      <c r="Q3610" s="10">
        <f t="shared" si="395"/>
        <v>0</v>
      </c>
      <c r="R3610" s="10">
        <f t="shared" si="396"/>
        <v>0</v>
      </c>
      <c r="S3610" s="10">
        <f t="shared" si="397"/>
        <v>0</v>
      </c>
      <c r="T3610" s="10">
        <f t="shared" si="398"/>
        <v>0</v>
      </c>
    </row>
    <row r="3611" spans="14:20" x14ac:dyDescent="0.25">
      <c r="N3611">
        <f t="shared" si="399"/>
        <v>1</v>
      </c>
      <c r="O3611" s="10">
        <f t="shared" si="393"/>
        <v>0</v>
      </c>
      <c r="P3611" s="10">
        <f t="shared" si="394"/>
        <v>0</v>
      </c>
      <c r="Q3611" s="10">
        <f t="shared" si="395"/>
        <v>0</v>
      </c>
      <c r="R3611" s="10">
        <f t="shared" si="396"/>
        <v>0</v>
      </c>
      <c r="S3611" s="10">
        <f t="shared" si="397"/>
        <v>0</v>
      </c>
      <c r="T3611" s="10">
        <f t="shared" si="398"/>
        <v>0</v>
      </c>
    </row>
    <row r="3612" spans="14:20" x14ac:dyDescent="0.25">
      <c r="N3612">
        <f t="shared" si="399"/>
        <v>1</v>
      </c>
      <c r="O3612" s="10">
        <f t="shared" si="393"/>
        <v>0</v>
      </c>
      <c r="P3612" s="10">
        <f t="shared" si="394"/>
        <v>0</v>
      </c>
      <c r="Q3612" s="10">
        <f t="shared" si="395"/>
        <v>0</v>
      </c>
      <c r="R3612" s="10">
        <f t="shared" si="396"/>
        <v>0</v>
      </c>
      <c r="S3612" s="10">
        <f t="shared" si="397"/>
        <v>0</v>
      </c>
      <c r="T3612" s="10">
        <f t="shared" si="398"/>
        <v>0</v>
      </c>
    </row>
    <row r="3613" spans="14:20" x14ac:dyDescent="0.25">
      <c r="N3613">
        <f t="shared" si="399"/>
        <v>1</v>
      </c>
      <c r="O3613" s="10">
        <f t="shared" si="393"/>
        <v>0</v>
      </c>
      <c r="P3613" s="10">
        <f t="shared" si="394"/>
        <v>0</v>
      </c>
      <c r="Q3613" s="10">
        <f t="shared" si="395"/>
        <v>0</v>
      </c>
      <c r="R3613" s="10">
        <f t="shared" si="396"/>
        <v>0</v>
      </c>
      <c r="S3613" s="10">
        <f t="shared" si="397"/>
        <v>0</v>
      </c>
      <c r="T3613" s="10">
        <f t="shared" si="398"/>
        <v>0</v>
      </c>
    </row>
    <row r="3614" spans="14:20" x14ac:dyDescent="0.25">
      <c r="N3614">
        <f t="shared" si="399"/>
        <v>1</v>
      </c>
      <c r="O3614" s="10">
        <f t="shared" si="393"/>
        <v>0</v>
      </c>
      <c r="P3614" s="10">
        <f t="shared" si="394"/>
        <v>0</v>
      </c>
      <c r="Q3614" s="10">
        <f t="shared" si="395"/>
        <v>0</v>
      </c>
      <c r="R3614" s="10">
        <f t="shared" si="396"/>
        <v>0</v>
      </c>
      <c r="S3614" s="10">
        <f t="shared" si="397"/>
        <v>0</v>
      </c>
      <c r="T3614" s="10">
        <f t="shared" si="398"/>
        <v>0</v>
      </c>
    </row>
    <row r="3615" spans="14:20" x14ac:dyDescent="0.25">
      <c r="N3615">
        <f t="shared" si="399"/>
        <v>1</v>
      </c>
      <c r="O3615" s="10">
        <f t="shared" si="393"/>
        <v>0</v>
      </c>
      <c r="P3615" s="10">
        <f t="shared" si="394"/>
        <v>0</v>
      </c>
      <c r="Q3615" s="10">
        <f t="shared" si="395"/>
        <v>0</v>
      </c>
      <c r="R3615" s="10">
        <f t="shared" si="396"/>
        <v>0</v>
      </c>
      <c r="S3615" s="10">
        <f t="shared" si="397"/>
        <v>0</v>
      </c>
      <c r="T3615" s="10">
        <f t="shared" si="398"/>
        <v>0</v>
      </c>
    </row>
    <row r="3616" spans="14:20" x14ac:dyDescent="0.25">
      <c r="N3616">
        <f t="shared" si="399"/>
        <v>1</v>
      </c>
      <c r="O3616" s="10">
        <f t="shared" si="393"/>
        <v>0</v>
      </c>
      <c r="P3616" s="10">
        <f t="shared" si="394"/>
        <v>0</v>
      </c>
      <c r="Q3616" s="10">
        <f t="shared" si="395"/>
        <v>0</v>
      </c>
      <c r="R3616" s="10">
        <f t="shared" si="396"/>
        <v>0</v>
      </c>
      <c r="S3616" s="10">
        <f t="shared" si="397"/>
        <v>0</v>
      </c>
      <c r="T3616" s="10">
        <f t="shared" si="398"/>
        <v>0</v>
      </c>
    </row>
    <row r="3617" spans="14:20" x14ac:dyDescent="0.25">
      <c r="N3617">
        <f t="shared" si="399"/>
        <v>1</v>
      </c>
      <c r="O3617" s="10">
        <f t="shared" si="393"/>
        <v>0</v>
      </c>
      <c r="P3617" s="10">
        <f t="shared" si="394"/>
        <v>0</v>
      </c>
      <c r="Q3617" s="10">
        <f t="shared" si="395"/>
        <v>0</v>
      </c>
      <c r="R3617" s="10">
        <f t="shared" si="396"/>
        <v>0</v>
      </c>
      <c r="S3617" s="10">
        <f t="shared" si="397"/>
        <v>0</v>
      </c>
      <c r="T3617" s="10">
        <f t="shared" si="398"/>
        <v>0</v>
      </c>
    </row>
    <row r="3618" spans="14:20" x14ac:dyDescent="0.25">
      <c r="N3618">
        <f t="shared" si="399"/>
        <v>1</v>
      </c>
      <c r="O3618" s="10">
        <f t="shared" si="393"/>
        <v>0</v>
      </c>
      <c r="P3618" s="10">
        <f t="shared" si="394"/>
        <v>0</v>
      </c>
      <c r="Q3618" s="10">
        <f t="shared" si="395"/>
        <v>0</v>
      </c>
      <c r="R3618" s="10">
        <f t="shared" si="396"/>
        <v>0</v>
      </c>
      <c r="S3618" s="10">
        <f t="shared" si="397"/>
        <v>0</v>
      </c>
      <c r="T3618" s="10">
        <f t="shared" si="398"/>
        <v>0</v>
      </c>
    </row>
    <row r="3619" spans="14:20" x14ac:dyDescent="0.25">
      <c r="N3619">
        <f t="shared" si="399"/>
        <v>1</v>
      </c>
      <c r="O3619" s="10">
        <f t="shared" si="393"/>
        <v>0</v>
      </c>
      <c r="P3619" s="10">
        <f t="shared" si="394"/>
        <v>0</v>
      </c>
      <c r="Q3619" s="10">
        <f t="shared" si="395"/>
        <v>0</v>
      </c>
      <c r="R3619" s="10">
        <f t="shared" si="396"/>
        <v>0</v>
      </c>
      <c r="S3619" s="10">
        <f t="shared" si="397"/>
        <v>0</v>
      </c>
      <c r="T3619" s="10">
        <f t="shared" si="398"/>
        <v>0</v>
      </c>
    </row>
    <row r="3620" spans="14:20" x14ac:dyDescent="0.25">
      <c r="N3620">
        <f t="shared" si="399"/>
        <v>1</v>
      </c>
      <c r="O3620" s="10">
        <f t="shared" si="393"/>
        <v>0</v>
      </c>
      <c r="P3620" s="10">
        <f t="shared" si="394"/>
        <v>0</v>
      </c>
      <c r="Q3620" s="10">
        <f t="shared" si="395"/>
        <v>0</v>
      </c>
      <c r="R3620" s="10">
        <f t="shared" si="396"/>
        <v>0</v>
      </c>
      <c r="S3620" s="10">
        <f t="shared" si="397"/>
        <v>0</v>
      </c>
      <c r="T3620" s="10">
        <f t="shared" si="398"/>
        <v>0</v>
      </c>
    </row>
    <row r="3621" spans="14:20" x14ac:dyDescent="0.25">
      <c r="N3621">
        <f t="shared" si="399"/>
        <v>1</v>
      </c>
      <c r="O3621" s="10">
        <f t="shared" si="393"/>
        <v>0</v>
      </c>
      <c r="P3621" s="10">
        <f t="shared" si="394"/>
        <v>0</v>
      </c>
      <c r="Q3621" s="10">
        <f t="shared" si="395"/>
        <v>0</v>
      </c>
      <c r="R3621" s="10">
        <f t="shared" si="396"/>
        <v>0</v>
      </c>
      <c r="S3621" s="10">
        <f t="shared" si="397"/>
        <v>0</v>
      </c>
      <c r="T3621" s="10">
        <f t="shared" si="398"/>
        <v>0</v>
      </c>
    </row>
    <row r="3622" spans="14:20" x14ac:dyDescent="0.25">
      <c r="N3622">
        <f t="shared" si="399"/>
        <v>1</v>
      </c>
      <c r="O3622" s="10">
        <f t="shared" si="393"/>
        <v>0</v>
      </c>
      <c r="P3622" s="10">
        <f t="shared" si="394"/>
        <v>0</v>
      </c>
      <c r="Q3622" s="10">
        <f t="shared" si="395"/>
        <v>0</v>
      </c>
      <c r="R3622" s="10">
        <f t="shared" si="396"/>
        <v>0</v>
      </c>
      <c r="S3622" s="10">
        <f t="shared" si="397"/>
        <v>0</v>
      </c>
      <c r="T3622" s="10">
        <f t="shared" si="398"/>
        <v>0</v>
      </c>
    </row>
    <row r="3623" spans="14:20" x14ac:dyDescent="0.25">
      <c r="N3623">
        <f t="shared" si="399"/>
        <v>1</v>
      </c>
      <c r="O3623" s="10">
        <f t="shared" si="393"/>
        <v>0</v>
      </c>
      <c r="P3623" s="10">
        <f t="shared" si="394"/>
        <v>0</v>
      </c>
      <c r="Q3623" s="10">
        <f t="shared" si="395"/>
        <v>0</v>
      </c>
      <c r="R3623" s="10">
        <f t="shared" si="396"/>
        <v>0</v>
      </c>
      <c r="S3623" s="10">
        <f t="shared" si="397"/>
        <v>0</v>
      </c>
      <c r="T3623" s="10">
        <f t="shared" si="398"/>
        <v>0</v>
      </c>
    </row>
    <row r="3624" spans="14:20" x14ac:dyDescent="0.25">
      <c r="N3624">
        <f t="shared" si="399"/>
        <v>1</v>
      </c>
      <c r="O3624" s="10">
        <f t="shared" si="393"/>
        <v>0</v>
      </c>
      <c r="P3624" s="10">
        <f t="shared" si="394"/>
        <v>0</v>
      </c>
      <c r="Q3624" s="10">
        <f t="shared" si="395"/>
        <v>0</v>
      </c>
      <c r="R3624" s="10">
        <f t="shared" si="396"/>
        <v>0</v>
      </c>
      <c r="S3624" s="10">
        <f t="shared" si="397"/>
        <v>0</v>
      </c>
      <c r="T3624" s="10">
        <f t="shared" si="398"/>
        <v>0</v>
      </c>
    </row>
    <row r="3625" spans="14:20" x14ac:dyDescent="0.25">
      <c r="N3625">
        <f t="shared" si="399"/>
        <v>1</v>
      </c>
      <c r="O3625" s="10">
        <f t="shared" si="393"/>
        <v>0</v>
      </c>
      <c r="P3625" s="10">
        <f t="shared" si="394"/>
        <v>0</v>
      </c>
      <c r="Q3625" s="10">
        <f t="shared" si="395"/>
        <v>0</v>
      </c>
      <c r="R3625" s="10">
        <f t="shared" si="396"/>
        <v>0</v>
      </c>
      <c r="S3625" s="10">
        <f t="shared" si="397"/>
        <v>0</v>
      </c>
      <c r="T3625" s="10">
        <f t="shared" si="398"/>
        <v>0</v>
      </c>
    </row>
    <row r="3626" spans="14:20" x14ac:dyDescent="0.25">
      <c r="N3626">
        <f t="shared" si="399"/>
        <v>1</v>
      </c>
      <c r="O3626" s="10">
        <f t="shared" si="393"/>
        <v>0</v>
      </c>
      <c r="P3626" s="10">
        <f t="shared" si="394"/>
        <v>0</v>
      </c>
      <c r="Q3626" s="10">
        <f t="shared" si="395"/>
        <v>0</v>
      </c>
      <c r="R3626" s="10">
        <f t="shared" si="396"/>
        <v>0</v>
      </c>
      <c r="S3626" s="10">
        <f t="shared" si="397"/>
        <v>0</v>
      </c>
      <c r="T3626" s="10">
        <f t="shared" si="398"/>
        <v>0</v>
      </c>
    </row>
    <row r="3627" spans="14:20" x14ac:dyDescent="0.25">
      <c r="N3627">
        <f t="shared" si="399"/>
        <v>1</v>
      </c>
      <c r="O3627" s="10">
        <f t="shared" si="393"/>
        <v>0</v>
      </c>
      <c r="P3627" s="10">
        <f t="shared" si="394"/>
        <v>0</v>
      </c>
      <c r="Q3627" s="10">
        <f t="shared" si="395"/>
        <v>0</v>
      </c>
      <c r="R3627" s="10">
        <f t="shared" si="396"/>
        <v>0</v>
      </c>
      <c r="S3627" s="10">
        <f t="shared" si="397"/>
        <v>0</v>
      </c>
      <c r="T3627" s="10">
        <f t="shared" si="398"/>
        <v>0</v>
      </c>
    </row>
    <row r="3628" spans="14:20" x14ac:dyDescent="0.25">
      <c r="N3628">
        <f t="shared" si="399"/>
        <v>1</v>
      </c>
      <c r="O3628" s="10">
        <f t="shared" si="393"/>
        <v>0</v>
      </c>
      <c r="P3628" s="10">
        <f t="shared" si="394"/>
        <v>0</v>
      </c>
      <c r="Q3628" s="10">
        <f t="shared" si="395"/>
        <v>0</v>
      </c>
      <c r="R3628" s="10">
        <f t="shared" si="396"/>
        <v>0</v>
      </c>
      <c r="S3628" s="10">
        <f t="shared" si="397"/>
        <v>0</v>
      </c>
      <c r="T3628" s="10">
        <f t="shared" si="398"/>
        <v>0</v>
      </c>
    </row>
    <row r="3629" spans="14:20" x14ac:dyDescent="0.25">
      <c r="N3629">
        <f t="shared" si="399"/>
        <v>1</v>
      </c>
      <c r="O3629" s="10">
        <f t="shared" si="393"/>
        <v>0</v>
      </c>
      <c r="P3629" s="10">
        <f t="shared" si="394"/>
        <v>0</v>
      </c>
      <c r="Q3629" s="10">
        <f t="shared" si="395"/>
        <v>0</v>
      </c>
      <c r="R3629" s="10">
        <f t="shared" si="396"/>
        <v>0</v>
      </c>
      <c r="S3629" s="10">
        <f t="shared" si="397"/>
        <v>0</v>
      </c>
      <c r="T3629" s="10">
        <f t="shared" si="398"/>
        <v>0</v>
      </c>
    </row>
    <row r="3630" spans="14:20" x14ac:dyDescent="0.25">
      <c r="N3630">
        <f t="shared" si="399"/>
        <v>1</v>
      </c>
      <c r="O3630" s="10">
        <f t="shared" si="393"/>
        <v>0</v>
      </c>
      <c r="P3630" s="10">
        <f t="shared" si="394"/>
        <v>0</v>
      </c>
      <c r="Q3630" s="10">
        <f t="shared" si="395"/>
        <v>0</v>
      </c>
      <c r="R3630" s="10">
        <f t="shared" si="396"/>
        <v>0</v>
      </c>
      <c r="S3630" s="10">
        <f t="shared" si="397"/>
        <v>0</v>
      </c>
      <c r="T3630" s="10">
        <f t="shared" si="398"/>
        <v>0</v>
      </c>
    </row>
    <row r="3631" spans="14:20" x14ac:dyDescent="0.25">
      <c r="N3631">
        <f t="shared" si="399"/>
        <v>1</v>
      </c>
      <c r="O3631" s="10">
        <f t="shared" si="393"/>
        <v>0</v>
      </c>
      <c r="P3631" s="10">
        <f t="shared" si="394"/>
        <v>0</v>
      </c>
      <c r="Q3631" s="10">
        <f t="shared" si="395"/>
        <v>0</v>
      </c>
      <c r="R3631" s="10">
        <f t="shared" si="396"/>
        <v>0</v>
      </c>
      <c r="S3631" s="10">
        <f t="shared" si="397"/>
        <v>0</v>
      </c>
      <c r="T3631" s="10">
        <f t="shared" si="398"/>
        <v>0</v>
      </c>
    </row>
    <row r="3632" spans="14:20" x14ac:dyDescent="0.25">
      <c r="N3632">
        <f t="shared" si="399"/>
        <v>1</v>
      </c>
      <c r="O3632" s="10">
        <f t="shared" si="393"/>
        <v>0</v>
      </c>
      <c r="P3632" s="10">
        <f t="shared" si="394"/>
        <v>0</v>
      </c>
      <c r="Q3632" s="10">
        <f t="shared" si="395"/>
        <v>0</v>
      </c>
      <c r="R3632" s="10">
        <f t="shared" si="396"/>
        <v>0</v>
      </c>
      <c r="S3632" s="10">
        <f t="shared" si="397"/>
        <v>0</v>
      </c>
      <c r="T3632" s="10">
        <f t="shared" si="398"/>
        <v>0</v>
      </c>
    </row>
    <row r="3633" spans="14:20" x14ac:dyDescent="0.25">
      <c r="N3633">
        <f t="shared" si="399"/>
        <v>1</v>
      </c>
      <c r="O3633" s="10">
        <f t="shared" si="393"/>
        <v>0</v>
      </c>
      <c r="P3633" s="10">
        <f t="shared" si="394"/>
        <v>0</v>
      </c>
      <c r="Q3633" s="10">
        <f t="shared" si="395"/>
        <v>0</v>
      </c>
      <c r="R3633" s="10">
        <f t="shared" si="396"/>
        <v>0</v>
      </c>
      <c r="S3633" s="10">
        <f t="shared" si="397"/>
        <v>0</v>
      </c>
      <c r="T3633" s="10">
        <f t="shared" si="398"/>
        <v>0</v>
      </c>
    </row>
    <row r="3634" spans="14:20" x14ac:dyDescent="0.25">
      <c r="N3634">
        <f t="shared" si="399"/>
        <v>1</v>
      </c>
      <c r="O3634" s="10">
        <f t="shared" si="393"/>
        <v>0</v>
      </c>
      <c r="P3634" s="10">
        <f t="shared" si="394"/>
        <v>0</v>
      </c>
      <c r="Q3634" s="10">
        <f t="shared" si="395"/>
        <v>0</v>
      </c>
      <c r="R3634" s="10">
        <f t="shared" si="396"/>
        <v>0</v>
      </c>
      <c r="S3634" s="10">
        <f t="shared" si="397"/>
        <v>0</v>
      </c>
      <c r="T3634" s="10">
        <f t="shared" si="398"/>
        <v>0</v>
      </c>
    </row>
    <row r="3635" spans="14:20" x14ac:dyDescent="0.25">
      <c r="N3635">
        <f t="shared" si="399"/>
        <v>1</v>
      </c>
      <c r="O3635" s="10">
        <f t="shared" si="393"/>
        <v>0</v>
      </c>
      <c r="P3635" s="10">
        <f t="shared" si="394"/>
        <v>0</v>
      </c>
      <c r="Q3635" s="10">
        <f t="shared" si="395"/>
        <v>0</v>
      </c>
      <c r="R3635" s="10">
        <f t="shared" si="396"/>
        <v>0</v>
      </c>
      <c r="S3635" s="10">
        <f t="shared" si="397"/>
        <v>0</v>
      </c>
      <c r="T3635" s="10">
        <f t="shared" si="398"/>
        <v>0</v>
      </c>
    </row>
    <row r="3636" spans="14:20" x14ac:dyDescent="0.25">
      <c r="N3636">
        <f t="shared" si="399"/>
        <v>1</v>
      </c>
      <c r="O3636" s="10">
        <f t="shared" si="393"/>
        <v>0</v>
      </c>
      <c r="P3636" s="10">
        <f t="shared" si="394"/>
        <v>0</v>
      </c>
      <c r="Q3636" s="10">
        <f t="shared" si="395"/>
        <v>0</v>
      </c>
      <c r="R3636" s="10">
        <f t="shared" si="396"/>
        <v>0</v>
      </c>
      <c r="S3636" s="10">
        <f t="shared" si="397"/>
        <v>0</v>
      </c>
      <c r="T3636" s="10">
        <f t="shared" si="398"/>
        <v>0</v>
      </c>
    </row>
    <row r="3637" spans="14:20" x14ac:dyDescent="0.25">
      <c r="N3637">
        <f t="shared" si="399"/>
        <v>1</v>
      </c>
      <c r="O3637" s="10">
        <f t="shared" si="393"/>
        <v>0</v>
      </c>
      <c r="P3637" s="10">
        <f t="shared" si="394"/>
        <v>0</v>
      </c>
      <c r="Q3637" s="10">
        <f t="shared" si="395"/>
        <v>0</v>
      </c>
      <c r="R3637" s="10">
        <f t="shared" si="396"/>
        <v>0</v>
      </c>
      <c r="S3637" s="10">
        <f t="shared" si="397"/>
        <v>0</v>
      </c>
      <c r="T3637" s="10">
        <f t="shared" si="398"/>
        <v>0</v>
      </c>
    </row>
    <row r="3638" spans="14:20" x14ac:dyDescent="0.25">
      <c r="N3638">
        <f t="shared" si="399"/>
        <v>1</v>
      </c>
      <c r="O3638" s="10">
        <f t="shared" si="393"/>
        <v>0</v>
      </c>
      <c r="P3638" s="10">
        <f t="shared" si="394"/>
        <v>0</v>
      </c>
      <c r="Q3638" s="10">
        <f t="shared" si="395"/>
        <v>0</v>
      </c>
      <c r="R3638" s="10">
        <f t="shared" si="396"/>
        <v>0</v>
      </c>
      <c r="S3638" s="10">
        <f t="shared" si="397"/>
        <v>0</v>
      </c>
      <c r="T3638" s="10">
        <f t="shared" si="398"/>
        <v>0</v>
      </c>
    </row>
    <row r="3639" spans="14:20" x14ac:dyDescent="0.25">
      <c r="N3639">
        <f t="shared" si="399"/>
        <v>1</v>
      </c>
      <c r="O3639" s="10">
        <f t="shared" si="393"/>
        <v>0</v>
      </c>
      <c r="P3639" s="10">
        <f t="shared" si="394"/>
        <v>0</v>
      </c>
      <c r="Q3639" s="10">
        <f t="shared" si="395"/>
        <v>0</v>
      </c>
      <c r="R3639" s="10">
        <f t="shared" si="396"/>
        <v>0</v>
      </c>
      <c r="S3639" s="10">
        <f t="shared" si="397"/>
        <v>0</v>
      </c>
      <c r="T3639" s="10">
        <f t="shared" si="398"/>
        <v>0</v>
      </c>
    </row>
    <row r="3640" spans="14:20" x14ac:dyDescent="0.25">
      <c r="N3640">
        <f t="shared" si="399"/>
        <v>1</v>
      </c>
      <c r="O3640" s="10">
        <f t="shared" si="393"/>
        <v>0</v>
      </c>
      <c r="P3640" s="10">
        <f t="shared" si="394"/>
        <v>0</v>
      </c>
      <c r="Q3640" s="10">
        <f t="shared" si="395"/>
        <v>0</v>
      </c>
      <c r="R3640" s="10">
        <f t="shared" si="396"/>
        <v>0</v>
      </c>
      <c r="S3640" s="10">
        <f t="shared" si="397"/>
        <v>0</v>
      </c>
      <c r="T3640" s="10">
        <f t="shared" si="398"/>
        <v>0</v>
      </c>
    </row>
    <row r="3641" spans="14:20" x14ac:dyDescent="0.25">
      <c r="N3641">
        <f t="shared" si="399"/>
        <v>1</v>
      </c>
      <c r="O3641" s="10">
        <f t="shared" si="393"/>
        <v>0</v>
      </c>
      <c r="P3641" s="10">
        <f t="shared" si="394"/>
        <v>0</v>
      </c>
      <c r="Q3641" s="10">
        <f t="shared" si="395"/>
        <v>0</v>
      </c>
      <c r="R3641" s="10">
        <f t="shared" si="396"/>
        <v>0</v>
      </c>
      <c r="S3641" s="10">
        <f t="shared" si="397"/>
        <v>0</v>
      </c>
      <c r="T3641" s="10">
        <f t="shared" si="398"/>
        <v>0</v>
      </c>
    </row>
    <row r="3642" spans="14:20" x14ac:dyDescent="0.25">
      <c r="N3642">
        <f t="shared" si="399"/>
        <v>1</v>
      </c>
      <c r="O3642" s="10">
        <f t="shared" si="393"/>
        <v>0</v>
      </c>
      <c r="P3642" s="10">
        <f t="shared" si="394"/>
        <v>0</v>
      </c>
      <c r="Q3642" s="10">
        <f t="shared" si="395"/>
        <v>0</v>
      </c>
      <c r="R3642" s="10">
        <f t="shared" si="396"/>
        <v>0</v>
      </c>
      <c r="S3642" s="10">
        <f t="shared" si="397"/>
        <v>0</v>
      </c>
      <c r="T3642" s="10">
        <f t="shared" si="398"/>
        <v>0</v>
      </c>
    </row>
    <row r="3643" spans="14:20" x14ac:dyDescent="0.25">
      <c r="N3643">
        <f t="shared" si="399"/>
        <v>1</v>
      </c>
      <c r="O3643" s="10">
        <f t="shared" si="393"/>
        <v>0</v>
      </c>
      <c r="P3643" s="10">
        <f t="shared" si="394"/>
        <v>0</v>
      </c>
      <c r="Q3643" s="10">
        <f t="shared" si="395"/>
        <v>0</v>
      </c>
      <c r="R3643" s="10">
        <f t="shared" si="396"/>
        <v>0</v>
      </c>
      <c r="S3643" s="10">
        <f t="shared" si="397"/>
        <v>0</v>
      </c>
      <c r="T3643" s="10">
        <f t="shared" si="398"/>
        <v>0</v>
      </c>
    </row>
    <row r="3644" spans="14:20" x14ac:dyDescent="0.25">
      <c r="N3644">
        <f t="shared" si="399"/>
        <v>1</v>
      </c>
      <c r="O3644" s="10">
        <f t="shared" si="393"/>
        <v>0</v>
      </c>
      <c r="P3644" s="10">
        <f t="shared" si="394"/>
        <v>0</v>
      </c>
      <c r="Q3644" s="10">
        <f t="shared" si="395"/>
        <v>0</v>
      </c>
      <c r="R3644" s="10">
        <f t="shared" si="396"/>
        <v>0</v>
      </c>
      <c r="S3644" s="10">
        <f t="shared" si="397"/>
        <v>0</v>
      </c>
      <c r="T3644" s="10">
        <f t="shared" si="398"/>
        <v>0</v>
      </c>
    </row>
    <row r="3645" spans="14:20" x14ac:dyDescent="0.25">
      <c r="N3645">
        <f t="shared" si="399"/>
        <v>1</v>
      </c>
      <c r="O3645" s="10">
        <f t="shared" si="393"/>
        <v>0</v>
      </c>
      <c r="P3645" s="10">
        <f t="shared" si="394"/>
        <v>0</v>
      </c>
      <c r="Q3645" s="10">
        <f t="shared" si="395"/>
        <v>0</v>
      </c>
      <c r="R3645" s="10">
        <f t="shared" si="396"/>
        <v>0</v>
      </c>
      <c r="S3645" s="10">
        <f t="shared" si="397"/>
        <v>0</v>
      </c>
      <c r="T3645" s="10">
        <f t="shared" si="398"/>
        <v>0</v>
      </c>
    </row>
    <row r="3646" spans="14:20" x14ac:dyDescent="0.25">
      <c r="N3646">
        <f t="shared" si="399"/>
        <v>1</v>
      </c>
      <c r="O3646" s="10">
        <f t="shared" si="393"/>
        <v>0</v>
      </c>
      <c r="P3646" s="10">
        <f t="shared" si="394"/>
        <v>0</v>
      </c>
      <c r="Q3646" s="10">
        <f t="shared" si="395"/>
        <v>0</v>
      </c>
      <c r="R3646" s="10">
        <f t="shared" si="396"/>
        <v>0</v>
      </c>
      <c r="S3646" s="10">
        <f t="shared" si="397"/>
        <v>0</v>
      </c>
      <c r="T3646" s="10">
        <f t="shared" si="398"/>
        <v>0</v>
      </c>
    </row>
    <row r="3647" spans="14:20" x14ac:dyDescent="0.25">
      <c r="N3647">
        <f t="shared" si="399"/>
        <v>1</v>
      </c>
      <c r="O3647" s="10">
        <f t="shared" si="393"/>
        <v>0</v>
      </c>
      <c r="P3647" s="10">
        <f t="shared" si="394"/>
        <v>0</v>
      </c>
      <c r="Q3647" s="10">
        <f t="shared" si="395"/>
        <v>0</v>
      </c>
      <c r="R3647" s="10">
        <f t="shared" si="396"/>
        <v>0</v>
      </c>
      <c r="S3647" s="10">
        <f t="shared" si="397"/>
        <v>0</v>
      </c>
      <c r="T3647" s="10">
        <f t="shared" si="398"/>
        <v>0</v>
      </c>
    </row>
    <row r="3648" spans="14:20" x14ac:dyDescent="0.25">
      <c r="N3648">
        <f t="shared" si="399"/>
        <v>1</v>
      </c>
      <c r="O3648" s="10">
        <f t="shared" si="393"/>
        <v>0</v>
      </c>
      <c r="P3648" s="10">
        <f t="shared" si="394"/>
        <v>0</v>
      </c>
      <c r="Q3648" s="10">
        <f t="shared" si="395"/>
        <v>0</v>
      </c>
      <c r="R3648" s="10">
        <f t="shared" si="396"/>
        <v>0</v>
      </c>
      <c r="S3648" s="10">
        <f t="shared" si="397"/>
        <v>0</v>
      </c>
      <c r="T3648" s="10">
        <f t="shared" si="398"/>
        <v>0</v>
      </c>
    </row>
    <row r="3649" spans="14:20" x14ac:dyDescent="0.25">
      <c r="N3649">
        <f t="shared" si="399"/>
        <v>1</v>
      </c>
      <c r="O3649" s="10">
        <f t="shared" si="393"/>
        <v>0</v>
      </c>
      <c r="P3649" s="10">
        <f t="shared" si="394"/>
        <v>0</v>
      </c>
      <c r="Q3649" s="10">
        <f t="shared" si="395"/>
        <v>0</v>
      </c>
      <c r="R3649" s="10">
        <f t="shared" si="396"/>
        <v>0</v>
      </c>
      <c r="S3649" s="10">
        <f t="shared" si="397"/>
        <v>0</v>
      </c>
      <c r="T3649" s="10">
        <f t="shared" si="398"/>
        <v>0</v>
      </c>
    </row>
    <row r="3650" spans="14:20" x14ac:dyDescent="0.25">
      <c r="N3650">
        <f t="shared" si="399"/>
        <v>1</v>
      </c>
      <c r="O3650" s="10">
        <f t="shared" ref="O3650:O3713" si="400">B3650/60</f>
        <v>0</v>
      </c>
      <c r="P3650" s="10">
        <f t="shared" ref="P3650:P3713" si="401">I3650/60</f>
        <v>0</v>
      </c>
      <c r="Q3650" s="10">
        <f t="shared" ref="Q3650:Q3713" si="402">J3650/60</f>
        <v>0</v>
      </c>
      <c r="R3650" s="10">
        <f t="shared" ref="R3650:R3713" si="403">SUM(I3650:K3650)/60</f>
        <v>0</v>
      </c>
      <c r="S3650" s="10">
        <f t="shared" ref="S3650:S3713" si="404">K3650/60</f>
        <v>0</v>
      </c>
      <c r="T3650" s="10">
        <f t="shared" ref="T3650:T3713" si="405">M3650/60</f>
        <v>0</v>
      </c>
    </row>
    <row r="3651" spans="14:20" x14ac:dyDescent="0.25">
      <c r="N3651">
        <f t="shared" si="399"/>
        <v>1</v>
      </c>
      <c r="O3651" s="10">
        <f t="shared" si="400"/>
        <v>0</v>
      </c>
      <c r="P3651" s="10">
        <f t="shared" si="401"/>
        <v>0</v>
      </c>
      <c r="Q3651" s="10">
        <f t="shared" si="402"/>
        <v>0</v>
      </c>
      <c r="R3651" s="10">
        <f t="shared" si="403"/>
        <v>0</v>
      </c>
      <c r="S3651" s="10">
        <f t="shared" si="404"/>
        <v>0</v>
      </c>
      <c r="T3651" s="10">
        <f t="shared" si="405"/>
        <v>0</v>
      </c>
    </row>
    <row r="3652" spans="14:20" x14ac:dyDescent="0.25">
      <c r="N3652">
        <f t="shared" ref="N3652:N3715" si="406">IF(J3652=0,1,0)</f>
        <v>1</v>
      </c>
      <c r="O3652" s="10">
        <f t="shared" si="400"/>
        <v>0</v>
      </c>
      <c r="P3652" s="10">
        <f t="shared" si="401"/>
        <v>0</v>
      </c>
      <c r="Q3652" s="10">
        <f t="shared" si="402"/>
        <v>0</v>
      </c>
      <c r="R3652" s="10">
        <f t="shared" si="403"/>
        <v>0</v>
      </c>
      <c r="S3652" s="10">
        <f t="shared" si="404"/>
        <v>0</v>
      </c>
      <c r="T3652" s="10">
        <f t="shared" si="405"/>
        <v>0</v>
      </c>
    </row>
    <row r="3653" spans="14:20" x14ac:dyDescent="0.25">
      <c r="N3653">
        <f t="shared" si="406"/>
        <v>1</v>
      </c>
      <c r="O3653" s="10">
        <f t="shared" si="400"/>
        <v>0</v>
      </c>
      <c r="P3653" s="10">
        <f t="shared" si="401"/>
        <v>0</v>
      </c>
      <c r="Q3653" s="10">
        <f t="shared" si="402"/>
        <v>0</v>
      </c>
      <c r="R3653" s="10">
        <f t="shared" si="403"/>
        <v>0</v>
      </c>
      <c r="S3653" s="10">
        <f t="shared" si="404"/>
        <v>0</v>
      </c>
      <c r="T3653" s="10">
        <f t="shared" si="405"/>
        <v>0</v>
      </c>
    </row>
    <row r="3654" spans="14:20" x14ac:dyDescent="0.25">
      <c r="N3654">
        <f t="shared" si="406"/>
        <v>1</v>
      </c>
      <c r="O3654" s="10">
        <f t="shared" si="400"/>
        <v>0</v>
      </c>
      <c r="P3654" s="10">
        <f t="shared" si="401"/>
        <v>0</v>
      </c>
      <c r="Q3654" s="10">
        <f t="shared" si="402"/>
        <v>0</v>
      </c>
      <c r="R3654" s="10">
        <f t="shared" si="403"/>
        <v>0</v>
      </c>
      <c r="S3654" s="10">
        <f t="shared" si="404"/>
        <v>0</v>
      </c>
      <c r="T3654" s="10">
        <f t="shared" si="405"/>
        <v>0</v>
      </c>
    </row>
    <row r="3655" spans="14:20" x14ac:dyDescent="0.25">
      <c r="N3655">
        <f t="shared" si="406"/>
        <v>1</v>
      </c>
      <c r="O3655" s="10">
        <f t="shared" si="400"/>
        <v>0</v>
      </c>
      <c r="P3655" s="10">
        <f t="shared" si="401"/>
        <v>0</v>
      </c>
      <c r="Q3655" s="10">
        <f t="shared" si="402"/>
        <v>0</v>
      </c>
      <c r="R3655" s="10">
        <f t="shared" si="403"/>
        <v>0</v>
      </c>
      <c r="S3655" s="10">
        <f t="shared" si="404"/>
        <v>0</v>
      </c>
      <c r="T3655" s="10">
        <f t="shared" si="405"/>
        <v>0</v>
      </c>
    </row>
    <row r="3656" spans="14:20" x14ac:dyDescent="0.25">
      <c r="N3656">
        <f t="shared" si="406"/>
        <v>1</v>
      </c>
      <c r="O3656" s="10">
        <f t="shared" si="400"/>
        <v>0</v>
      </c>
      <c r="P3656" s="10">
        <f t="shared" si="401"/>
        <v>0</v>
      </c>
      <c r="Q3656" s="10">
        <f t="shared" si="402"/>
        <v>0</v>
      </c>
      <c r="R3656" s="10">
        <f t="shared" si="403"/>
        <v>0</v>
      </c>
      <c r="S3656" s="10">
        <f t="shared" si="404"/>
        <v>0</v>
      </c>
      <c r="T3656" s="10">
        <f t="shared" si="405"/>
        <v>0</v>
      </c>
    </row>
    <row r="3657" spans="14:20" x14ac:dyDescent="0.25">
      <c r="N3657">
        <f t="shared" si="406"/>
        <v>1</v>
      </c>
      <c r="O3657" s="10">
        <f t="shared" si="400"/>
        <v>0</v>
      </c>
      <c r="P3657" s="10">
        <f t="shared" si="401"/>
        <v>0</v>
      </c>
      <c r="Q3657" s="10">
        <f t="shared" si="402"/>
        <v>0</v>
      </c>
      <c r="R3657" s="10">
        <f t="shared" si="403"/>
        <v>0</v>
      </c>
      <c r="S3657" s="10">
        <f t="shared" si="404"/>
        <v>0</v>
      </c>
      <c r="T3657" s="10">
        <f t="shared" si="405"/>
        <v>0</v>
      </c>
    </row>
    <row r="3658" spans="14:20" x14ac:dyDescent="0.25">
      <c r="N3658">
        <f t="shared" si="406"/>
        <v>1</v>
      </c>
      <c r="O3658" s="10">
        <f t="shared" si="400"/>
        <v>0</v>
      </c>
      <c r="P3658" s="10">
        <f t="shared" si="401"/>
        <v>0</v>
      </c>
      <c r="Q3658" s="10">
        <f t="shared" si="402"/>
        <v>0</v>
      </c>
      <c r="R3658" s="10">
        <f t="shared" si="403"/>
        <v>0</v>
      </c>
      <c r="S3658" s="10">
        <f t="shared" si="404"/>
        <v>0</v>
      </c>
      <c r="T3658" s="10">
        <f t="shared" si="405"/>
        <v>0</v>
      </c>
    </row>
    <row r="3659" spans="14:20" x14ac:dyDescent="0.25">
      <c r="N3659">
        <f t="shared" si="406"/>
        <v>1</v>
      </c>
      <c r="O3659" s="10">
        <f t="shared" si="400"/>
        <v>0</v>
      </c>
      <c r="P3659" s="10">
        <f t="shared" si="401"/>
        <v>0</v>
      </c>
      <c r="Q3659" s="10">
        <f t="shared" si="402"/>
        <v>0</v>
      </c>
      <c r="R3659" s="10">
        <f t="shared" si="403"/>
        <v>0</v>
      </c>
      <c r="S3659" s="10">
        <f t="shared" si="404"/>
        <v>0</v>
      </c>
      <c r="T3659" s="10">
        <f t="shared" si="405"/>
        <v>0</v>
      </c>
    </row>
    <row r="3660" spans="14:20" x14ac:dyDescent="0.25">
      <c r="N3660">
        <f t="shared" si="406"/>
        <v>1</v>
      </c>
      <c r="O3660" s="10">
        <f t="shared" si="400"/>
        <v>0</v>
      </c>
      <c r="P3660" s="10">
        <f t="shared" si="401"/>
        <v>0</v>
      </c>
      <c r="Q3660" s="10">
        <f t="shared" si="402"/>
        <v>0</v>
      </c>
      <c r="R3660" s="10">
        <f t="shared" si="403"/>
        <v>0</v>
      </c>
      <c r="S3660" s="10">
        <f t="shared" si="404"/>
        <v>0</v>
      </c>
      <c r="T3660" s="10">
        <f t="shared" si="405"/>
        <v>0</v>
      </c>
    </row>
    <row r="3661" spans="14:20" x14ac:dyDescent="0.25">
      <c r="N3661">
        <f t="shared" si="406"/>
        <v>1</v>
      </c>
      <c r="O3661" s="10">
        <f t="shared" si="400"/>
        <v>0</v>
      </c>
      <c r="P3661" s="10">
        <f t="shared" si="401"/>
        <v>0</v>
      </c>
      <c r="Q3661" s="10">
        <f t="shared" si="402"/>
        <v>0</v>
      </c>
      <c r="R3661" s="10">
        <f t="shared" si="403"/>
        <v>0</v>
      </c>
      <c r="S3661" s="10">
        <f t="shared" si="404"/>
        <v>0</v>
      </c>
      <c r="T3661" s="10">
        <f t="shared" si="405"/>
        <v>0</v>
      </c>
    </row>
    <row r="3662" spans="14:20" x14ac:dyDescent="0.25">
      <c r="N3662">
        <f t="shared" si="406"/>
        <v>1</v>
      </c>
      <c r="O3662" s="10">
        <f t="shared" si="400"/>
        <v>0</v>
      </c>
      <c r="P3662" s="10">
        <f t="shared" si="401"/>
        <v>0</v>
      </c>
      <c r="Q3662" s="10">
        <f t="shared" si="402"/>
        <v>0</v>
      </c>
      <c r="R3662" s="10">
        <f t="shared" si="403"/>
        <v>0</v>
      </c>
      <c r="S3662" s="10">
        <f t="shared" si="404"/>
        <v>0</v>
      </c>
      <c r="T3662" s="10">
        <f t="shared" si="405"/>
        <v>0</v>
      </c>
    </row>
    <row r="3663" spans="14:20" x14ac:dyDescent="0.25">
      <c r="N3663">
        <f t="shared" si="406"/>
        <v>1</v>
      </c>
      <c r="O3663" s="10">
        <f t="shared" si="400"/>
        <v>0</v>
      </c>
      <c r="P3663" s="10">
        <f t="shared" si="401"/>
        <v>0</v>
      </c>
      <c r="Q3663" s="10">
        <f t="shared" si="402"/>
        <v>0</v>
      </c>
      <c r="R3663" s="10">
        <f t="shared" si="403"/>
        <v>0</v>
      </c>
      <c r="S3663" s="10">
        <f t="shared" si="404"/>
        <v>0</v>
      </c>
      <c r="T3663" s="10">
        <f t="shared" si="405"/>
        <v>0</v>
      </c>
    </row>
    <row r="3664" spans="14:20" x14ac:dyDescent="0.25">
      <c r="N3664">
        <f t="shared" si="406"/>
        <v>1</v>
      </c>
      <c r="O3664" s="10">
        <f t="shared" si="400"/>
        <v>0</v>
      </c>
      <c r="P3664" s="10">
        <f t="shared" si="401"/>
        <v>0</v>
      </c>
      <c r="Q3664" s="10">
        <f t="shared" si="402"/>
        <v>0</v>
      </c>
      <c r="R3664" s="10">
        <f t="shared" si="403"/>
        <v>0</v>
      </c>
      <c r="S3664" s="10">
        <f t="shared" si="404"/>
        <v>0</v>
      </c>
      <c r="T3664" s="10">
        <f t="shared" si="405"/>
        <v>0</v>
      </c>
    </row>
    <row r="3665" spans="14:20" x14ac:dyDescent="0.25">
      <c r="N3665">
        <f t="shared" si="406"/>
        <v>1</v>
      </c>
      <c r="O3665" s="10">
        <f t="shared" si="400"/>
        <v>0</v>
      </c>
      <c r="P3665" s="10">
        <f t="shared" si="401"/>
        <v>0</v>
      </c>
      <c r="Q3665" s="10">
        <f t="shared" si="402"/>
        <v>0</v>
      </c>
      <c r="R3665" s="10">
        <f t="shared" si="403"/>
        <v>0</v>
      </c>
      <c r="S3665" s="10">
        <f t="shared" si="404"/>
        <v>0</v>
      </c>
      <c r="T3665" s="10">
        <f t="shared" si="405"/>
        <v>0</v>
      </c>
    </row>
    <row r="3666" spans="14:20" x14ac:dyDescent="0.25">
      <c r="N3666">
        <f t="shared" si="406"/>
        <v>1</v>
      </c>
      <c r="O3666" s="10">
        <f t="shared" si="400"/>
        <v>0</v>
      </c>
      <c r="P3666" s="10">
        <f t="shared" si="401"/>
        <v>0</v>
      </c>
      <c r="Q3666" s="10">
        <f t="shared" si="402"/>
        <v>0</v>
      </c>
      <c r="R3666" s="10">
        <f t="shared" si="403"/>
        <v>0</v>
      </c>
      <c r="S3666" s="10">
        <f t="shared" si="404"/>
        <v>0</v>
      </c>
      <c r="T3666" s="10">
        <f t="shared" si="405"/>
        <v>0</v>
      </c>
    </row>
    <row r="3667" spans="14:20" x14ac:dyDescent="0.25">
      <c r="N3667">
        <f t="shared" si="406"/>
        <v>1</v>
      </c>
      <c r="O3667" s="10">
        <f t="shared" si="400"/>
        <v>0</v>
      </c>
      <c r="P3667" s="10">
        <f t="shared" si="401"/>
        <v>0</v>
      </c>
      <c r="Q3667" s="10">
        <f t="shared" si="402"/>
        <v>0</v>
      </c>
      <c r="R3667" s="10">
        <f t="shared" si="403"/>
        <v>0</v>
      </c>
      <c r="S3667" s="10">
        <f t="shared" si="404"/>
        <v>0</v>
      </c>
      <c r="T3667" s="10">
        <f t="shared" si="405"/>
        <v>0</v>
      </c>
    </row>
    <row r="3668" spans="14:20" x14ac:dyDescent="0.25">
      <c r="N3668">
        <f t="shared" si="406"/>
        <v>1</v>
      </c>
      <c r="O3668" s="10">
        <f t="shared" si="400"/>
        <v>0</v>
      </c>
      <c r="P3668" s="10">
        <f t="shared" si="401"/>
        <v>0</v>
      </c>
      <c r="Q3668" s="10">
        <f t="shared" si="402"/>
        <v>0</v>
      </c>
      <c r="R3668" s="10">
        <f t="shared" si="403"/>
        <v>0</v>
      </c>
      <c r="S3668" s="10">
        <f t="shared" si="404"/>
        <v>0</v>
      </c>
      <c r="T3668" s="10">
        <f t="shared" si="405"/>
        <v>0</v>
      </c>
    </row>
    <row r="3669" spans="14:20" x14ac:dyDescent="0.25">
      <c r="N3669">
        <f t="shared" si="406"/>
        <v>1</v>
      </c>
      <c r="O3669" s="10">
        <f t="shared" si="400"/>
        <v>0</v>
      </c>
      <c r="P3669" s="10">
        <f t="shared" si="401"/>
        <v>0</v>
      </c>
      <c r="Q3669" s="10">
        <f t="shared" si="402"/>
        <v>0</v>
      </c>
      <c r="R3669" s="10">
        <f t="shared" si="403"/>
        <v>0</v>
      </c>
      <c r="S3669" s="10">
        <f t="shared" si="404"/>
        <v>0</v>
      </c>
      <c r="T3669" s="10">
        <f t="shared" si="405"/>
        <v>0</v>
      </c>
    </row>
    <row r="3670" spans="14:20" x14ac:dyDescent="0.25">
      <c r="N3670">
        <f t="shared" si="406"/>
        <v>1</v>
      </c>
      <c r="O3670" s="10">
        <f t="shared" si="400"/>
        <v>0</v>
      </c>
      <c r="P3670" s="10">
        <f t="shared" si="401"/>
        <v>0</v>
      </c>
      <c r="Q3670" s="10">
        <f t="shared" si="402"/>
        <v>0</v>
      </c>
      <c r="R3670" s="10">
        <f t="shared" si="403"/>
        <v>0</v>
      </c>
      <c r="S3670" s="10">
        <f t="shared" si="404"/>
        <v>0</v>
      </c>
      <c r="T3670" s="10">
        <f t="shared" si="405"/>
        <v>0</v>
      </c>
    </row>
    <row r="3671" spans="14:20" x14ac:dyDescent="0.25">
      <c r="N3671">
        <f t="shared" si="406"/>
        <v>1</v>
      </c>
      <c r="O3671" s="10">
        <f t="shared" si="400"/>
        <v>0</v>
      </c>
      <c r="P3671" s="10">
        <f t="shared" si="401"/>
        <v>0</v>
      </c>
      <c r="Q3671" s="10">
        <f t="shared" si="402"/>
        <v>0</v>
      </c>
      <c r="R3671" s="10">
        <f t="shared" si="403"/>
        <v>0</v>
      </c>
      <c r="S3671" s="10">
        <f t="shared" si="404"/>
        <v>0</v>
      </c>
      <c r="T3671" s="10">
        <f t="shared" si="405"/>
        <v>0</v>
      </c>
    </row>
    <row r="3672" spans="14:20" x14ac:dyDescent="0.25">
      <c r="N3672">
        <f t="shared" si="406"/>
        <v>1</v>
      </c>
      <c r="O3672" s="10">
        <f t="shared" si="400"/>
        <v>0</v>
      </c>
      <c r="P3672" s="10">
        <f t="shared" si="401"/>
        <v>0</v>
      </c>
      <c r="Q3672" s="10">
        <f t="shared" si="402"/>
        <v>0</v>
      </c>
      <c r="R3672" s="10">
        <f t="shared" si="403"/>
        <v>0</v>
      </c>
      <c r="S3672" s="10">
        <f t="shared" si="404"/>
        <v>0</v>
      </c>
      <c r="T3672" s="10">
        <f t="shared" si="405"/>
        <v>0</v>
      </c>
    </row>
    <row r="3673" spans="14:20" x14ac:dyDescent="0.25">
      <c r="N3673">
        <f t="shared" si="406"/>
        <v>1</v>
      </c>
      <c r="O3673" s="10">
        <f t="shared" si="400"/>
        <v>0</v>
      </c>
      <c r="P3673" s="10">
        <f t="shared" si="401"/>
        <v>0</v>
      </c>
      <c r="Q3673" s="10">
        <f t="shared" si="402"/>
        <v>0</v>
      </c>
      <c r="R3673" s="10">
        <f t="shared" si="403"/>
        <v>0</v>
      </c>
      <c r="S3673" s="10">
        <f t="shared" si="404"/>
        <v>0</v>
      </c>
      <c r="T3673" s="10">
        <f t="shared" si="405"/>
        <v>0</v>
      </c>
    </row>
    <row r="3674" spans="14:20" x14ac:dyDescent="0.25">
      <c r="N3674">
        <f t="shared" si="406"/>
        <v>1</v>
      </c>
      <c r="O3674" s="10">
        <f t="shared" si="400"/>
        <v>0</v>
      </c>
      <c r="P3674" s="10">
        <f t="shared" si="401"/>
        <v>0</v>
      </c>
      <c r="Q3674" s="10">
        <f t="shared" si="402"/>
        <v>0</v>
      </c>
      <c r="R3674" s="10">
        <f t="shared" si="403"/>
        <v>0</v>
      </c>
      <c r="S3674" s="10">
        <f t="shared" si="404"/>
        <v>0</v>
      </c>
      <c r="T3674" s="10">
        <f t="shared" si="405"/>
        <v>0</v>
      </c>
    </row>
    <row r="3675" spans="14:20" x14ac:dyDescent="0.25">
      <c r="N3675">
        <f t="shared" si="406"/>
        <v>1</v>
      </c>
      <c r="O3675" s="10">
        <f t="shared" si="400"/>
        <v>0</v>
      </c>
      <c r="P3675" s="10">
        <f t="shared" si="401"/>
        <v>0</v>
      </c>
      <c r="Q3675" s="10">
        <f t="shared" si="402"/>
        <v>0</v>
      </c>
      <c r="R3675" s="10">
        <f t="shared" si="403"/>
        <v>0</v>
      </c>
      <c r="S3675" s="10">
        <f t="shared" si="404"/>
        <v>0</v>
      </c>
      <c r="T3675" s="10">
        <f t="shared" si="405"/>
        <v>0</v>
      </c>
    </row>
    <row r="3676" spans="14:20" x14ac:dyDescent="0.25">
      <c r="N3676">
        <f t="shared" si="406"/>
        <v>1</v>
      </c>
      <c r="O3676" s="10">
        <f t="shared" si="400"/>
        <v>0</v>
      </c>
      <c r="P3676" s="10">
        <f t="shared" si="401"/>
        <v>0</v>
      </c>
      <c r="Q3676" s="10">
        <f t="shared" si="402"/>
        <v>0</v>
      </c>
      <c r="R3676" s="10">
        <f t="shared" si="403"/>
        <v>0</v>
      </c>
      <c r="S3676" s="10">
        <f t="shared" si="404"/>
        <v>0</v>
      </c>
      <c r="T3676" s="10">
        <f t="shared" si="405"/>
        <v>0</v>
      </c>
    </row>
    <row r="3677" spans="14:20" x14ac:dyDescent="0.25">
      <c r="N3677">
        <f t="shared" si="406"/>
        <v>1</v>
      </c>
      <c r="O3677" s="10">
        <f t="shared" si="400"/>
        <v>0</v>
      </c>
      <c r="P3677" s="10">
        <f t="shared" si="401"/>
        <v>0</v>
      </c>
      <c r="Q3677" s="10">
        <f t="shared" si="402"/>
        <v>0</v>
      </c>
      <c r="R3677" s="10">
        <f t="shared" si="403"/>
        <v>0</v>
      </c>
      <c r="S3677" s="10">
        <f t="shared" si="404"/>
        <v>0</v>
      </c>
      <c r="T3677" s="10">
        <f t="shared" si="405"/>
        <v>0</v>
      </c>
    </row>
    <row r="3678" spans="14:20" x14ac:dyDescent="0.25">
      <c r="N3678">
        <f t="shared" si="406"/>
        <v>1</v>
      </c>
      <c r="O3678" s="10">
        <f t="shared" si="400"/>
        <v>0</v>
      </c>
      <c r="P3678" s="10">
        <f t="shared" si="401"/>
        <v>0</v>
      </c>
      <c r="Q3678" s="10">
        <f t="shared" si="402"/>
        <v>0</v>
      </c>
      <c r="R3678" s="10">
        <f t="shared" si="403"/>
        <v>0</v>
      </c>
      <c r="S3678" s="10">
        <f t="shared" si="404"/>
        <v>0</v>
      </c>
      <c r="T3678" s="10">
        <f t="shared" si="405"/>
        <v>0</v>
      </c>
    </row>
    <row r="3679" spans="14:20" x14ac:dyDescent="0.25">
      <c r="N3679">
        <f t="shared" si="406"/>
        <v>1</v>
      </c>
      <c r="O3679" s="10">
        <f t="shared" si="400"/>
        <v>0</v>
      </c>
      <c r="P3679" s="10">
        <f t="shared" si="401"/>
        <v>0</v>
      </c>
      <c r="Q3679" s="10">
        <f t="shared" si="402"/>
        <v>0</v>
      </c>
      <c r="R3679" s="10">
        <f t="shared" si="403"/>
        <v>0</v>
      </c>
      <c r="S3679" s="10">
        <f t="shared" si="404"/>
        <v>0</v>
      </c>
      <c r="T3679" s="10">
        <f t="shared" si="405"/>
        <v>0</v>
      </c>
    </row>
    <row r="3680" spans="14:20" x14ac:dyDescent="0.25">
      <c r="N3680">
        <f t="shared" si="406"/>
        <v>1</v>
      </c>
      <c r="O3680" s="10">
        <f t="shared" si="400"/>
        <v>0</v>
      </c>
      <c r="P3680" s="10">
        <f t="shared" si="401"/>
        <v>0</v>
      </c>
      <c r="Q3680" s="10">
        <f t="shared" si="402"/>
        <v>0</v>
      </c>
      <c r="R3680" s="10">
        <f t="shared" si="403"/>
        <v>0</v>
      </c>
      <c r="S3680" s="10">
        <f t="shared" si="404"/>
        <v>0</v>
      </c>
      <c r="T3680" s="10">
        <f t="shared" si="405"/>
        <v>0</v>
      </c>
    </row>
    <row r="3681" spans="14:20" x14ac:dyDescent="0.25">
      <c r="N3681">
        <f t="shared" si="406"/>
        <v>1</v>
      </c>
      <c r="O3681" s="10">
        <f t="shared" si="400"/>
        <v>0</v>
      </c>
      <c r="P3681" s="10">
        <f t="shared" si="401"/>
        <v>0</v>
      </c>
      <c r="Q3681" s="10">
        <f t="shared" si="402"/>
        <v>0</v>
      </c>
      <c r="R3681" s="10">
        <f t="shared" si="403"/>
        <v>0</v>
      </c>
      <c r="S3681" s="10">
        <f t="shared" si="404"/>
        <v>0</v>
      </c>
      <c r="T3681" s="10">
        <f t="shared" si="405"/>
        <v>0</v>
      </c>
    </row>
    <row r="3682" spans="14:20" x14ac:dyDescent="0.25">
      <c r="N3682">
        <f t="shared" si="406"/>
        <v>1</v>
      </c>
      <c r="O3682" s="10">
        <f t="shared" si="400"/>
        <v>0</v>
      </c>
      <c r="P3682" s="10">
        <f t="shared" si="401"/>
        <v>0</v>
      </c>
      <c r="Q3682" s="10">
        <f t="shared" si="402"/>
        <v>0</v>
      </c>
      <c r="R3682" s="10">
        <f t="shared" si="403"/>
        <v>0</v>
      </c>
      <c r="S3682" s="10">
        <f t="shared" si="404"/>
        <v>0</v>
      </c>
      <c r="T3682" s="10">
        <f t="shared" si="405"/>
        <v>0</v>
      </c>
    </row>
    <row r="3683" spans="14:20" x14ac:dyDescent="0.25">
      <c r="N3683">
        <f t="shared" si="406"/>
        <v>1</v>
      </c>
      <c r="O3683" s="10">
        <f t="shared" si="400"/>
        <v>0</v>
      </c>
      <c r="P3683" s="10">
        <f t="shared" si="401"/>
        <v>0</v>
      </c>
      <c r="Q3683" s="10">
        <f t="shared" si="402"/>
        <v>0</v>
      </c>
      <c r="R3683" s="10">
        <f t="shared" si="403"/>
        <v>0</v>
      </c>
      <c r="S3683" s="10">
        <f t="shared" si="404"/>
        <v>0</v>
      </c>
      <c r="T3683" s="10">
        <f t="shared" si="405"/>
        <v>0</v>
      </c>
    </row>
    <row r="3684" spans="14:20" x14ac:dyDescent="0.25">
      <c r="N3684">
        <f t="shared" si="406"/>
        <v>1</v>
      </c>
      <c r="O3684" s="10">
        <f t="shared" si="400"/>
        <v>0</v>
      </c>
      <c r="P3684" s="10">
        <f t="shared" si="401"/>
        <v>0</v>
      </c>
      <c r="Q3684" s="10">
        <f t="shared" si="402"/>
        <v>0</v>
      </c>
      <c r="R3684" s="10">
        <f t="shared" si="403"/>
        <v>0</v>
      </c>
      <c r="S3684" s="10">
        <f t="shared" si="404"/>
        <v>0</v>
      </c>
      <c r="T3684" s="10">
        <f t="shared" si="405"/>
        <v>0</v>
      </c>
    </row>
    <row r="3685" spans="14:20" x14ac:dyDescent="0.25">
      <c r="N3685">
        <f t="shared" si="406"/>
        <v>1</v>
      </c>
      <c r="O3685" s="10">
        <f t="shared" si="400"/>
        <v>0</v>
      </c>
      <c r="P3685" s="10">
        <f t="shared" si="401"/>
        <v>0</v>
      </c>
      <c r="Q3685" s="10">
        <f t="shared" si="402"/>
        <v>0</v>
      </c>
      <c r="R3685" s="10">
        <f t="shared" si="403"/>
        <v>0</v>
      </c>
      <c r="S3685" s="10">
        <f t="shared" si="404"/>
        <v>0</v>
      </c>
      <c r="T3685" s="10">
        <f t="shared" si="405"/>
        <v>0</v>
      </c>
    </row>
    <row r="3686" spans="14:20" x14ac:dyDescent="0.25">
      <c r="N3686">
        <f t="shared" si="406"/>
        <v>1</v>
      </c>
      <c r="O3686" s="10">
        <f t="shared" si="400"/>
        <v>0</v>
      </c>
      <c r="P3686" s="10">
        <f t="shared" si="401"/>
        <v>0</v>
      </c>
      <c r="Q3686" s="10">
        <f t="shared" si="402"/>
        <v>0</v>
      </c>
      <c r="R3686" s="10">
        <f t="shared" si="403"/>
        <v>0</v>
      </c>
      <c r="S3686" s="10">
        <f t="shared" si="404"/>
        <v>0</v>
      </c>
      <c r="T3686" s="10">
        <f t="shared" si="405"/>
        <v>0</v>
      </c>
    </row>
    <row r="3687" spans="14:20" x14ac:dyDescent="0.25">
      <c r="N3687">
        <f t="shared" si="406"/>
        <v>1</v>
      </c>
      <c r="O3687" s="10">
        <f t="shared" si="400"/>
        <v>0</v>
      </c>
      <c r="P3687" s="10">
        <f t="shared" si="401"/>
        <v>0</v>
      </c>
      <c r="Q3687" s="10">
        <f t="shared" si="402"/>
        <v>0</v>
      </c>
      <c r="R3687" s="10">
        <f t="shared" si="403"/>
        <v>0</v>
      </c>
      <c r="S3687" s="10">
        <f t="shared" si="404"/>
        <v>0</v>
      </c>
      <c r="T3687" s="10">
        <f t="shared" si="405"/>
        <v>0</v>
      </c>
    </row>
    <row r="3688" spans="14:20" x14ac:dyDescent="0.25">
      <c r="N3688">
        <f t="shared" si="406"/>
        <v>1</v>
      </c>
      <c r="O3688" s="10">
        <f t="shared" si="400"/>
        <v>0</v>
      </c>
      <c r="P3688" s="10">
        <f t="shared" si="401"/>
        <v>0</v>
      </c>
      <c r="Q3688" s="10">
        <f t="shared" si="402"/>
        <v>0</v>
      </c>
      <c r="R3688" s="10">
        <f t="shared" si="403"/>
        <v>0</v>
      </c>
      <c r="S3688" s="10">
        <f t="shared" si="404"/>
        <v>0</v>
      </c>
      <c r="T3688" s="10">
        <f t="shared" si="405"/>
        <v>0</v>
      </c>
    </row>
    <row r="3689" spans="14:20" x14ac:dyDescent="0.25">
      <c r="N3689">
        <f t="shared" si="406"/>
        <v>1</v>
      </c>
      <c r="O3689" s="10">
        <f t="shared" si="400"/>
        <v>0</v>
      </c>
      <c r="P3689" s="10">
        <f t="shared" si="401"/>
        <v>0</v>
      </c>
      <c r="Q3689" s="10">
        <f t="shared" si="402"/>
        <v>0</v>
      </c>
      <c r="R3689" s="10">
        <f t="shared" si="403"/>
        <v>0</v>
      </c>
      <c r="S3689" s="10">
        <f t="shared" si="404"/>
        <v>0</v>
      </c>
      <c r="T3689" s="10">
        <f t="shared" si="405"/>
        <v>0</v>
      </c>
    </row>
    <row r="3690" spans="14:20" x14ac:dyDescent="0.25">
      <c r="N3690">
        <f t="shared" si="406"/>
        <v>1</v>
      </c>
      <c r="O3690" s="10">
        <f t="shared" si="400"/>
        <v>0</v>
      </c>
      <c r="P3690" s="10">
        <f t="shared" si="401"/>
        <v>0</v>
      </c>
      <c r="Q3690" s="10">
        <f t="shared" si="402"/>
        <v>0</v>
      </c>
      <c r="R3690" s="10">
        <f t="shared" si="403"/>
        <v>0</v>
      </c>
      <c r="S3690" s="10">
        <f t="shared" si="404"/>
        <v>0</v>
      </c>
      <c r="T3690" s="10">
        <f t="shared" si="405"/>
        <v>0</v>
      </c>
    </row>
    <row r="3691" spans="14:20" x14ac:dyDescent="0.25">
      <c r="N3691">
        <f t="shared" si="406"/>
        <v>1</v>
      </c>
      <c r="O3691" s="10">
        <f t="shared" si="400"/>
        <v>0</v>
      </c>
      <c r="P3691" s="10">
        <f t="shared" si="401"/>
        <v>0</v>
      </c>
      <c r="Q3691" s="10">
        <f t="shared" si="402"/>
        <v>0</v>
      </c>
      <c r="R3691" s="10">
        <f t="shared" si="403"/>
        <v>0</v>
      </c>
      <c r="S3691" s="10">
        <f t="shared" si="404"/>
        <v>0</v>
      </c>
      <c r="T3691" s="10">
        <f t="shared" si="405"/>
        <v>0</v>
      </c>
    </row>
    <row r="3692" spans="14:20" x14ac:dyDescent="0.25">
      <c r="N3692">
        <f t="shared" si="406"/>
        <v>1</v>
      </c>
      <c r="O3692" s="10">
        <f t="shared" si="400"/>
        <v>0</v>
      </c>
      <c r="P3692" s="10">
        <f t="shared" si="401"/>
        <v>0</v>
      </c>
      <c r="Q3692" s="10">
        <f t="shared" si="402"/>
        <v>0</v>
      </c>
      <c r="R3692" s="10">
        <f t="shared" si="403"/>
        <v>0</v>
      </c>
      <c r="S3692" s="10">
        <f t="shared" si="404"/>
        <v>0</v>
      </c>
      <c r="T3692" s="10">
        <f t="shared" si="405"/>
        <v>0</v>
      </c>
    </row>
    <row r="3693" spans="14:20" x14ac:dyDescent="0.25">
      <c r="N3693">
        <f t="shared" si="406"/>
        <v>1</v>
      </c>
      <c r="O3693" s="10">
        <f t="shared" si="400"/>
        <v>0</v>
      </c>
      <c r="P3693" s="10">
        <f t="shared" si="401"/>
        <v>0</v>
      </c>
      <c r="Q3693" s="10">
        <f t="shared" si="402"/>
        <v>0</v>
      </c>
      <c r="R3693" s="10">
        <f t="shared" si="403"/>
        <v>0</v>
      </c>
      <c r="S3693" s="10">
        <f t="shared" si="404"/>
        <v>0</v>
      </c>
      <c r="T3693" s="10">
        <f t="shared" si="405"/>
        <v>0</v>
      </c>
    </row>
    <row r="3694" spans="14:20" x14ac:dyDescent="0.25">
      <c r="N3694">
        <f t="shared" si="406"/>
        <v>1</v>
      </c>
      <c r="O3694" s="10">
        <f t="shared" si="400"/>
        <v>0</v>
      </c>
      <c r="P3694" s="10">
        <f t="shared" si="401"/>
        <v>0</v>
      </c>
      <c r="Q3694" s="10">
        <f t="shared" si="402"/>
        <v>0</v>
      </c>
      <c r="R3694" s="10">
        <f t="shared" si="403"/>
        <v>0</v>
      </c>
      <c r="S3694" s="10">
        <f t="shared" si="404"/>
        <v>0</v>
      </c>
      <c r="T3694" s="10">
        <f t="shared" si="405"/>
        <v>0</v>
      </c>
    </row>
    <row r="3695" spans="14:20" x14ac:dyDescent="0.25">
      <c r="N3695">
        <f t="shared" si="406"/>
        <v>1</v>
      </c>
      <c r="O3695" s="10">
        <f t="shared" si="400"/>
        <v>0</v>
      </c>
      <c r="P3695" s="10">
        <f t="shared" si="401"/>
        <v>0</v>
      </c>
      <c r="Q3695" s="10">
        <f t="shared" si="402"/>
        <v>0</v>
      </c>
      <c r="R3695" s="10">
        <f t="shared" si="403"/>
        <v>0</v>
      </c>
      <c r="S3695" s="10">
        <f t="shared" si="404"/>
        <v>0</v>
      </c>
      <c r="T3695" s="10">
        <f t="shared" si="405"/>
        <v>0</v>
      </c>
    </row>
    <row r="3696" spans="14:20" x14ac:dyDescent="0.25">
      <c r="N3696">
        <f t="shared" si="406"/>
        <v>1</v>
      </c>
      <c r="O3696" s="10">
        <f t="shared" si="400"/>
        <v>0</v>
      </c>
      <c r="P3696" s="10">
        <f t="shared" si="401"/>
        <v>0</v>
      </c>
      <c r="Q3696" s="10">
        <f t="shared" si="402"/>
        <v>0</v>
      </c>
      <c r="R3696" s="10">
        <f t="shared" si="403"/>
        <v>0</v>
      </c>
      <c r="S3696" s="10">
        <f t="shared" si="404"/>
        <v>0</v>
      </c>
      <c r="T3696" s="10">
        <f t="shared" si="405"/>
        <v>0</v>
      </c>
    </row>
    <row r="3697" spans="14:20" x14ac:dyDescent="0.25">
      <c r="N3697">
        <f t="shared" si="406"/>
        <v>1</v>
      </c>
      <c r="O3697" s="10">
        <f t="shared" si="400"/>
        <v>0</v>
      </c>
      <c r="P3697" s="10">
        <f t="shared" si="401"/>
        <v>0</v>
      </c>
      <c r="Q3697" s="10">
        <f t="shared" si="402"/>
        <v>0</v>
      </c>
      <c r="R3697" s="10">
        <f t="shared" si="403"/>
        <v>0</v>
      </c>
      <c r="S3697" s="10">
        <f t="shared" si="404"/>
        <v>0</v>
      </c>
      <c r="T3697" s="10">
        <f t="shared" si="405"/>
        <v>0</v>
      </c>
    </row>
    <row r="3698" spans="14:20" x14ac:dyDescent="0.25">
      <c r="N3698">
        <f t="shared" si="406"/>
        <v>1</v>
      </c>
      <c r="O3698" s="10">
        <f t="shared" si="400"/>
        <v>0</v>
      </c>
      <c r="P3698" s="10">
        <f t="shared" si="401"/>
        <v>0</v>
      </c>
      <c r="Q3698" s="10">
        <f t="shared" si="402"/>
        <v>0</v>
      </c>
      <c r="R3698" s="10">
        <f t="shared" si="403"/>
        <v>0</v>
      </c>
      <c r="S3698" s="10">
        <f t="shared" si="404"/>
        <v>0</v>
      </c>
      <c r="T3698" s="10">
        <f t="shared" si="405"/>
        <v>0</v>
      </c>
    </row>
    <row r="3699" spans="14:20" x14ac:dyDescent="0.25">
      <c r="N3699">
        <f t="shared" si="406"/>
        <v>1</v>
      </c>
      <c r="O3699" s="10">
        <f t="shared" si="400"/>
        <v>0</v>
      </c>
      <c r="P3699" s="10">
        <f t="shared" si="401"/>
        <v>0</v>
      </c>
      <c r="Q3699" s="10">
        <f t="shared" si="402"/>
        <v>0</v>
      </c>
      <c r="R3699" s="10">
        <f t="shared" si="403"/>
        <v>0</v>
      </c>
      <c r="S3699" s="10">
        <f t="shared" si="404"/>
        <v>0</v>
      </c>
      <c r="T3699" s="10">
        <f t="shared" si="405"/>
        <v>0</v>
      </c>
    </row>
    <row r="3700" spans="14:20" x14ac:dyDescent="0.25">
      <c r="N3700">
        <f t="shared" si="406"/>
        <v>1</v>
      </c>
      <c r="O3700" s="10">
        <f t="shared" si="400"/>
        <v>0</v>
      </c>
      <c r="P3700" s="10">
        <f t="shared" si="401"/>
        <v>0</v>
      </c>
      <c r="Q3700" s="10">
        <f t="shared" si="402"/>
        <v>0</v>
      </c>
      <c r="R3700" s="10">
        <f t="shared" si="403"/>
        <v>0</v>
      </c>
      <c r="S3700" s="10">
        <f t="shared" si="404"/>
        <v>0</v>
      </c>
      <c r="T3700" s="10">
        <f t="shared" si="405"/>
        <v>0</v>
      </c>
    </row>
    <row r="3701" spans="14:20" x14ac:dyDescent="0.25">
      <c r="N3701">
        <f t="shared" si="406"/>
        <v>1</v>
      </c>
      <c r="O3701" s="10">
        <f t="shared" si="400"/>
        <v>0</v>
      </c>
      <c r="P3701" s="10">
        <f t="shared" si="401"/>
        <v>0</v>
      </c>
      <c r="Q3701" s="10">
        <f t="shared" si="402"/>
        <v>0</v>
      </c>
      <c r="R3701" s="10">
        <f t="shared" si="403"/>
        <v>0</v>
      </c>
      <c r="S3701" s="10">
        <f t="shared" si="404"/>
        <v>0</v>
      </c>
      <c r="T3701" s="10">
        <f t="shared" si="405"/>
        <v>0</v>
      </c>
    </row>
    <row r="3702" spans="14:20" x14ac:dyDescent="0.25">
      <c r="N3702">
        <f t="shared" si="406"/>
        <v>1</v>
      </c>
      <c r="O3702" s="10">
        <f t="shared" si="400"/>
        <v>0</v>
      </c>
      <c r="P3702" s="10">
        <f t="shared" si="401"/>
        <v>0</v>
      </c>
      <c r="Q3702" s="10">
        <f t="shared" si="402"/>
        <v>0</v>
      </c>
      <c r="R3702" s="10">
        <f t="shared" si="403"/>
        <v>0</v>
      </c>
      <c r="S3702" s="10">
        <f t="shared" si="404"/>
        <v>0</v>
      </c>
      <c r="T3702" s="10">
        <f t="shared" si="405"/>
        <v>0</v>
      </c>
    </row>
    <row r="3703" spans="14:20" x14ac:dyDescent="0.25">
      <c r="N3703">
        <f t="shared" si="406"/>
        <v>1</v>
      </c>
      <c r="O3703" s="10">
        <f t="shared" si="400"/>
        <v>0</v>
      </c>
      <c r="P3703" s="10">
        <f t="shared" si="401"/>
        <v>0</v>
      </c>
      <c r="Q3703" s="10">
        <f t="shared" si="402"/>
        <v>0</v>
      </c>
      <c r="R3703" s="10">
        <f t="shared" si="403"/>
        <v>0</v>
      </c>
      <c r="S3703" s="10">
        <f t="shared" si="404"/>
        <v>0</v>
      </c>
      <c r="T3703" s="10">
        <f t="shared" si="405"/>
        <v>0</v>
      </c>
    </row>
    <row r="3704" spans="14:20" x14ac:dyDescent="0.25">
      <c r="N3704">
        <f t="shared" si="406"/>
        <v>1</v>
      </c>
      <c r="O3704" s="10">
        <f t="shared" si="400"/>
        <v>0</v>
      </c>
      <c r="P3704" s="10">
        <f t="shared" si="401"/>
        <v>0</v>
      </c>
      <c r="Q3704" s="10">
        <f t="shared" si="402"/>
        <v>0</v>
      </c>
      <c r="R3704" s="10">
        <f t="shared" si="403"/>
        <v>0</v>
      </c>
      <c r="S3704" s="10">
        <f t="shared" si="404"/>
        <v>0</v>
      </c>
      <c r="T3704" s="10">
        <f t="shared" si="405"/>
        <v>0</v>
      </c>
    </row>
    <row r="3705" spans="14:20" x14ac:dyDescent="0.25">
      <c r="N3705">
        <f t="shared" si="406"/>
        <v>1</v>
      </c>
      <c r="O3705" s="10">
        <f t="shared" si="400"/>
        <v>0</v>
      </c>
      <c r="P3705" s="10">
        <f t="shared" si="401"/>
        <v>0</v>
      </c>
      <c r="Q3705" s="10">
        <f t="shared" si="402"/>
        <v>0</v>
      </c>
      <c r="R3705" s="10">
        <f t="shared" si="403"/>
        <v>0</v>
      </c>
      <c r="S3705" s="10">
        <f t="shared" si="404"/>
        <v>0</v>
      </c>
      <c r="T3705" s="10">
        <f t="shared" si="405"/>
        <v>0</v>
      </c>
    </row>
    <row r="3706" spans="14:20" x14ac:dyDescent="0.25">
      <c r="N3706">
        <f t="shared" si="406"/>
        <v>1</v>
      </c>
      <c r="O3706" s="10">
        <f t="shared" si="400"/>
        <v>0</v>
      </c>
      <c r="P3706" s="10">
        <f t="shared" si="401"/>
        <v>0</v>
      </c>
      <c r="Q3706" s="10">
        <f t="shared" si="402"/>
        <v>0</v>
      </c>
      <c r="R3706" s="10">
        <f t="shared" si="403"/>
        <v>0</v>
      </c>
      <c r="S3706" s="10">
        <f t="shared" si="404"/>
        <v>0</v>
      </c>
      <c r="T3706" s="10">
        <f t="shared" si="405"/>
        <v>0</v>
      </c>
    </row>
    <row r="3707" spans="14:20" x14ac:dyDescent="0.25">
      <c r="N3707">
        <f t="shared" si="406"/>
        <v>1</v>
      </c>
      <c r="O3707" s="10">
        <f t="shared" si="400"/>
        <v>0</v>
      </c>
      <c r="P3707" s="10">
        <f t="shared" si="401"/>
        <v>0</v>
      </c>
      <c r="Q3707" s="10">
        <f t="shared" si="402"/>
        <v>0</v>
      </c>
      <c r="R3707" s="10">
        <f t="shared" si="403"/>
        <v>0</v>
      </c>
      <c r="S3707" s="10">
        <f t="shared" si="404"/>
        <v>0</v>
      </c>
      <c r="T3707" s="10">
        <f t="shared" si="405"/>
        <v>0</v>
      </c>
    </row>
    <row r="3708" spans="14:20" x14ac:dyDescent="0.25">
      <c r="N3708">
        <f t="shared" si="406"/>
        <v>1</v>
      </c>
      <c r="O3708" s="10">
        <f t="shared" si="400"/>
        <v>0</v>
      </c>
      <c r="P3708" s="10">
        <f t="shared" si="401"/>
        <v>0</v>
      </c>
      <c r="Q3708" s="10">
        <f t="shared" si="402"/>
        <v>0</v>
      </c>
      <c r="R3708" s="10">
        <f t="shared" si="403"/>
        <v>0</v>
      </c>
      <c r="S3708" s="10">
        <f t="shared" si="404"/>
        <v>0</v>
      </c>
      <c r="T3708" s="10">
        <f t="shared" si="405"/>
        <v>0</v>
      </c>
    </row>
    <row r="3709" spans="14:20" x14ac:dyDescent="0.25">
      <c r="N3709">
        <f t="shared" si="406"/>
        <v>1</v>
      </c>
      <c r="O3709" s="10">
        <f t="shared" si="400"/>
        <v>0</v>
      </c>
      <c r="P3709" s="10">
        <f t="shared" si="401"/>
        <v>0</v>
      </c>
      <c r="Q3709" s="10">
        <f t="shared" si="402"/>
        <v>0</v>
      </c>
      <c r="R3709" s="10">
        <f t="shared" si="403"/>
        <v>0</v>
      </c>
      <c r="S3709" s="10">
        <f t="shared" si="404"/>
        <v>0</v>
      </c>
      <c r="T3709" s="10">
        <f t="shared" si="405"/>
        <v>0</v>
      </c>
    </row>
    <row r="3710" spans="14:20" x14ac:dyDescent="0.25">
      <c r="N3710">
        <f t="shared" si="406"/>
        <v>1</v>
      </c>
      <c r="O3710" s="10">
        <f t="shared" si="400"/>
        <v>0</v>
      </c>
      <c r="P3710" s="10">
        <f t="shared" si="401"/>
        <v>0</v>
      </c>
      <c r="Q3710" s="10">
        <f t="shared" si="402"/>
        <v>0</v>
      </c>
      <c r="R3710" s="10">
        <f t="shared" si="403"/>
        <v>0</v>
      </c>
      <c r="S3710" s="10">
        <f t="shared" si="404"/>
        <v>0</v>
      </c>
      <c r="T3710" s="10">
        <f t="shared" si="405"/>
        <v>0</v>
      </c>
    </row>
    <row r="3711" spans="14:20" x14ac:dyDescent="0.25">
      <c r="N3711">
        <f t="shared" si="406"/>
        <v>1</v>
      </c>
      <c r="O3711" s="10">
        <f t="shared" si="400"/>
        <v>0</v>
      </c>
      <c r="P3711" s="10">
        <f t="shared" si="401"/>
        <v>0</v>
      </c>
      <c r="Q3711" s="10">
        <f t="shared" si="402"/>
        <v>0</v>
      </c>
      <c r="R3711" s="10">
        <f t="shared" si="403"/>
        <v>0</v>
      </c>
      <c r="S3711" s="10">
        <f t="shared" si="404"/>
        <v>0</v>
      </c>
      <c r="T3711" s="10">
        <f t="shared" si="405"/>
        <v>0</v>
      </c>
    </row>
    <row r="3712" spans="14:20" x14ac:dyDescent="0.25">
      <c r="N3712">
        <f t="shared" si="406"/>
        <v>1</v>
      </c>
      <c r="O3712" s="10">
        <f t="shared" si="400"/>
        <v>0</v>
      </c>
      <c r="P3712" s="10">
        <f t="shared" si="401"/>
        <v>0</v>
      </c>
      <c r="Q3712" s="10">
        <f t="shared" si="402"/>
        <v>0</v>
      </c>
      <c r="R3712" s="10">
        <f t="shared" si="403"/>
        <v>0</v>
      </c>
      <c r="S3712" s="10">
        <f t="shared" si="404"/>
        <v>0</v>
      </c>
      <c r="T3712" s="10">
        <f t="shared" si="405"/>
        <v>0</v>
      </c>
    </row>
    <row r="3713" spans="14:20" x14ac:dyDescent="0.25">
      <c r="N3713">
        <f t="shared" si="406"/>
        <v>1</v>
      </c>
      <c r="O3713" s="10">
        <f t="shared" si="400"/>
        <v>0</v>
      </c>
      <c r="P3713" s="10">
        <f t="shared" si="401"/>
        <v>0</v>
      </c>
      <c r="Q3713" s="10">
        <f t="shared" si="402"/>
        <v>0</v>
      </c>
      <c r="R3713" s="10">
        <f t="shared" si="403"/>
        <v>0</v>
      </c>
      <c r="S3713" s="10">
        <f t="shared" si="404"/>
        <v>0</v>
      </c>
      <c r="T3713" s="10">
        <f t="shared" si="405"/>
        <v>0</v>
      </c>
    </row>
    <row r="3714" spans="14:20" x14ac:dyDescent="0.25">
      <c r="N3714">
        <f t="shared" si="406"/>
        <v>1</v>
      </c>
      <c r="O3714" s="10">
        <f t="shared" ref="O3714:O3777" si="407">B3714/60</f>
        <v>0</v>
      </c>
      <c r="P3714" s="10">
        <f t="shared" ref="P3714:P3777" si="408">I3714/60</f>
        <v>0</v>
      </c>
      <c r="Q3714" s="10">
        <f t="shared" ref="Q3714:Q3777" si="409">J3714/60</f>
        <v>0</v>
      </c>
      <c r="R3714" s="10">
        <f t="shared" ref="R3714:R3777" si="410">SUM(I3714:K3714)/60</f>
        <v>0</v>
      </c>
      <c r="S3714" s="10">
        <f t="shared" ref="S3714:S3777" si="411">K3714/60</f>
        <v>0</v>
      </c>
      <c r="T3714" s="10">
        <f t="shared" ref="T3714:T3777" si="412">M3714/60</f>
        <v>0</v>
      </c>
    </row>
    <row r="3715" spans="14:20" x14ac:dyDescent="0.25">
      <c r="N3715">
        <f t="shared" si="406"/>
        <v>1</v>
      </c>
      <c r="O3715" s="10">
        <f t="shared" si="407"/>
        <v>0</v>
      </c>
      <c r="P3715" s="10">
        <f t="shared" si="408"/>
        <v>0</v>
      </c>
      <c r="Q3715" s="10">
        <f t="shared" si="409"/>
        <v>0</v>
      </c>
      <c r="R3715" s="10">
        <f t="shared" si="410"/>
        <v>0</v>
      </c>
      <c r="S3715" s="10">
        <f t="shared" si="411"/>
        <v>0</v>
      </c>
      <c r="T3715" s="10">
        <f t="shared" si="412"/>
        <v>0</v>
      </c>
    </row>
    <row r="3716" spans="14:20" x14ac:dyDescent="0.25">
      <c r="N3716">
        <f t="shared" ref="N3716:N3779" si="413">IF(J3716=0,1,0)</f>
        <v>1</v>
      </c>
      <c r="O3716" s="10">
        <f t="shared" si="407"/>
        <v>0</v>
      </c>
      <c r="P3716" s="10">
        <f t="shared" si="408"/>
        <v>0</v>
      </c>
      <c r="Q3716" s="10">
        <f t="shared" si="409"/>
        <v>0</v>
      </c>
      <c r="R3716" s="10">
        <f t="shared" si="410"/>
        <v>0</v>
      </c>
      <c r="S3716" s="10">
        <f t="shared" si="411"/>
        <v>0</v>
      </c>
      <c r="T3716" s="10">
        <f t="shared" si="412"/>
        <v>0</v>
      </c>
    </row>
    <row r="3717" spans="14:20" x14ac:dyDescent="0.25">
      <c r="N3717">
        <f t="shared" si="413"/>
        <v>1</v>
      </c>
      <c r="O3717" s="10">
        <f t="shared" si="407"/>
        <v>0</v>
      </c>
      <c r="P3717" s="10">
        <f t="shared" si="408"/>
        <v>0</v>
      </c>
      <c r="Q3717" s="10">
        <f t="shared" si="409"/>
        <v>0</v>
      </c>
      <c r="R3717" s="10">
        <f t="shared" si="410"/>
        <v>0</v>
      </c>
      <c r="S3717" s="10">
        <f t="shared" si="411"/>
        <v>0</v>
      </c>
      <c r="T3717" s="10">
        <f t="shared" si="412"/>
        <v>0</v>
      </c>
    </row>
    <row r="3718" spans="14:20" x14ac:dyDescent="0.25">
      <c r="N3718">
        <f t="shared" si="413"/>
        <v>1</v>
      </c>
      <c r="O3718" s="10">
        <f t="shared" si="407"/>
        <v>0</v>
      </c>
      <c r="P3718" s="10">
        <f t="shared" si="408"/>
        <v>0</v>
      </c>
      <c r="Q3718" s="10">
        <f t="shared" si="409"/>
        <v>0</v>
      </c>
      <c r="R3718" s="10">
        <f t="shared" si="410"/>
        <v>0</v>
      </c>
      <c r="S3718" s="10">
        <f t="shared" si="411"/>
        <v>0</v>
      </c>
      <c r="T3718" s="10">
        <f t="shared" si="412"/>
        <v>0</v>
      </c>
    </row>
    <row r="3719" spans="14:20" x14ac:dyDescent="0.25">
      <c r="N3719">
        <f t="shared" si="413"/>
        <v>1</v>
      </c>
      <c r="O3719" s="10">
        <f t="shared" si="407"/>
        <v>0</v>
      </c>
      <c r="P3719" s="10">
        <f t="shared" si="408"/>
        <v>0</v>
      </c>
      <c r="Q3719" s="10">
        <f t="shared" si="409"/>
        <v>0</v>
      </c>
      <c r="R3719" s="10">
        <f t="shared" si="410"/>
        <v>0</v>
      </c>
      <c r="S3719" s="10">
        <f t="shared" si="411"/>
        <v>0</v>
      </c>
      <c r="T3719" s="10">
        <f t="shared" si="412"/>
        <v>0</v>
      </c>
    </row>
    <row r="3720" spans="14:20" x14ac:dyDescent="0.25">
      <c r="N3720">
        <f t="shared" si="413"/>
        <v>1</v>
      </c>
      <c r="O3720" s="10">
        <f t="shared" si="407"/>
        <v>0</v>
      </c>
      <c r="P3720" s="10">
        <f t="shared" si="408"/>
        <v>0</v>
      </c>
      <c r="Q3720" s="10">
        <f t="shared" si="409"/>
        <v>0</v>
      </c>
      <c r="R3720" s="10">
        <f t="shared" si="410"/>
        <v>0</v>
      </c>
      <c r="S3720" s="10">
        <f t="shared" si="411"/>
        <v>0</v>
      </c>
      <c r="T3720" s="10">
        <f t="shared" si="412"/>
        <v>0</v>
      </c>
    </row>
    <row r="3721" spans="14:20" x14ac:dyDescent="0.25">
      <c r="N3721">
        <f t="shared" si="413"/>
        <v>1</v>
      </c>
      <c r="O3721" s="10">
        <f t="shared" si="407"/>
        <v>0</v>
      </c>
      <c r="P3721" s="10">
        <f t="shared" si="408"/>
        <v>0</v>
      </c>
      <c r="Q3721" s="10">
        <f t="shared" si="409"/>
        <v>0</v>
      </c>
      <c r="R3721" s="10">
        <f t="shared" si="410"/>
        <v>0</v>
      </c>
      <c r="S3721" s="10">
        <f t="shared" si="411"/>
        <v>0</v>
      </c>
      <c r="T3721" s="10">
        <f t="shared" si="412"/>
        <v>0</v>
      </c>
    </row>
    <row r="3722" spans="14:20" x14ac:dyDescent="0.25">
      <c r="N3722">
        <f t="shared" si="413"/>
        <v>1</v>
      </c>
      <c r="O3722" s="10">
        <f t="shared" si="407"/>
        <v>0</v>
      </c>
      <c r="P3722" s="10">
        <f t="shared" si="408"/>
        <v>0</v>
      </c>
      <c r="Q3722" s="10">
        <f t="shared" si="409"/>
        <v>0</v>
      </c>
      <c r="R3722" s="10">
        <f t="shared" si="410"/>
        <v>0</v>
      </c>
      <c r="S3722" s="10">
        <f t="shared" si="411"/>
        <v>0</v>
      </c>
      <c r="T3722" s="10">
        <f t="shared" si="412"/>
        <v>0</v>
      </c>
    </row>
    <row r="3723" spans="14:20" x14ac:dyDescent="0.25">
      <c r="N3723">
        <f t="shared" si="413"/>
        <v>1</v>
      </c>
      <c r="O3723" s="10">
        <f t="shared" si="407"/>
        <v>0</v>
      </c>
      <c r="P3723" s="10">
        <f t="shared" si="408"/>
        <v>0</v>
      </c>
      <c r="Q3723" s="10">
        <f t="shared" si="409"/>
        <v>0</v>
      </c>
      <c r="R3723" s="10">
        <f t="shared" si="410"/>
        <v>0</v>
      </c>
      <c r="S3723" s="10">
        <f t="shared" si="411"/>
        <v>0</v>
      </c>
      <c r="T3723" s="10">
        <f t="shared" si="412"/>
        <v>0</v>
      </c>
    </row>
    <row r="3724" spans="14:20" x14ac:dyDescent="0.25">
      <c r="N3724">
        <f t="shared" si="413"/>
        <v>1</v>
      </c>
      <c r="O3724" s="10">
        <f t="shared" si="407"/>
        <v>0</v>
      </c>
      <c r="P3724" s="10">
        <f t="shared" si="408"/>
        <v>0</v>
      </c>
      <c r="Q3724" s="10">
        <f t="shared" si="409"/>
        <v>0</v>
      </c>
      <c r="R3724" s="10">
        <f t="shared" si="410"/>
        <v>0</v>
      </c>
      <c r="S3724" s="10">
        <f t="shared" si="411"/>
        <v>0</v>
      </c>
      <c r="T3724" s="10">
        <f t="shared" si="412"/>
        <v>0</v>
      </c>
    </row>
    <row r="3725" spans="14:20" x14ac:dyDescent="0.25">
      <c r="N3725">
        <f t="shared" si="413"/>
        <v>1</v>
      </c>
      <c r="O3725" s="10">
        <f t="shared" si="407"/>
        <v>0</v>
      </c>
      <c r="P3725" s="10">
        <f t="shared" si="408"/>
        <v>0</v>
      </c>
      <c r="Q3725" s="10">
        <f t="shared" si="409"/>
        <v>0</v>
      </c>
      <c r="R3725" s="10">
        <f t="shared" si="410"/>
        <v>0</v>
      </c>
      <c r="S3725" s="10">
        <f t="shared" si="411"/>
        <v>0</v>
      </c>
      <c r="T3725" s="10">
        <f t="shared" si="412"/>
        <v>0</v>
      </c>
    </row>
    <row r="3726" spans="14:20" x14ac:dyDescent="0.25">
      <c r="N3726">
        <f t="shared" si="413"/>
        <v>1</v>
      </c>
      <c r="O3726" s="10">
        <f t="shared" si="407"/>
        <v>0</v>
      </c>
      <c r="P3726" s="10">
        <f t="shared" si="408"/>
        <v>0</v>
      </c>
      <c r="Q3726" s="10">
        <f t="shared" si="409"/>
        <v>0</v>
      </c>
      <c r="R3726" s="10">
        <f t="shared" si="410"/>
        <v>0</v>
      </c>
      <c r="S3726" s="10">
        <f t="shared" si="411"/>
        <v>0</v>
      </c>
      <c r="T3726" s="10">
        <f t="shared" si="412"/>
        <v>0</v>
      </c>
    </row>
    <row r="3727" spans="14:20" x14ac:dyDescent="0.25">
      <c r="N3727">
        <f t="shared" si="413"/>
        <v>1</v>
      </c>
      <c r="O3727" s="10">
        <f t="shared" si="407"/>
        <v>0</v>
      </c>
      <c r="P3727" s="10">
        <f t="shared" si="408"/>
        <v>0</v>
      </c>
      <c r="Q3727" s="10">
        <f t="shared" si="409"/>
        <v>0</v>
      </c>
      <c r="R3727" s="10">
        <f t="shared" si="410"/>
        <v>0</v>
      </c>
      <c r="S3727" s="10">
        <f t="shared" si="411"/>
        <v>0</v>
      </c>
      <c r="T3727" s="10">
        <f t="shared" si="412"/>
        <v>0</v>
      </c>
    </row>
    <row r="3728" spans="14:20" x14ac:dyDescent="0.25">
      <c r="N3728">
        <f t="shared" si="413"/>
        <v>1</v>
      </c>
      <c r="O3728" s="10">
        <f t="shared" si="407"/>
        <v>0</v>
      </c>
      <c r="P3728" s="10">
        <f t="shared" si="408"/>
        <v>0</v>
      </c>
      <c r="Q3728" s="10">
        <f t="shared" si="409"/>
        <v>0</v>
      </c>
      <c r="R3728" s="10">
        <f t="shared" si="410"/>
        <v>0</v>
      </c>
      <c r="S3728" s="10">
        <f t="shared" si="411"/>
        <v>0</v>
      </c>
      <c r="T3728" s="10">
        <f t="shared" si="412"/>
        <v>0</v>
      </c>
    </row>
    <row r="3729" spans="14:20" x14ac:dyDescent="0.25">
      <c r="N3729">
        <f t="shared" si="413"/>
        <v>1</v>
      </c>
      <c r="O3729" s="10">
        <f t="shared" si="407"/>
        <v>0</v>
      </c>
      <c r="P3729" s="10">
        <f t="shared" si="408"/>
        <v>0</v>
      </c>
      <c r="Q3729" s="10">
        <f t="shared" si="409"/>
        <v>0</v>
      </c>
      <c r="R3729" s="10">
        <f t="shared" si="410"/>
        <v>0</v>
      </c>
      <c r="S3729" s="10">
        <f t="shared" si="411"/>
        <v>0</v>
      </c>
      <c r="T3729" s="10">
        <f t="shared" si="412"/>
        <v>0</v>
      </c>
    </row>
    <row r="3730" spans="14:20" x14ac:dyDescent="0.25">
      <c r="N3730">
        <f t="shared" si="413"/>
        <v>1</v>
      </c>
      <c r="O3730" s="10">
        <f t="shared" si="407"/>
        <v>0</v>
      </c>
      <c r="P3730" s="10">
        <f t="shared" si="408"/>
        <v>0</v>
      </c>
      <c r="Q3730" s="10">
        <f t="shared" si="409"/>
        <v>0</v>
      </c>
      <c r="R3730" s="10">
        <f t="shared" si="410"/>
        <v>0</v>
      </c>
      <c r="S3730" s="10">
        <f t="shared" si="411"/>
        <v>0</v>
      </c>
      <c r="T3730" s="10">
        <f t="shared" si="412"/>
        <v>0</v>
      </c>
    </row>
    <row r="3731" spans="14:20" x14ac:dyDescent="0.25">
      <c r="N3731">
        <f t="shared" si="413"/>
        <v>1</v>
      </c>
      <c r="O3731" s="10">
        <f t="shared" si="407"/>
        <v>0</v>
      </c>
      <c r="P3731" s="10">
        <f t="shared" si="408"/>
        <v>0</v>
      </c>
      <c r="Q3731" s="10">
        <f t="shared" si="409"/>
        <v>0</v>
      </c>
      <c r="R3731" s="10">
        <f t="shared" si="410"/>
        <v>0</v>
      </c>
      <c r="S3731" s="10">
        <f t="shared" si="411"/>
        <v>0</v>
      </c>
      <c r="T3731" s="10">
        <f t="shared" si="412"/>
        <v>0</v>
      </c>
    </row>
    <row r="3732" spans="14:20" x14ac:dyDescent="0.25">
      <c r="N3732">
        <f t="shared" si="413"/>
        <v>1</v>
      </c>
      <c r="O3732" s="10">
        <f t="shared" si="407"/>
        <v>0</v>
      </c>
      <c r="P3732" s="10">
        <f t="shared" si="408"/>
        <v>0</v>
      </c>
      <c r="Q3732" s="10">
        <f t="shared" si="409"/>
        <v>0</v>
      </c>
      <c r="R3732" s="10">
        <f t="shared" si="410"/>
        <v>0</v>
      </c>
      <c r="S3732" s="10">
        <f t="shared" si="411"/>
        <v>0</v>
      </c>
      <c r="T3732" s="10">
        <f t="shared" si="412"/>
        <v>0</v>
      </c>
    </row>
    <row r="3733" spans="14:20" x14ac:dyDescent="0.25">
      <c r="N3733">
        <f t="shared" si="413"/>
        <v>1</v>
      </c>
      <c r="O3733" s="10">
        <f t="shared" si="407"/>
        <v>0</v>
      </c>
      <c r="P3733" s="10">
        <f t="shared" si="408"/>
        <v>0</v>
      </c>
      <c r="Q3733" s="10">
        <f t="shared" si="409"/>
        <v>0</v>
      </c>
      <c r="R3733" s="10">
        <f t="shared" si="410"/>
        <v>0</v>
      </c>
      <c r="S3733" s="10">
        <f t="shared" si="411"/>
        <v>0</v>
      </c>
      <c r="T3733" s="10">
        <f t="shared" si="412"/>
        <v>0</v>
      </c>
    </row>
    <row r="3734" spans="14:20" x14ac:dyDescent="0.25">
      <c r="N3734">
        <f t="shared" si="413"/>
        <v>1</v>
      </c>
      <c r="O3734" s="10">
        <f t="shared" si="407"/>
        <v>0</v>
      </c>
      <c r="P3734" s="10">
        <f t="shared" si="408"/>
        <v>0</v>
      </c>
      <c r="Q3734" s="10">
        <f t="shared" si="409"/>
        <v>0</v>
      </c>
      <c r="R3734" s="10">
        <f t="shared" si="410"/>
        <v>0</v>
      </c>
      <c r="S3734" s="10">
        <f t="shared" si="411"/>
        <v>0</v>
      </c>
      <c r="T3734" s="10">
        <f t="shared" si="412"/>
        <v>0</v>
      </c>
    </row>
    <row r="3735" spans="14:20" x14ac:dyDescent="0.25">
      <c r="N3735">
        <f t="shared" si="413"/>
        <v>1</v>
      </c>
      <c r="O3735" s="10">
        <f t="shared" si="407"/>
        <v>0</v>
      </c>
      <c r="P3735" s="10">
        <f t="shared" si="408"/>
        <v>0</v>
      </c>
      <c r="Q3735" s="10">
        <f t="shared" si="409"/>
        <v>0</v>
      </c>
      <c r="R3735" s="10">
        <f t="shared" si="410"/>
        <v>0</v>
      </c>
      <c r="S3735" s="10">
        <f t="shared" si="411"/>
        <v>0</v>
      </c>
      <c r="T3735" s="10">
        <f t="shared" si="412"/>
        <v>0</v>
      </c>
    </row>
    <row r="3736" spans="14:20" x14ac:dyDescent="0.25">
      <c r="N3736">
        <f t="shared" si="413"/>
        <v>1</v>
      </c>
      <c r="O3736" s="10">
        <f t="shared" si="407"/>
        <v>0</v>
      </c>
      <c r="P3736" s="10">
        <f t="shared" si="408"/>
        <v>0</v>
      </c>
      <c r="Q3736" s="10">
        <f t="shared" si="409"/>
        <v>0</v>
      </c>
      <c r="R3736" s="10">
        <f t="shared" si="410"/>
        <v>0</v>
      </c>
      <c r="S3736" s="10">
        <f t="shared" si="411"/>
        <v>0</v>
      </c>
      <c r="T3736" s="10">
        <f t="shared" si="412"/>
        <v>0</v>
      </c>
    </row>
    <row r="3737" spans="14:20" x14ac:dyDescent="0.25">
      <c r="N3737">
        <f t="shared" si="413"/>
        <v>1</v>
      </c>
      <c r="O3737" s="10">
        <f t="shared" si="407"/>
        <v>0</v>
      </c>
      <c r="P3737" s="10">
        <f t="shared" si="408"/>
        <v>0</v>
      </c>
      <c r="Q3737" s="10">
        <f t="shared" si="409"/>
        <v>0</v>
      </c>
      <c r="R3737" s="10">
        <f t="shared" si="410"/>
        <v>0</v>
      </c>
      <c r="S3737" s="10">
        <f t="shared" si="411"/>
        <v>0</v>
      </c>
      <c r="T3737" s="10">
        <f t="shared" si="412"/>
        <v>0</v>
      </c>
    </row>
    <row r="3738" spans="14:20" x14ac:dyDescent="0.25">
      <c r="N3738">
        <f t="shared" si="413"/>
        <v>1</v>
      </c>
      <c r="O3738" s="10">
        <f t="shared" si="407"/>
        <v>0</v>
      </c>
      <c r="P3738" s="10">
        <f t="shared" si="408"/>
        <v>0</v>
      </c>
      <c r="Q3738" s="10">
        <f t="shared" si="409"/>
        <v>0</v>
      </c>
      <c r="R3738" s="10">
        <f t="shared" si="410"/>
        <v>0</v>
      </c>
      <c r="S3738" s="10">
        <f t="shared" si="411"/>
        <v>0</v>
      </c>
      <c r="T3738" s="10">
        <f t="shared" si="412"/>
        <v>0</v>
      </c>
    </row>
    <row r="3739" spans="14:20" x14ac:dyDescent="0.25">
      <c r="N3739">
        <f t="shared" si="413"/>
        <v>1</v>
      </c>
      <c r="O3739" s="10">
        <f t="shared" si="407"/>
        <v>0</v>
      </c>
      <c r="P3739" s="10">
        <f t="shared" si="408"/>
        <v>0</v>
      </c>
      <c r="Q3739" s="10">
        <f t="shared" si="409"/>
        <v>0</v>
      </c>
      <c r="R3739" s="10">
        <f t="shared" si="410"/>
        <v>0</v>
      </c>
      <c r="S3739" s="10">
        <f t="shared" si="411"/>
        <v>0</v>
      </c>
      <c r="T3739" s="10">
        <f t="shared" si="412"/>
        <v>0</v>
      </c>
    </row>
    <row r="3740" spans="14:20" x14ac:dyDescent="0.25">
      <c r="N3740">
        <f t="shared" si="413"/>
        <v>1</v>
      </c>
      <c r="O3740" s="10">
        <f t="shared" si="407"/>
        <v>0</v>
      </c>
      <c r="P3740" s="10">
        <f t="shared" si="408"/>
        <v>0</v>
      </c>
      <c r="Q3740" s="10">
        <f t="shared" si="409"/>
        <v>0</v>
      </c>
      <c r="R3740" s="10">
        <f t="shared" si="410"/>
        <v>0</v>
      </c>
      <c r="S3740" s="10">
        <f t="shared" si="411"/>
        <v>0</v>
      </c>
      <c r="T3740" s="10">
        <f t="shared" si="412"/>
        <v>0</v>
      </c>
    </row>
    <row r="3741" spans="14:20" x14ac:dyDescent="0.25">
      <c r="N3741">
        <f t="shared" si="413"/>
        <v>1</v>
      </c>
      <c r="O3741" s="10">
        <f t="shared" si="407"/>
        <v>0</v>
      </c>
      <c r="P3741" s="10">
        <f t="shared" si="408"/>
        <v>0</v>
      </c>
      <c r="Q3741" s="10">
        <f t="shared" si="409"/>
        <v>0</v>
      </c>
      <c r="R3741" s="10">
        <f t="shared" si="410"/>
        <v>0</v>
      </c>
      <c r="S3741" s="10">
        <f t="shared" si="411"/>
        <v>0</v>
      </c>
      <c r="T3741" s="10">
        <f t="shared" si="412"/>
        <v>0</v>
      </c>
    </row>
    <row r="3742" spans="14:20" x14ac:dyDescent="0.25">
      <c r="N3742">
        <f t="shared" si="413"/>
        <v>1</v>
      </c>
      <c r="O3742" s="10">
        <f t="shared" si="407"/>
        <v>0</v>
      </c>
      <c r="P3742" s="10">
        <f t="shared" si="408"/>
        <v>0</v>
      </c>
      <c r="Q3742" s="10">
        <f t="shared" si="409"/>
        <v>0</v>
      </c>
      <c r="R3742" s="10">
        <f t="shared" si="410"/>
        <v>0</v>
      </c>
      <c r="S3742" s="10">
        <f t="shared" si="411"/>
        <v>0</v>
      </c>
      <c r="T3742" s="10">
        <f t="shared" si="412"/>
        <v>0</v>
      </c>
    </row>
    <row r="3743" spans="14:20" x14ac:dyDescent="0.25">
      <c r="N3743">
        <f t="shared" si="413"/>
        <v>1</v>
      </c>
      <c r="O3743" s="10">
        <f t="shared" si="407"/>
        <v>0</v>
      </c>
      <c r="P3743" s="10">
        <f t="shared" si="408"/>
        <v>0</v>
      </c>
      <c r="Q3743" s="10">
        <f t="shared" si="409"/>
        <v>0</v>
      </c>
      <c r="R3743" s="10">
        <f t="shared" si="410"/>
        <v>0</v>
      </c>
      <c r="S3743" s="10">
        <f t="shared" si="411"/>
        <v>0</v>
      </c>
      <c r="T3743" s="10">
        <f t="shared" si="412"/>
        <v>0</v>
      </c>
    </row>
    <row r="3744" spans="14:20" x14ac:dyDescent="0.25">
      <c r="N3744">
        <f t="shared" si="413"/>
        <v>1</v>
      </c>
      <c r="O3744" s="10">
        <f t="shared" si="407"/>
        <v>0</v>
      </c>
      <c r="P3744" s="10">
        <f t="shared" si="408"/>
        <v>0</v>
      </c>
      <c r="Q3744" s="10">
        <f t="shared" si="409"/>
        <v>0</v>
      </c>
      <c r="R3744" s="10">
        <f t="shared" si="410"/>
        <v>0</v>
      </c>
      <c r="S3744" s="10">
        <f t="shared" si="411"/>
        <v>0</v>
      </c>
      <c r="T3744" s="10">
        <f t="shared" si="412"/>
        <v>0</v>
      </c>
    </row>
    <row r="3745" spans="14:20" x14ac:dyDescent="0.25">
      <c r="N3745">
        <f t="shared" si="413"/>
        <v>1</v>
      </c>
      <c r="O3745" s="10">
        <f t="shared" si="407"/>
        <v>0</v>
      </c>
      <c r="P3745" s="10">
        <f t="shared" si="408"/>
        <v>0</v>
      </c>
      <c r="Q3745" s="10">
        <f t="shared" si="409"/>
        <v>0</v>
      </c>
      <c r="R3745" s="10">
        <f t="shared" si="410"/>
        <v>0</v>
      </c>
      <c r="S3745" s="10">
        <f t="shared" si="411"/>
        <v>0</v>
      </c>
      <c r="T3745" s="10">
        <f t="shared" si="412"/>
        <v>0</v>
      </c>
    </row>
    <row r="3746" spans="14:20" x14ac:dyDescent="0.25">
      <c r="N3746">
        <f t="shared" si="413"/>
        <v>1</v>
      </c>
      <c r="O3746" s="10">
        <f t="shared" si="407"/>
        <v>0</v>
      </c>
      <c r="P3746" s="10">
        <f t="shared" si="408"/>
        <v>0</v>
      </c>
      <c r="Q3746" s="10">
        <f t="shared" si="409"/>
        <v>0</v>
      </c>
      <c r="R3746" s="10">
        <f t="shared" si="410"/>
        <v>0</v>
      </c>
      <c r="S3746" s="10">
        <f t="shared" si="411"/>
        <v>0</v>
      </c>
      <c r="T3746" s="10">
        <f t="shared" si="412"/>
        <v>0</v>
      </c>
    </row>
    <row r="3747" spans="14:20" x14ac:dyDescent="0.25">
      <c r="N3747">
        <f t="shared" si="413"/>
        <v>1</v>
      </c>
      <c r="O3747" s="10">
        <f t="shared" si="407"/>
        <v>0</v>
      </c>
      <c r="P3747" s="10">
        <f t="shared" si="408"/>
        <v>0</v>
      </c>
      <c r="Q3747" s="10">
        <f t="shared" si="409"/>
        <v>0</v>
      </c>
      <c r="R3747" s="10">
        <f t="shared" si="410"/>
        <v>0</v>
      </c>
      <c r="S3747" s="10">
        <f t="shared" si="411"/>
        <v>0</v>
      </c>
      <c r="T3747" s="10">
        <f t="shared" si="412"/>
        <v>0</v>
      </c>
    </row>
    <row r="3748" spans="14:20" x14ac:dyDescent="0.25">
      <c r="N3748">
        <f t="shared" si="413"/>
        <v>1</v>
      </c>
      <c r="O3748" s="10">
        <f t="shared" si="407"/>
        <v>0</v>
      </c>
      <c r="P3748" s="10">
        <f t="shared" si="408"/>
        <v>0</v>
      </c>
      <c r="Q3748" s="10">
        <f t="shared" si="409"/>
        <v>0</v>
      </c>
      <c r="R3748" s="10">
        <f t="shared" si="410"/>
        <v>0</v>
      </c>
      <c r="S3748" s="10">
        <f t="shared" si="411"/>
        <v>0</v>
      </c>
      <c r="T3748" s="10">
        <f t="shared" si="412"/>
        <v>0</v>
      </c>
    </row>
    <row r="3749" spans="14:20" x14ac:dyDescent="0.25">
      <c r="N3749">
        <f t="shared" si="413"/>
        <v>1</v>
      </c>
      <c r="O3749" s="10">
        <f t="shared" si="407"/>
        <v>0</v>
      </c>
      <c r="P3749" s="10">
        <f t="shared" si="408"/>
        <v>0</v>
      </c>
      <c r="Q3749" s="10">
        <f t="shared" si="409"/>
        <v>0</v>
      </c>
      <c r="R3749" s="10">
        <f t="shared" si="410"/>
        <v>0</v>
      </c>
      <c r="S3749" s="10">
        <f t="shared" si="411"/>
        <v>0</v>
      </c>
      <c r="T3749" s="10">
        <f t="shared" si="412"/>
        <v>0</v>
      </c>
    </row>
    <row r="3750" spans="14:20" x14ac:dyDescent="0.25">
      <c r="N3750">
        <f t="shared" si="413"/>
        <v>1</v>
      </c>
      <c r="O3750" s="10">
        <f t="shared" si="407"/>
        <v>0</v>
      </c>
      <c r="P3750" s="10">
        <f t="shared" si="408"/>
        <v>0</v>
      </c>
      <c r="Q3750" s="10">
        <f t="shared" si="409"/>
        <v>0</v>
      </c>
      <c r="R3750" s="10">
        <f t="shared" si="410"/>
        <v>0</v>
      </c>
      <c r="S3750" s="10">
        <f t="shared" si="411"/>
        <v>0</v>
      </c>
      <c r="T3750" s="10">
        <f t="shared" si="412"/>
        <v>0</v>
      </c>
    </row>
    <row r="3751" spans="14:20" x14ac:dyDescent="0.25">
      <c r="N3751">
        <f t="shared" si="413"/>
        <v>1</v>
      </c>
      <c r="O3751" s="10">
        <f t="shared" si="407"/>
        <v>0</v>
      </c>
      <c r="P3751" s="10">
        <f t="shared" si="408"/>
        <v>0</v>
      </c>
      <c r="Q3751" s="10">
        <f t="shared" si="409"/>
        <v>0</v>
      </c>
      <c r="R3751" s="10">
        <f t="shared" si="410"/>
        <v>0</v>
      </c>
      <c r="S3751" s="10">
        <f t="shared" si="411"/>
        <v>0</v>
      </c>
      <c r="T3751" s="10">
        <f t="shared" si="412"/>
        <v>0</v>
      </c>
    </row>
    <row r="3752" spans="14:20" x14ac:dyDescent="0.25">
      <c r="N3752">
        <f t="shared" si="413"/>
        <v>1</v>
      </c>
      <c r="O3752" s="10">
        <f t="shared" si="407"/>
        <v>0</v>
      </c>
      <c r="P3752" s="10">
        <f t="shared" si="408"/>
        <v>0</v>
      </c>
      <c r="Q3752" s="10">
        <f t="shared" si="409"/>
        <v>0</v>
      </c>
      <c r="R3752" s="10">
        <f t="shared" si="410"/>
        <v>0</v>
      </c>
      <c r="S3752" s="10">
        <f t="shared" si="411"/>
        <v>0</v>
      </c>
      <c r="T3752" s="10">
        <f t="shared" si="412"/>
        <v>0</v>
      </c>
    </row>
    <row r="3753" spans="14:20" x14ac:dyDescent="0.25">
      <c r="N3753">
        <f t="shared" si="413"/>
        <v>1</v>
      </c>
      <c r="O3753" s="10">
        <f t="shared" si="407"/>
        <v>0</v>
      </c>
      <c r="P3753" s="10">
        <f t="shared" si="408"/>
        <v>0</v>
      </c>
      <c r="Q3753" s="10">
        <f t="shared" si="409"/>
        <v>0</v>
      </c>
      <c r="R3753" s="10">
        <f t="shared" si="410"/>
        <v>0</v>
      </c>
      <c r="S3753" s="10">
        <f t="shared" si="411"/>
        <v>0</v>
      </c>
      <c r="T3753" s="10">
        <f t="shared" si="412"/>
        <v>0</v>
      </c>
    </row>
    <row r="3754" spans="14:20" x14ac:dyDescent="0.25">
      <c r="N3754">
        <f t="shared" si="413"/>
        <v>1</v>
      </c>
      <c r="O3754" s="10">
        <f t="shared" si="407"/>
        <v>0</v>
      </c>
      <c r="P3754" s="10">
        <f t="shared" si="408"/>
        <v>0</v>
      </c>
      <c r="Q3754" s="10">
        <f t="shared" si="409"/>
        <v>0</v>
      </c>
      <c r="R3754" s="10">
        <f t="shared" si="410"/>
        <v>0</v>
      </c>
      <c r="S3754" s="10">
        <f t="shared" si="411"/>
        <v>0</v>
      </c>
      <c r="T3754" s="10">
        <f t="shared" si="412"/>
        <v>0</v>
      </c>
    </row>
    <row r="3755" spans="14:20" x14ac:dyDescent="0.25">
      <c r="N3755">
        <f t="shared" si="413"/>
        <v>1</v>
      </c>
      <c r="O3755" s="10">
        <f t="shared" si="407"/>
        <v>0</v>
      </c>
      <c r="P3755" s="10">
        <f t="shared" si="408"/>
        <v>0</v>
      </c>
      <c r="Q3755" s="10">
        <f t="shared" si="409"/>
        <v>0</v>
      </c>
      <c r="R3755" s="10">
        <f t="shared" si="410"/>
        <v>0</v>
      </c>
      <c r="S3755" s="10">
        <f t="shared" si="411"/>
        <v>0</v>
      </c>
      <c r="T3755" s="10">
        <f t="shared" si="412"/>
        <v>0</v>
      </c>
    </row>
    <row r="3756" spans="14:20" x14ac:dyDescent="0.25">
      <c r="N3756">
        <f t="shared" si="413"/>
        <v>1</v>
      </c>
      <c r="O3756" s="10">
        <f t="shared" si="407"/>
        <v>0</v>
      </c>
      <c r="P3756" s="10">
        <f t="shared" si="408"/>
        <v>0</v>
      </c>
      <c r="Q3756" s="10">
        <f t="shared" si="409"/>
        <v>0</v>
      </c>
      <c r="R3756" s="10">
        <f t="shared" si="410"/>
        <v>0</v>
      </c>
      <c r="S3756" s="10">
        <f t="shared" si="411"/>
        <v>0</v>
      </c>
      <c r="T3756" s="10">
        <f t="shared" si="412"/>
        <v>0</v>
      </c>
    </row>
    <row r="3757" spans="14:20" x14ac:dyDescent="0.25">
      <c r="N3757">
        <f t="shared" si="413"/>
        <v>1</v>
      </c>
      <c r="O3757" s="10">
        <f t="shared" si="407"/>
        <v>0</v>
      </c>
      <c r="P3757" s="10">
        <f t="shared" si="408"/>
        <v>0</v>
      </c>
      <c r="Q3757" s="10">
        <f t="shared" si="409"/>
        <v>0</v>
      </c>
      <c r="R3757" s="10">
        <f t="shared" si="410"/>
        <v>0</v>
      </c>
      <c r="S3757" s="10">
        <f t="shared" si="411"/>
        <v>0</v>
      </c>
      <c r="T3757" s="10">
        <f t="shared" si="412"/>
        <v>0</v>
      </c>
    </row>
    <row r="3758" spans="14:20" x14ac:dyDescent="0.25">
      <c r="N3758">
        <f t="shared" si="413"/>
        <v>1</v>
      </c>
      <c r="O3758" s="10">
        <f t="shared" si="407"/>
        <v>0</v>
      </c>
      <c r="P3758" s="10">
        <f t="shared" si="408"/>
        <v>0</v>
      </c>
      <c r="Q3758" s="10">
        <f t="shared" si="409"/>
        <v>0</v>
      </c>
      <c r="R3758" s="10">
        <f t="shared" si="410"/>
        <v>0</v>
      </c>
      <c r="S3758" s="10">
        <f t="shared" si="411"/>
        <v>0</v>
      </c>
      <c r="T3758" s="10">
        <f t="shared" si="412"/>
        <v>0</v>
      </c>
    </row>
    <row r="3759" spans="14:20" x14ac:dyDescent="0.25">
      <c r="N3759">
        <f t="shared" si="413"/>
        <v>1</v>
      </c>
      <c r="O3759" s="10">
        <f t="shared" si="407"/>
        <v>0</v>
      </c>
      <c r="P3759" s="10">
        <f t="shared" si="408"/>
        <v>0</v>
      </c>
      <c r="Q3759" s="10">
        <f t="shared" si="409"/>
        <v>0</v>
      </c>
      <c r="R3759" s="10">
        <f t="shared" si="410"/>
        <v>0</v>
      </c>
      <c r="S3759" s="10">
        <f t="shared" si="411"/>
        <v>0</v>
      </c>
      <c r="T3759" s="10">
        <f t="shared" si="412"/>
        <v>0</v>
      </c>
    </row>
    <row r="3760" spans="14:20" x14ac:dyDescent="0.25">
      <c r="N3760">
        <f t="shared" si="413"/>
        <v>1</v>
      </c>
      <c r="O3760" s="10">
        <f t="shared" si="407"/>
        <v>0</v>
      </c>
      <c r="P3760" s="10">
        <f t="shared" si="408"/>
        <v>0</v>
      </c>
      <c r="Q3760" s="10">
        <f t="shared" si="409"/>
        <v>0</v>
      </c>
      <c r="R3760" s="10">
        <f t="shared" si="410"/>
        <v>0</v>
      </c>
      <c r="S3760" s="10">
        <f t="shared" si="411"/>
        <v>0</v>
      </c>
      <c r="T3760" s="10">
        <f t="shared" si="412"/>
        <v>0</v>
      </c>
    </row>
    <row r="3761" spans="14:20" x14ac:dyDescent="0.25">
      <c r="N3761">
        <f t="shared" si="413"/>
        <v>1</v>
      </c>
      <c r="O3761" s="10">
        <f t="shared" si="407"/>
        <v>0</v>
      </c>
      <c r="P3761" s="10">
        <f t="shared" si="408"/>
        <v>0</v>
      </c>
      <c r="Q3761" s="10">
        <f t="shared" si="409"/>
        <v>0</v>
      </c>
      <c r="R3761" s="10">
        <f t="shared" si="410"/>
        <v>0</v>
      </c>
      <c r="S3761" s="10">
        <f t="shared" si="411"/>
        <v>0</v>
      </c>
      <c r="T3761" s="10">
        <f t="shared" si="412"/>
        <v>0</v>
      </c>
    </row>
    <row r="3762" spans="14:20" x14ac:dyDescent="0.25">
      <c r="N3762">
        <f t="shared" si="413"/>
        <v>1</v>
      </c>
      <c r="O3762" s="10">
        <f t="shared" si="407"/>
        <v>0</v>
      </c>
      <c r="P3762" s="10">
        <f t="shared" si="408"/>
        <v>0</v>
      </c>
      <c r="Q3762" s="10">
        <f t="shared" si="409"/>
        <v>0</v>
      </c>
      <c r="R3762" s="10">
        <f t="shared" si="410"/>
        <v>0</v>
      </c>
      <c r="S3762" s="10">
        <f t="shared" si="411"/>
        <v>0</v>
      </c>
      <c r="T3762" s="10">
        <f t="shared" si="412"/>
        <v>0</v>
      </c>
    </row>
    <row r="3763" spans="14:20" x14ac:dyDescent="0.25">
      <c r="N3763">
        <f t="shared" si="413"/>
        <v>1</v>
      </c>
      <c r="O3763" s="10">
        <f t="shared" si="407"/>
        <v>0</v>
      </c>
      <c r="P3763" s="10">
        <f t="shared" si="408"/>
        <v>0</v>
      </c>
      <c r="Q3763" s="10">
        <f t="shared" si="409"/>
        <v>0</v>
      </c>
      <c r="R3763" s="10">
        <f t="shared" si="410"/>
        <v>0</v>
      </c>
      <c r="S3763" s="10">
        <f t="shared" si="411"/>
        <v>0</v>
      </c>
      <c r="T3763" s="10">
        <f t="shared" si="412"/>
        <v>0</v>
      </c>
    </row>
    <row r="3764" spans="14:20" x14ac:dyDescent="0.25">
      <c r="N3764">
        <f t="shared" si="413"/>
        <v>1</v>
      </c>
      <c r="O3764" s="10">
        <f t="shared" si="407"/>
        <v>0</v>
      </c>
      <c r="P3764" s="10">
        <f t="shared" si="408"/>
        <v>0</v>
      </c>
      <c r="Q3764" s="10">
        <f t="shared" si="409"/>
        <v>0</v>
      </c>
      <c r="R3764" s="10">
        <f t="shared" si="410"/>
        <v>0</v>
      </c>
      <c r="S3764" s="10">
        <f t="shared" si="411"/>
        <v>0</v>
      </c>
      <c r="T3764" s="10">
        <f t="shared" si="412"/>
        <v>0</v>
      </c>
    </row>
    <row r="3765" spans="14:20" x14ac:dyDescent="0.25">
      <c r="N3765">
        <f t="shared" si="413"/>
        <v>1</v>
      </c>
      <c r="O3765" s="10">
        <f t="shared" si="407"/>
        <v>0</v>
      </c>
      <c r="P3765" s="10">
        <f t="shared" si="408"/>
        <v>0</v>
      </c>
      <c r="Q3765" s="10">
        <f t="shared" si="409"/>
        <v>0</v>
      </c>
      <c r="R3765" s="10">
        <f t="shared" si="410"/>
        <v>0</v>
      </c>
      <c r="S3765" s="10">
        <f t="shared" si="411"/>
        <v>0</v>
      </c>
      <c r="T3765" s="10">
        <f t="shared" si="412"/>
        <v>0</v>
      </c>
    </row>
    <row r="3766" spans="14:20" x14ac:dyDescent="0.25">
      <c r="N3766">
        <f t="shared" si="413"/>
        <v>1</v>
      </c>
      <c r="O3766" s="10">
        <f t="shared" si="407"/>
        <v>0</v>
      </c>
      <c r="P3766" s="10">
        <f t="shared" si="408"/>
        <v>0</v>
      </c>
      <c r="Q3766" s="10">
        <f t="shared" si="409"/>
        <v>0</v>
      </c>
      <c r="R3766" s="10">
        <f t="shared" si="410"/>
        <v>0</v>
      </c>
      <c r="S3766" s="10">
        <f t="shared" si="411"/>
        <v>0</v>
      </c>
      <c r="T3766" s="10">
        <f t="shared" si="412"/>
        <v>0</v>
      </c>
    </row>
    <row r="3767" spans="14:20" x14ac:dyDescent="0.25">
      <c r="N3767">
        <f t="shared" si="413"/>
        <v>1</v>
      </c>
      <c r="O3767" s="10">
        <f t="shared" si="407"/>
        <v>0</v>
      </c>
      <c r="P3767" s="10">
        <f t="shared" si="408"/>
        <v>0</v>
      </c>
      <c r="Q3767" s="10">
        <f t="shared" si="409"/>
        <v>0</v>
      </c>
      <c r="R3767" s="10">
        <f t="shared" si="410"/>
        <v>0</v>
      </c>
      <c r="S3767" s="10">
        <f t="shared" si="411"/>
        <v>0</v>
      </c>
      <c r="T3767" s="10">
        <f t="shared" si="412"/>
        <v>0</v>
      </c>
    </row>
    <row r="3768" spans="14:20" x14ac:dyDescent="0.25">
      <c r="N3768">
        <f t="shared" si="413"/>
        <v>1</v>
      </c>
      <c r="O3768" s="10">
        <f t="shared" si="407"/>
        <v>0</v>
      </c>
      <c r="P3768" s="10">
        <f t="shared" si="408"/>
        <v>0</v>
      </c>
      <c r="Q3768" s="10">
        <f t="shared" si="409"/>
        <v>0</v>
      </c>
      <c r="R3768" s="10">
        <f t="shared" si="410"/>
        <v>0</v>
      </c>
      <c r="S3768" s="10">
        <f t="shared" si="411"/>
        <v>0</v>
      </c>
      <c r="T3768" s="10">
        <f t="shared" si="412"/>
        <v>0</v>
      </c>
    </row>
    <row r="3769" spans="14:20" x14ac:dyDescent="0.25">
      <c r="N3769">
        <f t="shared" si="413"/>
        <v>1</v>
      </c>
      <c r="O3769" s="10">
        <f t="shared" si="407"/>
        <v>0</v>
      </c>
      <c r="P3769" s="10">
        <f t="shared" si="408"/>
        <v>0</v>
      </c>
      <c r="Q3769" s="10">
        <f t="shared" si="409"/>
        <v>0</v>
      </c>
      <c r="R3769" s="10">
        <f t="shared" si="410"/>
        <v>0</v>
      </c>
      <c r="S3769" s="10">
        <f t="shared" si="411"/>
        <v>0</v>
      </c>
      <c r="T3769" s="10">
        <f t="shared" si="412"/>
        <v>0</v>
      </c>
    </row>
    <row r="3770" spans="14:20" x14ac:dyDescent="0.25">
      <c r="N3770">
        <f t="shared" si="413"/>
        <v>1</v>
      </c>
      <c r="O3770" s="10">
        <f t="shared" si="407"/>
        <v>0</v>
      </c>
      <c r="P3770" s="10">
        <f t="shared" si="408"/>
        <v>0</v>
      </c>
      <c r="Q3770" s="10">
        <f t="shared" si="409"/>
        <v>0</v>
      </c>
      <c r="R3770" s="10">
        <f t="shared" si="410"/>
        <v>0</v>
      </c>
      <c r="S3770" s="10">
        <f t="shared" si="411"/>
        <v>0</v>
      </c>
      <c r="T3770" s="10">
        <f t="shared" si="412"/>
        <v>0</v>
      </c>
    </row>
    <row r="3771" spans="14:20" x14ac:dyDescent="0.25">
      <c r="N3771">
        <f t="shared" si="413"/>
        <v>1</v>
      </c>
      <c r="O3771" s="10">
        <f t="shared" si="407"/>
        <v>0</v>
      </c>
      <c r="P3771" s="10">
        <f t="shared" si="408"/>
        <v>0</v>
      </c>
      <c r="Q3771" s="10">
        <f t="shared" si="409"/>
        <v>0</v>
      </c>
      <c r="R3771" s="10">
        <f t="shared" si="410"/>
        <v>0</v>
      </c>
      <c r="S3771" s="10">
        <f t="shared" si="411"/>
        <v>0</v>
      </c>
      <c r="T3771" s="10">
        <f t="shared" si="412"/>
        <v>0</v>
      </c>
    </row>
    <row r="3772" spans="14:20" x14ac:dyDescent="0.25">
      <c r="N3772">
        <f t="shared" si="413"/>
        <v>1</v>
      </c>
      <c r="O3772" s="10">
        <f t="shared" si="407"/>
        <v>0</v>
      </c>
      <c r="P3772" s="10">
        <f t="shared" si="408"/>
        <v>0</v>
      </c>
      <c r="Q3772" s="10">
        <f t="shared" si="409"/>
        <v>0</v>
      </c>
      <c r="R3772" s="10">
        <f t="shared" si="410"/>
        <v>0</v>
      </c>
      <c r="S3772" s="10">
        <f t="shared" si="411"/>
        <v>0</v>
      </c>
      <c r="T3772" s="10">
        <f t="shared" si="412"/>
        <v>0</v>
      </c>
    </row>
    <row r="3773" spans="14:20" x14ac:dyDescent="0.25">
      <c r="N3773">
        <f t="shared" si="413"/>
        <v>1</v>
      </c>
      <c r="O3773" s="10">
        <f t="shared" si="407"/>
        <v>0</v>
      </c>
      <c r="P3773" s="10">
        <f t="shared" si="408"/>
        <v>0</v>
      </c>
      <c r="Q3773" s="10">
        <f t="shared" si="409"/>
        <v>0</v>
      </c>
      <c r="R3773" s="10">
        <f t="shared" si="410"/>
        <v>0</v>
      </c>
      <c r="S3773" s="10">
        <f t="shared" si="411"/>
        <v>0</v>
      </c>
      <c r="T3773" s="10">
        <f t="shared" si="412"/>
        <v>0</v>
      </c>
    </row>
    <row r="3774" spans="14:20" x14ac:dyDescent="0.25">
      <c r="N3774">
        <f t="shared" si="413"/>
        <v>1</v>
      </c>
      <c r="O3774" s="10">
        <f t="shared" si="407"/>
        <v>0</v>
      </c>
      <c r="P3774" s="10">
        <f t="shared" si="408"/>
        <v>0</v>
      </c>
      <c r="Q3774" s="10">
        <f t="shared" si="409"/>
        <v>0</v>
      </c>
      <c r="R3774" s="10">
        <f t="shared" si="410"/>
        <v>0</v>
      </c>
      <c r="S3774" s="10">
        <f t="shared" si="411"/>
        <v>0</v>
      </c>
      <c r="T3774" s="10">
        <f t="shared" si="412"/>
        <v>0</v>
      </c>
    </row>
    <row r="3775" spans="14:20" x14ac:dyDescent="0.25">
      <c r="N3775">
        <f t="shared" si="413"/>
        <v>1</v>
      </c>
      <c r="O3775" s="10">
        <f t="shared" si="407"/>
        <v>0</v>
      </c>
      <c r="P3775" s="10">
        <f t="shared" si="408"/>
        <v>0</v>
      </c>
      <c r="Q3775" s="10">
        <f t="shared" si="409"/>
        <v>0</v>
      </c>
      <c r="R3775" s="10">
        <f t="shared" si="410"/>
        <v>0</v>
      </c>
      <c r="S3775" s="10">
        <f t="shared" si="411"/>
        <v>0</v>
      </c>
      <c r="T3775" s="10">
        <f t="shared" si="412"/>
        <v>0</v>
      </c>
    </row>
    <row r="3776" spans="14:20" x14ac:dyDescent="0.25">
      <c r="N3776">
        <f t="shared" si="413"/>
        <v>1</v>
      </c>
      <c r="O3776" s="10">
        <f t="shared" si="407"/>
        <v>0</v>
      </c>
      <c r="P3776" s="10">
        <f t="shared" si="408"/>
        <v>0</v>
      </c>
      <c r="Q3776" s="10">
        <f t="shared" si="409"/>
        <v>0</v>
      </c>
      <c r="R3776" s="10">
        <f t="shared" si="410"/>
        <v>0</v>
      </c>
      <c r="S3776" s="10">
        <f t="shared" si="411"/>
        <v>0</v>
      </c>
      <c r="T3776" s="10">
        <f t="shared" si="412"/>
        <v>0</v>
      </c>
    </row>
    <row r="3777" spans="14:20" x14ac:dyDescent="0.25">
      <c r="N3777">
        <f t="shared" si="413"/>
        <v>1</v>
      </c>
      <c r="O3777" s="10">
        <f t="shared" si="407"/>
        <v>0</v>
      </c>
      <c r="P3777" s="10">
        <f t="shared" si="408"/>
        <v>0</v>
      </c>
      <c r="Q3777" s="10">
        <f t="shared" si="409"/>
        <v>0</v>
      </c>
      <c r="R3777" s="10">
        <f t="shared" si="410"/>
        <v>0</v>
      </c>
      <c r="S3777" s="10">
        <f t="shared" si="411"/>
        <v>0</v>
      </c>
      <c r="T3777" s="10">
        <f t="shared" si="412"/>
        <v>0</v>
      </c>
    </row>
    <row r="3778" spans="14:20" x14ac:dyDescent="0.25">
      <c r="N3778">
        <f t="shared" si="413"/>
        <v>1</v>
      </c>
      <c r="O3778" s="10">
        <f t="shared" ref="O3778:O3841" si="414">B3778/60</f>
        <v>0</v>
      </c>
      <c r="P3778" s="10">
        <f t="shared" ref="P3778:P3841" si="415">I3778/60</f>
        <v>0</v>
      </c>
      <c r="Q3778" s="10">
        <f t="shared" ref="Q3778:Q3841" si="416">J3778/60</f>
        <v>0</v>
      </c>
      <c r="R3778" s="10">
        <f t="shared" ref="R3778:R3841" si="417">SUM(I3778:K3778)/60</f>
        <v>0</v>
      </c>
      <c r="S3778" s="10">
        <f t="shared" ref="S3778:S3841" si="418">K3778/60</f>
        <v>0</v>
      </c>
      <c r="T3778" s="10">
        <f t="shared" ref="T3778:T3841" si="419">M3778/60</f>
        <v>0</v>
      </c>
    </row>
    <row r="3779" spans="14:20" x14ac:dyDescent="0.25">
      <c r="N3779">
        <f t="shared" si="413"/>
        <v>1</v>
      </c>
      <c r="O3779" s="10">
        <f t="shared" si="414"/>
        <v>0</v>
      </c>
      <c r="P3779" s="10">
        <f t="shared" si="415"/>
        <v>0</v>
      </c>
      <c r="Q3779" s="10">
        <f t="shared" si="416"/>
        <v>0</v>
      </c>
      <c r="R3779" s="10">
        <f t="shared" si="417"/>
        <v>0</v>
      </c>
      <c r="S3779" s="10">
        <f t="shared" si="418"/>
        <v>0</v>
      </c>
      <c r="T3779" s="10">
        <f t="shared" si="419"/>
        <v>0</v>
      </c>
    </row>
    <row r="3780" spans="14:20" x14ac:dyDescent="0.25">
      <c r="N3780">
        <f t="shared" ref="N3780:N3843" si="420">IF(J3780=0,1,0)</f>
        <v>1</v>
      </c>
      <c r="O3780" s="10">
        <f t="shared" si="414"/>
        <v>0</v>
      </c>
      <c r="P3780" s="10">
        <f t="shared" si="415"/>
        <v>0</v>
      </c>
      <c r="Q3780" s="10">
        <f t="shared" si="416"/>
        <v>0</v>
      </c>
      <c r="R3780" s="10">
        <f t="shared" si="417"/>
        <v>0</v>
      </c>
      <c r="S3780" s="10">
        <f t="shared" si="418"/>
        <v>0</v>
      </c>
      <c r="T3780" s="10">
        <f t="shared" si="419"/>
        <v>0</v>
      </c>
    </row>
    <row r="3781" spans="14:20" x14ac:dyDescent="0.25">
      <c r="N3781">
        <f t="shared" si="420"/>
        <v>1</v>
      </c>
      <c r="O3781" s="10">
        <f t="shared" si="414"/>
        <v>0</v>
      </c>
      <c r="P3781" s="10">
        <f t="shared" si="415"/>
        <v>0</v>
      </c>
      <c r="Q3781" s="10">
        <f t="shared" si="416"/>
        <v>0</v>
      </c>
      <c r="R3781" s="10">
        <f t="shared" si="417"/>
        <v>0</v>
      </c>
      <c r="S3781" s="10">
        <f t="shared" si="418"/>
        <v>0</v>
      </c>
      <c r="T3781" s="10">
        <f t="shared" si="419"/>
        <v>0</v>
      </c>
    </row>
    <row r="3782" spans="14:20" x14ac:dyDescent="0.25">
      <c r="N3782">
        <f t="shared" si="420"/>
        <v>1</v>
      </c>
      <c r="O3782" s="10">
        <f t="shared" si="414"/>
        <v>0</v>
      </c>
      <c r="P3782" s="10">
        <f t="shared" si="415"/>
        <v>0</v>
      </c>
      <c r="Q3782" s="10">
        <f t="shared" si="416"/>
        <v>0</v>
      </c>
      <c r="R3782" s="10">
        <f t="shared" si="417"/>
        <v>0</v>
      </c>
      <c r="S3782" s="10">
        <f t="shared" si="418"/>
        <v>0</v>
      </c>
      <c r="T3782" s="10">
        <f t="shared" si="419"/>
        <v>0</v>
      </c>
    </row>
    <row r="3783" spans="14:20" x14ac:dyDescent="0.25">
      <c r="N3783">
        <f t="shared" si="420"/>
        <v>1</v>
      </c>
      <c r="O3783" s="10">
        <f t="shared" si="414"/>
        <v>0</v>
      </c>
      <c r="P3783" s="10">
        <f t="shared" si="415"/>
        <v>0</v>
      </c>
      <c r="Q3783" s="10">
        <f t="shared" si="416"/>
        <v>0</v>
      </c>
      <c r="R3783" s="10">
        <f t="shared" si="417"/>
        <v>0</v>
      </c>
      <c r="S3783" s="10">
        <f t="shared" si="418"/>
        <v>0</v>
      </c>
      <c r="T3783" s="10">
        <f t="shared" si="419"/>
        <v>0</v>
      </c>
    </row>
    <row r="3784" spans="14:20" x14ac:dyDescent="0.25">
      <c r="N3784">
        <f t="shared" si="420"/>
        <v>1</v>
      </c>
      <c r="O3784" s="10">
        <f t="shared" si="414"/>
        <v>0</v>
      </c>
      <c r="P3784" s="10">
        <f t="shared" si="415"/>
        <v>0</v>
      </c>
      <c r="Q3784" s="10">
        <f t="shared" si="416"/>
        <v>0</v>
      </c>
      <c r="R3784" s="10">
        <f t="shared" si="417"/>
        <v>0</v>
      </c>
      <c r="S3784" s="10">
        <f t="shared" si="418"/>
        <v>0</v>
      </c>
      <c r="T3784" s="10">
        <f t="shared" si="419"/>
        <v>0</v>
      </c>
    </row>
    <row r="3785" spans="14:20" x14ac:dyDescent="0.25">
      <c r="N3785">
        <f t="shared" si="420"/>
        <v>1</v>
      </c>
      <c r="O3785" s="10">
        <f t="shared" si="414"/>
        <v>0</v>
      </c>
      <c r="P3785" s="10">
        <f t="shared" si="415"/>
        <v>0</v>
      </c>
      <c r="Q3785" s="10">
        <f t="shared" si="416"/>
        <v>0</v>
      </c>
      <c r="R3785" s="10">
        <f t="shared" si="417"/>
        <v>0</v>
      </c>
      <c r="S3785" s="10">
        <f t="shared" si="418"/>
        <v>0</v>
      </c>
      <c r="T3785" s="10">
        <f t="shared" si="419"/>
        <v>0</v>
      </c>
    </row>
    <row r="3786" spans="14:20" x14ac:dyDescent="0.25">
      <c r="N3786">
        <f t="shared" si="420"/>
        <v>1</v>
      </c>
      <c r="O3786" s="10">
        <f t="shared" si="414"/>
        <v>0</v>
      </c>
      <c r="P3786" s="10">
        <f t="shared" si="415"/>
        <v>0</v>
      </c>
      <c r="Q3786" s="10">
        <f t="shared" si="416"/>
        <v>0</v>
      </c>
      <c r="R3786" s="10">
        <f t="shared" si="417"/>
        <v>0</v>
      </c>
      <c r="S3786" s="10">
        <f t="shared" si="418"/>
        <v>0</v>
      </c>
      <c r="T3786" s="10">
        <f t="shared" si="419"/>
        <v>0</v>
      </c>
    </row>
    <row r="3787" spans="14:20" x14ac:dyDescent="0.25">
      <c r="N3787">
        <f t="shared" si="420"/>
        <v>1</v>
      </c>
      <c r="O3787" s="10">
        <f t="shared" si="414"/>
        <v>0</v>
      </c>
      <c r="P3787" s="10">
        <f t="shared" si="415"/>
        <v>0</v>
      </c>
      <c r="Q3787" s="10">
        <f t="shared" si="416"/>
        <v>0</v>
      </c>
      <c r="R3787" s="10">
        <f t="shared" si="417"/>
        <v>0</v>
      </c>
      <c r="S3787" s="10">
        <f t="shared" si="418"/>
        <v>0</v>
      </c>
      <c r="T3787" s="10">
        <f t="shared" si="419"/>
        <v>0</v>
      </c>
    </row>
    <row r="3788" spans="14:20" x14ac:dyDescent="0.25">
      <c r="N3788">
        <f t="shared" si="420"/>
        <v>1</v>
      </c>
      <c r="O3788" s="10">
        <f t="shared" si="414"/>
        <v>0</v>
      </c>
      <c r="P3788" s="10">
        <f t="shared" si="415"/>
        <v>0</v>
      </c>
      <c r="Q3788" s="10">
        <f t="shared" si="416"/>
        <v>0</v>
      </c>
      <c r="R3788" s="10">
        <f t="shared" si="417"/>
        <v>0</v>
      </c>
      <c r="S3788" s="10">
        <f t="shared" si="418"/>
        <v>0</v>
      </c>
      <c r="T3788" s="10">
        <f t="shared" si="419"/>
        <v>0</v>
      </c>
    </row>
    <row r="3789" spans="14:20" x14ac:dyDescent="0.25">
      <c r="N3789">
        <f t="shared" si="420"/>
        <v>1</v>
      </c>
      <c r="O3789" s="10">
        <f t="shared" si="414"/>
        <v>0</v>
      </c>
      <c r="P3789" s="10">
        <f t="shared" si="415"/>
        <v>0</v>
      </c>
      <c r="Q3789" s="10">
        <f t="shared" si="416"/>
        <v>0</v>
      </c>
      <c r="R3789" s="10">
        <f t="shared" si="417"/>
        <v>0</v>
      </c>
      <c r="S3789" s="10">
        <f t="shared" si="418"/>
        <v>0</v>
      </c>
      <c r="T3789" s="10">
        <f t="shared" si="419"/>
        <v>0</v>
      </c>
    </row>
    <row r="3790" spans="14:20" x14ac:dyDescent="0.25">
      <c r="N3790">
        <f t="shared" si="420"/>
        <v>1</v>
      </c>
      <c r="O3790" s="10">
        <f t="shared" si="414"/>
        <v>0</v>
      </c>
      <c r="P3790" s="10">
        <f t="shared" si="415"/>
        <v>0</v>
      </c>
      <c r="Q3790" s="10">
        <f t="shared" si="416"/>
        <v>0</v>
      </c>
      <c r="R3790" s="10">
        <f t="shared" si="417"/>
        <v>0</v>
      </c>
      <c r="S3790" s="10">
        <f t="shared" si="418"/>
        <v>0</v>
      </c>
      <c r="T3790" s="10">
        <f t="shared" si="419"/>
        <v>0</v>
      </c>
    </row>
    <row r="3791" spans="14:20" x14ac:dyDescent="0.25">
      <c r="N3791">
        <f t="shared" si="420"/>
        <v>1</v>
      </c>
      <c r="O3791" s="10">
        <f t="shared" si="414"/>
        <v>0</v>
      </c>
      <c r="P3791" s="10">
        <f t="shared" si="415"/>
        <v>0</v>
      </c>
      <c r="Q3791" s="10">
        <f t="shared" si="416"/>
        <v>0</v>
      </c>
      <c r="R3791" s="10">
        <f t="shared" si="417"/>
        <v>0</v>
      </c>
      <c r="S3791" s="10">
        <f t="shared" si="418"/>
        <v>0</v>
      </c>
      <c r="T3791" s="10">
        <f t="shared" si="419"/>
        <v>0</v>
      </c>
    </row>
    <row r="3792" spans="14:20" x14ac:dyDescent="0.25">
      <c r="N3792">
        <f t="shared" si="420"/>
        <v>1</v>
      </c>
      <c r="O3792" s="10">
        <f t="shared" si="414"/>
        <v>0</v>
      </c>
      <c r="P3792" s="10">
        <f t="shared" si="415"/>
        <v>0</v>
      </c>
      <c r="Q3792" s="10">
        <f t="shared" si="416"/>
        <v>0</v>
      </c>
      <c r="R3792" s="10">
        <f t="shared" si="417"/>
        <v>0</v>
      </c>
      <c r="S3792" s="10">
        <f t="shared" si="418"/>
        <v>0</v>
      </c>
      <c r="T3792" s="10">
        <f t="shared" si="419"/>
        <v>0</v>
      </c>
    </row>
    <row r="3793" spans="14:20" x14ac:dyDescent="0.25">
      <c r="N3793">
        <f t="shared" si="420"/>
        <v>1</v>
      </c>
      <c r="O3793" s="10">
        <f t="shared" si="414"/>
        <v>0</v>
      </c>
      <c r="P3793" s="10">
        <f t="shared" si="415"/>
        <v>0</v>
      </c>
      <c r="Q3793" s="10">
        <f t="shared" si="416"/>
        <v>0</v>
      </c>
      <c r="R3793" s="10">
        <f t="shared" si="417"/>
        <v>0</v>
      </c>
      <c r="S3793" s="10">
        <f t="shared" si="418"/>
        <v>0</v>
      </c>
      <c r="T3793" s="10">
        <f t="shared" si="419"/>
        <v>0</v>
      </c>
    </row>
    <row r="3794" spans="14:20" x14ac:dyDescent="0.25">
      <c r="N3794">
        <f t="shared" si="420"/>
        <v>1</v>
      </c>
      <c r="O3794" s="10">
        <f t="shared" si="414"/>
        <v>0</v>
      </c>
      <c r="P3794" s="10">
        <f t="shared" si="415"/>
        <v>0</v>
      </c>
      <c r="Q3794" s="10">
        <f t="shared" si="416"/>
        <v>0</v>
      </c>
      <c r="R3794" s="10">
        <f t="shared" si="417"/>
        <v>0</v>
      </c>
      <c r="S3794" s="10">
        <f t="shared" si="418"/>
        <v>0</v>
      </c>
      <c r="T3794" s="10">
        <f t="shared" si="419"/>
        <v>0</v>
      </c>
    </row>
    <row r="3795" spans="14:20" x14ac:dyDescent="0.25">
      <c r="N3795">
        <f t="shared" si="420"/>
        <v>1</v>
      </c>
      <c r="O3795" s="10">
        <f t="shared" si="414"/>
        <v>0</v>
      </c>
      <c r="P3795" s="10">
        <f t="shared" si="415"/>
        <v>0</v>
      </c>
      <c r="Q3795" s="10">
        <f t="shared" si="416"/>
        <v>0</v>
      </c>
      <c r="R3795" s="10">
        <f t="shared" si="417"/>
        <v>0</v>
      </c>
      <c r="S3795" s="10">
        <f t="shared" si="418"/>
        <v>0</v>
      </c>
      <c r="T3795" s="10">
        <f t="shared" si="419"/>
        <v>0</v>
      </c>
    </row>
    <row r="3796" spans="14:20" x14ac:dyDescent="0.25">
      <c r="N3796">
        <f t="shared" si="420"/>
        <v>1</v>
      </c>
      <c r="O3796" s="10">
        <f t="shared" si="414"/>
        <v>0</v>
      </c>
      <c r="P3796" s="10">
        <f t="shared" si="415"/>
        <v>0</v>
      </c>
      <c r="Q3796" s="10">
        <f t="shared" si="416"/>
        <v>0</v>
      </c>
      <c r="R3796" s="10">
        <f t="shared" si="417"/>
        <v>0</v>
      </c>
      <c r="S3796" s="10">
        <f t="shared" si="418"/>
        <v>0</v>
      </c>
      <c r="T3796" s="10">
        <f t="shared" si="419"/>
        <v>0</v>
      </c>
    </row>
    <row r="3797" spans="14:20" x14ac:dyDescent="0.25">
      <c r="N3797">
        <f t="shared" si="420"/>
        <v>1</v>
      </c>
      <c r="O3797" s="10">
        <f t="shared" si="414"/>
        <v>0</v>
      </c>
      <c r="P3797" s="10">
        <f t="shared" si="415"/>
        <v>0</v>
      </c>
      <c r="Q3797" s="10">
        <f t="shared" si="416"/>
        <v>0</v>
      </c>
      <c r="R3797" s="10">
        <f t="shared" si="417"/>
        <v>0</v>
      </c>
      <c r="S3797" s="10">
        <f t="shared" si="418"/>
        <v>0</v>
      </c>
      <c r="T3797" s="10">
        <f t="shared" si="419"/>
        <v>0</v>
      </c>
    </row>
    <row r="3798" spans="14:20" x14ac:dyDescent="0.25">
      <c r="N3798">
        <f t="shared" si="420"/>
        <v>1</v>
      </c>
      <c r="O3798" s="10">
        <f t="shared" si="414"/>
        <v>0</v>
      </c>
      <c r="P3798" s="10">
        <f t="shared" si="415"/>
        <v>0</v>
      </c>
      <c r="Q3798" s="10">
        <f t="shared" si="416"/>
        <v>0</v>
      </c>
      <c r="R3798" s="10">
        <f t="shared" si="417"/>
        <v>0</v>
      </c>
      <c r="S3798" s="10">
        <f t="shared" si="418"/>
        <v>0</v>
      </c>
      <c r="T3798" s="10">
        <f t="shared" si="419"/>
        <v>0</v>
      </c>
    </row>
    <row r="3799" spans="14:20" x14ac:dyDescent="0.25">
      <c r="N3799">
        <f t="shared" si="420"/>
        <v>1</v>
      </c>
      <c r="O3799" s="10">
        <f t="shared" si="414"/>
        <v>0</v>
      </c>
      <c r="P3799" s="10">
        <f t="shared" si="415"/>
        <v>0</v>
      </c>
      <c r="Q3799" s="10">
        <f t="shared" si="416"/>
        <v>0</v>
      </c>
      <c r="R3799" s="10">
        <f t="shared" si="417"/>
        <v>0</v>
      </c>
      <c r="S3799" s="10">
        <f t="shared" si="418"/>
        <v>0</v>
      </c>
      <c r="T3799" s="10">
        <f t="shared" si="419"/>
        <v>0</v>
      </c>
    </row>
    <row r="3800" spans="14:20" x14ac:dyDescent="0.25">
      <c r="N3800">
        <f t="shared" si="420"/>
        <v>1</v>
      </c>
      <c r="O3800" s="10">
        <f t="shared" si="414"/>
        <v>0</v>
      </c>
      <c r="P3800" s="10">
        <f t="shared" si="415"/>
        <v>0</v>
      </c>
      <c r="Q3800" s="10">
        <f t="shared" si="416"/>
        <v>0</v>
      </c>
      <c r="R3800" s="10">
        <f t="shared" si="417"/>
        <v>0</v>
      </c>
      <c r="S3800" s="10">
        <f t="shared" si="418"/>
        <v>0</v>
      </c>
      <c r="T3800" s="10">
        <f t="shared" si="419"/>
        <v>0</v>
      </c>
    </row>
    <row r="3801" spans="14:20" x14ac:dyDescent="0.25">
      <c r="N3801">
        <f t="shared" si="420"/>
        <v>1</v>
      </c>
      <c r="O3801" s="10">
        <f t="shared" si="414"/>
        <v>0</v>
      </c>
      <c r="P3801" s="10">
        <f t="shared" si="415"/>
        <v>0</v>
      </c>
      <c r="Q3801" s="10">
        <f t="shared" si="416"/>
        <v>0</v>
      </c>
      <c r="R3801" s="10">
        <f t="shared" si="417"/>
        <v>0</v>
      </c>
      <c r="S3801" s="10">
        <f t="shared" si="418"/>
        <v>0</v>
      </c>
      <c r="T3801" s="10">
        <f t="shared" si="419"/>
        <v>0</v>
      </c>
    </row>
    <row r="3802" spans="14:20" x14ac:dyDescent="0.25">
      <c r="N3802">
        <f t="shared" si="420"/>
        <v>1</v>
      </c>
      <c r="O3802" s="10">
        <f t="shared" si="414"/>
        <v>0</v>
      </c>
      <c r="P3802" s="10">
        <f t="shared" si="415"/>
        <v>0</v>
      </c>
      <c r="Q3802" s="10">
        <f t="shared" si="416"/>
        <v>0</v>
      </c>
      <c r="R3802" s="10">
        <f t="shared" si="417"/>
        <v>0</v>
      </c>
      <c r="S3802" s="10">
        <f t="shared" si="418"/>
        <v>0</v>
      </c>
      <c r="T3802" s="10">
        <f t="shared" si="419"/>
        <v>0</v>
      </c>
    </row>
    <row r="3803" spans="14:20" x14ac:dyDescent="0.25">
      <c r="N3803">
        <f t="shared" si="420"/>
        <v>1</v>
      </c>
      <c r="O3803" s="10">
        <f t="shared" si="414"/>
        <v>0</v>
      </c>
      <c r="P3803" s="10">
        <f t="shared" si="415"/>
        <v>0</v>
      </c>
      <c r="Q3803" s="10">
        <f t="shared" si="416"/>
        <v>0</v>
      </c>
      <c r="R3803" s="10">
        <f t="shared" si="417"/>
        <v>0</v>
      </c>
      <c r="S3803" s="10">
        <f t="shared" si="418"/>
        <v>0</v>
      </c>
      <c r="T3803" s="10">
        <f t="shared" si="419"/>
        <v>0</v>
      </c>
    </row>
    <row r="3804" spans="14:20" x14ac:dyDescent="0.25">
      <c r="N3804">
        <f t="shared" si="420"/>
        <v>1</v>
      </c>
      <c r="O3804" s="10">
        <f t="shared" si="414"/>
        <v>0</v>
      </c>
      <c r="P3804" s="10">
        <f t="shared" si="415"/>
        <v>0</v>
      </c>
      <c r="Q3804" s="10">
        <f t="shared" si="416"/>
        <v>0</v>
      </c>
      <c r="R3804" s="10">
        <f t="shared" si="417"/>
        <v>0</v>
      </c>
      <c r="S3804" s="10">
        <f t="shared" si="418"/>
        <v>0</v>
      </c>
      <c r="T3804" s="10">
        <f t="shared" si="419"/>
        <v>0</v>
      </c>
    </row>
    <row r="3805" spans="14:20" x14ac:dyDescent="0.25">
      <c r="N3805">
        <f t="shared" si="420"/>
        <v>1</v>
      </c>
      <c r="O3805" s="10">
        <f t="shared" si="414"/>
        <v>0</v>
      </c>
      <c r="P3805" s="10">
        <f t="shared" si="415"/>
        <v>0</v>
      </c>
      <c r="Q3805" s="10">
        <f t="shared" si="416"/>
        <v>0</v>
      </c>
      <c r="R3805" s="10">
        <f t="shared" si="417"/>
        <v>0</v>
      </c>
      <c r="S3805" s="10">
        <f t="shared" si="418"/>
        <v>0</v>
      </c>
      <c r="T3805" s="10">
        <f t="shared" si="419"/>
        <v>0</v>
      </c>
    </row>
    <row r="3806" spans="14:20" x14ac:dyDescent="0.25">
      <c r="N3806">
        <f t="shared" si="420"/>
        <v>1</v>
      </c>
      <c r="O3806" s="10">
        <f t="shared" si="414"/>
        <v>0</v>
      </c>
      <c r="P3806" s="10">
        <f t="shared" si="415"/>
        <v>0</v>
      </c>
      <c r="Q3806" s="10">
        <f t="shared" si="416"/>
        <v>0</v>
      </c>
      <c r="R3806" s="10">
        <f t="shared" si="417"/>
        <v>0</v>
      </c>
      <c r="S3806" s="10">
        <f t="shared" si="418"/>
        <v>0</v>
      </c>
      <c r="T3806" s="10">
        <f t="shared" si="419"/>
        <v>0</v>
      </c>
    </row>
    <row r="3807" spans="14:20" x14ac:dyDescent="0.25">
      <c r="N3807">
        <f t="shared" si="420"/>
        <v>1</v>
      </c>
      <c r="O3807" s="10">
        <f t="shared" si="414"/>
        <v>0</v>
      </c>
      <c r="P3807" s="10">
        <f t="shared" si="415"/>
        <v>0</v>
      </c>
      <c r="Q3807" s="10">
        <f t="shared" si="416"/>
        <v>0</v>
      </c>
      <c r="R3807" s="10">
        <f t="shared" si="417"/>
        <v>0</v>
      </c>
      <c r="S3807" s="10">
        <f t="shared" si="418"/>
        <v>0</v>
      </c>
      <c r="T3807" s="10">
        <f t="shared" si="419"/>
        <v>0</v>
      </c>
    </row>
    <row r="3808" spans="14:20" x14ac:dyDescent="0.25">
      <c r="N3808">
        <f t="shared" si="420"/>
        <v>1</v>
      </c>
      <c r="O3808" s="10">
        <f t="shared" si="414"/>
        <v>0</v>
      </c>
      <c r="P3808" s="10">
        <f t="shared" si="415"/>
        <v>0</v>
      </c>
      <c r="Q3808" s="10">
        <f t="shared" si="416"/>
        <v>0</v>
      </c>
      <c r="R3808" s="10">
        <f t="shared" si="417"/>
        <v>0</v>
      </c>
      <c r="S3808" s="10">
        <f t="shared" si="418"/>
        <v>0</v>
      </c>
      <c r="T3808" s="10">
        <f t="shared" si="419"/>
        <v>0</v>
      </c>
    </row>
    <row r="3809" spans="14:20" x14ac:dyDescent="0.25">
      <c r="N3809">
        <f t="shared" si="420"/>
        <v>1</v>
      </c>
      <c r="O3809" s="10">
        <f t="shared" si="414"/>
        <v>0</v>
      </c>
      <c r="P3809" s="10">
        <f t="shared" si="415"/>
        <v>0</v>
      </c>
      <c r="Q3809" s="10">
        <f t="shared" si="416"/>
        <v>0</v>
      </c>
      <c r="R3809" s="10">
        <f t="shared" si="417"/>
        <v>0</v>
      </c>
      <c r="S3809" s="10">
        <f t="shared" si="418"/>
        <v>0</v>
      </c>
      <c r="T3809" s="10">
        <f t="shared" si="419"/>
        <v>0</v>
      </c>
    </row>
    <row r="3810" spans="14:20" x14ac:dyDescent="0.25">
      <c r="N3810">
        <f t="shared" si="420"/>
        <v>1</v>
      </c>
      <c r="O3810" s="10">
        <f t="shared" si="414"/>
        <v>0</v>
      </c>
      <c r="P3810" s="10">
        <f t="shared" si="415"/>
        <v>0</v>
      </c>
      <c r="Q3810" s="10">
        <f t="shared" si="416"/>
        <v>0</v>
      </c>
      <c r="R3810" s="10">
        <f t="shared" si="417"/>
        <v>0</v>
      </c>
      <c r="S3810" s="10">
        <f t="shared" si="418"/>
        <v>0</v>
      </c>
      <c r="T3810" s="10">
        <f t="shared" si="419"/>
        <v>0</v>
      </c>
    </row>
    <row r="3811" spans="14:20" x14ac:dyDescent="0.25">
      <c r="N3811">
        <f t="shared" si="420"/>
        <v>1</v>
      </c>
      <c r="O3811" s="10">
        <f t="shared" si="414"/>
        <v>0</v>
      </c>
      <c r="P3811" s="10">
        <f t="shared" si="415"/>
        <v>0</v>
      </c>
      <c r="Q3811" s="10">
        <f t="shared" si="416"/>
        <v>0</v>
      </c>
      <c r="R3811" s="10">
        <f t="shared" si="417"/>
        <v>0</v>
      </c>
      <c r="S3811" s="10">
        <f t="shared" si="418"/>
        <v>0</v>
      </c>
      <c r="T3811" s="10">
        <f t="shared" si="419"/>
        <v>0</v>
      </c>
    </row>
    <row r="3812" spans="14:20" x14ac:dyDescent="0.25">
      <c r="N3812">
        <f t="shared" si="420"/>
        <v>1</v>
      </c>
      <c r="O3812" s="10">
        <f t="shared" si="414"/>
        <v>0</v>
      </c>
      <c r="P3812" s="10">
        <f t="shared" si="415"/>
        <v>0</v>
      </c>
      <c r="Q3812" s="10">
        <f t="shared" si="416"/>
        <v>0</v>
      </c>
      <c r="R3812" s="10">
        <f t="shared" si="417"/>
        <v>0</v>
      </c>
      <c r="S3812" s="10">
        <f t="shared" si="418"/>
        <v>0</v>
      </c>
      <c r="T3812" s="10">
        <f t="shared" si="419"/>
        <v>0</v>
      </c>
    </row>
    <row r="3813" spans="14:20" x14ac:dyDescent="0.25">
      <c r="N3813">
        <f t="shared" si="420"/>
        <v>1</v>
      </c>
      <c r="O3813" s="10">
        <f t="shared" si="414"/>
        <v>0</v>
      </c>
      <c r="P3813" s="10">
        <f t="shared" si="415"/>
        <v>0</v>
      </c>
      <c r="Q3813" s="10">
        <f t="shared" si="416"/>
        <v>0</v>
      </c>
      <c r="R3813" s="10">
        <f t="shared" si="417"/>
        <v>0</v>
      </c>
      <c r="S3813" s="10">
        <f t="shared" si="418"/>
        <v>0</v>
      </c>
      <c r="T3813" s="10">
        <f t="shared" si="419"/>
        <v>0</v>
      </c>
    </row>
    <row r="3814" spans="14:20" x14ac:dyDescent="0.25">
      <c r="N3814">
        <f t="shared" si="420"/>
        <v>1</v>
      </c>
      <c r="O3814" s="10">
        <f t="shared" si="414"/>
        <v>0</v>
      </c>
      <c r="P3814" s="10">
        <f t="shared" si="415"/>
        <v>0</v>
      </c>
      <c r="Q3814" s="10">
        <f t="shared" si="416"/>
        <v>0</v>
      </c>
      <c r="R3814" s="10">
        <f t="shared" si="417"/>
        <v>0</v>
      </c>
      <c r="S3814" s="10">
        <f t="shared" si="418"/>
        <v>0</v>
      </c>
      <c r="T3814" s="10">
        <f t="shared" si="419"/>
        <v>0</v>
      </c>
    </row>
    <row r="3815" spans="14:20" x14ac:dyDescent="0.25">
      <c r="N3815">
        <f t="shared" si="420"/>
        <v>1</v>
      </c>
      <c r="O3815" s="10">
        <f t="shared" si="414"/>
        <v>0</v>
      </c>
      <c r="P3815" s="10">
        <f t="shared" si="415"/>
        <v>0</v>
      </c>
      <c r="Q3815" s="10">
        <f t="shared" si="416"/>
        <v>0</v>
      </c>
      <c r="R3815" s="10">
        <f t="shared" si="417"/>
        <v>0</v>
      </c>
      <c r="S3815" s="10">
        <f t="shared" si="418"/>
        <v>0</v>
      </c>
      <c r="T3815" s="10">
        <f t="shared" si="419"/>
        <v>0</v>
      </c>
    </row>
    <row r="3816" spans="14:20" x14ac:dyDescent="0.25">
      <c r="N3816">
        <f t="shared" si="420"/>
        <v>1</v>
      </c>
      <c r="O3816" s="10">
        <f t="shared" si="414"/>
        <v>0</v>
      </c>
      <c r="P3816" s="10">
        <f t="shared" si="415"/>
        <v>0</v>
      </c>
      <c r="Q3816" s="10">
        <f t="shared" si="416"/>
        <v>0</v>
      </c>
      <c r="R3816" s="10">
        <f t="shared" si="417"/>
        <v>0</v>
      </c>
      <c r="S3816" s="10">
        <f t="shared" si="418"/>
        <v>0</v>
      </c>
      <c r="T3816" s="10">
        <f t="shared" si="419"/>
        <v>0</v>
      </c>
    </row>
    <row r="3817" spans="14:20" x14ac:dyDescent="0.25">
      <c r="N3817">
        <f t="shared" si="420"/>
        <v>1</v>
      </c>
      <c r="O3817" s="10">
        <f t="shared" si="414"/>
        <v>0</v>
      </c>
      <c r="P3817" s="10">
        <f t="shared" si="415"/>
        <v>0</v>
      </c>
      <c r="Q3817" s="10">
        <f t="shared" si="416"/>
        <v>0</v>
      </c>
      <c r="R3817" s="10">
        <f t="shared" si="417"/>
        <v>0</v>
      </c>
      <c r="S3817" s="10">
        <f t="shared" si="418"/>
        <v>0</v>
      </c>
      <c r="T3817" s="10">
        <f t="shared" si="419"/>
        <v>0</v>
      </c>
    </row>
    <row r="3818" spans="14:20" x14ac:dyDescent="0.25">
      <c r="N3818">
        <f t="shared" si="420"/>
        <v>1</v>
      </c>
      <c r="O3818" s="10">
        <f t="shared" si="414"/>
        <v>0</v>
      </c>
      <c r="P3818" s="10">
        <f t="shared" si="415"/>
        <v>0</v>
      </c>
      <c r="Q3818" s="10">
        <f t="shared" si="416"/>
        <v>0</v>
      </c>
      <c r="R3818" s="10">
        <f t="shared" si="417"/>
        <v>0</v>
      </c>
      <c r="S3818" s="10">
        <f t="shared" si="418"/>
        <v>0</v>
      </c>
      <c r="T3818" s="10">
        <f t="shared" si="419"/>
        <v>0</v>
      </c>
    </row>
    <row r="3819" spans="14:20" x14ac:dyDescent="0.25">
      <c r="N3819">
        <f t="shared" si="420"/>
        <v>1</v>
      </c>
      <c r="O3819" s="10">
        <f t="shared" si="414"/>
        <v>0</v>
      </c>
      <c r="P3819" s="10">
        <f t="shared" si="415"/>
        <v>0</v>
      </c>
      <c r="Q3819" s="10">
        <f t="shared" si="416"/>
        <v>0</v>
      </c>
      <c r="R3819" s="10">
        <f t="shared" si="417"/>
        <v>0</v>
      </c>
      <c r="S3819" s="10">
        <f t="shared" si="418"/>
        <v>0</v>
      </c>
      <c r="T3819" s="10">
        <f t="shared" si="419"/>
        <v>0</v>
      </c>
    </row>
    <row r="3820" spans="14:20" x14ac:dyDescent="0.25">
      <c r="N3820">
        <f t="shared" si="420"/>
        <v>1</v>
      </c>
      <c r="O3820" s="10">
        <f t="shared" si="414"/>
        <v>0</v>
      </c>
      <c r="P3820" s="10">
        <f t="shared" si="415"/>
        <v>0</v>
      </c>
      <c r="Q3820" s="10">
        <f t="shared" si="416"/>
        <v>0</v>
      </c>
      <c r="R3820" s="10">
        <f t="shared" si="417"/>
        <v>0</v>
      </c>
      <c r="S3820" s="10">
        <f t="shared" si="418"/>
        <v>0</v>
      </c>
      <c r="T3820" s="10">
        <f t="shared" si="419"/>
        <v>0</v>
      </c>
    </row>
    <row r="3821" spans="14:20" x14ac:dyDescent="0.25">
      <c r="N3821">
        <f t="shared" si="420"/>
        <v>1</v>
      </c>
      <c r="O3821" s="10">
        <f t="shared" si="414"/>
        <v>0</v>
      </c>
      <c r="P3821" s="10">
        <f t="shared" si="415"/>
        <v>0</v>
      </c>
      <c r="Q3821" s="10">
        <f t="shared" si="416"/>
        <v>0</v>
      </c>
      <c r="R3821" s="10">
        <f t="shared" si="417"/>
        <v>0</v>
      </c>
      <c r="S3821" s="10">
        <f t="shared" si="418"/>
        <v>0</v>
      </c>
      <c r="T3821" s="10">
        <f t="shared" si="419"/>
        <v>0</v>
      </c>
    </row>
    <row r="3822" spans="14:20" x14ac:dyDescent="0.25">
      <c r="N3822">
        <f t="shared" si="420"/>
        <v>1</v>
      </c>
      <c r="O3822" s="10">
        <f t="shared" si="414"/>
        <v>0</v>
      </c>
      <c r="P3822" s="10">
        <f t="shared" si="415"/>
        <v>0</v>
      </c>
      <c r="Q3822" s="10">
        <f t="shared" si="416"/>
        <v>0</v>
      </c>
      <c r="R3822" s="10">
        <f t="shared" si="417"/>
        <v>0</v>
      </c>
      <c r="S3822" s="10">
        <f t="shared" si="418"/>
        <v>0</v>
      </c>
      <c r="T3822" s="10">
        <f t="shared" si="419"/>
        <v>0</v>
      </c>
    </row>
    <row r="3823" spans="14:20" x14ac:dyDescent="0.25">
      <c r="N3823">
        <f t="shared" si="420"/>
        <v>1</v>
      </c>
      <c r="O3823" s="10">
        <f t="shared" si="414"/>
        <v>0</v>
      </c>
      <c r="P3823" s="10">
        <f t="shared" si="415"/>
        <v>0</v>
      </c>
      <c r="Q3823" s="10">
        <f t="shared" si="416"/>
        <v>0</v>
      </c>
      <c r="R3823" s="10">
        <f t="shared" si="417"/>
        <v>0</v>
      </c>
      <c r="S3823" s="10">
        <f t="shared" si="418"/>
        <v>0</v>
      </c>
      <c r="T3823" s="10">
        <f t="shared" si="419"/>
        <v>0</v>
      </c>
    </row>
    <row r="3824" spans="14:20" x14ac:dyDescent="0.25">
      <c r="N3824">
        <f t="shared" si="420"/>
        <v>1</v>
      </c>
      <c r="O3824" s="10">
        <f t="shared" si="414"/>
        <v>0</v>
      </c>
      <c r="P3824" s="10">
        <f t="shared" si="415"/>
        <v>0</v>
      </c>
      <c r="Q3824" s="10">
        <f t="shared" si="416"/>
        <v>0</v>
      </c>
      <c r="R3824" s="10">
        <f t="shared" si="417"/>
        <v>0</v>
      </c>
      <c r="S3824" s="10">
        <f t="shared" si="418"/>
        <v>0</v>
      </c>
      <c r="T3824" s="10">
        <f t="shared" si="419"/>
        <v>0</v>
      </c>
    </row>
    <row r="3825" spans="14:20" x14ac:dyDescent="0.25">
      <c r="N3825">
        <f t="shared" si="420"/>
        <v>1</v>
      </c>
      <c r="O3825" s="10">
        <f t="shared" si="414"/>
        <v>0</v>
      </c>
      <c r="P3825" s="10">
        <f t="shared" si="415"/>
        <v>0</v>
      </c>
      <c r="Q3825" s="10">
        <f t="shared" si="416"/>
        <v>0</v>
      </c>
      <c r="R3825" s="10">
        <f t="shared" si="417"/>
        <v>0</v>
      </c>
      <c r="S3825" s="10">
        <f t="shared" si="418"/>
        <v>0</v>
      </c>
      <c r="T3825" s="10">
        <f t="shared" si="419"/>
        <v>0</v>
      </c>
    </row>
    <row r="3826" spans="14:20" x14ac:dyDescent="0.25">
      <c r="N3826">
        <f t="shared" si="420"/>
        <v>1</v>
      </c>
      <c r="O3826" s="10">
        <f t="shared" si="414"/>
        <v>0</v>
      </c>
      <c r="P3826" s="10">
        <f t="shared" si="415"/>
        <v>0</v>
      </c>
      <c r="Q3826" s="10">
        <f t="shared" si="416"/>
        <v>0</v>
      </c>
      <c r="R3826" s="10">
        <f t="shared" si="417"/>
        <v>0</v>
      </c>
      <c r="S3826" s="10">
        <f t="shared" si="418"/>
        <v>0</v>
      </c>
      <c r="T3826" s="10">
        <f t="shared" si="419"/>
        <v>0</v>
      </c>
    </row>
    <row r="3827" spans="14:20" x14ac:dyDescent="0.25">
      <c r="N3827">
        <f t="shared" si="420"/>
        <v>1</v>
      </c>
      <c r="O3827" s="10">
        <f t="shared" si="414"/>
        <v>0</v>
      </c>
      <c r="P3827" s="10">
        <f t="shared" si="415"/>
        <v>0</v>
      </c>
      <c r="Q3827" s="10">
        <f t="shared" si="416"/>
        <v>0</v>
      </c>
      <c r="R3827" s="10">
        <f t="shared" si="417"/>
        <v>0</v>
      </c>
      <c r="S3827" s="10">
        <f t="shared" si="418"/>
        <v>0</v>
      </c>
      <c r="T3827" s="10">
        <f t="shared" si="419"/>
        <v>0</v>
      </c>
    </row>
    <row r="3828" spans="14:20" x14ac:dyDescent="0.25">
      <c r="N3828">
        <f t="shared" si="420"/>
        <v>1</v>
      </c>
      <c r="O3828" s="10">
        <f t="shared" si="414"/>
        <v>0</v>
      </c>
      <c r="P3828" s="10">
        <f t="shared" si="415"/>
        <v>0</v>
      </c>
      <c r="Q3828" s="10">
        <f t="shared" si="416"/>
        <v>0</v>
      </c>
      <c r="R3828" s="10">
        <f t="shared" si="417"/>
        <v>0</v>
      </c>
      <c r="S3828" s="10">
        <f t="shared" si="418"/>
        <v>0</v>
      </c>
      <c r="T3828" s="10">
        <f t="shared" si="419"/>
        <v>0</v>
      </c>
    </row>
    <row r="3829" spans="14:20" x14ac:dyDescent="0.25">
      <c r="N3829">
        <f t="shared" si="420"/>
        <v>1</v>
      </c>
      <c r="O3829" s="10">
        <f t="shared" si="414"/>
        <v>0</v>
      </c>
      <c r="P3829" s="10">
        <f t="shared" si="415"/>
        <v>0</v>
      </c>
      <c r="Q3829" s="10">
        <f t="shared" si="416"/>
        <v>0</v>
      </c>
      <c r="R3829" s="10">
        <f t="shared" si="417"/>
        <v>0</v>
      </c>
      <c r="S3829" s="10">
        <f t="shared" si="418"/>
        <v>0</v>
      </c>
      <c r="T3829" s="10">
        <f t="shared" si="419"/>
        <v>0</v>
      </c>
    </row>
    <row r="3830" spans="14:20" x14ac:dyDescent="0.25">
      <c r="N3830">
        <f t="shared" si="420"/>
        <v>1</v>
      </c>
      <c r="O3830" s="10">
        <f t="shared" si="414"/>
        <v>0</v>
      </c>
      <c r="P3830" s="10">
        <f t="shared" si="415"/>
        <v>0</v>
      </c>
      <c r="Q3830" s="10">
        <f t="shared" si="416"/>
        <v>0</v>
      </c>
      <c r="R3830" s="10">
        <f t="shared" si="417"/>
        <v>0</v>
      </c>
      <c r="S3830" s="10">
        <f t="shared" si="418"/>
        <v>0</v>
      </c>
      <c r="T3830" s="10">
        <f t="shared" si="419"/>
        <v>0</v>
      </c>
    </row>
    <row r="3831" spans="14:20" x14ac:dyDescent="0.25">
      <c r="N3831">
        <f t="shared" si="420"/>
        <v>1</v>
      </c>
      <c r="O3831" s="10">
        <f t="shared" si="414"/>
        <v>0</v>
      </c>
      <c r="P3831" s="10">
        <f t="shared" si="415"/>
        <v>0</v>
      </c>
      <c r="Q3831" s="10">
        <f t="shared" si="416"/>
        <v>0</v>
      </c>
      <c r="R3831" s="10">
        <f t="shared" si="417"/>
        <v>0</v>
      </c>
      <c r="S3831" s="10">
        <f t="shared" si="418"/>
        <v>0</v>
      </c>
      <c r="T3831" s="10">
        <f t="shared" si="419"/>
        <v>0</v>
      </c>
    </row>
    <row r="3832" spans="14:20" x14ac:dyDescent="0.25">
      <c r="N3832">
        <f t="shared" si="420"/>
        <v>1</v>
      </c>
      <c r="O3832" s="10">
        <f t="shared" si="414"/>
        <v>0</v>
      </c>
      <c r="P3832" s="10">
        <f t="shared" si="415"/>
        <v>0</v>
      </c>
      <c r="Q3832" s="10">
        <f t="shared" si="416"/>
        <v>0</v>
      </c>
      <c r="R3832" s="10">
        <f t="shared" si="417"/>
        <v>0</v>
      </c>
      <c r="S3832" s="10">
        <f t="shared" si="418"/>
        <v>0</v>
      </c>
      <c r="T3832" s="10">
        <f t="shared" si="419"/>
        <v>0</v>
      </c>
    </row>
    <row r="3833" spans="14:20" x14ac:dyDescent="0.25">
      <c r="N3833">
        <f t="shared" si="420"/>
        <v>1</v>
      </c>
      <c r="O3833" s="10">
        <f t="shared" si="414"/>
        <v>0</v>
      </c>
      <c r="P3833" s="10">
        <f t="shared" si="415"/>
        <v>0</v>
      </c>
      <c r="Q3833" s="10">
        <f t="shared" si="416"/>
        <v>0</v>
      </c>
      <c r="R3833" s="10">
        <f t="shared" si="417"/>
        <v>0</v>
      </c>
      <c r="S3833" s="10">
        <f t="shared" si="418"/>
        <v>0</v>
      </c>
      <c r="T3833" s="10">
        <f t="shared" si="419"/>
        <v>0</v>
      </c>
    </row>
    <row r="3834" spans="14:20" x14ac:dyDescent="0.25">
      <c r="N3834">
        <f t="shared" si="420"/>
        <v>1</v>
      </c>
      <c r="O3834" s="10">
        <f t="shared" si="414"/>
        <v>0</v>
      </c>
      <c r="P3834" s="10">
        <f t="shared" si="415"/>
        <v>0</v>
      </c>
      <c r="Q3834" s="10">
        <f t="shared" si="416"/>
        <v>0</v>
      </c>
      <c r="R3834" s="10">
        <f t="shared" si="417"/>
        <v>0</v>
      </c>
      <c r="S3834" s="10">
        <f t="shared" si="418"/>
        <v>0</v>
      </c>
      <c r="T3834" s="10">
        <f t="shared" si="419"/>
        <v>0</v>
      </c>
    </row>
    <row r="3835" spans="14:20" x14ac:dyDescent="0.25">
      <c r="N3835">
        <f t="shared" si="420"/>
        <v>1</v>
      </c>
      <c r="O3835" s="10">
        <f t="shared" si="414"/>
        <v>0</v>
      </c>
      <c r="P3835" s="10">
        <f t="shared" si="415"/>
        <v>0</v>
      </c>
      <c r="Q3835" s="10">
        <f t="shared" si="416"/>
        <v>0</v>
      </c>
      <c r="R3835" s="10">
        <f t="shared" si="417"/>
        <v>0</v>
      </c>
      <c r="S3835" s="10">
        <f t="shared" si="418"/>
        <v>0</v>
      </c>
      <c r="T3835" s="10">
        <f t="shared" si="419"/>
        <v>0</v>
      </c>
    </row>
    <row r="3836" spans="14:20" x14ac:dyDescent="0.25">
      <c r="N3836">
        <f t="shared" si="420"/>
        <v>1</v>
      </c>
      <c r="O3836" s="10">
        <f t="shared" si="414"/>
        <v>0</v>
      </c>
      <c r="P3836" s="10">
        <f t="shared" si="415"/>
        <v>0</v>
      </c>
      <c r="Q3836" s="10">
        <f t="shared" si="416"/>
        <v>0</v>
      </c>
      <c r="R3836" s="10">
        <f t="shared" si="417"/>
        <v>0</v>
      </c>
      <c r="S3836" s="10">
        <f t="shared" si="418"/>
        <v>0</v>
      </c>
      <c r="T3836" s="10">
        <f t="shared" si="419"/>
        <v>0</v>
      </c>
    </row>
    <row r="3837" spans="14:20" x14ac:dyDescent="0.25">
      <c r="N3837">
        <f t="shared" si="420"/>
        <v>1</v>
      </c>
      <c r="O3837" s="10">
        <f t="shared" si="414"/>
        <v>0</v>
      </c>
      <c r="P3837" s="10">
        <f t="shared" si="415"/>
        <v>0</v>
      </c>
      <c r="Q3837" s="10">
        <f t="shared" si="416"/>
        <v>0</v>
      </c>
      <c r="R3837" s="10">
        <f t="shared" si="417"/>
        <v>0</v>
      </c>
      <c r="S3837" s="10">
        <f t="shared" si="418"/>
        <v>0</v>
      </c>
      <c r="T3837" s="10">
        <f t="shared" si="419"/>
        <v>0</v>
      </c>
    </row>
    <row r="3838" spans="14:20" x14ac:dyDescent="0.25">
      <c r="N3838">
        <f t="shared" si="420"/>
        <v>1</v>
      </c>
      <c r="O3838" s="10">
        <f t="shared" si="414"/>
        <v>0</v>
      </c>
      <c r="P3838" s="10">
        <f t="shared" si="415"/>
        <v>0</v>
      </c>
      <c r="Q3838" s="10">
        <f t="shared" si="416"/>
        <v>0</v>
      </c>
      <c r="R3838" s="10">
        <f t="shared" si="417"/>
        <v>0</v>
      </c>
      <c r="S3838" s="10">
        <f t="shared" si="418"/>
        <v>0</v>
      </c>
      <c r="T3838" s="10">
        <f t="shared" si="419"/>
        <v>0</v>
      </c>
    </row>
    <row r="3839" spans="14:20" x14ac:dyDescent="0.25">
      <c r="N3839">
        <f t="shared" si="420"/>
        <v>1</v>
      </c>
      <c r="O3839" s="10">
        <f t="shared" si="414"/>
        <v>0</v>
      </c>
      <c r="P3839" s="10">
        <f t="shared" si="415"/>
        <v>0</v>
      </c>
      <c r="Q3839" s="10">
        <f t="shared" si="416"/>
        <v>0</v>
      </c>
      <c r="R3839" s="10">
        <f t="shared" si="417"/>
        <v>0</v>
      </c>
      <c r="S3839" s="10">
        <f t="shared" si="418"/>
        <v>0</v>
      </c>
      <c r="T3839" s="10">
        <f t="shared" si="419"/>
        <v>0</v>
      </c>
    </row>
    <row r="3840" spans="14:20" x14ac:dyDescent="0.25">
      <c r="N3840">
        <f t="shared" si="420"/>
        <v>1</v>
      </c>
      <c r="O3840" s="10">
        <f t="shared" si="414"/>
        <v>0</v>
      </c>
      <c r="P3840" s="10">
        <f t="shared" si="415"/>
        <v>0</v>
      </c>
      <c r="Q3840" s="10">
        <f t="shared" si="416"/>
        <v>0</v>
      </c>
      <c r="R3840" s="10">
        <f t="shared" si="417"/>
        <v>0</v>
      </c>
      <c r="S3840" s="10">
        <f t="shared" si="418"/>
        <v>0</v>
      </c>
      <c r="T3840" s="10">
        <f t="shared" si="419"/>
        <v>0</v>
      </c>
    </row>
    <row r="3841" spans="14:20" x14ac:dyDescent="0.25">
      <c r="N3841">
        <f t="shared" si="420"/>
        <v>1</v>
      </c>
      <c r="O3841" s="10">
        <f t="shared" si="414"/>
        <v>0</v>
      </c>
      <c r="P3841" s="10">
        <f t="shared" si="415"/>
        <v>0</v>
      </c>
      <c r="Q3841" s="10">
        <f t="shared" si="416"/>
        <v>0</v>
      </c>
      <c r="R3841" s="10">
        <f t="shared" si="417"/>
        <v>0</v>
      </c>
      <c r="S3841" s="10">
        <f t="shared" si="418"/>
        <v>0</v>
      </c>
      <c r="T3841" s="10">
        <f t="shared" si="419"/>
        <v>0</v>
      </c>
    </row>
    <row r="3842" spans="14:20" x14ac:dyDescent="0.25">
      <c r="N3842">
        <f t="shared" si="420"/>
        <v>1</v>
      </c>
      <c r="O3842" s="10">
        <f t="shared" ref="O3842:O3905" si="421">B3842/60</f>
        <v>0</v>
      </c>
      <c r="P3842" s="10">
        <f t="shared" ref="P3842:P3905" si="422">I3842/60</f>
        <v>0</v>
      </c>
      <c r="Q3842" s="10">
        <f t="shared" ref="Q3842:Q3905" si="423">J3842/60</f>
        <v>0</v>
      </c>
      <c r="R3842" s="10">
        <f t="shared" ref="R3842:R3905" si="424">SUM(I3842:K3842)/60</f>
        <v>0</v>
      </c>
      <c r="S3842" s="10">
        <f t="shared" ref="S3842:S3905" si="425">K3842/60</f>
        <v>0</v>
      </c>
      <c r="T3842" s="10">
        <f t="shared" ref="T3842:T3905" si="426">M3842/60</f>
        <v>0</v>
      </c>
    </row>
    <row r="3843" spans="14:20" x14ac:dyDescent="0.25">
      <c r="N3843">
        <f t="shared" si="420"/>
        <v>1</v>
      </c>
      <c r="O3843" s="10">
        <f t="shared" si="421"/>
        <v>0</v>
      </c>
      <c r="P3843" s="10">
        <f t="shared" si="422"/>
        <v>0</v>
      </c>
      <c r="Q3843" s="10">
        <f t="shared" si="423"/>
        <v>0</v>
      </c>
      <c r="R3843" s="10">
        <f t="shared" si="424"/>
        <v>0</v>
      </c>
      <c r="S3843" s="10">
        <f t="shared" si="425"/>
        <v>0</v>
      </c>
      <c r="T3843" s="10">
        <f t="shared" si="426"/>
        <v>0</v>
      </c>
    </row>
    <row r="3844" spans="14:20" x14ac:dyDescent="0.25">
      <c r="N3844">
        <f t="shared" ref="N3844:N3907" si="427">IF(J3844=0,1,0)</f>
        <v>1</v>
      </c>
      <c r="O3844" s="10">
        <f t="shared" si="421"/>
        <v>0</v>
      </c>
      <c r="P3844" s="10">
        <f t="shared" si="422"/>
        <v>0</v>
      </c>
      <c r="Q3844" s="10">
        <f t="shared" si="423"/>
        <v>0</v>
      </c>
      <c r="R3844" s="10">
        <f t="shared" si="424"/>
        <v>0</v>
      </c>
      <c r="S3844" s="10">
        <f t="shared" si="425"/>
        <v>0</v>
      </c>
      <c r="T3844" s="10">
        <f t="shared" si="426"/>
        <v>0</v>
      </c>
    </row>
    <row r="3845" spans="14:20" x14ac:dyDescent="0.25">
      <c r="N3845">
        <f t="shared" si="427"/>
        <v>1</v>
      </c>
      <c r="O3845" s="10">
        <f t="shared" si="421"/>
        <v>0</v>
      </c>
      <c r="P3845" s="10">
        <f t="shared" si="422"/>
        <v>0</v>
      </c>
      <c r="Q3845" s="10">
        <f t="shared" si="423"/>
        <v>0</v>
      </c>
      <c r="R3845" s="10">
        <f t="shared" si="424"/>
        <v>0</v>
      </c>
      <c r="S3845" s="10">
        <f t="shared" si="425"/>
        <v>0</v>
      </c>
      <c r="T3845" s="10">
        <f t="shared" si="426"/>
        <v>0</v>
      </c>
    </row>
    <row r="3846" spans="14:20" x14ac:dyDescent="0.25">
      <c r="N3846">
        <f t="shared" si="427"/>
        <v>1</v>
      </c>
      <c r="O3846" s="10">
        <f t="shared" si="421"/>
        <v>0</v>
      </c>
      <c r="P3846" s="10">
        <f t="shared" si="422"/>
        <v>0</v>
      </c>
      <c r="Q3846" s="10">
        <f t="shared" si="423"/>
        <v>0</v>
      </c>
      <c r="R3846" s="10">
        <f t="shared" si="424"/>
        <v>0</v>
      </c>
      <c r="S3846" s="10">
        <f t="shared" si="425"/>
        <v>0</v>
      </c>
      <c r="T3846" s="10">
        <f t="shared" si="426"/>
        <v>0</v>
      </c>
    </row>
    <row r="3847" spans="14:20" x14ac:dyDescent="0.25">
      <c r="N3847">
        <f t="shared" si="427"/>
        <v>1</v>
      </c>
      <c r="O3847" s="10">
        <f t="shared" si="421"/>
        <v>0</v>
      </c>
      <c r="P3847" s="10">
        <f t="shared" si="422"/>
        <v>0</v>
      </c>
      <c r="Q3847" s="10">
        <f t="shared" si="423"/>
        <v>0</v>
      </c>
      <c r="R3847" s="10">
        <f t="shared" si="424"/>
        <v>0</v>
      </c>
      <c r="S3847" s="10">
        <f t="shared" si="425"/>
        <v>0</v>
      </c>
      <c r="T3847" s="10">
        <f t="shared" si="426"/>
        <v>0</v>
      </c>
    </row>
    <row r="3848" spans="14:20" x14ac:dyDescent="0.25">
      <c r="N3848">
        <f t="shared" si="427"/>
        <v>1</v>
      </c>
      <c r="O3848" s="10">
        <f t="shared" si="421"/>
        <v>0</v>
      </c>
      <c r="P3848" s="10">
        <f t="shared" si="422"/>
        <v>0</v>
      </c>
      <c r="Q3848" s="10">
        <f t="shared" si="423"/>
        <v>0</v>
      </c>
      <c r="R3848" s="10">
        <f t="shared" si="424"/>
        <v>0</v>
      </c>
      <c r="S3848" s="10">
        <f t="shared" si="425"/>
        <v>0</v>
      </c>
      <c r="T3848" s="10">
        <f t="shared" si="426"/>
        <v>0</v>
      </c>
    </row>
    <row r="3849" spans="14:20" x14ac:dyDescent="0.25">
      <c r="N3849">
        <f t="shared" si="427"/>
        <v>1</v>
      </c>
      <c r="O3849" s="10">
        <f t="shared" si="421"/>
        <v>0</v>
      </c>
      <c r="P3849" s="10">
        <f t="shared" si="422"/>
        <v>0</v>
      </c>
      <c r="Q3849" s="10">
        <f t="shared" si="423"/>
        <v>0</v>
      </c>
      <c r="R3849" s="10">
        <f t="shared" si="424"/>
        <v>0</v>
      </c>
      <c r="S3849" s="10">
        <f t="shared" si="425"/>
        <v>0</v>
      </c>
      <c r="T3849" s="10">
        <f t="shared" si="426"/>
        <v>0</v>
      </c>
    </row>
    <row r="3850" spans="14:20" x14ac:dyDescent="0.25">
      <c r="N3850">
        <f t="shared" si="427"/>
        <v>1</v>
      </c>
      <c r="O3850" s="10">
        <f t="shared" si="421"/>
        <v>0</v>
      </c>
      <c r="P3850" s="10">
        <f t="shared" si="422"/>
        <v>0</v>
      </c>
      <c r="Q3850" s="10">
        <f t="shared" si="423"/>
        <v>0</v>
      </c>
      <c r="R3850" s="10">
        <f t="shared" si="424"/>
        <v>0</v>
      </c>
      <c r="S3850" s="10">
        <f t="shared" si="425"/>
        <v>0</v>
      </c>
      <c r="T3850" s="10">
        <f t="shared" si="426"/>
        <v>0</v>
      </c>
    </row>
    <row r="3851" spans="14:20" x14ac:dyDescent="0.25">
      <c r="N3851">
        <f t="shared" si="427"/>
        <v>1</v>
      </c>
      <c r="O3851" s="10">
        <f t="shared" si="421"/>
        <v>0</v>
      </c>
      <c r="P3851" s="10">
        <f t="shared" si="422"/>
        <v>0</v>
      </c>
      <c r="Q3851" s="10">
        <f t="shared" si="423"/>
        <v>0</v>
      </c>
      <c r="R3851" s="10">
        <f t="shared" si="424"/>
        <v>0</v>
      </c>
      <c r="S3851" s="10">
        <f t="shared" si="425"/>
        <v>0</v>
      </c>
      <c r="T3851" s="10">
        <f t="shared" si="426"/>
        <v>0</v>
      </c>
    </row>
    <row r="3852" spans="14:20" x14ac:dyDescent="0.25">
      <c r="N3852">
        <f t="shared" si="427"/>
        <v>1</v>
      </c>
      <c r="O3852" s="10">
        <f t="shared" si="421"/>
        <v>0</v>
      </c>
      <c r="P3852" s="10">
        <f t="shared" si="422"/>
        <v>0</v>
      </c>
      <c r="Q3852" s="10">
        <f t="shared" si="423"/>
        <v>0</v>
      </c>
      <c r="R3852" s="10">
        <f t="shared" si="424"/>
        <v>0</v>
      </c>
      <c r="S3852" s="10">
        <f t="shared" si="425"/>
        <v>0</v>
      </c>
      <c r="T3852" s="10">
        <f t="shared" si="426"/>
        <v>0</v>
      </c>
    </row>
    <row r="3853" spans="14:20" x14ac:dyDescent="0.25">
      <c r="N3853">
        <f t="shared" si="427"/>
        <v>1</v>
      </c>
      <c r="O3853" s="10">
        <f t="shared" si="421"/>
        <v>0</v>
      </c>
      <c r="P3853" s="10">
        <f t="shared" si="422"/>
        <v>0</v>
      </c>
      <c r="Q3853" s="10">
        <f t="shared" si="423"/>
        <v>0</v>
      </c>
      <c r="R3853" s="10">
        <f t="shared" si="424"/>
        <v>0</v>
      </c>
      <c r="S3853" s="10">
        <f t="shared" si="425"/>
        <v>0</v>
      </c>
      <c r="T3853" s="10">
        <f t="shared" si="426"/>
        <v>0</v>
      </c>
    </row>
    <row r="3854" spans="14:20" x14ac:dyDescent="0.25">
      <c r="N3854">
        <f t="shared" si="427"/>
        <v>1</v>
      </c>
      <c r="O3854" s="10">
        <f t="shared" si="421"/>
        <v>0</v>
      </c>
      <c r="P3854" s="10">
        <f t="shared" si="422"/>
        <v>0</v>
      </c>
      <c r="Q3854" s="10">
        <f t="shared" si="423"/>
        <v>0</v>
      </c>
      <c r="R3854" s="10">
        <f t="shared" si="424"/>
        <v>0</v>
      </c>
      <c r="S3854" s="10">
        <f t="shared" si="425"/>
        <v>0</v>
      </c>
      <c r="T3854" s="10">
        <f t="shared" si="426"/>
        <v>0</v>
      </c>
    </row>
    <row r="3855" spans="14:20" x14ac:dyDescent="0.25">
      <c r="N3855">
        <f t="shared" si="427"/>
        <v>1</v>
      </c>
      <c r="O3855" s="10">
        <f t="shared" si="421"/>
        <v>0</v>
      </c>
      <c r="P3855" s="10">
        <f t="shared" si="422"/>
        <v>0</v>
      </c>
      <c r="Q3855" s="10">
        <f t="shared" si="423"/>
        <v>0</v>
      </c>
      <c r="R3855" s="10">
        <f t="shared" si="424"/>
        <v>0</v>
      </c>
      <c r="S3855" s="10">
        <f t="shared" si="425"/>
        <v>0</v>
      </c>
      <c r="T3855" s="10">
        <f t="shared" si="426"/>
        <v>0</v>
      </c>
    </row>
    <row r="3856" spans="14:20" x14ac:dyDescent="0.25">
      <c r="N3856">
        <f t="shared" si="427"/>
        <v>1</v>
      </c>
      <c r="O3856" s="10">
        <f t="shared" si="421"/>
        <v>0</v>
      </c>
      <c r="P3856" s="10">
        <f t="shared" si="422"/>
        <v>0</v>
      </c>
      <c r="Q3856" s="10">
        <f t="shared" si="423"/>
        <v>0</v>
      </c>
      <c r="R3856" s="10">
        <f t="shared" si="424"/>
        <v>0</v>
      </c>
      <c r="S3856" s="10">
        <f t="shared" si="425"/>
        <v>0</v>
      </c>
      <c r="T3856" s="10">
        <f t="shared" si="426"/>
        <v>0</v>
      </c>
    </row>
    <row r="3857" spans="14:20" x14ac:dyDescent="0.25">
      <c r="N3857">
        <f t="shared" si="427"/>
        <v>1</v>
      </c>
      <c r="O3857" s="10">
        <f t="shared" si="421"/>
        <v>0</v>
      </c>
      <c r="P3857" s="10">
        <f t="shared" si="422"/>
        <v>0</v>
      </c>
      <c r="Q3857" s="10">
        <f t="shared" si="423"/>
        <v>0</v>
      </c>
      <c r="R3857" s="10">
        <f t="shared" si="424"/>
        <v>0</v>
      </c>
      <c r="S3857" s="10">
        <f t="shared" si="425"/>
        <v>0</v>
      </c>
      <c r="T3857" s="10">
        <f t="shared" si="426"/>
        <v>0</v>
      </c>
    </row>
    <row r="3858" spans="14:20" x14ac:dyDescent="0.25">
      <c r="N3858">
        <f t="shared" si="427"/>
        <v>1</v>
      </c>
      <c r="O3858" s="10">
        <f t="shared" si="421"/>
        <v>0</v>
      </c>
      <c r="P3858" s="10">
        <f t="shared" si="422"/>
        <v>0</v>
      </c>
      <c r="Q3858" s="10">
        <f t="shared" si="423"/>
        <v>0</v>
      </c>
      <c r="R3858" s="10">
        <f t="shared" si="424"/>
        <v>0</v>
      </c>
      <c r="S3858" s="10">
        <f t="shared" si="425"/>
        <v>0</v>
      </c>
      <c r="T3858" s="10">
        <f t="shared" si="426"/>
        <v>0</v>
      </c>
    </row>
    <row r="3859" spans="14:20" x14ac:dyDescent="0.25">
      <c r="N3859">
        <f t="shared" si="427"/>
        <v>1</v>
      </c>
      <c r="O3859" s="10">
        <f t="shared" si="421"/>
        <v>0</v>
      </c>
      <c r="P3859" s="10">
        <f t="shared" si="422"/>
        <v>0</v>
      </c>
      <c r="Q3859" s="10">
        <f t="shared" si="423"/>
        <v>0</v>
      </c>
      <c r="R3859" s="10">
        <f t="shared" si="424"/>
        <v>0</v>
      </c>
      <c r="S3859" s="10">
        <f t="shared" si="425"/>
        <v>0</v>
      </c>
      <c r="T3859" s="10">
        <f t="shared" si="426"/>
        <v>0</v>
      </c>
    </row>
    <row r="3860" spans="14:20" x14ac:dyDescent="0.25">
      <c r="N3860">
        <f t="shared" si="427"/>
        <v>1</v>
      </c>
      <c r="O3860" s="10">
        <f t="shared" si="421"/>
        <v>0</v>
      </c>
      <c r="P3860" s="10">
        <f t="shared" si="422"/>
        <v>0</v>
      </c>
      <c r="Q3860" s="10">
        <f t="shared" si="423"/>
        <v>0</v>
      </c>
      <c r="R3860" s="10">
        <f t="shared" si="424"/>
        <v>0</v>
      </c>
      <c r="S3860" s="10">
        <f t="shared" si="425"/>
        <v>0</v>
      </c>
      <c r="T3860" s="10">
        <f t="shared" si="426"/>
        <v>0</v>
      </c>
    </row>
    <row r="3861" spans="14:20" x14ac:dyDescent="0.25">
      <c r="N3861">
        <f t="shared" si="427"/>
        <v>1</v>
      </c>
      <c r="O3861" s="10">
        <f t="shared" si="421"/>
        <v>0</v>
      </c>
      <c r="P3861" s="10">
        <f t="shared" si="422"/>
        <v>0</v>
      </c>
      <c r="Q3861" s="10">
        <f t="shared" si="423"/>
        <v>0</v>
      </c>
      <c r="R3861" s="10">
        <f t="shared" si="424"/>
        <v>0</v>
      </c>
      <c r="S3861" s="10">
        <f t="shared" si="425"/>
        <v>0</v>
      </c>
      <c r="T3861" s="10">
        <f t="shared" si="426"/>
        <v>0</v>
      </c>
    </row>
    <row r="3862" spans="14:20" x14ac:dyDescent="0.25">
      <c r="N3862">
        <f t="shared" si="427"/>
        <v>1</v>
      </c>
      <c r="O3862" s="10">
        <f t="shared" si="421"/>
        <v>0</v>
      </c>
      <c r="P3862" s="10">
        <f t="shared" si="422"/>
        <v>0</v>
      </c>
      <c r="Q3862" s="10">
        <f t="shared" si="423"/>
        <v>0</v>
      </c>
      <c r="R3862" s="10">
        <f t="shared" si="424"/>
        <v>0</v>
      </c>
      <c r="S3862" s="10">
        <f t="shared" si="425"/>
        <v>0</v>
      </c>
      <c r="T3862" s="10">
        <f t="shared" si="426"/>
        <v>0</v>
      </c>
    </row>
    <row r="3863" spans="14:20" x14ac:dyDescent="0.25">
      <c r="N3863">
        <f t="shared" si="427"/>
        <v>1</v>
      </c>
      <c r="O3863" s="10">
        <f t="shared" si="421"/>
        <v>0</v>
      </c>
      <c r="P3863" s="10">
        <f t="shared" si="422"/>
        <v>0</v>
      </c>
      <c r="Q3863" s="10">
        <f t="shared" si="423"/>
        <v>0</v>
      </c>
      <c r="R3863" s="10">
        <f t="shared" si="424"/>
        <v>0</v>
      </c>
      <c r="S3863" s="10">
        <f t="shared" si="425"/>
        <v>0</v>
      </c>
      <c r="T3863" s="10">
        <f t="shared" si="426"/>
        <v>0</v>
      </c>
    </row>
    <row r="3864" spans="14:20" x14ac:dyDescent="0.25">
      <c r="N3864">
        <f t="shared" si="427"/>
        <v>1</v>
      </c>
      <c r="O3864" s="10">
        <f t="shared" si="421"/>
        <v>0</v>
      </c>
      <c r="P3864" s="10">
        <f t="shared" si="422"/>
        <v>0</v>
      </c>
      <c r="Q3864" s="10">
        <f t="shared" si="423"/>
        <v>0</v>
      </c>
      <c r="R3864" s="10">
        <f t="shared" si="424"/>
        <v>0</v>
      </c>
      <c r="S3864" s="10">
        <f t="shared" si="425"/>
        <v>0</v>
      </c>
      <c r="T3864" s="10">
        <f t="shared" si="426"/>
        <v>0</v>
      </c>
    </row>
    <row r="3865" spans="14:20" x14ac:dyDescent="0.25">
      <c r="N3865">
        <f t="shared" si="427"/>
        <v>1</v>
      </c>
      <c r="O3865" s="10">
        <f t="shared" si="421"/>
        <v>0</v>
      </c>
      <c r="P3865" s="10">
        <f t="shared" si="422"/>
        <v>0</v>
      </c>
      <c r="Q3865" s="10">
        <f t="shared" si="423"/>
        <v>0</v>
      </c>
      <c r="R3865" s="10">
        <f t="shared" si="424"/>
        <v>0</v>
      </c>
      <c r="S3865" s="10">
        <f t="shared" si="425"/>
        <v>0</v>
      </c>
      <c r="T3865" s="10">
        <f t="shared" si="426"/>
        <v>0</v>
      </c>
    </row>
    <row r="3866" spans="14:20" x14ac:dyDescent="0.25">
      <c r="N3866">
        <f t="shared" si="427"/>
        <v>1</v>
      </c>
      <c r="O3866" s="10">
        <f t="shared" si="421"/>
        <v>0</v>
      </c>
      <c r="P3866" s="10">
        <f t="shared" si="422"/>
        <v>0</v>
      </c>
      <c r="Q3866" s="10">
        <f t="shared" si="423"/>
        <v>0</v>
      </c>
      <c r="R3866" s="10">
        <f t="shared" si="424"/>
        <v>0</v>
      </c>
      <c r="S3866" s="10">
        <f t="shared" si="425"/>
        <v>0</v>
      </c>
      <c r="T3866" s="10">
        <f t="shared" si="426"/>
        <v>0</v>
      </c>
    </row>
    <row r="3867" spans="14:20" x14ac:dyDescent="0.25">
      <c r="N3867">
        <f t="shared" si="427"/>
        <v>1</v>
      </c>
      <c r="O3867" s="10">
        <f t="shared" si="421"/>
        <v>0</v>
      </c>
      <c r="P3867" s="10">
        <f t="shared" si="422"/>
        <v>0</v>
      </c>
      <c r="Q3867" s="10">
        <f t="shared" si="423"/>
        <v>0</v>
      </c>
      <c r="R3867" s="10">
        <f t="shared" si="424"/>
        <v>0</v>
      </c>
      <c r="S3867" s="10">
        <f t="shared" si="425"/>
        <v>0</v>
      </c>
      <c r="T3867" s="10">
        <f t="shared" si="426"/>
        <v>0</v>
      </c>
    </row>
    <row r="3868" spans="14:20" x14ac:dyDescent="0.25">
      <c r="N3868">
        <f t="shared" si="427"/>
        <v>1</v>
      </c>
      <c r="O3868" s="10">
        <f t="shared" si="421"/>
        <v>0</v>
      </c>
      <c r="P3868" s="10">
        <f t="shared" si="422"/>
        <v>0</v>
      </c>
      <c r="Q3868" s="10">
        <f t="shared" si="423"/>
        <v>0</v>
      </c>
      <c r="R3868" s="10">
        <f t="shared" si="424"/>
        <v>0</v>
      </c>
      <c r="S3868" s="10">
        <f t="shared" si="425"/>
        <v>0</v>
      </c>
      <c r="T3868" s="10">
        <f t="shared" si="426"/>
        <v>0</v>
      </c>
    </row>
    <row r="3869" spans="14:20" x14ac:dyDescent="0.25">
      <c r="N3869">
        <f t="shared" si="427"/>
        <v>1</v>
      </c>
      <c r="O3869" s="10">
        <f t="shared" si="421"/>
        <v>0</v>
      </c>
      <c r="P3869" s="10">
        <f t="shared" si="422"/>
        <v>0</v>
      </c>
      <c r="Q3869" s="10">
        <f t="shared" si="423"/>
        <v>0</v>
      </c>
      <c r="R3869" s="10">
        <f t="shared" si="424"/>
        <v>0</v>
      </c>
      <c r="S3869" s="10">
        <f t="shared" si="425"/>
        <v>0</v>
      </c>
      <c r="T3869" s="10">
        <f t="shared" si="426"/>
        <v>0</v>
      </c>
    </row>
    <row r="3870" spans="14:20" x14ac:dyDescent="0.25">
      <c r="N3870">
        <f t="shared" si="427"/>
        <v>1</v>
      </c>
      <c r="O3870" s="10">
        <f t="shared" si="421"/>
        <v>0</v>
      </c>
      <c r="P3870" s="10">
        <f t="shared" si="422"/>
        <v>0</v>
      </c>
      <c r="Q3870" s="10">
        <f t="shared" si="423"/>
        <v>0</v>
      </c>
      <c r="R3870" s="10">
        <f t="shared" si="424"/>
        <v>0</v>
      </c>
      <c r="S3870" s="10">
        <f t="shared" si="425"/>
        <v>0</v>
      </c>
      <c r="T3870" s="10">
        <f t="shared" si="426"/>
        <v>0</v>
      </c>
    </row>
    <row r="3871" spans="14:20" x14ac:dyDescent="0.25">
      <c r="N3871">
        <f t="shared" si="427"/>
        <v>1</v>
      </c>
      <c r="O3871" s="10">
        <f t="shared" si="421"/>
        <v>0</v>
      </c>
      <c r="P3871" s="10">
        <f t="shared" si="422"/>
        <v>0</v>
      </c>
      <c r="Q3871" s="10">
        <f t="shared" si="423"/>
        <v>0</v>
      </c>
      <c r="R3871" s="10">
        <f t="shared" si="424"/>
        <v>0</v>
      </c>
      <c r="S3871" s="10">
        <f t="shared" si="425"/>
        <v>0</v>
      </c>
      <c r="T3871" s="10">
        <f t="shared" si="426"/>
        <v>0</v>
      </c>
    </row>
    <row r="3872" spans="14:20" x14ac:dyDescent="0.25">
      <c r="N3872">
        <f t="shared" si="427"/>
        <v>1</v>
      </c>
      <c r="O3872" s="10">
        <f t="shared" si="421"/>
        <v>0</v>
      </c>
      <c r="P3872" s="10">
        <f t="shared" si="422"/>
        <v>0</v>
      </c>
      <c r="Q3872" s="10">
        <f t="shared" si="423"/>
        <v>0</v>
      </c>
      <c r="R3872" s="10">
        <f t="shared" si="424"/>
        <v>0</v>
      </c>
      <c r="S3872" s="10">
        <f t="shared" si="425"/>
        <v>0</v>
      </c>
      <c r="T3872" s="10">
        <f t="shared" si="426"/>
        <v>0</v>
      </c>
    </row>
    <row r="3873" spans="14:20" x14ac:dyDescent="0.25">
      <c r="N3873">
        <f t="shared" si="427"/>
        <v>1</v>
      </c>
      <c r="O3873" s="10">
        <f t="shared" si="421"/>
        <v>0</v>
      </c>
      <c r="P3873" s="10">
        <f t="shared" si="422"/>
        <v>0</v>
      </c>
      <c r="Q3873" s="10">
        <f t="shared" si="423"/>
        <v>0</v>
      </c>
      <c r="R3873" s="10">
        <f t="shared" si="424"/>
        <v>0</v>
      </c>
      <c r="S3873" s="10">
        <f t="shared" si="425"/>
        <v>0</v>
      </c>
      <c r="T3873" s="10">
        <f t="shared" si="426"/>
        <v>0</v>
      </c>
    </row>
    <row r="3874" spans="14:20" x14ac:dyDescent="0.25">
      <c r="N3874">
        <f t="shared" si="427"/>
        <v>1</v>
      </c>
      <c r="O3874" s="10">
        <f t="shared" si="421"/>
        <v>0</v>
      </c>
      <c r="P3874" s="10">
        <f t="shared" si="422"/>
        <v>0</v>
      </c>
      <c r="Q3874" s="10">
        <f t="shared" si="423"/>
        <v>0</v>
      </c>
      <c r="R3874" s="10">
        <f t="shared" si="424"/>
        <v>0</v>
      </c>
      <c r="S3874" s="10">
        <f t="shared" si="425"/>
        <v>0</v>
      </c>
      <c r="T3874" s="10">
        <f t="shared" si="426"/>
        <v>0</v>
      </c>
    </row>
    <row r="3875" spans="14:20" x14ac:dyDescent="0.25">
      <c r="N3875">
        <f t="shared" si="427"/>
        <v>1</v>
      </c>
      <c r="O3875" s="10">
        <f t="shared" si="421"/>
        <v>0</v>
      </c>
      <c r="P3875" s="10">
        <f t="shared" si="422"/>
        <v>0</v>
      </c>
      <c r="Q3875" s="10">
        <f t="shared" si="423"/>
        <v>0</v>
      </c>
      <c r="R3875" s="10">
        <f t="shared" si="424"/>
        <v>0</v>
      </c>
      <c r="S3875" s="10">
        <f t="shared" si="425"/>
        <v>0</v>
      </c>
      <c r="T3875" s="10">
        <f t="shared" si="426"/>
        <v>0</v>
      </c>
    </row>
    <row r="3876" spans="14:20" x14ac:dyDescent="0.25">
      <c r="N3876">
        <f t="shared" si="427"/>
        <v>1</v>
      </c>
      <c r="O3876" s="10">
        <f t="shared" si="421"/>
        <v>0</v>
      </c>
      <c r="P3876" s="10">
        <f t="shared" si="422"/>
        <v>0</v>
      </c>
      <c r="Q3876" s="10">
        <f t="shared" si="423"/>
        <v>0</v>
      </c>
      <c r="R3876" s="10">
        <f t="shared" si="424"/>
        <v>0</v>
      </c>
      <c r="S3876" s="10">
        <f t="shared" si="425"/>
        <v>0</v>
      </c>
      <c r="T3876" s="10">
        <f t="shared" si="426"/>
        <v>0</v>
      </c>
    </row>
    <row r="3877" spans="14:20" x14ac:dyDescent="0.25">
      <c r="N3877">
        <f t="shared" si="427"/>
        <v>1</v>
      </c>
      <c r="O3877" s="10">
        <f t="shared" si="421"/>
        <v>0</v>
      </c>
      <c r="P3877" s="10">
        <f t="shared" si="422"/>
        <v>0</v>
      </c>
      <c r="Q3877" s="10">
        <f t="shared" si="423"/>
        <v>0</v>
      </c>
      <c r="R3877" s="10">
        <f t="shared" si="424"/>
        <v>0</v>
      </c>
      <c r="S3877" s="10">
        <f t="shared" si="425"/>
        <v>0</v>
      </c>
      <c r="T3877" s="10">
        <f t="shared" si="426"/>
        <v>0</v>
      </c>
    </row>
    <row r="3878" spans="14:20" x14ac:dyDescent="0.25">
      <c r="N3878">
        <f t="shared" si="427"/>
        <v>1</v>
      </c>
      <c r="O3878" s="10">
        <f t="shared" si="421"/>
        <v>0</v>
      </c>
      <c r="P3878" s="10">
        <f t="shared" si="422"/>
        <v>0</v>
      </c>
      <c r="Q3878" s="10">
        <f t="shared" si="423"/>
        <v>0</v>
      </c>
      <c r="R3878" s="10">
        <f t="shared" si="424"/>
        <v>0</v>
      </c>
      <c r="S3878" s="10">
        <f t="shared" si="425"/>
        <v>0</v>
      </c>
      <c r="T3878" s="10">
        <f t="shared" si="426"/>
        <v>0</v>
      </c>
    </row>
    <row r="3879" spans="14:20" x14ac:dyDescent="0.25">
      <c r="N3879">
        <f t="shared" si="427"/>
        <v>1</v>
      </c>
      <c r="O3879" s="10">
        <f t="shared" si="421"/>
        <v>0</v>
      </c>
      <c r="P3879" s="10">
        <f t="shared" si="422"/>
        <v>0</v>
      </c>
      <c r="Q3879" s="10">
        <f t="shared" si="423"/>
        <v>0</v>
      </c>
      <c r="R3879" s="10">
        <f t="shared" si="424"/>
        <v>0</v>
      </c>
      <c r="S3879" s="10">
        <f t="shared" si="425"/>
        <v>0</v>
      </c>
      <c r="T3879" s="10">
        <f t="shared" si="426"/>
        <v>0</v>
      </c>
    </row>
    <row r="3880" spans="14:20" x14ac:dyDescent="0.25">
      <c r="N3880">
        <f t="shared" si="427"/>
        <v>1</v>
      </c>
      <c r="O3880" s="10">
        <f t="shared" si="421"/>
        <v>0</v>
      </c>
      <c r="P3880" s="10">
        <f t="shared" si="422"/>
        <v>0</v>
      </c>
      <c r="Q3880" s="10">
        <f t="shared" si="423"/>
        <v>0</v>
      </c>
      <c r="R3880" s="10">
        <f t="shared" si="424"/>
        <v>0</v>
      </c>
      <c r="S3880" s="10">
        <f t="shared" si="425"/>
        <v>0</v>
      </c>
      <c r="T3880" s="10">
        <f t="shared" si="426"/>
        <v>0</v>
      </c>
    </row>
    <row r="3881" spans="14:20" x14ac:dyDescent="0.25">
      <c r="N3881">
        <f t="shared" si="427"/>
        <v>1</v>
      </c>
      <c r="O3881" s="10">
        <f t="shared" si="421"/>
        <v>0</v>
      </c>
      <c r="P3881" s="10">
        <f t="shared" si="422"/>
        <v>0</v>
      </c>
      <c r="Q3881" s="10">
        <f t="shared" si="423"/>
        <v>0</v>
      </c>
      <c r="R3881" s="10">
        <f t="shared" si="424"/>
        <v>0</v>
      </c>
      <c r="S3881" s="10">
        <f t="shared" si="425"/>
        <v>0</v>
      </c>
      <c r="T3881" s="10">
        <f t="shared" si="426"/>
        <v>0</v>
      </c>
    </row>
    <row r="3882" spans="14:20" x14ac:dyDescent="0.25">
      <c r="N3882">
        <f t="shared" si="427"/>
        <v>1</v>
      </c>
      <c r="O3882" s="10">
        <f t="shared" si="421"/>
        <v>0</v>
      </c>
      <c r="P3882" s="10">
        <f t="shared" si="422"/>
        <v>0</v>
      </c>
      <c r="Q3882" s="10">
        <f t="shared" si="423"/>
        <v>0</v>
      </c>
      <c r="R3882" s="10">
        <f t="shared" si="424"/>
        <v>0</v>
      </c>
      <c r="S3882" s="10">
        <f t="shared" si="425"/>
        <v>0</v>
      </c>
      <c r="T3882" s="10">
        <f t="shared" si="426"/>
        <v>0</v>
      </c>
    </row>
    <row r="3883" spans="14:20" x14ac:dyDescent="0.25">
      <c r="N3883">
        <f t="shared" si="427"/>
        <v>1</v>
      </c>
      <c r="O3883" s="10">
        <f t="shared" si="421"/>
        <v>0</v>
      </c>
      <c r="P3883" s="10">
        <f t="shared" si="422"/>
        <v>0</v>
      </c>
      <c r="Q3883" s="10">
        <f t="shared" si="423"/>
        <v>0</v>
      </c>
      <c r="R3883" s="10">
        <f t="shared" si="424"/>
        <v>0</v>
      </c>
      <c r="S3883" s="10">
        <f t="shared" si="425"/>
        <v>0</v>
      </c>
      <c r="T3883" s="10">
        <f t="shared" si="426"/>
        <v>0</v>
      </c>
    </row>
    <row r="3884" spans="14:20" x14ac:dyDescent="0.25">
      <c r="N3884">
        <f t="shared" si="427"/>
        <v>1</v>
      </c>
      <c r="O3884" s="10">
        <f t="shared" si="421"/>
        <v>0</v>
      </c>
      <c r="P3884" s="10">
        <f t="shared" si="422"/>
        <v>0</v>
      </c>
      <c r="Q3884" s="10">
        <f t="shared" si="423"/>
        <v>0</v>
      </c>
      <c r="R3884" s="10">
        <f t="shared" si="424"/>
        <v>0</v>
      </c>
      <c r="S3884" s="10">
        <f t="shared" si="425"/>
        <v>0</v>
      </c>
      <c r="T3884" s="10">
        <f t="shared" si="426"/>
        <v>0</v>
      </c>
    </row>
    <row r="3885" spans="14:20" x14ac:dyDescent="0.25">
      <c r="N3885">
        <f t="shared" si="427"/>
        <v>1</v>
      </c>
      <c r="O3885" s="10">
        <f t="shared" si="421"/>
        <v>0</v>
      </c>
      <c r="P3885" s="10">
        <f t="shared" si="422"/>
        <v>0</v>
      </c>
      <c r="Q3885" s="10">
        <f t="shared" si="423"/>
        <v>0</v>
      </c>
      <c r="R3885" s="10">
        <f t="shared" si="424"/>
        <v>0</v>
      </c>
      <c r="S3885" s="10">
        <f t="shared" si="425"/>
        <v>0</v>
      </c>
      <c r="T3885" s="10">
        <f t="shared" si="426"/>
        <v>0</v>
      </c>
    </row>
    <row r="3886" spans="14:20" x14ac:dyDescent="0.25">
      <c r="N3886">
        <f t="shared" si="427"/>
        <v>1</v>
      </c>
      <c r="O3886" s="10">
        <f t="shared" si="421"/>
        <v>0</v>
      </c>
      <c r="P3886" s="10">
        <f t="shared" si="422"/>
        <v>0</v>
      </c>
      <c r="Q3886" s="10">
        <f t="shared" si="423"/>
        <v>0</v>
      </c>
      <c r="R3886" s="10">
        <f t="shared" si="424"/>
        <v>0</v>
      </c>
      <c r="S3886" s="10">
        <f t="shared" si="425"/>
        <v>0</v>
      </c>
      <c r="T3886" s="10">
        <f t="shared" si="426"/>
        <v>0</v>
      </c>
    </row>
    <row r="3887" spans="14:20" x14ac:dyDescent="0.25">
      <c r="N3887">
        <f t="shared" si="427"/>
        <v>1</v>
      </c>
      <c r="O3887" s="10">
        <f t="shared" si="421"/>
        <v>0</v>
      </c>
      <c r="P3887" s="10">
        <f t="shared" si="422"/>
        <v>0</v>
      </c>
      <c r="Q3887" s="10">
        <f t="shared" si="423"/>
        <v>0</v>
      </c>
      <c r="R3887" s="10">
        <f t="shared" si="424"/>
        <v>0</v>
      </c>
      <c r="S3887" s="10">
        <f t="shared" si="425"/>
        <v>0</v>
      </c>
      <c r="T3887" s="10">
        <f t="shared" si="426"/>
        <v>0</v>
      </c>
    </row>
    <row r="3888" spans="14:20" x14ac:dyDescent="0.25">
      <c r="N3888">
        <f t="shared" si="427"/>
        <v>1</v>
      </c>
      <c r="O3888" s="10">
        <f t="shared" si="421"/>
        <v>0</v>
      </c>
      <c r="P3888" s="10">
        <f t="shared" si="422"/>
        <v>0</v>
      </c>
      <c r="Q3888" s="10">
        <f t="shared" si="423"/>
        <v>0</v>
      </c>
      <c r="R3888" s="10">
        <f t="shared" si="424"/>
        <v>0</v>
      </c>
      <c r="S3888" s="10">
        <f t="shared" si="425"/>
        <v>0</v>
      </c>
      <c r="T3888" s="10">
        <f t="shared" si="426"/>
        <v>0</v>
      </c>
    </row>
    <row r="3889" spans="14:20" x14ac:dyDescent="0.25">
      <c r="N3889">
        <f t="shared" si="427"/>
        <v>1</v>
      </c>
      <c r="O3889" s="10">
        <f t="shared" si="421"/>
        <v>0</v>
      </c>
      <c r="P3889" s="10">
        <f t="shared" si="422"/>
        <v>0</v>
      </c>
      <c r="Q3889" s="10">
        <f t="shared" si="423"/>
        <v>0</v>
      </c>
      <c r="R3889" s="10">
        <f t="shared" si="424"/>
        <v>0</v>
      </c>
      <c r="S3889" s="10">
        <f t="shared" si="425"/>
        <v>0</v>
      </c>
      <c r="T3889" s="10">
        <f t="shared" si="426"/>
        <v>0</v>
      </c>
    </row>
    <row r="3890" spans="14:20" x14ac:dyDescent="0.25">
      <c r="N3890">
        <f t="shared" si="427"/>
        <v>1</v>
      </c>
      <c r="O3890" s="10">
        <f t="shared" si="421"/>
        <v>0</v>
      </c>
      <c r="P3890" s="10">
        <f t="shared" si="422"/>
        <v>0</v>
      </c>
      <c r="Q3890" s="10">
        <f t="shared" si="423"/>
        <v>0</v>
      </c>
      <c r="R3890" s="10">
        <f t="shared" si="424"/>
        <v>0</v>
      </c>
      <c r="S3890" s="10">
        <f t="shared" si="425"/>
        <v>0</v>
      </c>
      <c r="T3890" s="10">
        <f t="shared" si="426"/>
        <v>0</v>
      </c>
    </row>
    <row r="3891" spans="14:20" x14ac:dyDescent="0.25">
      <c r="N3891">
        <f t="shared" si="427"/>
        <v>1</v>
      </c>
      <c r="O3891" s="10">
        <f t="shared" si="421"/>
        <v>0</v>
      </c>
      <c r="P3891" s="10">
        <f t="shared" si="422"/>
        <v>0</v>
      </c>
      <c r="Q3891" s="10">
        <f t="shared" si="423"/>
        <v>0</v>
      </c>
      <c r="R3891" s="10">
        <f t="shared" si="424"/>
        <v>0</v>
      </c>
      <c r="S3891" s="10">
        <f t="shared" si="425"/>
        <v>0</v>
      </c>
      <c r="T3891" s="10">
        <f t="shared" si="426"/>
        <v>0</v>
      </c>
    </row>
    <row r="3892" spans="14:20" x14ac:dyDescent="0.25">
      <c r="N3892">
        <f t="shared" si="427"/>
        <v>1</v>
      </c>
      <c r="O3892" s="10">
        <f t="shared" si="421"/>
        <v>0</v>
      </c>
      <c r="P3892" s="10">
        <f t="shared" si="422"/>
        <v>0</v>
      </c>
      <c r="Q3892" s="10">
        <f t="shared" si="423"/>
        <v>0</v>
      </c>
      <c r="R3892" s="10">
        <f t="shared" si="424"/>
        <v>0</v>
      </c>
      <c r="S3892" s="10">
        <f t="shared" si="425"/>
        <v>0</v>
      </c>
      <c r="T3892" s="10">
        <f t="shared" si="426"/>
        <v>0</v>
      </c>
    </row>
    <row r="3893" spans="14:20" x14ac:dyDescent="0.25">
      <c r="N3893">
        <f t="shared" si="427"/>
        <v>1</v>
      </c>
      <c r="O3893" s="10">
        <f t="shared" si="421"/>
        <v>0</v>
      </c>
      <c r="P3893" s="10">
        <f t="shared" si="422"/>
        <v>0</v>
      </c>
      <c r="Q3893" s="10">
        <f t="shared" si="423"/>
        <v>0</v>
      </c>
      <c r="R3893" s="10">
        <f t="shared" si="424"/>
        <v>0</v>
      </c>
      <c r="S3893" s="10">
        <f t="shared" si="425"/>
        <v>0</v>
      </c>
      <c r="T3893" s="10">
        <f t="shared" si="426"/>
        <v>0</v>
      </c>
    </row>
    <row r="3894" spans="14:20" x14ac:dyDescent="0.25">
      <c r="N3894">
        <f t="shared" si="427"/>
        <v>1</v>
      </c>
      <c r="O3894" s="10">
        <f t="shared" si="421"/>
        <v>0</v>
      </c>
      <c r="P3894" s="10">
        <f t="shared" si="422"/>
        <v>0</v>
      </c>
      <c r="Q3894" s="10">
        <f t="shared" si="423"/>
        <v>0</v>
      </c>
      <c r="R3894" s="10">
        <f t="shared" si="424"/>
        <v>0</v>
      </c>
      <c r="S3894" s="10">
        <f t="shared" si="425"/>
        <v>0</v>
      </c>
      <c r="T3894" s="10">
        <f t="shared" si="426"/>
        <v>0</v>
      </c>
    </row>
    <row r="3895" spans="14:20" x14ac:dyDescent="0.25">
      <c r="N3895">
        <f t="shared" si="427"/>
        <v>1</v>
      </c>
      <c r="O3895" s="10">
        <f t="shared" si="421"/>
        <v>0</v>
      </c>
      <c r="P3895" s="10">
        <f t="shared" si="422"/>
        <v>0</v>
      </c>
      <c r="Q3895" s="10">
        <f t="shared" si="423"/>
        <v>0</v>
      </c>
      <c r="R3895" s="10">
        <f t="shared" si="424"/>
        <v>0</v>
      </c>
      <c r="S3895" s="10">
        <f t="shared" si="425"/>
        <v>0</v>
      </c>
      <c r="T3895" s="10">
        <f t="shared" si="426"/>
        <v>0</v>
      </c>
    </row>
    <row r="3896" spans="14:20" x14ac:dyDescent="0.25">
      <c r="N3896">
        <f t="shared" si="427"/>
        <v>1</v>
      </c>
      <c r="O3896" s="10">
        <f t="shared" si="421"/>
        <v>0</v>
      </c>
      <c r="P3896" s="10">
        <f t="shared" si="422"/>
        <v>0</v>
      </c>
      <c r="Q3896" s="10">
        <f t="shared" si="423"/>
        <v>0</v>
      </c>
      <c r="R3896" s="10">
        <f t="shared" si="424"/>
        <v>0</v>
      </c>
      <c r="S3896" s="10">
        <f t="shared" si="425"/>
        <v>0</v>
      </c>
      <c r="T3896" s="10">
        <f t="shared" si="426"/>
        <v>0</v>
      </c>
    </row>
    <row r="3897" spans="14:20" x14ac:dyDescent="0.25">
      <c r="N3897">
        <f t="shared" si="427"/>
        <v>1</v>
      </c>
      <c r="O3897" s="10">
        <f t="shared" si="421"/>
        <v>0</v>
      </c>
      <c r="P3897" s="10">
        <f t="shared" si="422"/>
        <v>0</v>
      </c>
      <c r="Q3897" s="10">
        <f t="shared" si="423"/>
        <v>0</v>
      </c>
      <c r="R3897" s="10">
        <f t="shared" si="424"/>
        <v>0</v>
      </c>
      <c r="S3897" s="10">
        <f t="shared" si="425"/>
        <v>0</v>
      </c>
      <c r="T3897" s="10">
        <f t="shared" si="426"/>
        <v>0</v>
      </c>
    </row>
    <row r="3898" spans="14:20" x14ac:dyDescent="0.25">
      <c r="N3898">
        <f t="shared" si="427"/>
        <v>1</v>
      </c>
      <c r="O3898" s="10">
        <f t="shared" si="421"/>
        <v>0</v>
      </c>
      <c r="P3898" s="10">
        <f t="shared" si="422"/>
        <v>0</v>
      </c>
      <c r="Q3898" s="10">
        <f t="shared" si="423"/>
        <v>0</v>
      </c>
      <c r="R3898" s="10">
        <f t="shared" si="424"/>
        <v>0</v>
      </c>
      <c r="S3898" s="10">
        <f t="shared" si="425"/>
        <v>0</v>
      </c>
      <c r="T3898" s="10">
        <f t="shared" si="426"/>
        <v>0</v>
      </c>
    </row>
    <row r="3899" spans="14:20" x14ac:dyDescent="0.25">
      <c r="N3899">
        <f t="shared" si="427"/>
        <v>1</v>
      </c>
      <c r="O3899" s="10">
        <f t="shared" si="421"/>
        <v>0</v>
      </c>
      <c r="P3899" s="10">
        <f t="shared" si="422"/>
        <v>0</v>
      </c>
      <c r="Q3899" s="10">
        <f t="shared" si="423"/>
        <v>0</v>
      </c>
      <c r="R3899" s="10">
        <f t="shared" si="424"/>
        <v>0</v>
      </c>
      <c r="S3899" s="10">
        <f t="shared" si="425"/>
        <v>0</v>
      </c>
      <c r="T3899" s="10">
        <f t="shared" si="426"/>
        <v>0</v>
      </c>
    </row>
    <row r="3900" spans="14:20" x14ac:dyDescent="0.25">
      <c r="N3900">
        <f t="shared" si="427"/>
        <v>1</v>
      </c>
      <c r="O3900" s="10">
        <f t="shared" si="421"/>
        <v>0</v>
      </c>
      <c r="P3900" s="10">
        <f t="shared" si="422"/>
        <v>0</v>
      </c>
      <c r="Q3900" s="10">
        <f t="shared" si="423"/>
        <v>0</v>
      </c>
      <c r="R3900" s="10">
        <f t="shared" si="424"/>
        <v>0</v>
      </c>
      <c r="S3900" s="10">
        <f t="shared" si="425"/>
        <v>0</v>
      </c>
      <c r="T3900" s="10">
        <f t="shared" si="426"/>
        <v>0</v>
      </c>
    </row>
    <row r="3901" spans="14:20" x14ac:dyDescent="0.25">
      <c r="N3901">
        <f t="shared" si="427"/>
        <v>1</v>
      </c>
      <c r="O3901" s="10">
        <f t="shared" si="421"/>
        <v>0</v>
      </c>
      <c r="P3901" s="10">
        <f t="shared" si="422"/>
        <v>0</v>
      </c>
      <c r="Q3901" s="10">
        <f t="shared" si="423"/>
        <v>0</v>
      </c>
      <c r="R3901" s="10">
        <f t="shared" si="424"/>
        <v>0</v>
      </c>
      <c r="S3901" s="10">
        <f t="shared" si="425"/>
        <v>0</v>
      </c>
      <c r="T3901" s="10">
        <f t="shared" si="426"/>
        <v>0</v>
      </c>
    </row>
    <row r="3902" spans="14:20" x14ac:dyDescent="0.25">
      <c r="N3902">
        <f t="shared" si="427"/>
        <v>1</v>
      </c>
      <c r="O3902" s="10">
        <f t="shared" si="421"/>
        <v>0</v>
      </c>
      <c r="P3902" s="10">
        <f t="shared" si="422"/>
        <v>0</v>
      </c>
      <c r="Q3902" s="10">
        <f t="shared" si="423"/>
        <v>0</v>
      </c>
      <c r="R3902" s="10">
        <f t="shared" si="424"/>
        <v>0</v>
      </c>
      <c r="S3902" s="10">
        <f t="shared" si="425"/>
        <v>0</v>
      </c>
      <c r="T3902" s="10">
        <f t="shared" si="426"/>
        <v>0</v>
      </c>
    </row>
    <row r="3903" spans="14:20" x14ac:dyDescent="0.25">
      <c r="N3903">
        <f t="shared" si="427"/>
        <v>1</v>
      </c>
      <c r="O3903" s="10">
        <f t="shared" si="421"/>
        <v>0</v>
      </c>
      <c r="P3903" s="10">
        <f t="shared" si="422"/>
        <v>0</v>
      </c>
      <c r="Q3903" s="10">
        <f t="shared" si="423"/>
        <v>0</v>
      </c>
      <c r="R3903" s="10">
        <f t="shared" si="424"/>
        <v>0</v>
      </c>
      <c r="S3903" s="10">
        <f t="shared" si="425"/>
        <v>0</v>
      </c>
      <c r="T3903" s="10">
        <f t="shared" si="426"/>
        <v>0</v>
      </c>
    </row>
    <row r="3904" spans="14:20" x14ac:dyDescent="0.25">
      <c r="N3904">
        <f t="shared" si="427"/>
        <v>1</v>
      </c>
      <c r="O3904" s="10">
        <f t="shared" si="421"/>
        <v>0</v>
      </c>
      <c r="P3904" s="10">
        <f t="shared" si="422"/>
        <v>0</v>
      </c>
      <c r="Q3904" s="10">
        <f t="shared" si="423"/>
        <v>0</v>
      </c>
      <c r="R3904" s="10">
        <f t="shared" si="424"/>
        <v>0</v>
      </c>
      <c r="S3904" s="10">
        <f t="shared" si="425"/>
        <v>0</v>
      </c>
      <c r="T3904" s="10">
        <f t="shared" si="426"/>
        <v>0</v>
      </c>
    </row>
    <row r="3905" spans="14:20" x14ac:dyDescent="0.25">
      <c r="N3905">
        <f t="shared" si="427"/>
        <v>1</v>
      </c>
      <c r="O3905" s="10">
        <f t="shared" si="421"/>
        <v>0</v>
      </c>
      <c r="P3905" s="10">
        <f t="shared" si="422"/>
        <v>0</v>
      </c>
      <c r="Q3905" s="10">
        <f t="shared" si="423"/>
        <v>0</v>
      </c>
      <c r="R3905" s="10">
        <f t="shared" si="424"/>
        <v>0</v>
      </c>
      <c r="S3905" s="10">
        <f t="shared" si="425"/>
        <v>0</v>
      </c>
      <c r="T3905" s="10">
        <f t="shared" si="426"/>
        <v>0</v>
      </c>
    </row>
    <row r="3906" spans="14:20" x14ac:dyDescent="0.25">
      <c r="N3906">
        <f t="shared" si="427"/>
        <v>1</v>
      </c>
      <c r="O3906" s="10">
        <f t="shared" ref="O3906:O3969" si="428">B3906/60</f>
        <v>0</v>
      </c>
      <c r="P3906" s="10">
        <f t="shared" ref="P3906:P3969" si="429">I3906/60</f>
        <v>0</v>
      </c>
      <c r="Q3906" s="10">
        <f t="shared" ref="Q3906:Q3969" si="430">J3906/60</f>
        <v>0</v>
      </c>
      <c r="R3906" s="10">
        <f t="shared" ref="R3906:R3969" si="431">SUM(I3906:K3906)/60</f>
        <v>0</v>
      </c>
      <c r="S3906" s="10">
        <f t="shared" ref="S3906:S3969" si="432">K3906/60</f>
        <v>0</v>
      </c>
      <c r="T3906" s="10">
        <f t="shared" ref="T3906:T3969" si="433">M3906/60</f>
        <v>0</v>
      </c>
    </row>
    <row r="3907" spans="14:20" x14ac:dyDescent="0.25">
      <c r="N3907">
        <f t="shared" si="427"/>
        <v>1</v>
      </c>
      <c r="O3907" s="10">
        <f t="shared" si="428"/>
        <v>0</v>
      </c>
      <c r="P3907" s="10">
        <f t="shared" si="429"/>
        <v>0</v>
      </c>
      <c r="Q3907" s="10">
        <f t="shared" si="430"/>
        <v>0</v>
      </c>
      <c r="R3907" s="10">
        <f t="shared" si="431"/>
        <v>0</v>
      </c>
      <c r="S3907" s="10">
        <f t="shared" si="432"/>
        <v>0</v>
      </c>
      <c r="T3907" s="10">
        <f t="shared" si="433"/>
        <v>0</v>
      </c>
    </row>
    <row r="3908" spans="14:20" x14ac:dyDescent="0.25">
      <c r="N3908">
        <f t="shared" ref="N3908:N3971" si="434">IF(J3908=0,1,0)</f>
        <v>1</v>
      </c>
      <c r="O3908" s="10">
        <f t="shared" si="428"/>
        <v>0</v>
      </c>
      <c r="P3908" s="10">
        <f t="shared" si="429"/>
        <v>0</v>
      </c>
      <c r="Q3908" s="10">
        <f t="shared" si="430"/>
        <v>0</v>
      </c>
      <c r="R3908" s="10">
        <f t="shared" si="431"/>
        <v>0</v>
      </c>
      <c r="S3908" s="10">
        <f t="shared" si="432"/>
        <v>0</v>
      </c>
      <c r="T3908" s="10">
        <f t="shared" si="433"/>
        <v>0</v>
      </c>
    </row>
    <row r="3909" spans="14:20" x14ac:dyDescent="0.25">
      <c r="N3909">
        <f t="shared" si="434"/>
        <v>1</v>
      </c>
      <c r="O3909" s="10">
        <f t="shared" si="428"/>
        <v>0</v>
      </c>
      <c r="P3909" s="10">
        <f t="shared" si="429"/>
        <v>0</v>
      </c>
      <c r="Q3909" s="10">
        <f t="shared" si="430"/>
        <v>0</v>
      </c>
      <c r="R3909" s="10">
        <f t="shared" si="431"/>
        <v>0</v>
      </c>
      <c r="S3909" s="10">
        <f t="shared" si="432"/>
        <v>0</v>
      </c>
      <c r="T3909" s="10">
        <f t="shared" si="433"/>
        <v>0</v>
      </c>
    </row>
    <row r="3910" spans="14:20" x14ac:dyDescent="0.25">
      <c r="N3910">
        <f t="shared" si="434"/>
        <v>1</v>
      </c>
      <c r="O3910" s="10">
        <f t="shared" si="428"/>
        <v>0</v>
      </c>
      <c r="P3910" s="10">
        <f t="shared" si="429"/>
        <v>0</v>
      </c>
      <c r="Q3910" s="10">
        <f t="shared" si="430"/>
        <v>0</v>
      </c>
      <c r="R3910" s="10">
        <f t="shared" si="431"/>
        <v>0</v>
      </c>
      <c r="S3910" s="10">
        <f t="shared" si="432"/>
        <v>0</v>
      </c>
      <c r="T3910" s="10">
        <f t="shared" si="433"/>
        <v>0</v>
      </c>
    </row>
    <row r="3911" spans="14:20" x14ac:dyDescent="0.25">
      <c r="N3911">
        <f t="shared" si="434"/>
        <v>1</v>
      </c>
      <c r="O3911" s="10">
        <f t="shared" si="428"/>
        <v>0</v>
      </c>
      <c r="P3911" s="10">
        <f t="shared" si="429"/>
        <v>0</v>
      </c>
      <c r="Q3911" s="10">
        <f t="shared" si="430"/>
        <v>0</v>
      </c>
      <c r="R3911" s="10">
        <f t="shared" si="431"/>
        <v>0</v>
      </c>
      <c r="S3911" s="10">
        <f t="shared" si="432"/>
        <v>0</v>
      </c>
      <c r="T3911" s="10">
        <f t="shared" si="433"/>
        <v>0</v>
      </c>
    </row>
    <row r="3912" spans="14:20" x14ac:dyDescent="0.25">
      <c r="N3912">
        <f t="shared" si="434"/>
        <v>1</v>
      </c>
      <c r="O3912" s="10">
        <f t="shared" si="428"/>
        <v>0</v>
      </c>
      <c r="P3912" s="10">
        <f t="shared" si="429"/>
        <v>0</v>
      </c>
      <c r="Q3912" s="10">
        <f t="shared" si="430"/>
        <v>0</v>
      </c>
      <c r="R3912" s="10">
        <f t="shared" si="431"/>
        <v>0</v>
      </c>
      <c r="S3912" s="10">
        <f t="shared" si="432"/>
        <v>0</v>
      </c>
      <c r="T3912" s="10">
        <f t="shared" si="433"/>
        <v>0</v>
      </c>
    </row>
    <row r="3913" spans="14:20" x14ac:dyDescent="0.25">
      <c r="N3913">
        <f t="shared" si="434"/>
        <v>1</v>
      </c>
      <c r="O3913" s="10">
        <f t="shared" si="428"/>
        <v>0</v>
      </c>
      <c r="P3913" s="10">
        <f t="shared" si="429"/>
        <v>0</v>
      </c>
      <c r="Q3913" s="10">
        <f t="shared" si="430"/>
        <v>0</v>
      </c>
      <c r="R3913" s="10">
        <f t="shared" si="431"/>
        <v>0</v>
      </c>
      <c r="S3913" s="10">
        <f t="shared" si="432"/>
        <v>0</v>
      </c>
      <c r="T3913" s="10">
        <f t="shared" si="433"/>
        <v>0</v>
      </c>
    </row>
    <row r="3914" spans="14:20" x14ac:dyDescent="0.25">
      <c r="N3914">
        <f t="shared" si="434"/>
        <v>1</v>
      </c>
      <c r="O3914" s="10">
        <f t="shared" si="428"/>
        <v>0</v>
      </c>
      <c r="P3914" s="10">
        <f t="shared" si="429"/>
        <v>0</v>
      </c>
      <c r="Q3914" s="10">
        <f t="shared" si="430"/>
        <v>0</v>
      </c>
      <c r="R3914" s="10">
        <f t="shared" si="431"/>
        <v>0</v>
      </c>
      <c r="S3914" s="10">
        <f t="shared" si="432"/>
        <v>0</v>
      </c>
      <c r="T3914" s="10">
        <f t="shared" si="433"/>
        <v>0</v>
      </c>
    </row>
    <row r="3915" spans="14:20" x14ac:dyDescent="0.25">
      <c r="N3915">
        <f t="shared" si="434"/>
        <v>1</v>
      </c>
      <c r="O3915" s="10">
        <f t="shared" si="428"/>
        <v>0</v>
      </c>
      <c r="P3915" s="10">
        <f t="shared" si="429"/>
        <v>0</v>
      </c>
      <c r="Q3915" s="10">
        <f t="shared" si="430"/>
        <v>0</v>
      </c>
      <c r="R3915" s="10">
        <f t="shared" si="431"/>
        <v>0</v>
      </c>
      <c r="S3915" s="10">
        <f t="shared" si="432"/>
        <v>0</v>
      </c>
      <c r="T3915" s="10">
        <f t="shared" si="433"/>
        <v>0</v>
      </c>
    </row>
    <row r="3916" spans="14:20" x14ac:dyDescent="0.25">
      <c r="N3916">
        <f t="shared" si="434"/>
        <v>1</v>
      </c>
      <c r="O3916" s="10">
        <f t="shared" si="428"/>
        <v>0</v>
      </c>
      <c r="P3916" s="10">
        <f t="shared" si="429"/>
        <v>0</v>
      </c>
      <c r="Q3916" s="10">
        <f t="shared" si="430"/>
        <v>0</v>
      </c>
      <c r="R3916" s="10">
        <f t="shared" si="431"/>
        <v>0</v>
      </c>
      <c r="S3916" s="10">
        <f t="shared" si="432"/>
        <v>0</v>
      </c>
      <c r="T3916" s="10">
        <f t="shared" si="433"/>
        <v>0</v>
      </c>
    </row>
    <row r="3917" spans="14:20" x14ac:dyDescent="0.25">
      <c r="N3917">
        <f t="shared" si="434"/>
        <v>1</v>
      </c>
      <c r="O3917" s="10">
        <f t="shared" si="428"/>
        <v>0</v>
      </c>
      <c r="P3917" s="10">
        <f t="shared" si="429"/>
        <v>0</v>
      </c>
      <c r="Q3917" s="10">
        <f t="shared" si="430"/>
        <v>0</v>
      </c>
      <c r="R3917" s="10">
        <f t="shared" si="431"/>
        <v>0</v>
      </c>
      <c r="S3917" s="10">
        <f t="shared" si="432"/>
        <v>0</v>
      </c>
      <c r="T3917" s="10">
        <f t="shared" si="433"/>
        <v>0</v>
      </c>
    </row>
    <row r="3918" spans="14:20" x14ac:dyDescent="0.25">
      <c r="N3918">
        <f t="shared" si="434"/>
        <v>1</v>
      </c>
      <c r="O3918" s="10">
        <f t="shared" si="428"/>
        <v>0</v>
      </c>
      <c r="P3918" s="10">
        <f t="shared" si="429"/>
        <v>0</v>
      </c>
      <c r="Q3918" s="10">
        <f t="shared" si="430"/>
        <v>0</v>
      </c>
      <c r="R3918" s="10">
        <f t="shared" si="431"/>
        <v>0</v>
      </c>
      <c r="S3918" s="10">
        <f t="shared" si="432"/>
        <v>0</v>
      </c>
      <c r="T3918" s="10">
        <f t="shared" si="433"/>
        <v>0</v>
      </c>
    </row>
    <row r="3919" spans="14:20" x14ac:dyDescent="0.25">
      <c r="N3919">
        <f t="shared" si="434"/>
        <v>1</v>
      </c>
      <c r="O3919" s="10">
        <f t="shared" si="428"/>
        <v>0</v>
      </c>
      <c r="P3919" s="10">
        <f t="shared" si="429"/>
        <v>0</v>
      </c>
      <c r="Q3919" s="10">
        <f t="shared" si="430"/>
        <v>0</v>
      </c>
      <c r="R3919" s="10">
        <f t="shared" si="431"/>
        <v>0</v>
      </c>
      <c r="S3919" s="10">
        <f t="shared" si="432"/>
        <v>0</v>
      </c>
      <c r="T3919" s="10">
        <f t="shared" si="433"/>
        <v>0</v>
      </c>
    </row>
    <row r="3920" spans="14:20" x14ac:dyDescent="0.25">
      <c r="N3920">
        <f t="shared" si="434"/>
        <v>1</v>
      </c>
      <c r="O3920" s="10">
        <f t="shared" si="428"/>
        <v>0</v>
      </c>
      <c r="P3920" s="10">
        <f t="shared" si="429"/>
        <v>0</v>
      </c>
      <c r="Q3920" s="10">
        <f t="shared" si="430"/>
        <v>0</v>
      </c>
      <c r="R3920" s="10">
        <f t="shared" si="431"/>
        <v>0</v>
      </c>
      <c r="S3920" s="10">
        <f t="shared" si="432"/>
        <v>0</v>
      </c>
      <c r="T3920" s="10">
        <f t="shared" si="433"/>
        <v>0</v>
      </c>
    </row>
    <row r="3921" spans="14:20" x14ac:dyDescent="0.25">
      <c r="N3921">
        <f t="shared" si="434"/>
        <v>1</v>
      </c>
      <c r="O3921" s="10">
        <f t="shared" si="428"/>
        <v>0</v>
      </c>
      <c r="P3921" s="10">
        <f t="shared" si="429"/>
        <v>0</v>
      </c>
      <c r="Q3921" s="10">
        <f t="shared" si="430"/>
        <v>0</v>
      </c>
      <c r="R3921" s="10">
        <f t="shared" si="431"/>
        <v>0</v>
      </c>
      <c r="S3921" s="10">
        <f t="shared" si="432"/>
        <v>0</v>
      </c>
      <c r="T3921" s="10">
        <f t="shared" si="433"/>
        <v>0</v>
      </c>
    </row>
    <row r="3922" spans="14:20" x14ac:dyDescent="0.25">
      <c r="N3922">
        <f t="shared" si="434"/>
        <v>1</v>
      </c>
      <c r="O3922" s="10">
        <f t="shared" si="428"/>
        <v>0</v>
      </c>
      <c r="P3922" s="10">
        <f t="shared" si="429"/>
        <v>0</v>
      </c>
      <c r="Q3922" s="10">
        <f t="shared" si="430"/>
        <v>0</v>
      </c>
      <c r="R3922" s="10">
        <f t="shared" si="431"/>
        <v>0</v>
      </c>
      <c r="S3922" s="10">
        <f t="shared" si="432"/>
        <v>0</v>
      </c>
      <c r="T3922" s="10">
        <f t="shared" si="433"/>
        <v>0</v>
      </c>
    </row>
    <row r="3923" spans="14:20" x14ac:dyDescent="0.25">
      <c r="N3923">
        <f t="shared" si="434"/>
        <v>1</v>
      </c>
      <c r="O3923" s="10">
        <f t="shared" si="428"/>
        <v>0</v>
      </c>
      <c r="P3923" s="10">
        <f t="shared" si="429"/>
        <v>0</v>
      </c>
      <c r="Q3923" s="10">
        <f t="shared" si="430"/>
        <v>0</v>
      </c>
      <c r="R3923" s="10">
        <f t="shared" si="431"/>
        <v>0</v>
      </c>
      <c r="S3923" s="10">
        <f t="shared" si="432"/>
        <v>0</v>
      </c>
      <c r="T3923" s="10">
        <f t="shared" si="433"/>
        <v>0</v>
      </c>
    </row>
    <row r="3924" spans="14:20" x14ac:dyDescent="0.25">
      <c r="N3924">
        <f t="shared" si="434"/>
        <v>1</v>
      </c>
      <c r="O3924" s="10">
        <f t="shared" si="428"/>
        <v>0</v>
      </c>
      <c r="P3924" s="10">
        <f t="shared" si="429"/>
        <v>0</v>
      </c>
      <c r="Q3924" s="10">
        <f t="shared" si="430"/>
        <v>0</v>
      </c>
      <c r="R3924" s="10">
        <f t="shared" si="431"/>
        <v>0</v>
      </c>
      <c r="S3924" s="10">
        <f t="shared" si="432"/>
        <v>0</v>
      </c>
      <c r="T3924" s="10">
        <f t="shared" si="433"/>
        <v>0</v>
      </c>
    </row>
    <row r="3925" spans="14:20" x14ac:dyDescent="0.25">
      <c r="N3925">
        <f t="shared" si="434"/>
        <v>1</v>
      </c>
      <c r="O3925" s="10">
        <f t="shared" si="428"/>
        <v>0</v>
      </c>
      <c r="P3925" s="10">
        <f t="shared" si="429"/>
        <v>0</v>
      </c>
      <c r="Q3925" s="10">
        <f t="shared" si="430"/>
        <v>0</v>
      </c>
      <c r="R3925" s="10">
        <f t="shared" si="431"/>
        <v>0</v>
      </c>
      <c r="S3925" s="10">
        <f t="shared" si="432"/>
        <v>0</v>
      </c>
      <c r="T3925" s="10">
        <f t="shared" si="433"/>
        <v>0</v>
      </c>
    </row>
    <row r="3926" spans="14:20" x14ac:dyDescent="0.25">
      <c r="N3926">
        <f t="shared" si="434"/>
        <v>1</v>
      </c>
      <c r="O3926" s="10">
        <f t="shared" si="428"/>
        <v>0</v>
      </c>
      <c r="P3926" s="10">
        <f t="shared" si="429"/>
        <v>0</v>
      </c>
      <c r="Q3926" s="10">
        <f t="shared" si="430"/>
        <v>0</v>
      </c>
      <c r="R3926" s="10">
        <f t="shared" si="431"/>
        <v>0</v>
      </c>
      <c r="S3926" s="10">
        <f t="shared" si="432"/>
        <v>0</v>
      </c>
      <c r="T3926" s="10">
        <f t="shared" si="433"/>
        <v>0</v>
      </c>
    </row>
    <row r="3927" spans="14:20" x14ac:dyDescent="0.25">
      <c r="N3927">
        <f t="shared" si="434"/>
        <v>1</v>
      </c>
      <c r="O3927" s="10">
        <f t="shared" si="428"/>
        <v>0</v>
      </c>
      <c r="P3927" s="10">
        <f t="shared" si="429"/>
        <v>0</v>
      </c>
      <c r="Q3927" s="10">
        <f t="shared" si="430"/>
        <v>0</v>
      </c>
      <c r="R3927" s="10">
        <f t="shared" si="431"/>
        <v>0</v>
      </c>
      <c r="S3927" s="10">
        <f t="shared" si="432"/>
        <v>0</v>
      </c>
      <c r="T3927" s="10">
        <f t="shared" si="433"/>
        <v>0</v>
      </c>
    </row>
    <row r="3928" spans="14:20" x14ac:dyDescent="0.25">
      <c r="N3928">
        <f t="shared" si="434"/>
        <v>1</v>
      </c>
      <c r="O3928" s="10">
        <f t="shared" si="428"/>
        <v>0</v>
      </c>
      <c r="P3928" s="10">
        <f t="shared" si="429"/>
        <v>0</v>
      </c>
      <c r="Q3928" s="10">
        <f t="shared" si="430"/>
        <v>0</v>
      </c>
      <c r="R3928" s="10">
        <f t="shared" si="431"/>
        <v>0</v>
      </c>
      <c r="S3928" s="10">
        <f t="shared" si="432"/>
        <v>0</v>
      </c>
      <c r="T3928" s="10">
        <f t="shared" si="433"/>
        <v>0</v>
      </c>
    </row>
    <row r="3929" spans="14:20" x14ac:dyDescent="0.25">
      <c r="N3929">
        <f t="shared" si="434"/>
        <v>1</v>
      </c>
      <c r="O3929" s="10">
        <f t="shared" si="428"/>
        <v>0</v>
      </c>
      <c r="P3929" s="10">
        <f t="shared" si="429"/>
        <v>0</v>
      </c>
      <c r="Q3929" s="10">
        <f t="shared" si="430"/>
        <v>0</v>
      </c>
      <c r="R3929" s="10">
        <f t="shared" si="431"/>
        <v>0</v>
      </c>
      <c r="S3929" s="10">
        <f t="shared" si="432"/>
        <v>0</v>
      </c>
      <c r="T3929" s="10">
        <f t="shared" si="433"/>
        <v>0</v>
      </c>
    </row>
    <row r="3930" spans="14:20" x14ac:dyDescent="0.25">
      <c r="N3930">
        <f t="shared" si="434"/>
        <v>1</v>
      </c>
      <c r="O3930" s="10">
        <f t="shared" si="428"/>
        <v>0</v>
      </c>
      <c r="P3930" s="10">
        <f t="shared" si="429"/>
        <v>0</v>
      </c>
      <c r="Q3930" s="10">
        <f t="shared" si="430"/>
        <v>0</v>
      </c>
      <c r="R3930" s="10">
        <f t="shared" si="431"/>
        <v>0</v>
      </c>
      <c r="S3930" s="10">
        <f t="shared" si="432"/>
        <v>0</v>
      </c>
      <c r="T3930" s="10">
        <f t="shared" si="433"/>
        <v>0</v>
      </c>
    </row>
    <row r="3931" spans="14:20" x14ac:dyDescent="0.25">
      <c r="N3931">
        <f t="shared" si="434"/>
        <v>1</v>
      </c>
      <c r="O3931" s="10">
        <f t="shared" si="428"/>
        <v>0</v>
      </c>
      <c r="P3931" s="10">
        <f t="shared" si="429"/>
        <v>0</v>
      </c>
      <c r="Q3931" s="10">
        <f t="shared" si="430"/>
        <v>0</v>
      </c>
      <c r="R3931" s="10">
        <f t="shared" si="431"/>
        <v>0</v>
      </c>
      <c r="S3931" s="10">
        <f t="shared" si="432"/>
        <v>0</v>
      </c>
      <c r="T3931" s="10">
        <f t="shared" si="433"/>
        <v>0</v>
      </c>
    </row>
    <row r="3932" spans="14:20" x14ac:dyDescent="0.25">
      <c r="N3932">
        <f t="shared" si="434"/>
        <v>1</v>
      </c>
      <c r="O3932" s="10">
        <f t="shared" si="428"/>
        <v>0</v>
      </c>
      <c r="P3932" s="10">
        <f t="shared" si="429"/>
        <v>0</v>
      </c>
      <c r="Q3932" s="10">
        <f t="shared" si="430"/>
        <v>0</v>
      </c>
      <c r="R3932" s="10">
        <f t="shared" si="431"/>
        <v>0</v>
      </c>
      <c r="S3932" s="10">
        <f t="shared" si="432"/>
        <v>0</v>
      </c>
      <c r="T3932" s="10">
        <f t="shared" si="433"/>
        <v>0</v>
      </c>
    </row>
    <row r="3933" spans="14:20" x14ac:dyDescent="0.25">
      <c r="N3933">
        <f t="shared" si="434"/>
        <v>1</v>
      </c>
      <c r="O3933" s="10">
        <f t="shared" si="428"/>
        <v>0</v>
      </c>
      <c r="P3933" s="10">
        <f t="shared" si="429"/>
        <v>0</v>
      </c>
      <c r="Q3933" s="10">
        <f t="shared" si="430"/>
        <v>0</v>
      </c>
      <c r="R3933" s="10">
        <f t="shared" si="431"/>
        <v>0</v>
      </c>
      <c r="S3933" s="10">
        <f t="shared" si="432"/>
        <v>0</v>
      </c>
      <c r="T3933" s="10">
        <f t="shared" si="433"/>
        <v>0</v>
      </c>
    </row>
    <row r="3934" spans="14:20" x14ac:dyDescent="0.25">
      <c r="N3934">
        <f t="shared" si="434"/>
        <v>1</v>
      </c>
      <c r="O3934" s="10">
        <f t="shared" si="428"/>
        <v>0</v>
      </c>
      <c r="P3934" s="10">
        <f t="shared" si="429"/>
        <v>0</v>
      </c>
      <c r="Q3934" s="10">
        <f t="shared" si="430"/>
        <v>0</v>
      </c>
      <c r="R3934" s="10">
        <f t="shared" si="431"/>
        <v>0</v>
      </c>
      <c r="S3934" s="10">
        <f t="shared" si="432"/>
        <v>0</v>
      </c>
      <c r="T3934" s="10">
        <f t="shared" si="433"/>
        <v>0</v>
      </c>
    </row>
    <row r="3935" spans="14:20" x14ac:dyDescent="0.25">
      <c r="N3935">
        <f t="shared" si="434"/>
        <v>1</v>
      </c>
      <c r="O3935" s="10">
        <f t="shared" si="428"/>
        <v>0</v>
      </c>
      <c r="P3935" s="10">
        <f t="shared" si="429"/>
        <v>0</v>
      </c>
      <c r="Q3935" s="10">
        <f t="shared" si="430"/>
        <v>0</v>
      </c>
      <c r="R3935" s="10">
        <f t="shared" si="431"/>
        <v>0</v>
      </c>
      <c r="S3935" s="10">
        <f t="shared" si="432"/>
        <v>0</v>
      </c>
      <c r="T3935" s="10">
        <f t="shared" si="433"/>
        <v>0</v>
      </c>
    </row>
    <row r="3936" spans="14:20" x14ac:dyDescent="0.25">
      <c r="N3936">
        <f t="shared" si="434"/>
        <v>1</v>
      </c>
      <c r="O3936" s="10">
        <f t="shared" si="428"/>
        <v>0</v>
      </c>
      <c r="P3936" s="10">
        <f t="shared" si="429"/>
        <v>0</v>
      </c>
      <c r="Q3936" s="10">
        <f t="shared" si="430"/>
        <v>0</v>
      </c>
      <c r="R3936" s="10">
        <f t="shared" si="431"/>
        <v>0</v>
      </c>
      <c r="S3936" s="10">
        <f t="shared" si="432"/>
        <v>0</v>
      </c>
      <c r="T3936" s="10">
        <f t="shared" si="433"/>
        <v>0</v>
      </c>
    </row>
    <row r="3937" spans="14:20" x14ac:dyDescent="0.25">
      <c r="N3937">
        <f t="shared" si="434"/>
        <v>1</v>
      </c>
      <c r="O3937" s="10">
        <f t="shared" si="428"/>
        <v>0</v>
      </c>
      <c r="P3937" s="10">
        <f t="shared" si="429"/>
        <v>0</v>
      </c>
      <c r="Q3937" s="10">
        <f t="shared" si="430"/>
        <v>0</v>
      </c>
      <c r="R3937" s="10">
        <f t="shared" si="431"/>
        <v>0</v>
      </c>
      <c r="S3937" s="10">
        <f t="shared" si="432"/>
        <v>0</v>
      </c>
      <c r="T3937" s="10">
        <f t="shared" si="433"/>
        <v>0</v>
      </c>
    </row>
    <row r="3938" spans="14:20" x14ac:dyDescent="0.25">
      <c r="N3938">
        <f t="shared" si="434"/>
        <v>1</v>
      </c>
      <c r="O3938" s="10">
        <f t="shared" si="428"/>
        <v>0</v>
      </c>
      <c r="P3938" s="10">
        <f t="shared" si="429"/>
        <v>0</v>
      </c>
      <c r="Q3938" s="10">
        <f t="shared" si="430"/>
        <v>0</v>
      </c>
      <c r="R3938" s="10">
        <f t="shared" si="431"/>
        <v>0</v>
      </c>
      <c r="S3938" s="10">
        <f t="shared" si="432"/>
        <v>0</v>
      </c>
      <c r="T3938" s="10">
        <f t="shared" si="433"/>
        <v>0</v>
      </c>
    </row>
    <row r="3939" spans="14:20" x14ac:dyDescent="0.25">
      <c r="N3939">
        <f t="shared" si="434"/>
        <v>1</v>
      </c>
      <c r="O3939" s="10">
        <f t="shared" si="428"/>
        <v>0</v>
      </c>
      <c r="P3939" s="10">
        <f t="shared" si="429"/>
        <v>0</v>
      </c>
      <c r="Q3939" s="10">
        <f t="shared" si="430"/>
        <v>0</v>
      </c>
      <c r="R3939" s="10">
        <f t="shared" si="431"/>
        <v>0</v>
      </c>
      <c r="S3939" s="10">
        <f t="shared" si="432"/>
        <v>0</v>
      </c>
      <c r="T3939" s="10">
        <f t="shared" si="433"/>
        <v>0</v>
      </c>
    </row>
    <row r="3940" spans="14:20" x14ac:dyDescent="0.25">
      <c r="N3940">
        <f t="shared" si="434"/>
        <v>1</v>
      </c>
      <c r="O3940" s="10">
        <f t="shared" si="428"/>
        <v>0</v>
      </c>
      <c r="P3940" s="10">
        <f t="shared" si="429"/>
        <v>0</v>
      </c>
      <c r="Q3940" s="10">
        <f t="shared" si="430"/>
        <v>0</v>
      </c>
      <c r="R3940" s="10">
        <f t="shared" si="431"/>
        <v>0</v>
      </c>
      <c r="S3940" s="10">
        <f t="shared" si="432"/>
        <v>0</v>
      </c>
      <c r="T3940" s="10">
        <f t="shared" si="433"/>
        <v>0</v>
      </c>
    </row>
    <row r="3941" spans="14:20" x14ac:dyDescent="0.25">
      <c r="N3941">
        <f t="shared" si="434"/>
        <v>1</v>
      </c>
      <c r="O3941" s="10">
        <f t="shared" si="428"/>
        <v>0</v>
      </c>
      <c r="P3941" s="10">
        <f t="shared" si="429"/>
        <v>0</v>
      </c>
      <c r="Q3941" s="10">
        <f t="shared" si="430"/>
        <v>0</v>
      </c>
      <c r="R3941" s="10">
        <f t="shared" si="431"/>
        <v>0</v>
      </c>
      <c r="S3941" s="10">
        <f t="shared" si="432"/>
        <v>0</v>
      </c>
      <c r="T3941" s="10">
        <f t="shared" si="433"/>
        <v>0</v>
      </c>
    </row>
    <row r="3942" spans="14:20" x14ac:dyDescent="0.25">
      <c r="N3942">
        <f t="shared" si="434"/>
        <v>1</v>
      </c>
      <c r="O3942" s="10">
        <f t="shared" si="428"/>
        <v>0</v>
      </c>
      <c r="P3942" s="10">
        <f t="shared" si="429"/>
        <v>0</v>
      </c>
      <c r="Q3942" s="10">
        <f t="shared" si="430"/>
        <v>0</v>
      </c>
      <c r="R3942" s="10">
        <f t="shared" si="431"/>
        <v>0</v>
      </c>
      <c r="S3942" s="10">
        <f t="shared" si="432"/>
        <v>0</v>
      </c>
      <c r="T3942" s="10">
        <f t="shared" si="433"/>
        <v>0</v>
      </c>
    </row>
    <row r="3943" spans="14:20" x14ac:dyDescent="0.25">
      <c r="N3943">
        <f t="shared" si="434"/>
        <v>1</v>
      </c>
      <c r="O3943" s="10">
        <f t="shared" si="428"/>
        <v>0</v>
      </c>
      <c r="P3943" s="10">
        <f t="shared" si="429"/>
        <v>0</v>
      </c>
      <c r="Q3943" s="10">
        <f t="shared" si="430"/>
        <v>0</v>
      </c>
      <c r="R3943" s="10">
        <f t="shared" si="431"/>
        <v>0</v>
      </c>
      <c r="S3943" s="10">
        <f t="shared" si="432"/>
        <v>0</v>
      </c>
      <c r="T3943" s="10">
        <f t="shared" si="433"/>
        <v>0</v>
      </c>
    </row>
    <row r="3944" spans="14:20" x14ac:dyDescent="0.25">
      <c r="N3944">
        <f t="shared" si="434"/>
        <v>1</v>
      </c>
      <c r="O3944" s="10">
        <f t="shared" si="428"/>
        <v>0</v>
      </c>
      <c r="P3944" s="10">
        <f t="shared" si="429"/>
        <v>0</v>
      </c>
      <c r="Q3944" s="10">
        <f t="shared" si="430"/>
        <v>0</v>
      </c>
      <c r="R3944" s="10">
        <f t="shared" si="431"/>
        <v>0</v>
      </c>
      <c r="S3944" s="10">
        <f t="shared" si="432"/>
        <v>0</v>
      </c>
      <c r="T3944" s="10">
        <f t="shared" si="433"/>
        <v>0</v>
      </c>
    </row>
    <row r="3945" spans="14:20" x14ac:dyDescent="0.25">
      <c r="N3945">
        <f t="shared" si="434"/>
        <v>1</v>
      </c>
      <c r="O3945" s="10">
        <f t="shared" si="428"/>
        <v>0</v>
      </c>
      <c r="P3945" s="10">
        <f t="shared" si="429"/>
        <v>0</v>
      </c>
      <c r="Q3945" s="10">
        <f t="shared" si="430"/>
        <v>0</v>
      </c>
      <c r="R3945" s="10">
        <f t="shared" si="431"/>
        <v>0</v>
      </c>
      <c r="S3945" s="10">
        <f t="shared" si="432"/>
        <v>0</v>
      </c>
      <c r="T3945" s="10">
        <f t="shared" si="433"/>
        <v>0</v>
      </c>
    </row>
    <row r="3946" spans="14:20" x14ac:dyDescent="0.25">
      <c r="N3946">
        <f t="shared" si="434"/>
        <v>1</v>
      </c>
      <c r="O3946" s="10">
        <f t="shared" si="428"/>
        <v>0</v>
      </c>
      <c r="P3946" s="10">
        <f t="shared" si="429"/>
        <v>0</v>
      </c>
      <c r="Q3946" s="10">
        <f t="shared" si="430"/>
        <v>0</v>
      </c>
      <c r="R3946" s="10">
        <f t="shared" si="431"/>
        <v>0</v>
      </c>
      <c r="S3946" s="10">
        <f t="shared" si="432"/>
        <v>0</v>
      </c>
      <c r="T3946" s="10">
        <f t="shared" si="433"/>
        <v>0</v>
      </c>
    </row>
    <row r="3947" spans="14:20" x14ac:dyDescent="0.25">
      <c r="N3947">
        <f t="shared" si="434"/>
        <v>1</v>
      </c>
      <c r="O3947" s="10">
        <f t="shared" si="428"/>
        <v>0</v>
      </c>
      <c r="P3947" s="10">
        <f t="shared" si="429"/>
        <v>0</v>
      </c>
      <c r="Q3947" s="10">
        <f t="shared" si="430"/>
        <v>0</v>
      </c>
      <c r="R3947" s="10">
        <f t="shared" si="431"/>
        <v>0</v>
      </c>
      <c r="S3947" s="10">
        <f t="shared" si="432"/>
        <v>0</v>
      </c>
      <c r="T3947" s="10">
        <f t="shared" si="433"/>
        <v>0</v>
      </c>
    </row>
    <row r="3948" spans="14:20" x14ac:dyDescent="0.25">
      <c r="N3948">
        <f t="shared" si="434"/>
        <v>1</v>
      </c>
      <c r="O3948" s="10">
        <f t="shared" si="428"/>
        <v>0</v>
      </c>
      <c r="P3948" s="10">
        <f t="shared" si="429"/>
        <v>0</v>
      </c>
      <c r="Q3948" s="10">
        <f t="shared" si="430"/>
        <v>0</v>
      </c>
      <c r="R3948" s="10">
        <f t="shared" si="431"/>
        <v>0</v>
      </c>
      <c r="S3948" s="10">
        <f t="shared" si="432"/>
        <v>0</v>
      </c>
      <c r="T3948" s="10">
        <f t="shared" si="433"/>
        <v>0</v>
      </c>
    </row>
    <row r="3949" spans="14:20" x14ac:dyDescent="0.25">
      <c r="N3949">
        <f t="shared" si="434"/>
        <v>1</v>
      </c>
      <c r="O3949" s="10">
        <f t="shared" si="428"/>
        <v>0</v>
      </c>
      <c r="P3949" s="10">
        <f t="shared" si="429"/>
        <v>0</v>
      </c>
      <c r="Q3949" s="10">
        <f t="shared" si="430"/>
        <v>0</v>
      </c>
      <c r="R3949" s="10">
        <f t="shared" si="431"/>
        <v>0</v>
      </c>
      <c r="S3949" s="10">
        <f t="shared" si="432"/>
        <v>0</v>
      </c>
      <c r="T3949" s="10">
        <f t="shared" si="433"/>
        <v>0</v>
      </c>
    </row>
    <row r="3950" spans="14:20" x14ac:dyDescent="0.25">
      <c r="N3950">
        <f t="shared" si="434"/>
        <v>1</v>
      </c>
      <c r="O3950" s="10">
        <f t="shared" si="428"/>
        <v>0</v>
      </c>
      <c r="P3950" s="10">
        <f t="shared" si="429"/>
        <v>0</v>
      </c>
      <c r="Q3950" s="10">
        <f t="shared" si="430"/>
        <v>0</v>
      </c>
      <c r="R3950" s="10">
        <f t="shared" si="431"/>
        <v>0</v>
      </c>
      <c r="S3950" s="10">
        <f t="shared" si="432"/>
        <v>0</v>
      </c>
      <c r="T3950" s="10">
        <f t="shared" si="433"/>
        <v>0</v>
      </c>
    </row>
    <row r="3951" spans="14:20" x14ac:dyDescent="0.25">
      <c r="N3951">
        <f t="shared" si="434"/>
        <v>1</v>
      </c>
      <c r="O3951" s="10">
        <f t="shared" si="428"/>
        <v>0</v>
      </c>
      <c r="P3951" s="10">
        <f t="shared" si="429"/>
        <v>0</v>
      </c>
      <c r="Q3951" s="10">
        <f t="shared" si="430"/>
        <v>0</v>
      </c>
      <c r="R3951" s="10">
        <f t="shared" si="431"/>
        <v>0</v>
      </c>
      <c r="S3951" s="10">
        <f t="shared" si="432"/>
        <v>0</v>
      </c>
      <c r="T3951" s="10">
        <f t="shared" si="433"/>
        <v>0</v>
      </c>
    </row>
    <row r="3952" spans="14:20" x14ac:dyDescent="0.25">
      <c r="N3952">
        <f t="shared" si="434"/>
        <v>1</v>
      </c>
      <c r="O3952" s="10">
        <f t="shared" si="428"/>
        <v>0</v>
      </c>
      <c r="P3952" s="10">
        <f t="shared" si="429"/>
        <v>0</v>
      </c>
      <c r="Q3952" s="10">
        <f t="shared" si="430"/>
        <v>0</v>
      </c>
      <c r="R3952" s="10">
        <f t="shared" si="431"/>
        <v>0</v>
      </c>
      <c r="S3952" s="10">
        <f t="shared" si="432"/>
        <v>0</v>
      </c>
      <c r="T3952" s="10">
        <f t="shared" si="433"/>
        <v>0</v>
      </c>
    </row>
    <row r="3953" spans="14:20" x14ac:dyDescent="0.25">
      <c r="N3953">
        <f t="shared" si="434"/>
        <v>1</v>
      </c>
      <c r="O3953" s="10">
        <f t="shared" si="428"/>
        <v>0</v>
      </c>
      <c r="P3953" s="10">
        <f t="shared" si="429"/>
        <v>0</v>
      </c>
      <c r="Q3953" s="10">
        <f t="shared" si="430"/>
        <v>0</v>
      </c>
      <c r="R3953" s="10">
        <f t="shared" si="431"/>
        <v>0</v>
      </c>
      <c r="S3953" s="10">
        <f t="shared" si="432"/>
        <v>0</v>
      </c>
      <c r="T3953" s="10">
        <f t="shared" si="433"/>
        <v>0</v>
      </c>
    </row>
    <row r="3954" spans="14:20" x14ac:dyDescent="0.25">
      <c r="N3954">
        <f t="shared" si="434"/>
        <v>1</v>
      </c>
      <c r="O3954" s="10">
        <f t="shared" si="428"/>
        <v>0</v>
      </c>
      <c r="P3954" s="10">
        <f t="shared" si="429"/>
        <v>0</v>
      </c>
      <c r="Q3954" s="10">
        <f t="shared" si="430"/>
        <v>0</v>
      </c>
      <c r="R3954" s="10">
        <f t="shared" si="431"/>
        <v>0</v>
      </c>
      <c r="S3954" s="10">
        <f t="shared" si="432"/>
        <v>0</v>
      </c>
      <c r="T3954" s="10">
        <f t="shared" si="433"/>
        <v>0</v>
      </c>
    </row>
    <row r="3955" spans="14:20" x14ac:dyDescent="0.25">
      <c r="N3955">
        <f t="shared" si="434"/>
        <v>1</v>
      </c>
      <c r="O3955" s="10">
        <f t="shared" si="428"/>
        <v>0</v>
      </c>
      <c r="P3955" s="10">
        <f t="shared" si="429"/>
        <v>0</v>
      </c>
      <c r="Q3955" s="10">
        <f t="shared" si="430"/>
        <v>0</v>
      </c>
      <c r="R3955" s="10">
        <f t="shared" si="431"/>
        <v>0</v>
      </c>
      <c r="S3955" s="10">
        <f t="shared" si="432"/>
        <v>0</v>
      </c>
      <c r="T3955" s="10">
        <f t="shared" si="433"/>
        <v>0</v>
      </c>
    </row>
    <row r="3956" spans="14:20" x14ac:dyDescent="0.25">
      <c r="N3956">
        <f t="shared" si="434"/>
        <v>1</v>
      </c>
      <c r="O3956" s="10">
        <f t="shared" si="428"/>
        <v>0</v>
      </c>
      <c r="P3956" s="10">
        <f t="shared" si="429"/>
        <v>0</v>
      </c>
      <c r="Q3956" s="10">
        <f t="shared" si="430"/>
        <v>0</v>
      </c>
      <c r="R3956" s="10">
        <f t="shared" si="431"/>
        <v>0</v>
      </c>
      <c r="S3956" s="10">
        <f t="shared" si="432"/>
        <v>0</v>
      </c>
      <c r="T3956" s="10">
        <f t="shared" si="433"/>
        <v>0</v>
      </c>
    </row>
    <row r="3957" spans="14:20" x14ac:dyDescent="0.25">
      <c r="N3957">
        <f t="shared" si="434"/>
        <v>1</v>
      </c>
      <c r="O3957" s="10">
        <f t="shared" si="428"/>
        <v>0</v>
      </c>
      <c r="P3957" s="10">
        <f t="shared" si="429"/>
        <v>0</v>
      </c>
      <c r="Q3957" s="10">
        <f t="shared" si="430"/>
        <v>0</v>
      </c>
      <c r="R3957" s="10">
        <f t="shared" si="431"/>
        <v>0</v>
      </c>
      <c r="S3957" s="10">
        <f t="shared" si="432"/>
        <v>0</v>
      </c>
      <c r="T3957" s="10">
        <f t="shared" si="433"/>
        <v>0</v>
      </c>
    </row>
    <row r="3958" spans="14:20" x14ac:dyDescent="0.25">
      <c r="N3958">
        <f t="shared" si="434"/>
        <v>1</v>
      </c>
      <c r="O3958" s="10">
        <f t="shared" si="428"/>
        <v>0</v>
      </c>
      <c r="P3958" s="10">
        <f t="shared" si="429"/>
        <v>0</v>
      </c>
      <c r="Q3958" s="10">
        <f t="shared" si="430"/>
        <v>0</v>
      </c>
      <c r="R3958" s="10">
        <f t="shared" si="431"/>
        <v>0</v>
      </c>
      <c r="S3958" s="10">
        <f t="shared" si="432"/>
        <v>0</v>
      </c>
      <c r="T3958" s="10">
        <f t="shared" si="433"/>
        <v>0</v>
      </c>
    </row>
    <row r="3959" spans="14:20" x14ac:dyDescent="0.25">
      <c r="N3959">
        <f t="shared" si="434"/>
        <v>1</v>
      </c>
      <c r="O3959" s="10">
        <f t="shared" si="428"/>
        <v>0</v>
      </c>
      <c r="P3959" s="10">
        <f t="shared" si="429"/>
        <v>0</v>
      </c>
      <c r="Q3959" s="10">
        <f t="shared" si="430"/>
        <v>0</v>
      </c>
      <c r="R3959" s="10">
        <f t="shared" si="431"/>
        <v>0</v>
      </c>
      <c r="S3959" s="10">
        <f t="shared" si="432"/>
        <v>0</v>
      </c>
      <c r="T3959" s="10">
        <f t="shared" si="433"/>
        <v>0</v>
      </c>
    </row>
    <row r="3960" spans="14:20" x14ac:dyDescent="0.25">
      <c r="N3960">
        <f t="shared" si="434"/>
        <v>1</v>
      </c>
      <c r="O3960" s="10">
        <f t="shared" si="428"/>
        <v>0</v>
      </c>
      <c r="P3960" s="10">
        <f t="shared" si="429"/>
        <v>0</v>
      </c>
      <c r="Q3960" s="10">
        <f t="shared" si="430"/>
        <v>0</v>
      </c>
      <c r="R3960" s="10">
        <f t="shared" si="431"/>
        <v>0</v>
      </c>
      <c r="S3960" s="10">
        <f t="shared" si="432"/>
        <v>0</v>
      </c>
      <c r="T3960" s="10">
        <f t="shared" si="433"/>
        <v>0</v>
      </c>
    </row>
    <row r="3961" spans="14:20" x14ac:dyDescent="0.25">
      <c r="N3961">
        <f t="shared" si="434"/>
        <v>1</v>
      </c>
      <c r="O3961" s="10">
        <f t="shared" si="428"/>
        <v>0</v>
      </c>
      <c r="P3961" s="10">
        <f t="shared" si="429"/>
        <v>0</v>
      </c>
      <c r="Q3961" s="10">
        <f t="shared" si="430"/>
        <v>0</v>
      </c>
      <c r="R3961" s="10">
        <f t="shared" si="431"/>
        <v>0</v>
      </c>
      <c r="S3961" s="10">
        <f t="shared" si="432"/>
        <v>0</v>
      </c>
      <c r="T3961" s="10">
        <f t="shared" si="433"/>
        <v>0</v>
      </c>
    </row>
    <row r="3962" spans="14:20" x14ac:dyDescent="0.25">
      <c r="N3962">
        <f t="shared" si="434"/>
        <v>1</v>
      </c>
      <c r="O3962" s="10">
        <f t="shared" si="428"/>
        <v>0</v>
      </c>
      <c r="P3962" s="10">
        <f t="shared" si="429"/>
        <v>0</v>
      </c>
      <c r="Q3962" s="10">
        <f t="shared" si="430"/>
        <v>0</v>
      </c>
      <c r="R3962" s="10">
        <f t="shared" si="431"/>
        <v>0</v>
      </c>
      <c r="S3962" s="10">
        <f t="shared" si="432"/>
        <v>0</v>
      </c>
      <c r="T3962" s="10">
        <f t="shared" si="433"/>
        <v>0</v>
      </c>
    </row>
    <row r="3963" spans="14:20" x14ac:dyDescent="0.25">
      <c r="N3963">
        <f t="shared" si="434"/>
        <v>1</v>
      </c>
      <c r="O3963" s="10">
        <f t="shared" si="428"/>
        <v>0</v>
      </c>
      <c r="P3963" s="10">
        <f t="shared" si="429"/>
        <v>0</v>
      </c>
      <c r="Q3963" s="10">
        <f t="shared" si="430"/>
        <v>0</v>
      </c>
      <c r="R3963" s="10">
        <f t="shared" si="431"/>
        <v>0</v>
      </c>
      <c r="S3963" s="10">
        <f t="shared" si="432"/>
        <v>0</v>
      </c>
      <c r="T3963" s="10">
        <f t="shared" si="433"/>
        <v>0</v>
      </c>
    </row>
    <row r="3964" spans="14:20" x14ac:dyDescent="0.25">
      <c r="N3964">
        <f t="shared" si="434"/>
        <v>1</v>
      </c>
      <c r="O3964" s="10">
        <f t="shared" si="428"/>
        <v>0</v>
      </c>
      <c r="P3964" s="10">
        <f t="shared" si="429"/>
        <v>0</v>
      </c>
      <c r="Q3964" s="10">
        <f t="shared" si="430"/>
        <v>0</v>
      </c>
      <c r="R3964" s="10">
        <f t="shared" si="431"/>
        <v>0</v>
      </c>
      <c r="S3964" s="10">
        <f t="shared" si="432"/>
        <v>0</v>
      </c>
      <c r="T3964" s="10">
        <f t="shared" si="433"/>
        <v>0</v>
      </c>
    </row>
    <row r="3965" spans="14:20" x14ac:dyDescent="0.25">
      <c r="N3965">
        <f t="shared" si="434"/>
        <v>1</v>
      </c>
      <c r="O3965" s="10">
        <f t="shared" si="428"/>
        <v>0</v>
      </c>
      <c r="P3965" s="10">
        <f t="shared" si="429"/>
        <v>0</v>
      </c>
      <c r="Q3965" s="10">
        <f t="shared" si="430"/>
        <v>0</v>
      </c>
      <c r="R3965" s="10">
        <f t="shared" si="431"/>
        <v>0</v>
      </c>
      <c r="S3965" s="10">
        <f t="shared" si="432"/>
        <v>0</v>
      </c>
      <c r="T3965" s="10">
        <f t="shared" si="433"/>
        <v>0</v>
      </c>
    </row>
    <row r="3966" spans="14:20" x14ac:dyDescent="0.25">
      <c r="N3966">
        <f t="shared" si="434"/>
        <v>1</v>
      </c>
      <c r="O3966" s="10">
        <f t="shared" si="428"/>
        <v>0</v>
      </c>
      <c r="P3966" s="10">
        <f t="shared" si="429"/>
        <v>0</v>
      </c>
      <c r="Q3966" s="10">
        <f t="shared" si="430"/>
        <v>0</v>
      </c>
      <c r="R3966" s="10">
        <f t="shared" si="431"/>
        <v>0</v>
      </c>
      <c r="S3966" s="10">
        <f t="shared" si="432"/>
        <v>0</v>
      </c>
      <c r="T3966" s="10">
        <f t="shared" si="433"/>
        <v>0</v>
      </c>
    </row>
    <row r="3967" spans="14:20" x14ac:dyDescent="0.25">
      <c r="N3967">
        <f t="shared" si="434"/>
        <v>1</v>
      </c>
      <c r="O3967" s="10">
        <f t="shared" si="428"/>
        <v>0</v>
      </c>
      <c r="P3967" s="10">
        <f t="shared" si="429"/>
        <v>0</v>
      </c>
      <c r="Q3967" s="10">
        <f t="shared" si="430"/>
        <v>0</v>
      </c>
      <c r="R3967" s="10">
        <f t="shared" si="431"/>
        <v>0</v>
      </c>
      <c r="S3967" s="10">
        <f t="shared" si="432"/>
        <v>0</v>
      </c>
      <c r="T3967" s="10">
        <f t="shared" si="433"/>
        <v>0</v>
      </c>
    </row>
    <row r="3968" spans="14:20" x14ac:dyDescent="0.25">
      <c r="N3968">
        <f t="shared" si="434"/>
        <v>1</v>
      </c>
      <c r="O3968" s="10">
        <f t="shared" si="428"/>
        <v>0</v>
      </c>
      <c r="P3968" s="10">
        <f t="shared" si="429"/>
        <v>0</v>
      </c>
      <c r="Q3968" s="10">
        <f t="shared" si="430"/>
        <v>0</v>
      </c>
      <c r="R3968" s="10">
        <f t="shared" si="431"/>
        <v>0</v>
      </c>
      <c r="S3968" s="10">
        <f t="shared" si="432"/>
        <v>0</v>
      </c>
      <c r="T3968" s="10">
        <f t="shared" si="433"/>
        <v>0</v>
      </c>
    </row>
    <row r="3969" spans="14:20" x14ac:dyDescent="0.25">
      <c r="N3969">
        <f t="shared" si="434"/>
        <v>1</v>
      </c>
      <c r="O3969" s="10">
        <f t="shared" si="428"/>
        <v>0</v>
      </c>
      <c r="P3969" s="10">
        <f t="shared" si="429"/>
        <v>0</v>
      </c>
      <c r="Q3969" s="10">
        <f t="shared" si="430"/>
        <v>0</v>
      </c>
      <c r="R3969" s="10">
        <f t="shared" si="431"/>
        <v>0</v>
      </c>
      <c r="S3969" s="10">
        <f t="shared" si="432"/>
        <v>0</v>
      </c>
      <c r="T3969" s="10">
        <f t="shared" si="433"/>
        <v>0</v>
      </c>
    </row>
    <row r="3970" spans="14:20" x14ac:dyDescent="0.25">
      <c r="N3970">
        <f t="shared" si="434"/>
        <v>1</v>
      </c>
      <c r="O3970" s="10">
        <f t="shared" ref="O3970:O3999" si="435">B3970/60</f>
        <v>0</v>
      </c>
      <c r="P3970" s="10">
        <f t="shared" ref="P3970:P3999" si="436">I3970/60</f>
        <v>0</v>
      </c>
      <c r="Q3970" s="10">
        <f t="shared" ref="Q3970:Q3999" si="437">J3970/60</f>
        <v>0</v>
      </c>
      <c r="R3970" s="10">
        <f t="shared" ref="R3970:R3999" si="438">SUM(I3970:K3970)/60</f>
        <v>0</v>
      </c>
      <c r="S3970" s="10">
        <f t="shared" ref="S3970:S3999" si="439">K3970/60</f>
        <v>0</v>
      </c>
      <c r="T3970" s="10">
        <f t="shared" ref="T3970:T3999" si="440">M3970/60</f>
        <v>0</v>
      </c>
    </row>
    <row r="3971" spans="14:20" x14ac:dyDescent="0.25">
      <c r="N3971">
        <f t="shared" si="434"/>
        <v>1</v>
      </c>
      <c r="O3971" s="10">
        <f t="shared" si="435"/>
        <v>0</v>
      </c>
      <c r="P3971" s="10">
        <f t="shared" si="436"/>
        <v>0</v>
      </c>
      <c r="Q3971" s="10">
        <f t="shared" si="437"/>
        <v>0</v>
      </c>
      <c r="R3971" s="10">
        <f t="shared" si="438"/>
        <v>0</v>
      </c>
      <c r="S3971" s="10">
        <f t="shared" si="439"/>
        <v>0</v>
      </c>
      <c r="T3971" s="10">
        <f t="shared" si="440"/>
        <v>0</v>
      </c>
    </row>
    <row r="3972" spans="14:20" x14ac:dyDescent="0.25">
      <c r="N3972">
        <f t="shared" ref="N3972:N3999" si="441">IF(J3972=0,1,0)</f>
        <v>1</v>
      </c>
      <c r="O3972" s="10">
        <f t="shared" si="435"/>
        <v>0</v>
      </c>
      <c r="P3972" s="10">
        <f t="shared" si="436"/>
        <v>0</v>
      </c>
      <c r="Q3972" s="10">
        <f t="shared" si="437"/>
        <v>0</v>
      </c>
      <c r="R3972" s="10">
        <f t="shared" si="438"/>
        <v>0</v>
      </c>
      <c r="S3972" s="10">
        <f t="shared" si="439"/>
        <v>0</v>
      </c>
      <c r="T3972" s="10">
        <f t="shared" si="440"/>
        <v>0</v>
      </c>
    </row>
    <row r="3973" spans="14:20" x14ac:dyDescent="0.25">
      <c r="N3973">
        <f t="shared" si="441"/>
        <v>1</v>
      </c>
      <c r="O3973" s="10">
        <f t="shared" si="435"/>
        <v>0</v>
      </c>
      <c r="P3973" s="10">
        <f t="shared" si="436"/>
        <v>0</v>
      </c>
      <c r="Q3973" s="10">
        <f t="shared" si="437"/>
        <v>0</v>
      </c>
      <c r="R3973" s="10">
        <f t="shared" si="438"/>
        <v>0</v>
      </c>
      <c r="S3973" s="10">
        <f t="shared" si="439"/>
        <v>0</v>
      </c>
      <c r="T3973" s="10">
        <f t="shared" si="440"/>
        <v>0</v>
      </c>
    </row>
    <row r="3974" spans="14:20" x14ac:dyDescent="0.25">
      <c r="N3974">
        <f t="shared" si="441"/>
        <v>1</v>
      </c>
      <c r="O3974" s="10">
        <f t="shared" si="435"/>
        <v>0</v>
      </c>
      <c r="P3974" s="10">
        <f t="shared" si="436"/>
        <v>0</v>
      </c>
      <c r="Q3974" s="10">
        <f t="shared" si="437"/>
        <v>0</v>
      </c>
      <c r="R3974" s="10">
        <f t="shared" si="438"/>
        <v>0</v>
      </c>
      <c r="S3974" s="10">
        <f t="shared" si="439"/>
        <v>0</v>
      </c>
      <c r="T3974" s="10">
        <f t="shared" si="440"/>
        <v>0</v>
      </c>
    </row>
    <row r="3975" spans="14:20" x14ac:dyDescent="0.25">
      <c r="N3975">
        <f t="shared" si="441"/>
        <v>1</v>
      </c>
      <c r="O3975" s="10">
        <f t="shared" si="435"/>
        <v>0</v>
      </c>
      <c r="P3975" s="10">
        <f t="shared" si="436"/>
        <v>0</v>
      </c>
      <c r="Q3975" s="10">
        <f t="shared" si="437"/>
        <v>0</v>
      </c>
      <c r="R3975" s="10">
        <f t="shared" si="438"/>
        <v>0</v>
      </c>
      <c r="S3975" s="10">
        <f t="shared" si="439"/>
        <v>0</v>
      </c>
      <c r="T3975" s="10">
        <f t="shared" si="440"/>
        <v>0</v>
      </c>
    </row>
    <row r="3976" spans="14:20" x14ac:dyDescent="0.25">
      <c r="N3976">
        <f t="shared" si="441"/>
        <v>1</v>
      </c>
      <c r="O3976" s="10">
        <f t="shared" si="435"/>
        <v>0</v>
      </c>
      <c r="P3976" s="10">
        <f t="shared" si="436"/>
        <v>0</v>
      </c>
      <c r="Q3976" s="10">
        <f t="shared" si="437"/>
        <v>0</v>
      </c>
      <c r="R3976" s="10">
        <f t="shared" si="438"/>
        <v>0</v>
      </c>
      <c r="S3976" s="10">
        <f t="shared" si="439"/>
        <v>0</v>
      </c>
      <c r="T3976" s="10">
        <f t="shared" si="440"/>
        <v>0</v>
      </c>
    </row>
    <row r="3977" spans="14:20" x14ac:dyDescent="0.25">
      <c r="N3977">
        <f t="shared" si="441"/>
        <v>1</v>
      </c>
      <c r="O3977" s="10">
        <f t="shared" si="435"/>
        <v>0</v>
      </c>
      <c r="P3977" s="10">
        <f t="shared" si="436"/>
        <v>0</v>
      </c>
      <c r="Q3977" s="10">
        <f t="shared" si="437"/>
        <v>0</v>
      </c>
      <c r="R3977" s="10">
        <f t="shared" si="438"/>
        <v>0</v>
      </c>
      <c r="S3977" s="10">
        <f t="shared" si="439"/>
        <v>0</v>
      </c>
      <c r="T3977" s="10">
        <f t="shared" si="440"/>
        <v>0</v>
      </c>
    </row>
    <row r="3978" spans="14:20" x14ac:dyDescent="0.25">
      <c r="N3978">
        <f t="shared" si="441"/>
        <v>1</v>
      </c>
      <c r="O3978" s="10">
        <f t="shared" si="435"/>
        <v>0</v>
      </c>
      <c r="P3978" s="10">
        <f t="shared" si="436"/>
        <v>0</v>
      </c>
      <c r="Q3978" s="10">
        <f t="shared" si="437"/>
        <v>0</v>
      </c>
      <c r="R3978" s="10">
        <f t="shared" si="438"/>
        <v>0</v>
      </c>
      <c r="S3978" s="10">
        <f t="shared" si="439"/>
        <v>0</v>
      </c>
      <c r="T3978" s="10">
        <f t="shared" si="440"/>
        <v>0</v>
      </c>
    </row>
    <row r="3979" spans="14:20" x14ac:dyDescent="0.25">
      <c r="N3979">
        <f t="shared" si="441"/>
        <v>1</v>
      </c>
      <c r="O3979" s="10">
        <f t="shared" si="435"/>
        <v>0</v>
      </c>
      <c r="P3979" s="10">
        <f t="shared" si="436"/>
        <v>0</v>
      </c>
      <c r="Q3979" s="10">
        <f t="shared" si="437"/>
        <v>0</v>
      </c>
      <c r="R3979" s="10">
        <f t="shared" si="438"/>
        <v>0</v>
      </c>
      <c r="S3979" s="10">
        <f t="shared" si="439"/>
        <v>0</v>
      </c>
      <c r="T3979" s="10">
        <f t="shared" si="440"/>
        <v>0</v>
      </c>
    </row>
    <row r="3980" spans="14:20" x14ac:dyDescent="0.25">
      <c r="N3980">
        <f t="shared" si="441"/>
        <v>1</v>
      </c>
      <c r="O3980" s="10">
        <f t="shared" si="435"/>
        <v>0</v>
      </c>
      <c r="P3980" s="10">
        <f t="shared" si="436"/>
        <v>0</v>
      </c>
      <c r="Q3980" s="10">
        <f t="shared" si="437"/>
        <v>0</v>
      </c>
      <c r="R3980" s="10">
        <f t="shared" si="438"/>
        <v>0</v>
      </c>
      <c r="S3980" s="10">
        <f t="shared" si="439"/>
        <v>0</v>
      </c>
      <c r="T3980" s="10">
        <f t="shared" si="440"/>
        <v>0</v>
      </c>
    </row>
    <row r="3981" spans="14:20" x14ac:dyDescent="0.25">
      <c r="N3981">
        <f t="shared" si="441"/>
        <v>1</v>
      </c>
      <c r="O3981" s="10">
        <f t="shared" si="435"/>
        <v>0</v>
      </c>
      <c r="P3981" s="10">
        <f t="shared" si="436"/>
        <v>0</v>
      </c>
      <c r="Q3981" s="10">
        <f t="shared" si="437"/>
        <v>0</v>
      </c>
      <c r="R3981" s="10">
        <f t="shared" si="438"/>
        <v>0</v>
      </c>
      <c r="S3981" s="10">
        <f t="shared" si="439"/>
        <v>0</v>
      </c>
      <c r="T3981" s="10">
        <f t="shared" si="440"/>
        <v>0</v>
      </c>
    </row>
    <row r="3982" spans="14:20" x14ac:dyDescent="0.25">
      <c r="N3982">
        <f t="shared" si="441"/>
        <v>1</v>
      </c>
      <c r="O3982" s="10">
        <f t="shared" si="435"/>
        <v>0</v>
      </c>
      <c r="P3982" s="10">
        <f t="shared" si="436"/>
        <v>0</v>
      </c>
      <c r="Q3982" s="10">
        <f t="shared" si="437"/>
        <v>0</v>
      </c>
      <c r="R3982" s="10">
        <f t="shared" si="438"/>
        <v>0</v>
      </c>
      <c r="S3982" s="10">
        <f t="shared" si="439"/>
        <v>0</v>
      </c>
      <c r="T3982" s="10">
        <f t="shared" si="440"/>
        <v>0</v>
      </c>
    </row>
    <row r="3983" spans="14:20" x14ac:dyDescent="0.25">
      <c r="N3983">
        <f t="shared" si="441"/>
        <v>1</v>
      </c>
      <c r="O3983" s="10">
        <f t="shared" si="435"/>
        <v>0</v>
      </c>
      <c r="P3983" s="10">
        <f t="shared" si="436"/>
        <v>0</v>
      </c>
      <c r="Q3983" s="10">
        <f t="shared" si="437"/>
        <v>0</v>
      </c>
      <c r="R3983" s="10">
        <f t="shared" si="438"/>
        <v>0</v>
      </c>
      <c r="S3983" s="10">
        <f t="shared" si="439"/>
        <v>0</v>
      </c>
      <c r="T3983" s="10">
        <f t="shared" si="440"/>
        <v>0</v>
      </c>
    </row>
    <row r="3984" spans="14:20" x14ac:dyDescent="0.25">
      <c r="N3984">
        <f t="shared" si="441"/>
        <v>1</v>
      </c>
      <c r="O3984" s="10">
        <f t="shared" si="435"/>
        <v>0</v>
      </c>
      <c r="P3984" s="10">
        <f t="shared" si="436"/>
        <v>0</v>
      </c>
      <c r="Q3984" s="10">
        <f t="shared" si="437"/>
        <v>0</v>
      </c>
      <c r="R3984" s="10">
        <f t="shared" si="438"/>
        <v>0</v>
      </c>
      <c r="S3984" s="10">
        <f t="shared" si="439"/>
        <v>0</v>
      </c>
      <c r="T3984" s="10">
        <f t="shared" si="440"/>
        <v>0</v>
      </c>
    </row>
    <row r="3985" spans="14:20" x14ac:dyDescent="0.25">
      <c r="N3985">
        <f t="shared" si="441"/>
        <v>1</v>
      </c>
      <c r="O3985" s="10">
        <f t="shared" si="435"/>
        <v>0</v>
      </c>
      <c r="P3985" s="10">
        <f t="shared" si="436"/>
        <v>0</v>
      </c>
      <c r="Q3985" s="10">
        <f t="shared" si="437"/>
        <v>0</v>
      </c>
      <c r="R3985" s="10">
        <f t="shared" si="438"/>
        <v>0</v>
      </c>
      <c r="S3985" s="10">
        <f t="shared" si="439"/>
        <v>0</v>
      </c>
      <c r="T3985" s="10">
        <f t="shared" si="440"/>
        <v>0</v>
      </c>
    </row>
    <row r="3986" spans="14:20" x14ac:dyDescent="0.25">
      <c r="N3986">
        <f t="shared" si="441"/>
        <v>1</v>
      </c>
      <c r="O3986" s="10">
        <f t="shared" si="435"/>
        <v>0</v>
      </c>
      <c r="P3986" s="10">
        <f t="shared" si="436"/>
        <v>0</v>
      </c>
      <c r="Q3986" s="10">
        <f t="shared" si="437"/>
        <v>0</v>
      </c>
      <c r="R3986" s="10">
        <f t="shared" si="438"/>
        <v>0</v>
      </c>
      <c r="S3986" s="10">
        <f t="shared" si="439"/>
        <v>0</v>
      </c>
      <c r="T3986" s="10">
        <f t="shared" si="440"/>
        <v>0</v>
      </c>
    </row>
    <row r="3987" spans="14:20" x14ac:dyDescent="0.25">
      <c r="N3987">
        <f t="shared" si="441"/>
        <v>1</v>
      </c>
      <c r="O3987" s="10">
        <f t="shared" si="435"/>
        <v>0</v>
      </c>
      <c r="P3987" s="10">
        <f t="shared" si="436"/>
        <v>0</v>
      </c>
      <c r="Q3987" s="10">
        <f t="shared" si="437"/>
        <v>0</v>
      </c>
      <c r="R3987" s="10">
        <f t="shared" si="438"/>
        <v>0</v>
      </c>
      <c r="S3987" s="10">
        <f t="shared" si="439"/>
        <v>0</v>
      </c>
      <c r="T3987" s="10">
        <f t="shared" si="440"/>
        <v>0</v>
      </c>
    </row>
    <row r="3988" spans="14:20" x14ac:dyDescent="0.25">
      <c r="N3988">
        <f t="shared" si="441"/>
        <v>1</v>
      </c>
      <c r="O3988" s="10">
        <f t="shared" si="435"/>
        <v>0</v>
      </c>
      <c r="P3988" s="10">
        <f t="shared" si="436"/>
        <v>0</v>
      </c>
      <c r="Q3988" s="10">
        <f t="shared" si="437"/>
        <v>0</v>
      </c>
      <c r="R3988" s="10">
        <f t="shared" si="438"/>
        <v>0</v>
      </c>
      <c r="S3988" s="10">
        <f t="shared" si="439"/>
        <v>0</v>
      </c>
      <c r="T3988" s="10">
        <f t="shared" si="440"/>
        <v>0</v>
      </c>
    </row>
    <row r="3989" spans="14:20" x14ac:dyDescent="0.25">
      <c r="N3989">
        <f t="shared" si="441"/>
        <v>1</v>
      </c>
      <c r="O3989" s="10">
        <f t="shared" si="435"/>
        <v>0</v>
      </c>
      <c r="P3989" s="10">
        <f t="shared" si="436"/>
        <v>0</v>
      </c>
      <c r="Q3989" s="10">
        <f t="shared" si="437"/>
        <v>0</v>
      </c>
      <c r="R3989" s="10">
        <f t="shared" si="438"/>
        <v>0</v>
      </c>
      <c r="S3989" s="10">
        <f t="shared" si="439"/>
        <v>0</v>
      </c>
      <c r="T3989" s="10">
        <f t="shared" si="440"/>
        <v>0</v>
      </c>
    </row>
    <row r="3990" spans="14:20" x14ac:dyDescent="0.25">
      <c r="N3990">
        <f t="shared" si="441"/>
        <v>1</v>
      </c>
      <c r="O3990" s="10">
        <f t="shared" si="435"/>
        <v>0</v>
      </c>
      <c r="P3990" s="10">
        <f t="shared" si="436"/>
        <v>0</v>
      </c>
      <c r="Q3990" s="10">
        <f t="shared" si="437"/>
        <v>0</v>
      </c>
      <c r="R3990" s="10">
        <f t="shared" si="438"/>
        <v>0</v>
      </c>
      <c r="S3990" s="10">
        <f t="shared" si="439"/>
        <v>0</v>
      </c>
      <c r="T3990" s="10">
        <f t="shared" si="440"/>
        <v>0</v>
      </c>
    </row>
    <row r="3991" spans="14:20" x14ac:dyDescent="0.25">
      <c r="N3991">
        <f t="shared" si="441"/>
        <v>1</v>
      </c>
      <c r="O3991" s="10">
        <f t="shared" si="435"/>
        <v>0</v>
      </c>
      <c r="P3991" s="10">
        <f t="shared" si="436"/>
        <v>0</v>
      </c>
      <c r="Q3991" s="10">
        <f t="shared" si="437"/>
        <v>0</v>
      </c>
      <c r="R3991" s="10">
        <f t="shared" si="438"/>
        <v>0</v>
      </c>
      <c r="S3991" s="10">
        <f t="shared" si="439"/>
        <v>0</v>
      </c>
      <c r="T3991" s="10">
        <f t="shared" si="440"/>
        <v>0</v>
      </c>
    </row>
    <row r="3992" spans="14:20" x14ac:dyDescent="0.25">
      <c r="N3992">
        <f t="shared" si="441"/>
        <v>1</v>
      </c>
      <c r="O3992" s="10">
        <f t="shared" si="435"/>
        <v>0</v>
      </c>
      <c r="P3992" s="10">
        <f t="shared" si="436"/>
        <v>0</v>
      </c>
      <c r="Q3992" s="10">
        <f t="shared" si="437"/>
        <v>0</v>
      </c>
      <c r="R3992" s="10">
        <f t="shared" si="438"/>
        <v>0</v>
      </c>
      <c r="S3992" s="10">
        <f t="shared" si="439"/>
        <v>0</v>
      </c>
      <c r="T3992" s="10">
        <f t="shared" si="440"/>
        <v>0</v>
      </c>
    </row>
    <row r="3993" spans="14:20" x14ac:dyDescent="0.25">
      <c r="N3993">
        <f t="shared" si="441"/>
        <v>1</v>
      </c>
      <c r="O3993" s="10">
        <f t="shared" si="435"/>
        <v>0</v>
      </c>
      <c r="P3993" s="10">
        <f t="shared" si="436"/>
        <v>0</v>
      </c>
      <c r="Q3993" s="10">
        <f t="shared" si="437"/>
        <v>0</v>
      </c>
      <c r="R3993" s="10">
        <f t="shared" si="438"/>
        <v>0</v>
      </c>
      <c r="S3993" s="10">
        <f t="shared" si="439"/>
        <v>0</v>
      </c>
      <c r="T3993" s="10">
        <f t="shared" si="440"/>
        <v>0</v>
      </c>
    </row>
    <row r="3994" spans="14:20" x14ac:dyDescent="0.25">
      <c r="N3994">
        <f t="shared" si="441"/>
        <v>1</v>
      </c>
      <c r="O3994" s="10">
        <f t="shared" si="435"/>
        <v>0</v>
      </c>
      <c r="P3994" s="10">
        <f t="shared" si="436"/>
        <v>0</v>
      </c>
      <c r="Q3994" s="10">
        <f t="shared" si="437"/>
        <v>0</v>
      </c>
      <c r="R3994" s="10">
        <f t="shared" si="438"/>
        <v>0</v>
      </c>
      <c r="S3994" s="10">
        <f t="shared" si="439"/>
        <v>0</v>
      </c>
      <c r="T3994" s="10">
        <f t="shared" si="440"/>
        <v>0</v>
      </c>
    </row>
    <row r="3995" spans="14:20" x14ac:dyDescent="0.25">
      <c r="N3995">
        <f t="shared" si="441"/>
        <v>1</v>
      </c>
      <c r="O3995" s="10">
        <f t="shared" si="435"/>
        <v>0</v>
      </c>
      <c r="P3995" s="10">
        <f t="shared" si="436"/>
        <v>0</v>
      </c>
      <c r="Q3995" s="10">
        <f t="shared" si="437"/>
        <v>0</v>
      </c>
      <c r="R3995" s="10">
        <f t="shared" si="438"/>
        <v>0</v>
      </c>
      <c r="S3995" s="10">
        <f t="shared" si="439"/>
        <v>0</v>
      </c>
      <c r="T3995" s="10">
        <f t="shared" si="440"/>
        <v>0</v>
      </c>
    </row>
    <row r="3996" spans="14:20" x14ac:dyDescent="0.25">
      <c r="N3996">
        <f t="shared" si="441"/>
        <v>1</v>
      </c>
      <c r="O3996" s="10">
        <f t="shared" si="435"/>
        <v>0</v>
      </c>
      <c r="P3996" s="10">
        <f t="shared" si="436"/>
        <v>0</v>
      </c>
      <c r="Q3996" s="10">
        <f t="shared" si="437"/>
        <v>0</v>
      </c>
      <c r="R3996" s="10">
        <f t="shared" si="438"/>
        <v>0</v>
      </c>
      <c r="S3996" s="10">
        <f t="shared" si="439"/>
        <v>0</v>
      </c>
      <c r="T3996" s="10">
        <f t="shared" si="440"/>
        <v>0</v>
      </c>
    </row>
    <row r="3997" spans="14:20" x14ac:dyDescent="0.25">
      <c r="N3997">
        <f t="shared" si="441"/>
        <v>1</v>
      </c>
      <c r="O3997" s="10">
        <f t="shared" si="435"/>
        <v>0</v>
      </c>
      <c r="P3997" s="10">
        <f t="shared" si="436"/>
        <v>0</v>
      </c>
      <c r="Q3997" s="10">
        <f t="shared" si="437"/>
        <v>0</v>
      </c>
      <c r="R3997" s="10">
        <f t="shared" si="438"/>
        <v>0</v>
      </c>
      <c r="S3997" s="10">
        <f t="shared" si="439"/>
        <v>0</v>
      </c>
      <c r="T3997" s="10">
        <f t="shared" si="440"/>
        <v>0</v>
      </c>
    </row>
    <row r="3998" spans="14:20" x14ac:dyDescent="0.25">
      <c r="N3998">
        <f t="shared" si="441"/>
        <v>1</v>
      </c>
      <c r="O3998" s="10">
        <f t="shared" si="435"/>
        <v>0</v>
      </c>
      <c r="P3998" s="10">
        <f t="shared" si="436"/>
        <v>0</v>
      </c>
      <c r="Q3998" s="10">
        <f t="shared" si="437"/>
        <v>0</v>
      </c>
      <c r="R3998" s="10">
        <f t="shared" si="438"/>
        <v>0</v>
      </c>
      <c r="S3998" s="10">
        <f t="shared" si="439"/>
        <v>0</v>
      </c>
      <c r="T3998" s="10">
        <f t="shared" si="440"/>
        <v>0</v>
      </c>
    </row>
    <row r="3999" spans="14:20" x14ac:dyDescent="0.25">
      <c r="N3999">
        <f t="shared" si="441"/>
        <v>1</v>
      </c>
      <c r="O3999" s="10">
        <f t="shared" si="435"/>
        <v>0</v>
      </c>
      <c r="P3999" s="10">
        <f t="shared" si="436"/>
        <v>0</v>
      </c>
      <c r="Q3999" s="10">
        <f t="shared" si="437"/>
        <v>0</v>
      </c>
      <c r="R3999" s="10">
        <f t="shared" si="438"/>
        <v>0</v>
      </c>
      <c r="S3999" s="10">
        <f t="shared" si="439"/>
        <v>0</v>
      </c>
      <c r="T3999" s="10">
        <f t="shared" si="440"/>
        <v>0</v>
      </c>
    </row>
  </sheetData>
  <pageMargins left="0.7" right="0.7" top="0.75" bottom="0.75" header="0.3" footer="0.3"/>
  <ignoredErrors>
    <ignoredError sqref="R27:R3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4000"/>
  <sheetViews>
    <sheetView workbookViewId="0"/>
  </sheetViews>
  <sheetFormatPr defaultRowHeight="15" x14ac:dyDescent="0.25"/>
  <cols>
    <col min="1" max="1" width="15.7109375" bestFit="1" customWidth="1"/>
    <col min="2" max="2" width="17.7109375" bestFit="1" customWidth="1"/>
    <col min="3" max="3" width="10.42578125" bestFit="1" customWidth="1"/>
  </cols>
  <sheetData>
    <row r="1" spans="1:8" x14ac:dyDescent="0.25">
      <c r="A1" t="s">
        <v>13</v>
      </c>
      <c r="B1" t="s">
        <v>14</v>
      </c>
      <c r="C1" s="11" t="s">
        <v>15</v>
      </c>
      <c r="D1" s="14">
        <f>MATCH(FALSE,C2:C4000,)</f>
        <v>3442</v>
      </c>
      <c r="F1" s="5" t="s">
        <v>16</v>
      </c>
      <c r="G1" s="5" t="s">
        <v>16</v>
      </c>
      <c r="H1" s="5" t="s">
        <v>17</v>
      </c>
    </row>
    <row r="2" spans="1:8" x14ac:dyDescent="0.25">
      <c r="A2" s="10">
        <f>bikeBatchOut!B2/60</f>
        <v>7.6</v>
      </c>
      <c r="B2" s="10">
        <f>bikeBatchOut!M2/60</f>
        <v>4.5166666666666666</v>
      </c>
      <c r="C2" s="10">
        <f>IF(AND(A2=0,B2=0),FALSE,A2-B2)</f>
        <v>3.083333333333333</v>
      </c>
      <c r="F2" s="12">
        <v>-10</v>
      </c>
      <c r="G2" s="7">
        <v>-10</v>
      </c>
      <c r="H2" s="3">
        <v>1</v>
      </c>
    </row>
    <row r="3" spans="1:8" x14ac:dyDescent="0.25">
      <c r="A3" s="10">
        <f>bikeBatchOut!B3/60</f>
        <v>24.733333333333334</v>
      </c>
      <c r="B3" s="10">
        <f>bikeBatchOut!M3/60</f>
        <v>10.8</v>
      </c>
      <c r="C3" s="10">
        <f t="shared" ref="C3:C66" si="0">IF(AND(A3=0,B3=0),FALSE,A3-B3)</f>
        <v>13.933333333333334</v>
      </c>
      <c r="F3" s="12">
        <v>-9</v>
      </c>
      <c r="G3" s="7">
        <v>-9</v>
      </c>
      <c r="H3" s="3">
        <v>1</v>
      </c>
    </row>
    <row r="4" spans="1:8" x14ac:dyDescent="0.25">
      <c r="A4" s="10">
        <f>bikeBatchOut!B4/60</f>
        <v>13.066666666666666</v>
      </c>
      <c r="B4" s="10">
        <f>bikeBatchOut!M4/60</f>
        <v>6.6166666666666663</v>
      </c>
      <c r="C4" s="10">
        <f t="shared" si="0"/>
        <v>6.45</v>
      </c>
      <c r="F4" s="12">
        <v>-8</v>
      </c>
      <c r="G4" s="7">
        <v>-8</v>
      </c>
      <c r="H4" s="3">
        <v>2</v>
      </c>
    </row>
    <row r="5" spans="1:8" x14ac:dyDescent="0.25">
      <c r="A5" s="10">
        <f>bikeBatchOut!B5/60</f>
        <v>6.666666666666667</v>
      </c>
      <c r="B5" s="10">
        <f>bikeBatchOut!M5/60</f>
        <v>5.8666666666666663</v>
      </c>
      <c r="C5" s="10">
        <f t="shared" si="0"/>
        <v>0.80000000000000071</v>
      </c>
      <c r="F5" s="12">
        <v>-7</v>
      </c>
      <c r="G5" s="7">
        <v>-7</v>
      </c>
      <c r="H5" s="3">
        <v>2</v>
      </c>
    </row>
    <row r="6" spans="1:8" x14ac:dyDescent="0.25">
      <c r="A6" s="10">
        <f>bikeBatchOut!B6/60</f>
        <v>6.2333333333333334</v>
      </c>
      <c r="B6" s="10">
        <f>bikeBatchOut!M6/60</f>
        <v>6.7</v>
      </c>
      <c r="C6" s="10">
        <f t="shared" si="0"/>
        <v>-0.46666666666666679</v>
      </c>
      <c r="F6" s="12">
        <v>-6</v>
      </c>
      <c r="G6" s="7">
        <v>-6</v>
      </c>
      <c r="H6" s="3">
        <v>2</v>
      </c>
    </row>
    <row r="7" spans="1:8" x14ac:dyDescent="0.25">
      <c r="A7" s="10">
        <f>bikeBatchOut!B7/60</f>
        <v>26.9</v>
      </c>
      <c r="B7" s="10">
        <f>bikeBatchOut!M7/60</f>
        <v>14.933333333333334</v>
      </c>
      <c r="C7" s="10">
        <f t="shared" si="0"/>
        <v>11.966666666666665</v>
      </c>
      <c r="F7" s="12">
        <v>-5</v>
      </c>
      <c r="G7" s="7">
        <v>-5</v>
      </c>
      <c r="H7" s="3">
        <v>8</v>
      </c>
    </row>
    <row r="8" spans="1:8" x14ac:dyDescent="0.25">
      <c r="A8" s="10">
        <f>bikeBatchOut!B8/60</f>
        <v>208.88333333333333</v>
      </c>
      <c r="B8" s="10">
        <f>bikeBatchOut!M8/60</f>
        <v>6.1833333333333336</v>
      </c>
      <c r="C8" s="10">
        <f t="shared" si="0"/>
        <v>202.7</v>
      </c>
      <c r="F8" s="12">
        <v>-4</v>
      </c>
      <c r="G8" s="7">
        <v>-4</v>
      </c>
      <c r="H8" s="3">
        <v>9</v>
      </c>
    </row>
    <row r="9" spans="1:8" x14ac:dyDescent="0.25">
      <c r="A9" s="10">
        <f>bikeBatchOut!B9/60</f>
        <v>5.65</v>
      </c>
      <c r="B9" s="10">
        <f>bikeBatchOut!M9/60</f>
        <v>1.45</v>
      </c>
      <c r="C9" s="10">
        <f t="shared" si="0"/>
        <v>4.2</v>
      </c>
      <c r="F9" s="12">
        <v>-3</v>
      </c>
      <c r="G9" s="7">
        <v>-3</v>
      </c>
      <c r="H9" s="3">
        <v>9</v>
      </c>
    </row>
    <row r="10" spans="1:8" x14ac:dyDescent="0.25">
      <c r="A10" s="10">
        <f>bikeBatchOut!B10/60</f>
        <v>15.483333333333333</v>
      </c>
      <c r="B10" s="10">
        <f>bikeBatchOut!M10/60</f>
        <v>10.433333333333334</v>
      </c>
      <c r="C10" s="10">
        <f t="shared" si="0"/>
        <v>5.0499999999999989</v>
      </c>
      <c r="F10" s="12">
        <v>-2</v>
      </c>
      <c r="G10" s="7">
        <v>-2</v>
      </c>
      <c r="H10" s="3">
        <v>30</v>
      </c>
    </row>
    <row r="11" spans="1:8" x14ac:dyDescent="0.25">
      <c r="A11" s="10">
        <f>bikeBatchOut!B11/60</f>
        <v>6.85</v>
      </c>
      <c r="B11" s="10">
        <f>bikeBatchOut!M11/60</f>
        <v>4.9000000000000004</v>
      </c>
      <c r="C11" s="10">
        <f t="shared" si="0"/>
        <v>1.9499999999999993</v>
      </c>
      <c r="F11" s="12">
        <v>-1</v>
      </c>
      <c r="G11" s="7">
        <v>-1</v>
      </c>
      <c r="H11" s="3">
        <v>73</v>
      </c>
    </row>
    <row r="12" spans="1:8" x14ac:dyDescent="0.25">
      <c r="A12" s="10">
        <f>bikeBatchOut!B12/60</f>
        <v>23.483333333333334</v>
      </c>
      <c r="B12" s="10">
        <f>bikeBatchOut!M12/60</f>
        <v>9.1166666666666671</v>
      </c>
      <c r="C12" s="10">
        <f t="shared" si="0"/>
        <v>14.366666666666667</v>
      </c>
      <c r="F12" s="12">
        <v>0</v>
      </c>
      <c r="G12" s="7">
        <v>0</v>
      </c>
      <c r="H12" s="3">
        <v>332</v>
      </c>
    </row>
    <row r="13" spans="1:8" x14ac:dyDescent="0.25">
      <c r="A13" s="10">
        <f>bikeBatchOut!B13/60</f>
        <v>12.533333333333333</v>
      </c>
      <c r="B13" s="10">
        <f>bikeBatchOut!M13/60</f>
        <v>4.083333333333333</v>
      </c>
      <c r="C13" s="10">
        <f t="shared" si="0"/>
        <v>8.4499999999999993</v>
      </c>
      <c r="F13" s="12">
        <v>1</v>
      </c>
      <c r="G13" s="7">
        <v>1</v>
      </c>
      <c r="H13" s="3">
        <v>591</v>
      </c>
    </row>
    <row r="14" spans="1:8" x14ac:dyDescent="0.25">
      <c r="A14" s="10">
        <f>bikeBatchOut!B14/60</f>
        <v>8.9333333333333336</v>
      </c>
      <c r="B14" s="10">
        <f>bikeBatchOut!M14/60</f>
        <v>6.55</v>
      </c>
      <c r="C14" s="10">
        <f t="shared" si="0"/>
        <v>2.3833333333333337</v>
      </c>
      <c r="F14" s="12">
        <v>2</v>
      </c>
      <c r="G14" s="7">
        <v>2</v>
      </c>
      <c r="H14" s="3">
        <v>549</v>
      </c>
    </row>
    <row r="15" spans="1:8" x14ac:dyDescent="0.25">
      <c r="A15" s="10">
        <f>bikeBatchOut!B15/60</f>
        <v>7.5166666666666666</v>
      </c>
      <c r="B15" s="10">
        <f>bikeBatchOut!M15/60</f>
        <v>6.6166666666666663</v>
      </c>
      <c r="C15" s="10">
        <f t="shared" si="0"/>
        <v>0.90000000000000036</v>
      </c>
      <c r="F15" s="12">
        <v>3</v>
      </c>
      <c r="G15" s="7">
        <v>3</v>
      </c>
      <c r="H15" s="3">
        <v>428</v>
      </c>
    </row>
    <row r="16" spans="1:8" x14ac:dyDescent="0.25">
      <c r="A16" s="10">
        <f>bikeBatchOut!B16/60</f>
        <v>11.25</v>
      </c>
      <c r="B16" s="10">
        <f>bikeBatchOut!M16/60</f>
        <v>5.2</v>
      </c>
      <c r="C16" s="10">
        <f t="shared" si="0"/>
        <v>6.05</v>
      </c>
      <c r="F16" s="12">
        <v>4</v>
      </c>
      <c r="G16" s="7">
        <v>4</v>
      </c>
      <c r="H16" s="3">
        <v>317</v>
      </c>
    </row>
    <row r="17" spans="1:8" x14ac:dyDescent="0.25">
      <c r="A17" s="10">
        <f>bikeBatchOut!B17/60</f>
        <v>9.3166666666666664</v>
      </c>
      <c r="B17" s="10">
        <f>bikeBatchOut!M17/60</f>
        <v>5.2833333333333332</v>
      </c>
      <c r="C17" s="10">
        <f t="shared" si="0"/>
        <v>4.0333333333333332</v>
      </c>
      <c r="F17" s="12">
        <v>5</v>
      </c>
      <c r="G17" s="7">
        <v>5</v>
      </c>
      <c r="H17" s="3">
        <v>228</v>
      </c>
    </row>
    <row r="18" spans="1:8" x14ac:dyDescent="0.25">
      <c r="A18" s="10">
        <f>bikeBatchOut!B18/60</f>
        <v>7.8166666666666664</v>
      </c>
      <c r="B18" s="10">
        <f>bikeBatchOut!M18/60</f>
        <v>6.583333333333333</v>
      </c>
      <c r="C18" s="10">
        <f t="shared" si="0"/>
        <v>1.2333333333333334</v>
      </c>
      <c r="F18" s="12">
        <v>6</v>
      </c>
      <c r="G18" s="7">
        <v>6</v>
      </c>
      <c r="H18" s="3">
        <v>167</v>
      </c>
    </row>
    <row r="19" spans="1:8" x14ac:dyDescent="0.25">
      <c r="A19" s="10">
        <f>bikeBatchOut!B19/60</f>
        <v>28.333333333333332</v>
      </c>
      <c r="B19" s="10">
        <f>bikeBatchOut!M19/60</f>
        <v>13.1</v>
      </c>
      <c r="C19" s="10">
        <f t="shared" si="0"/>
        <v>15.233333333333333</v>
      </c>
      <c r="F19" s="12">
        <v>7</v>
      </c>
      <c r="G19" s="7">
        <v>7</v>
      </c>
      <c r="H19" s="3">
        <v>124</v>
      </c>
    </row>
    <row r="20" spans="1:8" x14ac:dyDescent="0.25">
      <c r="A20" s="10">
        <f>bikeBatchOut!B20/60</f>
        <v>15.316666666666666</v>
      </c>
      <c r="B20" s="10">
        <f>bikeBatchOut!M20/60</f>
        <v>10.733333333333333</v>
      </c>
      <c r="C20" s="10">
        <f t="shared" si="0"/>
        <v>4.5833333333333339</v>
      </c>
      <c r="F20" s="12">
        <v>8</v>
      </c>
      <c r="G20" s="7">
        <v>8</v>
      </c>
      <c r="H20" s="3">
        <v>96</v>
      </c>
    </row>
    <row r="21" spans="1:8" x14ac:dyDescent="0.25">
      <c r="A21" s="10">
        <f>bikeBatchOut!B21/60</f>
        <v>5.7</v>
      </c>
      <c r="B21" s="10">
        <f>bikeBatchOut!M21/60</f>
        <v>3.2166666666666668</v>
      </c>
      <c r="C21" s="10">
        <f t="shared" si="0"/>
        <v>2.4833333333333334</v>
      </c>
      <c r="F21" s="12">
        <v>9</v>
      </c>
      <c r="G21" s="7">
        <v>9</v>
      </c>
      <c r="H21" s="3">
        <v>65</v>
      </c>
    </row>
    <row r="22" spans="1:8" x14ac:dyDescent="0.25">
      <c r="A22" s="10">
        <f>bikeBatchOut!B22/60</f>
        <v>2.2666666666666666</v>
      </c>
      <c r="B22" s="10">
        <f>bikeBatchOut!M22/60</f>
        <v>1.95</v>
      </c>
      <c r="C22" s="10">
        <f t="shared" si="0"/>
        <v>0.31666666666666665</v>
      </c>
      <c r="F22" s="12">
        <v>10</v>
      </c>
      <c r="G22" s="7">
        <v>10</v>
      </c>
      <c r="H22" s="3">
        <v>45</v>
      </c>
    </row>
    <row r="23" spans="1:8" ht="15.75" thickBot="1" x14ac:dyDescent="0.3">
      <c r="A23" s="10">
        <f>bikeBatchOut!B23/60</f>
        <v>2.3166666666666669</v>
      </c>
      <c r="B23" s="10">
        <f>bikeBatchOut!M23/60</f>
        <v>1.1833333333333333</v>
      </c>
      <c r="C23" s="10">
        <f t="shared" si="0"/>
        <v>1.1333333333333335</v>
      </c>
      <c r="F23" s="3"/>
      <c r="G23" s="4" t="s">
        <v>148</v>
      </c>
      <c r="H23" s="4">
        <v>362</v>
      </c>
    </row>
    <row r="24" spans="1:8" x14ac:dyDescent="0.25">
      <c r="A24" s="10">
        <f>bikeBatchOut!B24/60</f>
        <v>2.1333333333333333</v>
      </c>
      <c r="B24" s="10">
        <f>bikeBatchOut!M24/60</f>
        <v>2.3833333333333333</v>
      </c>
      <c r="C24" s="10">
        <f t="shared" si="0"/>
        <v>-0.25</v>
      </c>
      <c r="F24" s="3"/>
    </row>
    <row r="25" spans="1:8" x14ac:dyDescent="0.25">
      <c r="A25" s="10">
        <f>bikeBatchOut!B25/60</f>
        <v>12.783333333333333</v>
      </c>
      <c r="B25" s="10">
        <f>bikeBatchOut!M25/60</f>
        <v>10.733333333333333</v>
      </c>
      <c r="C25" s="10">
        <f t="shared" si="0"/>
        <v>2.0500000000000007</v>
      </c>
      <c r="F25" s="3"/>
    </row>
    <row r="26" spans="1:8" x14ac:dyDescent="0.25">
      <c r="A26" s="10">
        <f>bikeBatchOut!B26/60</f>
        <v>8.7166666666666668</v>
      </c>
      <c r="B26" s="10">
        <f>bikeBatchOut!M26/60</f>
        <v>9.0500000000000007</v>
      </c>
      <c r="C26" s="10">
        <f t="shared" si="0"/>
        <v>-0.33333333333333393</v>
      </c>
      <c r="F26" s="3"/>
    </row>
    <row r="27" spans="1:8" x14ac:dyDescent="0.25">
      <c r="A27" s="10">
        <f>bikeBatchOut!B27/60</f>
        <v>97.683333333333337</v>
      </c>
      <c r="B27" s="10">
        <f>bikeBatchOut!M27/60</f>
        <v>2.5166666666666666</v>
      </c>
      <c r="C27" s="10">
        <f t="shared" si="0"/>
        <v>95.166666666666671</v>
      </c>
    </row>
    <row r="28" spans="1:8" x14ac:dyDescent="0.25">
      <c r="A28" s="10">
        <f>bikeBatchOut!B28/60</f>
        <v>14.316666666666666</v>
      </c>
      <c r="B28" s="10">
        <f>bikeBatchOut!M28/60</f>
        <v>11.666666666666666</v>
      </c>
      <c r="C28" s="10">
        <f t="shared" si="0"/>
        <v>2.6500000000000004</v>
      </c>
    </row>
    <row r="29" spans="1:8" x14ac:dyDescent="0.25">
      <c r="A29" s="10">
        <f>bikeBatchOut!B29/60</f>
        <v>20.333333333333332</v>
      </c>
      <c r="B29" s="10">
        <f>bikeBatchOut!M29/60</f>
        <v>13.333333333333334</v>
      </c>
      <c r="C29" s="10">
        <f t="shared" si="0"/>
        <v>6.9999999999999982</v>
      </c>
    </row>
    <row r="30" spans="1:8" x14ac:dyDescent="0.25">
      <c r="A30" s="10">
        <f>bikeBatchOut!B30/60</f>
        <v>11.316666666666666</v>
      </c>
      <c r="B30" s="10">
        <f>bikeBatchOut!M30/60</f>
        <v>9.5833333333333339</v>
      </c>
      <c r="C30" s="10">
        <f t="shared" si="0"/>
        <v>1.7333333333333325</v>
      </c>
    </row>
    <row r="31" spans="1:8" x14ac:dyDescent="0.25">
      <c r="A31" s="10">
        <f>bikeBatchOut!B31/60</f>
        <v>10.516666666666667</v>
      </c>
      <c r="B31" s="10">
        <f>bikeBatchOut!M31/60</f>
        <v>11.166666666666666</v>
      </c>
      <c r="C31" s="10">
        <f t="shared" si="0"/>
        <v>-0.64999999999999858</v>
      </c>
    </row>
    <row r="32" spans="1:8" x14ac:dyDescent="0.25">
      <c r="A32" s="10">
        <f>bikeBatchOut!B32/60</f>
        <v>7.2333333333333334</v>
      </c>
      <c r="B32" s="10">
        <f>bikeBatchOut!M32/60</f>
        <v>4.4666666666666668</v>
      </c>
      <c r="C32" s="10">
        <f t="shared" si="0"/>
        <v>2.7666666666666666</v>
      </c>
    </row>
    <row r="33" spans="1:3" x14ac:dyDescent="0.25">
      <c r="A33" s="10">
        <f>bikeBatchOut!B33/60</f>
        <v>11.716666666666667</v>
      </c>
      <c r="B33" s="10">
        <f>bikeBatchOut!M33/60</f>
        <v>8.6166666666666671</v>
      </c>
      <c r="C33" s="10">
        <f t="shared" si="0"/>
        <v>3.0999999999999996</v>
      </c>
    </row>
    <row r="34" spans="1:3" x14ac:dyDescent="0.25">
      <c r="A34" s="10">
        <f>bikeBatchOut!B34/60</f>
        <v>7.75</v>
      </c>
      <c r="B34" s="10">
        <f>bikeBatchOut!M34/60</f>
        <v>8.8166666666666664</v>
      </c>
      <c r="C34" s="10">
        <f t="shared" si="0"/>
        <v>-1.0666666666666664</v>
      </c>
    </row>
    <row r="35" spans="1:3" x14ac:dyDescent="0.25">
      <c r="A35" s="10">
        <f>bikeBatchOut!B35/60</f>
        <v>7.416666666666667</v>
      </c>
      <c r="B35" s="10">
        <f>bikeBatchOut!M35/60</f>
        <v>12.483333333333333</v>
      </c>
      <c r="C35" s="10">
        <f t="shared" si="0"/>
        <v>-5.0666666666666655</v>
      </c>
    </row>
    <row r="36" spans="1:3" x14ac:dyDescent="0.25">
      <c r="A36" s="10">
        <f>bikeBatchOut!B36/60</f>
        <v>13.916666666666666</v>
      </c>
      <c r="B36" s="10">
        <f>bikeBatchOut!M36/60</f>
        <v>13.133333333333333</v>
      </c>
      <c r="C36" s="10">
        <f t="shared" si="0"/>
        <v>0.78333333333333321</v>
      </c>
    </row>
    <row r="37" spans="1:3" x14ac:dyDescent="0.25">
      <c r="A37" s="10">
        <f>bikeBatchOut!B37/60</f>
        <v>21.816666666666666</v>
      </c>
      <c r="B37" s="10">
        <f>bikeBatchOut!M37/60</f>
        <v>10.85</v>
      </c>
      <c r="C37" s="10">
        <f t="shared" si="0"/>
        <v>10.966666666666667</v>
      </c>
    </row>
    <row r="38" spans="1:3" x14ac:dyDescent="0.25">
      <c r="A38" s="10">
        <f>bikeBatchOut!B38/60</f>
        <v>4.083333333333333</v>
      </c>
      <c r="B38" s="10">
        <f>bikeBatchOut!M38/60</f>
        <v>2.9166666666666665</v>
      </c>
      <c r="C38" s="10">
        <f t="shared" si="0"/>
        <v>1.1666666666666665</v>
      </c>
    </row>
    <row r="39" spans="1:3" x14ac:dyDescent="0.25">
      <c r="A39" s="10">
        <f>bikeBatchOut!B39/60</f>
        <v>5.1333333333333337</v>
      </c>
      <c r="B39" s="10">
        <f>bikeBatchOut!M39/60</f>
        <v>5.3</v>
      </c>
      <c r="C39" s="10">
        <f t="shared" si="0"/>
        <v>-0.16666666666666607</v>
      </c>
    </row>
    <row r="40" spans="1:3" x14ac:dyDescent="0.25">
      <c r="A40" s="10">
        <f>bikeBatchOut!B40/60</f>
        <v>5.8</v>
      </c>
      <c r="B40" s="10">
        <f>bikeBatchOut!M40/60</f>
        <v>5.3</v>
      </c>
      <c r="C40" s="10">
        <f t="shared" si="0"/>
        <v>0.5</v>
      </c>
    </row>
    <row r="41" spans="1:3" x14ac:dyDescent="0.25">
      <c r="A41" s="10">
        <f>bikeBatchOut!B41/60</f>
        <v>4.55</v>
      </c>
      <c r="B41" s="10">
        <f>bikeBatchOut!M41/60</f>
        <v>3.8</v>
      </c>
      <c r="C41" s="10">
        <f t="shared" si="0"/>
        <v>0.75</v>
      </c>
    </row>
    <row r="42" spans="1:3" x14ac:dyDescent="0.25">
      <c r="A42" s="10">
        <f>bikeBatchOut!B42/60</f>
        <v>4.4000000000000004</v>
      </c>
      <c r="B42" s="10">
        <f>bikeBatchOut!M42/60</f>
        <v>3.2833333333333332</v>
      </c>
      <c r="C42" s="10">
        <f t="shared" si="0"/>
        <v>1.1166666666666671</v>
      </c>
    </row>
    <row r="43" spans="1:3" x14ac:dyDescent="0.25">
      <c r="A43" s="10">
        <f>bikeBatchOut!B43/60</f>
        <v>8.5666666666666664</v>
      </c>
      <c r="B43" s="10">
        <f>bikeBatchOut!M43/60</f>
        <v>6.2</v>
      </c>
      <c r="C43" s="10">
        <f t="shared" si="0"/>
        <v>2.3666666666666663</v>
      </c>
    </row>
    <row r="44" spans="1:3" x14ac:dyDescent="0.25">
      <c r="A44" s="10">
        <f>bikeBatchOut!B44/60</f>
        <v>13.216666666666667</v>
      </c>
      <c r="B44" s="10">
        <f>bikeBatchOut!M44/60</f>
        <v>6.333333333333333</v>
      </c>
      <c r="C44" s="10">
        <f t="shared" si="0"/>
        <v>6.8833333333333337</v>
      </c>
    </row>
    <row r="45" spans="1:3" x14ac:dyDescent="0.25">
      <c r="A45" s="10">
        <f>bikeBatchOut!B45/60</f>
        <v>4.583333333333333</v>
      </c>
      <c r="B45" s="10">
        <f>bikeBatchOut!M45/60</f>
        <v>3.95</v>
      </c>
      <c r="C45" s="10">
        <f t="shared" si="0"/>
        <v>0.63333333333333286</v>
      </c>
    </row>
    <row r="46" spans="1:3" x14ac:dyDescent="0.25">
      <c r="A46" s="10">
        <f>bikeBatchOut!B46/60</f>
        <v>8.0166666666666675</v>
      </c>
      <c r="B46" s="10">
        <f>bikeBatchOut!M46/60</f>
        <v>7.9833333333333334</v>
      </c>
      <c r="C46" s="10">
        <f t="shared" si="0"/>
        <v>3.3333333333334103E-2</v>
      </c>
    </row>
    <row r="47" spans="1:3" x14ac:dyDescent="0.25">
      <c r="A47" s="10">
        <f>bikeBatchOut!B47/60</f>
        <v>13.05</v>
      </c>
      <c r="B47" s="10">
        <f>bikeBatchOut!M47/60</f>
        <v>13.866666666666667</v>
      </c>
      <c r="C47" s="10">
        <f t="shared" si="0"/>
        <v>-0.81666666666666643</v>
      </c>
    </row>
    <row r="48" spans="1:3" x14ac:dyDescent="0.25">
      <c r="A48" s="10">
        <f>bikeBatchOut!B48/60</f>
        <v>3.45</v>
      </c>
      <c r="B48" s="10">
        <f>bikeBatchOut!M48/60</f>
        <v>2.6</v>
      </c>
      <c r="C48" s="10">
        <f t="shared" si="0"/>
        <v>0.85000000000000009</v>
      </c>
    </row>
    <row r="49" spans="1:3" x14ac:dyDescent="0.25">
      <c r="A49" s="10">
        <f>bikeBatchOut!B49/60</f>
        <v>7.8666666666666663</v>
      </c>
      <c r="B49" s="10">
        <f>bikeBatchOut!M49/60</f>
        <v>7.3833333333333337</v>
      </c>
      <c r="C49" s="10">
        <f t="shared" si="0"/>
        <v>0.4833333333333325</v>
      </c>
    </row>
    <row r="50" spans="1:3" x14ac:dyDescent="0.25">
      <c r="A50" s="10">
        <f>bikeBatchOut!B50/60</f>
        <v>25.333333333333332</v>
      </c>
      <c r="B50" s="10">
        <f>bikeBatchOut!M50/60</f>
        <v>9.2166666666666668</v>
      </c>
      <c r="C50" s="10">
        <f t="shared" si="0"/>
        <v>16.116666666666667</v>
      </c>
    </row>
    <row r="51" spans="1:3" x14ac:dyDescent="0.25">
      <c r="A51" s="10">
        <f>bikeBatchOut!B51/60</f>
        <v>11.6</v>
      </c>
      <c r="B51" s="10">
        <f>bikeBatchOut!M51/60</f>
        <v>11.033333333333333</v>
      </c>
      <c r="C51" s="10">
        <f t="shared" si="0"/>
        <v>0.56666666666666643</v>
      </c>
    </row>
    <row r="52" spans="1:3" x14ac:dyDescent="0.25">
      <c r="A52" s="10">
        <f>bikeBatchOut!B52/60</f>
        <v>6.8</v>
      </c>
      <c r="B52" s="10">
        <f>bikeBatchOut!M52/60</f>
        <v>6.083333333333333</v>
      </c>
      <c r="C52" s="10">
        <f t="shared" si="0"/>
        <v>0.71666666666666679</v>
      </c>
    </row>
    <row r="53" spans="1:3" x14ac:dyDescent="0.25">
      <c r="A53" s="10">
        <f>bikeBatchOut!B53/60</f>
        <v>21.766666666666666</v>
      </c>
      <c r="B53" s="10">
        <f>bikeBatchOut!M53/60</f>
        <v>15.133333333333333</v>
      </c>
      <c r="C53" s="10">
        <f t="shared" si="0"/>
        <v>6.6333333333333329</v>
      </c>
    </row>
    <row r="54" spans="1:3" x14ac:dyDescent="0.25">
      <c r="A54" s="10">
        <f>bikeBatchOut!B54/60</f>
        <v>14.116666666666667</v>
      </c>
      <c r="B54" s="10">
        <f>bikeBatchOut!M54/60</f>
        <v>9.8333333333333339</v>
      </c>
      <c r="C54" s="10">
        <f t="shared" si="0"/>
        <v>4.2833333333333332</v>
      </c>
    </row>
    <row r="55" spans="1:3" x14ac:dyDescent="0.25">
      <c r="A55" s="10">
        <f>bikeBatchOut!B55/60</f>
        <v>5.0333333333333332</v>
      </c>
      <c r="B55" s="10">
        <f>bikeBatchOut!M55/60</f>
        <v>3.2666666666666666</v>
      </c>
      <c r="C55" s="10">
        <f t="shared" si="0"/>
        <v>1.7666666666666666</v>
      </c>
    </row>
    <row r="56" spans="1:3" x14ac:dyDescent="0.25">
      <c r="A56" s="10">
        <f>bikeBatchOut!B56/60</f>
        <v>8.6333333333333329</v>
      </c>
      <c r="B56" s="10">
        <f>bikeBatchOut!M56/60</f>
        <v>9.6333333333333329</v>
      </c>
      <c r="C56" s="10">
        <f t="shared" si="0"/>
        <v>-1</v>
      </c>
    </row>
    <row r="57" spans="1:3" x14ac:dyDescent="0.25">
      <c r="A57" s="10">
        <f>bikeBatchOut!B57/60</f>
        <v>21.433333333333334</v>
      </c>
      <c r="B57" s="10">
        <f>bikeBatchOut!M57/60</f>
        <v>13.25</v>
      </c>
      <c r="C57" s="10">
        <f t="shared" si="0"/>
        <v>8.1833333333333336</v>
      </c>
    </row>
    <row r="58" spans="1:3" x14ac:dyDescent="0.25">
      <c r="A58" s="10">
        <f>bikeBatchOut!B58/60</f>
        <v>10.566666666666666</v>
      </c>
      <c r="B58" s="10">
        <f>bikeBatchOut!M58/60</f>
        <v>10.166666666666666</v>
      </c>
      <c r="C58" s="10">
        <f t="shared" si="0"/>
        <v>0.40000000000000036</v>
      </c>
    </row>
    <row r="59" spans="1:3" x14ac:dyDescent="0.25">
      <c r="A59" s="10">
        <f>bikeBatchOut!B59/60</f>
        <v>5.4666666666666668</v>
      </c>
      <c r="B59" s="10">
        <f>bikeBatchOut!M59/60</f>
        <v>4.6500000000000004</v>
      </c>
      <c r="C59" s="10">
        <f t="shared" si="0"/>
        <v>0.81666666666666643</v>
      </c>
    </row>
    <row r="60" spans="1:3" x14ac:dyDescent="0.25">
      <c r="A60" s="10">
        <f>bikeBatchOut!B60/60</f>
        <v>27.566666666666666</v>
      </c>
      <c r="B60" s="10">
        <f>bikeBatchOut!M60/60</f>
        <v>3.2833333333333332</v>
      </c>
      <c r="C60" s="10">
        <f t="shared" si="0"/>
        <v>24.283333333333331</v>
      </c>
    </row>
    <row r="61" spans="1:3" x14ac:dyDescent="0.25">
      <c r="A61" s="10">
        <f>bikeBatchOut!B61/60</f>
        <v>4.7166666666666668</v>
      </c>
      <c r="B61" s="10">
        <f>bikeBatchOut!M61/60</f>
        <v>4.7166666666666668</v>
      </c>
      <c r="C61" s="10">
        <f t="shared" si="0"/>
        <v>0</v>
      </c>
    </row>
    <row r="62" spans="1:3" x14ac:dyDescent="0.25">
      <c r="A62" s="10">
        <f>bikeBatchOut!B62/60</f>
        <v>6.083333333333333</v>
      </c>
      <c r="B62" s="10">
        <f>bikeBatchOut!M62/60</f>
        <v>4.9666666666666668</v>
      </c>
      <c r="C62" s="10">
        <f t="shared" si="0"/>
        <v>1.1166666666666663</v>
      </c>
    </row>
    <row r="63" spans="1:3" x14ac:dyDescent="0.25">
      <c r="A63" s="10">
        <f>bikeBatchOut!B63/60</f>
        <v>10.733333333333333</v>
      </c>
      <c r="B63" s="10">
        <f>bikeBatchOut!M63/60</f>
        <v>6.6333333333333337</v>
      </c>
      <c r="C63" s="10">
        <f t="shared" si="0"/>
        <v>4.0999999999999988</v>
      </c>
    </row>
    <row r="64" spans="1:3" x14ac:dyDescent="0.25">
      <c r="A64" s="10">
        <f>bikeBatchOut!B64/60</f>
        <v>12.466666666666667</v>
      </c>
      <c r="B64" s="10">
        <f>bikeBatchOut!M64/60</f>
        <v>9.35</v>
      </c>
      <c r="C64" s="10">
        <f t="shared" si="0"/>
        <v>3.1166666666666671</v>
      </c>
    </row>
    <row r="65" spans="1:3" x14ac:dyDescent="0.25">
      <c r="A65" s="10">
        <f>bikeBatchOut!B65/60</f>
        <v>8.9499999999999993</v>
      </c>
      <c r="B65" s="10">
        <f>bikeBatchOut!M65/60</f>
        <v>6.2333333333333334</v>
      </c>
      <c r="C65" s="10">
        <f t="shared" si="0"/>
        <v>2.7166666666666659</v>
      </c>
    </row>
    <row r="66" spans="1:3" x14ac:dyDescent="0.25">
      <c r="A66" s="10">
        <f>bikeBatchOut!B66/60</f>
        <v>3.9333333333333331</v>
      </c>
      <c r="B66" s="10">
        <f>bikeBatchOut!M66/60</f>
        <v>2.9333333333333331</v>
      </c>
      <c r="C66" s="10">
        <f t="shared" si="0"/>
        <v>1</v>
      </c>
    </row>
    <row r="67" spans="1:3" x14ac:dyDescent="0.25">
      <c r="A67" s="10">
        <f>bikeBatchOut!B67/60</f>
        <v>18.833333333333332</v>
      </c>
      <c r="B67" s="10">
        <f>bikeBatchOut!M67/60</f>
        <v>13.75</v>
      </c>
      <c r="C67" s="10">
        <f t="shared" ref="C67:C130" si="1">IF(AND(A67=0,B67=0),FALSE,A67-B67)</f>
        <v>5.0833333333333321</v>
      </c>
    </row>
    <row r="68" spans="1:3" x14ac:dyDescent="0.25">
      <c r="A68" s="10">
        <f>bikeBatchOut!B68/60</f>
        <v>13.933333333333334</v>
      </c>
      <c r="B68" s="10">
        <f>bikeBatchOut!M68/60</f>
        <v>13.416666666666666</v>
      </c>
      <c r="C68" s="10">
        <f t="shared" si="1"/>
        <v>0.5166666666666675</v>
      </c>
    </row>
    <row r="69" spans="1:3" x14ac:dyDescent="0.25">
      <c r="A69" s="10">
        <f>bikeBatchOut!B69/60</f>
        <v>1.7333333333333334</v>
      </c>
      <c r="B69" s="10">
        <f>bikeBatchOut!M69/60</f>
        <v>1.6</v>
      </c>
      <c r="C69" s="10">
        <f t="shared" si="1"/>
        <v>0.1333333333333333</v>
      </c>
    </row>
    <row r="70" spans="1:3" x14ac:dyDescent="0.25">
      <c r="A70" s="10">
        <f>bikeBatchOut!B70/60</f>
        <v>9.0833333333333339</v>
      </c>
      <c r="B70" s="10">
        <f>bikeBatchOut!M70/60</f>
        <v>8.25</v>
      </c>
      <c r="C70" s="10">
        <f t="shared" si="1"/>
        <v>0.83333333333333393</v>
      </c>
    </row>
    <row r="71" spans="1:3" x14ac:dyDescent="0.25">
      <c r="A71" s="10">
        <f>bikeBatchOut!B71/60</f>
        <v>7.8</v>
      </c>
      <c r="B71" s="10">
        <f>bikeBatchOut!M71/60</f>
        <v>6.2666666666666666</v>
      </c>
      <c r="C71" s="10">
        <f t="shared" si="1"/>
        <v>1.5333333333333332</v>
      </c>
    </row>
    <row r="72" spans="1:3" x14ac:dyDescent="0.25">
      <c r="A72" s="10">
        <f>bikeBatchOut!B72/60</f>
        <v>15.966666666666667</v>
      </c>
      <c r="B72" s="10">
        <f>bikeBatchOut!M72/60</f>
        <v>11.05</v>
      </c>
      <c r="C72" s="10">
        <f t="shared" si="1"/>
        <v>4.9166666666666661</v>
      </c>
    </row>
    <row r="73" spans="1:3" x14ac:dyDescent="0.25">
      <c r="A73" s="10">
        <f>bikeBatchOut!B73/60</f>
        <v>110.51666666666667</v>
      </c>
      <c r="B73" s="10">
        <f>bikeBatchOut!M73/60</f>
        <v>6.083333333333333</v>
      </c>
      <c r="C73" s="10">
        <f t="shared" si="1"/>
        <v>104.43333333333334</v>
      </c>
    </row>
    <row r="74" spans="1:3" x14ac:dyDescent="0.25">
      <c r="A74" s="10">
        <f>bikeBatchOut!B74/60</f>
        <v>22</v>
      </c>
      <c r="B74" s="10">
        <f>bikeBatchOut!M74/60</f>
        <v>1.2</v>
      </c>
      <c r="C74" s="10">
        <f t="shared" si="1"/>
        <v>20.8</v>
      </c>
    </row>
    <row r="75" spans="1:3" x14ac:dyDescent="0.25">
      <c r="A75" s="10">
        <f>bikeBatchOut!B75/60</f>
        <v>12.95</v>
      </c>
      <c r="B75" s="10">
        <f>bikeBatchOut!M75/60</f>
        <v>9.4333333333333336</v>
      </c>
      <c r="C75" s="10">
        <f t="shared" si="1"/>
        <v>3.5166666666666657</v>
      </c>
    </row>
    <row r="76" spans="1:3" x14ac:dyDescent="0.25">
      <c r="A76" s="10">
        <f>bikeBatchOut!B76/60</f>
        <v>49.45</v>
      </c>
      <c r="B76" s="10">
        <f>bikeBatchOut!M76/60</f>
        <v>1.6666666666666666E-2</v>
      </c>
      <c r="C76" s="10">
        <f t="shared" si="1"/>
        <v>49.433333333333337</v>
      </c>
    </row>
    <row r="77" spans="1:3" x14ac:dyDescent="0.25">
      <c r="A77" s="10">
        <f>bikeBatchOut!B77/60</f>
        <v>12.866666666666667</v>
      </c>
      <c r="B77" s="10">
        <f>bikeBatchOut!M77/60</f>
        <v>8.2833333333333332</v>
      </c>
      <c r="C77" s="10">
        <f t="shared" si="1"/>
        <v>4.5833333333333339</v>
      </c>
    </row>
    <row r="78" spans="1:3" x14ac:dyDescent="0.25">
      <c r="A78" s="10">
        <f>bikeBatchOut!B78/60</f>
        <v>4.25</v>
      </c>
      <c r="B78" s="10">
        <f>bikeBatchOut!M78/60</f>
        <v>4.2833333333333332</v>
      </c>
      <c r="C78" s="10">
        <f t="shared" si="1"/>
        <v>-3.3333333333333215E-2</v>
      </c>
    </row>
    <row r="79" spans="1:3" x14ac:dyDescent="0.25">
      <c r="A79" s="10">
        <f>bikeBatchOut!B79/60</f>
        <v>6.4833333333333334</v>
      </c>
      <c r="B79" s="10">
        <f>bikeBatchOut!M79/60</f>
        <v>5.0999999999999996</v>
      </c>
      <c r="C79" s="10">
        <f t="shared" si="1"/>
        <v>1.3833333333333337</v>
      </c>
    </row>
    <row r="80" spans="1:3" x14ac:dyDescent="0.25">
      <c r="A80" s="10">
        <f>bikeBatchOut!B80/60</f>
        <v>15.366666666666667</v>
      </c>
      <c r="B80" s="10">
        <f>bikeBatchOut!M80/60</f>
        <v>10.333333333333334</v>
      </c>
      <c r="C80" s="10">
        <f t="shared" si="1"/>
        <v>5.0333333333333332</v>
      </c>
    </row>
    <row r="81" spans="1:3" x14ac:dyDescent="0.25">
      <c r="A81" s="10">
        <f>bikeBatchOut!B81/60</f>
        <v>3.5166666666666666</v>
      </c>
      <c r="B81" s="10">
        <f>bikeBatchOut!M81/60</f>
        <v>2.5499999999999998</v>
      </c>
      <c r="C81" s="10">
        <f t="shared" si="1"/>
        <v>0.96666666666666679</v>
      </c>
    </row>
    <row r="82" spans="1:3" x14ac:dyDescent="0.25">
      <c r="A82" s="10">
        <f>bikeBatchOut!B82/60</f>
        <v>8.1666666666666661</v>
      </c>
      <c r="B82" s="10">
        <f>bikeBatchOut!M82/60</f>
        <v>5.25</v>
      </c>
      <c r="C82" s="10">
        <f t="shared" si="1"/>
        <v>2.9166666666666661</v>
      </c>
    </row>
    <row r="83" spans="1:3" x14ac:dyDescent="0.25">
      <c r="A83" s="10">
        <f>bikeBatchOut!B83/60</f>
        <v>7.2166666666666668</v>
      </c>
      <c r="B83" s="10">
        <f>bikeBatchOut!M83/60</f>
        <v>5.6333333333333337</v>
      </c>
      <c r="C83" s="10">
        <f t="shared" si="1"/>
        <v>1.583333333333333</v>
      </c>
    </row>
    <row r="84" spans="1:3" x14ac:dyDescent="0.25">
      <c r="A84" s="10">
        <f>bikeBatchOut!B84/60</f>
        <v>9.6999999999999993</v>
      </c>
      <c r="B84" s="10">
        <f>bikeBatchOut!M84/60</f>
        <v>7.25</v>
      </c>
      <c r="C84" s="10">
        <f t="shared" si="1"/>
        <v>2.4499999999999993</v>
      </c>
    </row>
    <row r="85" spans="1:3" x14ac:dyDescent="0.25">
      <c r="A85" s="10">
        <f>bikeBatchOut!B85/60</f>
        <v>3.85</v>
      </c>
      <c r="B85" s="10">
        <f>bikeBatchOut!M85/60</f>
        <v>2.8833333333333333</v>
      </c>
      <c r="C85" s="10">
        <f t="shared" si="1"/>
        <v>0.96666666666666679</v>
      </c>
    </row>
    <row r="86" spans="1:3" x14ac:dyDescent="0.25">
      <c r="A86" s="10">
        <f>bikeBatchOut!B86/60</f>
        <v>4.55</v>
      </c>
      <c r="B86" s="10">
        <f>bikeBatchOut!M86/60</f>
        <v>4.5999999999999996</v>
      </c>
      <c r="C86" s="10">
        <f t="shared" si="1"/>
        <v>-4.9999999999999822E-2</v>
      </c>
    </row>
    <row r="87" spans="1:3" x14ac:dyDescent="0.25">
      <c r="A87" s="10">
        <f>bikeBatchOut!B87/60</f>
        <v>6.2</v>
      </c>
      <c r="B87" s="10">
        <f>bikeBatchOut!M87/60</f>
        <v>4.916666666666667</v>
      </c>
      <c r="C87" s="10">
        <f t="shared" si="1"/>
        <v>1.2833333333333332</v>
      </c>
    </row>
    <row r="88" spans="1:3" x14ac:dyDescent="0.25">
      <c r="A88" s="10">
        <f>bikeBatchOut!B88/60</f>
        <v>8.4</v>
      </c>
      <c r="B88" s="10">
        <f>bikeBatchOut!M88/60</f>
        <v>5.8166666666666664</v>
      </c>
      <c r="C88" s="10">
        <f t="shared" si="1"/>
        <v>2.5833333333333339</v>
      </c>
    </row>
    <row r="89" spans="1:3" x14ac:dyDescent="0.25">
      <c r="A89" s="10">
        <f>bikeBatchOut!B89/60</f>
        <v>6.833333333333333</v>
      </c>
      <c r="B89" s="10">
        <f>bikeBatchOut!M89/60</f>
        <v>8.25</v>
      </c>
      <c r="C89" s="10">
        <f t="shared" si="1"/>
        <v>-1.416666666666667</v>
      </c>
    </row>
    <row r="90" spans="1:3" x14ac:dyDescent="0.25">
      <c r="A90" s="10">
        <f>bikeBatchOut!B90/60</f>
        <v>8.8000000000000007</v>
      </c>
      <c r="B90" s="10">
        <f>bikeBatchOut!M90/60</f>
        <v>8.4499999999999993</v>
      </c>
      <c r="C90" s="10">
        <f t="shared" si="1"/>
        <v>0.35000000000000142</v>
      </c>
    </row>
    <row r="91" spans="1:3" x14ac:dyDescent="0.25">
      <c r="A91" s="10">
        <f>bikeBatchOut!B91/60</f>
        <v>17.350000000000001</v>
      </c>
      <c r="B91" s="10">
        <f>bikeBatchOut!M91/60</f>
        <v>11.316666666666666</v>
      </c>
      <c r="C91" s="10">
        <f t="shared" si="1"/>
        <v>6.033333333333335</v>
      </c>
    </row>
    <row r="92" spans="1:3" x14ac:dyDescent="0.25">
      <c r="A92" s="10">
        <f>bikeBatchOut!B92/60</f>
        <v>14.116666666666667</v>
      </c>
      <c r="B92" s="10">
        <f>bikeBatchOut!M92/60</f>
        <v>10.483333333333333</v>
      </c>
      <c r="C92" s="10">
        <f t="shared" si="1"/>
        <v>3.6333333333333346</v>
      </c>
    </row>
    <row r="93" spans="1:3" x14ac:dyDescent="0.25">
      <c r="A93" s="10">
        <f>bikeBatchOut!B93/60</f>
        <v>6.2166666666666668</v>
      </c>
      <c r="B93" s="10">
        <f>bikeBatchOut!M93/60</f>
        <v>5.5</v>
      </c>
      <c r="C93" s="10">
        <f t="shared" si="1"/>
        <v>0.71666666666666679</v>
      </c>
    </row>
    <row r="94" spans="1:3" x14ac:dyDescent="0.25">
      <c r="A94" s="10">
        <f>bikeBatchOut!B94/60</f>
        <v>6.583333333333333</v>
      </c>
      <c r="B94" s="10">
        <f>bikeBatchOut!M94/60</f>
        <v>6.6166666666666663</v>
      </c>
      <c r="C94" s="10">
        <f t="shared" si="1"/>
        <v>-3.3333333333333215E-2</v>
      </c>
    </row>
    <row r="95" spans="1:3" x14ac:dyDescent="0.25">
      <c r="A95" s="10">
        <f>bikeBatchOut!B95/60</f>
        <v>4.1500000000000004</v>
      </c>
      <c r="B95" s="10">
        <f>bikeBatchOut!M95/60</f>
        <v>4.8</v>
      </c>
      <c r="C95" s="10">
        <f t="shared" si="1"/>
        <v>-0.64999999999999947</v>
      </c>
    </row>
    <row r="96" spans="1:3" x14ac:dyDescent="0.25">
      <c r="A96" s="10">
        <f>bikeBatchOut!B96/60</f>
        <v>4.833333333333333</v>
      </c>
      <c r="B96" s="10">
        <f>bikeBatchOut!M96/60</f>
        <v>3.2333333333333334</v>
      </c>
      <c r="C96" s="10">
        <f t="shared" si="1"/>
        <v>1.5999999999999996</v>
      </c>
    </row>
    <row r="97" spans="1:3" x14ac:dyDescent="0.25">
      <c r="A97" s="10">
        <f>bikeBatchOut!B97/60</f>
        <v>4.25</v>
      </c>
      <c r="B97" s="10">
        <f>bikeBatchOut!M97/60</f>
        <v>3.2166666666666668</v>
      </c>
      <c r="C97" s="10">
        <f t="shared" si="1"/>
        <v>1.0333333333333332</v>
      </c>
    </row>
    <row r="98" spans="1:3" x14ac:dyDescent="0.25">
      <c r="A98" s="10">
        <f>bikeBatchOut!B98/60</f>
        <v>8.8333333333333339</v>
      </c>
      <c r="B98" s="10">
        <f>bikeBatchOut!M98/60</f>
        <v>7.0666666666666664</v>
      </c>
      <c r="C98" s="10">
        <f t="shared" si="1"/>
        <v>1.7666666666666675</v>
      </c>
    </row>
    <row r="99" spans="1:3" x14ac:dyDescent="0.25">
      <c r="A99" s="10">
        <f>bikeBatchOut!B99/60</f>
        <v>9.5500000000000007</v>
      </c>
      <c r="B99" s="10">
        <f>bikeBatchOut!M99/60</f>
        <v>4.833333333333333</v>
      </c>
      <c r="C99" s="10">
        <f t="shared" si="1"/>
        <v>4.7166666666666677</v>
      </c>
    </row>
    <row r="100" spans="1:3" x14ac:dyDescent="0.25">
      <c r="A100" s="10">
        <f>bikeBatchOut!B100/60</f>
        <v>5.1166666666666663</v>
      </c>
      <c r="B100" s="10">
        <f>bikeBatchOut!M100/60</f>
        <v>4.583333333333333</v>
      </c>
      <c r="C100" s="10">
        <f t="shared" si="1"/>
        <v>0.53333333333333321</v>
      </c>
    </row>
    <row r="101" spans="1:3" x14ac:dyDescent="0.25">
      <c r="A101" s="10">
        <f>bikeBatchOut!B101/60</f>
        <v>5.5</v>
      </c>
      <c r="B101" s="10">
        <f>bikeBatchOut!M101/60</f>
        <v>4.6500000000000004</v>
      </c>
      <c r="C101" s="10">
        <f t="shared" si="1"/>
        <v>0.84999999999999964</v>
      </c>
    </row>
    <row r="102" spans="1:3" x14ac:dyDescent="0.25">
      <c r="A102" s="10">
        <f>bikeBatchOut!B102/60</f>
        <v>4.166666666666667</v>
      </c>
      <c r="B102" s="10">
        <f>bikeBatchOut!M102/60</f>
        <v>2.6166666666666667</v>
      </c>
      <c r="C102" s="10">
        <f t="shared" si="1"/>
        <v>1.5500000000000003</v>
      </c>
    </row>
    <row r="103" spans="1:3" x14ac:dyDescent="0.25">
      <c r="A103" s="10">
        <f>bikeBatchOut!B103/60</f>
        <v>5.4</v>
      </c>
      <c r="B103" s="10">
        <f>bikeBatchOut!M103/60</f>
        <v>3.2833333333333332</v>
      </c>
      <c r="C103" s="10">
        <f t="shared" si="1"/>
        <v>2.1166666666666671</v>
      </c>
    </row>
    <row r="104" spans="1:3" x14ac:dyDescent="0.25">
      <c r="A104" s="10">
        <f>bikeBatchOut!B104/60</f>
        <v>7.0333333333333332</v>
      </c>
      <c r="B104" s="10">
        <f>bikeBatchOut!M104/60</f>
        <v>5.3</v>
      </c>
      <c r="C104" s="10">
        <f t="shared" si="1"/>
        <v>1.7333333333333334</v>
      </c>
    </row>
    <row r="105" spans="1:3" x14ac:dyDescent="0.25">
      <c r="A105" s="10">
        <f>bikeBatchOut!B105/60</f>
        <v>8.3000000000000007</v>
      </c>
      <c r="B105" s="10">
        <f>bikeBatchOut!M105/60</f>
        <v>5.1333333333333337</v>
      </c>
      <c r="C105" s="10">
        <f t="shared" si="1"/>
        <v>3.166666666666667</v>
      </c>
    </row>
    <row r="106" spans="1:3" x14ac:dyDescent="0.25">
      <c r="A106" s="10">
        <f>bikeBatchOut!B106/60</f>
        <v>16.266666666666666</v>
      </c>
      <c r="B106" s="10">
        <f>bikeBatchOut!M106/60</f>
        <v>12.283333333333333</v>
      </c>
      <c r="C106" s="10">
        <f t="shared" si="1"/>
        <v>3.9833333333333325</v>
      </c>
    </row>
    <row r="107" spans="1:3" x14ac:dyDescent="0.25">
      <c r="A107" s="10">
        <f>bikeBatchOut!B107/60</f>
        <v>8.35</v>
      </c>
      <c r="B107" s="10">
        <f>bikeBatchOut!M107/60</f>
        <v>5.2166666666666668</v>
      </c>
      <c r="C107" s="10">
        <f t="shared" si="1"/>
        <v>3.1333333333333329</v>
      </c>
    </row>
    <row r="108" spans="1:3" x14ac:dyDescent="0.25">
      <c r="A108" s="10">
        <f>bikeBatchOut!B108/60</f>
        <v>27.316666666666666</v>
      </c>
      <c r="B108" s="10">
        <f>bikeBatchOut!M108/60</f>
        <v>18.483333333333334</v>
      </c>
      <c r="C108" s="10">
        <f t="shared" si="1"/>
        <v>8.8333333333333321</v>
      </c>
    </row>
    <row r="109" spans="1:3" x14ac:dyDescent="0.25">
      <c r="A109" s="10">
        <f>bikeBatchOut!B109/60</f>
        <v>12.433333333333334</v>
      </c>
      <c r="B109" s="10">
        <f>bikeBatchOut!M109/60</f>
        <v>6.1</v>
      </c>
      <c r="C109" s="10">
        <f t="shared" si="1"/>
        <v>6.3333333333333339</v>
      </c>
    </row>
    <row r="110" spans="1:3" x14ac:dyDescent="0.25">
      <c r="A110" s="10">
        <f>bikeBatchOut!B110/60</f>
        <v>3.7</v>
      </c>
      <c r="B110" s="10">
        <f>bikeBatchOut!M110/60</f>
        <v>4.0333333333333332</v>
      </c>
      <c r="C110" s="10">
        <f t="shared" si="1"/>
        <v>-0.33333333333333304</v>
      </c>
    </row>
    <row r="111" spans="1:3" x14ac:dyDescent="0.25">
      <c r="A111" s="10">
        <f>bikeBatchOut!B111/60</f>
        <v>24.233333333333334</v>
      </c>
      <c r="B111" s="10">
        <f>bikeBatchOut!M111/60</f>
        <v>19.066666666666666</v>
      </c>
      <c r="C111" s="10">
        <f t="shared" si="1"/>
        <v>5.1666666666666679</v>
      </c>
    </row>
    <row r="112" spans="1:3" x14ac:dyDescent="0.25">
      <c r="A112" s="10">
        <f>bikeBatchOut!B112/60</f>
        <v>2.0166666666666666</v>
      </c>
      <c r="B112" s="10">
        <f>bikeBatchOut!M112/60</f>
        <v>1.8333333333333333</v>
      </c>
      <c r="C112" s="10">
        <f t="shared" si="1"/>
        <v>0.18333333333333335</v>
      </c>
    </row>
    <row r="113" spans="1:3" x14ac:dyDescent="0.25">
      <c r="A113" s="10">
        <f>bikeBatchOut!B113/60</f>
        <v>16.516666666666666</v>
      </c>
      <c r="B113" s="10">
        <f>bikeBatchOut!M113/60</f>
        <v>15.05</v>
      </c>
      <c r="C113" s="10">
        <f t="shared" si="1"/>
        <v>1.466666666666665</v>
      </c>
    </row>
    <row r="114" spans="1:3" x14ac:dyDescent="0.25">
      <c r="A114" s="10">
        <f>bikeBatchOut!B114/60</f>
        <v>23.166666666666668</v>
      </c>
      <c r="B114" s="10">
        <f>bikeBatchOut!M114/60</f>
        <v>28.883333333333333</v>
      </c>
      <c r="C114" s="10">
        <f t="shared" si="1"/>
        <v>-5.716666666666665</v>
      </c>
    </row>
    <row r="115" spans="1:3" x14ac:dyDescent="0.25">
      <c r="A115" s="10">
        <f>bikeBatchOut!B115/60</f>
        <v>4.583333333333333</v>
      </c>
      <c r="B115" s="10">
        <f>bikeBatchOut!M115/60</f>
        <v>4.3</v>
      </c>
      <c r="C115" s="10">
        <f t="shared" si="1"/>
        <v>0.28333333333333321</v>
      </c>
    </row>
    <row r="116" spans="1:3" x14ac:dyDescent="0.25">
      <c r="A116" s="10">
        <f>bikeBatchOut!B116/60</f>
        <v>4.3833333333333337</v>
      </c>
      <c r="B116" s="10">
        <f>bikeBatchOut!M116/60</f>
        <v>4.2333333333333334</v>
      </c>
      <c r="C116" s="10">
        <f t="shared" si="1"/>
        <v>0.15000000000000036</v>
      </c>
    </row>
    <row r="117" spans="1:3" x14ac:dyDescent="0.25">
      <c r="A117" s="10">
        <f>bikeBatchOut!B117/60</f>
        <v>9.4666666666666668</v>
      </c>
      <c r="B117" s="10">
        <f>bikeBatchOut!M117/60</f>
        <v>7.5666666666666664</v>
      </c>
      <c r="C117" s="10">
        <f t="shared" si="1"/>
        <v>1.9000000000000004</v>
      </c>
    </row>
    <row r="118" spans="1:3" x14ac:dyDescent="0.25">
      <c r="A118" s="10">
        <f>bikeBatchOut!B118/60</f>
        <v>7.3666666666666663</v>
      </c>
      <c r="B118" s="10">
        <f>bikeBatchOut!M118/60</f>
        <v>5.4833333333333334</v>
      </c>
      <c r="C118" s="10">
        <f t="shared" si="1"/>
        <v>1.8833333333333329</v>
      </c>
    </row>
    <row r="119" spans="1:3" x14ac:dyDescent="0.25">
      <c r="A119" s="10">
        <f>bikeBatchOut!B119/60</f>
        <v>5.0166666666666666</v>
      </c>
      <c r="B119" s="10">
        <f>bikeBatchOut!M119/60</f>
        <v>4.2333333333333334</v>
      </c>
      <c r="C119" s="10">
        <f t="shared" si="1"/>
        <v>0.78333333333333321</v>
      </c>
    </row>
    <row r="120" spans="1:3" x14ac:dyDescent="0.25">
      <c r="A120" s="10">
        <f>bikeBatchOut!B120/60</f>
        <v>8.5666666666666664</v>
      </c>
      <c r="B120" s="10">
        <f>bikeBatchOut!M120/60</f>
        <v>8.4333333333333336</v>
      </c>
      <c r="C120" s="10">
        <f t="shared" si="1"/>
        <v>0.13333333333333286</v>
      </c>
    </row>
    <row r="121" spans="1:3" x14ac:dyDescent="0.25">
      <c r="A121" s="10">
        <f>bikeBatchOut!B121/60</f>
        <v>6.416666666666667</v>
      </c>
      <c r="B121" s="10">
        <f>bikeBatchOut!M121/60</f>
        <v>4.166666666666667</v>
      </c>
      <c r="C121" s="10">
        <f t="shared" si="1"/>
        <v>2.25</v>
      </c>
    </row>
    <row r="122" spans="1:3" x14ac:dyDescent="0.25">
      <c r="A122" s="10">
        <f>bikeBatchOut!B122/60</f>
        <v>8.3666666666666671</v>
      </c>
      <c r="B122" s="10">
        <f>bikeBatchOut!M122/60</f>
        <v>9.1</v>
      </c>
      <c r="C122" s="10">
        <f t="shared" si="1"/>
        <v>-0.7333333333333325</v>
      </c>
    </row>
    <row r="123" spans="1:3" x14ac:dyDescent="0.25">
      <c r="A123" s="10">
        <f>bikeBatchOut!B123/60</f>
        <v>10.35</v>
      </c>
      <c r="B123" s="10">
        <f>bikeBatchOut!M123/60</f>
        <v>9.0500000000000007</v>
      </c>
      <c r="C123" s="10">
        <f t="shared" si="1"/>
        <v>1.2999999999999989</v>
      </c>
    </row>
    <row r="124" spans="1:3" x14ac:dyDescent="0.25">
      <c r="A124" s="10">
        <f>bikeBatchOut!B124/60</f>
        <v>2.85</v>
      </c>
      <c r="B124" s="10">
        <f>bikeBatchOut!M124/60</f>
        <v>2.0666666666666669</v>
      </c>
      <c r="C124" s="10">
        <f t="shared" si="1"/>
        <v>0.78333333333333321</v>
      </c>
    </row>
    <row r="125" spans="1:3" x14ac:dyDescent="0.25">
      <c r="A125" s="10">
        <f>bikeBatchOut!B125/60</f>
        <v>8.1666666666666661</v>
      </c>
      <c r="B125" s="10">
        <f>bikeBatchOut!M125/60</f>
        <v>6.6166666666666663</v>
      </c>
      <c r="C125" s="10">
        <f t="shared" si="1"/>
        <v>1.5499999999999998</v>
      </c>
    </row>
    <row r="126" spans="1:3" x14ac:dyDescent="0.25">
      <c r="A126" s="10">
        <f>bikeBatchOut!B126/60</f>
        <v>24.633333333333333</v>
      </c>
      <c r="B126" s="10">
        <f>bikeBatchOut!M126/60</f>
        <v>20.583333333333332</v>
      </c>
      <c r="C126" s="10">
        <f t="shared" si="1"/>
        <v>4.0500000000000007</v>
      </c>
    </row>
    <row r="127" spans="1:3" x14ac:dyDescent="0.25">
      <c r="A127" s="10">
        <f>bikeBatchOut!B127/60</f>
        <v>6.7666666666666666</v>
      </c>
      <c r="B127" s="10">
        <f>bikeBatchOut!M127/60</f>
        <v>5.25</v>
      </c>
      <c r="C127" s="10">
        <f t="shared" si="1"/>
        <v>1.5166666666666666</v>
      </c>
    </row>
    <row r="128" spans="1:3" x14ac:dyDescent="0.25">
      <c r="A128" s="10">
        <f>bikeBatchOut!B128/60</f>
        <v>5.6166666666666663</v>
      </c>
      <c r="B128" s="10">
        <f>bikeBatchOut!M128/60</f>
        <v>5.1166666666666663</v>
      </c>
      <c r="C128" s="10">
        <f t="shared" si="1"/>
        <v>0.5</v>
      </c>
    </row>
    <row r="129" spans="1:3" x14ac:dyDescent="0.25">
      <c r="A129" s="10">
        <f>bikeBatchOut!B129/60</f>
        <v>10.033333333333333</v>
      </c>
      <c r="B129" s="10">
        <f>bikeBatchOut!M129/60</f>
        <v>9.7666666666666675</v>
      </c>
      <c r="C129" s="10">
        <f t="shared" si="1"/>
        <v>0.26666666666666572</v>
      </c>
    </row>
    <row r="130" spans="1:3" x14ac:dyDescent="0.25">
      <c r="A130" s="10">
        <f>bikeBatchOut!B130/60</f>
        <v>8.65</v>
      </c>
      <c r="B130" s="10">
        <f>bikeBatchOut!M130/60</f>
        <v>6.7333333333333334</v>
      </c>
      <c r="C130" s="10">
        <f t="shared" si="1"/>
        <v>1.916666666666667</v>
      </c>
    </row>
    <row r="131" spans="1:3" x14ac:dyDescent="0.25">
      <c r="A131" s="10">
        <f>bikeBatchOut!B131/60</f>
        <v>3.3166666666666669</v>
      </c>
      <c r="B131" s="10">
        <f>bikeBatchOut!M131/60</f>
        <v>4.2166666666666668</v>
      </c>
      <c r="C131" s="10">
        <f t="shared" ref="C131:C194" si="2">IF(AND(A131=0,B131=0),FALSE,A131-B131)</f>
        <v>-0.89999999999999991</v>
      </c>
    </row>
    <row r="132" spans="1:3" x14ac:dyDescent="0.25">
      <c r="A132" s="10">
        <f>bikeBatchOut!B132/60</f>
        <v>5.6</v>
      </c>
      <c r="B132" s="10">
        <f>bikeBatchOut!M132/60</f>
        <v>4.083333333333333</v>
      </c>
      <c r="C132" s="10">
        <f t="shared" si="2"/>
        <v>1.5166666666666666</v>
      </c>
    </row>
    <row r="133" spans="1:3" x14ac:dyDescent="0.25">
      <c r="A133" s="10">
        <f>bikeBatchOut!B133/60</f>
        <v>9.35</v>
      </c>
      <c r="B133" s="10">
        <f>bikeBatchOut!M133/60</f>
        <v>7.1833333333333336</v>
      </c>
      <c r="C133" s="10">
        <f t="shared" si="2"/>
        <v>2.1666666666666661</v>
      </c>
    </row>
    <row r="134" spans="1:3" x14ac:dyDescent="0.25">
      <c r="A134" s="10">
        <f>bikeBatchOut!B134/60</f>
        <v>8.8666666666666671</v>
      </c>
      <c r="B134" s="10">
        <f>bikeBatchOut!M134/60</f>
        <v>6.9</v>
      </c>
      <c r="C134" s="10">
        <f t="shared" si="2"/>
        <v>1.9666666666666668</v>
      </c>
    </row>
    <row r="135" spans="1:3" x14ac:dyDescent="0.25">
      <c r="A135" s="10">
        <f>bikeBatchOut!B135/60</f>
        <v>3.6</v>
      </c>
      <c r="B135" s="10">
        <f>bikeBatchOut!M135/60</f>
        <v>3.95</v>
      </c>
      <c r="C135" s="10">
        <f t="shared" si="2"/>
        <v>-0.35000000000000009</v>
      </c>
    </row>
    <row r="136" spans="1:3" x14ac:dyDescent="0.25">
      <c r="A136" s="10">
        <f>bikeBatchOut!B136/60</f>
        <v>48.55</v>
      </c>
      <c r="B136" s="10">
        <f>bikeBatchOut!M136/60</f>
        <v>19.883333333333333</v>
      </c>
      <c r="C136" s="10">
        <f t="shared" si="2"/>
        <v>28.666666666666664</v>
      </c>
    </row>
    <row r="137" spans="1:3" x14ac:dyDescent="0.25">
      <c r="A137" s="10">
        <f>bikeBatchOut!B137/60</f>
        <v>12.366666666666667</v>
      </c>
      <c r="B137" s="10">
        <f>bikeBatchOut!M137/60</f>
        <v>6.7833333333333332</v>
      </c>
      <c r="C137" s="10">
        <f t="shared" si="2"/>
        <v>5.5833333333333339</v>
      </c>
    </row>
    <row r="138" spans="1:3" x14ac:dyDescent="0.25">
      <c r="A138" s="10">
        <f>bikeBatchOut!B138/60</f>
        <v>6.6</v>
      </c>
      <c r="B138" s="10">
        <f>bikeBatchOut!M138/60</f>
        <v>5</v>
      </c>
      <c r="C138" s="10">
        <f t="shared" si="2"/>
        <v>1.5999999999999996</v>
      </c>
    </row>
    <row r="139" spans="1:3" x14ac:dyDescent="0.25">
      <c r="A139" s="10">
        <f>bikeBatchOut!B139/60</f>
        <v>21.016666666666666</v>
      </c>
      <c r="B139" s="10">
        <f>bikeBatchOut!M139/60</f>
        <v>16.3</v>
      </c>
      <c r="C139" s="10">
        <f t="shared" si="2"/>
        <v>4.716666666666665</v>
      </c>
    </row>
    <row r="140" spans="1:3" x14ac:dyDescent="0.25">
      <c r="A140" s="10">
        <f>bikeBatchOut!B140/60</f>
        <v>13.316666666666666</v>
      </c>
      <c r="B140" s="10">
        <f>bikeBatchOut!M140/60</f>
        <v>6.6166666666666663</v>
      </c>
      <c r="C140" s="10">
        <f t="shared" si="2"/>
        <v>6.7</v>
      </c>
    </row>
    <row r="141" spans="1:3" x14ac:dyDescent="0.25">
      <c r="A141" s="10">
        <f>bikeBatchOut!B141/60</f>
        <v>11.8</v>
      </c>
      <c r="B141" s="10">
        <f>bikeBatchOut!M141/60</f>
        <v>7.4</v>
      </c>
      <c r="C141" s="10">
        <f t="shared" si="2"/>
        <v>4.4000000000000004</v>
      </c>
    </row>
    <row r="142" spans="1:3" x14ac:dyDescent="0.25">
      <c r="A142" s="10">
        <f>bikeBatchOut!B142/60</f>
        <v>26.766666666666666</v>
      </c>
      <c r="B142" s="10">
        <f>bikeBatchOut!M142/60</f>
        <v>15.133333333333333</v>
      </c>
      <c r="C142" s="10">
        <f t="shared" si="2"/>
        <v>11.633333333333333</v>
      </c>
    </row>
    <row r="143" spans="1:3" x14ac:dyDescent="0.25">
      <c r="A143" s="10">
        <f>bikeBatchOut!B143/60</f>
        <v>10.016666666666667</v>
      </c>
      <c r="B143" s="10">
        <f>bikeBatchOut!M143/60</f>
        <v>7.75</v>
      </c>
      <c r="C143" s="10">
        <f t="shared" si="2"/>
        <v>2.2666666666666675</v>
      </c>
    </row>
    <row r="144" spans="1:3" x14ac:dyDescent="0.25">
      <c r="A144" s="10">
        <f>bikeBatchOut!B144/60</f>
        <v>26</v>
      </c>
      <c r="B144" s="10">
        <f>bikeBatchOut!M144/60</f>
        <v>23.316666666666666</v>
      </c>
      <c r="C144" s="10">
        <f t="shared" si="2"/>
        <v>2.6833333333333336</v>
      </c>
    </row>
    <row r="145" spans="1:3" x14ac:dyDescent="0.25">
      <c r="A145" s="10">
        <f>bikeBatchOut!B145/60</f>
        <v>10.583333333333334</v>
      </c>
      <c r="B145" s="10">
        <f>bikeBatchOut!M145/60</f>
        <v>9.1999999999999993</v>
      </c>
      <c r="C145" s="10">
        <f t="shared" si="2"/>
        <v>1.3833333333333346</v>
      </c>
    </row>
    <row r="146" spans="1:3" x14ac:dyDescent="0.25">
      <c r="A146" s="10">
        <f>bikeBatchOut!B146/60</f>
        <v>24.633333333333333</v>
      </c>
      <c r="B146" s="10">
        <f>bikeBatchOut!M146/60</f>
        <v>28.866666666666667</v>
      </c>
      <c r="C146" s="10">
        <f t="shared" si="2"/>
        <v>-4.2333333333333343</v>
      </c>
    </row>
    <row r="147" spans="1:3" x14ac:dyDescent="0.25">
      <c r="A147" s="10">
        <f>bikeBatchOut!B147/60</f>
        <v>16.883333333333333</v>
      </c>
      <c r="B147" s="10">
        <f>bikeBatchOut!M147/60</f>
        <v>14.6</v>
      </c>
      <c r="C147" s="10">
        <f t="shared" si="2"/>
        <v>2.2833333333333332</v>
      </c>
    </row>
    <row r="148" spans="1:3" x14ac:dyDescent="0.25">
      <c r="A148" s="10">
        <f>bikeBatchOut!B148/60</f>
        <v>14.05</v>
      </c>
      <c r="B148" s="10">
        <f>bikeBatchOut!M148/60</f>
        <v>9.7333333333333325</v>
      </c>
      <c r="C148" s="10">
        <f t="shared" si="2"/>
        <v>4.3166666666666682</v>
      </c>
    </row>
    <row r="149" spans="1:3" x14ac:dyDescent="0.25">
      <c r="A149" s="10">
        <f>bikeBatchOut!B149/60</f>
        <v>49.85</v>
      </c>
      <c r="B149" s="10">
        <f>bikeBatchOut!M149/60</f>
        <v>6.2166666666666668</v>
      </c>
      <c r="C149" s="10">
        <f t="shared" si="2"/>
        <v>43.633333333333333</v>
      </c>
    </row>
    <row r="150" spans="1:3" x14ac:dyDescent="0.25">
      <c r="A150" s="10">
        <f>bikeBatchOut!B150/60</f>
        <v>8.6833333333333336</v>
      </c>
      <c r="B150" s="10">
        <f>bikeBatchOut!M150/60</f>
        <v>7.3666666666666663</v>
      </c>
      <c r="C150" s="10">
        <f t="shared" si="2"/>
        <v>1.3166666666666673</v>
      </c>
    </row>
    <row r="151" spans="1:3" x14ac:dyDescent="0.25">
      <c r="A151" s="10">
        <f>bikeBatchOut!B151/60</f>
        <v>11.05</v>
      </c>
      <c r="B151" s="10">
        <f>bikeBatchOut!M151/60</f>
        <v>8.15</v>
      </c>
      <c r="C151" s="10">
        <f t="shared" si="2"/>
        <v>2.9000000000000004</v>
      </c>
    </row>
    <row r="152" spans="1:3" x14ac:dyDescent="0.25">
      <c r="A152" s="10">
        <f>bikeBatchOut!B152/60</f>
        <v>7.45</v>
      </c>
      <c r="B152" s="10">
        <f>bikeBatchOut!M152/60</f>
        <v>6.7333333333333334</v>
      </c>
      <c r="C152" s="10">
        <f t="shared" si="2"/>
        <v>0.71666666666666679</v>
      </c>
    </row>
    <row r="153" spans="1:3" x14ac:dyDescent="0.25">
      <c r="A153" s="10">
        <f>bikeBatchOut!B153/60</f>
        <v>6.0333333333333332</v>
      </c>
      <c r="B153" s="10">
        <f>bikeBatchOut!M153/60</f>
        <v>6.166666666666667</v>
      </c>
      <c r="C153" s="10">
        <f t="shared" si="2"/>
        <v>-0.13333333333333375</v>
      </c>
    </row>
    <row r="154" spans="1:3" x14ac:dyDescent="0.25">
      <c r="A154" s="10">
        <f>bikeBatchOut!B154/60</f>
        <v>7.7166666666666668</v>
      </c>
      <c r="B154" s="10">
        <f>bikeBatchOut!M154/60</f>
        <v>5.35</v>
      </c>
      <c r="C154" s="10">
        <f t="shared" si="2"/>
        <v>2.3666666666666671</v>
      </c>
    </row>
    <row r="155" spans="1:3" x14ac:dyDescent="0.25">
      <c r="A155" s="10">
        <f>bikeBatchOut!B155/60</f>
        <v>11.85</v>
      </c>
      <c r="B155" s="10">
        <f>bikeBatchOut!M155/60</f>
        <v>11.216666666666667</v>
      </c>
      <c r="C155" s="10">
        <f t="shared" si="2"/>
        <v>0.63333333333333286</v>
      </c>
    </row>
    <row r="156" spans="1:3" x14ac:dyDescent="0.25">
      <c r="A156" s="10">
        <f>bikeBatchOut!B156/60</f>
        <v>25.666666666666668</v>
      </c>
      <c r="B156" s="10">
        <f>bikeBatchOut!M156/60</f>
        <v>17.966666666666665</v>
      </c>
      <c r="C156" s="10">
        <f t="shared" si="2"/>
        <v>7.7000000000000028</v>
      </c>
    </row>
    <row r="157" spans="1:3" x14ac:dyDescent="0.25">
      <c r="A157" s="10">
        <f>bikeBatchOut!B157/60</f>
        <v>7.7</v>
      </c>
      <c r="B157" s="10">
        <f>bikeBatchOut!M157/60</f>
        <v>6.35</v>
      </c>
      <c r="C157" s="10">
        <f t="shared" si="2"/>
        <v>1.3500000000000005</v>
      </c>
    </row>
    <row r="158" spans="1:3" x14ac:dyDescent="0.25">
      <c r="A158" s="10">
        <f>bikeBatchOut!B158/60</f>
        <v>19.483333333333334</v>
      </c>
      <c r="B158" s="10">
        <f>bikeBatchOut!M158/60</f>
        <v>15.2</v>
      </c>
      <c r="C158" s="10">
        <f t="shared" si="2"/>
        <v>4.283333333333335</v>
      </c>
    </row>
    <row r="159" spans="1:3" x14ac:dyDescent="0.25">
      <c r="A159" s="10">
        <f>bikeBatchOut!B159/60</f>
        <v>3.9666666666666668</v>
      </c>
      <c r="B159" s="10">
        <f>bikeBatchOut!M159/60</f>
        <v>4.416666666666667</v>
      </c>
      <c r="C159" s="10">
        <f t="shared" si="2"/>
        <v>-0.45000000000000018</v>
      </c>
    </row>
    <row r="160" spans="1:3" x14ac:dyDescent="0.25">
      <c r="A160" s="10">
        <f>bikeBatchOut!B160/60</f>
        <v>7.1166666666666663</v>
      </c>
      <c r="B160" s="10">
        <f>bikeBatchOut!M160/60</f>
        <v>6.333333333333333</v>
      </c>
      <c r="C160" s="10">
        <f t="shared" si="2"/>
        <v>0.78333333333333321</v>
      </c>
    </row>
    <row r="161" spans="1:3" x14ac:dyDescent="0.25">
      <c r="A161" s="10">
        <f>bikeBatchOut!B161/60</f>
        <v>10.366666666666667</v>
      </c>
      <c r="B161" s="10">
        <f>bikeBatchOut!M161/60</f>
        <v>7.25</v>
      </c>
      <c r="C161" s="10">
        <f t="shared" si="2"/>
        <v>3.1166666666666671</v>
      </c>
    </row>
    <row r="162" spans="1:3" x14ac:dyDescent="0.25">
      <c r="A162" s="10">
        <f>bikeBatchOut!B162/60</f>
        <v>15.883333333333333</v>
      </c>
      <c r="B162" s="10">
        <f>bikeBatchOut!M162/60</f>
        <v>11.966666666666667</v>
      </c>
      <c r="C162" s="10">
        <f t="shared" si="2"/>
        <v>3.9166666666666661</v>
      </c>
    </row>
    <row r="163" spans="1:3" x14ac:dyDescent="0.25">
      <c r="A163" s="10">
        <f>bikeBatchOut!B163/60</f>
        <v>9.4833333333333325</v>
      </c>
      <c r="B163" s="10">
        <f>bikeBatchOut!M163/60</f>
        <v>8.0166666666666675</v>
      </c>
      <c r="C163" s="10">
        <f t="shared" si="2"/>
        <v>1.466666666666665</v>
      </c>
    </row>
    <row r="164" spans="1:3" x14ac:dyDescent="0.25">
      <c r="A164" s="10">
        <f>bikeBatchOut!B164/60</f>
        <v>7.7333333333333334</v>
      </c>
      <c r="B164" s="10">
        <f>bikeBatchOut!M164/60</f>
        <v>6.9833333333333334</v>
      </c>
      <c r="C164" s="10">
        <f t="shared" si="2"/>
        <v>0.75</v>
      </c>
    </row>
    <row r="165" spans="1:3" x14ac:dyDescent="0.25">
      <c r="A165" s="10">
        <f>bikeBatchOut!B165/60</f>
        <v>7.5333333333333332</v>
      </c>
      <c r="B165" s="10">
        <f>bikeBatchOut!M165/60</f>
        <v>5.9833333333333334</v>
      </c>
      <c r="C165" s="10">
        <f t="shared" si="2"/>
        <v>1.5499999999999998</v>
      </c>
    </row>
    <row r="166" spans="1:3" x14ac:dyDescent="0.25">
      <c r="A166" s="10">
        <f>bikeBatchOut!B166/60</f>
        <v>4.1166666666666663</v>
      </c>
      <c r="B166" s="10">
        <f>bikeBatchOut!M166/60</f>
        <v>4.083333333333333</v>
      </c>
      <c r="C166" s="10">
        <f t="shared" si="2"/>
        <v>3.3333333333333215E-2</v>
      </c>
    </row>
    <row r="167" spans="1:3" x14ac:dyDescent="0.25">
      <c r="A167" s="10">
        <f>bikeBatchOut!B167/60</f>
        <v>10.35</v>
      </c>
      <c r="B167" s="10">
        <f>bikeBatchOut!M167/60</f>
        <v>9.7333333333333325</v>
      </c>
      <c r="C167" s="10">
        <f t="shared" si="2"/>
        <v>0.61666666666666714</v>
      </c>
    </row>
    <row r="168" spans="1:3" x14ac:dyDescent="0.25">
      <c r="A168" s="10">
        <f>bikeBatchOut!B168/60</f>
        <v>7.5</v>
      </c>
      <c r="B168" s="10">
        <f>bikeBatchOut!M168/60</f>
        <v>5.7666666666666666</v>
      </c>
      <c r="C168" s="10">
        <f t="shared" si="2"/>
        <v>1.7333333333333334</v>
      </c>
    </row>
    <row r="169" spans="1:3" x14ac:dyDescent="0.25">
      <c r="A169" s="10">
        <f>bikeBatchOut!B169/60</f>
        <v>6.8666666666666663</v>
      </c>
      <c r="B169" s="10">
        <f>bikeBatchOut!M169/60</f>
        <v>4.1166666666666663</v>
      </c>
      <c r="C169" s="10">
        <f t="shared" si="2"/>
        <v>2.75</v>
      </c>
    </row>
    <row r="170" spans="1:3" x14ac:dyDescent="0.25">
      <c r="A170" s="10">
        <f>bikeBatchOut!B170/60</f>
        <v>6.583333333333333</v>
      </c>
      <c r="B170" s="10">
        <f>bikeBatchOut!M170/60</f>
        <v>3.9666666666666668</v>
      </c>
      <c r="C170" s="10">
        <f t="shared" si="2"/>
        <v>2.6166666666666663</v>
      </c>
    </row>
    <row r="171" spans="1:3" x14ac:dyDescent="0.25">
      <c r="A171" s="10">
        <f>bikeBatchOut!B171/60</f>
        <v>6.7666666666666666</v>
      </c>
      <c r="B171" s="10">
        <f>bikeBatchOut!M171/60</f>
        <v>5.95</v>
      </c>
      <c r="C171" s="10">
        <f t="shared" si="2"/>
        <v>0.81666666666666643</v>
      </c>
    </row>
    <row r="172" spans="1:3" x14ac:dyDescent="0.25">
      <c r="A172" s="10">
        <f>bikeBatchOut!B172/60</f>
        <v>18.7</v>
      </c>
      <c r="B172" s="10">
        <f>bikeBatchOut!M172/60</f>
        <v>9.2666666666666675</v>
      </c>
      <c r="C172" s="10">
        <f t="shared" si="2"/>
        <v>9.4333333333333318</v>
      </c>
    </row>
    <row r="173" spans="1:3" x14ac:dyDescent="0.25">
      <c r="A173" s="10">
        <f>bikeBatchOut!B173/60</f>
        <v>7.8</v>
      </c>
      <c r="B173" s="10">
        <f>bikeBatchOut!M173/60</f>
        <v>3.4</v>
      </c>
      <c r="C173" s="10">
        <f t="shared" si="2"/>
        <v>4.4000000000000004</v>
      </c>
    </row>
    <row r="174" spans="1:3" x14ac:dyDescent="0.25">
      <c r="A174" s="10">
        <f>bikeBatchOut!B174/60</f>
        <v>7.6333333333333337</v>
      </c>
      <c r="B174" s="10">
        <f>bikeBatchOut!M174/60</f>
        <v>7.2166666666666668</v>
      </c>
      <c r="C174" s="10">
        <f t="shared" si="2"/>
        <v>0.41666666666666696</v>
      </c>
    </row>
    <row r="175" spans="1:3" x14ac:dyDescent="0.25">
      <c r="A175" s="10">
        <f>bikeBatchOut!B175/60</f>
        <v>12.216666666666667</v>
      </c>
      <c r="B175" s="10">
        <f>bikeBatchOut!M175/60</f>
        <v>8.1166666666666671</v>
      </c>
      <c r="C175" s="10">
        <f t="shared" si="2"/>
        <v>4.0999999999999996</v>
      </c>
    </row>
    <row r="176" spans="1:3" x14ac:dyDescent="0.25">
      <c r="A176" s="10">
        <f>bikeBatchOut!B176/60</f>
        <v>28.633333333333333</v>
      </c>
      <c r="B176" s="10">
        <f>bikeBatchOut!M176/60</f>
        <v>7.25</v>
      </c>
      <c r="C176" s="10">
        <f t="shared" si="2"/>
        <v>21.383333333333333</v>
      </c>
    </row>
    <row r="177" spans="1:3" x14ac:dyDescent="0.25">
      <c r="A177" s="10">
        <f>bikeBatchOut!B177/60</f>
        <v>46.95</v>
      </c>
      <c r="B177" s="10">
        <f>bikeBatchOut!M177/60</f>
        <v>8.7333333333333325</v>
      </c>
      <c r="C177" s="10">
        <f t="shared" si="2"/>
        <v>38.216666666666669</v>
      </c>
    </row>
    <row r="178" spans="1:3" x14ac:dyDescent="0.25">
      <c r="A178" s="10">
        <f>bikeBatchOut!B178/60</f>
        <v>21.3</v>
      </c>
      <c r="B178" s="10">
        <f>bikeBatchOut!M178/60</f>
        <v>14.65</v>
      </c>
      <c r="C178" s="10">
        <f t="shared" si="2"/>
        <v>6.65</v>
      </c>
    </row>
    <row r="179" spans="1:3" x14ac:dyDescent="0.25">
      <c r="A179" s="10">
        <f>bikeBatchOut!B179/60</f>
        <v>9</v>
      </c>
      <c r="B179" s="10">
        <f>bikeBatchOut!M179/60</f>
        <v>5.666666666666667</v>
      </c>
      <c r="C179" s="10">
        <f t="shared" si="2"/>
        <v>3.333333333333333</v>
      </c>
    </row>
    <row r="180" spans="1:3" x14ac:dyDescent="0.25">
      <c r="A180" s="10">
        <f>bikeBatchOut!B180/60</f>
        <v>24.483333333333334</v>
      </c>
      <c r="B180" s="10">
        <f>bikeBatchOut!M180/60</f>
        <v>12.883333333333333</v>
      </c>
      <c r="C180" s="10">
        <f t="shared" si="2"/>
        <v>11.600000000000001</v>
      </c>
    </row>
    <row r="181" spans="1:3" x14ac:dyDescent="0.25">
      <c r="A181" s="10">
        <f>bikeBatchOut!B181/60</f>
        <v>4.5666666666666664</v>
      </c>
      <c r="B181" s="10">
        <f>bikeBatchOut!M181/60</f>
        <v>2.7166666666666668</v>
      </c>
      <c r="C181" s="10">
        <f t="shared" si="2"/>
        <v>1.8499999999999996</v>
      </c>
    </row>
    <row r="182" spans="1:3" x14ac:dyDescent="0.25">
      <c r="A182" s="10">
        <f>bikeBatchOut!B182/60</f>
        <v>3.85</v>
      </c>
      <c r="B182" s="10">
        <f>bikeBatchOut!M182/60</f>
        <v>2.2000000000000002</v>
      </c>
      <c r="C182" s="10">
        <f t="shared" si="2"/>
        <v>1.65</v>
      </c>
    </row>
    <row r="183" spans="1:3" x14ac:dyDescent="0.25">
      <c r="A183" s="10">
        <f>bikeBatchOut!B183/60</f>
        <v>35.633333333333333</v>
      </c>
      <c r="B183" s="10">
        <f>bikeBatchOut!M183/60</f>
        <v>15.833333333333334</v>
      </c>
      <c r="C183" s="10">
        <f t="shared" si="2"/>
        <v>19.799999999999997</v>
      </c>
    </row>
    <row r="184" spans="1:3" x14ac:dyDescent="0.25">
      <c r="A184" s="10">
        <f>bikeBatchOut!B184/60</f>
        <v>16.266666666666666</v>
      </c>
      <c r="B184" s="10">
        <f>bikeBatchOut!M184/60</f>
        <v>8.5666666666666664</v>
      </c>
      <c r="C184" s="10">
        <f t="shared" si="2"/>
        <v>7.6999999999999993</v>
      </c>
    </row>
    <row r="185" spans="1:3" x14ac:dyDescent="0.25">
      <c r="A185" s="10">
        <f>bikeBatchOut!B185/60</f>
        <v>36.25</v>
      </c>
      <c r="B185" s="10">
        <f>bikeBatchOut!M185/60</f>
        <v>13.4</v>
      </c>
      <c r="C185" s="10">
        <f t="shared" si="2"/>
        <v>22.85</v>
      </c>
    </row>
    <row r="186" spans="1:3" x14ac:dyDescent="0.25">
      <c r="A186" s="10">
        <f>bikeBatchOut!B186/60</f>
        <v>20.716666666666665</v>
      </c>
      <c r="B186" s="10">
        <f>bikeBatchOut!M186/60</f>
        <v>14.133333333333333</v>
      </c>
      <c r="C186" s="10">
        <f t="shared" si="2"/>
        <v>6.5833333333333321</v>
      </c>
    </row>
    <row r="187" spans="1:3" x14ac:dyDescent="0.25">
      <c r="A187" s="10">
        <f>bikeBatchOut!B187/60</f>
        <v>16.316666666666666</v>
      </c>
      <c r="B187" s="10">
        <f>bikeBatchOut!M187/60</f>
        <v>17.266666666666666</v>
      </c>
      <c r="C187" s="10">
        <f t="shared" si="2"/>
        <v>-0.94999999999999929</v>
      </c>
    </row>
    <row r="188" spans="1:3" x14ac:dyDescent="0.25">
      <c r="A188" s="10">
        <f>bikeBatchOut!B188/60</f>
        <v>10.733333333333333</v>
      </c>
      <c r="B188" s="10">
        <f>bikeBatchOut!M188/60</f>
        <v>7.6166666666666663</v>
      </c>
      <c r="C188" s="10">
        <f t="shared" si="2"/>
        <v>3.1166666666666663</v>
      </c>
    </row>
    <row r="189" spans="1:3" x14ac:dyDescent="0.25">
      <c r="A189" s="10">
        <f>bikeBatchOut!B189/60</f>
        <v>22.033333333333335</v>
      </c>
      <c r="B189" s="10">
        <f>bikeBatchOut!M189/60</f>
        <v>12.85</v>
      </c>
      <c r="C189" s="10">
        <f t="shared" si="2"/>
        <v>9.1833333333333353</v>
      </c>
    </row>
    <row r="190" spans="1:3" x14ac:dyDescent="0.25">
      <c r="A190" s="10">
        <f>bikeBatchOut!B190/60</f>
        <v>10.4</v>
      </c>
      <c r="B190" s="10">
        <f>bikeBatchOut!M190/60</f>
        <v>7.7166666666666668</v>
      </c>
      <c r="C190" s="10">
        <f t="shared" si="2"/>
        <v>2.6833333333333336</v>
      </c>
    </row>
    <row r="191" spans="1:3" x14ac:dyDescent="0.25">
      <c r="A191" s="10">
        <f>bikeBatchOut!B191/60</f>
        <v>27.583333333333332</v>
      </c>
      <c r="B191" s="10">
        <f>bikeBatchOut!M191/60</f>
        <v>18.649999999999999</v>
      </c>
      <c r="C191" s="10">
        <f t="shared" si="2"/>
        <v>8.9333333333333336</v>
      </c>
    </row>
    <row r="192" spans="1:3" x14ac:dyDescent="0.25">
      <c r="A192" s="10">
        <f>bikeBatchOut!B192/60</f>
        <v>27.566666666666666</v>
      </c>
      <c r="B192" s="10">
        <f>bikeBatchOut!M192/60</f>
        <v>19.816666666666666</v>
      </c>
      <c r="C192" s="10">
        <f t="shared" si="2"/>
        <v>7.75</v>
      </c>
    </row>
    <row r="193" spans="1:3" x14ac:dyDescent="0.25">
      <c r="A193" s="10">
        <f>bikeBatchOut!B193/60</f>
        <v>6.9</v>
      </c>
      <c r="B193" s="10">
        <f>bikeBatchOut!M193/60</f>
        <v>5.5333333333333332</v>
      </c>
      <c r="C193" s="10">
        <f t="shared" si="2"/>
        <v>1.3666666666666671</v>
      </c>
    </row>
    <row r="194" spans="1:3" x14ac:dyDescent="0.25">
      <c r="A194" s="10">
        <f>bikeBatchOut!B194/60</f>
        <v>24.983333333333334</v>
      </c>
      <c r="B194" s="10">
        <f>bikeBatchOut!M194/60</f>
        <v>18.866666666666667</v>
      </c>
      <c r="C194" s="10">
        <f t="shared" si="2"/>
        <v>6.1166666666666671</v>
      </c>
    </row>
    <row r="195" spans="1:3" x14ac:dyDescent="0.25">
      <c r="A195" s="10">
        <f>bikeBatchOut!B195/60</f>
        <v>5.3666666666666663</v>
      </c>
      <c r="B195" s="10">
        <f>bikeBatchOut!M195/60</f>
        <v>4.666666666666667</v>
      </c>
      <c r="C195" s="10">
        <f t="shared" ref="C195:C258" si="3">IF(AND(A195=0,B195=0),FALSE,A195-B195)</f>
        <v>0.69999999999999929</v>
      </c>
    </row>
    <row r="196" spans="1:3" x14ac:dyDescent="0.25">
      <c r="A196" s="10">
        <f>bikeBatchOut!B196/60</f>
        <v>4.333333333333333</v>
      </c>
      <c r="B196" s="10">
        <f>bikeBatchOut!M196/60</f>
        <v>3.4333333333333331</v>
      </c>
      <c r="C196" s="10">
        <f t="shared" si="3"/>
        <v>0.89999999999999991</v>
      </c>
    </row>
    <row r="197" spans="1:3" x14ac:dyDescent="0.25">
      <c r="A197" s="10">
        <f>bikeBatchOut!B197/60</f>
        <v>16</v>
      </c>
      <c r="B197" s="10">
        <f>bikeBatchOut!M197/60</f>
        <v>12.15</v>
      </c>
      <c r="C197" s="10">
        <f t="shared" si="3"/>
        <v>3.8499999999999996</v>
      </c>
    </row>
    <row r="198" spans="1:3" x14ac:dyDescent="0.25">
      <c r="A198" s="10">
        <f>bikeBatchOut!B198/60</f>
        <v>12.9</v>
      </c>
      <c r="B198" s="10">
        <f>bikeBatchOut!M198/60</f>
        <v>13.083333333333334</v>
      </c>
      <c r="C198" s="10">
        <f t="shared" si="3"/>
        <v>-0.18333333333333357</v>
      </c>
    </row>
    <row r="199" spans="1:3" x14ac:dyDescent="0.25">
      <c r="A199" s="10">
        <f>bikeBatchOut!B199/60</f>
        <v>8.25</v>
      </c>
      <c r="B199" s="10">
        <f>bikeBatchOut!M199/60</f>
        <v>7.1833333333333336</v>
      </c>
      <c r="C199" s="10">
        <f t="shared" si="3"/>
        <v>1.0666666666666664</v>
      </c>
    </row>
    <row r="200" spans="1:3" x14ac:dyDescent="0.25">
      <c r="A200" s="10">
        <f>bikeBatchOut!B200/60</f>
        <v>17.983333333333334</v>
      </c>
      <c r="B200" s="10">
        <f>bikeBatchOut!M200/60</f>
        <v>8.8833333333333329</v>
      </c>
      <c r="C200" s="10">
        <f t="shared" si="3"/>
        <v>9.1000000000000014</v>
      </c>
    </row>
    <row r="201" spans="1:3" x14ac:dyDescent="0.25">
      <c r="A201" s="10">
        <f>bikeBatchOut!B201/60</f>
        <v>2.4500000000000002</v>
      </c>
      <c r="B201" s="10">
        <f>bikeBatchOut!M201/60</f>
        <v>3.9166666666666665</v>
      </c>
      <c r="C201" s="10">
        <f t="shared" si="3"/>
        <v>-1.4666666666666663</v>
      </c>
    </row>
    <row r="202" spans="1:3" x14ac:dyDescent="0.25">
      <c r="A202" s="10">
        <f>bikeBatchOut!B202/60</f>
        <v>30.45</v>
      </c>
      <c r="B202" s="10">
        <f>bikeBatchOut!M202/60</f>
        <v>25.783333333333335</v>
      </c>
      <c r="C202" s="10">
        <f t="shared" si="3"/>
        <v>4.6666666666666643</v>
      </c>
    </row>
    <row r="203" spans="1:3" x14ac:dyDescent="0.25">
      <c r="A203" s="10">
        <f>bikeBatchOut!B203/60</f>
        <v>16.350000000000001</v>
      </c>
      <c r="B203" s="10">
        <f>bikeBatchOut!M203/60</f>
        <v>5.85</v>
      </c>
      <c r="C203" s="10">
        <f t="shared" si="3"/>
        <v>10.500000000000002</v>
      </c>
    </row>
    <row r="204" spans="1:3" x14ac:dyDescent="0.25">
      <c r="A204" s="10">
        <f>bikeBatchOut!B204/60</f>
        <v>10.9</v>
      </c>
      <c r="B204" s="10">
        <f>bikeBatchOut!M204/60</f>
        <v>6.6</v>
      </c>
      <c r="C204" s="10">
        <f t="shared" si="3"/>
        <v>4.3000000000000007</v>
      </c>
    </row>
    <row r="205" spans="1:3" x14ac:dyDescent="0.25">
      <c r="A205" s="10">
        <f>bikeBatchOut!B205/60</f>
        <v>16.383333333333333</v>
      </c>
      <c r="B205" s="10">
        <f>bikeBatchOut!M205/60</f>
        <v>6.833333333333333</v>
      </c>
      <c r="C205" s="10">
        <f t="shared" si="3"/>
        <v>9.5500000000000007</v>
      </c>
    </row>
    <row r="206" spans="1:3" x14ac:dyDescent="0.25">
      <c r="A206" s="10">
        <f>bikeBatchOut!B206/60</f>
        <v>6.2666666666666666</v>
      </c>
      <c r="B206" s="10">
        <f>bikeBatchOut!M206/60</f>
        <v>5.25</v>
      </c>
      <c r="C206" s="10">
        <f t="shared" si="3"/>
        <v>1.0166666666666666</v>
      </c>
    </row>
    <row r="207" spans="1:3" x14ac:dyDescent="0.25">
      <c r="A207" s="10">
        <f>bikeBatchOut!B207/60</f>
        <v>147.21666666666667</v>
      </c>
      <c r="B207" s="10">
        <f>bikeBatchOut!M207/60</f>
        <v>26.6</v>
      </c>
      <c r="C207" s="10">
        <f t="shared" si="3"/>
        <v>120.61666666666667</v>
      </c>
    </row>
    <row r="208" spans="1:3" x14ac:dyDescent="0.25">
      <c r="A208" s="10">
        <f>bikeBatchOut!B208/60</f>
        <v>13.05</v>
      </c>
      <c r="B208" s="10">
        <f>bikeBatchOut!M208/60</f>
        <v>9.1</v>
      </c>
      <c r="C208" s="10">
        <f t="shared" si="3"/>
        <v>3.9500000000000011</v>
      </c>
    </row>
    <row r="209" spans="1:3" x14ac:dyDescent="0.25">
      <c r="A209" s="10">
        <f>bikeBatchOut!B209/60</f>
        <v>6.6</v>
      </c>
      <c r="B209" s="10">
        <f>bikeBatchOut!M209/60</f>
        <v>5.4</v>
      </c>
      <c r="C209" s="10">
        <f t="shared" si="3"/>
        <v>1.1999999999999993</v>
      </c>
    </row>
    <row r="210" spans="1:3" x14ac:dyDescent="0.25">
      <c r="A210" s="10">
        <f>bikeBatchOut!B210/60</f>
        <v>13.716666666666667</v>
      </c>
      <c r="B210" s="10">
        <f>bikeBatchOut!M210/60</f>
        <v>9.4333333333333336</v>
      </c>
      <c r="C210" s="10">
        <f t="shared" si="3"/>
        <v>4.2833333333333332</v>
      </c>
    </row>
    <row r="211" spans="1:3" x14ac:dyDescent="0.25">
      <c r="A211" s="10">
        <f>bikeBatchOut!B211/60</f>
        <v>8.1833333333333336</v>
      </c>
      <c r="B211" s="10">
        <f>bikeBatchOut!M211/60</f>
        <v>6.5666666666666664</v>
      </c>
      <c r="C211" s="10">
        <f t="shared" si="3"/>
        <v>1.6166666666666671</v>
      </c>
    </row>
    <row r="212" spans="1:3" x14ac:dyDescent="0.25">
      <c r="A212" s="10">
        <f>bikeBatchOut!B212/60</f>
        <v>4.4666666666666668</v>
      </c>
      <c r="B212" s="10">
        <f>bikeBatchOut!M212/60</f>
        <v>4.416666666666667</v>
      </c>
      <c r="C212" s="10">
        <f t="shared" si="3"/>
        <v>4.9999999999999822E-2</v>
      </c>
    </row>
    <row r="213" spans="1:3" x14ac:dyDescent="0.25">
      <c r="A213" s="10">
        <f>bikeBatchOut!B213/60</f>
        <v>8.9166666666666661</v>
      </c>
      <c r="B213" s="10">
        <f>bikeBatchOut!M213/60</f>
        <v>4.5666666666666664</v>
      </c>
      <c r="C213" s="10">
        <f t="shared" si="3"/>
        <v>4.3499999999999996</v>
      </c>
    </row>
    <row r="214" spans="1:3" x14ac:dyDescent="0.25">
      <c r="A214" s="10">
        <f>bikeBatchOut!B214/60</f>
        <v>6.6833333333333336</v>
      </c>
      <c r="B214" s="10">
        <f>bikeBatchOut!M214/60</f>
        <v>5.4</v>
      </c>
      <c r="C214" s="10">
        <f t="shared" si="3"/>
        <v>1.2833333333333332</v>
      </c>
    </row>
    <row r="215" spans="1:3" x14ac:dyDescent="0.25">
      <c r="A215" s="10">
        <f>bikeBatchOut!B215/60</f>
        <v>8.8666666666666671</v>
      </c>
      <c r="B215" s="10">
        <f>bikeBatchOut!M215/60</f>
        <v>4.916666666666667</v>
      </c>
      <c r="C215" s="10">
        <f t="shared" si="3"/>
        <v>3.95</v>
      </c>
    </row>
    <row r="216" spans="1:3" x14ac:dyDescent="0.25">
      <c r="A216" s="10">
        <f>bikeBatchOut!B216/60</f>
        <v>8.3166666666666664</v>
      </c>
      <c r="B216" s="10">
        <f>bikeBatchOut!M216/60</f>
        <v>6.3166666666666664</v>
      </c>
      <c r="C216" s="10">
        <f t="shared" si="3"/>
        <v>2</v>
      </c>
    </row>
    <row r="217" spans="1:3" x14ac:dyDescent="0.25">
      <c r="A217" s="10">
        <f>bikeBatchOut!B217/60</f>
        <v>15.95</v>
      </c>
      <c r="B217" s="10">
        <f>bikeBatchOut!M217/60</f>
        <v>9.1</v>
      </c>
      <c r="C217" s="10">
        <f t="shared" si="3"/>
        <v>6.85</v>
      </c>
    </row>
    <row r="218" spans="1:3" x14ac:dyDescent="0.25">
      <c r="A218" s="10">
        <f>bikeBatchOut!B218/60</f>
        <v>21.683333333333334</v>
      </c>
      <c r="B218" s="10">
        <f>bikeBatchOut!M218/60</f>
        <v>8.5333333333333332</v>
      </c>
      <c r="C218" s="10">
        <f t="shared" si="3"/>
        <v>13.15</v>
      </c>
    </row>
    <row r="219" spans="1:3" x14ac:dyDescent="0.25">
      <c r="A219" s="10">
        <f>bikeBatchOut!B219/60</f>
        <v>12.283333333333333</v>
      </c>
      <c r="B219" s="10">
        <f>bikeBatchOut!M219/60</f>
        <v>6.666666666666667</v>
      </c>
      <c r="C219" s="10">
        <f t="shared" si="3"/>
        <v>5.6166666666666663</v>
      </c>
    </row>
    <row r="220" spans="1:3" x14ac:dyDescent="0.25">
      <c r="A220" s="10">
        <f>bikeBatchOut!B220/60</f>
        <v>8.9833333333333325</v>
      </c>
      <c r="B220" s="10">
        <f>bikeBatchOut!M220/60</f>
        <v>8</v>
      </c>
      <c r="C220" s="10">
        <f t="shared" si="3"/>
        <v>0.9833333333333325</v>
      </c>
    </row>
    <row r="221" spans="1:3" x14ac:dyDescent="0.25">
      <c r="A221" s="10">
        <f>bikeBatchOut!B221/60</f>
        <v>4.7833333333333332</v>
      </c>
      <c r="B221" s="10">
        <f>bikeBatchOut!M221/60</f>
        <v>3.2</v>
      </c>
      <c r="C221" s="10">
        <f t="shared" si="3"/>
        <v>1.583333333333333</v>
      </c>
    </row>
    <row r="222" spans="1:3" x14ac:dyDescent="0.25">
      <c r="A222" s="10">
        <f>bikeBatchOut!B222/60</f>
        <v>5.333333333333333</v>
      </c>
      <c r="B222" s="10">
        <f>bikeBatchOut!M222/60</f>
        <v>5.3666666666666663</v>
      </c>
      <c r="C222" s="10">
        <f t="shared" si="3"/>
        <v>-3.3333333333333215E-2</v>
      </c>
    </row>
    <row r="223" spans="1:3" x14ac:dyDescent="0.25">
      <c r="A223" s="10">
        <f>bikeBatchOut!B223/60</f>
        <v>14.483333333333333</v>
      </c>
      <c r="B223" s="10">
        <f>bikeBatchOut!M223/60</f>
        <v>11.333333333333334</v>
      </c>
      <c r="C223" s="10">
        <f t="shared" si="3"/>
        <v>3.1499999999999986</v>
      </c>
    </row>
    <row r="224" spans="1:3" x14ac:dyDescent="0.25">
      <c r="A224" s="10">
        <f>bikeBatchOut!B224/60</f>
        <v>12.883333333333333</v>
      </c>
      <c r="B224" s="10">
        <f>bikeBatchOut!M224/60</f>
        <v>11.05</v>
      </c>
      <c r="C224" s="10">
        <f t="shared" si="3"/>
        <v>1.8333333333333321</v>
      </c>
    </row>
    <row r="225" spans="1:3" x14ac:dyDescent="0.25">
      <c r="A225" s="10">
        <f>bikeBatchOut!B225/60</f>
        <v>17.600000000000001</v>
      </c>
      <c r="B225" s="10">
        <f>bikeBatchOut!M225/60</f>
        <v>11.966666666666667</v>
      </c>
      <c r="C225" s="10">
        <f t="shared" si="3"/>
        <v>5.6333333333333346</v>
      </c>
    </row>
    <row r="226" spans="1:3" x14ac:dyDescent="0.25">
      <c r="A226" s="10">
        <f>bikeBatchOut!B226/60</f>
        <v>7.9333333333333336</v>
      </c>
      <c r="B226" s="10">
        <f>bikeBatchOut!M226/60</f>
        <v>6.6833333333333336</v>
      </c>
      <c r="C226" s="10">
        <f t="shared" si="3"/>
        <v>1.25</v>
      </c>
    </row>
    <row r="227" spans="1:3" x14ac:dyDescent="0.25">
      <c r="A227" s="10">
        <f>bikeBatchOut!B227/60</f>
        <v>2.65</v>
      </c>
      <c r="B227" s="10">
        <f>bikeBatchOut!M227/60</f>
        <v>2.5</v>
      </c>
      <c r="C227" s="10">
        <f t="shared" si="3"/>
        <v>0.14999999999999991</v>
      </c>
    </row>
    <row r="228" spans="1:3" x14ac:dyDescent="0.25">
      <c r="A228" s="10">
        <f>bikeBatchOut!B228/60</f>
        <v>22.3</v>
      </c>
      <c r="B228" s="10">
        <f>bikeBatchOut!M228/60</f>
        <v>6.3166666666666664</v>
      </c>
      <c r="C228" s="10">
        <f t="shared" si="3"/>
        <v>15.983333333333334</v>
      </c>
    </row>
    <row r="229" spans="1:3" x14ac:dyDescent="0.25">
      <c r="A229" s="10">
        <f>bikeBatchOut!B229/60</f>
        <v>15.666666666666666</v>
      </c>
      <c r="B229" s="10">
        <f>bikeBatchOut!M229/60</f>
        <v>13.25</v>
      </c>
      <c r="C229" s="10">
        <f t="shared" si="3"/>
        <v>2.4166666666666661</v>
      </c>
    </row>
    <row r="230" spans="1:3" x14ac:dyDescent="0.25">
      <c r="A230" s="10">
        <f>bikeBatchOut!B230/60</f>
        <v>2.2666666666666666</v>
      </c>
      <c r="B230" s="10">
        <f>bikeBatchOut!M230/60</f>
        <v>2.6166666666666667</v>
      </c>
      <c r="C230" s="10">
        <f t="shared" si="3"/>
        <v>-0.35000000000000009</v>
      </c>
    </row>
    <row r="231" spans="1:3" x14ac:dyDescent="0.25">
      <c r="A231" s="10">
        <f>bikeBatchOut!B231/60</f>
        <v>6.833333333333333</v>
      </c>
      <c r="B231" s="10">
        <f>bikeBatchOut!M231/60</f>
        <v>6.583333333333333</v>
      </c>
      <c r="C231" s="10">
        <f t="shared" si="3"/>
        <v>0.25</v>
      </c>
    </row>
    <row r="232" spans="1:3" x14ac:dyDescent="0.25">
      <c r="A232" s="10">
        <f>bikeBatchOut!B232/60</f>
        <v>24.216666666666665</v>
      </c>
      <c r="B232" s="10">
        <f>bikeBatchOut!M232/60</f>
        <v>10.4</v>
      </c>
      <c r="C232" s="10">
        <f t="shared" si="3"/>
        <v>13.816666666666665</v>
      </c>
    </row>
    <row r="233" spans="1:3" x14ac:dyDescent="0.25">
      <c r="A233" s="10">
        <f>bikeBatchOut!B233/60</f>
        <v>12.316666666666666</v>
      </c>
      <c r="B233" s="10">
        <f>bikeBatchOut!M233/60</f>
        <v>11.683333333333334</v>
      </c>
      <c r="C233" s="10">
        <f t="shared" si="3"/>
        <v>0.63333333333333286</v>
      </c>
    </row>
    <row r="234" spans="1:3" x14ac:dyDescent="0.25">
      <c r="A234" s="10">
        <f>bikeBatchOut!B234/60</f>
        <v>11.083333333333334</v>
      </c>
      <c r="B234" s="10">
        <f>bikeBatchOut!M234/60</f>
        <v>8.7166666666666668</v>
      </c>
      <c r="C234" s="10">
        <f t="shared" si="3"/>
        <v>2.3666666666666671</v>
      </c>
    </row>
    <row r="235" spans="1:3" x14ac:dyDescent="0.25">
      <c r="A235" s="10">
        <f>bikeBatchOut!B235/60</f>
        <v>2.7666666666666666</v>
      </c>
      <c r="B235" s="10">
        <f>bikeBatchOut!M235/60</f>
        <v>2.2999999999999998</v>
      </c>
      <c r="C235" s="10">
        <f t="shared" si="3"/>
        <v>0.46666666666666679</v>
      </c>
    </row>
    <row r="236" spans="1:3" x14ac:dyDescent="0.25">
      <c r="A236" s="10">
        <f>bikeBatchOut!B236/60</f>
        <v>16.433333333333334</v>
      </c>
      <c r="B236" s="10">
        <f>bikeBatchOut!M236/60</f>
        <v>13.1</v>
      </c>
      <c r="C236" s="10">
        <f t="shared" si="3"/>
        <v>3.3333333333333339</v>
      </c>
    </row>
    <row r="237" spans="1:3" x14ac:dyDescent="0.25">
      <c r="A237" s="10">
        <f>bikeBatchOut!B237/60</f>
        <v>8.4333333333333336</v>
      </c>
      <c r="B237" s="10">
        <f>bikeBatchOut!M237/60</f>
        <v>9.35</v>
      </c>
      <c r="C237" s="10">
        <f t="shared" si="3"/>
        <v>-0.91666666666666607</v>
      </c>
    </row>
    <row r="238" spans="1:3" x14ac:dyDescent="0.25">
      <c r="A238" s="10">
        <f>bikeBatchOut!B238/60</f>
        <v>7.35</v>
      </c>
      <c r="B238" s="10">
        <f>bikeBatchOut!M238/60</f>
        <v>4.5666666666666664</v>
      </c>
      <c r="C238" s="10">
        <f t="shared" si="3"/>
        <v>2.7833333333333332</v>
      </c>
    </row>
    <row r="239" spans="1:3" x14ac:dyDescent="0.25">
      <c r="A239" s="10">
        <f>bikeBatchOut!B239/60</f>
        <v>9.0500000000000007</v>
      </c>
      <c r="B239" s="10">
        <f>bikeBatchOut!M239/60</f>
        <v>7.583333333333333</v>
      </c>
      <c r="C239" s="10">
        <f t="shared" si="3"/>
        <v>1.4666666666666677</v>
      </c>
    </row>
    <row r="240" spans="1:3" x14ac:dyDescent="0.25">
      <c r="A240" s="10">
        <f>bikeBatchOut!B240/60</f>
        <v>9.6833333333333336</v>
      </c>
      <c r="B240" s="10">
        <f>bikeBatchOut!M240/60</f>
        <v>7.5666666666666664</v>
      </c>
      <c r="C240" s="10">
        <f t="shared" si="3"/>
        <v>2.1166666666666671</v>
      </c>
    </row>
    <row r="241" spans="1:3" x14ac:dyDescent="0.25">
      <c r="A241" s="10">
        <f>bikeBatchOut!B241/60</f>
        <v>8.1</v>
      </c>
      <c r="B241" s="10">
        <f>bikeBatchOut!M241/60</f>
        <v>7.5166666666666666</v>
      </c>
      <c r="C241" s="10">
        <f t="shared" si="3"/>
        <v>0.58333333333333304</v>
      </c>
    </row>
    <row r="242" spans="1:3" x14ac:dyDescent="0.25">
      <c r="A242" s="10">
        <f>bikeBatchOut!B242/60</f>
        <v>9.4333333333333336</v>
      </c>
      <c r="B242" s="10">
        <f>bikeBatchOut!M242/60</f>
        <v>6</v>
      </c>
      <c r="C242" s="10">
        <f t="shared" si="3"/>
        <v>3.4333333333333336</v>
      </c>
    </row>
    <row r="243" spans="1:3" x14ac:dyDescent="0.25">
      <c r="A243" s="10">
        <f>bikeBatchOut!B243/60</f>
        <v>5.0999999999999996</v>
      </c>
      <c r="B243" s="10">
        <f>bikeBatchOut!M243/60</f>
        <v>6.8</v>
      </c>
      <c r="C243" s="10">
        <f t="shared" si="3"/>
        <v>-1.7000000000000002</v>
      </c>
    </row>
    <row r="244" spans="1:3" x14ac:dyDescent="0.25">
      <c r="A244" s="10">
        <f>bikeBatchOut!B244/60</f>
        <v>21.083333333333332</v>
      </c>
      <c r="B244" s="10">
        <f>bikeBatchOut!M244/60</f>
        <v>14.366666666666667</v>
      </c>
      <c r="C244" s="10">
        <f t="shared" si="3"/>
        <v>6.716666666666665</v>
      </c>
    </row>
    <row r="245" spans="1:3" x14ac:dyDescent="0.25">
      <c r="A245" s="10">
        <f>bikeBatchOut!B245/60</f>
        <v>17.600000000000001</v>
      </c>
      <c r="B245" s="10">
        <f>bikeBatchOut!M245/60</f>
        <v>13.866666666666667</v>
      </c>
      <c r="C245" s="10">
        <f t="shared" si="3"/>
        <v>3.7333333333333343</v>
      </c>
    </row>
    <row r="246" spans="1:3" x14ac:dyDescent="0.25">
      <c r="A246" s="10">
        <f>bikeBatchOut!B246/60</f>
        <v>8</v>
      </c>
      <c r="B246" s="10">
        <f>bikeBatchOut!M246/60</f>
        <v>8.3000000000000007</v>
      </c>
      <c r="C246" s="10">
        <f t="shared" si="3"/>
        <v>-0.30000000000000071</v>
      </c>
    </row>
    <row r="247" spans="1:3" x14ac:dyDescent="0.25">
      <c r="A247" s="10">
        <f>bikeBatchOut!B247/60</f>
        <v>12.316666666666666</v>
      </c>
      <c r="B247" s="10">
        <f>bikeBatchOut!M247/60</f>
        <v>6.7833333333333332</v>
      </c>
      <c r="C247" s="10">
        <f t="shared" si="3"/>
        <v>5.5333333333333332</v>
      </c>
    </row>
    <row r="248" spans="1:3" x14ac:dyDescent="0.25">
      <c r="A248" s="10">
        <f>bikeBatchOut!B248/60</f>
        <v>30.766666666666666</v>
      </c>
      <c r="B248" s="10">
        <f>bikeBatchOut!M248/60</f>
        <v>8.8333333333333339</v>
      </c>
      <c r="C248" s="10">
        <f t="shared" si="3"/>
        <v>21.93333333333333</v>
      </c>
    </row>
    <row r="249" spans="1:3" x14ac:dyDescent="0.25">
      <c r="A249" s="10">
        <f>bikeBatchOut!B249/60</f>
        <v>9.6333333333333329</v>
      </c>
      <c r="B249" s="10">
        <f>bikeBatchOut!M249/60</f>
        <v>7.5166666666666666</v>
      </c>
      <c r="C249" s="10">
        <f t="shared" si="3"/>
        <v>2.1166666666666663</v>
      </c>
    </row>
    <row r="250" spans="1:3" x14ac:dyDescent="0.25">
      <c r="A250" s="10">
        <f>bikeBatchOut!B250/60</f>
        <v>9.9666666666666668</v>
      </c>
      <c r="B250" s="10">
        <f>bikeBatchOut!M250/60</f>
        <v>7.25</v>
      </c>
      <c r="C250" s="10">
        <f t="shared" si="3"/>
        <v>2.7166666666666668</v>
      </c>
    </row>
    <row r="251" spans="1:3" x14ac:dyDescent="0.25">
      <c r="A251" s="10">
        <f>bikeBatchOut!B251/60</f>
        <v>10.3</v>
      </c>
      <c r="B251" s="10">
        <f>bikeBatchOut!M251/60</f>
        <v>5.6</v>
      </c>
      <c r="C251" s="10">
        <f t="shared" si="3"/>
        <v>4.7000000000000011</v>
      </c>
    </row>
    <row r="252" spans="1:3" x14ac:dyDescent="0.25">
      <c r="A252" s="10">
        <f>bikeBatchOut!B252/60</f>
        <v>6.583333333333333</v>
      </c>
      <c r="B252" s="10">
        <f>bikeBatchOut!M252/60</f>
        <v>5.1833333333333336</v>
      </c>
      <c r="C252" s="10">
        <f t="shared" si="3"/>
        <v>1.3999999999999995</v>
      </c>
    </row>
    <row r="253" spans="1:3" x14ac:dyDescent="0.25">
      <c r="A253" s="10">
        <f>bikeBatchOut!B253/60</f>
        <v>6.0333333333333332</v>
      </c>
      <c r="B253" s="10">
        <f>bikeBatchOut!M253/60</f>
        <v>5.2833333333333332</v>
      </c>
      <c r="C253" s="10">
        <f t="shared" si="3"/>
        <v>0.75</v>
      </c>
    </row>
    <row r="254" spans="1:3" x14ac:dyDescent="0.25">
      <c r="A254" s="10">
        <f>bikeBatchOut!B254/60</f>
        <v>6.5</v>
      </c>
      <c r="B254" s="10">
        <f>bikeBatchOut!M254/60</f>
        <v>6.5166666666666666</v>
      </c>
      <c r="C254" s="10">
        <f t="shared" si="3"/>
        <v>-1.6666666666666607E-2</v>
      </c>
    </row>
    <row r="255" spans="1:3" x14ac:dyDescent="0.25">
      <c r="A255" s="10">
        <f>bikeBatchOut!B255/60</f>
        <v>8.1166666666666671</v>
      </c>
      <c r="B255" s="10">
        <f>bikeBatchOut!M255/60</f>
        <v>2.0666666666666669</v>
      </c>
      <c r="C255" s="10">
        <f t="shared" si="3"/>
        <v>6.0500000000000007</v>
      </c>
    </row>
    <row r="256" spans="1:3" x14ac:dyDescent="0.25">
      <c r="A256" s="10">
        <f>bikeBatchOut!B256/60</f>
        <v>5.2833333333333332</v>
      </c>
      <c r="B256" s="10">
        <f>bikeBatchOut!M256/60</f>
        <v>5.2833333333333332</v>
      </c>
      <c r="C256" s="10">
        <f t="shared" si="3"/>
        <v>0</v>
      </c>
    </row>
    <row r="257" spans="1:3" x14ac:dyDescent="0.25">
      <c r="A257" s="10">
        <f>bikeBatchOut!B257/60</f>
        <v>4.6833333333333336</v>
      </c>
      <c r="B257" s="10">
        <f>bikeBatchOut!M257/60</f>
        <v>3.2833333333333332</v>
      </c>
      <c r="C257" s="10">
        <f t="shared" si="3"/>
        <v>1.4000000000000004</v>
      </c>
    </row>
    <row r="258" spans="1:3" x14ac:dyDescent="0.25">
      <c r="A258" s="10">
        <f>bikeBatchOut!B258/60</f>
        <v>2.35</v>
      </c>
      <c r="B258" s="10">
        <f>bikeBatchOut!M258/60</f>
        <v>2.0333333333333332</v>
      </c>
      <c r="C258" s="10">
        <f t="shared" si="3"/>
        <v>0.31666666666666687</v>
      </c>
    </row>
    <row r="259" spans="1:3" x14ac:dyDescent="0.25">
      <c r="A259" s="10">
        <f>bikeBatchOut!B259/60</f>
        <v>11.083333333333334</v>
      </c>
      <c r="B259" s="10">
        <f>bikeBatchOut!M259/60</f>
        <v>8.6999999999999993</v>
      </c>
      <c r="C259" s="10">
        <f t="shared" ref="C259:C322" si="4">IF(AND(A259=0,B259=0),FALSE,A259-B259)</f>
        <v>2.3833333333333346</v>
      </c>
    </row>
    <row r="260" spans="1:3" x14ac:dyDescent="0.25">
      <c r="A260" s="10">
        <f>bikeBatchOut!B260/60</f>
        <v>12.15</v>
      </c>
      <c r="B260" s="10">
        <f>bikeBatchOut!M260/60</f>
        <v>16.3</v>
      </c>
      <c r="C260" s="10">
        <f t="shared" si="4"/>
        <v>-4.1500000000000004</v>
      </c>
    </row>
    <row r="261" spans="1:3" x14ac:dyDescent="0.25">
      <c r="A261" s="10">
        <f>bikeBatchOut!B261/60</f>
        <v>2.7</v>
      </c>
      <c r="B261" s="10">
        <f>bikeBatchOut!M261/60</f>
        <v>2.9333333333333331</v>
      </c>
      <c r="C261" s="10">
        <f t="shared" si="4"/>
        <v>-0.23333333333333295</v>
      </c>
    </row>
    <row r="262" spans="1:3" x14ac:dyDescent="0.25">
      <c r="A262" s="10">
        <f>bikeBatchOut!B262/60</f>
        <v>5.7166666666666668</v>
      </c>
      <c r="B262" s="10">
        <f>bikeBatchOut!M262/60</f>
        <v>4.5</v>
      </c>
      <c r="C262" s="10">
        <f t="shared" si="4"/>
        <v>1.2166666666666668</v>
      </c>
    </row>
    <row r="263" spans="1:3" x14ac:dyDescent="0.25">
      <c r="A263" s="10">
        <f>bikeBatchOut!B263/60</f>
        <v>3.3333333333333335</v>
      </c>
      <c r="B263" s="10">
        <f>bikeBatchOut!M263/60</f>
        <v>3.1666666666666665</v>
      </c>
      <c r="C263" s="10">
        <f t="shared" si="4"/>
        <v>0.16666666666666696</v>
      </c>
    </row>
    <row r="264" spans="1:3" x14ac:dyDescent="0.25">
      <c r="A264" s="10">
        <f>bikeBatchOut!B264/60</f>
        <v>2.6</v>
      </c>
      <c r="B264" s="10">
        <f>bikeBatchOut!M264/60</f>
        <v>3.65</v>
      </c>
      <c r="C264" s="10">
        <f t="shared" si="4"/>
        <v>-1.0499999999999998</v>
      </c>
    </row>
    <row r="265" spans="1:3" x14ac:dyDescent="0.25">
      <c r="A265" s="10">
        <f>bikeBatchOut!B265/60</f>
        <v>7.0166666666666666</v>
      </c>
      <c r="B265" s="10">
        <f>bikeBatchOut!M265/60</f>
        <v>6.15</v>
      </c>
      <c r="C265" s="10">
        <f t="shared" si="4"/>
        <v>0.86666666666666625</v>
      </c>
    </row>
    <row r="266" spans="1:3" x14ac:dyDescent="0.25">
      <c r="A266" s="10">
        <f>bikeBatchOut!B266/60</f>
        <v>17.316666666666666</v>
      </c>
      <c r="B266" s="10">
        <f>bikeBatchOut!M266/60</f>
        <v>16.516666666666666</v>
      </c>
      <c r="C266" s="10">
        <f t="shared" si="4"/>
        <v>0.80000000000000071</v>
      </c>
    </row>
    <row r="267" spans="1:3" x14ac:dyDescent="0.25">
      <c r="A267" s="10">
        <f>bikeBatchOut!B267/60</f>
        <v>6.7833333333333332</v>
      </c>
      <c r="B267" s="10">
        <f>bikeBatchOut!M267/60</f>
        <v>6.9333333333333336</v>
      </c>
      <c r="C267" s="10">
        <f t="shared" si="4"/>
        <v>-0.15000000000000036</v>
      </c>
    </row>
    <row r="268" spans="1:3" x14ac:dyDescent="0.25">
      <c r="A268" s="10">
        <f>bikeBatchOut!B268/60</f>
        <v>8.1999999999999993</v>
      </c>
      <c r="B268" s="10">
        <f>bikeBatchOut!M268/60</f>
        <v>7.3666666666666663</v>
      </c>
      <c r="C268" s="10">
        <f t="shared" si="4"/>
        <v>0.83333333333333304</v>
      </c>
    </row>
    <row r="269" spans="1:3" x14ac:dyDescent="0.25">
      <c r="A269" s="10">
        <f>bikeBatchOut!B269/60</f>
        <v>4.3833333333333337</v>
      </c>
      <c r="B269" s="10">
        <f>bikeBatchOut!M269/60</f>
        <v>4.7666666666666666</v>
      </c>
      <c r="C269" s="10">
        <f t="shared" si="4"/>
        <v>-0.38333333333333286</v>
      </c>
    </row>
    <row r="270" spans="1:3" x14ac:dyDescent="0.25">
      <c r="A270" s="10">
        <f>bikeBatchOut!B270/60</f>
        <v>8.15</v>
      </c>
      <c r="B270" s="10">
        <f>bikeBatchOut!M270/60</f>
        <v>5.666666666666667</v>
      </c>
      <c r="C270" s="10">
        <f t="shared" si="4"/>
        <v>2.4833333333333334</v>
      </c>
    </row>
    <row r="271" spans="1:3" x14ac:dyDescent="0.25">
      <c r="A271" s="10">
        <f>bikeBatchOut!B271/60</f>
        <v>13.333333333333334</v>
      </c>
      <c r="B271" s="10">
        <f>bikeBatchOut!M271/60</f>
        <v>5.35</v>
      </c>
      <c r="C271" s="10">
        <f t="shared" si="4"/>
        <v>7.9833333333333343</v>
      </c>
    </row>
    <row r="272" spans="1:3" x14ac:dyDescent="0.25">
      <c r="A272" s="10">
        <f>bikeBatchOut!B272/60</f>
        <v>4.5166666666666666</v>
      </c>
      <c r="B272" s="10">
        <f>bikeBatchOut!M272/60</f>
        <v>4.2833333333333332</v>
      </c>
      <c r="C272" s="10">
        <f t="shared" si="4"/>
        <v>0.23333333333333339</v>
      </c>
    </row>
    <row r="273" spans="1:3" x14ac:dyDescent="0.25">
      <c r="A273" s="10">
        <f>bikeBatchOut!B273/60</f>
        <v>3.2166666666666668</v>
      </c>
      <c r="B273" s="10">
        <f>bikeBatchOut!M273/60</f>
        <v>3.8</v>
      </c>
      <c r="C273" s="10">
        <f t="shared" si="4"/>
        <v>-0.58333333333333304</v>
      </c>
    </row>
    <row r="274" spans="1:3" x14ac:dyDescent="0.25">
      <c r="A274" s="10">
        <f>bikeBatchOut!B274/60</f>
        <v>9.65</v>
      </c>
      <c r="B274" s="10">
        <f>bikeBatchOut!M274/60</f>
        <v>7.6</v>
      </c>
      <c r="C274" s="10">
        <f t="shared" si="4"/>
        <v>2.0500000000000007</v>
      </c>
    </row>
    <row r="275" spans="1:3" x14ac:dyDescent="0.25">
      <c r="A275" s="10">
        <f>bikeBatchOut!B275/60</f>
        <v>6.583333333333333</v>
      </c>
      <c r="B275" s="10">
        <f>bikeBatchOut!M275/60</f>
        <v>4.4833333333333334</v>
      </c>
      <c r="C275" s="10">
        <f t="shared" si="4"/>
        <v>2.0999999999999996</v>
      </c>
    </row>
    <row r="276" spans="1:3" x14ac:dyDescent="0.25">
      <c r="A276" s="10">
        <f>bikeBatchOut!B276/60</f>
        <v>19.433333333333334</v>
      </c>
      <c r="B276" s="10">
        <f>bikeBatchOut!M276/60</f>
        <v>14.25</v>
      </c>
      <c r="C276" s="10">
        <f t="shared" si="4"/>
        <v>5.1833333333333336</v>
      </c>
    </row>
    <row r="277" spans="1:3" x14ac:dyDescent="0.25">
      <c r="A277" s="10">
        <f>bikeBatchOut!B277/60</f>
        <v>11.25</v>
      </c>
      <c r="B277" s="10">
        <f>bikeBatchOut!M277/60</f>
        <v>8.1833333333333336</v>
      </c>
      <c r="C277" s="10">
        <f t="shared" si="4"/>
        <v>3.0666666666666664</v>
      </c>
    </row>
    <row r="278" spans="1:3" x14ac:dyDescent="0.25">
      <c r="A278" s="10">
        <f>bikeBatchOut!B278/60</f>
        <v>13.766666666666667</v>
      </c>
      <c r="B278" s="10">
        <f>bikeBatchOut!M278/60</f>
        <v>8.8666666666666671</v>
      </c>
      <c r="C278" s="10">
        <f t="shared" si="4"/>
        <v>4.9000000000000004</v>
      </c>
    </row>
    <row r="279" spans="1:3" x14ac:dyDescent="0.25">
      <c r="A279" s="10">
        <f>bikeBatchOut!B279/60</f>
        <v>7.1833333333333336</v>
      </c>
      <c r="B279" s="10">
        <f>bikeBatchOut!M279/60</f>
        <v>6.5333333333333332</v>
      </c>
      <c r="C279" s="10">
        <f t="shared" si="4"/>
        <v>0.65000000000000036</v>
      </c>
    </row>
    <row r="280" spans="1:3" x14ac:dyDescent="0.25">
      <c r="A280" s="10">
        <f>bikeBatchOut!B280/60</f>
        <v>4.2</v>
      </c>
      <c r="B280" s="10">
        <f>bikeBatchOut!M280/60</f>
        <v>4.0333333333333332</v>
      </c>
      <c r="C280" s="10">
        <f t="shared" si="4"/>
        <v>0.16666666666666696</v>
      </c>
    </row>
    <row r="281" spans="1:3" x14ac:dyDescent="0.25">
      <c r="A281" s="10">
        <f>bikeBatchOut!B281/60</f>
        <v>9.9</v>
      </c>
      <c r="B281" s="10">
        <f>bikeBatchOut!M281/60</f>
        <v>5.9833333333333334</v>
      </c>
      <c r="C281" s="10">
        <f t="shared" si="4"/>
        <v>3.916666666666667</v>
      </c>
    </row>
    <row r="282" spans="1:3" x14ac:dyDescent="0.25">
      <c r="A282" s="10">
        <f>bikeBatchOut!B282/60</f>
        <v>7.5166666666666666</v>
      </c>
      <c r="B282" s="10">
        <f>bikeBatchOut!M282/60</f>
        <v>4.8666666666666663</v>
      </c>
      <c r="C282" s="10">
        <f t="shared" si="4"/>
        <v>2.6500000000000004</v>
      </c>
    </row>
    <row r="283" spans="1:3" x14ac:dyDescent="0.25">
      <c r="A283" s="10">
        <f>bikeBatchOut!B283/60</f>
        <v>4.8499999999999996</v>
      </c>
      <c r="B283" s="10">
        <f>bikeBatchOut!M283/60</f>
        <v>3.7166666666666668</v>
      </c>
      <c r="C283" s="10">
        <f t="shared" si="4"/>
        <v>1.1333333333333329</v>
      </c>
    </row>
    <row r="284" spans="1:3" x14ac:dyDescent="0.25">
      <c r="A284" s="10">
        <f>bikeBatchOut!B284/60</f>
        <v>13.233333333333333</v>
      </c>
      <c r="B284" s="10">
        <f>bikeBatchOut!M284/60</f>
        <v>6.85</v>
      </c>
      <c r="C284" s="10">
        <f t="shared" si="4"/>
        <v>6.3833333333333329</v>
      </c>
    </row>
    <row r="285" spans="1:3" x14ac:dyDescent="0.25">
      <c r="A285" s="10">
        <f>bikeBatchOut!B285/60</f>
        <v>7.916666666666667</v>
      </c>
      <c r="B285" s="10">
        <f>bikeBatchOut!M285/60</f>
        <v>4.75</v>
      </c>
      <c r="C285" s="10">
        <f t="shared" si="4"/>
        <v>3.166666666666667</v>
      </c>
    </row>
    <row r="286" spans="1:3" x14ac:dyDescent="0.25">
      <c r="A286" s="10">
        <f>bikeBatchOut!B286/60</f>
        <v>21.15</v>
      </c>
      <c r="B286" s="10">
        <f>bikeBatchOut!M286/60</f>
        <v>24.466666666666665</v>
      </c>
      <c r="C286" s="10">
        <f t="shared" si="4"/>
        <v>-3.3166666666666664</v>
      </c>
    </row>
    <row r="287" spans="1:3" x14ac:dyDescent="0.25">
      <c r="A287" s="10">
        <f>bikeBatchOut!B287/60</f>
        <v>6.5166666666666666</v>
      </c>
      <c r="B287" s="10">
        <f>bikeBatchOut!M287/60</f>
        <v>7.95</v>
      </c>
      <c r="C287" s="10">
        <f t="shared" si="4"/>
        <v>-1.4333333333333336</v>
      </c>
    </row>
    <row r="288" spans="1:3" x14ac:dyDescent="0.25">
      <c r="A288" s="10">
        <f>bikeBatchOut!B288/60</f>
        <v>9.5166666666666675</v>
      </c>
      <c r="B288" s="10">
        <f>bikeBatchOut!M288/60</f>
        <v>4.7833333333333332</v>
      </c>
      <c r="C288" s="10">
        <f t="shared" si="4"/>
        <v>4.7333333333333343</v>
      </c>
    </row>
    <row r="289" spans="1:3" x14ac:dyDescent="0.25">
      <c r="A289" s="10">
        <f>bikeBatchOut!B289/60</f>
        <v>26.916666666666668</v>
      </c>
      <c r="B289" s="10">
        <f>bikeBatchOut!M289/60</f>
        <v>13.216666666666667</v>
      </c>
      <c r="C289" s="10">
        <f t="shared" si="4"/>
        <v>13.700000000000001</v>
      </c>
    </row>
    <row r="290" spans="1:3" x14ac:dyDescent="0.25">
      <c r="A290" s="10">
        <f>bikeBatchOut!B290/60</f>
        <v>3.6333333333333333</v>
      </c>
      <c r="B290" s="10">
        <f>bikeBatchOut!M290/60</f>
        <v>2.4500000000000002</v>
      </c>
      <c r="C290" s="10">
        <f t="shared" si="4"/>
        <v>1.1833333333333331</v>
      </c>
    </row>
    <row r="291" spans="1:3" x14ac:dyDescent="0.25">
      <c r="A291" s="10">
        <f>bikeBatchOut!B291/60</f>
        <v>7.0333333333333332</v>
      </c>
      <c r="B291" s="10">
        <f>bikeBatchOut!M291/60</f>
        <v>4.6166666666666663</v>
      </c>
      <c r="C291" s="10">
        <f t="shared" si="4"/>
        <v>2.416666666666667</v>
      </c>
    </row>
    <row r="292" spans="1:3" x14ac:dyDescent="0.25">
      <c r="A292" s="10">
        <f>bikeBatchOut!B292/60</f>
        <v>11.05</v>
      </c>
      <c r="B292" s="10">
        <f>bikeBatchOut!M292/60</f>
        <v>6.916666666666667</v>
      </c>
      <c r="C292" s="10">
        <f t="shared" si="4"/>
        <v>4.1333333333333337</v>
      </c>
    </row>
    <row r="293" spans="1:3" x14ac:dyDescent="0.25">
      <c r="A293" s="10">
        <f>bikeBatchOut!B293/60</f>
        <v>6.55</v>
      </c>
      <c r="B293" s="10">
        <f>bikeBatchOut!M293/60</f>
        <v>4.8</v>
      </c>
      <c r="C293" s="10">
        <f t="shared" si="4"/>
        <v>1.75</v>
      </c>
    </row>
    <row r="294" spans="1:3" x14ac:dyDescent="0.25">
      <c r="A294" s="10">
        <f>bikeBatchOut!B294/60</f>
        <v>8.3333333333333339</v>
      </c>
      <c r="B294" s="10">
        <f>bikeBatchOut!M294/60</f>
        <v>10.466666666666667</v>
      </c>
      <c r="C294" s="10">
        <f t="shared" si="4"/>
        <v>-2.1333333333333329</v>
      </c>
    </row>
    <row r="295" spans="1:3" x14ac:dyDescent="0.25">
      <c r="A295" s="10">
        <f>bikeBatchOut!B295/60</f>
        <v>14.616666666666667</v>
      </c>
      <c r="B295" s="10">
        <f>bikeBatchOut!M295/60</f>
        <v>12.983333333333333</v>
      </c>
      <c r="C295" s="10">
        <f t="shared" si="4"/>
        <v>1.6333333333333346</v>
      </c>
    </row>
    <row r="296" spans="1:3" x14ac:dyDescent="0.25">
      <c r="A296" s="10">
        <f>bikeBatchOut!B296/60</f>
        <v>3.8166666666666669</v>
      </c>
      <c r="B296" s="10">
        <f>bikeBatchOut!M296/60</f>
        <v>2.8</v>
      </c>
      <c r="C296" s="10">
        <f t="shared" si="4"/>
        <v>1.0166666666666671</v>
      </c>
    </row>
    <row r="297" spans="1:3" x14ac:dyDescent="0.25">
      <c r="A297" s="10">
        <f>bikeBatchOut!B297/60</f>
        <v>7.8166666666666664</v>
      </c>
      <c r="B297" s="10">
        <f>bikeBatchOut!M297/60</f>
        <v>4.7166666666666668</v>
      </c>
      <c r="C297" s="10">
        <f t="shared" si="4"/>
        <v>3.0999999999999996</v>
      </c>
    </row>
    <row r="298" spans="1:3" x14ac:dyDescent="0.25">
      <c r="A298" s="10">
        <f>bikeBatchOut!B298/60</f>
        <v>4.833333333333333</v>
      </c>
      <c r="B298" s="10">
        <f>bikeBatchOut!M298/60</f>
        <v>6.1833333333333336</v>
      </c>
      <c r="C298" s="10">
        <f t="shared" si="4"/>
        <v>-1.3500000000000005</v>
      </c>
    </row>
    <row r="299" spans="1:3" x14ac:dyDescent="0.25">
      <c r="A299" s="10">
        <f>bikeBatchOut!B299/60</f>
        <v>8.2166666666666668</v>
      </c>
      <c r="B299" s="10">
        <f>bikeBatchOut!M299/60</f>
        <v>9</v>
      </c>
      <c r="C299" s="10">
        <f t="shared" si="4"/>
        <v>-0.78333333333333321</v>
      </c>
    </row>
    <row r="300" spans="1:3" x14ac:dyDescent="0.25">
      <c r="A300" s="10">
        <f>bikeBatchOut!B300/60</f>
        <v>1.6166666666666667</v>
      </c>
      <c r="B300" s="10">
        <f>bikeBatchOut!M300/60</f>
        <v>1.6</v>
      </c>
      <c r="C300" s="10">
        <f t="shared" si="4"/>
        <v>1.6666666666666607E-2</v>
      </c>
    </row>
    <row r="301" spans="1:3" x14ac:dyDescent="0.25">
      <c r="A301" s="10">
        <f>bikeBatchOut!B301/60</f>
        <v>17.016666666666666</v>
      </c>
      <c r="B301" s="10">
        <f>bikeBatchOut!M301/60</f>
        <v>10.083333333333334</v>
      </c>
      <c r="C301" s="10">
        <f t="shared" si="4"/>
        <v>6.9333333333333318</v>
      </c>
    </row>
    <row r="302" spans="1:3" x14ac:dyDescent="0.25">
      <c r="A302" s="10">
        <f>bikeBatchOut!B302/60</f>
        <v>26.35</v>
      </c>
      <c r="B302" s="10">
        <f>bikeBatchOut!M302/60</f>
        <v>25.833333333333332</v>
      </c>
      <c r="C302" s="10">
        <f t="shared" si="4"/>
        <v>0.51666666666666927</v>
      </c>
    </row>
    <row r="303" spans="1:3" x14ac:dyDescent="0.25">
      <c r="A303" s="10">
        <f>bikeBatchOut!B303/60</f>
        <v>18.466666666666665</v>
      </c>
      <c r="B303" s="10">
        <f>bikeBatchOut!M303/60</f>
        <v>13.883333333333333</v>
      </c>
      <c r="C303" s="10">
        <f t="shared" si="4"/>
        <v>4.5833333333333321</v>
      </c>
    </row>
    <row r="304" spans="1:3" x14ac:dyDescent="0.25">
      <c r="A304" s="10">
        <f>bikeBatchOut!B304/60</f>
        <v>24.016666666666666</v>
      </c>
      <c r="B304" s="10">
        <f>bikeBatchOut!M304/60</f>
        <v>11.55</v>
      </c>
      <c r="C304" s="10">
        <f t="shared" si="4"/>
        <v>12.466666666666665</v>
      </c>
    </row>
    <row r="305" spans="1:3" x14ac:dyDescent="0.25">
      <c r="A305" s="10">
        <f>bikeBatchOut!B305/60</f>
        <v>5.666666666666667</v>
      </c>
      <c r="B305" s="10">
        <f>bikeBatchOut!M305/60</f>
        <v>5.5333333333333332</v>
      </c>
      <c r="C305" s="10">
        <f t="shared" si="4"/>
        <v>0.13333333333333375</v>
      </c>
    </row>
    <row r="306" spans="1:3" x14ac:dyDescent="0.25">
      <c r="A306" s="10">
        <f>bikeBatchOut!B306/60</f>
        <v>2.9833333333333334</v>
      </c>
      <c r="B306" s="10">
        <f>bikeBatchOut!M306/60</f>
        <v>3.0166666666666666</v>
      </c>
      <c r="C306" s="10">
        <f t="shared" si="4"/>
        <v>-3.3333333333333215E-2</v>
      </c>
    </row>
    <row r="307" spans="1:3" x14ac:dyDescent="0.25">
      <c r="A307" s="10">
        <f>bikeBatchOut!B307/60</f>
        <v>9.1833333333333336</v>
      </c>
      <c r="B307" s="10">
        <f>bikeBatchOut!M307/60</f>
        <v>5.9666666666666668</v>
      </c>
      <c r="C307" s="10">
        <f t="shared" si="4"/>
        <v>3.2166666666666668</v>
      </c>
    </row>
    <row r="308" spans="1:3" x14ac:dyDescent="0.25">
      <c r="A308" s="10">
        <f>bikeBatchOut!B308/60</f>
        <v>12.05</v>
      </c>
      <c r="B308" s="10">
        <f>bikeBatchOut!M308/60</f>
        <v>6.15</v>
      </c>
      <c r="C308" s="10">
        <f t="shared" si="4"/>
        <v>5.9</v>
      </c>
    </row>
    <row r="309" spans="1:3" x14ac:dyDescent="0.25">
      <c r="A309" s="10">
        <f>bikeBatchOut!B309/60</f>
        <v>8.7666666666666675</v>
      </c>
      <c r="B309" s="10">
        <f>bikeBatchOut!M309/60</f>
        <v>5.2166666666666668</v>
      </c>
      <c r="C309" s="10">
        <f t="shared" si="4"/>
        <v>3.5500000000000007</v>
      </c>
    </row>
    <row r="310" spans="1:3" x14ac:dyDescent="0.25">
      <c r="A310" s="10">
        <f>bikeBatchOut!B310/60</f>
        <v>6.083333333333333</v>
      </c>
      <c r="B310" s="10">
        <f>bikeBatchOut!M310/60</f>
        <v>4.2333333333333334</v>
      </c>
      <c r="C310" s="10">
        <f t="shared" si="4"/>
        <v>1.8499999999999996</v>
      </c>
    </row>
    <row r="311" spans="1:3" x14ac:dyDescent="0.25">
      <c r="A311" s="10">
        <f>bikeBatchOut!B311/60</f>
        <v>5.7833333333333332</v>
      </c>
      <c r="B311" s="10">
        <f>bikeBatchOut!M311/60</f>
        <v>4.083333333333333</v>
      </c>
      <c r="C311" s="10">
        <f t="shared" si="4"/>
        <v>1.7000000000000002</v>
      </c>
    </row>
    <row r="312" spans="1:3" x14ac:dyDescent="0.25">
      <c r="A312" s="10">
        <f>bikeBatchOut!B312/60</f>
        <v>8.65</v>
      </c>
      <c r="B312" s="10">
        <f>bikeBatchOut!M312/60</f>
        <v>5.6</v>
      </c>
      <c r="C312" s="10">
        <f t="shared" si="4"/>
        <v>3.0500000000000007</v>
      </c>
    </row>
    <row r="313" spans="1:3" x14ac:dyDescent="0.25">
      <c r="A313" s="10">
        <f>bikeBatchOut!B313/60</f>
        <v>5.5666666666666664</v>
      </c>
      <c r="B313" s="10">
        <f>bikeBatchOut!M313/60</f>
        <v>6.8833333333333337</v>
      </c>
      <c r="C313" s="10">
        <f t="shared" si="4"/>
        <v>-1.3166666666666673</v>
      </c>
    </row>
    <row r="314" spans="1:3" x14ac:dyDescent="0.25">
      <c r="A314" s="10">
        <f>bikeBatchOut!B314/60</f>
        <v>17.133333333333333</v>
      </c>
      <c r="B314" s="10">
        <f>bikeBatchOut!M314/60</f>
        <v>14.116666666666667</v>
      </c>
      <c r="C314" s="10">
        <f t="shared" si="4"/>
        <v>3.0166666666666657</v>
      </c>
    </row>
    <row r="315" spans="1:3" x14ac:dyDescent="0.25">
      <c r="A315" s="10">
        <f>bikeBatchOut!B315/60</f>
        <v>16.899999999999999</v>
      </c>
      <c r="B315" s="10">
        <f>bikeBatchOut!M315/60</f>
        <v>12.366666666666667</v>
      </c>
      <c r="C315" s="10">
        <f t="shared" si="4"/>
        <v>4.5333333333333314</v>
      </c>
    </row>
    <row r="316" spans="1:3" x14ac:dyDescent="0.25">
      <c r="A316" s="10">
        <f>bikeBatchOut!B316/60</f>
        <v>21.466666666666665</v>
      </c>
      <c r="B316" s="10">
        <f>bikeBatchOut!M316/60</f>
        <v>18.95</v>
      </c>
      <c r="C316" s="10">
        <f t="shared" si="4"/>
        <v>2.5166666666666657</v>
      </c>
    </row>
    <row r="317" spans="1:3" x14ac:dyDescent="0.25">
      <c r="A317" s="10">
        <f>bikeBatchOut!B317/60</f>
        <v>21.75</v>
      </c>
      <c r="B317" s="10">
        <f>bikeBatchOut!M317/60</f>
        <v>17.833333333333332</v>
      </c>
      <c r="C317" s="10">
        <f t="shared" si="4"/>
        <v>3.9166666666666679</v>
      </c>
    </row>
    <row r="318" spans="1:3" x14ac:dyDescent="0.25">
      <c r="A318" s="10">
        <f>bikeBatchOut!B318/60</f>
        <v>2.3333333333333335</v>
      </c>
      <c r="B318" s="10">
        <f>bikeBatchOut!M318/60</f>
        <v>2.4166666666666665</v>
      </c>
      <c r="C318" s="10">
        <f t="shared" si="4"/>
        <v>-8.3333333333333037E-2</v>
      </c>
    </row>
    <row r="319" spans="1:3" x14ac:dyDescent="0.25">
      <c r="A319" s="10">
        <f>bikeBatchOut!B319/60</f>
        <v>6.1166666666666663</v>
      </c>
      <c r="B319" s="10">
        <f>bikeBatchOut!M319/60</f>
        <v>5.4333333333333336</v>
      </c>
      <c r="C319" s="10">
        <f t="shared" si="4"/>
        <v>0.68333333333333268</v>
      </c>
    </row>
    <row r="320" spans="1:3" x14ac:dyDescent="0.25">
      <c r="A320" s="10">
        <f>bikeBatchOut!B320/60</f>
        <v>16.399999999999999</v>
      </c>
      <c r="B320" s="10">
        <f>bikeBatchOut!M320/60</f>
        <v>12.116666666666667</v>
      </c>
      <c r="C320" s="10">
        <f t="shared" si="4"/>
        <v>4.2833333333333314</v>
      </c>
    </row>
    <row r="321" spans="1:3" x14ac:dyDescent="0.25">
      <c r="A321" s="10">
        <f>bikeBatchOut!B321/60</f>
        <v>13.583333333333334</v>
      </c>
      <c r="B321" s="10">
        <f>bikeBatchOut!M321/60</f>
        <v>9.7833333333333332</v>
      </c>
      <c r="C321" s="10">
        <f t="shared" si="4"/>
        <v>3.8000000000000007</v>
      </c>
    </row>
    <row r="322" spans="1:3" x14ac:dyDescent="0.25">
      <c r="A322" s="10">
        <f>bikeBatchOut!B322/60</f>
        <v>6.1833333333333336</v>
      </c>
      <c r="B322" s="10">
        <f>bikeBatchOut!M322/60</f>
        <v>6.8833333333333337</v>
      </c>
      <c r="C322" s="10">
        <f t="shared" si="4"/>
        <v>-0.70000000000000018</v>
      </c>
    </row>
    <row r="323" spans="1:3" x14ac:dyDescent="0.25">
      <c r="A323" s="10">
        <f>bikeBatchOut!B323/60</f>
        <v>6.6</v>
      </c>
      <c r="B323" s="10">
        <f>bikeBatchOut!M323/60</f>
        <v>6.666666666666667</v>
      </c>
      <c r="C323" s="10">
        <f t="shared" ref="C323:C386" si="5">IF(AND(A323=0,B323=0),FALSE,A323-B323)</f>
        <v>-6.6666666666667318E-2</v>
      </c>
    </row>
    <row r="324" spans="1:3" x14ac:dyDescent="0.25">
      <c r="A324" s="10">
        <f>bikeBatchOut!B324/60</f>
        <v>5.85</v>
      </c>
      <c r="B324" s="10">
        <f>bikeBatchOut!M324/60</f>
        <v>6.6166666666666663</v>
      </c>
      <c r="C324" s="10">
        <f t="shared" si="5"/>
        <v>-0.76666666666666661</v>
      </c>
    </row>
    <row r="325" spans="1:3" x14ac:dyDescent="0.25">
      <c r="A325" s="10">
        <f>bikeBatchOut!B325/60</f>
        <v>6.6</v>
      </c>
      <c r="B325" s="10">
        <f>bikeBatchOut!M325/60</f>
        <v>7.85</v>
      </c>
      <c r="C325" s="10">
        <f t="shared" si="5"/>
        <v>-1.25</v>
      </c>
    </row>
    <row r="326" spans="1:3" x14ac:dyDescent="0.25">
      <c r="A326" s="10">
        <f>bikeBatchOut!B326/60</f>
        <v>7.4833333333333334</v>
      </c>
      <c r="B326" s="10">
        <f>bikeBatchOut!M326/60</f>
        <v>5.2</v>
      </c>
      <c r="C326" s="10">
        <f t="shared" si="5"/>
        <v>2.2833333333333332</v>
      </c>
    </row>
    <row r="327" spans="1:3" x14ac:dyDescent="0.25">
      <c r="A327" s="10">
        <f>bikeBatchOut!B327/60</f>
        <v>4.75</v>
      </c>
      <c r="B327" s="10">
        <f>bikeBatchOut!M327/60</f>
        <v>5.4666666666666668</v>
      </c>
      <c r="C327" s="10">
        <f t="shared" si="5"/>
        <v>-0.71666666666666679</v>
      </c>
    </row>
    <row r="328" spans="1:3" x14ac:dyDescent="0.25">
      <c r="A328" s="10">
        <f>bikeBatchOut!B328/60</f>
        <v>21.183333333333334</v>
      </c>
      <c r="B328" s="10">
        <f>bikeBatchOut!M328/60</f>
        <v>18.566666666666666</v>
      </c>
      <c r="C328" s="10">
        <f t="shared" si="5"/>
        <v>2.6166666666666671</v>
      </c>
    </row>
    <row r="329" spans="1:3" x14ac:dyDescent="0.25">
      <c r="A329" s="10">
        <f>bikeBatchOut!B329/60</f>
        <v>6.3</v>
      </c>
      <c r="B329" s="10">
        <f>bikeBatchOut!M329/60</f>
        <v>4.583333333333333</v>
      </c>
      <c r="C329" s="10">
        <f t="shared" si="5"/>
        <v>1.7166666666666668</v>
      </c>
    </row>
    <row r="330" spans="1:3" x14ac:dyDescent="0.25">
      <c r="A330" s="10">
        <f>bikeBatchOut!B330/60</f>
        <v>6.1</v>
      </c>
      <c r="B330" s="10">
        <f>bikeBatchOut!M330/60</f>
        <v>5.1333333333333337</v>
      </c>
      <c r="C330" s="10">
        <f t="shared" si="5"/>
        <v>0.9666666666666659</v>
      </c>
    </row>
    <row r="331" spans="1:3" x14ac:dyDescent="0.25">
      <c r="A331" s="10">
        <f>bikeBatchOut!B331/60</f>
        <v>14.583333333333334</v>
      </c>
      <c r="B331" s="10">
        <f>bikeBatchOut!M331/60</f>
        <v>15.833333333333334</v>
      </c>
      <c r="C331" s="10">
        <f t="shared" si="5"/>
        <v>-1.25</v>
      </c>
    </row>
    <row r="332" spans="1:3" x14ac:dyDescent="0.25">
      <c r="A332" s="10">
        <f>bikeBatchOut!B332/60</f>
        <v>19.916666666666668</v>
      </c>
      <c r="B332" s="10">
        <f>bikeBatchOut!M332/60</f>
        <v>16.783333333333335</v>
      </c>
      <c r="C332" s="10">
        <f t="shared" si="5"/>
        <v>3.1333333333333329</v>
      </c>
    </row>
    <row r="333" spans="1:3" x14ac:dyDescent="0.25">
      <c r="A333" s="10">
        <f>bikeBatchOut!B333/60</f>
        <v>13.783333333333333</v>
      </c>
      <c r="B333" s="10">
        <f>bikeBatchOut!M333/60</f>
        <v>11.466666666666667</v>
      </c>
      <c r="C333" s="10">
        <f t="shared" si="5"/>
        <v>2.3166666666666664</v>
      </c>
    </row>
    <row r="334" spans="1:3" x14ac:dyDescent="0.25">
      <c r="A334" s="10">
        <f>bikeBatchOut!B334/60</f>
        <v>6.166666666666667</v>
      </c>
      <c r="B334" s="10">
        <f>bikeBatchOut!M334/60</f>
        <v>4.6500000000000004</v>
      </c>
      <c r="C334" s="10">
        <f t="shared" si="5"/>
        <v>1.5166666666666666</v>
      </c>
    </row>
    <row r="335" spans="1:3" x14ac:dyDescent="0.25">
      <c r="A335" s="10">
        <f>bikeBatchOut!B335/60</f>
        <v>3.45</v>
      </c>
      <c r="B335" s="10">
        <f>bikeBatchOut!M335/60</f>
        <v>3.65</v>
      </c>
      <c r="C335" s="10">
        <f t="shared" si="5"/>
        <v>-0.19999999999999973</v>
      </c>
    </row>
    <row r="336" spans="1:3" x14ac:dyDescent="0.25">
      <c r="A336" s="10">
        <f>bikeBatchOut!B336/60</f>
        <v>13.883333333333333</v>
      </c>
      <c r="B336" s="10">
        <f>bikeBatchOut!M336/60</f>
        <v>7.916666666666667</v>
      </c>
      <c r="C336" s="10">
        <f t="shared" si="5"/>
        <v>5.9666666666666659</v>
      </c>
    </row>
    <row r="337" spans="1:3" x14ac:dyDescent="0.25">
      <c r="A337" s="10">
        <f>bikeBatchOut!B337/60</f>
        <v>16.666666666666668</v>
      </c>
      <c r="B337" s="10">
        <f>bikeBatchOut!M337/60</f>
        <v>10.783333333333333</v>
      </c>
      <c r="C337" s="10">
        <f t="shared" si="5"/>
        <v>5.8833333333333346</v>
      </c>
    </row>
    <row r="338" spans="1:3" x14ac:dyDescent="0.25">
      <c r="A338" s="10">
        <f>bikeBatchOut!B338/60</f>
        <v>11.75</v>
      </c>
      <c r="B338" s="10">
        <f>bikeBatchOut!M338/60</f>
        <v>6.416666666666667</v>
      </c>
      <c r="C338" s="10">
        <f t="shared" si="5"/>
        <v>5.333333333333333</v>
      </c>
    </row>
    <row r="339" spans="1:3" x14ac:dyDescent="0.25">
      <c r="A339" s="10">
        <f>bikeBatchOut!B339/60</f>
        <v>8.9333333333333336</v>
      </c>
      <c r="B339" s="10">
        <f>bikeBatchOut!M339/60</f>
        <v>6.35</v>
      </c>
      <c r="C339" s="10">
        <f t="shared" si="5"/>
        <v>2.5833333333333339</v>
      </c>
    </row>
    <row r="340" spans="1:3" x14ac:dyDescent="0.25">
      <c r="A340" s="10">
        <f>bikeBatchOut!B340/60</f>
        <v>5.7666666666666666</v>
      </c>
      <c r="B340" s="10">
        <f>bikeBatchOut!M340/60</f>
        <v>4.3833333333333337</v>
      </c>
      <c r="C340" s="10">
        <f t="shared" si="5"/>
        <v>1.3833333333333329</v>
      </c>
    </row>
    <row r="341" spans="1:3" x14ac:dyDescent="0.25">
      <c r="A341" s="10">
        <f>bikeBatchOut!B341/60</f>
        <v>9.4166666666666661</v>
      </c>
      <c r="B341" s="10">
        <f>bikeBatchOut!M341/60</f>
        <v>7.666666666666667</v>
      </c>
      <c r="C341" s="10">
        <f t="shared" si="5"/>
        <v>1.7499999999999991</v>
      </c>
    </row>
    <row r="342" spans="1:3" x14ac:dyDescent="0.25">
      <c r="A342" s="10">
        <f>bikeBatchOut!B342/60</f>
        <v>15.9</v>
      </c>
      <c r="B342" s="10">
        <f>bikeBatchOut!M342/60</f>
        <v>11.083333333333334</v>
      </c>
      <c r="C342" s="10">
        <f t="shared" si="5"/>
        <v>4.8166666666666664</v>
      </c>
    </row>
    <row r="343" spans="1:3" x14ac:dyDescent="0.25">
      <c r="A343" s="10">
        <f>bikeBatchOut!B343/60</f>
        <v>9.6166666666666671</v>
      </c>
      <c r="B343" s="10">
        <f>bikeBatchOut!M343/60</f>
        <v>6.1833333333333336</v>
      </c>
      <c r="C343" s="10">
        <f t="shared" si="5"/>
        <v>3.4333333333333336</v>
      </c>
    </row>
    <row r="344" spans="1:3" x14ac:dyDescent="0.25">
      <c r="A344" s="10">
        <f>bikeBatchOut!B344/60</f>
        <v>12.75</v>
      </c>
      <c r="B344" s="10">
        <f>bikeBatchOut!M344/60</f>
        <v>10.766666666666667</v>
      </c>
      <c r="C344" s="10">
        <f t="shared" si="5"/>
        <v>1.9833333333333325</v>
      </c>
    </row>
    <row r="345" spans="1:3" x14ac:dyDescent="0.25">
      <c r="A345" s="10">
        <f>bikeBatchOut!B345/60</f>
        <v>7.6833333333333336</v>
      </c>
      <c r="B345" s="10">
        <f>bikeBatchOut!M345/60</f>
        <v>12.35</v>
      </c>
      <c r="C345" s="10">
        <f t="shared" si="5"/>
        <v>-4.6666666666666661</v>
      </c>
    </row>
    <row r="346" spans="1:3" x14ac:dyDescent="0.25">
      <c r="A346" s="10">
        <f>bikeBatchOut!B346/60</f>
        <v>7.5666666666666664</v>
      </c>
      <c r="B346" s="10">
        <f>bikeBatchOut!M346/60</f>
        <v>4.1333333333333337</v>
      </c>
      <c r="C346" s="10">
        <f t="shared" si="5"/>
        <v>3.4333333333333327</v>
      </c>
    </row>
    <row r="347" spans="1:3" x14ac:dyDescent="0.25">
      <c r="A347" s="10">
        <f>bikeBatchOut!B347/60</f>
        <v>14.683333333333334</v>
      </c>
      <c r="B347" s="10">
        <f>bikeBatchOut!M347/60</f>
        <v>12.55</v>
      </c>
      <c r="C347" s="10">
        <f t="shared" si="5"/>
        <v>2.1333333333333329</v>
      </c>
    </row>
    <row r="348" spans="1:3" x14ac:dyDescent="0.25">
      <c r="A348" s="10">
        <f>bikeBatchOut!B348/60</f>
        <v>3.7333333333333334</v>
      </c>
      <c r="B348" s="10">
        <f>bikeBatchOut!M348/60</f>
        <v>2.4</v>
      </c>
      <c r="C348" s="10">
        <f t="shared" si="5"/>
        <v>1.3333333333333335</v>
      </c>
    </row>
    <row r="349" spans="1:3" x14ac:dyDescent="0.25">
      <c r="A349" s="10">
        <f>bikeBatchOut!B349/60</f>
        <v>17.733333333333334</v>
      </c>
      <c r="B349" s="10">
        <f>bikeBatchOut!M349/60</f>
        <v>9.0666666666666664</v>
      </c>
      <c r="C349" s="10">
        <f t="shared" si="5"/>
        <v>8.6666666666666679</v>
      </c>
    </row>
    <row r="350" spans="1:3" x14ac:dyDescent="0.25">
      <c r="A350" s="10">
        <f>bikeBatchOut!B350/60</f>
        <v>10.35</v>
      </c>
      <c r="B350" s="10">
        <f>bikeBatchOut!M350/60</f>
        <v>9.1166666666666671</v>
      </c>
      <c r="C350" s="10">
        <f t="shared" si="5"/>
        <v>1.2333333333333325</v>
      </c>
    </row>
    <row r="351" spans="1:3" x14ac:dyDescent="0.25">
      <c r="A351" s="10">
        <f>bikeBatchOut!B351/60</f>
        <v>9.6833333333333336</v>
      </c>
      <c r="B351" s="10">
        <f>bikeBatchOut!M351/60</f>
        <v>8.4166666666666661</v>
      </c>
      <c r="C351" s="10">
        <f t="shared" si="5"/>
        <v>1.2666666666666675</v>
      </c>
    </row>
    <row r="352" spans="1:3" x14ac:dyDescent="0.25">
      <c r="A352" s="10">
        <f>bikeBatchOut!B352/60</f>
        <v>8.85</v>
      </c>
      <c r="B352" s="10">
        <f>bikeBatchOut!M352/60</f>
        <v>5.7</v>
      </c>
      <c r="C352" s="10">
        <f t="shared" si="5"/>
        <v>3.1499999999999995</v>
      </c>
    </row>
    <row r="353" spans="1:3" x14ac:dyDescent="0.25">
      <c r="A353" s="10">
        <f>bikeBatchOut!B353/60</f>
        <v>6.2666666666666666</v>
      </c>
      <c r="B353" s="10">
        <f>bikeBatchOut!M353/60</f>
        <v>5.1833333333333336</v>
      </c>
      <c r="C353" s="10">
        <f t="shared" si="5"/>
        <v>1.083333333333333</v>
      </c>
    </row>
    <row r="354" spans="1:3" x14ac:dyDescent="0.25">
      <c r="A354" s="10">
        <f>bikeBatchOut!B354/60</f>
        <v>2.85</v>
      </c>
      <c r="B354" s="10">
        <f>bikeBatchOut!M354/60</f>
        <v>4.5166666666666666</v>
      </c>
      <c r="C354" s="10">
        <f t="shared" si="5"/>
        <v>-1.6666666666666665</v>
      </c>
    </row>
    <row r="355" spans="1:3" x14ac:dyDescent="0.25">
      <c r="A355" s="10">
        <f>bikeBatchOut!B355/60</f>
        <v>6.25</v>
      </c>
      <c r="B355" s="10">
        <f>bikeBatchOut!M355/60</f>
        <v>6.2333333333333334</v>
      </c>
      <c r="C355" s="10">
        <f t="shared" si="5"/>
        <v>1.6666666666666607E-2</v>
      </c>
    </row>
    <row r="356" spans="1:3" x14ac:dyDescent="0.25">
      <c r="A356" s="10">
        <f>bikeBatchOut!B356/60</f>
        <v>11.75</v>
      </c>
      <c r="B356" s="10">
        <f>bikeBatchOut!M356/60</f>
        <v>10.383333333333333</v>
      </c>
      <c r="C356" s="10">
        <f t="shared" si="5"/>
        <v>1.3666666666666671</v>
      </c>
    </row>
    <row r="357" spans="1:3" x14ac:dyDescent="0.25">
      <c r="A357" s="10">
        <f>bikeBatchOut!B357/60</f>
        <v>4.4000000000000004</v>
      </c>
      <c r="B357" s="10">
        <f>bikeBatchOut!M357/60</f>
        <v>3.85</v>
      </c>
      <c r="C357" s="10">
        <f t="shared" si="5"/>
        <v>0.55000000000000027</v>
      </c>
    </row>
    <row r="358" spans="1:3" x14ac:dyDescent="0.25">
      <c r="A358" s="10">
        <f>bikeBatchOut!B358/60</f>
        <v>15.45</v>
      </c>
      <c r="B358" s="10">
        <f>bikeBatchOut!M358/60</f>
        <v>12.916666666666666</v>
      </c>
      <c r="C358" s="10">
        <f t="shared" si="5"/>
        <v>2.5333333333333332</v>
      </c>
    </row>
    <row r="359" spans="1:3" x14ac:dyDescent="0.25">
      <c r="A359" s="10">
        <f>bikeBatchOut!B359/60</f>
        <v>12.083333333333334</v>
      </c>
      <c r="B359" s="10">
        <f>bikeBatchOut!M359/60</f>
        <v>12.033333333333333</v>
      </c>
      <c r="C359" s="10">
        <f t="shared" si="5"/>
        <v>5.0000000000000711E-2</v>
      </c>
    </row>
    <row r="360" spans="1:3" x14ac:dyDescent="0.25">
      <c r="A360" s="10">
        <f>bikeBatchOut!B360/60</f>
        <v>4.916666666666667</v>
      </c>
      <c r="B360" s="10">
        <f>bikeBatchOut!M360/60</f>
        <v>4.8166666666666664</v>
      </c>
      <c r="C360" s="10">
        <f t="shared" si="5"/>
        <v>0.10000000000000053</v>
      </c>
    </row>
    <row r="361" spans="1:3" x14ac:dyDescent="0.25">
      <c r="A361" s="10">
        <f>bikeBatchOut!B361/60</f>
        <v>24.133333333333333</v>
      </c>
      <c r="B361" s="10">
        <f>bikeBatchOut!M361/60</f>
        <v>20.183333333333334</v>
      </c>
      <c r="C361" s="10">
        <f t="shared" si="5"/>
        <v>3.9499999999999993</v>
      </c>
    </row>
    <row r="362" spans="1:3" x14ac:dyDescent="0.25">
      <c r="A362" s="10">
        <f>bikeBatchOut!B362/60</f>
        <v>9.6333333333333329</v>
      </c>
      <c r="B362" s="10">
        <f>bikeBatchOut!M362/60</f>
        <v>8.4333333333333336</v>
      </c>
      <c r="C362" s="10">
        <f t="shared" si="5"/>
        <v>1.1999999999999993</v>
      </c>
    </row>
    <row r="363" spans="1:3" x14ac:dyDescent="0.25">
      <c r="A363" s="10">
        <f>bikeBatchOut!B363/60</f>
        <v>15.316666666666666</v>
      </c>
      <c r="B363" s="10">
        <f>bikeBatchOut!M363/60</f>
        <v>11.633333333333333</v>
      </c>
      <c r="C363" s="10">
        <f t="shared" si="5"/>
        <v>3.6833333333333336</v>
      </c>
    </row>
    <row r="364" spans="1:3" x14ac:dyDescent="0.25">
      <c r="A364" s="10">
        <f>bikeBatchOut!B364/60</f>
        <v>10.266666666666667</v>
      </c>
      <c r="B364" s="10">
        <f>bikeBatchOut!M364/60</f>
        <v>9.25</v>
      </c>
      <c r="C364" s="10">
        <f t="shared" si="5"/>
        <v>1.0166666666666675</v>
      </c>
    </row>
    <row r="365" spans="1:3" x14ac:dyDescent="0.25">
      <c r="A365" s="10">
        <f>bikeBatchOut!B365/60</f>
        <v>8.6999999999999993</v>
      </c>
      <c r="B365" s="10">
        <f>bikeBatchOut!M365/60</f>
        <v>8.5166666666666675</v>
      </c>
      <c r="C365" s="10">
        <f t="shared" si="5"/>
        <v>0.18333333333333179</v>
      </c>
    </row>
    <row r="366" spans="1:3" x14ac:dyDescent="0.25">
      <c r="A366" s="10">
        <f>bikeBatchOut!B366/60</f>
        <v>19.933333333333334</v>
      </c>
      <c r="B366" s="10">
        <f>bikeBatchOut!M366/60</f>
        <v>5.2833333333333332</v>
      </c>
      <c r="C366" s="10">
        <f t="shared" si="5"/>
        <v>14.65</v>
      </c>
    </row>
    <row r="367" spans="1:3" x14ac:dyDescent="0.25">
      <c r="A367" s="10">
        <f>bikeBatchOut!B367/60</f>
        <v>15.133333333333333</v>
      </c>
      <c r="B367" s="10">
        <f>bikeBatchOut!M367/60</f>
        <v>10.116666666666667</v>
      </c>
      <c r="C367" s="10">
        <f t="shared" si="5"/>
        <v>5.0166666666666657</v>
      </c>
    </row>
    <row r="368" spans="1:3" x14ac:dyDescent="0.25">
      <c r="A368" s="10">
        <f>bikeBatchOut!B368/60</f>
        <v>2.8</v>
      </c>
      <c r="B368" s="10">
        <f>bikeBatchOut!M368/60</f>
        <v>2.4166666666666665</v>
      </c>
      <c r="C368" s="10">
        <f t="shared" si="5"/>
        <v>0.3833333333333333</v>
      </c>
    </row>
    <row r="369" spans="1:3" x14ac:dyDescent="0.25">
      <c r="A369" s="10">
        <f>bikeBatchOut!B369/60</f>
        <v>13.1</v>
      </c>
      <c r="B369" s="10">
        <f>bikeBatchOut!M369/60</f>
        <v>15.616666666666667</v>
      </c>
      <c r="C369" s="10">
        <f t="shared" si="5"/>
        <v>-2.5166666666666675</v>
      </c>
    </row>
    <row r="370" spans="1:3" x14ac:dyDescent="0.25">
      <c r="A370" s="10">
        <f>bikeBatchOut!B370/60</f>
        <v>17.149999999999999</v>
      </c>
      <c r="B370" s="10">
        <f>bikeBatchOut!M370/60</f>
        <v>8.2333333333333325</v>
      </c>
      <c r="C370" s="10">
        <f t="shared" si="5"/>
        <v>8.9166666666666661</v>
      </c>
    </row>
    <row r="371" spans="1:3" x14ac:dyDescent="0.25">
      <c r="A371" s="10">
        <f>bikeBatchOut!B371/60</f>
        <v>11.733333333333333</v>
      </c>
      <c r="B371" s="10">
        <f>bikeBatchOut!M371/60</f>
        <v>9.25</v>
      </c>
      <c r="C371" s="10">
        <f t="shared" si="5"/>
        <v>2.4833333333333325</v>
      </c>
    </row>
    <row r="372" spans="1:3" x14ac:dyDescent="0.25">
      <c r="A372" s="10">
        <f>bikeBatchOut!B372/60</f>
        <v>10.366666666666667</v>
      </c>
      <c r="B372" s="10">
        <f>bikeBatchOut!M372/60</f>
        <v>9.8666666666666671</v>
      </c>
      <c r="C372" s="10">
        <f t="shared" si="5"/>
        <v>0.5</v>
      </c>
    </row>
    <row r="373" spans="1:3" x14ac:dyDescent="0.25">
      <c r="A373" s="10">
        <f>bikeBatchOut!B373/60</f>
        <v>9.65</v>
      </c>
      <c r="B373" s="10">
        <f>bikeBatchOut!M373/60</f>
        <v>6.2833333333333332</v>
      </c>
      <c r="C373" s="10">
        <f t="shared" si="5"/>
        <v>3.3666666666666671</v>
      </c>
    </row>
    <row r="374" spans="1:3" x14ac:dyDescent="0.25">
      <c r="A374" s="10">
        <f>bikeBatchOut!B374/60</f>
        <v>10.7</v>
      </c>
      <c r="B374" s="10">
        <f>bikeBatchOut!M374/60</f>
        <v>9.1999999999999993</v>
      </c>
      <c r="C374" s="10">
        <f t="shared" si="5"/>
        <v>1.5</v>
      </c>
    </row>
    <row r="375" spans="1:3" x14ac:dyDescent="0.25">
      <c r="A375" s="10">
        <f>bikeBatchOut!B375/60</f>
        <v>7.8166666666666664</v>
      </c>
      <c r="B375" s="10">
        <f>bikeBatchOut!M375/60</f>
        <v>6.8833333333333337</v>
      </c>
      <c r="C375" s="10">
        <f t="shared" si="5"/>
        <v>0.93333333333333268</v>
      </c>
    </row>
    <row r="376" spans="1:3" x14ac:dyDescent="0.25">
      <c r="A376" s="10">
        <f>bikeBatchOut!B376/60</f>
        <v>25.283333333333335</v>
      </c>
      <c r="B376" s="10">
        <f>bikeBatchOut!M376/60</f>
        <v>19.216666666666665</v>
      </c>
      <c r="C376" s="10">
        <f t="shared" si="5"/>
        <v>6.06666666666667</v>
      </c>
    </row>
    <row r="377" spans="1:3" x14ac:dyDescent="0.25">
      <c r="A377" s="10">
        <f>bikeBatchOut!B377/60</f>
        <v>11.55</v>
      </c>
      <c r="B377" s="10">
        <f>bikeBatchOut!M377/60</f>
        <v>6.75</v>
      </c>
      <c r="C377" s="10">
        <f t="shared" si="5"/>
        <v>4.8000000000000007</v>
      </c>
    </row>
    <row r="378" spans="1:3" x14ac:dyDescent="0.25">
      <c r="A378" s="10">
        <f>bikeBatchOut!B378/60</f>
        <v>6.4666666666666668</v>
      </c>
      <c r="B378" s="10">
        <f>bikeBatchOut!M378/60</f>
        <v>5.8166666666666664</v>
      </c>
      <c r="C378" s="10">
        <f t="shared" si="5"/>
        <v>0.65000000000000036</v>
      </c>
    </row>
    <row r="379" spans="1:3" x14ac:dyDescent="0.25">
      <c r="A379" s="10">
        <f>bikeBatchOut!B379/60</f>
        <v>8.3166666666666664</v>
      </c>
      <c r="B379" s="10">
        <f>bikeBatchOut!M379/60</f>
        <v>4.8</v>
      </c>
      <c r="C379" s="10">
        <f t="shared" si="5"/>
        <v>3.5166666666666666</v>
      </c>
    </row>
    <row r="380" spans="1:3" x14ac:dyDescent="0.25">
      <c r="A380" s="10">
        <f>bikeBatchOut!B380/60</f>
        <v>10.4</v>
      </c>
      <c r="B380" s="10">
        <f>bikeBatchOut!M380/60</f>
        <v>6.7166666666666668</v>
      </c>
      <c r="C380" s="10">
        <f t="shared" si="5"/>
        <v>3.6833333333333336</v>
      </c>
    </row>
    <row r="381" spans="1:3" x14ac:dyDescent="0.25">
      <c r="A381" s="10">
        <f>bikeBatchOut!B381/60</f>
        <v>23.5</v>
      </c>
      <c r="B381" s="10">
        <f>bikeBatchOut!M381/60</f>
        <v>16.433333333333334</v>
      </c>
      <c r="C381" s="10">
        <f t="shared" si="5"/>
        <v>7.0666666666666664</v>
      </c>
    </row>
    <row r="382" spans="1:3" x14ac:dyDescent="0.25">
      <c r="A382" s="10">
        <f>bikeBatchOut!B382/60</f>
        <v>3.35</v>
      </c>
      <c r="B382" s="10">
        <f>bikeBatchOut!M382/60</f>
        <v>2.9333333333333331</v>
      </c>
      <c r="C382" s="10">
        <f t="shared" si="5"/>
        <v>0.41666666666666696</v>
      </c>
    </row>
    <row r="383" spans="1:3" x14ac:dyDescent="0.25">
      <c r="A383" s="10">
        <f>bikeBatchOut!B383/60</f>
        <v>7.7166666666666668</v>
      </c>
      <c r="B383" s="10">
        <f>bikeBatchOut!M383/60</f>
        <v>7.5</v>
      </c>
      <c r="C383" s="10">
        <f t="shared" si="5"/>
        <v>0.21666666666666679</v>
      </c>
    </row>
    <row r="384" spans="1:3" x14ac:dyDescent="0.25">
      <c r="A384" s="10">
        <f>bikeBatchOut!B384/60</f>
        <v>6.4666666666666668</v>
      </c>
      <c r="B384" s="10">
        <f>bikeBatchOut!M384/60</f>
        <v>5.9666666666666668</v>
      </c>
      <c r="C384" s="10">
        <f t="shared" si="5"/>
        <v>0.5</v>
      </c>
    </row>
    <row r="385" spans="1:3" x14ac:dyDescent="0.25">
      <c r="A385" s="10">
        <f>bikeBatchOut!B385/60</f>
        <v>23.366666666666667</v>
      </c>
      <c r="B385" s="10">
        <f>bikeBatchOut!M385/60</f>
        <v>19</v>
      </c>
      <c r="C385" s="10">
        <f t="shared" si="5"/>
        <v>4.3666666666666671</v>
      </c>
    </row>
    <row r="386" spans="1:3" x14ac:dyDescent="0.25">
      <c r="A386" s="10">
        <f>bikeBatchOut!B386/60</f>
        <v>9.9499999999999993</v>
      </c>
      <c r="B386" s="10">
        <f>bikeBatchOut!M386/60</f>
        <v>7.0666666666666664</v>
      </c>
      <c r="C386" s="10">
        <f t="shared" si="5"/>
        <v>2.8833333333333329</v>
      </c>
    </row>
    <row r="387" spans="1:3" x14ac:dyDescent="0.25">
      <c r="A387" s="10">
        <f>bikeBatchOut!B387/60</f>
        <v>10.966666666666667</v>
      </c>
      <c r="B387" s="10">
        <f>bikeBatchOut!M387/60</f>
        <v>8.5166666666666675</v>
      </c>
      <c r="C387" s="10">
        <f t="shared" ref="C387:C450" si="6">IF(AND(A387=0,B387=0),FALSE,A387-B387)</f>
        <v>2.4499999999999993</v>
      </c>
    </row>
    <row r="388" spans="1:3" x14ac:dyDescent="0.25">
      <c r="A388" s="10">
        <f>bikeBatchOut!B388/60</f>
        <v>8.3833333333333329</v>
      </c>
      <c r="B388" s="10">
        <f>bikeBatchOut!M388/60</f>
        <v>6.75</v>
      </c>
      <c r="C388" s="10">
        <f t="shared" si="6"/>
        <v>1.6333333333333329</v>
      </c>
    </row>
    <row r="389" spans="1:3" x14ac:dyDescent="0.25">
      <c r="A389" s="10">
        <f>bikeBatchOut!B389/60</f>
        <v>18.866666666666667</v>
      </c>
      <c r="B389" s="10">
        <f>bikeBatchOut!M389/60</f>
        <v>12.366666666666667</v>
      </c>
      <c r="C389" s="10">
        <f t="shared" si="6"/>
        <v>6.5</v>
      </c>
    </row>
    <row r="390" spans="1:3" x14ac:dyDescent="0.25">
      <c r="A390" s="10">
        <f>bikeBatchOut!B390/60</f>
        <v>6.7333333333333334</v>
      </c>
      <c r="B390" s="10">
        <f>bikeBatchOut!M390/60</f>
        <v>7.5333333333333332</v>
      </c>
      <c r="C390" s="10">
        <f t="shared" si="6"/>
        <v>-0.79999999999999982</v>
      </c>
    </row>
    <row r="391" spans="1:3" x14ac:dyDescent="0.25">
      <c r="A391" s="10">
        <f>bikeBatchOut!B391/60</f>
        <v>6.166666666666667</v>
      </c>
      <c r="B391" s="10">
        <f>bikeBatchOut!M391/60</f>
        <v>3.8</v>
      </c>
      <c r="C391" s="10">
        <f t="shared" si="6"/>
        <v>2.3666666666666671</v>
      </c>
    </row>
    <row r="392" spans="1:3" x14ac:dyDescent="0.25">
      <c r="A392" s="10">
        <f>bikeBatchOut!B392/60</f>
        <v>3.7166666666666668</v>
      </c>
      <c r="B392" s="10">
        <f>bikeBatchOut!M392/60</f>
        <v>3.35</v>
      </c>
      <c r="C392" s="10">
        <f t="shared" si="6"/>
        <v>0.3666666666666667</v>
      </c>
    </row>
    <row r="393" spans="1:3" x14ac:dyDescent="0.25">
      <c r="A393" s="10">
        <f>bikeBatchOut!B393/60</f>
        <v>5.85</v>
      </c>
      <c r="B393" s="10">
        <f>bikeBatchOut!M393/60</f>
        <v>4.916666666666667</v>
      </c>
      <c r="C393" s="10">
        <f t="shared" si="6"/>
        <v>0.93333333333333268</v>
      </c>
    </row>
    <row r="394" spans="1:3" x14ac:dyDescent="0.25">
      <c r="A394" s="10">
        <f>bikeBatchOut!B394/60</f>
        <v>36.483333333333334</v>
      </c>
      <c r="B394" s="10">
        <f>bikeBatchOut!M394/60</f>
        <v>8.6999999999999993</v>
      </c>
      <c r="C394" s="10">
        <f t="shared" si="6"/>
        <v>27.783333333333335</v>
      </c>
    </row>
    <row r="395" spans="1:3" x14ac:dyDescent="0.25">
      <c r="A395" s="10">
        <f>bikeBatchOut!B395/60</f>
        <v>19.3</v>
      </c>
      <c r="B395" s="10">
        <f>bikeBatchOut!M395/60</f>
        <v>14.566666666666666</v>
      </c>
      <c r="C395" s="10">
        <f t="shared" si="6"/>
        <v>4.7333333333333343</v>
      </c>
    </row>
    <row r="396" spans="1:3" x14ac:dyDescent="0.25">
      <c r="A396" s="10">
        <f>bikeBatchOut!B396/60</f>
        <v>5.4666666666666668</v>
      </c>
      <c r="B396" s="10">
        <f>bikeBatchOut!M396/60</f>
        <v>1.9166666666666667</v>
      </c>
      <c r="C396" s="10">
        <f t="shared" si="6"/>
        <v>3.55</v>
      </c>
    </row>
    <row r="397" spans="1:3" x14ac:dyDescent="0.25">
      <c r="A397" s="10">
        <f>bikeBatchOut!B397/60</f>
        <v>5.35</v>
      </c>
      <c r="B397" s="10">
        <f>bikeBatchOut!M397/60</f>
        <v>4.6833333333333336</v>
      </c>
      <c r="C397" s="10">
        <f t="shared" si="6"/>
        <v>0.66666666666666607</v>
      </c>
    </row>
    <row r="398" spans="1:3" x14ac:dyDescent="0.25">
      <c r="A398" s="10">
        <f>bikeBatchOut!B398/60</f>
        <v>8.5166666666666675</v>
      </c>
      <c r="B398" s="10">
        <f>bikeBatchOut!M398/60</f>
        <v>7.8833333333333337</v>
      </c>
      <c r="C398" s="10">
        <f t="shared" si="6"/>
        <v>0.63333333333333375</v>
      </c>
    </row>
    <row r="399" spans="1:3" x14ac:dyDescent="0.25">
      <c r="A399" s="10">
        <f>bikeBatchOut!B399/60</f>
        <v>19.649999999999999</v>
      </c>
      <c r="B399" s="10">
        <f>bikeBatchOut!M399/60</f>
        <v>14.55</v>
      </c>
      <c r="C399" s="10">
        <f t="shared" si="6"/>
        <v>5.0999999999999979</v>
      </c>
    </row>
    <row r="400" spans="1:3" x14ac:dyDescent="0.25">
      <c r="A400" s="10">
        <f>bikeBatchOut!B400/60</f>
        <v>5.8166666666666664</v>
      </c>
      <c r="B400" s="10">
        <f>bikeBatchOut!M400/60</f>
        <v>4.5166666666666666</v>
      </c>
      <c r="C400" s="10">
        <f t="shared" si="6"/>
        <v>1.2999999999999998</v>
      </c>
    </row>
    <row r="401" spans="1:3" x14ac:dyDescent="0.25">
      <c r="A401" s="10">
        <f>bikeBatchOut!B401/60</f>
        <v>14.916666666666666</v>
      </c>
      <c r="B401" s="10">
        <f>bikeBatchOut!M401/60</f>
        <v>7.8833333333333337</v>
      </c>
      <c r="C401" s="10">
        <f t="shared" si="6"/>
        <v>7.0333333333333323</v>
      </c>
    </row>
    <row r="402" spans="1:3" x14ac:dyDescent="0.25">
      <c r="A402" s="10">
        <f>bikeBatchOut!B402/60</f>
        <v>36.799999999999997</v>
      </c>
      <c r="B402" s="10">
        <f>bikeBatchOut!M402/60</f>
        <v>4.6333333333333337</v>
      </c>
      <c r="C402" s="10">
        <f t="shared" si="6"/>
        <v>32.166666666666664</v>
      </c>
    </row>
    <row r="403" spans="1:3" x14ac:dyDescent="0.25">
      <c r="A403" s="10">
        <f>bikeBatchOut!B403/60</f>
        <v>20.633333333333333</v>
      </c>
      <c r="B403" s="10">
        <f>bikeBatchOut!M403/60</f>
        <v>9.8166666666666664</v>
      </c>
      <c r="C403" s="10">
        <f t="shared" si="6"/>
        <v>10.816666666666666</v>
      </c>
    </row>
    <row r="404" spans="1:3" x14ac:dyDescent="0.25">
      <c r="A404" s="10">
        <f>bikeBatchOut!B404/60</f>
        <v>2.7333333333333334</v>
      </c>
      <c r="B404" s="10">
        <f>bikeBatchOut!M404/60</f>
        <v>2.8833333333333333</v>
      </c>
      <c r="C404" s="10">
        <f t="shared" si="6"/>
        <v>-0.14999999999999991</v>
      </c>
    </row>
    <row r="405" spans="1:3" x14ac:dyDescent="0.25">
      <c r="A405" s="10">
        <f>bikeBatchOut!B405/60</f>
        <v>9.35</v>
      </c>
      <c r="B405" s="10">
        <f>bikeBatchOut!M405/60</f>
        <v>7.083333333333333</v>
      </c>
      <c r="C405" s="10">
        <f t="shared" si="6"/>
        <v>2.2666666666666666</v>
      </c>
    </row>
    <row r="406" spans="1:3" x14ac:dyDescent="0.25">
      <c r="A406" s="10">
        <f>bikeBatchOut!B406/60</f>
        <v>7.3166666666666664</v>
      </c>
      <c r="B406" s="10">
        <f>bikeBatchOut!M406/60</f>
        <v>7.9</v>
      </c>
      <c r="C406" s="10">
        <f t="shared" si="6"/>
        <v>-0.58333333333333393</v>
      </c>
    </row>
    <row r="407" spans="1:3" x14ac:dyDescent="0.25">
      <c r="A407" s="10">
        <f>bikeBatchOut!B407/60</f>
        <v>24.716666666666665</v>
      </c>
      <c r="B407" s="10">
        <f>bikeBatchOut!M407/60</f>
        <v>20.516666666666666</v>
      </c>
      <c r="C407" s="10">
        <f t="shared" si="6"/>
        <v>4.1999999999999993</v>
      </c>
    </row>
    <row r="408" spans="1:3" x14ac:dyDescent="0.25">
      <c r="A408" s="10">
        <f>bikeBatchOut!B408/60</f>
        <v>8.4666666666666668</v>
      </c>
      <c r="B408" s="10">
        <f>bikeBatchOut!M408/60</f>
        <v>6.333333333333333</v>
      </c>
      <c r="C408" s="10">
        <f t="shared" si="6"/>
        <v>2.1333333333333337</v>
      </c>
    </row>
    <row r="409" spans="1:3" x14ac:dyDescent="0.25">
      <c r="A409" s="10">
        <f>bikeBatchOut!B409/60</f>
        <v>18.733333333333334</v>
      </c>
      <c r="B409" s="10">
        <f>bikeBatchOut!M409/60</f>
        <v>10.75</v>
      </c>
      <c r="C409" s="10">
        <f t="shared" si="6"/>
        <v>7.9833333333333343</v>
      </c>
    </row>
    <row r="410" spans="1:3" x14ac:dyDescent="0.25">
      <c r="A410" s="10">
        <f>bikeBatchOut!B410/60</f>
        <v>2.85</v>
      </c>
      <c r="B410" s="10">
        <f>bikeBatchOut!M410/60</f>
        <v>1.8333333333333333</v>
      </c>
      <c r="C410" s="10">
        <f t="shared" si="6"/>
        <v>1.0166666666666668</v>
      </c>
    </row>
    <row r="411" spans="1:3" x14ac:dyDescent="0.25">
      <c r="A411" s="10">
        <f>bikeBatchOut!B411/60</f>
        <v>14.966666666666667</v>
      </c>
      <c r="B411" s="10">
        <f>bikeBatchOut!M411/60</f>
        <v>9.8000000000000007</v>
      </c>
      <c r="C411" s="10">
        <f t="shared" si="6"/>
        <v>5.1666666666666661</v>
      </c>
    </row>
    <row r="412" spans="1:3" x14ac:dyDescent="0.25">
      <c r="A412" s="10">
        <f>bikeBatchOut!B412/60</f>
        <v>15.45</v>
      </c>
      <c r="B412" s="10">
        <f>bikeBatchOut!M412/60</f>
        <v>17.616666666666667</v>
      </c>
      <c r="C412" s="10">
        <f t="shared" si="6"/>
        <v>-2.1666666666666679</v>
      </c>
    </row>
    <row r="413" spans="1:3" x14ac:dyDescent="0.25">
      <c r="A413" s="10">
        <f>bikeBatchOut!B413/60</f>
        <v>3.5833333333333335</v>
      </c>
      <c r="B413" s="10">
        <f>bikeBatchOut!M413/60</f>
        <v>3.4166666666666665</v>
      </c>
      <c r="C413" s="10">
        <f t="shared" si="6"/>
        <v>0.16666666666666696</v>
      </c>
    </row>
    <row r="414" spans="1:3" x14ac:dyDescent="0.25">
      <c r="A414" s="10">
        <f>bikeBatchOut!B414/60</f>
        <v>13.95</v>
      </c>
      <c r="B414" s="10">
        <f>bikeBatchOut!M414/60</f>
        <v>11.416666666666666</v>
      </c>
      <c r="C414" s="10">
        <f t="shared" si="6"/>
        <v>2.5333333333333332</v>
      </c>
    </row>
    <row r="415" spans="1:3" x14ac:dyDescent="0.25">
      <c r="A415" s="10">
        <f>bikeBatchOut!B415/60</f>
        <v>7.2666666666666666</v>
      </c>
      <c r="B415" s="10">
        <f>bikeBatchOut!M415/60</f>
        <v>7.65</v>
      </c>
      <c r="C415" s="10">
        <f t="shared" si="6"/>
        <v>-0.38333333333333375</v>
      </c>
    </row>
    <row r="416" spans="1:3" x14ac:dyDescent="0.25">
      <c r="A416" s="10">
        <f>bikeBatchOut!B416/60</f>
        <v>45.65</v>
      </c>
      <c r="B416" s="10">
        <f>bikeBatchOut!M416/60</f>
        <v>22.366666666666667</v>
      </c>
      <c r="C416" s="10">
        <f t="shared" si="6"/>
        <v>23.283333333333331</v>
      </c>
    </row>
    <row r="417" spans="1:3" x14ac:dyDescent="0.25">
      <c r="A417" s="10">
        <f>bikeBatchOut!B417/60</f>
        <v>8.3166666666666664</v>
      </c>
      <c r="B417" s="10">
        <f>bikeBatchOut!M417/60</f>
        <v>4.9833333333333334</v>
      </c>
      <c r="C417" s="10">
        <f t="shared" si="6"/>
        <v>3.333333333333333</v>
      </c>
    </row>
    <row r="418" spans="1:3" x14ac:dyDescent="0.25">
      <c r="A418" s="10">
        <f>bikeBatchOut!B418/60</f>
        <v>11.8</v>
      </c>
      <c r="B418" s="10">
        <f>bikeBatchOut!M418/60</f>
        <v>4.75</v>
      </c>
      <c r="C418" s="10">
        <f t="shared" si="6"/>
        <v>7.0500000000000007</v>
      </c>
    </row>
    <row r="419" spans="1:3" x14ac:dyDescent="0.25">
      <c r="A419" s="10">
        <f>bikeBatchOut!B419/60</f>
        <v>7.8666666666666663</v>
      </c>
      <c r="B419" s="10">
        <f>bikeBatchOut!M419/60</f>
        <v>6.9333333333333336</v>
      </c>
      <c r="C419" s="10">
        <f t="shared" si="6"/>
        <v>0.93333333333333268</v>
      </c>
    </row>
    <row r="420" spans="1:3" x14ac:dyDescent="0.25">
      <c r="A420" s="10">
        <f>bikeBatchOut!B420/60</f>
        <v>87.233333333333334</v>
      </c>
      <c r="B420" s="10">
        <f>bikeBatchOut!M420/60</f>
        <v>13.516666666666667</v>
      </c>
      <c r="C420" s="10">
        <f t="shared" si="6"/>
        <v>73.716666666666669</v>
      </c>
    </row>
    <row r="421" spans="1:3" x14ac:dyDescent="0.25">
      <c r="A421" s="10">
        <f>bikeBatchOut!B421/60</f>
        <v>104.48333333333333</v>
      </c>
      <c r="B421" s="10">
        <f>bikeBatchOut!M421/60</f>
        <v>17.850000000000001</v>
      </c>
      <c r="C421" s="10">
        <f t="shared" si="6"/>
        <v>86.633333333333326</v>
      </c>
    </row>
    <row r="422" spans="1:3" x14ac:dyDescent="0.25">
      <c r="A422" s="10">
        <f>bikeBatchOut!B422/60</f>
        <v>12.766666666666667</v>
      </c>
      <c r="B422" s="10">
        <f>bikeBatchOut!M422/60</f>
        <v>8.0166666666666675</v>
      </c>
      <c r="C422" s="10">
        <f t="shared" si="6"/>
        <v>4.75</v>
      </c>
    </row>
    <row r="423" spans="1:3" x14ac:dyDescent="0.25">
      <c r="A423" s="10">
        <f>bikeBatchOut!B423/60</f>
        <v>7.5333333333333332</v>
      </c>
      <c r="B423" s="10">
        <f>bikeBatchOut!M423/60</f>
        <v>2.5333333333333332</v>
      </c>
      <c r="C423" s="10">
        <f t="shared" si="6"/>
        <v>5</v>
      </c>
    </row>
    <row r="424" spans="1:3" x14ac:dyDescent="0.25">
      <c r="A424" s="10">
        <f>bikeBatchOut!B424/60</f>
        <v>5</v>
      </c>
      <c r="B424" s="10">
        <f>bikeBatchOut!M424/60</f>
        <v>3.2333333333333334</v>
      </c>
      <c r="C424" s="10">
        <f t="shared" si="6"/>
        <v>1.7666666666666666</v>
      </c>
    </row>
    <row r="425" spans="1:3" x14ac:dyDescent="0.25">
      <c r="A425" s="10">
        <f>bikeBatchOut!B425/60</f>
        <v>23.883333333333333</v>
      </c>
      <c r="B425" s="10">
        <f>bikeBatchOut!M425/60</f>
        <v>18.633333333333333</v>
      </c>
      <c r="C425" s="10">
        <f t="shared" si="6"/>
        <v>5.25</v>
      </c>
    </row>
    <row r="426" spans="1:3" x14ac:dyDescent="0.25">
      <c r="A426" s="10">
        <f>bikeBatchOut!B426/60</f>
        <v>7.3833333333333337</v>
      </c>
      <c r="B426" s="10">
        <f>bikeBatchOut!M426/60</f>
        <v>3.6833333333333331</v>
      </c>
      <c r="C426" s="10">
        <f t="shared" si="6"/>
        <v>3.7000000000000006</v>
      </c>
    </row>
    <row r="427" spans="1:3" x14ac:dyDescent="0.25">
      <c r="A427" s="10">
        <f>bikeBatchOut!B427/60</f>
        <v>3.0666666666666669</v>
      </c>
      <c r="B427" s="10">
        <f>bikeBatchOut!M427/60</f>
        <v>2.8833333333333333</v>
      </c>
      <c r="C427" s="10">
        <f t="shared" si="6"/>
        <v>0.18333333333333357</v>
      </c>
    </row>
    <row r="428" spans="1:3" x14ac:dyDescent="0.25">
      <c r="A428" s="10">
        <f>bikeBatchOut!B428/60</f>
        <v>4.3499999999999996</v>
      </c>
      <c r="B428" s="10">
        <f>bikeBatchOut!M428/60</f>
        <v>3.4</v>
      </c>
      <c r="C428" s="10">
        <f t="shared" si="6"/>
        <v>0.94999999999999973</v>
      </c>
    </row>
    <row r="429" spans="1:3" x14ac:dyDescent="0.25">
      <c r="A429" s="10">
        <f>bikeBatchOut!B429/60</f>
        <v>10.55</v>
      </c>
      <c r="B429" s="10">
        <f>bikeBatchOut!M429/60</f>
        <v>8.6333333333333329</v>
      </c>
      <c r="C429" s="10">
        <f t="shared" si="6"/>
        <v>1.9166666666666679</v>
      </c>
    </row>
    <row r="430" spans="1:3" x14ac:dyDescent="0.25">
      <c r="A430" s="10">
        <f>bikeBatchOut!B430/60</f>
        <v>5.4666666666666668</v>
      </c>
      <c r="B430" s="10">
        <f>bikeBatchOut!M430/60</f>
        <v>3.9166666666666665</v>
      </c>
      <c r="C430" s="10">
        <f t="shared" si="6"/>
        <v>1.5500000000000003</v>
      </c>
    </row>
    <row r="431" spans="1:3" x14ac:dyDescent="0.25">
      <c r="A431" s="10">
        <f>bikeBatchOut!B431/60</f>
        <v>7.95</v>
      </c>
      <c r="B431" s="10">
        <f>bikeBatchOut!M431/60</f>
        <v>6.2333333333333334</v>
      </c>
      <c r="C431" s="10">
        <f t="shared" si="6"/>
        <v>1.7166666666666668</v>
      </c>
    </row>
    <row r="432" spans="1:3" x14ac:dyDescent="0.25">
      <c r="A432" s="10">
        <f>bikeBatchOut!B432/60</f>
        <v>141.71666666666667</v>
      </c>
      <c r="B432" s="10">
        <f>bikeBatchOut!M432/60</f>
        <v>34.833333333333336</v>
      </c>
      <c r="C432" s="10">
        <f t="shared" si="6"/>
        <v>106.88333333333333</v>
      </c>
    </row>
    <row r="433" spans="1:3" x14ac:dyDescent="0.25">
      <c r="A433" s="10">
        <f>bikeBatchOut!B433/60</f>
        <v>14.433333333333334</v>
      </c>
      <c r="B433" s="10">
        <f>bikeBatchOut!M433/60</f>
        <v>15.933333333333334</v>
      </c>
      <c r="C433" s="10">
        <f t="shared" si="6"/>
        <v>-1.5</v>
      </c>
    </row>
    <row r="434" spans="1:3" x14ac:dyDescent="0.25">
      <c r="A434" s="10">
        <f>bikeBatchOut!B434/60</f>
        <v>7.7833333333333332</v>
      </c>
      <c r="B434" s="10">
        <f>bikeBatchOut!M434/60</f>
        <v>7.0333333333333332</v>
      </c>
      <c r="C434" s="10">
        <f t="shared" si="6"/>
        <v>0.75</v>
      </c>
    </row>
    <row r="435" spans="1:3" x14ac:dyDescent="0.25">
      <c r="A435" s="10">
        <f>bikeBatchOut!B435/60</f>
        <v>10.833333333333334</v>
      </c>
      <c r="B435" s="10">
        <f>bikeBatchOut!M435/60</f>
        <v>7.5666666666666664</v>
      </c>
      <c r="C435" s="10">
        <f t="shared" si="6"/>
        <v>3.2666666666666675</v>
      </c>
    </row>
    <row r="436" spans="1:3" x14ac:dyDescent="0.25">
      <c r="A436" s="10">
        <f>bikeBatchOut!B436/60</f>
        <v>18.850000000000001</v>
      </c>
      <c r="B436" s="10">
        <f>bikeBatchOut!M436/60</f>
        <v>13.55</v>
      </c>
      <c r="C436" s="10">
        <f t="shared" si="6"/>
        <v>5.3000000000000007</v>
      </c>
    </row>
    <row r="437" spans="1:3" x14ac:dyDescent="0.25">
      <c r="A437" s="10">
        <f>bikeBatchOut!B437/60</f>
        <v>5.6333333333333337</v>
      </c>
      <c r="B437" s="10">
        <f>bikeBatchOut!M437/60</f>
        <v>4.6166666666666663</v>
      </c>
      <c r="C437" s="10">
        <f t="shared" si="6"/>
        <v>1.0166666666666675</v>
      </c>
    </row>
    <row r="438" spans="1:3" x14ac:dyDescent="0.25">
      <c r="A438" s="10">
        <f>bikeBatchOut!B438/60</f>
        <v>6.55</v>
      </c>
      <c r="B438" s="10">
        <f>bikeBatchOut!M438/60</f>
        <v>3.3666666666666667</v>
      </c>
      <c r="C438" s="10">
        <f t="shared" si="6"/>
        <v>3.1833333333333331</v>
      </c>
    </row>
    <row r="439" spans="1:3" x14ac:dyDescent="0.25">
      <c r="A439" s="10">
        <f>bikeBatchOut!B439/60</f>
        <v>4.3166666666666664</v>
      </c>
      <c r="B439" s="10">
        <f>bikeBatchOut!M439/60</f>
        <v>3</v>
      </c>
      <c r="C439" s="10">
        <f t="shared" si="6"/>
        <v>1.3166666666666664</v>
      </c>
    </row>
    <row r="440" spans="1:3" x14ac:dyDescent="0.25">
      <c r="A440" s="10">
        <f>bikeBatchOut!B440/60</f>
        <v>12.7</v>
      </c>
      <c r="B440" s="10">
        <f>bikeBatchOut!M440/60</f>
        <v>10.033333333333333</v>
      </c>
      <c r="C440" s="10">
        <f t="shared" si="6"/>
        <v>2.6666666666666661</v>
      </c>
    </row>
    <row r="441" spans="1:3" x14ac:dyDescent="0.25">
      <c r="A441" s="10">
        <f>bikeBatchOut!B441/60</f>
        <v>8.1999999999999993</v>
      </c>
      <c r="B441" s="10">
        <f>bikeBatchOut!M441/60</f>
        <v>4.25</v>
      </c>
      <c r="C441" s="10">
        <f t="shared" si="6"/>
        <v>3.9499999999999993</v>
      </c>
    </row>
    <row r="442" spans="1:3" x14ac:dyDescent="0.25">
      <c r="A442" s="10">
        <f>bikeBatchOut!B442/60</f>
        <v>10.733333333333333</v>
      </c>
      <c r="B442" s="10">
        <f>bikeBatchOut!M442/60</f>
        <v>9.1333333333333329</v>
      </c>
      <c r="C442" s="10">
        <f t="shared" si="6"/>
        <v>1.5999999999999996</v>
      </c>
    </row>
    <row r="443" spans="1:3" x14ac:dyDescent="0.25">
      <c r="A443" s="10">
        <f>bikeBatchOut!B443/60</f>
        <v>7.25</v>
      </c>
      <c r="B443" s="10">
        <f>bikeBatchOut!M443/60</f>
        <v>6.4</v>
      </c>
      <c r="C443" s="10">
        <f t="shared" si="6"/>
        <v>0.84999999999999964</v>
      </c>
    </row>
    <row r="444" spans="1:3" x14ac:dyDescent="0.25">
      <c r="A444" s="10">
        <f>bikeBatchOut!B444/60</f>
        <v>15.383333333333333</v>
      </c>
      <c r="B444" s="10">
        <f>bikeBatchOut!M444/60</f>
        <v>10.716666666666667</v>
      </c>
      <c r="C444" s="10">
        <f t="shared" si="6"/>
        <v>4.6666666666666661</v>
      </c>
    </row>
    <row r="445" spans="1:3" x14ac:dyDescent="0.25">
      <c r="A445" s="10">
        <f>bikeBatchOut!B445/60</f>
        <v>23.666666666666668</v>
      </c>
      <c r="B445" s="10">
        <f>bikeBatchOut!M445/60</f>
        <v>13.05</v>
      </c>
      <c r="C445" s="10">
        <f t="shared" si="6"/>
        <v>10.616666666666667</v>
      </c>
    </row>
    <row r="446" spans="1:3" x14ac:dyDescent="0.25">
      <c r="A446" s="10">
        <f>bikeBatchOut!B446/60</f>
        <v>11.916666666666666</v>
      </c>
      <c r="B446" s="10">
        <f>bikeBatchOut!M446/60</f>
        <v>11.316666666666666</v>
      </c>
      <c r="C446" s="10">
        <f t="shared" si="6"/>
        <v>0.59999999999999964</v>
      </c>
    </row>
    <row r="447" spans="1:3" x14ac:dyDescent="0.25">
      <c r="A447" s="10">
        <f>bikeBatchOut!B447/60</f>
        <v>6.8</v>
      </c>
      <c r="B447" s="10">
        <f>bikeBatchOut!M447/60</f>
        <v>5.0666666666666664</v>
      </c>
      <c r="C447" s="10">
        <f t="shared" si="6"/>
        <v>1.7333333333333334</v>
      </c>
    </row>
    <row r="448" spans="1:3" x14ac:dyDescent="0.25">
      <c r="A448" s="10">
        <f>bikeBatchOut!B448/60</f>
        <v>11.666666666666666</v>
      </c>
      <c r="B448" s="10">
        <f>bikeBatchOut!M448/60</f>
        <v>6.4</v>
      </c>
      <c r="C448" s="10">
        <f t="shared" si="6"/>
        <v>5.2666666666666657</v>
      </c>
    </row>
    <row r="449" spans="1:3" x14ac:dyDescent="0.25">
      <c r="A449" s="10">
        <f>bikeBatchOut!B449/60</f>
        <v>10.8</v>
      </c>
      <c r="B449" s="10">
        <f>bikeBatchOut!M449/60</f>
        <v>7.3</v>
      </c>
      <c r="C449" s="10">
        <f t="shared" si="6"/>
        <v>3.5000000000000009</v>
      </c>
    </row>
    <row r="450" spans="1:3" x14ac:dyDescent="0.25">
      <c r="A450" s="10">
        <f>bikeBatchOut!B450/60</f>
        <v>7.1</v>
      </c>
      <c r="B450" s="10">
        <f>bikeBatchOut!M450/60</f>
        <v>5.6</v>
      </c>
      <c r="C450" s="10">
        <f t="shared" si="6"/>
        <v>1.5</v>
      </c>
    </row>
    <row r="451" spans="1:3" x14ac:dyDescent="0.25">
      <c r="A451" s="10">
        <f>bikeBatchOut!B451/60</f>
        <v>26.683333333333334</v>
      </c>
      <c r="B451" s="10">
        <f>bikeBatchOut!M451/60</f>
        <v>25.95</v>
      </c>
      <c r="C451" s="10">
        <f t="shared" ref="C451:C514" si="7">IF(AND(A451=0,B451=0),FALSE,A451-B451)</f>
        <v>0.73333333333333428</v>
      </c>
    </row>
    <row r="452" spans="1:3" x14ac:dyDescent="0.25">
      <c r="A452" s="10">
        <f>bikeBatchOut!B452/60</f>
        <v>3.85</v>
      </c>
      <c r="B452" s="10">
        <f>bikeBatchOut!M452/60</f>
        <v>4.083333333333333</v>
      </c>
      <c r="C452" s="10">
        <f t="shared" si="7"/>
        <v>-0.23333333333333295</v>
      </c>
    </row>
    <row r="453" spans="1:3" x14ac:dyDescent="0.25">
      <c r="A453" s="10">
        <f>bikeBatchOut!B453/60</f>
        <v>7.05</v>
      </c>
      <c r="B453" s="10">
        <f>bikeBatchOut!M453/60</f>
        <v>5.7666666666666666</v>
      </c>
      <c r="C453" s="10">
        <f t="shared" si="7"/>
        <v>1.2833333333333332</v>
      </c>
    </row>
    <row r="454" spans="1:3" x14ac:dyDescent="0.25">
      <c r="A454" s="10">
        <f>bikeBatchOut!B454/60</f>
        <v>26.316666666666666</v>
      </c>
      <c r="B454" s="10">
        <f>bikeBatchOut!M454/60</f>
        <v>26.55</v>
      </c>
      <c r="C454" s="10">
        <f t="shared" si="7"/>
        <v>-0.23333333333333428</v>
      </c>
    </row>
    <row r="455" spans="1:3" x14ac:dyDescent="0.25">
      <c r="A455" s="10">
        <f>bikeBatchOut!B455/60</f>
        <v>10.716666666666667</v>
      </c>
      <c r="B455" s="10">
        <f>bikeBatchOut!M455/60</f>
        <v>8.6666666666666661</v>
      </c>
      <c r="C455" s="10">
        <f t="shared" si="7"/>
        <v>2.0500000000000007</v>
      </c>
    </row>
    <row r="456" spans="1:3" x14ac:dyDescent="0.25">
      <c r="A456" s="10">
        <f>bikeBatchOut!B456/60</f>
        <v>17.316666666666666</v>
      </c>
      <c r="B456" s="10">
        <f>bikeBatchOut!M456/60</f>
        <v>12.2</v>
      </c>
      <c r="C456" s="10">
        <f t="shared" si="7"/>
        <v>5.1166666666666671</v>
      </c>
    </row>
    <row r="457" spans="1:3" x14ac:dyDescent="0.25">
      <c r="A457" s="10">
        <f>bikeBatchOut!B457/60</f>
        <v>10.166666666666666</v>
      </c>
      <c r="B457" s="10">
        <f>bikeBatchOut!M457/60</f>
        <v>7.2166666666666668</v>
      </c>
      <c r="C457" s="10">
        <f t="shared" si="7"/>
        <v>2.9499999999999993</v>
      </c>
    </row>
    <row r="458" spans="1:3" x14ac:dyDescent="0.25">
      <c r="A458" s="10">
        <f>bikeBatchOut!B458/60</f>
        <v>14.1</v>
      </c>
      <c r="B458" s="10">
        <f>bikeBatchOut!M458/60</f>
        <v>11.683333333333334</v>
      </c>
      <c r="C458" s="10">
        <f t="shared" si="7"/>
        <v>2.4166666666666661</v>
      </c>
    </row>
    <row r="459" spans="1:3" x14ac:dyDescent="0.25">
      <c r="A459" s="10">
        <f>bikeBatchOut!B459/60</f>
        <v>6.85</v>
      </c>
      <c r="B459" s="10">
        <f>bikeBatchOut!M459/60</f>
        <v>6.35</v>
      </c>
      <c r="C459" s="10">
        <f t="shared" si="7"/>
        <v>0.5</v>
      </c>
    </row>
    <row r="460" spans="1:3" x14ac:dyDescent="0.25">
      <c r="A460" s="10">
        <f>bikeBatchOut!B460/60</f>
        <v>9.4</v>
      </c>
      <c r="B460" s="10">
        <f>bikeBatchOut!M460/60</f>
        <v>7.5666666666666664</v>
      </c>
      <c r="C460" s="10">
        <f t="shared" si="7"/>
        <v>1.8333333333333339</v>
      </c>
    </row>
    <row r="461" spans="1:3" x14ac:dyDescent="0.25">
      <c r="A461" s="10">
        <f>bikeBatchOut!B461/60</f>
        <v>19.983333333333334</v>
      </c>
      <c r="B461" s="10">
        <f>bikeBatchOut!M461/60</f>
        <v>6.25</v>
      </c>
      <c r="C461" s="10">
        <f t="shared" si="7"/>
        <v>13.733333333333334</v>
      </c>
    </row>
    <row r="462" spans="1:3" x14ac:dyDescent="0.25">
      <c r="A462" s="10">
        <f>bikeBatchOut!B462/60</f>
        <v>4.833333333333333</v>
      </c>
      <c r="B462" s="10">
        <f>bikeBatchOut!M462/60</f>
        <v>3.9666666666666668</v>
      </c>
      <c r="C462" s="10">
        <f t="shared" si="7"/>
        <v>0.86666666666666625</v>
      </c>
    </row>
    <row r="463" spans="1:3" x14ac:dyDescent="0.25">
      <c r="A463" s="10">
        <f>bikeBatchOut!B463/60</f>
        <v>14.216666666666667</v>
      </c>
      <c r="B463" s="10">
        <f>bikeBatchOut!M463/60</f>
        <v>11.55</v>
      </c>
      <c r="C463" s="10">
        <f t="shared" si="7"/>
        <v>2.6666666666666661</v>
      </c>
    </row>
    <row r="464" spans="1:3" x14ac:dyDescent="0.25">
      <c r="A464" s="10">
        <f>bikeBatchOut!B464/60</f>
        <v>2.5166666666666666</v>
      </c>
      <c r="B464" s="10">
        <f>bikeBatchOut!M464/60</f>
        <v>2.6</v>
      </c>
      <c r="C464" s="10">
        <f t="shared" si="7"/>
        <v>-8.3333333333333481E-2</v>
      </c>
    </row>
    <row r="465" spans="1:3" x14ac:dyDescent="0.25">
      <c r="A465" s="10">
        <f>bikeBatchOut!B465/60</f>
        <v>5.3666666666666663</v>
      </c>
      <c r="B465" s="10">
        <f>bikeBatchOut!M465/60</f>
        <v>3.1833333333333331</v>
      </c>
      <c r="C465" s="10">
        <f t="shared" si="7"/>
        <v>2.1833333333333331</v>
      </c>
    </row>
    <row r="466" spans="1:3" x14ac:dyDescent="0.25">
      <c r="A466" s="10">
        <f>bikeBatchOut!B466/60</f>
        <v>1.3</v>
      </c>
      <c r="B466" s="10">
        <f>bikeBatchOut!M466/60</f>
        <v>1.3666666666666667</v>
      </c>
      <c r="C466" s="10">
        <f t="shared" si="7"/>
        <v>-6.6666666666666652E-2</v>
      </c>
    </row>
    <row r="467" spans="1:3" x14ac:dyDescent="0.25">
      <c r="A467" s="10">
        <f>bikeBatchOut!B467/60</f>
        <v>11.466666666666667</v>
      </c>
      <c r="B467" s="10">
        <f>bikeBatchOut!M467/60</f>
        <v>10.083333333333334</v>
      </c>
      <c r="C467" s="10">
        <f t="shared" si="7"/>
        <v>1.3833333333333329</v>
      </c>
    </row>
    <row r="468" spans="1:3" x14ac:dyDescent="0.25">
      <c r="A468" s="10">
        <f>bikeBatchOut!B468/60</f>
        <v>12.483333333333333</v>
      </c>
      <c r="B468" s="10">
        <f>bikeBatchOut!M468/60</f>
        <v>7.1166666666666663</v>
      </c>
      <c r="C468" s="10">
        <f t="shared" si="7"/>
        <v>5.3666666666666663</v>
      </c>
    </row>
    <row r="469" spans="1:3" x14ac:dyDescent="0.25">
      <c r="A469" s="10">
        <f>bikeBatchOut!B469/60</f>
        <v>6.75</v>
      </c>
      <c r="B469" s="10">
        <f>bikeBatchOut!M469/60</f>
        <v>3.8</v>
      </c>
      <c r="C469" s="10">
        <f t="shared" si="7"/>
        <v>2.95</v>
      </c>
    </row>
    <row r="470" spans="1:3" x14ac:dyDescent="0.25">
      <c r="A470" s="10">
        <f>bikeBatchOut!B470/60</f>
        <v>5.0166666666666666</v>
      </c>
      <c r="B470" s="10">
        <f>bikeBatchOut!M470/60</f>
        <v>4.2166666666666668</v>
      </c>
      <c r="C470" s="10">
        <f t="shared" si="7"/>
        <v>0.79999999999999982</v>
      </c>
    </row>
    <row r="471" spans="1:3" x14ac:dyDescent="0.25">
      <c r="A471" s="10">
        <f>bikeBatchOut!B471/60</f>
        <v>9.6999999999999993</v>
      </c>
      <c r="B471" s="10">
        <f>bikeBatchOut!M471/60</f>
        <v>8.75</v>
      </c>
      <c r="C471" s="10">
        <f t="shared" si="7"/>
        <v>0.94999999999999929</v>
      </c>
    </row>
    <row r="472" spans="1:3" x14ac:dyDescent="0.25">
      <c r="A472" s="10">
        <f>bikeBatchOut!B472/60</f>
        <v>23.516666666666666</v>
      </c>
      <c r="B472" s="10">
        <f>bikeBatchOut!M472/60</f>
        <v>9.7166666666666668</v>
      </c>
      <c r="C472" s="10">
        <f t="shared" si="7"/>
        <v>13.799999999999999</v>
      </c>
    </row>
    <row r="473" spans="1:3" x14ac:dyDescent="0.25">
      <c r="A473" s="10">
        <f>bikeBatchOut!B473/60</f>
        <v>4.2166666666666668</v>
      </c>
      <c r="B473" s="10">
        <f>bikeBatchOut!M473/60</f>
        <v>3.95</v>
      </c>
      <c r="C473" s="10">
        <f t="shared" si="7"/>
        <v>0.26666666666666661</v>
      </c>
    </row>
    <row r="474" spans="1:3" x14ac:dyDescent="0.25">
      <c r="A474" s="10">
        <f>bikeBatchOut!B474/60</f>
        <v>6.85</v>
      </c>
      <c r="B474" s="10">
        <f>bikeBatchOut!M474/60</f>
        <v>6.6166666666666663</v>
      </c>
      <c r="C474" s="10">
        <f t="shared" si="7"/>
        <v>0.23333333333333339</v>
      </c>
    </row>
    <row r="475" spans="1:3" x14ac:dyDescent="0.25">
      <c r="A475" s="10">
        <f>bikeBatchOut!B475/60</f>
        <v>11.45</v>
      </c>
      <c r="B475" s="10">
        <f>bikeBatchOut!M475/60</f>
        <v>5.4333333333333336</v>
      </c>
      <c r="C475" s="10">
        <f t="shared" si="7"/>
        <v>6.0166666666666657</v>
      </c>
    </row>
    <row r="476" spans="1:3" x14ac:dyDescent="0.25">
      <c r="A476" s="10">
        <f>bikeBatchOut!B476/60</f>
        <v>13.616666666666667</v>
      </c>
      <c r="B476" s="10">
        <f>bikeBatchOut!M476/60</f>
        <v>8.6166666666666671</v>
      </c>
      <c r="C476" s="10">
        <f t="shared" si="7"/>
        <v>5</v>
      </c>
    </row>
    <row r="477" spans="1:3" x14ac:dyDescent="0.25">
      <c r="A477" s="10">
        <f>bikeBatchOut!B477/60</f>
        <v>2.7666666666666666</v>
      </c>
      <c r="B477" s="10">
        <f>bikeBatchOut!M477/60</f>
        <v>1.8166666666666667</v>
      </c>
      <c r="C477" s="10">
        <f t="shared" si="7"/>
        <v>0.95</v>
      </c>
    </row>
    <row r="478" spans="1:3" x14ac:dyDescent="0.25">
      <c r="A478" s="10">
        <f>bikeBatchOut!B478/60</f>
        <v>10.916666666666666</v>
      </c>
      <c r="B478" s="10">
        <f>bikeBatchOut!M478/60</f>
        <v>8.1</v>
      </c>
      <c r="C478" s="10">
        <f t="shared" si="7"/>
        <v>2.8166666666666664</v>
      </c>
    </row>
    <row r="479" spans="1:3" x14ac:dyDescent="0.25">
      <c r="A479" s="10">
        <f>bikeBatchOut!B479/60</f>
        <v>10.466666666666667</v>
      </c>
      <c r="B479" s="10">
        <f>bikeBatchOut!M479/60</f>
        <v>8.1666666666666661</v>
      </c>
      <c r="C479" s="10">
        <f t="shared" si="7"/>
        <v>2.3000000000000007</v>
      </c>
    </row>
    <row r="480" spans="1:3" x14ac:dyDescent="0.25">
      <c r="A480" s="10">
        <f>bikeBatchOut!B480/60</f>
        <v>10.45</v>
      </c>
      <c r="B480" s="10">
        <f>bikeBatchOut!M480/60</f>
        <v>9.1666666666666661</v>
      </c>
      <c r="C480" s="10">
        <f t="shared" si="7"/>
        <v>1.2833333333333332</v>
      </c>
    </row>
    <row r="481" spans="1:3" x14ac:dyDescent="0.25">
      <c r="A481" s="10">
        <f>bikeBatchOut!B481/60</f>
        <v>3.2666666666666666</v>
      </c>
      <c r="B481" s="10">
        <f>bikeBatchOut!M481/60</f>
        <v>3.15</v>
      </c>
      <c r="C481" s="10">
        <f t="shared" si="7"/>
        <v>0.1166666666666667</v>
      </c>
    </row>
    <row r="482" spans="1:3" x14ac:dyDescent="0.25">
      <c r="A482" s="10">
        <f>bikeBatchOut!B482/60</f>
        <v>8.3000000000000007</v>
      </c>
      <c r="B482" s="10">
        <f>bikeBatchOut!M482/60</f>
        <v>6.75</v>
      </c>
      <c r="C482" s="10">
        <f t="shared" si="7"/>
        <v>1.5500000000000007</v>
      </c>
    </row>
    <row r="483" spans="1:3" x14ac:dyDescent="0.25">
      <c r="A483" s="10">
        <f>bikeBatchOut!B483/60</f>
        <v>11.3</v>
      </c>
      <c r="B483" s="10">
        <f>bikeBatchOut!M483/60</f>
        <v>9.0500000000000007</v>
      </c>
      <c r="C483" s="10">
        <f t="shared" si="7"/>
        <v>2.25</v>
      </c>
    </row>
    <row r="484" spans="1:3" x14ac:dyDescent="0.25">
      <c r="A484" s="10">
        <f>bikeBatchOut!B484/60</f>
        <v>15.616666666666667</v>
      </c>
      <c r="B484" s="10">
        <f>bikeBatchOut!M484/60</f>
        <v>13.116666666666667</v>
      </c>
      <c r="C484" s="10">
        <f t="shared" si="7"/>
        <v>2.5</v>
      </c>
    </row>
    <row r="485" spans="1:3" x14ac:dyDescent="0.25">
      <c r="A485" s="10">
        <f>bikeBatchOut!B485/60</f>
        <v>19.166666666666668</v>
      </c>
      <c r="B485" s="10">
        <f>bikeBatchOut!M485/60</f>
        <v>10.766666666666667</v>
      </c>
      <c r="C485" s="10">
        <f t="shared" si="7"/>
        <v>8.4</v>
      </c>
    </row>
    <row r="486" spans="1:3" x14ac:dyDescent="0.25">
      <c r="A486" s="10">
        <f>bikeBatchOut!B486/60</f>
        <v>18.766666666666666</v>
      </c>
      <c r="B486" s="10">
        <f>bikeBatchOut!M486/60</f>
        <v>15.916666666666666</v>
      </c>
      <c r="C486" s="10">
        <f t="shared" si="7"/>
        <v>2.8499999999999996</v>
      </c>
    </row>
    <row r="487" spans="1:3" x14ac:dyDescent="0.25">
      <c r="A487" s="10">
        <f>bikeBatchOut!B487/60</f>
        <v>12.866666666666667</v>
      </c>
      <c r="B487" s="10">
        <f>bikeBatchOut!M487/60</f>
        <v>12.633333333333333</v>
      </c>
      <c r="C487" s="10">
        <f t="shared" si="7"/>
        <v>0.23333333333333428</v>
      </c>
    </row>
    <row r="488" spans="1:3" x14ac:dyDescent="0.25">
      <c r="A488" s="10">
        <f>bikeBatchOut!B488/60</f>
        <v>12.666666666666666</v>
      </c>
      <c r="B488" s="10">
        <f>bikeBatchOut!M488/60</f>
        <v>10.133333333333333</v>
      </c>
      <c r="C488" s="10">
        <f t="shared" si="7"/>
        <v>2.5333333333333332</v>
      </c>
    </row>
    <row r="489" spans="1:3" x14ac:dyDescent="0.25">
      <c r="A489" s="10">
        <f>bikeBatchOut!B489/60</f>
        <v>24.683333333333334</v>
      </c>
      <c r="B489" s="10">
        <f>bikeBatchOut!M489/60</f>
        <v>16.266666666666666</v>
      </c>
      <c r="C489" s="10">
        <f t="shared" si="7"/>
        <v>8.4166666666666679</v>
      </c>
    </row>
    <row r="490" spans="1:3" x14ac:dyDescent="0.25">
      <c r="A490" s="10">
        <f>bikeBatchOut!B490/60</f>
        <v>15.4</v>
      </c>
      <c r="B490" s="10">
        <f>bikeBatchOut!M490/60</f>
        <v>11.183333333333334</v>
      </c>
      <c r="C490" s="10">
        <f t="shared" si="7"/>
        <v>4.2166666666666668</v>
      </c>
    </row>
    <row r="491" spans="1:3" x14ac:dyDescent="0.25">
      <c r="A491" s="10">
        <f>bikeBatchOut!B491/60</f>
        <v>9.1</v>
      </c>
      <c r="B491" s="10">
        <f>bikeBatchOut!M491/60</f>
        <v>7.85</v>
      </c>
      <c r="C491" s="10">
        <f t="shared" si="7"/>
        <v>1.25</v>
      </c>
    </row>
    <row r="492" spans="1:3" x14ac:dyDescent="0.25">
      <c r="A492" s="10">
        <f>bikeBatchOut!B492/60</f>
        <v>10.583333333333334</v>
      </c>
      <c r="B492" s="10">
        <f>bikeBatchOut!M492/60</f>
        <v>10.85</v>
      </c>
      <c r="C492" s="10">
        <f t="shared" si="7"/>
        <v>-0.26666666666666572</v>
      </c>
    </row>
    <row r="493" spans="1:3" x14ac:dyDescent="0.25">
      <c r="A493" s="10">
        <f>bikeBatchOut!B493/60</f>
        <v>3.55</v>
      </c>
      <c r="B493" s="10">
        <f>bikeBatchOut!M493/60</f>
        <v>4.5166666666666666</v>
      </c>
      <c r="C493" s="10">
        <f t="shared" si="7"/>
        <v>-0.96666666666666679</v>
      </c>
    </row>
    <row r="494" spans="1:3" x14ac:dyDescent="0.25">
      <c r="A494" s="10">
        <f>bikeBatchOut!B494/60</f>
        <v>13.65</v>
      </c>
      <c r="B494" s="10">
        <f>bikeBatchOut!M494/60</f>
        <v>9.3333333333333339</v>
      </c>
      <c r="C494" s="10">
        <f t="shared" si="7"/>
        <v>4.3166666666666664</v>
      </c>
    </row>
    <row r="495" spans="1:3" x14ac:dyDescent="0.25">
      <c r="A495" s="10">
        <f>bikeBatchOut!B495/60</f>
        <v>6.4833333333333334</v>
      </c>
      <c r="B495" s="10">
        <f>bikeBatchOut!M495/60</f>
        <v>5.916666666666667</v>
      </c>
      <c r="C495" s="10">
        <f t="shared" si="7"/>
        <v>0.56666666666666643</v>
      </c>
    </row>
    <row r="496" spans="1:3" x14ac:dyDescent="0.25">
      <c r="A496" s="10">
        <f>bikeBatchOut!B496/60</f>
        <v>15.6</v>
      </c>
      <c r="B496" s="10">
        <f>bikeBatchOut!M496/60</f>
        <v>10.233333333333333</v>
      </c>
      <c r="C496" s="10">
        <f t="shared" si="7"/>
        <v>5.3666666666666671</v>
      </c>
    </row>
    <row r="497" spans="1:3" x14ac:dyDescent="0.25">
      <c r="A497" s="10">
        <f>bikeBatchOut!B497/60</f>
        <v>14.383333333333333</v>
      </c>
      <c r="B497" s="10">
        <f>bikeBatchOut!M497/60</f>
        <v>11.416666666666666</v>
      </c>
      <c r="C497" s="10">
        <f t="shared" si="7"/>
        <v>2.9666666666666668</v>
      </c>
    </row>
    <row r="498" spans="1:3" x14ac:dyDescent="0.25">
      <c r="A498" s="10">
        <f>bikeBatchOut!B498/60</f>
        <v>14.666666666666666</v>
      </c>
      <c r="B498" s="10">
        <f>bikeBatchOut!M498/60</f>
        <v>11.316666666666666</v>
      </c>
      <c r="C498" s="10">
        <f t="shared" si="7"/>
        <v>3.3499999999999996</v>
      </c>
    </row>
    <row r="499" spans="1:3" x14ac:dyDescent="0.25">
      <c r="A499" s="10">
        <f>bikeBatchOut!B499/60</f>
        <v>5.75</v>
      </c>
      <c r="B499" s="10">
        <f>bikeBatchOut!M499/60</f>
        <v>5.05</v>
      </c>
      <c r="C499" s="10">
        <f t="shared" si="7"/>
        <v>0.70000000000000018</v>
      </c>
    </row>
    <row r="500" spans="1:3" x14ac:dyDescent="0.25">
      <c r="A500" s="10">
        <f>bikeBatchOut!B500/60</f>
        <v>6.8833333333333337</v>
      </c>
      <c r="B500" s="10">
        <f>bikeBatchOut!M500/60</f>
        <v>5.0166666666666666</v>
      </c>
      <c r="C500" s="10">
        <f t="shared" si="7"/>
        <v>1.8666666666666671</v>
      </c>
    </row>
    <row r="501" spans="1:3" x14ac:dyDescent="0.25">
      <c r="A501" s="10">
        <f>bikeBatchOut!B501/60</f>
        <v>6.6166666666666663</v>
      </c>
      <c r="B501" s="10">
        <f>bikeBatchOut!M501/60</f>
        <v>4.45</v>
      </c>
      <c r="C501" s="10">
        <f t="shared" si="7"/>
        <v>2.1666666666666661</v>
      </c>
    </row>
    <row r="502" spans="1:3" x14ac:dyDescent="0.25">
      <c r="A502" s="10">
        <f>bikeBatchOut!B502/60</f>
        <v>4.583333333333333</v>
      </c>
      <c r="B502" s="10">
        <f>bikeBatchOut!M502/60</f>
        <v>5.0999999999999996</v>
      </c>
      <c r="C502" s="10">
        <f t="shared" si="7"/>
        <v>-0.51666666666666661</v>
      </c>
    </row>
    <row r="503" spans="1:3" x14ac:dyDescent="0.25">
      <c r="A503" s="10">
        <f>bikeBatchOut!B503/60</f>
        <v>10.866666666666667</v>
      </c>
      <c r="B503" s="10">
        <f>bikeBatchOut!M503/60</f>
        <v>6.75</v>
      </c>
      <c r="C503" s="10">
        <f t="shared" si="7"/>
        <v>4.1166666666666671</v>
      </c>
    </row>
    <row r="504" spans="1:3" x14ac:dyDescent="0.25">
      <c r="A504" s="10">
        <f>bikeBatchOut!B504/60</f>
        <v>14.216666666666667</v>
      </c>
      <c r="B504" s="10">
        <f>bikeBatchOut!M504/60</f>
        <v>10.283333333333333</v>
      </c>
      <c r="C504" s="10">
        <f t="shared" si="7"/>
        <v>3.9333333333333336</v>
      </c>
    </row>
    <row r="505" spans="1:3" x14ac:dyDescent="0.25">
      <c r="A505" s="10">
        <f>bikeBatchOut!B505/60</f>
        <v>7.75</v>
      </c>
      <c r="B505" s="10">
        <f>bikeBatchOut!M505/60</f>
        <v>6.35</v>
      </c>
      <c r="C505" s="10">
        <f t="shared" si="7"/>
        <v>1.4000000000000004</v>
      </c>
    </row>
    <row r="506" spans="1:3" x14ac:dyDescent="0.25">
      <c r="A506" s="10">
        <f>bikeBatchOut!B506/60</f>
        <v>5.4666666666666668</v>
      </c>
      <c r="B506" s="10">
        <f>bikeBatchOut!M506/60</f>
        <v>4.5</v>
      </c>
      <c r="C506" s="10">
        <f t="shared" si="7"/>
        <v>0.96666666666666679</v>
      </c>
    </row>
    <row r="507" spans="1:3" x14ac:dyDescent="0.25">
      <c r="A507" s="10">
        <f>bikeBatchOut!B507/60</f>
        <v>17.149999999999999</v>
      </c>
      <c r="B507" s="10">
        <f>bikeBatchOut!M507/60</f>
        <v>10.433333333333334</v>
      </c>
      <c r="C507" s="10">
        <f t="shared" si="7"/>
        <v>6.716666666666665</v>
      </c>
    </row>
    <row r="508" spans="1:3" x14ac:dyDescent="0.25">
      <c r="A508" s="10">
        <f>bikeBatchOut!B508/60</f>
        <v>13.216666666666667</v>
      </c>
      <c r="B508" s="10">
        <f>bikeBatchOut!M508/60</f>
        <v>8.4333333333333336</v>
      </c>
      <c r="C508" s="10">
        <f t="shared" si="7"/>
        <v>4.7833333333333332</v>
      </c>
    </row>
    <row r="509" spans="1:3" x14ac:dyDescent="0.25">
      <c r="A509" s="10">
        <f>bikeBatchOut!B509/60</f>
        <v>6.2333333333333334</v>
      </c>
      <c r="B509" s="10">
        <f>bikeBatchOut!M509/60</f>
        <v>6.1</v>
      </c>
      <c r="C509" s="10">
        <f t="shared" si="7"/>
        <v>0.13333333333333375</v>
      </c>
    </row>
    <row r="510" spans="1:3" x14ac:dyDescent="0.25">
      <c r="A510" s="10">
        <f>bikeBatchOut!B510/60</f>
        <v>8</v>
      </c>
      <c r="B510" s="10">
        <f>bikeBatchOut!M510/60</f>
        <v>7.4</v>
      </c>
      <c r="C510" s="10">
        <f t="shared" si="7"/>
        <v>0.59999999999999964</v>
      </c>
    </row>
    <row r="511" spans="1:3" x14ac:dyDescent="0.25">
      <c r="A511" s="10">
        <f>bikeBatchOut!B511/60</f>
        <v>8.4666666666666668</v>
      </c>
      <c r="B511" s="10">
        <f>bikeBatchOut!M511/60</f>
        <v>7.4333333333333336</v>
      </c>
      <c r="C511" s="10">
        <f t="shared" si="7"/>
        <v>1.0333333333333332</v>
      </c>
    </row>
    <row r="512" spans="1:3" x14ac:dyDescent="0.25">
      <c r="A512" s="10">
        <f>bikeBatchOut!B512/60</f>
        <v>5.5666666666666664</v>
      </c>
      <c r="B512" s="10">
        <f>bikeBatchOut!M512/60</f>
        <v>3.6833333333333331</v>
      </c>
      <c r="C512" s="10">
        <f t="shared" si="7"/>
        <v>1.8833333333333333</v>
      </c>
    </row>
    <row r="513" spans="1:3" x14ac:dyDescent="0.25">
      <c r="A513" s="10">
        <f>bikeBatchOut!B513/60</f>
        <v>20.483333333333334</v>
      </c>
      <c r="B513" s="10">
        <f>bikeBatchOut!M513/60</f>
        <v>14.15</v>
      </c>
      <c r="C513" s="10">
        <f t="shared" si="7"/>
        <v>6.3333333333333339</v>
      </c>
    </row>
    <row r="514" spans="1:3" x14ac:dyDescent="0.25">
      <c r="A514" s="10">
        <f>bikeBatchOut!B514/60</f>
        <v>7.4</v>
      </c>
      <c r="B514" s="10">
        <f>bikeBatchOut!M514/60</f>
        <v>6.2666666666666666</v>
      </c>
      <c r="C514" s="10">
        <f t="shared" si="7"/>
        <v>1.1333333333333337</v>
      </c>
    </row>
    <row r="515" spans="1:3" x14ac:dyDescent="0.25">
      <c r="A515" s="10">
        <f>bikeBatchOut!B515/60</f>
        <v>6.3833333333333337</v>
      </c>
      <c r="B515" s="10">
        <f>bikeBatchOut!M515/60</f>
        <v>5.8666666666666663</v>
      </c>
      <c r="C515" s="10">
        <f t="shared" ref="C515:C578" si="8">IF(AND(A515=0,B515=0),FALSE,A515-B515)</f>
        <v>0.5166666666666675</v>
      </c>
    </row>
    <row r="516" spans="1:3" x14ac:dyDescent="0.25">
      <c r="A516" s="10">
        <f>bikeBatchOut!B516/60</f>
        <v>4.0666666666666664</v>
      </c>
      <c r="B516" s="10">
        <f>bikeBatchOut!M516/60</f>
        <v>2.9333333333333331</v>
      </c>
      <c r="C516" s="10">
        <f t="shared" si="8"/>
        <v>1.1333333333333333</v>
      </c>
    </row>
    <row r="517" spans="1:3" x14ac:dyDescent="0.25">
      <c r="A517" s="10">
        <f>bikeBatchOut!B517/60</f>
        <v>3.35</v>
      </c>
      <c r="B517" s="10">
        <f>bikeBatchOut!M517/60</f>
        <v>2.9333333333333331</v>
      </c>
      <c r="C517" s="10">
        <f t="shared" si="8"/>
        <v>0.41666666666666696</v>
      </c>
    </row>
    <row r="518" spans="1:3" x14ac:dyDescent="0.25">
      <c r="A518" s="10">
        <f>bikeBatchOut!B518/60</f>
        <v>2.9</v>
      </c>
      <c r="B518" s="10">
        <f>bikeBatchOut!M518/60</f>
        <v>2.8333333333333335</v>
      </c>
      <c r="C518" s="10">
        <f t="shared" si="8"/>
        <v>6.666666666666643E-2</v>
      </c>
    </row>
    <row r="519" spans="1:3" x14ac:dyDescent="0.25">
      <c r="A519" s="10">
        <f>bikeBatchOut!B519/60</f>
        <v>15.766666666666667</v>
      </c>
      <c r="B519" s="10">
        <f>bikeBatchOut!M519/60</f>
        <v>13.566666666666666</v>
      </c>
      <c r="C519" s="10">
        <f t="shared" si="8"/>
        <v>2.2000000000000011</v>
      </c>
    </row>
    <row r="520" spans="1:3" x14ac:dyDescent="0.25">
      <c r="A520" s="10">
        <f>bikeBatchOut!B520/60</f>
        <v>14.95</v>
      </c>
      <c r="B520" s="10">
        <f>bikeBatchOut!M520/60</f>
        <v>13.55</v>
      </c>
      <c r="C520" s="10">
        <f t="shared" si="8"/>
        <v>1.3999999999999986</v>
      </c>
    </row>
    <row r="521" spans="1:3" x14ac:dyDescent="0.25">
      <c r="A521" s="10">
        <f>bikeBatchOut!B521/60</f>
        <v>4.833333333333333</v>
      </c>
      <c r="B521" s="10">
        <f>bikeBatchOut!M521/60</f>
        <v>4.7</v>
      </c>
      <c r="C521" s="10">
        <f t="shared" si="8"/>
        <v>0.13333333333333286</v>
      </c>
    </row>
    <row r="522" spans="1:3" x14ac:dyDescent="0.25">
      <c r="A522" s="10">
        <f>bikeBatchOut!B522/60</f>
        <v>5.15</v>
      </c>
      <c r="B522" s="10">
        <f>bikeBatchOut!M522/60</f>
        <v>5.2</v>
      </c>
      <c r="C522" s="10">
        <f t="shared" si="8"/>
        <v>-4.9999999999999822E-2</v>
      </c>
    </row>
    <row r="523" spans="1:3" x14ac:dyDescent="0.25">
      <c r="A523" s="10">
        <f>bikeBatchOut!B523/60</f>
        <v>4.083333333333333</v>
      </c>
      <c r="B523" s="10">
        <f>bikeBatchOut!M523/60</f>
        <v>4.2333333333333334</v>
      </c>
      <c r="C523" s="10">
        <f t="shared" si="8"/>
        <v>-0.15000000000000036</v>
      </c>
    </row>
    <row r="524" spans="1:3" x14ac:dyDescent="0.25">
      <c r="A524" s="10">
        <f>bikeBatchOut!B524/60</f>
        <v>3.8333333333333335</v>
      </c>
      <c r="B524" s="10">
        <f>bikeBatchOut!M524/60</f>
        <v>4.6166666666666663</v>
      </c>
      <c r="C524" s="10">
        <f t="shared" si="8"/>
        <v>-0.78333333333333277</v>
      </c>
    </row>
    <row r="525" spans="1:3" x14ac:dyDescent="0.25">
      <c r="A525" s="10">
        <f>bikeBatchOut!B525/60</f>
        <v>8.0666666666666664</v>
      </c>
      <c r="B525" s="10">
        <f>bikeBatchOut!M525/60</f>
        <v>6.55</v>
      </c>
      <c r="C525" s="10">
        <f t="shared" si="8"/>
        <v>1.5166666666666666</v>
      </c>
    </row>
    <row r="526" spans="1:3" x14ac:dyDescent="0.25">
      <c r="A526" s="10">
        <f>bikeBatchOut!B526/60</f>
        <v>3.0166666666666666</v>
      </c>
      <c r="B526" s="10">
        <f>bikeBatchOut!M526/60</f>
        <v>2.7166666666666668</v>
      </c>
      <c r="C526" s="10">
        <f t="shared" si="8"/>
        <v>0.29999999999999982</v>
      </c>
    </row>
    <row r="527" spans="1:3" x14ac:dyDescent="0.25">
      <c r="A527" s="10">
        <f>bikeBatchOut!B527/60</f>
        <v>9.5666666666666664</v>
      </c>
      <c r="B527" s="10">
        <f>bikeBatchOut!M527/60</f>
        <v>7.2833333333333332</v>
      </c>
      <c r="C527" s="10">
        <f t="shared" si="8"/>
        <v>2.2833333333333332</v>
      </c>
    </row>
    <row r="528" spans="1:3" x14ac:dyDescent="0.25">
      <c r="A528" s="10">
        <f>bikeBatchOut!B528/60</f>
        <v>4.8</v>
      </c>
      <c r="B528" s="10">
        <f>bikeBatchOut!M528/60</f>
        <v>3.2166666666666668</v>
      </c>
      <c r="C528" s="10">
        <f t="shared" si="8"/>
        <v>1.583333333333333</v>
      </c>
    </row>
    <row r="529" spans="1:3" x14ac:dyDescent="0.25">
      <c r="A529" s="10">
        <f>bikeBatchOut!B529/60</f>
        <v>11.483333333333333</v>
      </c>
      <c r="B529" s="10">
        <f>bikeBatchOut!M529/60</f>
        <v>5.7166666666666668</v>
      </c>
      <c r="C529" s="10">
        <f t="shared" si="8"/>
        <v>5.7666666666666657</v>
      </c>
    </row>
    <row r="530" spans="1:3" x14ac:dyDescent="0.25">
      <c r="A530" s="10">
        <f>bikeBatchOut!B530/60</f>
        <v>1.3666666666666667</v>
      </c>
      <c r="B530" s="10">
        <f>bikeBatchOut!M530/60</f>
        <v>1.4166666666666667</v>
      </c>
      <c r="C530" s="10">
        <f t="shared" si="8"/>
        <v>-5.0000000000000044E-2</v>
      </c>
    </row>
    <row r="531" spans="1:3" x14ac:dyDescent="0.25">
      <c r="A531" s="10">
        <f>bikeBatchOut!B531/60</f>
        <v>9.4</v>
      </c>
      <c r="B531" s="10">
        <f>bikeBatchOut!M531/60</f>
        <v>7</v>
      </c>
      <c r="C531" s="10">
        <f t="shared" si="8"/>
        <v>2.4000000000000004</v>
      </c>
    </row>
    <row r="532" spans="1:3" x14ac:dyDescent="0.25">
      <c r="A532" s="10">
        <f>bikeBatchOut!B532/60</f>
        <v>15.966666666666667</v>
      </c>
      <c r="B532" s="10">
        <f>bikeBatchOut!M532/60</f>
        <v>15.583333333333334</v>
      </c>
      <c r="C532" s="10">
        <f t="shared" si="8"/>
        <v>0.38333333333333286</v>
      </c>
    </row>
    <row r="533" spans="1:3" x14ac:dyDescent="0.25">
      <c r="A533" s="10">
        <f>bikeBatchOut!B533/60</f>
        <v>10.116666666666667</v>
      </c>
      <c r="B533" s="10">
        <f>bikeBatchOut!M533/60</f>
        <v>7.666666666666667</v>
      </c>
      <c r="C533" s="10">
        <f t="shared" si="8"/>
        <v>2.4500000000000002</v>
      </c>
    </row>
    <row r="534" spans="1:3" x14ac:dyDescent="0.25">
      <c r="A534" s="10">
        <f>bikeBatchOut!B534/60</f>
        <v>11.083333333333334</v>
      </c>
      <c r="B534" s="10">
        <f>bikeBatchOut!M534/60</f>
        <v>8.15</v>
      </c>
      <c r="C534" s="10">
        <f t="shared" si="8"/>
        <v>2.9333333333333336</v>
      </c>
    </row>
    <row r="535" spans="1:3" x14ac:dyDescent="0.25">
      <c r="A535" s="10">
        <f>bikeBatchOut!B535/60</f>
        <v>5.8</v>
      </c>
      <c r="B535" s="10">
        <f>bikeBatchOut!M535/60</f>
        <v>4.3499999999999996</v>
      </c>
      <c r="C535" s="10">
        <f t="shared" si="8"/>
        <v>1.4500000000000002</v>
      </c>
    </row>
    <row r="536" spans="1:3" x14ac:dyDescent="0.25">
      <c r="A536" s="10">
        <f>bikeBatchOut!B536/60</f>
        <v>94.483333333333334</v>
      </c>
      <c r="B536" s="10">
        <f>bikeBatchOut!M536/60</f>
        <v>5.1333333333333337</v>
      </c>
      <c r="C536" s="10">
        <f t="shared" si="8"/>
        <v>89.35</v>
      </c>
    </row>
    <row r="537" spans="1:3" x14ac:dyDescent="0.25">
      <c r="A537" s="10">
        <f>bikeBatchOut!B537/60</f>
        <v>4.416666666666667</v>
      </c>
      <c r="B537" s="10">
        <f>bikeBatchOut!M537/60</f>
        <v>3.9166666666666665</v>
      </c>
      <c r="C537" s="10">
        <f t="shared" si="8"/>
        <v>0.50000000000000044</v>
      </c>
    </row>
    <row r="538" spans="1:3" x14ac:dyDescent="0.25">
      <c r="A538" s="10">
        <f>bikeBatchOut!B538/60</f>
        <v>14.933333333333334</v>
      </c>
      <c r="B538" s="10">
        <f>bikeBatchOut!M538/60</f>
        <v>10.433333333333334</v>
      </c>
      <c r="C538" s="10">
        <f t="shared" si="8"/>
        <v>4.5</v>
      </c>
    </row>
    <row r="539" spans="1:3" x14ac:dyDescent="0.25">
      <c r="A539" s="10">
        <f>bikeBatchOut!B539/60</f>
        <v>3.7</v>
      </c>
      <c r="B539" s="10">
        <f>bikeBatchOut!M539/60</f>
        <v>3.1666666666666665</v>
      </c>
      <c r="C539" s="10">
        <f t="shared" si="8"/>
        <v>0.53333333333333366</v>
      </c>
    </row>
    <row r="540" spans="1:3" x14ac:dyDescent="0.25">
      <c r="A540" s="10">
        <f>bikeBatchOut!B540/60</f>
        <v>4.1166666666666663</v>
      </c>
      <c r="B540" s="10">
        <f>bikeBatchOut!M540/60</f>
        <v>4.2333333333333334</v>
      </c>
      <c r="C540" s="10">
        <f t="shared" si="8"/>
        <v>-0.11666666666666714</v>
      </c>
    </row>
    <row r="541" spans="1:3" x14ac:dyDescent="0.25">
      <c r="A541" s="10">
        <f>bikeBatchOut!B541/60</f>
        <v>6.2833333333333332</v>
      </c>
      <c r="B541" s="10">
        <f>bikeBatchOut!M541/60</f>
        <v>4.1500000000000004</v>
      </c>
      <c r="C541" s="10">
        <f t="shared" si="8"/>
        <v>2.1333333333333329</v>
      </c>
    </row>
    <row r="542" spans="1:3" x14ac:dyDescent="0.25">
      <c r="A542" s="10">
        <f>bikeBatchOut!B542/60</f>
        <v>8.3333333333333339</v>
      </c>
      <c r="B542" s="10">
        <f>bikeBatchOut!M542/60</f>
        <v>5.8833333333333337</v>
      </c>
      <c r="C542" s="10">
        <f t="shared" si="8"/>
        <v>2.4500000000000002</v>
      </c>
    </row>
    <row r="543" spans="1:3" x14ac:dyDescent="0.25">
      <c r="A543" s="10">
        <f>bikeBatchOut!B543/60</f>
        <v>8.5333333333333332</v>
      </c>
      <c r="B543" s="10">
        <f>bikeBatchOut!M543/60</f>
        <v>6.5333333333333332</v>
      </c>
      <c r="C543" s="10">
        <f t="shared" si="8"/>
        <v>2</v>
      </c>
    </row>
    <row r="544" spans="1:3" x14ac:dyDescent="0.25">
      <c r="A544" s="10">
        <f>bikeBatchOut!B544/60</f>
        <v>4.4833333333333334</v>
      </c>
      <c r="B544" s="10">
        <f>bikeBatchOut!M544/60</f>
        <v>4.5999999999999996</v>
      </c>
      <c r="C544" s="10">
        <f t="shared" si="8"/>
        <v>-0.11666666666666625</v>
      </c>
    </row>
    <row r="545" spans="1:3" x14ac:dyDescent="0.25">
      <c r="A545" s="10">
        <f>bikeBatchOut!B545/60</f>
        <v>19.783333333333335</v>
      </c>
      <c r="B545" s="10">
        <f>bikeBatchOut!M545/60</f>
        <v>14.15</v>
      </c>
      <c r="C545" s="10">
        <f t="shared" si="8"/>
        <v>5.6333333333333346</v>
      </c>
    </row>
    <row r="546" spans="1:3" x14ac:dyDescent="0.25">
      <c r="A546" s="10">
        <f>bikeBatchOut!B546/60</f>
        <v>17.483333333333334</v>
      </c>
      <c r="B546" s="10">
        <f>bikeBatchOut!M546/60</f>
        <v>16.399999999999999</v>
      </c>
      <c r="C546" s="10">
        <f t="shared" si="8"/>
        <v>1.0833333333333357</v>
      </c>
    </row>
    <row r="547" spans="1:3" x14ac:dyDescent="0.25">
      <c r="A547" s="10">
        <f>bikeBatchOut!B547/60</f>
        <v>2.4166666666666665</v>
      </c>
      <c r="B547" s="10">
        <f>bikeBatchOut!M547/60</f>
        <v>2.5166666666666666</v>
      </c>
      <c r="C547" s="10">
        <f t="shared" si="8"/>
        <v>-0.10000000000000009</v>
      </c>
    </row>
    <row r="548" spans="1:3" x14ac:dyDescent="0.25">
      <c r="A548" s="10">
        <f>bikeBatchOut!B548/60</f>
        <v>12.766666666666667</v>
      </c>
      <c r="B548" s="10">
        <f>bikeBatchOut!M548/60</f>
        <v>12.5</v>
      </c>
      <c r="C548" s="10">
        <f t="shared" si="8"/>
        <v>0.2666666666666675</v>
      </c>
    </row>
    <row r="549" spans="1:3" x14ac:dyDescent="0.25">
      <c r="A549" s="10">
        <f>bikeBatchOut!B549/60</f>
        <v>15.466666666666667</v>
      </c>
      <c r="B549" s="10">
        <f>bikeBatchOut!M549/60</f>
        <v>10.816666666666666</v>
      </c>
      <c r="C549" s="10">
        <f t="shared" si="8"/>
        <v>4.6500000000000004</v>
      </c>
    </row>
    <row r="550" spans="1:3" x14ac:dyDescent="0.25">
      <c r="A550" s="10">
        <f>bikeBatchOut!B550/60</f>
        <v>14.05</v>
      </c>
      <c r="B550" s="10">
        <f>bikeBatchOut!M550/60</f>
        <v>10.583333333333334</v>
      </c>
      <c r="C550" s="10">
        <f t="shared" si="8"/>
        <v>3.4666666666666668</v>
      </c>
    </row>
    <row r="551" spans="1:3" x14ac:dyDescent="0.25">
      <c r="A551" s="10">
        <f>bikeBatchOut!B551/60</f>
        <v>7.7333333333333334</v>
      </c>
      <c r="B551" s="10">
        <f>bikeBatchOut!M551/60</f>
        <v>5.6</v>
      </c>
      <c r="C551" s="10">
        <f t="shared" si="8"/>
        <v>2.1333333333333337</v>
      </c>
    </row>
    <row r="552" spans="1:3" x14ac:dyDescent="0.25">
      <c r="A552" s="10">
        <f>bikeBatchOut!B552/60</f>
        <v>5.6166666666666663</v>
      </c>
      <c r="B552" s="10">
        <f>bikeBatchOut!M552/60</f>
        <v>4.6833333333333336</v>
      </c>
      <c r="C552" s="10">
        <f t="shared" si="8"/>
        <v>0.93333333333333268</v>
      </c>
    </row>
    <row r="553" spans="1:3" x14ac:dyDescent="0.25">
      <c r="A553" s="10">
        <f>bikeBatchOut!B553/60</f>
        <v>11.633333333333333</v>
      </c>
      <c r="B553" s="10">
        <f>bikeBatchOut!M553/60</f>
        <v>7.6</v>
      </c>
      <c r="C553" s="10">
        <f t="shared" si="8"/>
        <v>4.0333333333333332</v>
      </c>
    </row>
    <row r="554" spans="1:3" x14ac:dyDescent="0.25">
      <c r="A554" s="10">
        <f>bikeBatchOut!B554/60</f>
        <v>7.3666666666666663</v>
      </c>
      <c r="B554" s="10">
        <f>bikeBatchOut!M554/60</f>
        <v>5.2666666666666666</v>
      </c>
      <c r="C554" s="10">
        <f t="shared" si="8"/>
        <v>2.0999999999999996</v>
      </c>
    </row>
    <row r="555" spans="1:3" x14ac:dyDescent="0.25">
      <c r="A555" s="10">
        <f>bikeBatchOut!B555/60</f>
        <v>3.3</v>
      </c>
      <c r="B555" s="10">
        <f>bikeBatchOut!M555/60</f>
        <v>3.1</v>
      </c>
      <c r="C555" s="10">
        <f t="shared" si="8"/>
        <v>0.19999999999999973</v>
      </c>
    </row>
    <row r="556" spans="1:3" x14ac:dyDescent="0.25">
      <c r="A556" s="10">
        <f>bikeBatchOut!B556/60</f>
        <v>4.05</v>
      </c>
      <c r="B556" s="10">
        <f>bikeBatchOut!M556/60</f>
        <v>4.3499999999999996</v>
      </c>
      <c r="C556" s="10">
        <f t="shared" si="8"/>
        <v>-0.29999999999999982</v>
      </c>
    </row>
    <row r="557" spans="1:3" x14ac:dyDescent="0.25">
      <c r="A557" s="10">
        <f>bikeBatchOut!B557/60</f>
        <v>13.1</v>
      </c>
      <c r="B557" s="10">
        <f>bikeBatchOut!M557/60</f>
        <v>9.4833333333333325</v>
      </c>
      <c r="C557" s="10">
        <f t="shared" si="8"/>
        <v>3.6166666666666671</v>
      </c>
    </row>
    <row r="558" spans="1:3" x14ac:dyDescent="0.25">
      <c r="A558" s="10">
        <f>bikeBatchOut!B558/60</f>
        <v>6.583333333333333</v>
      </c>
      <c r="B558" s="10">
        <f>bikeBatchOut!M558/60</f>
        <v>5.2166666666666668</v>
      </c>
      <c r="C558" s="10">
        <f t="shared" si="8"/>
        <v>1.3666666666666663</v>
      </c>
    </row>
    <row r="559" spans="1:3" x14ac:dyDescent="0.25">
      <c r="A559" s="10">
        <f>bikeBatchOut!B559/60</f>
        <v>7.6333333333333337</v>
      </c>
      <c r="B559" s="10">
        <f>bikeBatchOut!M559/60</f>
        <v>2.6166666666666667</v>
      </c>
      <c r="C559" s="10">
        <f t="shared" si="8"/>
        <v>5.0166666666666675</v>
      </c>
    </row>
    <row r="560" spans="1:3" x14ac:dyDescent="0.25">
      <c r="A560" s="10">
        <f>bikeBatchOut!B560/60</f>
        <v>4.8166666666666664</v>
      </c>
      <c r="B560" s="10">
        <f>bikeBatchOut!M560/60</f>
        <v>4.083333333333333</v>
      </c>
      <c r="C560" s="10">
        <f t="shared" si="8"/>
        <v>0.73333333333333339</v>
      </c>
    </row>
    <row r="561" spans="1:3" x14ac:dyDescent="0.25">
      <c r="A561" s="10">
        <f>bikeBatchOut!B561/60</f>
        <v>41.06666666666667</v>
      </c>
      <c r="B561" s="10">
        <f>bikeBatchOut!M561/60</f>
        <v>13.466666666666667</v>
      </c>
      <c r="C561" s="10">
        <f t="shared" si="8"/>
        <v>27.6</v>
      </c>
    </row>
    <row r="562" spans="1:3" x14ac:dyDescent="0.25">
      <c r="A562" s="10">
        <f>bikeBatchOut!B562/60</f>
        <v>7</v>
      </c>
      <c r="B562" s="10">
        <f>bikeBatchOut!M562/60</f>
        <v>6</v>
      </c>
      <c r="C562" s="10">
        <f t="shared" si="8"/>
        <v>1</v>
      </c>
    </row>
    <row r="563" spans="1:3" x14ac:dyDescent="0.25">
      <c r="A563" s="10">
        <f>bikeBatchOut!B563/60</f>
        <v>4.8499999999999996</v>
      </c>
      <c r="B563" s="10">
        <f>bikeBatchOut!M563/60</f>
        <v>4.6166666666666663</v>
      </c>
      <c r="C563" s="10">
        <f t="shared" si="8"/>
        <v>0.23333333333333339</v>
      </c>
    </row>
    <row r="564" spans="1:3" x14ac:dyDescent="0.25">
      <c r="A564" s="10">
        <f>bikeBatchOut!B564/60</f>
        <v>6.416666666666667</v>
      </c>
      <c r="B564" s="10">
        <f>bikeBatchOut!M564/60</f>
        <v>4.2166666666666668</v>
      </c>
      <c r="C564" s="10">
        <f t="shared" si="8"/>
        <v>2.2000000000000002</v>
      </c>
    </row>
    <row r="565" spans="1:3" x14ac:dyDescent="0.25">
      <c r="A565" s="10">
        <f>bikeBatchOut!B565/60</f>
        <v>8.4499999999999993</v>
      </c>
      <c r="B565" s="10">
        <f>bikeBatchOut!M565/60</f>
        <v>9.6666666666666661</v>
      </c>
      <c r="C565" s="10">
        <f t="shared" si="8"/>
        <v>-1.2166666666666668</v>
      </c>
    </row>
    <row r="566" spans="1:3" x14ac:dyDescent="0.25">
      <c r="A566" s="10">
        <f>bikeBatchOut!B566/60</f>
        <v>4.5666666666666664</v>
      </c>
      <c r="B566" s="10">
        <f>bikeBatchOut!M566/60</f>
        <v>3.9166666666666665</v>
      </c>
      <c r="C566" s="10">
        <f t="shared" si="8"/>
        <v>0.64999999999999991</v>
      </c>
    </row>
    <row r="567" spans="1:3" x14ac:dyDescent="0.25">
      <c r="A567" s="10">
        <f>bikeBatchOut!B567/60</f>
        <v>6.1</v>
      </c>
      <c r="B567" s="10">
        <f>bikeBatchOut!M567/60</f>
        <v>4.583333333333333</v>
      </c>
      <c r="C567" s="10">
        <f t="shared" si="8"/>
        <v>1.5166666666666666</v>
      </c>
    </row>
    <row r="568" spans="1:3" x14ac:dyDescent="0.25">
      <c r="A568" s="10">
        <f>bikeBatchOut!B568/60</f>
        <v>4.2</v>
      </c>
      <c r="B568" s="10">
        <f>bikeBatchOut!M568/60</f>
        <v>2.7</v>
      </c>
      <c r="C568" s="10">
        <f t="shared" si="8"/>
        <v>1.5</v>
      </c>
    </row>
    <row r="569" spans="1:3" x14ac:dyDescent="0.25">
      <c r="A569" s="10">
        <f>bikeBatchOut!B569/60</f>
        <v>20.866666666666667</v>
      </c>
      <c r="B569" s="10">
        <f>bikeBatchOut!M569/60</f>
        <v>12.283333333333333</v>
      </c>
      <c r="C569" s="10">
        <f t="shared" si="8"/>
        <v>8.5833333333333339</v>
      </c>
    </row>
    <row r="570" spans="1:3" x14ac:dyDescent="0.25">
      <c r="A570" s="10">
        <f>bikeBatchOut!B570/60</f>
        <v>7</v>
      </c>
      <c r="B570" s="10">
        <f>bikeBatchOut!M570/60</f>
        <v>6.5</v>
      </c>
      <c r="C570" s="10">
        <f t="shared" si="8"/>
        <v>0.5</v>
      </c>
    </row>
    <row r="571" spans="1:3" x14ac:dyDescent="0.25">
      <c r="A571" s="10">
        <f>bikeBatchOut!B571/60</f>
        <v>6.916666666666667</v>
      </c>
      <c r="B571" s="10">
        <f>bikeBatchOut!M571/60</f>
        <v>4.083333333333333</v>
      </c>
      <c r="C571" s="10">
        <f t="shared" si="8"/>
        <v>2.8333333333333339</v>
      </c>
    </row>
    <row r="572" spans="1:3" x14ac:dyDescent="0.25">
      <c r="A572" s="10">
        <f>bikeBatchOut!B572/60</f>
        <v>5.0333333333333332</v>
      </c>
      <c r="B572" s="10">
        <f>bikeBatchOut!M572/60</f>
        <v>4.8833333333333337</v>
      </c>
      <c r="C572" s="10">
        <f t="shared" si="8"/>
        <v>0.14999999999999947</v>
      </c>
    </row>
    <row r="573" spans="1:3" x14ac:dyDescent="0.25">
      <c r="A573" s="10">
        <f>bikeBatchOut!B573/60</f>
        <v>4.3</v>
      </c>
      <c r="B573" s="10">
        <f>bikeBatchOut!M573/60</f>
        <v>2.4666666666666668</v>
      </c>
      <c r="C573" s="10">
        <f t="shared" si="8"/>
        <v>1.833333333333333</v>
      </c>
    </row>
    <row r="574" spans="1:3" x14ac:dyDescent="0.25">
      <c r="A574" s="10">
        <f>bikeBatchOut!B574/60</f>
        <v>4.2333333333333334</v>
      </c>
      <c r="B574" s="10">
        <f>bikeBatchOut!M574/60</f>
        <v>3.2666666666666666</v>
      </c>
      <c r="C574" s="10">
        <f t="shared" si="8"/>
        <v>0.96666666666666679</v>
      </c>
    </row>
    <row r="575" spans="1:3" x14ac:dyDescent="0.25">
      <c r="A575" s="10">
        <f>bikeBatchOut!B575/60</f>
        <v>11.033333333333333</v>
      </c>
      <c r="B575" s="10">
        <f>bikeBatchOut!M575/60</f>
        <v>11.816666666666666</v>
      </c>
      <c r="C575" s="10">
        <f t="shared" si="8"/>
        <v>-0.78333333333333321</v>
      </c>
    </row>
    <row r="576" spans="1:3" x14ac:dyDescent="0.25">
      <c r="A576" s="10">
        <f>bikeBatchOut!B576/60</f>
        <v>10.35</v>
      </c>
      <c r="B576" s="10">
        <f>bikeBatchOut!M576/60</f>
        <v>10.266666666666667</v>
      </c>
      <c r="C576" s="10">
        <f t="shared" si="8"/>
        <v>8.3333333333332149E-2</v>
      </c>
    </row>
    <row r="577" spans="1:3" x14ac:dyDescent="0.25">
      <c r="A577" s="10">
        <f>bikeBatchOut!B577/60</f>
        <v>5.8</v>
      </c>
      <c r="B577" s="10">
        <f>bikeBatchOut!M577/60</f>
        <v>5.8666666666666663</v>
      </c>
      <c r="C577" s="10">
        <f t="shared" si="8"/>
        <v>-6.666666666666643E-2</v>
      </c>
    </row>
    <row r="578" spans="1:3" x14ac:dyDescent="0.25">
      <c r="A578" s="10">
        <f>bikeBatchOut!B578/60</f>
        <v>2.4333333333333331</v>
      </c>
      <c r="B578" s="10">
        <f>bikeBatchOut!M578/60</f>
        <v>2.9833333333333334</v>
      </c>
      <c r="C578" s="10">
        <f t="shared" si="8"/>
        <v>-0.55000000000000027</v>
      </c>
    </row>
    <row r="579" spans="1:3" x14ac:dyDescent="0.25">
      <c r="A579" s="10">
        <f>bikeBatchOut!B579/60</f>
        <v>9.2166666666666668</v>
      </c>
      <c r="B579" s="10">
        <f>bikeBatchOut!M579/60</f>
        <v>9.2333333333333325</v>
      </c>
      <c r="C579" s="10">
        <f t="shared" ref="C579:C642" si="9">IF(AND(A579=0,B579=0),FALSE,A579-B579)</f>
        <v>-1.6666666666665719E-2</v>
      </c>
    </row>
    <row r="580" spans="1:3" x14ac:dyDescent="0.25">
      <c r="A580" s="10">
        <f>bikeBatchOut!B580/60</f>
        <v>11.2</v>
      </c>
      <c r="B580" s="10">
        <f>bikeBatchOut!M580/60</f>
        <v>9.0833333333333339</v>
      </c>
      <c r="C580" s="10">
        <f t="shared" si="9"/>
        <v>2.1166666666666654</v>
      </c>
    </row>
    <row r="581" spans="1:3" x14ac:dyDescent="0.25">
      <c r="A581" s="10">
        <f>bikeBatchOut!B581/60</f>
        <v>11.8</v>
      </c>
      <c r="B581" s="10">
        <f>bikeBatchOut!M581/60</f>
        <v>6.3166666666666664</v>
      </c>
      <c r="C581" s="10">
        <f t="shared" si="9"/>
        <v>5.4833333333333343</v>
      </c>
    </row>
    <row r="582" spans="1:3" x14ac:dyDescent="0.25">
      <c r="A582" s="10">
        <f>bikeBatchOut!B582/60</f>
        <v>3.5833333333333335</v>
      </c>
      <c r="B582" s="10">
        <f>bikeBatchOut!M582/60</f>
        <v>1.8333333333333333</v>
      </c>
      <c r="C582" s="10">
        <f t="shared" si="9"/>
        <v>1.7500000000000002</v>
      </c>
    </row>
    <row r="583" spans="1:3" x14ac:dyDescent="0.25">
      <c r="A583" s="10">
        <f>bikeBatchOut!B583/60</f>
        <v>19.600000000000001</v>
      </c>
      <c r="B583" s="10">
        <f>bikeBatchOut!M583/60</f>
        <v>6.333333333333333</v>
      </c>
      <c r="C583" s="10">
        <f t="shared" si="9"/>
        <v>13.266666666666669</v>
      </c>
    </row>
    <row r="584" spans="1:3" x14ac:dyDescent="0.25">
      <c r="A584" s="10">
        <f>bikeBatchOut!B584/60</f>
        <v>2.6833333333333331</v>
      </c>
      <c r="B584" s="10">
        <f>bikeBatchOut!M584/60</f>
        <v>2.4166666666666665</v>
      </c>
      <c r="C584" s="10">
        <f t="shared" si="9"/>
        <v>0.26666666666666661</v>
      </c>
    </row>
    <row r="585" spans="1:3" x14ac:dyDescent="0.25">
      <c r="A585" s="10">
        <f>bikeBatchOut!B585/60</f>
        <v>10.633333333333333</v>
      </c>
      <c r="B585" s="10">
        <f>bikeBatchOut!M585/60</f>
        <v>2.6166666666666667</v>
      </c>
      <c r="C585" s="10">
        <f t="shared" si="9"/>
        <v>8.0166666666666657</v>
      </c>
    </row>
    <row r="586" spans="1:3" x14ac:dyDescent="0.25">
      <c r="A586" s="10">
        <f>bikeBatchOut!B586/60</f>
        <v>6.7</v>
      </c>
      <c r="B586" s="10">
        <f>bikeBatchOut!M586/60</f>
        <v>5.6333333333333337</v>
      </c>
      <c r="C586" s="10">
        <f t="shared" si="9"/>
        <v>1.0666666666666664</v>
      </c>
    </row>
    <row r="587" spans="1:3" x14ac:dyDescent="0.25">
      <c r="A587" s="10">
        <f>bikeBatchOut!B587/60</f>
        <v>14.133333333333333</v>
      </c>
      <c r="B587" s="10">
        <f>bikeBatchOut!M587/60</f>
        <v>10.083333333333334</v>
      </c>
      <c r="C587" s="10">
        <f t="shared" si="9"/>
        <v>4.0499999999999989</v>
      </c>
    </row>
    <row r="588" spans="1:3" x14ac:dyDescent="0.25">
      <c r="A588" s="10">
        <f>bikeBatchOut!B588/60</f>
        <v>16.350000000000001</v>
      </c>
      <c r="B588" s="10">
        <f>bikeBatchOut!M588/60</f>
        <v>18.716666666666665</v>
      </c>
      <c r="C588" s="10">
        <f t="shared" si="9"/>
        <v>-2.3666666666666636</v>
      </c>
    </row>
    <row r="589" spans="1:3" x14ac:dyDescent="0.25">
      <c r="A589" s="10">
        <f>bikeBatchOut!B589/60</f>
        <v>18.55</v>
      </c>
      <c r="B589" s="10">
        <f>bikeBatchOut!M589/60</f>
        <v>5.1333333333333337</v>
      </c>
      <c r="C589" s="10">
        <f t="shared" si="9"/>
        <v>13.416666666666668</v>
      </c>
    </row>
    <row r="590" spans="1:3" x14ac:dyDescent="0.25">
      <c r="A590" s="10">
        <f>bikeBatchOut!B590/60</f>
        <v>8.9499999999999993</v>
      </c>
      <c r="B590" s="10">
        <f>bikeBatchOut!M590/60</f>
        <v>7.083333333333333</v>
      </c>
      <c r="C590" s="10">
        <f t="shared" si="9"/>
        <v>1.8666666666666663</v>
      </c>
    </row>
    <row r="591" spans="1:3" x14ac:dyDescent="0.25">
      <c r="A591" s="10">
        <f>bikeBatchOut!B591/60</f>
        <v>16.933333333333334</v>
      </c>
      <c r="B591" s="10">
        <f>bikeBatchOut!M591/60</f>
        <v>3.5333333333333332</v>
      </c>
      <c r="C591" s="10">
        <f t="shared" si="9"/>
        <v>13.4</v>
      </c>
    </row>
    <row r="592" spans="1:3" x14ac:dyDescent="0.25">
      <c r="A592" s="10">
        <f>bikeBatchOut!B592/60</f>
        <v>5.6</v>
      </c>
      <c r="B592" s="10">
        <f>bikeBatchOut!M592/60</f>
        <v>5</v>
      </c>
      <c r="C592" s="10">
        <f t="shared" si="9"/>
        <v>0.59999999999999964</v>
      </c>
    </row>
    <row r="593" spans="1:3" x14ac:dyDescent="0.25">
      <c r="A593" s="10">
        <f>bikeBatchOut!B593/60</f>
        <v>7</v>
      </c>
      <c r="B593" s="10">
        <f>bikeBatchOut!M593/60</f>
        <v>5.2833333333333332</v>
      </c>
      <c r="C593" s="10">
        <f t="shared" si="9"/>
        <v>1.7166666666666668</v>
      </c>
    </row>
    <row r="594" spans="1:3" x14ac:dyDescent="0.25">
      <c r="A594" s="10">
        <f>bikeBatchOut!B594/60</f>
        <v>3.9666666666666668</v>
      </c>
      <c r="B594" s="10">
        <f>bikeBatchOut!M594/60</f>
        <v>2.8166666666666669</v>
      </c>
      <c r="C594" s="10">
        <f t="shared" si="9"/>
        <v>1.1499999999999999</v>
      </c>
    </row>
    <row r="595" spans="1:3" x14ac:dyDescent="0.25">
      <c r="A595" s="10">
        <f>bikeBatchOut!B595/60</f>
        <v>4.8166666666666664</v>
      </c>
      <c r="B595" s="10">
        <f>bikeBatchOut!M595/60</f>
        <v>5.416666666666667</v>
      </c>
      <c r="C595" s="10">
        <f t="shared" si="9"/>
        <v>-0.60000000000000053</v>
      </c>
    </row>
    <row r="596" spans="1:3" x14ac:dyDescent="0.25">
      <c r="A596" s="10">
        <f>bikeBatchOut!B596/60</f>
        <v>7.4833333333333334</v>
      </c>
      <c r="B596" s="10">
        <f>bikeBatchOut!M596/60</f>
        <v>5.916666666666667</v>
      </c>
      <c r="C596" s="10">
        <f t="shared" si="9"/>
        <v>1.5666666666666664</v>
      </c>
    </row>
    <row r="597" spans="1:3" x14ac:dyDescent="0.25">
      <c r="A597" s="10">
        <f>bikeBatchOut!B597/60</f>
        <v>7.7166666666666668</v>
      </c>
      <c r="B597" s="10">
        <f>bikeBatchOut!M597/60</f>
        <v>4.4333333333333336</v>
      </c>
      <c r="C597" s="10">
        <f t="shared" si="9"/>
        <v>3.2833333333333332</v>
      </c>
    </row>
    <row r="598" spans="1:3" x14ac:dyDescent="0.25">
      <c r="A598" s="10">
        <f>bikeBatchOut!B598/60</f>
        <v>13.516666666666667</v>
      </c>
      <c r="B598" s="10">
        <f>bikeBatchOut!M598/60</f>
        <v>9.6666666666666661</v>
      </c>
      <c r="C598" s="10">
        <f t="shared" si="9"/>
        <v>3.8500000000000014</v>
      </c>
    </row>
    <row r="599" spans="1:3" x14ac:dyDescent="0.25">
      <c r="A599" s="10">
        <f>bikeBatchOut!B599/60</f>
        <v>3.4333333333333331</v>
      </c>
      <c r="B599" s="10">
        <f>bikeBatchOut!M599/60</f>
        <v>2.25</v>
      </c>
      <c r="C599" s="10">
        <f t="shared" si="9"/>
        <v>1.1833333333333331</v>
      </c>
    </row>
    <row r="600" spans="1:3" x14ac:dyDescent="0.25">
      <c r="A600" s="10">
        <f>bikeBatchOut!B600/60</f>
        <v>4.0666666666666664</v>
      </c>
      <c r="B600" s="10">
        <f>bikeBatchOut!M600/60</f>
        <v>3.7333333333333334</v>
      </c>
      <c r="C600" s="10">
        <f t="shared" si="9"/>
        <v>0.33333333333333304</v>
      </c>
    </row>
    <row r="601" spans="1:3" x14ac:dyDescent="0.25">
      <c r="A601" s="10">
        <f>bikeBatchOut!B601/60</f>
        <v>10.766666666666667</v>
      </c>
      <c r="B601" s="10">
        <f>bikeBatchOut!M601/60</f>
        <v>5.3166666666666664</v>
      </c>
      <c r="C601" s="10">
        <f t="shared" si="9"/>
        <v>5.4500000000000011</v>
      </c>
    </row>
    <row r="602" spans="1:3" x14ac:dyDescent="0.25">
      <c r="A602" s="10">
        <f>bikeBatchOut!B602/60</f>
        <v>7.3166666666666664</v>
      </c>
      <c r="B602" s="10">
        <f>bikeBatchOut!M602/60</f>
        <v>4.6500000000000004</v>
      </c>
      <c r="C602" s="10">
        <f t="shared" si="9"/>
        <v>2.6666666666666661</v>
      </c>
    </row>
    <row r="603" spans="1:3" x14ac:dyDescent="0.25">
      <c r="A603" s="10">
        <f>bikeBatchOut!B603/60</f>
        <v>8.2666666666666675</v>
      </c>
      <c r="B603" s="10">
        <f>bikeBatchOut!M603/60</f>
        <v>4.6500000000000004</v>
      </c>
      <c r="C603" s="10">
        <f t="shared" si="9"/>
        <v>3.6166666666666671</v>
      </c>
    </row>
    <row r="604" spans="1:3" x14ac:dyDescent="0.25">
      <c r="A604" s="10">
        <f>bikeBatchOut!B604/60</f>
        <v>8.1333333333333329</v>
      </c>
      <c r="B604" s="10">
        <f>bikeBatchOut!M604/60</f>
        <v>6.9333333333333336</v>
      </c>
      <c r="C604" s="10">
        <f t="shared" si="9"/>
        <v>1.1999999999999993</v>
      </c>
    </row>
    <row r="605" spans="1:3" x14ac:dyDescent="0.25">
      <c r="A605" s="10">
        <f>bikeBatchOut!B605/60</f>
        <v>11.016666666666667</v>
      </c>
      <c r="B605" s="10">
        <f>bikeBatchOut!M605/60</f>
        <v>10.633333333333333</v>
      </c>
      <c r="C605" s="10">
        <f t="shared" si="9"/>
        <v>0.38333333333333464</v>
      </c>
    </row>
    <row r="606" spans="1:3" x14ac:dyDescent="0.25">
      <c r="A606" s="10">
        <f>bikeBatchOut!B606/60</f>
        <v>4.3499999999999996</v>
      </c>
      <c r="B606" s="10">
        <f>bikeBatchOut!M606/60</f>
        <v>2.7</v>
      </c>
      <c r="C606" s="10">
        <f t="shared" si="9"/>
        <v>1.6499999999999995</v>
      </c>
    </row>
    <row r="607" spans="1:3" x14ac:dyDescent="0.25">
      <c r="A607" s="10">
        <f>bikeBatchOut!B607/60</f>
        <v>9.5500000000000007</v>
      </c>
      <c r="B607" s="10">
        <f>bikeBatchOut!M607/60</f>
        <v>6.75</v>
      </c>
      <c r="C607" s="10">
        <f t="shared" si="9"/>
        <v>2.8000000000000007</v>
      </c>
    </row>
    <row r="608" spans="1:3" x14ac:dyDescent="0.25">
      <c r="A608" s="10">
        <f>bikeBatchOut!B608/60</f>
        <v>7.7833333333333332</v>
      </c>
      <c r="B608" s="10">
        <f>bikeBatchOut!M608/60</f>
        <v>5</v>
      </c>
      <c r="C608" s="10">
        <f t="shared" si="9"/>
        <v>2.7833333333333332</v>
      </c>
    </row>
    <row r="609" spans="1:3" x14ac:dyDescent="0.25">
      <c r="A609" s="10">
        <f>bikeBatchOut!B609/60</f>
        <v>3.3166666666666669</v>
      </c>
      <c r="B609" s="10">
        <f>bikeBatchOut!M609/60</f>
        <v>3.8</v>
      </c>
      <c r="C609" s="10">
        <f t="shared" si="9"/>
        <v>-0.48333333333333295</v>
      </c>
    </row>
    <row r="610" spans="1:3" x14ac:dyDescent="0.25">
      <c r="A610" s="10">
        <f>bikeBatchOut!B610/60</f>
        <v>5.85</v>
      </c>
      <c r="B610" s="10">
        <f>bikeBatchOut!M610/60</f>
        <v>4.5666666666666664</v>
      </c>
      <c r="C610" s="10">
        <f t="shared" si="9"/>
        <v>1.2833333333333332</v>
      </c>
    </row>
    <row r="611" spans="1:3" x14ac:dyDescent="0.25">
      <c r="A611" s="10">
        <f>bikeBatchOut!B611/60</f>
        <v>6.25</v>
      </c>
      <c r="B611" s="10">
        <f>bikeBatchOut!M611/60</f>
        <v>3.9</v>
      </c>
      <c r="C611" s="10">
        <f t="shared" si="9"/>
        <v>2.35</v>
      </c>
    </row>
    <row r="612" spans="1:3" x14ac:dyDescent="0.25">
      <c r="A612" s="10">
        <f>bikeBatchOut!B612/60</f>
        <v>5.833333333333333</v>
      </c>
      <c r="B612" s="10">
        <f>bikeBatchOut!M612/60</f>
        <v>3.85</v>
      </c>
      <c r="C612" s="10">
        <f t="shared" si="9"/>
        <v>1.9833333333333329</v>
      </c>
    </row>
    <row r="613" spans="1:3" x14ac:dyDescent="0.25">
      <c r="A613" s="10">
        <f>bikeBatchOut!B613/60</f>
        <v>3.05</v>
      </c>
      <c r="B613" s="10">
        <f>bikeBatchOut!M613/60</f>
        <v>2.4833333333333334</v>
      </c>
      <c r="C613" s="10">
        <f t="shared" si="9"/>
        <v>0.56666666666666643</v>
      </c>
    </row>
    <row r="614" spans="1:3" x14ac:dyDescent="0.25">
      <c r="A614" s="10">
        <f>bikeBatchOut!B614/60</f>
        <v>5.9</v>
      </c>
      <c r="B614" s="10">
        <f>bikeBatchOut!M614/60</f>
        <v>3.9833333333333334</v>
      </c>
      <c r="C614" s="10">
        <f t="shared" si="9"/>
        <v>1.916666666666667</v>
      </c>
    </row>
    <row r="615" spans="1:3" x14ac:dyDescent="0.25">
      <c r="A615" s="10">
        <f>bikeBatchOut!B615/60</f>
        <v>7.083333333333333</v>
      </c>
      <c r="B615" s="10">
        <f>bikeBatchOut!M615/60</f>
        <v>7.9833333333333334</v>
      </c>
      <c r="C615" s="10">
        <f t="shared" si="9"/>
        <v>-0.90000000000000036</v>
      </c>
    </row>
    <row r="616" spans="1:3" x14ac:dyDescent="0.25">
      <c r="A616" s="10">
        <f>bikeBatchOut!B616/60</f>
        <v>15.233333333333333</v>
      </c>
      <c r="B616" s="10">
        <f>bikeBatchOut!M616/60</f>
        <v>13.233333333333333</v>
      </c>
      <c r="C616" s="10">
        <f t="shared" si="9"/>
        <v>2</v>
      </c>
    </row>
    <row r="617" spans="1:3" x14ac:dyDescent="0.25">
      <c r="A617" s="10">
        <f>bikeBatchOut!B617/60</f>
        <v>5.4666666666666668</v>
      </c>
      <c r="B617" s="10">
        <f>bikeBatchOut!M617/60</f>
        <v>4.5</v>
      </c>
      <c r="C617" s="10">
        <f t="shared" si="9"/>
        <v>0.96666666666666679</v>
      </c>
    </row>
    <row r="618" spans="1:3" x14ac:dyDescent="0.25">
      <c r="A618" s="10">
        <f>bikeBatchOut!B618/60</f>
        <v>7.3666666666666663</v>
      </c>
      <c r="B618" s="10">
        <f>bikeBatchOut!M618/60</f>
        <v>5.666666666666667</v>
      </c>
      <c r="C618" s="10">
        <f t="shared" si="9"/>
        <v>1.6999999999999993</v>
      </c>
    </row>
    <row r="619" spans="1:3" x14ac:dyDescent="0.25">
      <c r="A619" s="10">
        <f>bikeBatchOut!B619/60</f>
        <v>4.583333333333333</v>
      </c>
      <c r="B619" s="10">
        <f>bikeBatchOut!M619/60</f>
        <v>3.9166666666666665</v>
      </c>
      <c r="C619" s="10">
        <f t="shared" si="9"/>
        <v>0.66666666666666652</v>
      </c>
    </row>
    <row r="620" spans="1:3" x14ac:dyDescent="0.25">
      <c r="A620" s="10">
        <f>bikeBatchOut!B620/60</f>
        <v>12.333333333333334</v>
      </c>
      <c r="B620" s="10">
        <f>bikeBatchOut!M620/60</f>
        <v>9.7666666666666675</v>
      </c>
      <c r="C620" s="10">
        <f t="shared" si="9"/>
        <v>2.5666666666666664</v>
      </c>
    </row>
    <row r="621" spans="1:3" x14ac:dyDescent="0.25">
      <c r="A621" s="10">
        <f>bikeBatchOut!B621/60</f>
        <v>5.8833333333333337</v>
      </c>
      <c r="B621" s="10">
        <f>bikeBatchOut!M621/60</f>
        <v>4.2333333333333334</v>
      </c>
      <c r="C621" s="10">
        <f t="shared" si="9"/>
        <v>1.6500000000000004</v>
      </c>
    </row>
    <row r="622" spans="1:3" x14ac:dyDescent="0.25">
      <c r="A622" s="10">
        <f>bikeBatchOut!B622/60</f>
        <v>6.6833333333333336</v>
      </c>
      <c r="B622" s="10">
        <f>bikeBatchOut!M622/60</f>
        <v>5.7166666666666668</v>
      </c>
      <c r="C622" s="10">
        <f t="shared" si="9"/>
        <v>0.96666666666666679</v>
      </c>
    </row>
    <row r="623" spans="1:3" x14ac:dyDescent="0.25">
      <c r="A623" s="10">
        <f>bikeBatchOut!B623/60</f>
        <v>17.183333333333334</v>
      </c>
      <c r="B623" s="10">
        <f>bikeBatchOut!M623/60</f>
        <v>12.466666666666667</v>
      </c>
      <c r="C623" s="10">
        <f t="shared" si="9"/>
        <v>4.7166666666666668</v>
      </c>
    </row>
    <row r="624" spans="1:3" x14ac:dyDescent="0.25">
      <c r="A624" s="10">
        <f>bikeBatchOut!B624/60</f>
        <v>11.75</v>
      </c>
      <c r="B624" s="10">
        <f>bikeBatchOut!M624/60</f>
        <v>7.6333333333333337</v>
      </c>
      <c r="C624" s="10">
        <f t="shared" si="9"/>
        <v>4.1166666666666663</v>
      </c>
    </row>
    <row r="625" spans="1:3" x14ac:dyDescent="0.25">
      <c r="A625" s="10">
        <f>bikeBatchOut!B625/60</f>
        <v>10.383333333333333</v>
      </c>
      <c r="B625" s="10">
        <f>bikeBatchOut!M625/60</f>
        <v>9.65</v>
      </c>
      <c r="C625" s="10">
        <f t="shared" si="9"/>
        <v>0.7333333333333325</v>
      </c>
    </row>
    <row r="626" spans="1:3" x14ac:dyDescent="0.25">
      <c r="A626" s="10">
        <f>bikeBatchOut!B626/60</f>
        <v>11.65</v>
      </c>
      <c r="B626" s="10">
        <f>bikeBatchOut!M626/60</f>
        <v>9.8000000000000007</v>
      </c>
      <c r="C626" s="10">
        <f t="shared" si="9"/>
        <v>1.8499999999999996</v>
      </c>
    </row>
    <row r="627" spans="1:3" x14ac:dyDescent="0.25">
      <c r="A627" s="10">
        <f>bikeBatchOut!B627/60</f>
        <v>8.4166666666666661</v>
      </c>
      <c r="B627" s="10">
        <f>bikeBatchOut!M627/60</f>
        <v>4.3499999999999996</v>
      </c>
      <c r="C627" s="10">
        <f t="shared" si="9"/>
        <v>4.0666666666666664</v>
      </c>
    </row>
    <row r="628" spans="1:3" x14ac:dyDescent="0.25">
      <c r="A628" s="10">
        <f>bikeBatchOut!B628/60</f>
        <v>9.85</v>
      </c>
      <c r="B628" s="10">
        <f>bikeBatchOut!M628/60</f>
        <v>8.6833333333333336</v>
      </c>
      <c r="C628" s="10">
        <f t="shared" si="9"/>
        <v>1.1666666666666661</v>
      </c>
    </row>
    <row r="629" spans="1:3" x14ac:dyDescent="0.25">
      <c r="A629" s="10">
        <f>bikeBatchOut!B629/60</f>
        <v>9.1333333333333329</v>
      </c>
      <c r="B629" s="10">
        <f>bikeBatchOut!M629/60</f>
        <v>7.9666666666666668</v>
      </c>
      <c r="C629" s="10">
        <f t="shared" si="9"/>
        <v>1.1666666666666661</v>
      </c>
    </row>
    <row r="630" spans="1:3" x14ac:dyDescent="0.25">
      <c r="A630" s="10">
        <f>bikeBatchOut!B630/60</f>
        <v>2.8</v>
      </c>
      <c r="B630" s="10">
        <f>bikeBatchOut!M630/60</f>
        <v>2.0833333333333335</v>
      </c>
      <c r="C630" s="10">
        <f t="shared" si="9"/>
        <v>0.71666666666666634</v>
      </c>
    </row>
    <row r="631" spans="1:3" x14ac:dyDescent="0.25">
      <c r="A631" s="10">
        <f>bikeBatchOut!B631/60</f>
        <v>7.2166666666666668</v>
      </c>
      <c r="B631" s="10">
        <f>bikeBatchOut!M631/60</f>
        <v>3.2333333333333334</v>
      </c>
      <c r="C631" s="10">
        <f t="shared" si="9"/>
        <v>3.9833333333333334</v>
      </c>
    </row>
    <row r="632" spans="1:3" x14ac:dyDescent="0.25">
      <c r="A632" s="10">
        <f>bikeBatchOut!B632/60</f>
        <v>7.0333333333333332</v>
      </c>
      <c r="B632" s="10">
        <f>bikeBatchOut!M632/60</f>
        <v>5.8166666666666664</v>
      </c>
      <c r="C632" s="10">
        <f t="shared" si="9"/>
        <v>1.2166666666666668</v>
      </c>
    </row>
    <row r="633" spans="1:3" x14ac:dyDescent="0.25">
      <c r="A633" s="10">
        <f>bikeBatchOut!B633/60</f>
        <v>3.4666666666666668</v>
      </c>
      <c r="B633" s="10">
        <f>bikeBatchOut!M633/60</f>
        <v>4.166666666666667</v>
      </c>
      <c r="C633" s="10">
        <f t="shared" si="9"/>
        <v>-0.70000000000000018</v>
      </c>
    </row>
    <row r="634" spans="1:3" x14ac:dyDescent="0.25">
      <c r="A634" s="10">
        <f>bikeBatchOut!B634/60</f>
        <v>26.35</v>
      </c>
      <c r="B634" s="10">
        <f>bikeBatchOut!M634/60</f>
        <v>16.850000000000001</v>
      </c>
      <c r="C634" s="10">
        <f t="shared" si="9"/>
        <v>9.5</v>
      </c>
    </row>
    <row r="635" spans="1:3" x14ac:dyDescent="0.25">
      <c r="A635" s="10">
        <f>bikeBatchOut!B635/60</f>
        <v>9.5500000000000007</v>
      </c>
      <c r="B635" s="10">
        <f>bikeBatchOut!M635/60</f>
        <v>6.1833333333333336</v>
      </c>
      <c r="C635" s="10">
        <f t="shared" si="9"/>
        <v>3.3666666666666671</v>
      </c>
    </row>
    <row r="636" spans="1:3" x14ac:dyDescent="0.25">
      <c r="A636" s="10">
        <f>bikeBatchOut!B636/60</f>
        <v>8.3333333333333339</v>
      </c>
      <c r="B636" s="10">
        <f>bikeBatchOut!M636/60</f>
        <v>6.6166666666666663</v>
      </c>
      <c r="C636" s="10">
        <f t="shared" si="9"/>
        <v>1.7166666666666677</v>
      </c>
    </row>
    <row r="637" spans="1:3" x14ac:dyDescent="0.25">
      <c r="A637" s="10">
        <f>bikeBatchOut!B637/60</f>
        <v>13.266666666666667</v>
      </c>
      <c r="B637" s="10">
        <f>bikeBatchOut!M637/60</f>
        <v>8.35</v>
      </c>
      <c r="C637" s="10">
        <f t="shared" si="9"/>
        <v>4.9166666666666679</v>
      </c>
    </row>
    <row r="638" spans="1:3" x14ac:dyDescent="0.25">
      <c r="A638" s="10">
        <f>bikeBatchOut!B638/60</f>
        <v>8.8833333333333329</v>
      </c>
      <c r="B638" s="10">
        <f>bikeBatchOut!M638/60</f>
        <v>7.2333333333333334</v>
      </c>
      <c r="C638" s="10">
        <f t="shared" si="9"/>
        <v>1.6499999999999995</v>
      </c>
    </row>
    <row r="639" spans="1:3" x14ac:dyDescent="0.25">
      <c r="A639" s="10">
        <f>bikeBatchOut!B639/60</f>
        <v>4.7</v>
      </c>
      <c r="B639" s="10">
        <f>bikeBatchOut!M639/60</f>
        <v>2.6</v>
      </c>
      <c r="C639" s="10">
        <f t="shared" si="9"/>
        <v>2.1</v>
      </c>
    </row>
    <row r="640" spans="1:3" x14ac:dyDescent="0.25">
      <c r="A640" s="10">
        <f>bikeBatchOut!B640/60</f>
        <v>6.7833333333333332</v>
      </c>
      <c r="B640" s="10">
        <f>bikeBatchOut!M640/60</f>
        <v>4.6166666666666663</v>
      </c>
      <c r="C640" s="10">
        <f t="shared" si="9"/>
        <v>2.166666666666667</v>
      </c>
    </row>
    <row r="641" spans="1:3" x14ac:dyDescent="0.25">
      <c r="A641" s="10">
        <f>bikeBatchOut!B641/60</f>
        <v>11.866666666666667</v>
      </c>
      <c r="B641" s="10">
        <f>bikeBatchOut!M641/60</f>
        <v>9.65</v>
      </c>
      <c r="C641" s="10">
        <f t="shared" si="9"/>
        <v>2.2166666666666668</v>
      </c>
    </row>
    <row r="642" spans="1:3" x14ac:dyDescent="0.25">
      <c r="A642" s="10">
        <f>bikeBatchOut!B642/60</f>
        <v>6.1833333333333336</v>
      </c>
      <c r="B642" s="10">
        <f>bikeBatchOut!M642/60</f>
        <v>4.2166666666666668</v>
      </c>
      <c r="C642" s="10">
        <f t="shared" si="9"/>
        <v>1.9666666666666668</v>
      </c>
    </row>
    <row r="643" spans="1:3" x14ac:dyDescent="0.25">
      <c r="A643" s="10">
        <f>bikeBatchOut!B643/60</f>
        <v>10.65</v>
      </c>
      <c r="B643" s="10">
        <f>bikeBatchOut!M643/60</f>
        <v>7.4333333333333336</v>
      </c>
      <c r="C643" s="10">
        <f t="shared" ref="C643:C706" si="10">IF(AND(A643=0,B643=0),FALSE,A643-B643)</f>
        <v>3.2166666666666668</v>
      </c>
    </row>
    <row r="644" spans="1:3" x14ac:dyDescent="0.25">
      <c r="A644" s="10">
        <f>bikeBatchOut!B644/60</f>
        <v>9.1999999999999993</v>
      </c>
      <c r="B644" s="10">
        <f>bikeBatchOut!M644/60</f>
        <v>9.3000000000000007</v>
      </c>
      <c r="C644" s="10">
        <f t="shared" si="10"/>
        <v>-0.10000000000000142</v>
      </c>
    </row>
    <row r="645" spans="1:3" x14ac:dyDescent="0.25">
      <c r="A645" s="10">
        <f>bikeBatchOut!B645/60</f>
        <v>166.38333333333333</v>
      </c>
      <c r="B645" s="10">
        <f>bikeBatchOut!M645/60</f>
        <v>7.7166666666666668</v>
      </c>
      <c r="C645" s="10">
        <f t="shared" si="10"/>
        <v>158.66666666666666</v>
      </c>
    </row>
    <row r="646" spans="1:3" x14ac:dyDescent="0.25">
      <c r="A646" s="10">
        <f>bikeBatchOut!B646/60</f>
        <v>17.333333333333332</v>
      </c>
      <c r="B646" s="10">
        <f>bikeBatchOut!M646/60</f>
        <v>6.1833333333333336</v>
      </c>
      <c r="C646" s="10">
        <f t="shared" si="10"/>
        <v>11.149999999999999</v>
      </c>
    </row>
    <row r="647" spans="1:3" x14ac:dyDescent="0.25">
      <c r="A647" s="10">
        <f>bikeBatchOut!B647/60</f>
        <v>8.4166666666666661</v>
      </c>
      <c r="B647" s="10">
        <f>bikeBatchOut!M647/60</f>
        <v>6.9333333333333336</v>
      </c>
      <c r="C647" s="10">
        <f t="shared" si="10"/>
        <v>1.4833333333333325</v>
      </c>
    </row>
    <row r="648" spans="1:3" x14ac:dyDescent="0.25">
      <c r="A648" s="10">
        <f>bikeBatchOut!B648/60</f>
        <v>14.9</v>
      </c>
      <c r="B648" s="10">
        <f>bikeBatchOut!M648/60</f>
        <v>12.85</v>
      </c>
      <c r="C648" s="10">
        <f t="shared" si="10"/>
        <v>2.0500000000000007</v>
      </c>
    </row>
    <row r="649" spans="1:3" x14ac:dyDescent="0.25">
      <c r="A649" s="10">
        <f>bikeBatchOut!B649/60</f>
        <v>4.6833333333333336</v>
      </c>
      <c r="B649" s="10">
        <f>bikeBatchOut!M649/60</f>
        <v>5.0999999999999996</v>
      </c>
      <c r="C649" s="10">
        <f t="shared" si="10"/>
        <v>-0.41666666666666607</v>
      </c>
    </row>
    <row r="650" spans="1:3" x14ac:dyDescent="0.25">
      <c r="A650" s="10">
        <f>bikeBatchOut!B650/60</f>
        <v>6.8666666666666663</v>
      </c>
      <c r="B650" s="10">
        <f>bikeBatchOut!M650/60</f>
        <v>6.166666666666667</v>
      </c>
      <c r="C650" s="10">
        <f t="shared" si="10"/>
        <v>0.69999999999999929</v>
      </c>
    </row>
    <row r="651" spans="1:3" x14ac:dyDescent="0.25">
      <c r="A651" s="10">
        <f>bikeBatchOut!B651/60</f>
        <v>3.8833333333333333</v>
      </c>
      <c r="B651" s="10">
        <f>bikeBatchOut!M651/60</f>
        <v>2.8333333333333335</v>
      </c>
      <c r="C651" s="10">
        <f t="shared" si="10"/>
        <v>1.0499999999999998</v>
      </c>
    </row>
    <row r="652" spans="1:3" x14ac:dyDescent="0.25">
      <c r="A652" s="10">
        <f>bikeBatchOut!B652/60</f>
        <v>5.8166666666666664</v>
      </c>
      <c r="B652" s="10">
        <f>bikeBatchOut!M652/60</f>
        <v>3.75</v>
      </c>
      <c r="C652" s="10">
        <f t="shared" si="10"/>
        <v>2.0666666666666664</v>
      </c>
    </row>
    <row r="653" spans="1:3" x14ac:dyDescent="0.25">
      <c r="A653" s="10">
        <f>bikeBatchOut!B653/60</f>
        <v>2.1333333333333333</v>
      </c>
      <c r="B653" s="10">
        <f>bikeBatchOut!M653/60</f>
        <v>1.6166666666666667</v>
      </c>
      <c r="C653" s="10">
        <f t="shared" si="10"/>
        <v>0.51666666666666661</v>
      </c>
    </row>
    <row r="654" spans="1:3" x14ac:dyDescent="0.25">
      <c r="A654" s="10">
        <f>bikeBatchOut!B654/60</f>
        <v>3.7833333333333332</v>
      </c>
      <c r="B654" s="10">
        <f>bikeBatchOut!M654/60</f>
        <v>3.1333333333333333</v>
      </c>
      <c r="C654" s="10">
        <f t="shared" si="10"/>
        <v>0.64999999999999991</v>
      </c>
    </row>
    <row r="655" spans="1:3" x14ac:dyDescent="0.25">
      <c r="A655" s="10">
        <f>bikeBatchOut!B655/60</f>
        <v>18.399999999999999</v>
      </c>
      <c r="B655" s="10">
        <f>bikeBatchOut!M655/60</f>
        <v>9.5833333333333339</v>
      </c>
      <c r="C655" s="10">
        <f t="shared" si="10"/>
        <v>8.8166666666666647</v>
      </c>
    </row>
    <row r="656" spans="1:3" x14ac:dyDescent="0.25">
      <c r="A656" s="10">
        <f>bikeBatchOut!B656/60</f>
        <v>18.649999999999999</v>
      </c>
      <c r="B656" s="10">
        <f>bikeBatchOut!M656/60</f>
        <v>12.4</v>
      </c>
      <c r="C656" s="10">
        <f t="shared" si="10"/>
        <v>6.2499999999999982</v>
      </c>
    </row>
    <row r="657" spans="1:3" x14ac:dyDescent="0.25">
      <c r="A657" s="10">
        <f>bikeBatchOut!B657/60</f>
        <v>9.75</v>
      </c>
      <c r="B657" s="10">
        <f>bikeBatchOut!M657/60</f>
        <v>6.35</v>
      </c>
      <c r="C657" s="10">
        <f t="shared" si="10"/>
        <v>3.4000000000000004</v>
      </c>
    </row>
    <row r="658" spans="1:3" x14ac:dyDescent="0.25">
      <c r="A658" s="10">
        <f>bikeBatchOut!B658/60</f>
        <v>8.1999999999999993</v>
      </c>
      <c r="B658" s="10">
        <f>bikeBatchOut!M658/60</f>
        <v>7.9666666666666668</v>
      </c>
      <c r="C658" s="10">
        <f t="shared" si="10"/>
        <v>0.2333333333333325</v>
      </c>
    </row>
    <row r="659" spans="1:3" x14ac:dyDescent="0.25">
      <c r="A659" s="10">
        <f>bikeBatchOut!B659/60</f>
        <v>28.016666666666666</v>
      </c>
      <c r="B659" s="10">
        <f>bikeBatchOut!M659/60</f>
        <v>20.683333333333334</v>
      </c>
      <c r="C659" s="10">
        <f t="shared" si="10"/>
        <v>7.3333333333333321</v>
      </c>
    </row>
    <row r="660" spans="1:3" x14ac:dyDescent="0.25">
      <c r="A660" s="10">
        <f>bikeBatchOut!B660/60</f>
        <v>23.666666666666668</v>
      </c>
      <c r="B660" s="10">
        <f>bikeBatchOut!M660/60</f>
        <v>12.6</v>
      </c>
      <c r="C660" s="10">
        <f t="shared" si="10"/>
        <v>11.066666666666668</v>
      </c>
    </row>
    <row r="661" spans="1:3" x14ac:dyDescent="0.25">
      <c r="A661" s="10">
        <f>bikeBatchOut!B661/60</f>
        <v>3.3166666666666669</v>
      </c>
      <c r="B661" s="10">
        <f>bikeBatchOut!M661/60</f>
        <v>2.4500000000000002</v>
      </c>
      <c r="C661" s="10">
        <f t="shared" si="10"/>
        <v>0.8666666666666667</v>
      </c>
    </row>
    <row r="662" spans="1:3" x14ac:dyDescent="0.25">
      <c r="A662" s="10">
        <f>bikeBatchOut!B662/60</f>
        <v>11.75</v>
      </c>
      <c r="B662" s="10">
        <f>bikeBatchOut!M662/60</f>
        <v>5.8</v>
      </c>
      <c r="C662" s="10">
        <f t="shared" si="10"/>
        <v>5.95</v>
      </c>
    </row>
    <row r="663" spans="1:3" x14ac:dyDescent="0.25">
      <c r="A663" s="10">
        <f>bikeBatchOut!B663/60</f>
        <v>3.0666666666666669</v>
      </c>
      <c r="B663" s="10">
        <f>bikeBatchOut!M663/60</f>
        <v>2.4166666666666665</v>
      </c>
      <c r="C663" s="10">
        <f t="shared" si="10"/>
        <v>0.65000000000000036</v>
      </c>
    </row>
    <row r="664" spans="1:3" x14ac:dyDescent="0.25">
      <c r="A664" s="10">
        <f>bikeBatchOut!B664/60</f>
        <v>9.2166666666666668</v>
      </c>
      <c r="B664" s="10">
        <f>bikeBatchOut!M664/60</f>
        <v>5.1333333333333337</v>
      </c>
      <c r="C664" s="10">
        <f t="shared" si="10"/>
        <v>4.083333333333333</v>
      </c>
    </row>
    <row r="665" spans="1:3" x14ac:dyDescent="0.25">
      <c r="A665" s="10">
        <f>bikeBatchOut!B665/60</f>
        <v>7.85</v>
      </c>
      <c r="B665" s="10">
        <f>bikeBatchOut!M665/60</f>
        <v>7.666666666666667</v>
      </c>
      <c r="C665" s="10">
        <f t="shared" si="10"/>
        <v>0.18333333333333268</v>
      </c>
    </row>
    <row r="666" spans="1:3" x14ac:dyDescent="0.25">
      <c r="A666" s="10">
        <f>bikeBatchOut!B666/60</f>
        <v>2.6166666666666667</v>
      </c>
      <c r="B666" s="10">
        <f>bikeBatchOut!M666/60</f>
        <v>2.6833333333333331</v>
      </c>
      <c r="C666" s="10">
        <f t="shared" si="10"/>
        <v>-6.666666666666643E-2</v>
      </c>
    </row>
    <row r="667" spans="1:3" x14ac:dyDescent="0.25">
      <c r="A667" s="10">
        <f>bikeBatchOut!B667/60</f>
        <v>20.216666666666665</v>
      </c>
      <c r="B667" s="10">
        <f>bikeBatchOut!M667/60</f>
        <v>14.333333333333334</v>
      </c>
      <c r="C667" s="10">
        <f t="shared" si="10"/>
        <v>5.8833333333333311</v>
      </c>
    </row>
    <row r="668" spans="1:3" x14ac:dyDescent="0.25">
      <c r="A668" s="10">
        <f>bikeBatchOut!B668/60</f>
        <v>8.85</v>
      </c>
      <c r="B668" s="10">
        <f>bikeBatchOut!M668/60</f>
        <v>6.6166666666666663</v>
      </c>
      <c r="C668" s="10">
        <f t="shared" si="10"/>
        <v>2.2333333333333334</v>
      </c>
    </row>
    <row r="669" spans="1:3" x14ac:dyDescent="0.25">
      <c r="A669" s="10">
        <f>bikeBatchOut!B669/60</f>
        <v>6.35</v>
      </c>
      <c r="B669" s="10">
        <f>bikeBatchOut!M669/60</f>
        <v>6.333333333333333</v>
      </c>
      <c r="C669" s="10">
        <f t="shared" si="10"/>
        <v>1.6666666666666607E-2</v>
      </c>
    </row>
    <row r="670" spans="1:3" x14ac:dyDescent="0.25">
      <c r="A670" s="10">
        <f>bikeBatchOut!B670/60</f>
        <v>12.866666666666667</v>
      </c>
      <c r="B670" s="10">
        <f>bikeBatchOut!M670/60</f>
        <v>8.4333333333333336</v>
      </c>
      <c r="C670" s="10">
        <f t="shared" si="10"/>
        <v>4.4333333333333336</v>
      </c>
    </row>
    <row r="671" spans="1:3" x14ac:dyDescent="0.25">
      <c r="A671" s="10">
        <f>bikeBatchOut!B671/60</f>
        <v>2.4166666666666665</v>
      </c>
      <c r="B671" s="10">
        <f>bikeBatchOut!M671/60</f>
        <v>1.6166666666666667</v>
      </c>
      <c r="C671" s="10">
        <f t="shared" si="10"/>
        <v>0.79999999999999982</v>
      </c>
    </row>
    <row r="672" spans="1:3" x14ac:dyDescent="0.25">
      <c r="A672" s="10">
        <f>bikeBatchOut!B672/60</f>
        <v>8.7333333333333325</v>
      </c>
      <c r="B672" s="10">
        <f>bikeBatchOut!M672/60</f>
        <v>6.2166666666666668</v>
      </c>
      <c r="C672" s="10">
        <f t="shared" si="10"/>
        <v>2.5166666666666657</v>
      </c>
    </row>
    <row r="673" spans="1:3" x14ac:dyDescent="0.25">
      <c r="A673" s="10">
        <f>bikeBatchOut!B673/60</f>
        <v>20.2</v>
      </c>
      <c r="B673" s="10">
        <f>bikeBatchOut!M673/60</f>
        <v>13.416666666666666</v>
      </c>
      <c r="C673" s="10">
        <f t="shared" si="10"/>
        <v>6.7833333333333332</v>
      </c>
    </row>
    <row r="674" spans="1:3" x14ac:dyDescent="0.25">
      <c r="A674" s="10">
        <f>bikeBatchOut!B674/60</f>
        <v>10.933333333333334</v>
      </c>
      <c r="B674" s="10">
        <f>bikeBatchOut!M674/60</f>
        <v>8.8666666666666671</v>
      </c>
      <c r="C674" s="10">
        <f t="shared" si="10"/>
        <v>2.0666666666666664</v>
      </c>
    </row>
    <row r="675" spans="1:3" x14ac:dyDescent="0.25">
      <c r="A675" s="10">
        <f>bikeBatchOut!B675/60</f>
        <v>5.3666666666666663</v>
      </c>
      <c r="B675" s="10">
        <f>bikeBatchOut!M675/60</f>
        <v>6.0666666666666664</v>
      </c>
      <c r="C675" s="10">
        <f t="shared" si="10"/>
        <v>-0.70000000000000018</v>
      </c>
    </row>
    <row r="676" spans="1:3" x14ac:dyDescent="0.25">
      <c r="A676" s="10">
        <f>bikeBatchOut!B676/60</f>
        <v>4.3499999999999996</v>
      </c>
      <c r="B676" s="10">
        <f>bikeBatchOut!M676/60</f>
        <v>4.5999999999999996</v>
      </c>
      <c r="C676" s="10">
        <f t="shared" si="10"/>
        <v>-0.25</v>
      </c>
    </row>
    <row r="677" spans="1:3" x14ac:dyDescent="0.25">
      <c r="A677" s="10">
        <f>bikeBatchOut!B677/60</f>
        <v>16.149999999999999</v>
      </c>
      <c r="B677" s="10">
        <f>bikeBatchOut!M677/60</f>
        <v>15.016666666666667</v>
      </c>
      <c r="C677" s="10">
        <f t="shared" si="10"/>
        <v>1.1333333333333311</v>
      </c>
    </row>
    <row r="678" spans="1:3" x14ac:dyDescent="0.25">
      <c r="A678" s="10">
        <f>bikeBatchOut!B678/60</f>
        <v>15.9</v>
      </c>
      <c r="B678" s="10">
        <f>bikeBatchOut!M678/60</f>
        <v>10.8</v>
      </c>
      <c r="C678" s="10">
        <f t="shared" si="10"/>
        <v>5.0999999999999996</v>
      </c>
    </row>
    <row r="679" spans="1:3" x14ac:dyDescent="0.25">
      <c r="A679" s="10">
        <f>bikeBatchOut!B679/60</f>
        <v>6.9666666666666668</v>
      </c>
      <c r="B679" s="10">
        <f>bikeBatchOut!M679/60</f>
        <v>4.8166666666666664</v>
      </c>
      <c r="C679" s="10">
        <f t="shared" si="10"/>
        <v>2.1500000000000004</v>
      </c>
    </row>
    <row r="680" spans="1:3" x14ac:dyDescent="0.25">
      <c r="A680" s="10">
        <f>bikeBatchOut!B680/60</f>
        <v>7.1</v>
      </c>
      <c r="B680" s="10">
        <f>bikeBatchOut!M680/60</f>
        <v>5.916666666666667</v>
      </c>
      <c r="C680" s="10">
        <f t="shared" si="10"/>
        <v>1.1833333333333327</v>
      </c>
    </row>
    <row r="681" spans="1:3" x14ac:dyDescent="0.25">
      <c r="A681" s="10">
        <f>bikeBatchOut!B681/60</f>
        <v>5.4833333333333334</v>
      </c>
      <c r="B681" s="10">
        <f>bikeBatchOut!M681/60</f>
        <v>3.9666666666666668</v>
      </c>
      <c r="C681" s="10">
        <f t="shared" si="10"/>
        <v>1.5166666666666666</v>
      </c>
    </row>
    <row r="682" spans="1:3" x14ac:dyDescent="0.25">
      <c r="A682" s="10">
        <f>bikeBatchOut!B682/60</f>
        <v>4.6333333333333337</v>
      </c>
      <c r="B682" s="10">
        <f>bikeBatchOut!M682/60</f>
        <v>3.9833333333333334</v>
      </c>
      <c r="C682" s="10">
        <f t="shared" si="10"/>
        <v>0.65000000000000036</v>
      </c>
    </row>
    <row r="683" spans="1:3" x14ac:dyDescent="0.25">
      <c r="A683" s="10">
        <f>bikeBatchOut!B683/60</f>
        <v>12.65</v>
      </c>
      <c r="B683" s="10">
        <f>bikeBatchOut!M683/60</f>
        <v>9</v>
      </c>
      <c r="C683" s="10">
        <f t="shared" si="10"/>
        <v>3.6500000000000004</v>
      </c>
    </row>
    <row r="684" spans="1:3" x14ac:dyDescent="0.25">
      <c r="A684" s="10">
        <f>bikeBatchOut!B684/60</f>
        <v>3.8</v>
      </c>
      <c r="B684" s="10">
        <f>bikeBatchOut!M684/60</f>
        <v>3.6666666666666665</v>
      </c>
      <c r="C684" s="10">
        <f t="shared" si="10"/>
        <v>0.1333333333333333</v>
      </c>
    </row>
    <row r="685" spans="1:3" x14ac:dyDescent="0.25">
      <c r="A685" s="10">
        <f>bikeBatchOut!B685/60</f>
        <v>3.9166666666666665</v>
      </c>
      <c r="B685" s="10">
        <f>bikeBatchOut!M685/60</f>
        <v>3.4333333333333331</v>
      </c>
      <c r="C685" s="10">
        <f t="shared" si="10"/>
        <v>0.48333333333333339</v>
      </c>
    </row>
    <row r="686" spans="1:3" x14ac:dyDescent="0.25">
      <c r="A686" s="10">
        <f>bikeBatchOut!B686/60</f>
        <v>5.9333333333333336</v>
      </c>
      <c r="B686" s="10">
        <f>bikeBatchOut!M686/60</f>
        <v>5.416666666666667</v>
      </c>
      <c r="C686" s="10">
        <f t="shared" si="10"/>
        <v>0.51666666666666661</v>
      </c>
    </row>
    <row r="687" spans="1:3" x14ac:dyDescent="0.25">
      <c r="A687" s="10">
        <f>bikeBatchOut!B687/60</f>
        <v>25</v>
      </c>
      <c r="B687" s="10">
        <f>bikeBatchOut!M687/60</f>
        <v>18.3</v>
      </c>
      <c r="C687" s="10">
        <f t="shared" si="10"/>
        <v>6.6999999999999993</v>
      </c>
    </row>
    <row r="688" spans="1:3" x14ac:dyDescent="0.25">
      <c r="A688" s="10">
        <f>bikeBatchOut!B688/60</f>
        <v>23.433333333333334</v>
      </c>
      <c r="B688" s="10">
        <f>bikeBatchOut!M688/60</f>
        <v>9.5333333333333332</v>
      </c>
      <c r="C688" s="10">
        <f t="shared" si="10"/>
        <v>13.9</v>
      </c>
    </row>
    <row r="689" spans="1:3" x14ac:dyDescent="0.25">
      <c r="A689" s="10">
        <f>bikeBatchOut!B689/60</f>
        <v>11.866666666666667</v>
      </c>
      <c r="B689" s="10">
        <f>bikeBatchOut!M689/60</f>
        <v>7.4</v>
      </c>
      <c r="C689" s="10">
        <f t="shared" si="10"/>
        <v>4.4666666666666668</v>
      </c>
    </row>
    <row r="690" spans="1:3" x14ac:dyDescent="0.25">
      <c r="A690" s="10">
        <f>bikeBatchOut!B690/60</f>
        <v>4.1500000000000004</v>
      </c>
      <c r="B690" s="10">
        <f>bikeBatchOut!M690/60</f>
        <v>4.05</v>
      </c>
      <c r="C690" s="10">
        <f t="shared" si="10"/>
        <v>0.10000000000000053</v>
      </c>
    </row>
    <row r="691" spans="1:3" x14ac:dyDescent="0.25">
      <c r="A691" s="10">
        <f>bikeBatchOut!B691/60</f>
        <v>4.95</v>
      </c>
      <c r="B691" s="10">
        <f>bikeBatchOut!M691/60</f>
        <v>3.3666666666666667</v>
      </c>
      <c r="C691" s="10">
        <f t="shared" si="10"/>
        <v>1.5833333333333335</v>
      </c>
    </row>
    <row r="692" spans="1:3" x14ac:dyDescent="0.25">
      <c r="A692" s="10">
        <f>bikeBatchOut!B692/60</f>
        <v>7.7</v>
      </c>
      <c r="B692" s="10">
        <f>bikeBatchOut!M692/60</f>
        <v>4.666666666666667</v>
      </c>
      <c r="C692" s="10">
        <f t="shared" si="10"/>
        <v>3.0333333333333332</v>
      </c>
    </row>
    <row r="693" spans="1:3" x14ac:dyDescent="0.25">
      <c r="A693" s="10">
        <f>bikeBatchOut!B693/60</f>
        <v>6.9333333333333336</v>
      </c>
      <c r="B693" s="10">
        <f>bikeBatchOut!M693/60</f>
        <v>4.166666666666667</v>
      </c>
      <c r="C693" s="10">
        <f t="shared" si="10"/>
        <v>2.7666666666666666</v>
      </c>
    </row>
    <row r="694" spans="1:3" x14ac:dyDescent="0.25">
      <c r="A694" s="10">
        <f>bikeBatchOut!B694/60</f>
        <v>6.5</v>
      </c>
      <c r="B694" s="10">
        <f>bikeBatchOut!M694/60</f>
        <v>4.55</v>
      </c>
      <c r="C694" s="10">
        <f t="shared" si="10"/>
        <v>1.9500000000000002</v>
      </c>
    </row>
    <row r="695" spans="1:3" x14ac:dyDescent="0.25">
      <c r="A695" s="10">
        <f>bikeBatchOut!B695/60</f>
        <v>23.4</v>
      </c>
      <c r="B695" s="10">
        <f>bikeBatchOut!M695/60</f>
        <v>10.533333333333333</v>
      </c>
      <c r="C695" s="10">
        <f t="shared" si="10"/>
        <v>12.866666666666665</v>
      </c>
    </row>
    <row r="696" spans="1:3" x14ac:dyDescent="0.25">
      <c r="A696" s="10">
        <f>bikeBatchOut!B696/60</f>
        <v>8.3333333333333339</v>
      </c>
      <c r="B696" s="10">
        <f>bikeBatchOut!M696/60</f>
        <v>5.4</v>
      </c>
      <c r="C696" s="10">
        <f t="shared" si="10"/>
        <v>2.9333333333333336</v>
      </c>
    </row>
    <row r="697" spans="1:3" x14ac:dyDescent="0.25">
      <c r="A697" s="10">
        <f>bikeBatchOut!B697/60</f>
        <v>9.5666666666666664</v>
      </c>
      <c r="B697" s="10">
        <f>bikeBatchOut!M697/60</f>
        <v>5.85</v>
      </c>
      <c r="C697" s="10">
        <f t="shared" si="10"/>
        <v>3.7166666666666668</v>
      </c>
    </row>
    <row r="698" spans="1:3" x14ac:dyDescent="0.25">
      <c r="A698" s="10">
        <f>bikeBatchOut!B698/60</f>
        <v>8.2333333333333325</v>
      </c>
      <c r="B698" s="10">
        <f>bikeBatchOut!M698/60</f>
        <v>7.3666666666666663</v>
      </c>
      <c r="C698" s="10">
        <f t="shared" si="10"/>
        <v>0.86666666666666625</v>
      </c>
    </row>
    <row r="699" spans="1:3" x14ac:dyDescent="0.25">
      <c r="A699" s="10">
        <f>bikeBatchOut!B699/60</f>
        <v>11.25</v>
      </c>
      <c r="B699" s="10">
        <f>bikeBatchOut!M699/60</f>
        <v>5.916666666666667</v>
      </c>
      <c r="C699" s="10">
        <f t="shared" si="10"/>
        <v>5.333333333333333</v>
      </c>
    </row>
    <row r="700" spans="1:3" x14ac:dyDescent="0.25">
      <c r="A700" s="10">
        <f>bikeBatchOut!B700/60</f>
        <v>15.95</v>
      </c>
      <c r="B700" s="10">
        <f>bikeBatchOut!M700/60</f>
        <v>10.233333333333333</v>
      </c>
      <c r="C700" s="10">
        <f t="shared" si="10"/>
        <v>5.7166666666666668</v>
      </c>
    </row>
    <row r="701" spans="1:3" x14ac:dyDescent="0.25">
      <c r="A701" s="10">
        <f>bikeBatchOut!B701/60</f>
        <v>18.566666666666666</v>
      </c>
      <c r="B701" s="10">
        <f>bikeBatchOut!M701/60</f>
        <v>16.033333333333335</v>
      </c>
      <c r="C701" s="10">
        <f t="shared" si="10"/>
        <v>2.5333333333333314</v>
      </c>
    </row>
    <row r="702" spans="1:3" x14ac:dyDescent="0.25">
      <c r="A702" s="10">
        <f>bikeBatchOut!B702/60</f>
        <v>12.966666666666667</v>
      </c>
      <c r="B702" s="10">
        <f>bikeBatchOut!M702/60</f>
        <v>8.1166666666666671</v>
      </c>
      <c r="C702" s="10">
        <f t="shared" si="10"/>
        <v>4.8499999999999996</v>
      </c>
    </row>
    <row r="703" spans="1:3" x14ac:dyDescent="0.25">
      <c r="A703" s="10">
        <f>bikeBatchOut!B703/60</f>
        <v>3.5166666666666666</v>
      </c>
      <c r="B703" s="10">
        <f>bikeBatchOut!M703/60</f>
        <v>3.4333333333333331</v>
      </c>
      <c r="C703" s="10">
        <f t="shared" si="10"/>
        <v>8.3333333333333481E-2</v>
      </c>
    </row>
    <row r="704" spans="1:3" x14ac:dyDescent="0.25">
      <c r="A704" s="10">
        <f>bikeBatchOut!B704/60</f>
        <v>4.5333333333333332</v>
      </c>
      <c r="B704" s="10">
        <f>bikeBatchOut!M704/60</f>
        <v>5.1333333333333337</v>
      </c>
      <c r="C704" s="10">
        <f t="shared" si="10"/>
        <v>-0.60000000000000053</v>
      </c>
    </row>
    <row r="705" spans="1:3" x14ac:dyDescent="0.25">
      <c r="A705" s="10">
        <f>bikeBatchOut!B705/60</f>
        <v>6.7833333333333332</v>
      </c>
      <c r="B705" s="10">
        <f>bikeBatchOut!M705/60</f>
        <v>6.0166666666666666</v>
      </c>
      <c r="C705" s="10">
        <f t="shared" si="10"/>
        <v>0.76666666666666661</v>
      </c>
    </row>
    <row r="706" spans="1:3" x14ac:dyDescent="0.25">
      <c r="A706" s="10">
        <f>bikeBatchOut!B706/60</f>
        <v>5.4</v>
      </c>
      <c r="B706" s="10">
        <f>bikeBatchOut!M706/60</f>
        <v>4.083333333333333</v>
      </c>
      <c r="C706" s="10">
        <f t="shared" si="10"/>
        <v>1.3166666666666673</v>
      </c>
    </row>
    <row r="707" spans="1:3" x14ac:dyDescent="0.25">
      <c r="A707" s="10">
        <f>bikeBatchOut!B707/60</f>
        <v>4.1833333333333336</v>
      </c>
      <c r="B707" s="10">
        <f>bikeBatchOut!M707/60</f>
        <v>2.8833333333333333</v>
      </c>
      <c r="C707" s="10">
        <f t="shared" ref="C707:C770" si="11">IF(AND(A707=0,B707=0),FALSE,A707-B707)</f>
        <v>1.3000000000000003</v>
      </c>
    </row>
    <row r="708" spans="1:3" x14ac:dyDescent="0.25">
      <c r="A708" s="10">
        <f>bikeBatchOut!B708/60</f>
        <v>12.216666666666667</v>
      </c>
      <c r="B708" s="10">
        <f>bikeBatchOut!M708/60</f>
        <v>7.8</v>
      </c>
      <c r="C708" s="10">
        <f t="shared" si="11"/>
        <v>4.416666666666667</v>
      </c>
    </row>
    <row r="709" spans="1:3" x14ac:dyDescent="0.25">
      <c r="A709" s="10">
        <f>bikeBatchOut!B709/60</f>
        <v>3.0666666666666669</v>
      </c>
      <c r="B709" s="10">
        <f>bikeBatchOut!M709/60</f>
        <v>3.95</v>
      </c>
      <c r="C709" s="10">
        <f t="shared" si="11"/>
        <v>-0.8833333333333333</v>
      </c>
    </row>
    <row r="710" spans="1:3" x14ac:dyDescent="0.25">
      <c r="A710" s="10">
        <f>bikeBatchOut!B710/60</f>
        <v>1.8333333333333333</v>
      </c>
      <c r="B710" s="10">
        <f>bikeBatchOut!M710/60</f>
        <v>2.5333333333333332</v>
      </c>
      <c r="C710" s="10">
        <f t="shared" si="11"/>
        <v>-0.7</v>
      </c>
    </row>
    <row r="711" spans="1:3" x14ac:dyDescent="0.25">
      <c r="A711" s="10">
        <f>bikeBatchOut!B711/60</f>
        <v>6.2333333333333334</v>
      </c>
      <c r="B711" s="10">
        <f>bikeBatchOut!M711/60</f>
        <v>4.6833333333333336</v>
      </c>
      <c r="C711" s="10">
        <f t="shared" si="11"/>
        <v>1.5499999999999998</v>
      </c>
    </row>
    <row r="712" spans="1:3" x14ac:dyDescent="0.25">
      <c r="A712" s="10">
        <f>bikeBatchOut!B712/60</f>
        <v>10.583333333333334</v>
      </c>
      <c r="B712" s="10">
        <f>bikeBatchOut!M712/60</f>
        <v>2.5833333333333335</v>
      </c>
      <c r="C712" s="10">
        <f t="shared" si="11"/>
        <v>8</v>
      </c>
    </row>
    <row r="713" spans="1:3" x14ac:dyDescent="0.25">
      <c r="A713" s="10">
        <f>bikeBatchOut!B713/60</f>
        <v>7.45</v>
      </c>
      <c r="B713" s="10">
        <f>bikeBatchOut!M713/60</f>
        <v>3.75</v>
      </c>
      <c r="C713" s="10">
        <f t="shared" si="11"/>
        <v>3.7</v>
      </c>
    </row>
    <row r="714" spans="1:3" x14ac:dyDescent="0.25">
      <c r="A714" s="10">
        <f>bikeBatchOut!B714/60</f>
        <v>20.033333333333335</v>
      </c>
      <c r="B714" s="10">
        <f>bikeBatchOut!M714/60</f>
        <v>16.016666666666666</v>
      </c>
      <c r="C714" s="10">
        <f t="shared" si="11"/>
        <v>4.0166666666666693</v>
      </c>
    </row>
    <row r="715" spans="1:3" x14ac:dyDescent="0.25">
      <c r="A715" s="10">
        <f>bikeBatchOut!B715/60</f>
        <v>3.5166666666666666</v>
      </c>
      <c r="B715" s="10">
        <f>bikeBatchOut!M715/60</f>
        <v>2.7833333333333332</v>
      </c>
      <c r="C715" s="10">
        <f t="shared" si="11"/>
        <v>0.73333333333333339</v>
      </c>
    </row>
    <row r="716" spans="1:3" x14ac:dyDescent="0.25">
      <c r="A716" s="10">
        <f>bikeBatchOut!B716/60</f>
        <v>26.8</v>
      </c>
      <c r="B716" s="10">
        <f>bikeBatchOut!M716/60</f>
        <v>16.850000000000001</v>
      </c>
      <c r="C716" s="10">
        <f t="shared" si="11"/>
        <v>9.9499999999999993</v>
      </c>
    </row>
    <row r="717" spans="1:3" x14ac:dyDescent="0.25">
      <c r="A717" s="10">
        <f>bikeBatchOut!B717/60</f>
        <v>14.6</v>
      </c>
      <c r="B717" s="10">
        <f>bikeBatchOut!M717/60</f>
        <v>15.55</v>
      </c>
      <c r="C717" s="10">
        <f t="shared" si="11"/>
        <v>-0.95000000000000107</v>
      </c>
    </row>
    <row r="718" spans="1:3" x14ac:dyDescent="0.25">
      <c r="A718" s="10">
        <f>bikeBatchOut!B718/60</f>
        <v>22.55</v>
      </c>
      <c r="B718" s="10">
        <f>bikeBatchOut!M718/60</f>
        <v>21.133333333333333</v>
      </c>
      <c r="C718" s="10">
        <f t="shared" si="11"/>
        <v>1.4166666666666679</v>
      </c>
    </row>
    <row r="719" spans="1:3" x14ac:dyDescent="0.25">
      <c r="A719" s="10">
        <f>bikeBatchOut!B719/60</f>
        <v>18.183333333333334</v>
      </c>
      <c r="B719" s="10">
        <f>bikeBatchOut!M719/60</f>
        <v>13.6</v>
      </c>
      <c r="C719" s="10">
        <f t="shared" si="11"/>
        <v>4.5833333333333339</v>
      </c>
    </row>
    <row r="720" spans="1:3" x14ac:dyDescent="0.25">
      <c r="A720" s="10">
        <f>bikeBatchOut!B720/60</f>
        <v>8.65</v>
      </c>
      <c r="B720" s="10">
        <f>bikeBatchOut!M720/60</f>
        <v>8.8666666666666671</v>
      </c>
      <c r="C720" s="10">
        <f t="shared" si="11"/>
        <v>-0.21666666666666679</v>
      </c>
    </row>
    <row r="721" spans="1:3" x14ac:dyDescent="0.25">
      <c r="A721" s="10">
        <f>bikeBatchOut!B721/60</f>
        <v>5.7666666666666666</v>
      </c>
      <c r="B721" s="10">
        <f>bikeBatchOut!M721/60</f>
        <v>4.583333333333333</v>
      </c>
      <c r="C721" s="10">
        <f t="shared" si="11"/>
        <v>1.1833333333333336</v>
      </c>
    </row>
    <row r="722" spans="1:3" x14ac:dyDescent="0.25">
      <c r="A722" s="10">
        <f>bikeBatchOut!B722/60</f>
        <v>9.8833333333333329</v>
      </c>
      <c r="B722" s="10">
        <f>bikeBatchOut!M722/60</f>
        <v>12.566666666666666</v>
      </c>
      <c r="C722" s="10">
        <f t="shared" si="11"/>
        <v>-2.6833333333333336</v>
      </c>
    </row>
    <row r="723" spans="1:3" x14ac:dyDescent="0.25">
      <c r="A723" s="10">
        <f>bikeBatchOut!B723/60</f>
        <v>6.2</v>
      </c>
      <c r="B723" s="10">
        <f>bikeBatchOut!M723/60</f>
        <v>5</v>
      </c>
      <c r="C723" s="10">
        <f t="shared" si="11"/>
        <v>1.2000000000000002</v>
      </c>
    </row>
    <row r="724" spans="1:3" x14ac:dyDescent="0.25">
      <c r="A724" s="10">
        <f>bikeBatchOut!B724/60</f>
        <v>18.483333333333334</v>
      </c>
      <c r="B724" s="10">
        <f>bikeBatchOut!M724/60</f>
        <v>17.466666666666665</v>
      </c>
      <c r="C724" s="10">
        <f t="shared" si="11"/>
        <v>1.0166666666666693</v>
      </c>
    </row>
    <row r="725" spans="1:3" x14ac:dyDescent="0.25">
      <c r="A725" s="10">
        <f>bikeBatchOut!B725/60</f>
        <v>16.566666666666666</v>
      </c>
      <c r="B725" s="10">
        <f>bikeBatchOut!M725/60</f>
        <v>14.3</v>
      </c>
      <c r="C725" s="10">
        <f t="shared" si="11"/>
        <v>2.2666666666666657</v>
      </c>
    </row>
    <row r="726" spans="1:3" x14ac:dyDescent="0.25">
      <c r="A726" s="10">
        <f>bikeBatchOut!B726/60</f>
        <v>3.6833333333333331</v>
      </c>
      <c r="B726" s="10">
        <f>bikeBatchOut!M726/60</f>
        <v>3.4333333333333331</v>
      </c>
      <c r="C726" s="10">
        <f t="shared" si="11"/>
        <v>0.25</v>
      </c>
    </row>
    <row r="727" spans="1:3" x14ac:dyDescent="0.25">
      <c r="A727" s="10">
        <f>bikeBatchOut!B727/60</f>
        <v>18.983333333333334</v>
      </c>
      <c r="B727" s="10">
        <f>bikeBatchOut!M727/60</f>
        <v>11.466666666666667</v>
      </c>
      <c r="C727" s="10">
        <f t="shared" si="11"/>
        <v>7.5166666666666675</v>
      </c>
    </row>
    <row r="728" spans="1:3" x14ac:dyDescent="0.25">
      <c r="A728" s="10">
        <f>bikeBatchOut!B728/60</f>
        <v>7.55</v>
      </c>
      <c r="B728" s="10">
        <f>bikeBatchOut!M728/60</f>
        <v>5.2166666666666668</v>
      </c>
      <c r="C728" s="10">
        <f t="shared" si="11"/>
        <v>2.333333333333333</v>
      </c>
    </row>
    <row r="729" spans="1:3" x14ac:dyDescent="0.25">
      <c r="A729" s="10">
        <f>bikeBatchOut!B729/60</f>
        <v>9.4</v>
      </c>
      <c r="B729" s="10">
        <f>bikeBatchOut!M729/60</f>
        <v>7.4333333333333336</v>
      </c>
      <c r="C729" s="10">
        <f t="shared" si="11"/>
        <v>1.9666666666666668</v>
      </c>
    </row>
    <row r="730" spans="1:3" x14ac:dyDescent="0.25">
      <c r="A730" s="10">
        <f>bikeBatchOut!B730/60</f>
        <v>18.95</v>
      </c>
      <c r="B730" s="10">
        <f>bikeBatchOut!M730/60</f>
        <v>13.116666666666667</v>
      </c>
      <c r="C730" s="10">
        <f t="shared" si="11"/>
        <v>5.8333333333333321</v>
      </c>
    </row>
    <row r="731" spans="1:3" x14ac:dyDescent="0.25">
      <c r="A731" s="10">
        <f>bikeBatchOut!B731/60</f>
        <v>12.983333333333333</v>
      </c>
      <c r="B731" s="10">
        <f>bikeBatchOut!M731/60</f>
        <v>11.1</v>
      </c>
      <c r="C731" s="10">
        <f t="shared" si="11"/>
        <v>1.8833333333333329</v>
      </c>
    </row>
    <row r="732" spans="1:3" x14ac:dyDescent="0.25">
      <c r="A732" s="10">
        <f>bikeBatchOut!B732/60</f>
        <v>9.5</v>
      </c>
      <c r="B732" s="10">
        <f>bikeBatchOut!M732/60</f>
        <v>3.2666666666666666</v>
      </c>
      <c r="C732" s="10">
        <f t="shared" si="11"/>
        <v>6.2333333333333334</v>
      </c>
    </row>
    <row r="733" spans="1:3" x14ac:dyDescent="0.25">
      <c r="A733" s="10">
        <f>bikeBatchOut!B733/60</f>
        <v>16.266666666666666</v>
      </c>
      <c r="B733" s="10">
        <f>bikeBatchOut!M733/60</f>
        <v>14.133333333333333</v>
      </c>
      <c r="C733" s="10">
        <f t="shared" si="11"/>
        <v>2.1333333333333329</v>
      </c>
    </row>
    <row r="734" spans="1:3" x14ac:dyDescent="0.25">
      <c r="A734" s="10">
        <f>bikeBatchOut!B734/60</f>
        <v>17.383333333333333</v>
      </c>
      <c r="B734" s="10">
        <f>bikeBatchOut!M734/60</f>
        <v>12.933333333333334</v>
      </c>
      <c r="C734" s="10">
        <f t="shared" si="11"/>
        <v>4.4499999999999993</v>
      </c>
    </row>
    <row r="735" spans="1:3" x14ac:dyDescent="0.25">
      <c r="A735" s="10">
        <f>bikeBatchOut!B735/60</f>
        <v>8.8166666666666664</v>
      </c>
      <c r="B735" s="10">
        <f>bikeBatchOut!M735/60</f>
        <v>6.6</v>
      </c>
      <c r="C735" s="10">
        <f t="shared" si="11"/>
        <v>2.2166666666666668</v>
      </c>
    </row>
    <row r="736" spans="1:3" x14ac:dyDescent="0.25">
      <c r="A736" s="10">
        <f>bikeBatchOut!B736/60</f>
        <v>44.45</v>
      </c>
      <c r="B736" s="10">
        <f>bikeBatchOut!M736/60</f>
        <v>2.2000000000000002</v>
      </c>
      <c r="C736" s="10">
        <f t="shared" si="11"/>
        <v>42.25</v>
      </c>
    </row>
    <row r="737" spans="1:3" x14ac:dyDescent="0.25">
      <c r="A737" s="10">
        <f>bikeBatchOut!B737/60</f>
        <v>16.516666666666666</v>
      </c>
      <c r="B737" s="10">
        <f>bikeBatchOut!M737/60</f>
        <v>8.8000000000000007</v>
      </c>
      <c r="C737" s="10">
        <f t="shared" si="11"/>
        <v>7.716666666666665</v>
      </c>
    </row>
    <row r="738" spans="1:3" x14ac:dyDescent="0.25">
      <c r="A738" s="10">
        <f>bikeBatchOut!B738/60</f>
        <v>2.6333333333333333</v>
      </c>
      <c r="B738" s="10">
        <f>bikeBatchOut!M738/60</f>
        <v>3.0666666666666669</v>
      </c>
      <c r="C738" s="10">
        <f t="shared" si="11"/>
        <v>-0.43333333333333357</v>
      </c>
    </row>
    <row r="739" spans="1:3" x14ac:dyDescent="0.25">
      <c r="A739" s="10">
        <f>bikeBatchOut!B739/60</f>
        <v>0.98333333333333328</v>
      </c>
      <c r="B739" s="10">
        <f>bikeBatchOut!M739/60</f>
        <v>1.1000000000000001</v>
      </c>
      <c r="C739" s="10">
        <f t="shared" si="11"/>
        <v>-0.11666666666666681</v>
      </c>
    </row>
    <row r="740" spans="1:3" x14ac:dyDescent="0.25">
      <c r="A740" s="10">
        <f>bikeBatchOut!B740/60</f>
        <v>27.25</v>
      </c>
      <c r="B740" s="10">
        <f>bikeBatchOut!M740/60</f>
        <v>9.9166666666666661</v>
      </c>
      <c r="C740" s="10">
        <f t="shared" si="11"/>
        <v>17.333333333333336</v>
      </c>
    </row>
    <row r="741" spans="1:3" x14ac:dyDescent="0.25">
      <c r="A741" s="10">
        <f>bikeBatchOut!B741/60</f>
        <v>2.0833333333333335</v>
      </c>
      <c r="B741" s="10">
        <f>bikeBatchOut!M741/60</f>
        <v>2.9166666666666665</v>
      </c>
      <c r="C741" s="10">
        <f t="shared" si="11"/>
        <v>-0.83333333333333304</v>
      </c>
    </row>
    <row r="742" spans="1:3" x14ac:dyDescent="0.25">
      <c r="A742" s="10">
        <f>bikeBatchOut!B742/60</f>
        <v>2.8833333333333333</v>
      </c>
      <c r="B742" s="10">
        <f>bikeBatchOut!M742/60</f>
        <v>2.2166666666666668</v>
      </c>
      <c r="C742" s="10">
        <f t="shared" si="11"/>
        <v>0.66666666666666652</v>
      </c>
    </row>
    <row r="743" spans="1:3" x14ac:dyDescent="0.25">
      <c r="A743" s="10">
        <f>bikeBatchOut!B743/60</f>
        <v>21.6</v>
      </c>
      <c r="B743" s="10">
        <f>bikeBatchOut!M743/60</f>
        <v>18.25</v>
      </c>
      <c r="C743" s="10">
        <f t="shared" si="11"/>
        <v>3.3500000000000014</v>
      </c>
    </row>
    <row r="744" spans="1:3" x14ac:dyDescent="0.25">
      <c r="A744" s="10">
        <f>bikeBatchOut!B744/60</f>
        <v>7.583333333333333</v>
      </c>
      <c r="B744" s="10">
        <f>bikeBatchOut!M744/60</f>
        <v>4.1500000000000004</v>
      </c>
      <c r="C744" s="10">
        <f t="shared" si="11"/>
        <v>3.4333333333333327</v>
      </c>
    </row>
    <row r="745" spans="1:3" x14ac:dyDescent="0.25">
      <c r="A745" s="10">
        <f>bikeBatchOut!B745/60</f>
        <v>10.75</v>
      </c>
      <c r="B745" s="10">
        <f>bikeBatchOut!M745/60</f>
        <v>5.7</v>
      </c>
      <c r="C745" s="10">
        <f t="shared" si="11"/>
        <v>5.05</v>
      </c>
    </row>
    <row r="746" spans="1:3" x14ac:dyDescent="0.25">
      <c r="A746" s="10">
        <f>bikeBatchOut!B746/60</f>
        <v>10.083333333333334</v>
      </c>
      <c r="B746" s="10">
        <f>bikeBatchOut!M746/60</f>
        <v>8.9833333333333325</v>
      </c>
      <c r="C746" s="10">
        <f t="shared" si="11"/>
        <v>1.1000000000000014</v>
      </c>
    </row>
    <row r="747" spans="1:3" x14ac:dyDescent="0.25">
      <c r="A747" s="10">
        <f>bikeBatchOut!B747/60</f>
        <v>5.2166666666666668</v>
      </c>
      <c r="B747" s="10">
        <f>bikeBatchOut!M747/60</f>
        <v>5.0333333333333332</v>
      </c>
      <c r="C747" s="10">
        <f t="shared" si="11"/>
        <v>0.18333333333333357</v>
      </c>
    </row>
    <row r="748" spans="1:3" x14ac:dyDescent="0.25">
      <c r="A748" s="10">
        <f>bikeBatchOut!B748/60</f>
        <v>2.1166666666666667</v>
      </c>
      <c r="B748" s="10">
        <f>bikeBatchOut!M748/60</f>
        <v>2.15</v>
      </c>
      <c r="C748" s="10">
        <f t="shared" si="11"/>
        <v>-3.3333333333333215E-2</v>
      </c>
    </row>
    <row r="749" spans="1:3" x14ac:dyDescent="0.25">
      <c r="A749" s="10">
        <f>bikeBatchOut!B749/60</f>
        <v>2.3166666666666669</v>
      </c>
      <c r="B749" s="10">
        <f>bikeBatchOut!M749/60</f>
        <v>1.7166666666666666</v>
      </c>
      <c r="C749" s="10">
        <f t="shared" si="11"/>
        <v>0.60000000000000031</v>
      </c>
    </row>
    <row r="750" spans="1:3" x14ac:dyDescent="0.25">
      <c r="A750" s="10">
        <f>bikeBatchOut!B750/60</f>
        <v>4.9333333333333336</v>
      </c>
      <c r="B750" s="10">
        <f>bikeBatchOut!M750/60</f>
        <v>4.8833333333333337</v>
      </c>
      <c r="C750" s="10">
        <f t="shared" si="11"/>
        <v>4.9999999999999822E-2</v>
      </c>
    </row>
    <row r="751" spans="1:3" x14ac:dyDescent="0.25">
      <c r="A751" s="10">
        <f>bikeBatchOut!B751/60</f>
        <v>4.083333333333333</v>
      </c>
      <c r="B751" s="10">
        <f>bikeBatchOut!M751/60</f>
        <v>2.6166666666666667</v>
      </c>
      <c r="C751" s="10">
        <f t="shared" si="11"/>
        <v>1.4666666666666663</v>
      </c>
    </row>
    <row r="752" spans="1:3" x14ac:dyDescent="0.25">
      <c r="A752" s="10">
        <f>bikeBatchOut!B752/60</f>
        <v>6.3833333333333337</v>
      </c>
      <c r="B752" s="10">
        <f>bikeBatchOut!M752/60</f>
        <v>5.5166666666666666</v>
      </c>
      <c r="C752" s="10">
        <f t="shared" si="11"/>
        <v>0.86666666666666714</v>
      </c>
    </row>
    <row r="753" spans="1:3" x14ac:dyDescent="0.25">
      <c r="A753" s="10">
        <f>bikeBatchOut!B753/60</f>
        <v>5.8666666666666663</v>
      </c>
      <c r="B753" s="10">
        <f>bikeBatchOut!M753/60</f>
        <v>4.55</v>
      </c>
      <c r="C753" s="10">
        <f t="shared" si="11"/>
        <v>1.3166666666666664</v>
      </c>
    </row>
    <row r="754" spans="1:3" x14ac:dyDescent="0.25">
      <c r="A754" s="10">
        <f>bikeBatchOut!B754/60</f>
        <v>2.85</v>
      </c>
      <c r="B754" s="10">
        <f>bikeBatchOut!M754/60</f>
        <v>2.2333333333333334</v>
      </c>
      <c r="C754" s="10">
        <f t="shared" si="11"/>
        <v>0.6166666666666667</v>
      </c>
    </row>
    <row r="755" spans="1:3" x14ac:dyDescent="0.25">
      <c r="A755" s="10">
        <f>bikeBatchOut!B755/60</f>
        <v>6.4666666666666668</v>
      </c>
      <c r="B755" s="10">
        <f>bikeBatchOut!M755/60</f>
        <v>5.1333333333333337</v>
      </c>
      <c r="C755" s="10">
        <f t="shared" si="11"/>
        <v>1.333333333333333</v>
      </c>
    </row>
    <row r="756" spans="1:3" x14ac:dyDescent="0.25">
      <c r="A756" s="10">
        <f>bikeBatchOut!B756/60</f>
        <v>16.5</v>
      </c>
      <c r="B756" s="10">
        <f>bikeBatchOut!M756/60</f>
        <v>13.65</v>
      </c>
      <c r="C756" s="10">
        <f t="shared" si="11"/>
        <v>2.8499999999999996</v>
      </c>
    </row>
    <row r="757" spans="1:3" x14ac:dyDescent="0.25">
      <c r="A757" s="10">
        <f>bikeBatchOut!B757/60</f>
        <v>19.933333333333334</v>
      </c>
      <c r="B757" s="10">
        <f>bikeBatchOut!M757/60</f>
        <v>11.333333333333334</v>
      </c>
      <c r="C757" s="10">
        <f t="shared" si="11"/>
        <v>8.6</v>
      </c>
    </row>
    <row r="758" spans="1:3" x14ac:dyDescent="0.25">
      <c r="A758" s="10">
        <f>bikeBatchOut!B758/60</f>
        <v>3.9333333333333331</v>
      </c>
      <c r="B758" s="10">
        <f>bikeBatchOut!M758/60</f>
        <v>3.55</v>
      </c>
      <c r="C758" s="10">
        <f t="shared" si="11"/>
        <v>0.3833333333333333</v>
      </c>
    </row>
    <row r="759" spans="1:3" x14ac:dyDescent="0.25">
      <c r="A759" s="10">
        <f>bikeBatchOut!B759/60</f>
        <v>5.25</v>
      </c>
      <c r="B759" s="10">
        <f>bikeBatchOut!M759/60</f>
        <v>5.25</v>
      </c>
      <c r="C759" s="10">
        <f t="shared" si="11"/>
        <v>0</v>
      </c>
    </row>
    <row r="760" spans="1:3" x14ac:dyDescent="0.25">
      <c r="A760" s="10">
        <f>bikeBatchOut!B760/60</f>
        <v>9.5666666666666664</v>
      </c>
      <c r="B760" s="10">
        <f>bikeBatchOut!M760/60</f>
        <v>5.6833333333333336</v>
      </c>
      <c r="C760" s="10">
        <f t="shared" si="11"/>
        <v>3.8833333333333329</v>
      </c>
    </row>
    <row r="761" spans="1:3" x14ac:dyDescent="0.25">
      <c r="A761" s="10">
        <f>bikeBatchOut!B761/60</f>
        <v>40.633333333333333</v>
      </c>
      <c r="B761" s="10">
        <f>bikeBatchOut!M761/60</f>
        <v>14.133333333333333</v>
      </c>
      <c r="C761" s="10">
        <f t="shared" si="11"/>
        <v>26.5</v>
      </c>
    </row>
    <row r="762" spans="1:3" x14ac:dyDescent="0.25">
      <c r="A762" s="10">
        <f>bikeBatchOut!B762/60</f>
        <v>4.6500000000000004</v>
      </c>
      <c r="B762" s="10">
        <f>bikeBatchOut!M762/60</f>
        <v>3.4333333333333331</v>
      </c>
      <c r="C762" s="10">
        <f t="shared" si="11"/>
        <v>1.2166666666666672</v>
      </c>
    </row>
    <row r="763" spans="1:3" x14ac:dyDescent="0.25">
      <c r="A763" s="10">
        <f>bikeBatchOut!B763/60</f>
        <v>16.566666666666666</v>
      </c>
      <c r="B763" s="10">
        <f>bikeBatchOut!M763/60</f>
        <v>13.883333333333333</v>
      </c>
      <c r="C763" s="10">
        <f t="shared" si="11"/>
        <v>2.6833333333333336</v>
      </c>
    </row>
    <row r="764" spans="1:3" x14ac:dyDescent="0.25">
      <c r="A764" s="10">
        <f>bikeBatchOut!B764/60</f>
        <v>11.733333333333333</v>
      </c>
      <c r="B764" s="10">
        <f>bikeBatchOut!M764/60</f>
        <v>9.75</v>
      </c>
      <c r="C764" s="10">
        <f t="shared" si="11"/>
        <v>1.9833333333333325</v>
      </c>
    </row>
    <row r="765" spans="1:3" x14ac:dyDescent="0.25">
      <c r="A765" s="10">
        <f>bikeBatchOut!B765/60</f>
        <v>12.833333333333334</v>
      </c>
      <c r="B765" s="10">
        <f>bikeBatchOut!M765/60</f>
        <v>8.9833333333333325</v>
      </c>
      <c r="C765" s="10">
        <f t="shared" si="11"/>
        <v>3.8500000000000014</v>
      </c>
    </row>
    <row r="766" spans="1:3" x14ac:dyDescent="0.25">
      <c r="A766" s="10">
        <f>bikeBatchOut!B766/60</f>
        <v>3.6333333333333333</v>
      </c>
      <c r="B766" s="10">
        <f>bikeBatchOut!M766/60</f>
        <v>3.2666666666666666</v>
      </c>
      <c r="C766" s="10">
        <f t="shared" si="11"/>
        <v>0.3666666666666667</v>
      </c>
    </row>
    <row r="767" spans="1:3" x14ac:dyDescent="0.25">
      <c r="A767" s="10">
        <f>bikeBatchOut!B767/60</f>
        <v>5.8833333333333337</v>
      </c>
      <c r="B767" s="10">
        <f>bikeBatchOut!M767/60</f>
        <v>4.25</v>
      </c>
      <c r="C767" s="10">
        <f t="shared" si="11"/>
        <v>1.6333333333333337</v>
      </c>
    </row>
    <row r="768" spans="1:3" x14ac:dyDescent="0.25">
      <c r="A768" s="10">
        <f>bikeBatchOut!B768/60</f>
        <v>4.9333333333333336</v>
      </c>
      <c r="B768" s="10">
        <f>bikeBatchOut!M768/60</f>
        <v>4.3833333333333337</v>
      </c>
      <c r="C768" s="10">
        <f t="shared" si="11"/>
        <v>0.54999999999999982</v>
      </c>
    </row>
    <row r="769" spans="1:3" x14ac:dyDescent="0.25">
      <c r="A769" s="10">
        <f>bikeBatchOut!B769/60</f>
        <v>5.8666666666666663</v>
      </c>
      <c r="B769" s="10">
        <f>bikeBatchOut!M769/60</f>
        <v>3.3666666666666667</v>
      </c>
      <c r="C769" s="10">
        <f t="shared" si="11"/>
        <v>2.4999999999999996</v>
      </c>
    </row>
    <row r="770" spans="1:3" x14ac:dyDescent="0.25">
      <c r="A770" s="10">
        <f>bikeBatchOut!B770/60</f>
        <v>18.933333333333334</v>
      </c>
      <c r="B770" s="10">
        <f>bikeBatchOut!M770/60</f>
        <v>10.199999999999999</v>
      </c>
      <c r="C770" s="10">
        <f t="shared" si="11"/>
        <v>8.7333333333333343</v>
      </c>
    </row>
    <row r="771" spans="1:3" x14ac:dyDescent="0.25">
      <c r="A771" s="10">
        <f>bikeBatchOut!B771/60</f>
        <v>12.166666666666666</v>
      </c>
      <c r="B771" s="10">
        <f>bikeBatchOut!M771/60</f>
        <v>7.6166666666666663</v>
      </c>
      <c r="C771" s="10">
        <f t="shared" ref="C771:C834" si="12">IF(AND(A771=0,B771=0),FALSE,A771-B771)</f>
        <v>4.55</v>
      </c>
    </row>
    <row r="772" spans="1:3" x14ac:dyDescent="0.25">
      <c r="A772" s="10">
        <f>bikeBatchOut!B772/60</f>
        <v>4.75</v>
      </c>
      <c r="B772" s="10">
        <f>bikeBatchOut!M772/60</f>
        <v>2.4166666666666665</v>
      </c>
      <c r="C772" s="10">
        <f t="shared" si="12"/>
        <v>2.3333333333333335</v>
      </c>
    </row>
    <row r="773" spans="1:3" x14ac:dyDescent="0.25">
      <c r="A773" s="10">
        <f>bikeBatchOut!B773/60</f>
        <v>5.2833333333333332</v>
      </c>
      <c r="B773" s="10">
        <f>bikeBatchOut!M773/60</f>
        <v>3.5833333333333335</v>
      </c>
      <c r="C773" s="10">
        <f t="shared" si="12"/>
        <v>1.6999999999999997</v>
      </c>
    </row>
    <row r="774" spans="1:3" x14ac:dyDescent="0.25">
      <c r="A774" s="10">
        <f>bikeBatchOut!B774/60</f>
        <v>6.9833333333333334</v>
      </c>
      <c r="B774" s="10">
        <f>bikeBatchOut!M774/60</f>
        <v>3.9833333333333334</v>
      </c>
      <c r="C774" s="10">
        <f t="shared" si="12"/>
        <v>3</v>
      </c>
    </row>
    <row r="775" spans="1:3" x14ac:dyDescent="0.25">
      <c r="A775" s="10">
        <f>bikeBatchOut!B775/60</f>
        <v>8.7166666666666668</v>
      </c>
      <c r="B775" s="10">
        <f>bikeBatchOut!M775/60</f>
        <v>3.3333333333333335</v>
      </c>
      <c r="C775" s="10">
        <f t="shared" si="12"/>
        <v>5.3833333333333329</v>
      </c>
    </row>
    <row r="776" spans="1:3" x14ac:dyDescent="0.25">
      <c r="A776" s="10">
        <f>bikeBatchOut!B776/60</f>
        <v>23.283333333333335</v>
      </c>
      <c r="B776" s="10">
        <f>bikeBatchOut!M776/60</f>
        <v>20.216666666666665</v>
      </c>
      <c r="C776" s="10">
        <f t="shared" si="12"/>
        <v>3.06666666666667</v>
      </c>
    </row>
    <row r="777" spans="1:3" x14ac:dyDescent="0.25">
      <c r="A777" s="10">
        <f>bikeBatchOut!B777/60</f>
        <v>7.45</v>
      </c>
      <c r="B777" s="10">
        <f>bikeBatchOut!M777/60</f>
        <v>7.6333333333333337</v>
      </c>
      <c r="C777" s="10">
        <f t="shared" si="12"/>
        <v>-0.18333333333333357</v>
      </c>
    </row>
    <row r="778" spans="1:3" x14ac:dyDescent="0.25">
      <c r="A778" s="10">
        <f>bikeBatchOut!B778/60</f>
        <v>10.983333333333333</v>
      </c>
      <c r="B778" s="10">
        <f>bikeBatchOut!M778/60</f>
        <v>7.25</v>
      </c>
      <c r="C778" s="10">
        <f t="shared" si="12"/>
        <v>3.7333333333333325</v>
      </c>
    </row>
    <row r="779" spans="1:3" x14ac:dyDescent="0.25">
      <c r="A779" s="10">
        <f>bikeBatchOut!B779/60</f>
        <v>7.2833333333333332</v>
      </c>
      <c r="B779" s="10">
        <f>bikeBatchOut!M779/60</f>
        <v>6.6333333333333337</v>
      </c>
      <c r="C779" s="10">
        <f t="shared" si="12"/>
        <v>0.64999999999999947</v>
      </c>
    </row>
    <row r="780" spans="1:3" x14ac:dyDescent="0.25">
      <c r="A780" s="10">
        <f>bikeBatchOut!B780/60</f>
        <v>5.8666666666666663</v>
      </c>
      <c r="B780" s="10">
        <f>bikeBatchOut!M780/60</f>
        <v>5.5166666666666666</v>
      </c>
      <c r="C780" s="10">
        <f t="shared" si="12"/>
        <v>0.34999999999999964</v>
      </c>
    </row>
    <row r="781" spans="1:3" x14ac:dyDescent="0.25">
      <c r="A781" s="10">
        <f>bikeBatchOut!B781/60</f>
        <v>7</v>
      </c>
      <c r="B781" s="10">
        <f>bikeBatchOut!M781/60</f>
        <v>5.25</v>
      </c>
      <c r="C781" s="10">
        <f t="shared" si="12"/>
        <v>1.75</v>
      </c>
    </row>
    <row r="782" spans="1:3" x14ac:dyDescent="0.25">
      <c r="A782" s="10">
        <f>bikeBatchOut!B782/60</f>
        <v>15.016666666666667</v>
      </c>
      <c r="B782" s="10">
        <f>bikeBatchOut!M782/60</f>
        <v>15.466666666666667</v>
      </c>
      <c r="C782" s="10">
        <f t="shared" si="12"/>
        <v>-0.44999999999999929</v>
      </c>
    </row>
    <row r="783" spans="1:3" x14ac:dyDescent="0.25">
      <c r="A783" s="10">
        <f>bikeBatchOut!B783/60</f>
        <v>14.816666666666666</v>
      </c>
      <c r="B783" s="10">
        <f>bikeBatchOut!M783/60</f>
        <v>11.966666666666667</v>
      </c>
      <c r="C783" s="10">
        <f t="shared" si="12"/>
        <v>2.8499999999999996</v>
      </c>
    </row>
    <row r="784" spans="1:3" x14ac:dyDescent="0.25">
      <c r="A784" s="10">
        <f>bikeBatchOut!B784/60</f>
        <v>9.2833333333333332</v>
      </c>
      <c r="B784" s="10">
        <f>bikeBatchOut!M784/60</f>
        <v>6.25</v>
      </c>
      <c r="C784" s="10">
        <f t="shared" si="12"/>
        <v>3.0333333333333332</v>
      </c>
    </row>
    <row r="785" spans="1:3" x14ac:dyDescent="0.25">
      <c r="A785" s="10">
        <f>bikeBatchOut!B785/60</f>
        <v>12.6</v>
      </c>
      <c r="B785" s="10">
        <f>bikeBatchOut!M785/60</f>
        <v>7.75</v>
      </c>
      <c r="C785" s="10">
        <f t="shared" si="12"/>
        <v>4.8499999999999996</v>
      </c>
    </row>
    <row r="786" spans="1:3" x14ac:dyDescent="0.25">
      <c r="A786" s="10">
        <f>bikeBatchOut!B786/60</f>
        <v>6.7</v>
      </c>
      <c r="B786" s="10">
        <f>bikeBatchOut!M786/60</f>
        <v>5.7166666666666668</v>
      </c>
      <c r="C786" s="10">
        <f t="shared" si="12"/>
        <v>0.98333333333333339</v>
      </c>
    </row>
    <row r="787" spans="1:3" x14ac:dyDescent="0.25">
      <c r="A787" s="10">
        <f>bikeBatchOut!B787/60</f>
        <v>12</v>
      </c>
      <c r="B787" s="10">
        <f>bikeBatchOut!M787/60</f>
        <v>11.016666666666667</v>
      </c>
      <c r="C787" s="10">
        <f t="shared" si="12"/>
        <v>0.9833333333333325</v>
      </c>
    </row>
    <row r="788" spans="1:3" x14ac:dyDescent="0.25">
      <c r="A788" s="10">
        <f>bikeBatchOut!B788/60</f>
        <v>10.5</v>
      </c>
      <c r="B788" s="10">
        <f>bikeBatchOut!M788/60</f>
        <v>7.05</v>
      </c>
      <c r="C788" s="10">
        <f t="shared" si="12"/>
        <v>3.45</v>
      </c>
    </row>
    <row r="789" spans="1:3" x14ac:dyDescent="0.25">
      <c r="A789" s="10">
        <f>bikeBatchOut!B789/60</f>
        <v>19.016666666666666</v>
      </c>
      <c r="B789" s="10">
        <f>bikeBatchOut!M789/60</f>
        <v>12.75</v>
      </c>
      <c r="C789" s="10">
        <f t="shared" si="12"/>
        <v>6.2666666666666657</v>
      </c>
    </row>
    <row r="790" spans="1:3" x14ac:dyDescent="0.25">
      <c r="A790" s="10">
        <f>bikeBatchOut!B790/60</f>
        <v>10.333333333333334</v>
      </c>
      <c r="B790" s="10">
        <f>bikeBatchOut!M790/60</f>
        <v>8.9166666666666661</v>
      </c>
      <c r="C790" s="10">
        <f t="shared" si="12"/>
        <v>1.4166666666666679</v>
      </c>
    </row>
    <row r="791" spans="1:3" x14ac:dyDescent="0.25">
      <c r="A791" s="10">
        <f>bikeBatchOut!B791/60</f>
        <v>3.3833333333333333</v>
      </c>
      <c r="B791" s="10">
        <f>bikeBatchOut!M791/60</f>
        <v>3.8</v>
      </c>
      <c r="C791" s="10">
        <f t="shared" si="12"/>
        <v>-0.41666666666666652</v>
      </c>
    </row>
    <row r="792" spans="1:3" x14ac:dyDescent="0.25">
      <c r="A792" s="10">
        <f>bikeBatchOut!B792/60</f>
        <v>27.216666666666665</v>
      </c>
      <c r="B792" s="10">
        <f>bikeBatchOut!M792/60</f>
        <v>11.183333333333334</v>
      </c>
      <c r="C792" s="10">
        <f t="shared" si="12"/>
        <v>16.033333333333331</v>
      </c>
    </row>
    <row r="793" spans="1:3" x14ac:dyDescent="0.25">
      <c r="A793" s="10">
        <f>bikeBatchOut!B793/60</f>
        <v>33.416666666666664</v>
      </c>
      <c r="B793" s="10">
        <f>bikeBatchOut!M793/60</f>
        <v>19.916666666666668</v>
      </c>
      <c r="C793" s="10">
        <f t="shared" si="12"/>
        <v>13.499999999999996</v>
      </c>
    </row>
    <row r="794" spans="1:3" x14ac:dyDescent="0.25">
      <c r="A794" s="10">
        <f>bikeBatchOut!B794/60</f>
        <v>6.916666666666667</v>
      </c>
      <c r="B794" s="10">
        <f>bikeBatchOut!M794/60</f>
        <v>6.45</v>
      </c>
      <c r="C794" s="10">
        <f t="shared" si="12"/>
        <v>0.46666666666666679</v>
      </c>
    </row>
    <row r="795" spans="1:3" x14ac:dyDescent="0.25">
      <c r="A795" s="10">
        <f>bikeBatchOut!B795/60</f>
        <v>10.583333333333334</v>
      </c>
      <c r="B795" s="10">
        <f>bikeBatchOut!M795/60</f>
        <v>5.8</v>
      </c>
      <c r="C795" s="10">
        <f t="shared" si="12"/>
        <v>4.7833333333333341</v>
      </c>
    </row>
    <row r="796" spans="1:3" x14ac:dyDescent="0.25">
      <c r="A796" s="10">
        <f>bikeBatchOut!B796/60</f>
        <v>10.7</v>
      </c>
      <c r="B796" s="10">
        <f>bikeBatchOut!M796/60</f>
        <v>10.433333333333334</v>
      </c>
      <c r="C796" s="10">
        <f t="shared" si="12"/>
        <v>0.26666666666666572</v>
      </c>
    </row>
    <row r="797" spans="1:3" x14ac:dyDescent="0.25">
      <c r="A797" s="10">
        <f>bikeBatchOut!B797/60</f>
        <v>36.833333333333336</v>
      </c>
      <c r="B797" s="10">
        <f>bikeBatchOut!M797/60</f>
        <v>19.883333333333333</v>
      </c>
      <c r="C797" s="10">
        <f t="shared" si="12"/>
        <v>16.950000000000003</v>
      </c>
    </row>
    <row r="798" spans="1:3" x14ac:dyDescent="0.25">
      <c r="A798" s="10">
        <f>bikeBatchOut!B798/60</f>
        <v>18.966666666666665</v>
      </c>
      <c r="B798" s="10">
        <f>bikeBatchOut!M798/60</f>
        <v>8.1</v>
      </c>
      <c r="C798" s="10">
        <f t="shared" si="12"/>
        <v>10.866666666666665</v>
      </c>
    </row>
    <row r="799" spans="1:3" x14ac:dyDescent="0.25">
      <c r="A799" s="10">
        <f>bikeBatchOut!B799/60</f>
        <v>12.283333333333333</v>
      </c>
      <c r="B799" s="10">
        <f>bikeBatchOut!M799/60</f>
        <v>9.15</v>
      </c>
      <c r="C799" s="10">
        <f t="shared" si="12"/>
        <v>3.1333333333333329</v>
      </c>
    </row>
    <row r="800" spans="1:3" x14ac:dyDescent="0.25">
      <c r="A800" s="10">
        <f>bikeBatchOut!B800/60</f>
        <v>8.9</v>
      </c>
      <c r="B800" s="10">
        <f>bikeBatchOut!M800/60</f>
        <v>5</v>
      </c>
      <c r="C800" s="10">
        <f t="shared" si="12"/>
        <v>3.9000000000000004</v>
      </c>
    </row>
    <row r="801" spans="1:3" x14ac:dyDescent="0.25">
      <c r="A801" s="10">
        <f>bikeBatchOut!B801/60</f>
        <v>37.966666666666669</v>
      </c>
      <c r="B801" s="10">
        <f>bikeBatchOut!M801/60</f>
        <v>10.933333333333334</v>
      </c>
      <c r="C801" s="10">
        <f t="shared" si="12"/>
        <v>27.033333333333335</v>
      </c>
    </row>
    <row r="802" spans="1:3" x14ac:dyDescent="0.25">
      <c r="A802" s="10">
        <f>bikeBatchOut!B802/60</f>
        <v>4.166666666666667</v>
      </c>
      <c r="B802" s="10">
        <f>bikeBatchOut!M802/60</f>
        <v>4.1500000000000004</v>
      </c>
      <c r="C802" s="10">
        <f t="shared" si="12"/>
        <v>1.6666666666666607E-2</v>
      </c>
    </row>
    <row r="803" spans="1:3" x14ac:dyDescent="0.25">
      <c r="A803" s="10">
        <f>bikeBatchOut!B803/60</f>
        <v>13.666666666666666</v>
      </c>
      <c r="B803" s="10">
        <f>bikeBatchOut!M803/60</f>
        <v>12.2</v>
      </c>
      <c r="C803" s="10">
        <f t="shared" si="12"/>
        <v>1.4666666666666668</v>
      </c>
    </row>
    <row r="804" spans="1:3" x14ac:dyDescent="0.25">
      <c r="A804" s="10">
        <f>bikeBatchOut!B804/60</f>
        <v>10.516666666666667</v>
      </c>
      <c r="B804" s="10">
        <f>bikeBatchOut!M804/60</f>
        <v>5.7666666666666666</v>
      </c>
      <c r="C804" s="10">
        <f t="shared" si="12"/>
        <v>4.7500000000000009</v>
      </c>
    </row>
    <row r="805" spans="1:3" x14ac:dyDescent="0.25">
      <c r="A805" s="10">
        <f>bikeBatchOut!B805/60</f>
        <v>26.016666666666666</v>
      </c>
      <c r="B805" s="10">
        <f>bikeBatchOut!M805/60</f>
        <v>16.316666666666666</v>
      </c>
      <c r="C805" s="10">
        <f t="shared" si="12"/>
        <v>9.6999999999999993</v>
      </c>
    </row>
    <row r="806" spans="1:3" x14ac:dyDescent="0.25">
      <c r="A806" s="10">
        <f>bikeBatchOut!B806/60</f>
        <v>11.983333333333333</v>
      </c>
      <c r="B806" s="10">
        <f>bikeBatchOut!M806/60</f>
        <v>5.0666666666666664</v>
      </c>
      <c r="C806" s="10">
        <f t="shared" si="12"/>
        <v>6.9166666666666661</v>
      </c>
    </row>
    <row r="807" spans="1:3" x14ac:dyDescent="0.25">
      <c r="A807" s="10">
        <f>bikeBatchOut!B807/60</f>
        <v>40.783333333333331</v>
      </c>
      <c r="B807" s="10">
        <f>bikeBatchOut!M807/60</f>
        <v>11.633333333333333</v>
      </c>
      <c r="C807" s="10">
        <f t="shared" si="12"/>
        <v>29.15</v>
      </c>
    </row>
    <row r="808" spans="1:3" x14ac:dyDescent="0.25">
      <c r="A808" s="10">
        <f>bikeBatchOut!B808/60</f>
        <v>13.783333333333333</v>
      </c>
      <c r="B808" s="10">
        <f>bikeBatchOut!M808/60</f>
        <v>5.5166666666666666</v>
      </c>
      <c r="C808" s="10">
        <f t="shared" si="12"/>
        <v>8.2666666666666657</v>
      </c>
    </row>
    <row r="809" spans="1:3" x14ac:dyDescent="0.25">
      <c r="A809" s="10">
        <f>bikeBatchOut!B809/60</f>
        <v>16.333333333333332</v>
      </c>
      <c r="B809" s="10">
        <f>bikeBatchOut!M809/60</f>
        <v>9.65</v>
      </c>
      <c r="C809" s="10">
        <f t="shared" si="12"/>
        <v>6.6833333333333318</v>
      </c>
    </row>
    <row r="810" spans="1:3" x14ac:dyDescent="0.25">
      <c r="A810" s="10">
        <f>bikeBatchOut!B810/60</f>
        <v>12.366666666666667</v>
      </c>
      <c r="B810" s="10">
        <f>bikeBatchOut!M810/60</f>
        <v>11.233333333333333</v>
      </c>
      <c r="C810" s="10">
        <f t="shared" si="12"/>
        <v>1.1333333333333346</v>
      </c>
    </row>
    <row r="811" spans="1:3" x14ac:dyDescent="0.25">
      <c r="A811" s="10">
        <f>bikeBatchOut!B811/60</f>
        <v>22.583333333333332</v>
      </c>
      <c r="B811" s="10">
        <f>bikeBatchOut!M811/60</f>
        <v>15.25</v>
      </c>
      <c r="C811" s="10">
        <f t="shared" si="12"/>
        <v>7.3333333333333321</v>
      </c>
    </row>
    <row r="812" spans="1:3" x14ac:dyDescent="0.25">
      <c r="A812" s="10">
        <f>bikeBatchOut!B812/60</f>
        <v>6.5666666666666664</v>
      </c>
      <c r="B812" s="10">
        <f>bikeBatchOut!M812/60</f>
        <v>6.7166666666666668</v>
      </c>
      <c r="C812" s="10">
        <f t="shared" si="12"/>
        <v>-0.15000000000000036</v>
      </c>
    </row>
    <row r="813" spans="1:3" x14ac:dyDescent="0.25">
      <c r="A813" s="10">
        <f>bikeBatchOut!B813/60</f>
        <v>5.166666666666667</v>
      </c>
      <c r="B813" s="10">
        <f>bikeBatchOut!M813/60</f>
        <v>3.75</v>
      </c>
      <c r="C813" s="10">
        <f t="shared" si="12"/>
        <v>1.416666666666667</v>
      </c>
    </row>
    <row r="814" spans="1:3" x14ac:dyDescent="0.25">
      <c r="A814" s="10">
        <f>bikeBatchOut!B814/60</f>
        <v>3.95</v>
      </c>
      <c r="B814" s="10">
        <f>bikeBatchOut!M814/60</f>
        <v>3.95</v>
      </c>
      <c r="C814" s="10">
        <f t="shared" si="12"/>
        <v>0</v>
      </c>
    </row>
    <row r="815" spans="1:3" x14ac:dyDescent="0.25">
      <c r="A815" s="10">
        <f>bikeBatchOut!B815/60</f>
        <v>10.433333333333334</v>
      </c>
      <c r="B815" s="10">
        <f>bikeBatchOut!M815/60</f>
        <v>4.916666666666667</v>
      </c>
      <c r="C815" s="10">
        <f t="shared" si="12"/>
        <v>5.5166666666666666</v>
      </c>
    </row>
    <row r="816" spans="1:3" x14ac:dyDescent="0.25">
      <c r="A816" s="10">
        <f>bikeBatchOut!B816/60</f>
        <v>10.883333333333333</v>
      </c>
      <c r="B816" s="10">
        <f>bikeBatchOut!M816/60</f>
        <v>11.416666666666666</v>
      </c>
      <c r="C816" s="10">
        <f t="shared" si="12"/>
        <v>-0.53333333333333321</v>
      </c>
    </row>
    <row r="817" spans="1:3" x14ac:dyDescent="0.25">
      <c r="A817" s="10">
        <f>bikeBatchOut!B817/60</f>
        <v>18.816666666666666</v>
      </c>
      <c r="B817" s="10">
        <f>bikeBatchOut!M817/60</f>
        <v>12.633333333333333</v>
      </c>
      <c r="C817" s="10">
        <f t="shared" si="12"/>
        <v>6.1833333333333336</v>
      </c>
    </row>
    <row r="818" spans="1:3" x14ac:dyDescent="0.25">
      <c r="A818" s="10">
        <f>bikeBatchOut!B818/60</f>
        <v>3.9833333333333334</v>
      </c>
      <c r="B818" s="10">
        <f>bikeBatchOut!M818/60</f>
        <v>2.5</v>
      </c>
      <c r="C818" s="10">
        <f t="shared" si="12"/>
        <v>1.4833333333333334</v>
      </c>
    </row>
    <row r="819" spans="1:3" x14ac:dyDescent="0.25">
      <c r="A819" s="10">
        <f>bikeBatchOut!B819/60</f>
        <v>5.75</v>
      </c>
      <c r="B819" s="10">
        <f>bikeBatchOut!M819/60</f>
        <v>4.1833333333333336</v>
      </c>
      <c r="C819" s="10">
        <f t="shared" si="12"/>
        <v>1.5666666666666664</v>
      </c>
    </row>
    <row r="820" spans="1:3" x14ac:dyDescent="0.25">
      <c r="A820" s="10">
        <f>bikeBatchOut!B820/60</f>
        <v>32.950000000000003</v>
      </c>
      <c r="B820" s="10">
        <f>bikeBatchOut!M820/60</f>
        <v>27.083333333333332</v>
      </c>
      <c r="C820" s="10">
        <f t="shared" si="12"/>
        <v>5.8666666666666707</v>
      </c>
    </row>
    <row r="821" spans="1:3" x14ac:dyDescent="0.25">
      <c r="A821" s="10">
        <f>bikeBatchOut!B821/60</f>
        <v>5</v>
      </c>
      <c r="B821" s="10">
        <f>bikeBatchOut!M821/60</f>
        <v>4.7</v>
      </c>
      <c r="C821" s="10">
        <f t="shared" si="12"/>
        <v>0.29999999999999982</v>
      </c>
    </row>
    <row r="822" spans="1:3" x14ac:dyDescent="0.25">
      <c r="A822" s="10">
        <f>bikeBatchOut!B822/60</f>
        <v>6.1</v>
      </c>
      <c r="B822" s="10">
        <f>bikeBatchOut!M822/60</f>
        <v>6.25</v>
      </c>
      <c r="C822" s="10">
        <f t="shared" si="12"/>
        <v>-0.15000000000000036</v>
      </c>
    </row>
    <row r="823" spans="1:3" x14ac:dyDescent="0.25">
      <c r="A823" s="10">
        <f>bikeBatchOut!B823/60</f>
        <v>2.4166666666666665</v>
      </c>
      <c r="B823" s="10">
        <f>bikeBatchOut!M823/60</f>
        <v>2.0499999999999998</v>
      </c>
      <c r="C823" s="10">
        <f t="shared" si="12"/>
        <v>0.3666666666666667</v>
      </c>
    </row>
    <row r="824" spans="1:3" x14ac:dyDescent="0.25">
      <c r="A824" s="10">
        <f>bikeBatchOut!B824/60</f>
        <v>32.766666666666666</v>
      </c>
      <c r="B824" s="10">
        <f>bikeBatchOut!M824/60</f>
        <v>13.916666666666666</v>
      </c>
      <c r="C824" s="10">
        <f t="shared" si="12"/>
        <v>18.850000000000001</v>
      </c>
    </row>
    <row r="825" spans="1:3" x14ac:dyDescent="0.25">
      <c r="A825" s="10">
        <f>bikeBatchOut!B825/60</f>
        <v>26.35</v>
      </c>
      <c r="B825" s="10">
        <f>bikeBatchOut!M825/60</f>
        <v>8.0500000000000007</v>
      </c>
      <c r="C825" s="10">
        <f t="shared" si="12"/>
        <v>18.3</v>
      </c>
    </row>
    <row r="826" spans="1:3" x14ac:dyDescent="0.25">
      <c r="A826" s="10">
        <f>bikeBatchOut!B826/60</f>
        <v>5.2333333333333334</v>
      </c>
      <c r="B826" s="10">
        <f>bikeBatchOut!M826/60</f>
        <v>5.4333333333333336</v>
      </c>
      <c r="C826" s="10">
        <f t="shared" si="12"/>
        <v>-0.20000000000000018</v>
      </c>
    </row>
    <row r="827" spans="1:3" x14ac:dyDescent="0.25">
      <c r="A827" s="10">
        <f>bikeBatchOut!B827/60</f>
        <v>3.3333333333333335</v>
      </c>
      <c r="B827" s="10">
        <f>bikeBatchOut!M827/60</f>
        <v>4.5666666666666664</v>
      </c>
      <c r="C827" s="10">
        <f t="shared" si="12"/>
        <v>-1.2333333333333329</v>
      </c>
    </row>
    <row r="828" spans="1:3" x14ac:dyDescent="0.25">
      <c r="A828" s="10">
        <f>bikeBatchOut!B828/60</f>
        <v>5.5166666666666666</v>
      </c>
      <c r="B828" s="10">
        <f>bikeBatchOut!M828/60</f>
        <v>5.0333333333333332</v>
      </c>
      <c r="C828" s="10">
        <f t="shared" si="12"/>
        <v>0.48333333333333339</v>
      </c>
    </row>
    <row r="829" spans="1:3" x14ac:dyDescent="0.25">
      <c r="A829" s="10">
        <f>bikeBatchOut!B829/60</f>
        <v>33.166666666666664</v>
      </c>
      <c r="B829" s="10">
        <f>bikeBatchOut!M829/60</f>
        <v>14.333333333333334</v>
      </c>
      <c r="C829" s="10">
        <f t="shared" si="12"/>
        <v>18.833333333333329</v>
      </c>
    </row>
    <row r="830" spans="1:3" x14ac:dyDescent="0.25">
      <c r="A830" s="10">
        <f>bikeBatchOut!B830/60</f>
        <v>6.85</v>
      </c>
      <c r="B830" s="10">
        <f>bikeBatchOut!M830/60</f>
        <v>5.083333333333333</v>
      </c>
      <c r="C830" s="10">
        <f t="shared" si="12"/>
        <v>1.7666666666666666</v>
      </c>
    </row>
    <row r="831" spans="1:3" x14ac:dyDescent="0.25">
      <c r="A831" s="10">
        <f>bikeBatchOut!B831/60</f>
        <v>11.95</v>
      </c>
      <c r="B831" s="10">
        <f>bikeBatchOut!M831/60</f>
        <v>5.8166666666666664</v>
      </c>
      <c r="C831" s="10">
        <f t="shared" si="12"/>
        <v>6.1333333333333329</v>
      </c>
    </row>
    <row r="832" spans="1:3" x14ac:dyDescent="0.25">
      <c r="A832" s="10">
        <f>bikeBatchOut!B832/60</f>
        <v>16.733333333333334</v>
      </c>
      <c r="B832" s="10">
        <f>bikeBatchOut!M832/60</f>
        <v>15.5</v>
      </c>
      <c r="C832" s="10">
        <f t="shared" si="12"/>
        <v>1.2333333333333343</v>
      </c>
    </row>
    <row r="833" spans="1:3" x14ac:dyDescent="0.25">
      <c r="A833" s="10">
        <f>bikeBatchOut!B833/60</f>
        <v>43.06666666666667</v>
      </c>
      <c r="B833" s="10">
        <f>bikeBatchOut!M833/60</f>
        <v>8.9499999999999993</v>
      </c>
      <c r="C833" s="10">
        <f t="shared" si="12"/>
        <v>34.116666666666674</v>
      </c>
    </row>
    <row r="834" spans="1:3" x14ac:dyDescent="0.25">
      <c r="A834" s="10">
        <f>bikeBatchOut!B834/60</f>
        <v>8.7333333333333325</v>
      </c>
      <c r="B834" s="10">
        <f>bikeBatchOut!M834/60</f>
        <v>3.2</v>
      </c>
      <c r="C834" s="10">
        <f t="shared" si="12"/>
        <v>5.5333333333333323</v>
      </c>
    </row>
    <row r="835" spans="1:3" x14ac:dyDescent="0.25">
      <c r="A835" s="10">
        <f>bikeBatchOut!B835/60</f>
        <v>6.5</v>
      </c>
      <c r="B835" s="10">
        <f>bikeBatchOut!M835/60</f>
        <v>3.8</v>
      </c>
      <c r="C835" s="10">
        <f t="shared" ref="C835:C898" si="13">IF(AND(A835=0,B835=0),FALSE,A835-B835)</f>
        <v>2.7</v>
      </c>
    </row>
    <row r="836" spans="1:3" x14ac:dyDescent="0.25">
      <c r="A836" s="10">
        <f>bikeBatchOut!B836/60</f>
        <v>9.5333333333333332</v>
      </c>
      <c r="B836" s="10">
        <f>bikeBatchOut!M836/60</f>
        <v>9.6833333333333336</v>
      </c>
      <c r="C836" s="10">
        <f t="shared" si="13"/>
        <v>-0.15000000000000036</v>
      </c>
    </row>
    <row r="837" spans="1:3" x14ac:dyDescent="0.25">
      <c r="A837" s="10">
        <f>bikeBatchOut!B837/60</f>
        <v>5.05</v>
      </c>
      <c r="B837" s="10">
        <f>bikeBatchOut!M837/60</f>
        <v>3.0333333333333332</v>
      </c>
      <c r="C837" s="10">
        <f t="shared" si="13"/>
        <v>2.0166666666666666</v>
      </c>
    </row>
    <row r="838" spans="1:3" x14ac:dyDescent="0.25">
      <c r="A838" s="10">
        <f>bikeBatchOut!B838/60</f>
        <v>5.4833333333333334</v>
      </c>
      <c r="B838" s="10">
        <f>bikeBatchOut!M838/60</f>
        <v>4.4000000000000004</v>
      </c>
      <c r="C838" s="10">
        <f t="shared" si="13"/>
        <v>1.083333333333333</v>
      </c>
    </row>
    <row r="839" spans="1:3" x14ac:dyDescent="0.25">
      <c r="A839" s="10">
        <f>bikeBatchOut!B839/60</f>
        <v>5.0666666666666664</v>
      </c>
      <c r="B839" s="10">
        <f>bikeBatchOut!M839/60</f>
        <v>3.1666666666666665</v>
      </c>
      <c r="C839" s="10">
        <f t="shared" si="13"/>
        <v>1.9</v>
      </c>
    </row>
    <row r="840" spans="1:3" x14ac:dyDescent="0.25">
      <c r="A840" s="10">
        <f>bikeBatchOut!B840/60</f>
        <v>5.55</v>
      </c>
      <c r="B840" s="10">
        <f>bikeBatchOut!M840/60</f>
        <v>4</v>
      </c>
      <c r="C840" s="10">
        <f t="shared" si="13"/>
        <v>1.5499999999999998</v>
      </c>
    </row>
    <row r="841" spans="1:3" x14ac:dyDescent="0.25">
      <c r="A841" s="10">
        <f>bikeBatchOut!B841/60</f>
        <v>11.633333333333333</v>
      </c>
      <c r="B841" s="10">
        <f>bikeBatchOut!M841/60</f>
        <v>11.083333333333334</v>
      </c>
      <c r="C841" s="10">
        <f t="shared" si="13"/>
        <v>0.54999999999999893</v>
      </c>
    </row>
    <row r="842" spans="1:3" x14ac:dyDescent="0.25">
      <c r="A842" s="10">
        <f>bikeBatchOut!B842/60</f>
        <v>9.4</v>
      </c>
      <c r="B842" s="10">
        <f>bikeBatchOut!M842/60</f>
        <v>7.166666666666667</v>
      </c>
      <c r="C842" s="10">
        <f t="shared" si="13"/>
        <v>2.2333333333333334</v>
      </c>
    </row>
    <row r="843" spans="1:3" x14ac:dyDescent="0.25">
      <c r="A843" s="10">
        <f>bikeBatchOut!B843/60</f>
        <v>14.433333333333334</v>
      </c>
      <c r="B843" s="10">
        <f>bikeBatchOut!M843/60</f>
        <v>10.583333333333334</v>
      </c>
      <c r="C843" s="10">
        <f t="shared" si="13"/>
        <v>3.8499999999999996</v>
      </c>
    </row>
    <row r="844" spans="1:3" x14ac:dyDescent="0.25">
      <c r="A844" s="10">
        <f>bikeBatchOut!B844/60</f>
        <v>24.383333333333333</v>
      </c>
      <c r="B844" s="10">
        <f>bikeBatchOut!M844/60</f>
        <v>11.85</v>
      </c>
      <c r="C844" s="10">
        <f t="shared" si="13"/>
        <v>12.533333333333333</v>
      </c>
    </row>
    <row r="845" spans="1:3" x14ac:dyDescent="0.25">
      <c r="A845" s="10">
        <f>bikeBatchOut!B845/60</f>
        <v>10.9</v>
      </c>
      <c r="B845" s="10">
        <f>bikeBatchOut!M845/60</f>
        <v>7.3833333333333337</v>
      </c>
      <c r="C845" s="10">
        <f t="shared" si="13"/>
        <v>3.5166666666666666</v>
      </c>
    </row>
    <row r="846" spans="1:3" x14ac:dyDescent="0.25">
      <c r="A846" s="10">
        <f>bikeBatchOut!B846/60</f>
        <v>11.65</v>
      </c>
      <c r="B846" s="10">
        <f>bikeBatchOut!M846/60</f>
        <v>7.25</v>
      </c>
      <c r="C846" s="10">
        <f t="shared" si="13"/>
        <v>4.4000000000000004</v>
      </c>
    </row>
    <row r="847" spans="1:3" x14ac:dyDescent="0.25">
      <c r="A847" s="10">
        <f>bikeBatchOut!B847/60</f>
        <v>6.9666666666666668</v>
      </c>
      <c r="B847" s="10">
        <f>bikeBatchOut!M847/60</f>
        <v>4.4666666666666668</v>
      </c>
      <c r="C847" s="10">
        <f t="shared" si="13"/>
        <v>2.5</v>
      </c>
    </row>
    <row r="848" spans="1:3" x14ac:dyDescent="0.25">
      <c r="A848" s="10">
        <f>bikeBatchOut!B848/60</f>
        <v>34.583333333333336</v>
      </c>
      <c r="B848" s="10">
        <f>bikeBatchOut!M848/60</f>
        <v>7.583333333333333</v>
      </c>
      <c r="C848" s="10">
        <f t="shared" si="13"/>
        <v>27.000000000000004</v>
      </c>
    </row>
    <row r="849" spans="1:3" x14ac:dyDescent="0.25">
      <c r="A849" s="10">
        <f>bikeBatchOut!B849/60</f>
        <v>7.1833333333333336</v>
      </c>
      <c r="B849" s="10">
        <f>bikeBatchOut!M849/60</f>
        <v>5.4333333333333336</v>
      </c>
      <c r="C849" s="10">
        <f t="shared" si="13"/>
        <v>1.75</v>
      </c>
    </row>
    <row r="850" spans="1:3" x14ac:dyDescent="0.25">
      <c r="A850" s="10">
        <f>bikeBatchOut!B850/60</f>
        <v>3.4333333333333331</v>
      </c>
      <c r="B850" s="10">
        <f>bikeBatchOut!M850/60</f>
        <v>2.8166666666666669</v>
      </c>
      <c r="C850" s="10">
        <f t="shared" si="13"/>
        <v>0.61666666666666625</v>
      </c>
    </row>
    <row r="851" spans="1:3" x14ac:dyDescent="0.25">
      <c r="A851" s="10">
        <f>bikeBatchOut!B851/60</f>
        <v>15.75</v>
      </c>
      <c r="B851" s="10">
        <f>bikeBatchOut!M851/60</f>
        <v>14.5</v>
      </c>
      <c r="C851" s="10">
        <f t="shared" si="13"/>
        <v>1.25</v>
      </c>
    </row>
    <row r="852" spans="1:3" x14ac:dyDescent="0.25">
      <c r="A852" s="10">
        <f>bikeBatchOut!B852/60</f>
        <v>8.1666666666666661</v>
      </c>
      <c r="B852" s="10">
        <f>bikeBatchOut!M852/60</f>
        <v>5.3</v>
      </c>
      <c r="C852" s="10">
        <f t="shared" si="13"/>
        <v>2.8666666666666663</v>
      </c>
    </row>
    <row r="853" spans="1:3" x14ac:dyDescent="0.25">
      <c r="A853" s="10">
        <f>bikeBatchOut!B853/60</f>
        <v>3.2666666666666666</v>
      </c>
      <c r="B853" s="10">
        <f>bikeBatchOut!M853/60</f>
        <v>4.7</v>
      </c>
      <c r="C853" s="10">
        <f t="shared" si="13"/>
        <v>-1.4333333333333336</v>
      </c>
    </row>
    <row r="854" spans="1:3" x14ac:dyDescent="0.25">
      <c r="A854" s="10">
        <f>bikeBatchOut!B854/60</f>
        <v>4</v>
      </c>
      <c r="B854" s="10">
        <f>bikeBatchOut!M854/60</f>
        <v>3.1833333333333331</v>
      </c>
      <c r="C854" s="10">
        <f t="shared" si="13"/>
        <v>0.81666666666666687</v>
      </c>
    </row>
    <row r="855" spans="1:3" x14ac:dyDescent="0.25">
      <c r="A855" s="10">
        <f>bikeBatchOut!B855/60</f>
        <v>8.6999999999999993</v>
      </c>
      <c r="B855" s="10">
        <f>bikeBatchOut!M855/60</f>
        <v>5.95</v>
      </c>
      <c r="C855" s="10">
        <f t="shared" si="13"/>
        <v>2.7499999999999991</v>
      </c>
    </row>
    <row r="856" spans="1:3" x14ac:dyDescent="0.25">
      <c r="A856" s="10">
        <f>bikeBatchOut!B856/60</f>
        <v>12.766666666666667</v>
      </c>
      <c r="B856" s="10">
        <f>bikeBatchOut!M856/60</f>
        <v>11.066666666666666</v>
      </c>
      <c r="C856" s="10">
        <f t="shared" si="13"/>
        <v>1.7000000000000011</v>
      </c>
    </row>
    <row r="857" spans="1:3" x14ac:dyDescent="0.25">
      <c r="A857" s="10">
        <f>bikeBatchOut!B857/60</f>
        <v>12.716666666666667</v>
      </c>
      <c r="B857" s="10">
        <f>bikeBatchOut!M857/60</f>
        <v>9.8666666666666671</v>
      </c>
      <c r="C857" s="10">
        <f t="shared" si="13"/>
        <v>2.8499999999999996</v>
      </c>
    </row>
    <row r="858" spans="1:3" x14ac:dyDescent="0.25">
      <c r="A858" s="10">
        <f>bikeBatchOut!B858/60</f>
        <v>1.6333333333333333</v>
      </c>
      <c r="B858" s="10">
        <f>bikeBatchOut!M858/60</f>
        <v>1.3166666666666667</v>
      </c>
      <c r="C858" s="10">
        <f t="shared" si="13"/>
        <v>0.31666666666666665</v>
      </c>
    </row>
    <row r="859" spans="1:3" x14ac:dyDescent="0.25">
      <c r="A859" s="10">
        <f>bikeBatchOut!B859/60</f>
        <v>20.933333333333334</v>
      </c>
      <c r="B859" s="10">
        <f>bikeBatchOut!M859/60</f>
        <v>13.366666666666667</v>
      </c>
      <c r="C859" s="10">
        <f t="shared" si="13"/>
        <v>7.5666666666666664</v>
      </c>
    </row>
    <row r="860" spans="1:3" x14ac:dyDescent="0.25">
      <c r="A860" s="10">
        <f>bikeBatchOut!B860/60</f>
        <v>6.3166666666666664</v>
      </c>
      <c r="B860" s="10">
        <f>bikeBatchOut!M860/60</f>
        <v>5.7666666666666666</v>
      </c>
      <c r="C860" s="10">
        <f t="shared" si="13"/>
        <v>0.54999999999999982</v>
      </c>
    </row>
    <row r="861" spans="1:3" x14ac:dyDescent="0.25">
      <c r="A861" s="10">
        <f>bikeBatchOut!B861/60</f>
        <v>11.133333333333333</v>
      </c>
      <c r="B861" s="10">
        <f>bikeBatchOut!M861/60</f>
        <v>11.166666666666666</v>
      </c>
      <c r="C861" s="10">
        <f t="shared" si="13"/>
        <v>-3.3333333333333215E-2</v>
      </c>
    </row>
    <row r="862" spans="1:3" x14ac:dyDescent="0.25">
      <c r="A862" s="10">
        <f>bikeBatchOut!B862/60</f>
        <v>4.3833333333333337</v>
      </c>
      <c r="B862" s="10">
        <f>bikeBatchOut!M862/60</f>
        <v>4.6166666666666663</v>
      </c>
      <c r="C862" s="10">
        <f t="shared" si="13"/>
        <v>-0.2333333333333325</v>
      </c>
    </row>
    <row r="863" spans="1:3" x14ac:dyDescent="0.25">
      <c r="A863" s="10">
        <f>bikeBatchOut!B863/60</f>
        <v>9.0833333333333339</v>
      </c>
      <c r="B863" s="10">
        <f>bikeBatchOut!M863/60</f>
        <v>12.133333333333333</v>
      </c>
      <c r="C863" s="10">
        <f t="shared" si="13"/>
        <v>-3.0499999999999989</v>
      </c>
    </row>
    <row r="864" spans="1:3" x14ac:dyDescent="0.25">
      <c r="A864" s="10">
        <f>bikeBatchOut!B864/60</f>
        <v>15.2</v>
      </c>
      <c r="B864" s="10">
        <f>bikeBatchOut!M864/60</f>
        <v>11.766666666666667</v>
      </c>
      <c r="C864" s="10">
        <f t="shared" si="13"/>
        <v>3.4333333333333318</v>
      </c>
    </row>
    <row r="865" spans="1:3" x14ac:dyDescent="0.25">
      <c r="A865" s="10">
        <f>bikeBatchOut!B865/60</f>
        <v>14.766666666666667</v>
      </c>
      <c r="B865" s="10">
        <f>bikeBatchOut!M865/60</f>
        <v>7.8833333333333337</v>
      </c>
      <c r="C865" s="10">
        <f t="shared" si="13"/>
        <v>6.8833333333333337</v>
      </c>
    </row>
    <row r="866" spans="1:3" x14ac:dyDescent="0.25">
      <c r="A866" s="10">
        <f>bikeBatchOut!B866/60</f>
        <v>7.1166666666666663</v>
      </c>
      <c r="B866" s="10">
        <f>bikeBatchOut!M866/60</f>
        <v>5.25</v>
      </c>
      <c r="C866" s="10">
        <f t="shared" si="13"/>
        <v>1.8666666666666663</v>
      </c>
    </row>
    <row r="867" spans="1:3" x14ac:dyDescent="0.25">
      <c r="A867" s="10">
        <f>bikeBatchOut!B867/60</f>
        <v>7.0333333333333332</v>
      </c>
      <c r="B867" s="10">
        <f>bikeBatchOut!M867/60</f>
        <v>6.6166666666666663</v>
      </c>
      <c r="C867" s="10">
        <f t="shared" si="13"/>
        <v>0.41666666666666696</v>
      </c>
    </row>
    <row r="868" spans="1:3" x14ac:dyDescent="0.25">
      <c r="A868" s="10">
        <f>bikeBatchOut!B868/60</f>
        <v>25.166666666666668</v>
      </c>
      <c r="B868" s="10">
        <f>bikeBatchOut!M868/60</f>
        <v>20.05</v>
      </c>
      <c r="C868" s="10">
        <f t="shared" si="13"/>
        <v>5.1166666666666671</v>
      </c>
    </row>
    <row r="869" spans="1:3" x14ac:dyDescent="0.25">
      <c r="A869" s="10">
        <f>bikeBatchOut!B869/60</f>
        <v>6.05</v>
      </c>
      <c r="B869" s="10">
        <f>bikeBatchOut!M869/60</f>
        <v>4.8666666666666663</v>
      </c>
      <c r="C869" s="10">
        <f t="shared" si="13"/>
        <v>1.1833333333333336</v>
      </c>
    </row>
    <row r="870" spans="1:3" x14ac:dyDescent="0.25">
      <c r="A870" s="10">
        <f>bikeBatchOut!B870/60</f>
        <v>11.316666666666666</v>
      </c>
      <c r="B870" s="10">
        <f>bikeBatchOut!M870/60</f>
        <v>6.15</v>
      </c>
      <c r="C870" s="10">
        <f t="shared" si="13"/>
        <v>5.1666666666666661</v>
      </c>
    </row>
    <row r="871" spans="1:3" x14ac:dyDescent="0.25">
      <c r="A871" s="10">
        <f>bikeBatchOut!B871/60</f>
        <v>2.3666666666666667</v>
      </c>
      <c r="B871" s="10">
        <f>bikeBatchOut!M871/60</f>
        <v>2</v>
      </c>
      <c r="C871" s="10">
        <f t="shared" si="13"/>
        <v>0.3666666666666667</v>
      </c>
    </row>
    <row r="872" spans="1:3" x14ac:dyDescent="0.25">
      <c r="A872" s="10">
        <f>bikeBatchOut!B872/60</f>
        <v>4.2833333333333332</v>
      </c>
      <c r="B872" s="10">
        <f>bikeBatchOut!M872/60</f>
        <v>3.5</v>
      </c>
      <c r="C872" s="10">
        <f t="shared" si="13"/>
        <v>0.78333333333333321</v>
      </c>
    </row>
    <row r="873" spans="1:3" x14ac:dyDescent="0.25">
      <c r="A873" s="10">
        <f>bikeBatchOut!B873/60</f>
        <v>18.7</v>
      </c>
      <c r="B873" s="10">
        <f>bikeBatchOut!M873/60</f>
        <v>14.35</v>
      </c>
      <c r="C873" s="10">
        <f t="shared" si="13"/>
        <v>4.3499999999999996</v>
      </c>
    </row>
    <row r="874" spans="1:3" x14ac:dyDescent="0.25">
      <c r="A874" s="10">
        <f>bikeBatchOut!B874/60</f>
        <v>19.983333333333334</v>
      </c>
      <c r="B874" s="10">
        <f>bikeBatchOut!M874/60</f>
        <v>15.916666666666666</v>
      </c>
      <c r="C874" s="10">
        <f t="shared" si="13"/>
        <v>4.0666666666666682</v>
      </c>
    </row>
    <row r="875" spans="1:3" x14ac:dyDescent="0.25">
      <c r="A875" s="10">
        <f>bikeBatchOut!B875/60</f>
        <v>13.866666666666667</v>
      </c>
      <c r="B875" s="10">
        <f>bikeBatchOut!M875/60</f>
        <v>8.1166666666666671</v>
      </c>
      <c r="C875" s="10">
        <f t="shared" si="13"/>
        <v>5.75</v>
      </c>
    </row>
    <row r="876" spans="1:3" x14ac:dyDescent="0.25">
      <c r="A876" s="10">
        <f>bikeBatchOut!B876/60</f>
        <v>6.4833333333333334</v>
      </c>
      <c r="B876" s="10">
        <f>bikeBatchOut!M876/60</f>
        <v>6.6</v>
      </c>
      <c r="C876" s="10">
        <f t="shared" si="13"/>
        <v>-0.11666666666666625</v>
      </c>
    </row>
    <row r="877" spans="1:3" x14ac:dyDescent="0.25">
      <c r="A877" s="10">
        <f>bikeBatchOut!B877/60</f>
        <v>12.766666666666667</v>
      </c>
      <c r="B877" s="10">
        <f>bikeBatchOut!M877/60</f>
        <v>11.1</v>
      </c>
      <c r="C877" s="10">
        <f t="shared" si="13"/>
        <v>1.6666666666666679</v>
      </c>
    </row>
    <row r="878" spans="1:3" x14ac:dyDescent="0.25">
      <c r="A878" s="10">
        <f>bikeBatchOut!B878/60</f>
        <v>17.850000000000001</v>
      </c>
      <c r="B878" s="10">
        <f>bikeBatchOut!M878/60</f>
        <v>7.0333333333333332</v>
      </c>
      <c r="C878" s="10">
        <f t="shared" si="13"/>
        <v>10.816666666666668</v>
      </c>
    </row>
    <row r="879" spans="1:3" x14ac:dyDescent="0.25">
      <c r="A879" s="10">
        <f>bikeBatchOut!B879/60</f>
        <v>14.033333333333333</v>
      </c>
      <c r="B879" s="10">
        <f>bikeBatchOut!M879/60</f>
        <v>3.2666666666666666</v>
      </c>
      <c r="C879" s="10">
        <f t="shared" si="13"/>
        <v>10.766666666666666</v>
      </c>
    </row>
    <row r="880" spans="1:3" x14ac:dyDescent="0.25">
      <c r="A880" s="10">
        <f>bikeBatchOut!B880/60</f>
        <v>7.0166666666666666</v>
      </c>
      <c r="B880" s="10">
        <f>bikeBatchOut!M880/60</f>
        <v>4.2</v>
      </c>
      <c r="C880" s="10">
        <f t="shared" si="13"/>
        <v>2.8166666666666664</v>
      </c>
    </row>
    <row r="881" spans="1:3" x14ac:dyDescent="0.25">
      <c r="A881" s="10">
        <f>bikeBatchOut!B881/60</f>
        <v>2</v>
      </c>
      <c r="B881" s="10">
        <f>bikeBatchOut!M881/60</f>
        <v>2.2166666666666668</v>
      </c>
      <c r="C881" s="10">
        <f t="shared" si="13"/>
        <v>-0.21666666666666679</v>
      </c>
    </row>
    <row r="882" spans="1:3" x14ac:dyDescent="0.25">
      <c r="A882" s="10">
        <f>bikeBatchOut!B882/60</f>
        <v>15.35</v>
      </c>
      <c r="B882" s="10">
        <f>bikeBatchOut!M882/60</f>
        <v>9.1999999999999993</v>
      </c>
      <c r="C882" s="10">
        <f t="shared" si="13"/>
        <v>6.15</v>
      </c>
    </row>
    <row r="883" spans="1:3" x14ac:dyDescent="0.25">
      <c r="A883" s="10">
        <f>bikeBatchOut!B883/60</f>
        <v>6.833333333333333</v>
      </c>
      <c r="B883" s="10">
        <f>bikeBatchOut!M883/60</f>
        <v>4.4333333333333336</v>
      </c>
      <c r="C883" s="10">
        <f t="shared" si="13"/>
        <v>2.3999999999999995</v>
      </c>
    </row>
    <row r="884" spans="1:3" x14ac:dyDescent="0.25">
      <c r="A884" s="10">
        <f>bikeBatchOut!B884/60</f>
        <v>5.9666666666666668</v>
      </c>
      <c r="B884" s="10">
        <f>bikeBatchOut!M884/60</f>
        <v>5.35</v>
      </c>
      <c r="C884" s="10">
        <f t="shared" si="13"/>
        <v>0.61666666666666714</v>
      </c>
    </row>
    <row r="885" spans="1:3" x14ac:dyDescent="0.25">
      <c r="A885" s="10">
        <f>bikeBatchOut!B885/60</f>
        <v>6.3</v>
      </c>
      <c r="B885" s="10">
        <f>bikeBatchOut!M885/60</f>
        <v>3.2</v>
      </c>
      <c r="C885" s="10">
        <f t="shared" si="13"/>
        <v>3.0999999999999996</v>
      </c>
    </row>
    <row r="886" spans="1:3" x14ac:dyDescent="0.25">
      <c r="A886" s="10">
        <f>bikeBatchOut!B886/60</f>
        <v>12.266666666666667</v>
      </c>
      <c r="B886" s="10">
        <f>bikeBatchOut!M886/60</f>
        <v>3.2833333333333332</v>
      </c>
      <c r="C886" s="10">
        <f t="shared" si="13"/>
        <v>8.9833333333333343</v>
      </c>
    </row>
    <row r="887" spans="1:3" x14ac:dyDescent="0.25">
      <c r="A887" s="10">
        <f>bikeBatchOut!B887/60</f>
        <v>7.8166666666666664</v>
      </c>
      <c r="B887" s="10">
        <f>bikeBatchOut!M887/60</f>
        <v>5.8166666666666664</v>
      </c>
      <c r="C887" s="10">
        <f t="shared" si="13"/>
        <v>2</v>
      </c>
    </row>
    <row r="888" spans="1:3" x14ac:dyDescent="0.25">
      <c r="A888" s="10">
        <f>bikeBatchOut!B888/60</f>
        <v>5.2166666666666668</v>
      </c>
      <c r="B888" s="10">
        <f>bikeBatchOut!M888/60</f>
        <v>5.8666666666666663</v>
      </c>
      <c r="C888" s="10">
        <f t="shared" si="13"/>
        <v>-0.64999999999999947</v>
      </c>
    </row>
    <row r="889" spans="1:3" x14ac:dyDescent="0.25">
      <c r="A889" s="10">
        <f>bikeBatchOut!B889/60</f>
        <v>12.016666666666667</v>
      </c>
      <c r="B889" s="10">
        <f>bikeBatchOut!M889/60</f>
        <v>10.816666666666666</v>
      </c>
      <c r="C889" s="10">
        <f t="shared" si="13"/>
        <v>1.2000000000000011</v>
      </c>
    </row>
    <row r="890" spans="1:3" x14ac:dyDescent="0.25">
      <c r="A890" s="10">
        <f>bikeBatchOut!B890/60</f>
        <v>5.2</v>
      </c>
      <c r="B890" s="10">
        <f>bikeBatchOut!M890/60</f>
        <v>5.4</v>
      </c>
      <c r="C890" s="10">
        <f t="shared" si="13"/>
        <v>-0.20000000000000018</v>
      </c>
    </row>
    <row r="891" spans="1:3" x14ac:dyDescent="0.25">
      <c r="A891" s="10">
        <f>bikeBatchOut!B891/60</f>
        <v>3.1166666666666667</v>
      </c>
      <c r="B891" s="10">
        <f>bikeBatchOut!M891/60</f>
        <v>3.2333333333333334</v>
      </c>
      <c r="C891" s="10">
        <f t="shared" si="13"/>
        <v>-0.1166666666666667</v>
      </c>
    </row>
    <row r="892" spans="1:3" x14ac:dyDescent="0.25">
      <c r="A892" s="10">
        <f>bikeBatchOut!B892/60</f>
        <v>6.35</v>
      </c>
      <c r="B892" s="10">
        <f>bikeBatchOut!M892/60</f>
        <v>8.1</v>
      </c>
      <c r="C892" s="10">
        <f t="shared" si="13"/>
        <v>-1.75</v>
      </c>
    </row>
    <row r="893" spans="1:3" x14ac:dyDescent="0.25">
      <c r="A893" s="10">
        <f>bikeBatchOut!B893/60</f>
        <v>15.633333333333333</v>
      </c>
      <c r="B893" s="10">
        <f>bikeBatchOut!M893/60</f>
        <v>18.149999999999999</v>
      </c>
      <c r="C893" s="10">
        <f t="shared" si="13"/>
        <v>-2.5166666666666657</v>
      </c>
    </row>
    <row r="894" spans="1:3" x14ac:dyDescent="0.25">
      <c r="A894" s="10">
        <f>bikeBatchOut!B894/60</f>
        <v>5.3</v>
      </c>
      <c r="B894" s="10">
        <f>bikeBatchOut!M894/60</f>
        <v>4.6833333333333336</v>
      </c>
      <c r="C894" s="10">
        <f t="shared" si="13"/>
        <v>0.61666666666666625</v>
      </c>
    </row>
    <row r="895" spans="1:3" x14ac:dyDescent="0.25">
      <c r="A895" s="10">
        <f>bikeBatchOut!B895/60</f>
        <v>7.0666666666666664</v>
      </c>
      <c r="B895" s="10">
        <f>bikeBatchOut!M895/60</f>
        <v>5.666666666666667</v>
      </c>
      <c r="C895" s="10">
        <f t="shared" si="13"/>
        <v>1.3999999999999995</v>
      </c>
    </row>
    <row r="896" spans="1:3" x14ac:dyDescent="0.25">
      <c r="A896" s="10">
        <f>bikeBatchOut!B896/60</f>
        <v>16.433333333333334</v>
      </c>
      <c r="B896" s="10">
        <f>bikeBatchOut!M896/60</f>
        <v>14.25</v>
      </c>
      <c r="C896" s="10">
        <f t="shared" si="13"/>
        <v>2.1833333333333336</v>
      </c>
    </row>
    <row r="897" spans="1:3" x14ac:dyDescent="0.25">
      <c r="A897" s="10">
        <f>bikeBatchOut!B897/60</f>
        <v>7.3666666666666663</v>
      </c>
      <c r="B897" s="10">
        <f>bikeBatchOut!M897/60</f>
        <v>4.083333333333333</v>
      </c>
      <c r="C897" s="10">
        <f t="shared" si="13"/>
        <v>3.2833333333333332</v>
      </c>
    </row>
    <row r="898" spans="1:3" x14ac:dyDescent="0.25">
      <c r="A898" s="10">
        <f>bikeBatchOut!B898/60</f>
        <v>12.9</v>
      </c>
      <c r="B898" s="10">
        <f>bikeBatchOut!M898/60</f>
        <v>9.8333333333333339</v>
      </c>
      <c r="C898" s="10">
        <f t="shared" si="13"/>
        <v>3.0666666666666664</v>
      </c>
    </row>
    <row r="899" spans="1:3" x14ac:dyDescent="0.25">
      <c r="A899" s="10">
        <f>bikeBatchOut!B899/60</f>
        <v>11.533333333333333</v>
      </c>
      <c r="B899" s="10">
        <f>bikeBatchOut!M899/60</f>
        <v>10.466666666666667</v>
      </c>
      <c r="C899" s="10">
        <f t="shared" ref="C899:C962" si="14">IF(AND(A899=0,B899=0),FALSE,A899-B899)</f>
        <v>1.0666666666666664</v>
      </c>
    </row>
    <row r="900" spans="1:3" x14ac:dyDescent="0.25">
      <c r="A900" s="10">
        <f>bikeBatchOut!B900/60</f>
        <v>7.5166666666666666</v>
      </c>
      <c r="B900" s="10">
        <f>bikeBatchOut!M900/60</f>
        <v>4.666666666666667</v>
      </c>
      <c r="C900" s="10">
        <f t="shared" si="14"/>
        <v>2.8499999999999996</v>
      </c>
    </row>
    <row r="901" spans="1:3" x14ac:dyDescent="0.25">
      <c r="A901" s="10">
        <f>bikeBatchOut!B901/60</f>
        <v>20.483333333333334</v>
      </c>
      <c r="B901" s="10">
        <f>bikeBatchOut!M901/60</f>
        <v>10.533333333333333</v>
      </c>
      <c r="C901" s="10">
        <f t="shared" si="14"/>
        <v>9.9500000000000011</v>
      </c>
    </row>
    <row r="902" spans="1:3" x14ac:dyDescent="0.25">
      <c r="A902" s="10">
        <f>bikeBatchOut!B902/60</f>
        <v>12.733333333333333</v>
      </c>
      <c r="B902" s="10">
        <f>bikeBatchOut!M902/60</f>
        <v>8.4833333333333325</v>
      </c>
      <c r="C902" s="10">
        <f t="shared" si="14"/>
        <v>4.25</v>
      </c>
    </row>
    <row r="903" spans="1:3" x14ac:dyDescent="0.25">
      <c r="A903" s="10">
        <f>bikeBatchOut!B903/60</f>
        <v>15.033333333333333</v>
      </c>
      <c r="B903" s="10">
        <f>bikeBatchOut!M903/60</f>
        <v>13.516666666666667</v>
      </c>
      <c r="C903" s="10">
        <f t="shared" si="14"/>
        <v>1.5166666666666657</v>
      </c>
    </row>
    <row r="904" spans="1:3" x14ac:dyDescent="0.25">
      <c r="A904" s="10">
        <f>bikeBatchOut!B904/60</f>
        <v>12.416666666666666</v>
      </c>
      <c r="B904" s="10">
        <f>bikeBatchOut!M904/60</f>
        <v>11.766666666666667</v>
      </c>
      <c r="C904" s="10">
        <f t="shared" si="14"/>
        <v>0.64999999999999858</v>
      </c>
    </row>
    <row r="905" spans="1:3" x14ac:dyDescent="0.25">
      <c r="A905" s="10">
        <f>bikeBatchOut!B905/60</f>
        <v>19.066666666666666</v>
      </c>
      <c r="B905" s="10">
        <f>bikeBatchOut!M905/60</f>
        <v>13.516666666666667</v>
      </c>
      <c r="C905" s="10">
        <f t="shared" si="14"/>
        <v>5.5499999999999989</v>
      </c>
    </row>
    <row r="906" spans="1:3" x14ac:dyDescent="0.25">
      <c r="A906" s="10">
        <f>bikeBatchOut!B906/60</f>
        <v>12.283333333333333</v>
      </c>
      <c r="B906" s="10">
        <f>bikeBatchOut!M906/60</f>
        <v>8.8000000000000007</v>
      </c>
      <c r="C906" s="10">
        <f t="shared" si="14"/>
        <v>3.4833333333333325</v>
      </c>
    </row>
    <row r="907" spans="1:3" x14ac:dyDescent="0.25">
      <c r="A907" s="10">
        <f>bikeBatchOut!B907/60</f>
        <v>15.85</v>
      </c>
      <c r="B907" s="10">
        <f>bikeBatchOut!M907/60</f>
        <v>12.75</v>
      </c>
      <c r="C907" s="10">
        <f t="shared" si="14"/>
        <v>3.0999999999999996</v>
      </c>
    </row>
    <row r="908" spans="1:3" x14ac:dyDescent="0.25">
      <c r="A908" s="10">
        <f>bikeBatchOut!B908/60</f>
        <v>4.1833333333333336</v>
      </c>
      <c r="B908" s="10">
        <f>bikeBatchOut!M908/60</f>
        <v>4.0333333333333332</v>
      </c>
      <c r="C908" s="10">
        <f t="shared" si="14"/>
        <v>0.15000000000000036</v>
      </c>
    </row>
    <row r="909" spans="1:3" x14ac:dyDescent="0.25">
      <c r="A909" s="10">
        <f>bikeBatchOut!B909/60</f>
        <v>1.8833333333333333</v>
      </c>
      <c r="B909" s="10">
        <f>bikeBatchOut!M909/60</f>
        <v>1.8333333333333333</v>
      </c>
      <c r="C909" s="10">
        <f t="shared" si="14"/>
        <v>5.0000000000000044E-2</v>
      </c>
    </row>
    <row r="910" spans="1:3" x14ac:dyDescent="0.25">
      <c r="A910" s="10">
        <f>bikeBatchOut!B910/60</f>
        <v>5.5666666666666664</v>
      </c>
      <c r="B910" s="10">
        <f>bikeBatchOut!M910/60</f>
        <v>4.0333333333333332</v>
      </c>
      <c r="C910" s="10">
        <f t="shared" si="14"/>
        <v>1.5333333333333332</v>
      </c>
    </row>
    <row r="911" spans="1:3" x14ac:dyDescent="0.25">
      <c r="A911" s="10">
        <f>bikeBatchOut!B911/60</f>
        <v>17.533333333333335</v>
      </c>
      <c r="B911" s="10">
        <f>bikeBatchOut!M911/60</f>
        <v>15.5</v>
      </c>
      <c r="C911" s="10">
        <f t="shared" si="14"/>
        <v>2.033333333333335</v>
      </c>
    </row>
    <row r="912" spans="1:3" x14ac:dyDescent="0.25">
      <c r="A912" s="10">
        <f>bikeBatchOut!B912/60</f>
        <v>10.316666666666666</v>
      </c>
      <c r="B912" s="10">
        <f>bikeBatchOut!M912/60</f>
        <v>8.1833333333333336</v>
      </c>
      <c r="C912" s="10">
        <f t="shared" si="14"/>
        <v>2.1333333333333329</v>
      </c>
    </row>
    <row r="913" spans="1:3" x14ac:dyDescent="0.25">
      <c r="A913" s="10">
        <f>bikeBatchOut!B913/60</f>
        <v>9.5333333333333332</v>
      </c>
      <c r="B913" s="10">
        <f>bikeBatchOut!M913/60</f>
        <v>3.9166666666666665</v>
      </c>
      <c r="C913" s="10">
        <f t="shared" si="14"/>
        <v>5.6166666666666671</v>
      </c>
    </row>
    <row r="914" spans="1:3" x14ac:dyDescent="0.25">
      <c r="A914" s="10">
        <f>bikeBatchOut!B914/60</f>
        <v>8.4666666666666668</v>
      </c>
      <c r="B914" s="10">
        <f>bikeBatchOut!M914/60</f>
        <v>5.2</v>
      </c>
      <c r="C914" s="10">
        <f t="shared" si="14"/>
        <v>3.2666666666666666</v>
      </c>
    </row>
    <row r="915" spans="1:3" x14ac:dyDescent="0.25">
      <c r="A915" s="10">
        <f>bikeBatchOut!B915/60</f>
        <v>38.733333333333334</v>
      </c>
      <c r="B915" s="10">
        <f>bikeBatchOut!M915/60</f>
        <v>8.1166666666666671</v>
      </c>
      <c r="C915" s="10">
        <f t="shared" si="14"/>
        <v>30.616666666666667</v>
      </c>
    </row>
    <row r="916" spans="1:3" x14ac:dyDescent="0.25">
      <c r="A916" s="10">
        <f>bikeBatchOut!B916/60</f>
        <v>15.4</v>
      </c>
      <c r="B916" s="10">
        <f>bikeBatchOut!M916/60</f>
        <v>13.55</v>
      </c>
      <c r="C916" s="10">
        <f t="shared" si="14"/>
        <v>1.8499999999999996</v>
      </c>
    </row>
    <row r="917" spans="1:3" x14ac:dyDescent="0.25">
      <c r="A917" s="10">
        <f>bikeBatchOut!B917/60</f>
        <v>12.616666666666667</v>
      </c>
      <c r="B917" s="10">
        <f>bikeBatchOut!M917/60</f>
        <v>8.3000000000000007</v>
      </c>
      <c r="C917" s="10">
        <f t="shared" si="14"/>
        <v>4.3166666666666664</v>
      </c>
    </row>
    <row r="918" spans="1:3" x14ac:dyDescent="0.25">
      <c r="A918" s="10">
        <f>bikeBatchOut!B918/60</f>
        <v>5.4</v>
      </c>
      <c r="B918" s="10">
        <f>bikeBatchOut!M918/60</f>
        <v>2.9666666666666668</v>
      </c>
      <c r="C918" s="10">
        <f t="shared" si="14"/>
        <v>2.4333333333333336</v>
      </c>
    </row>
    <row r="919" spans="1:3" x14ac:dyDescent="0.25">
      <c r="A919" s="10">
        <f>bikeBatchOut!B919/60</f>
        <v>23.9</v>
      </c>
      <c r="B919" s="10">
        <f>bikeBatchOut!M919/60</f>
        <v>27.016666666666666</v>
      </c>
      <c r="C919" s="10">
        <f t="shared" si="14"/>
        <v>-3.1166666666666671</v>
      </c>
    </row>
    <row r="920" spans="1:3" x14ac:dyDescent="0.25">
      <c r="A920" s="10">
        <f>bikeBatchOut!B920/60</f>
        <v>6.55</v>
      </c>
      <c r="B920" s="10">
        <f>bikeBatchOut!M920/60</f>
        <v>3.9833333333333334</v>
      </c>
      <c r="C920" s="10">
        <f t="shared" si="14"/>
        <v>2.5666666666666664</v>
      </c>
    </row>
    <row r="921" spans="1:3" x14ac:dyDescent="0.25">
      <c r="A921" s="10">
        <f>bikeBatchOut!B921/60</f>
        <v>56.68333333333333</v>
      </c>
      <c r="B921" s="10">
        <f>bikeBatchOut!M921/60</f>
        <v>6.5333333333333332</v>
      </c>
      <c r="C921" s="10">
        <f t="shared" si="14"/>
        <v>50.15</v>
      </c>
    </row>
    <row r="922" spans="1:3" x14ac:dyDescent="0.25">
      <c r="A922" s="10">
        <f>bikeBatchOut!B922/60</f>
        <v>18.566666666666666</v>
      </c>
      <c r="B922" s="10">
        <f>bikeBatchOut!M922/60</f>
        <v>16.883333333333333</v>
      </c>
      <c r="C922" s="10">
        <f t="shared" si="14"/>
        <v>1.6833333333333336</v>
      </c>
    </row>
    <row r="923" spans="1:3" x14ac:dyDescent="0.25">
      <c r="A923" s="10">
        <f>bikeBatchOut!B923/60</f>
        <v>12.85</v>
      </c>
      <c r="B923" s="10">
        <f>bikeBatchOut!M923/60</f>
        <v>10.516666666666667</v>
      </c>
      <c r="C923" s="10">
        <f t="shared" si="14"/>
        <v>2.3333333333333321</v>
      </c>
    </row>
    <row r="924" spans="1:3" x14ac:dyDescent="0.25">
      <c r="A924" s="10">
        <f>bikeBatchOut!B924/60</f>
        <v>9.6166666666666671</v>
      </c>
      <c r="B924" s="10">
        <f>bikeBatchOut!M924/60</f>
        <v>6.7833333333333332</v>
      </c>
      <c r="C924" s="10">
        <f t="shared" si="14"/>
        <v>2.8333333333333339</v>
      </c>
    </row>
    <row r="925" spans="1:3" x14ac:dyDescent="0.25">
      <c r="A925" s="10">
        <f>bikeBatchOut!B925/60</f>
        <v>19.133333333333333</v>
      </c>
      <c r="B925" s="10">
        <f>bikeBatchOut!M925/60</f>
        <v>18.233333333333334</v>
      </c>
      <c r="C925" s="10">
        <f t="shared" si="14"/>
        <v>0.89999999999999858</v>
      </c>
    </row>
    <row r="926" spans="1:3" x14ac:dyDescent="0.25">
      <c r="A926" s="10">
        <f>bikeBatchOut!B926/60</f>
        <v>13.483333333333333</v>
      </c>
      <c r="B926" s="10">
        <f>bikeBatchOut!M926/60</f>
        <v>6.7666666666666666</v>
      </c>
      <c r="C926" s="10">
        <f t="shared" si="14"/>
        <v>6.7166666666666659</v>
      </c>
    </row>
    <row r="927" spans="1:3" x14ac:dyDescent="0.25">
      <c r="A927" s="10">
        <f>bikeBatchOut!B927/60</f>
        <v>12.65</v>
      </c>
      <c r="B927" s="10">
        <f>bikeBatchOut!M927/60</f>
        <v>10.4</v>
      </c>
      <c r="C927" s="10">
        <f t="shared" si="14"/>
        <v>2.25</v>
      </c>
    </row>
    <row r="928" spans="1:3" x14ac:dyDescent="0.25">
      <c r="A928" s="10">
        <f>bikeBatchOut!B928/60</f>
        <v>5.25</v>
      </c>
      <c r="B928" s="10">
        <f>bikeBatchOut!M928/60</f>
        <v>5.25</v>
      </c>
      <c r="C928" s="10">
        <f t="shared" si="14"/>
        <v>0</v>
      </c>
    </row>
    <row r="929" spans="1:3" x14ac:dyDescent="0.25">
      <c r="A929" s="10">
        <f>bikeBatchOut!B929/60</f>
        <v>16.983333333333334</v>
      </c>
      <c r="B929" s="10">
        <f>bikeBatchOut!M929/60</f>
        <v>14.616666666666667</v>
      </c>
      <c r="C929" s="10">
        <f t="shared" si="14"/>
        <v>2.3666666666666671</v>
      </c>
    </row>
    <row r="930" spans="1:3" x14ac:dyDescent="0.25">
      <c r="A930" s="10">
        <f>bikeBatchOut!B930/60</f>
        <v>4.666666666666667</v>
      </c>
      <c r="B930" s="10">
        <f>bikeBatchOut!M930/60</f>
        <v>3.6</v>
      </c>
      <c r="C930" s="10">
        <f t="shared" si="14"/>
        <v>1.0666666666666669</v>
      </c>
    </row>
    <row r="931" spans="1:3" x14ac:dyDescent="0.25">
      <c r="A931" s="10">
        <f>bikeBatchOut!B931/60</f>
        <v>18.283333333333335</v>
      </c>
      <c r="B931" s="10">
        <f>bikeBatchOut!M931/60</f>
        <v>10.133333333333333</v>
      </c>
      <c r="C931" s="10">
        <f t="shared" si="14"/>
        <v>8.1500000000000021</v>
      </c>
    </row>
    <row r="932" spans="1:3" x14ac:dyDescent="0.25">
      <c r="A932" s="10">
        <f>bikeBatchOut!B932/60</f>
        <v>9.2666666666666675</v>
      </c>
      <c r="B932" s="10">
        <f>bikeBatchOut!M932/60</f>
        <v>2.7833333333333332</v>
      </c>
      <c r="C932" s="10">
        <f t="shared" si="14"/>
        <v>6.4833333333333343</v>
      </c>
    </row>
    <row r="933" spans="1:3" x14ac:dyDescent="0.25">
      <c r="A933" s="10">
        <f>bikeBatchOut!B933/60</f>
        <v>18.233333333333334</v>
      </c>
      <c r="B933" s="10">
        <f>bikeBatchOut!M933/60</f>
        <v>19.116666666666667</v>
      </c>
      <c r="C933" s="10">
        <f t="shared" si="14"/>
        <v>-0.88333333333333286</v>
      </c>
    </row>
    <row r="934" spans="1:3" x14ac:dyDescent="0.25">
      <c r="A934" s="10">
        <f>bikeBatchOut!B934/60</f>
        <v>18.783333333333335</v>
      </c>
      <c r="B934" s="10">
        <f>bikeBatchOut!M934/60</f>
        <v>14.466666666666667</v>
      </c>
      <c r="C934" s="10">
        <f t="shared" si="14"/>
        <v>4.3166666666666682</v>
      </c>
    </row>
    <row r="935" spans="1:3" x14ac:dyDescent="0.25">
      <c r="A935" s="10">
        <f>bikeBatchOut!B935/60</f>
        <v>12.416666666666666</v>
      </c>
      <c r="B935" s="10">
        <f>bikeBatchOut!M935/60</f>
        <v>11.066666666666666</v>
      </c>
      <c r="C935" s="10">
        <f t="shared" si="14"/>
        <v>1.3499999999999996</v>
      </c>
    </row>
    <row r="936" spans="1:3" x14ac:dyDescent="0.25">
      <c r="A936" s="10">
        <f>bikeBatchOut!B936/60</f>
        <v>15.616666666666667</v>
      </c>
      <c r="B936" s="10">
        <f>bikeBatchOut!M936/60</f>
        <v>11.316666666666666</v>
      </c>
      <c r="C936" s="10">
        <f t="shared" si="14"/>
        <v>4.3000000000000007</v>
      </c>
    </row>
    <row r="937" spans="1:3" x14ac:dyDescent="0.25">
      <c r="A937" s="10">
        <f>bikeBatchOut!B937/60</f>
        <v>13.083333333333334</v>
      </c>
      <c r="B937" s="10">
        <f>bikeBatchOut!M937/60</f>
        <v>11.15</v>
      </c>
      <c r="C937" s="10">
        <f t="shared" si="14"/>
        <v>1.9333333333333336</v>
      </c>
    </row>
    <row r="938" spans="1:3" x14ac:dyDescent="0.25">
      <c r="A938" s="10">
        <f>bikeBatchOut!B938/60</f>
        <v>14.5</v>
      </c>
      <c r="B938" s="10">
        <f>bikeBatchOut!M938/60</f>
        <v>11.216666666666667</v>
      </c>
      <c r="C938" s="10">
        <f t="shared" si="14"/>
        <v>3.2833333333333332</v>
      </c>
    </row>
    <row r="939" spans="1:3" x14ac:dyDescent="0.25">
      <c r="A939" s="10">
        <f>bikeBatchOut!B939/60</f>
        <v>15.533333333333333</v>
      </c>
      <c r="B939" s="10">
        <f>bikeBatchOut!M939/60</f>
        <v>13.216666666666667</v>
      </c>
      <c r="C939" s="10">
        <f t="shared" si="14"/>
        <v>2.3166666666666664</v>
      </c>
    </row>
    <row r="940" spans="1:3" x14ac:dyDescent="0.25">
      <c r="A940" s="10">
        <f>bikeBatchOut!B940/60</f>
        <v>6.3166666666666664</v>
      </c>
      <c r="B940" s="10">
        <f>bikeBatchOut!M940/60</f>
        <v>3.4833333333333334</v>
      </c>
      <c r="C940" s="10">
        <f t="shared" si="14"/>
        <v>2.833333333333333</v>
      </c>
    </row>
    <row r="941" spans="1:3" x14ac:dyDescent="0.25">
      <c r="A941" s="10">
        <f>bikeBatchOut!B941/60</f>
        <v>5.5333333333333332</v>
      </c>
      <c r="B941" s="10">
        <f>bikeBatchOut!M941/60</f>
        <v>4.25</v>
      </c>
      <c r="C941" s="10">
        <f t="shared" si="14"/>
        <v>1.2833333333333332</v>
      </c>
    </row>
    <row r="942" spans="1:3" x14ac:dyDescent="0.25">
      <c r="A942" s="10">
        <f>bikeBatchOut!B942/60</f>
        <v>5.333333333333333</v>
      </c>
      <c r="B942" s="10">
        <f>bikeBatchOut!M942/60</f>
        <v>5</v>
      </c>
      <c r="C942" s="10">
        <f t="shared" si="14"/>
        <v>0.33333333333333304</v>
      </c>
    </row>
    <row r="943" spans="1:3" x14ac:dyDescent="0.25">
      <c r="A943" s="10">
        <f>bikeBatchOut!B943/60</f>
        <v>16.316666666666666</v>
      </c>
      <c r="B943" s="10">
        <f>bikeBatchOut!M943/60</f>
        <v>13.9</v>
      </c>
      <c r="C943" s="10">
        <f t="shared" si="14"/>
        <v>2.4166666666666661</v>
      </c>
    </row>
    <row r="944" spans="1:3" x14ac:dyDescent="0.25">
      <c r="A944" s="10">
        <f>bikeBatchOut!B944/60</f>
        <v>9.3833333333333329</v>
      </c>
      <c r="B944" s="10">
        <f>bikeBatchOut!M944/60</f>
        <v>6.8833333333333337</v>
      </c>
      <c r="C944" s="10">
        <f t="shared" si="14"/>
        <v>2.4999999999999991</v>
      </c>
    </row>
    <row r="945" spans="1:3" x14ac:dyDescent="0.25">
      <c r="A945" s="10">
        <f>bikeBatchOut!B945/60</f>
        <v>5.2833333333333332</v>
      </c>
      <c r="B945" s="10">
        <f>bikeBatchOut!M945/60</f>
        <v>5.3666666666666663</v>
      </c>
      <c r="C945" s="10">
        <f t="shared" si="14"/>
        <v>-8.3333333333333037E-2</v>
      </c>
    </row>
    <row r="946" spans="1:3" x14ac:dyDescent="0.25">
      <c r="A946" s="10">
        <f>bikeBatchOut!B946/60</f>
        <v>21.066666666666666</v>
      </c>
      <c r="B946" s="10">
        <f>bikeBatchOut!M946/60</f>
        <v>17.433333333333334</v>
      </c>
      <c r="C946" s="10">
        <f t="shared" si="14"/>
        <v>3.6333333333333329</v>
      </c>
    </row>
    <row r="947" spans="1:3" x14ac:dyDescent="0.25">
      <c r="A947" s="10">
        <f>bikeBatchOut!B947/60</f>
        <v>11.5</v>
      </c>
      <c r="B947" s="10">
        <f>bikeBatchOut!M947/60</f>
        <v>6.5666666666666664</v>
      </c>
      <c r="C947" s="10">
        <f t="shared" si="14"/>
        <v>4.9333333333333336</v>
      </c>
    </row>
    <row r="948" spans="1:3" x14ac:dyDescent="0.25">
      <c r="A948" s="10">
        <f>bikeBatchOut!B948/60</f>
        <v>27.283333333333335</v>
      </c>
      <c r="B948" s="10">
        <f>bikeBatchOut!M948/60</f>
        <v>15.4</v>
      </c>
      <c r="C948" s="10">
        <f t="shared" si="14"/>
        <v>11.883333333333335</v>
      </c>
    </row>
    <row r="949" spans="1:3" x14ac:dyDescent="0.25">
      <c r="A949" s="10">
        <f>bikeBatchOut!B949/60</f>
        <v>14.3</v>
      </c>
      <c r="B949" s="10">
        <f>bikeBatchOut!M949/60</f>
        <v>10.783333333333333</v>
      </c>
      <c r="C949" s="10">
        <f t="shared" si="14"/>
        <v>3.5166666666666675</v>
      </c>
    </row>
    <row r="950" spans="1:3" x14ac:dyDescent="0.25">
      <c r="A950" s="10">
        <f>bikeBatchOut!B950/60</f>
        <v>20.616666666666667</v>
      </c>
      <c r="B950" s="10">
        <f>bikeBatchOut!M950/60</f>
        <v>3.15</v>
      </c>
      <c r="C950" s="10">
        <f t="shared" si="14"/>
        <v>17.466666666666669</v>
      </c>
    </row>
    <row r="951" spans="1:3" x14ac:dyDescent="0.25">
      <c r="A951" s="10">
        <f>bikeBatchOut!B951/60</f>
        <v>32.299999999999997</v>
      </c>
      <c r="B951" s="10">
        <f>bikeBatchOut!M951/60</f>
        <v>24.466666666666665</v>
      </c>
      <c r="C951" s="10">
        <f t="shared" si="14"/>
        <v>7.8333333333333321</v>
      </c>
    </row>
    <row r="952" spans="1:3" x14ac:dyDescent="0.25">
      <c r="A952" s="10">
        <f>bikeBatchOut!B952/60</f>
        <v>15.15</v>
      </c>
      <c r="B952" s="10">
        <f>bikeBatchOut!M952/60</f>
        <v>6.8666666666666663</v>
      </c>
      <c r="C952" s="10">
        <f t="shared" si="14"/>
        <v>8.283333333333335</v>
      </c>
    </row>
    <row r="953" spans="1:3" x14ac:dyDescent="0.25">
      <c r="A953" s="10">
        <f>bikeBatchOut!B953/60</f>
        <v>5.05</v>
      </c>
      <c r="B953" s="10">
        <f>bikeBatchOut!M953/60</f>
        <v>3.85</v>
      </c>
      <c r="C953" s="10">
        <f t="shared" si="14"/>
        <v>1.1999999999999997</v>
      </c>
    </row>
    <row r="954" spans="1:3" x14ac:dyDescent="0.25">
      <c r="A954" s="10">
        <f>bikeBatchOut!B954/60</f>
        <v>15.05</v>
      </c>
      <c r="B954" s="10">
        <f>bikeBatchOut!M954/60</f>
        <v>14.15</v>
      </c>
      <c r="C954" s="10">
        <f t="shared" si="14"/>
        <v>0.90000000000000036</v>
      </c>
    </row>
    <row r="955" spans="1:3" x14ac:dyDescent="0.25">
      <c r="A955" s="10">
        <f>bikeBatchOut!B955/60</f>
        <v>6.05</v>
      </c>
      <c r="B955" s="10">
        <f>bikeBatchOut!M955/60</f>
        <v>3.75</v>
      </c>
      <c r="C955" s="10">
        <f t="shared" si="14"/>
        <v>2.2999999999999998</v>
      </c>
    </row>
    <row r="956" spans="1:3" x14ac:dyDescent="0.25">
      <c r="A956" s="10">
        <f>bikeBatchOut!B956/60</f>
        <v>3.1833333333333331</v>
      </c>
      <c r="B956" s="10">
        <f>bikeBatchOut!M956/60</f>
        <v>2.0499999999999998</v>
      </c>
      <c r="C956" s="10">
        <f t="shared" si="14"/>
        <v>1.1333333333333333</v>
      </c>
    </row>
    <row r="957" spans="1:3" x14ac:dyDescent="0.25">
      <c r="A957" s="10">
        <f>bikeBatchOut!B957/60</f>
        <v>16.483333333333334</v>
      </c>
      <c r="B957" s="10">
        <f>bikeBatchOut!M957/60</f>
        <v>9.1</v>
      </c>
      <c r="C957" s="10">
        <f t="shared" si="14"/>
        <v>7.3833333333333346</v>
      </c>
    </row>
    <row r="958" spans="1:3" x14ac:dyDescent="0.25">
      <c r="A958" s="10">
        <f>bikeBatchOut!B958/60</f>
        <v>25.6</v>
      </c>
      <c r="B958" s="10">
        <f>bikeBatchOut!M958/60</f>
        <v>7.583333333333333</v>
      </c>
      <c r="C958" s="10">
        <f t="shared" si="14"/>
        <v>18.016666666666669</v>
      </c>
    </row>
    <row r="959" spans="1:3" x14ac:dyDescent="0.25">
      <c r="A959" s="10">
        <f>bikeBatchOut!B959/60</f>
        <v>43.083333333333336</v>
      </c>
      <c r="B959" s="10">
        <f>bikeBatchOut!M959/60</f>
        <v>25.95</v>
      </c>
      <c r="C959" s="10">
        <f t="shared" si="14"/>
        <v>17.133333333333336</v>
      </c>
    </row>
    <row r="960" spans="1:3" x14ac:dyDescent="0.25">
      <c r="A960" s="10">
        <f>bikeBatchOut!B960/60</f>
        <v>6.8</v>
      </c>
      <c r="B960" s="10">
        <f>bikeBatchOut!M960/60</f>
        <v>4.0333333333333332</v>
      </c>
      <c r="C960" s="10">
        <f t="shared" si="14"/>
        <v>2.7666666666666666</v>
      </c>
    </row>
    <row r="961" spans="1:3" x14ac:dyDescent="0.25">
      <c r="A961" s="10">
        <f>bikeBatchOut!B961/60</f>
        <v>17.8</v>
      </c>
      <c r="B961" s="10">
        <f>bikeBatchOut!M961/60</f>
        <v>9.9666666666666668</v>
      </c>
      <c r="C961" s="10">
        <f t="shared" si="14"/>
        <v>7.8333333333333339</v>
      </c>
    </row>
    <row r="962" spans="1:3" x14ac:dyDescent="0.25">
      <c r="A962" s="10">
        <f>bikeBatchOut!B962/60</f>
        <v>5.25</v>
      </c>
      <c r="B962" s="10">
        <f>bikeBatchOut!M962/60</f>
        <v>5.0999999999999996</v>
      </c>
      <c r="C962" s="10">
        <f t="shared" si="14"/>
        <v>0.15000000000000036</v>
      </c>
    </row>
    <row r="963" spans="1:3" x14ac:dyDescent="0.25">
      <c r="A963" s="10">
        <f>bikeBatchOut!B963/60</f>
        <v>13.683333333333334</v>
      </c>
      <c r="B963" s="10">
        <f>bikeBatchOut!M963/60</f>
        <v>11.566666666666666</v>
      </c>
      <c r="C963" s="10">
        <f t="shared" ref="C963:C1026" si="15">IF(AND(A963=0,B963=0),FALSE,A963-B963)</f>
        <v>2.1166666666666671</v>
      </c>
    </row>
    <row r="964" spans="1:3" x14ac:dyDescent="0.25">
      <c r="A964" s="10">
        <f>bikeBatchOut!B964/60</f>
        <v>2.2833333333333332</v>
      </c>
      <c r="B964" s="10">
        <f>bikeBatchOut!M964/60</f>
        <v>1.7166666666666666</v>
      </c>
      <c r="C964" s="10">
        <f t="shared" si="15"/>
        <v>0.56666666666666665</v>
      </c>
    </row>
    <row r="965" spans="1:3" x14ac:dyDescent="0.25">
      <c r="A965" s="10">
        <f>bikeBatchOut!B965/60</f>
        <v>6.9666666666666668</v>
      </c>
      <c r="B965" s="10">
        <f>bikeBatchOut!M965/60</f>
        <v>7.0333333333333332</v>
      </c>
      <c r="C965" s="10">
        <f t="shared" si="15"/>
        <v>-6.666666666666643E-2</v>
      </c>
    </row>
    <row r="966" spans="1:3" x14ac:dyDescent="0.25">
      <c r="A966" s="10">
        <f>bikeBatchOut!B966/60</f>
        <v>4.7666666666666666</v>
      </c>
      <c r="B966" s="10">
        <f>bikeBatchOut!M966/60</f>
        <v>3.2166666666666668</v>
      </c>
      <c r="C966" s="10">
        <f t="shared" si="15"/>
        <v>1.5499999999999998</v>
      </c>
    </row>
    <row r="967" spans="1:3" x14ac:dyDescent="0.25">
      <c r="A967" s="10">
        <f>bikeBatchOut!B967/60</f>
        <v>21.283333333333335</v>
      </c>
      <c r="B967" s="10">
        <f>bikeBatchOut!M967/60</f>
        <v>15.433333333333334</v>
      </c>
      <c r="C967" s="10">
        <f t="shared" si="15"/>
        <v>5.8500000000000014</v>
      </c>
    </row>
    <row r="968" spans="1:3" x14ac:dyDescent="0.25">
      <c r="A968" s="10">
        <f>bikeBatchOut!B968/60</f>
        <v>19.55</v>
      </c>
      <c r="B968" s="10">
        <f>bikeBatchOut!M968/60</f>
        <v>17.5</v>
      </c>
      <c r="C968" s="10">
        <f t="shared" si="15"/>
        <v>2.0500000000000007</v>
      </c>
    </row>
    <row r="969" spans="1:3" x14ac:dyDescent="0.25">
      <c r="A969" s="10">
        <f>bikeBatchOut!B969/60</f>
        <v>28.066666666666666</v>
      </c>
      <c r="B969" s="10">
        <f>bikeBatchOut!M969/60</f>
        <v>7.4333333333333336</v>
      </c>
      <c r="C969" s="10">
        <f t="shared" si="15"/>
        <v>20.633333333333333</v>
      </c>
    </row>
    <row r="970" spans="1:3" x14ac:dyDescent="0.25">
      <c r="A970" s="10">
        <f>bikeBatchOut!B970/60</f>
        <v>7.4</v>
      </c>
      <c r="B970" s="10">
        <f>bikeBatchOut!M970/60</f>
        <v>5.0999999999999996</v>
      </c>
      <c r="C970" s="10">
        <f t="shared" si="15"/>
        <v>2.3000000000000007</v>
      </c>
    </row>
    <row r="971" spans="1:3" x14ac:dyDescent="0.25">
      <c r="A971" s="10">
        <f>bikeBatchOut!B971/60</f>
        <v>4.2</v>
      </c>
      <c r="B971" s="10">
        <f>bikeBatchOut!M971/60</f>
        <v>4.6166666666666663</v>
      </c>
      <c r="C971" s="10">
        <f t="shared" si="15"/>
        <v>-0.41666666666666607</v>
      </c>
    </row>
    <row r="972" spans="1:3" x14ac:dyDescent="0.25">
      <c r="A972" s="10">
        <f>bikeBatchOut!B972/60</f>
        <v>14.75</v>
      </c>
      <c r="B972" s="10">
        <f>bikeBatchOut!M972/60</f>
        <v>8.2166666666666668</v>
      </c>
      <c r="C972" s="10">
        <f t="shared" si="15"/>
        <v>6.5333333333333332</v>
      </c>
    </row>
    <row r="973" spans="1:3" x14ac:dyDescent="0.25">
      <c r="A973" s="10">
        <f>bikeBatchOut!B973/60</f>
        <v>8.3000000000000007</v>
      </c>
      <c r="B973" s="10">
        <f>bikeBatchOut!M973/60</f>
        <v>7</v>
      </c>
      <c r="C973" s="10">
        <f t="shared" si="15"/>
        <v>1.3000000000000007</v>
      </c>
    </row>
    <row r="974" spans="1:3" x14ac:dyDescent="0.25">
      <c r="A974" s="10">
        <f>bikeBatchOut!B974/60</f>
        <v>6</v>
      </c>
      <c r="B974" s="10">
        <f>bikeBatchOut!M974/60</f>
        <v>6</v>
      </c>
      <c r="C974" s="10">
        <f t="shared" si="15"/>
        <v>0</v>
      </c>
    </row>
    <row r="975" spans="1:3" x14ac:dyDescent="0.25">
      <c r="A975" s="10">
        <f>bikeBatchOut!B975/60</f>
        <v>10.216666666666667</v>
      </c>
      <c r="B975" s="10">
        <f>bikeBatchOut!M975/60</f>
        <v>7.1166666666666663</v>
      </c>
      <c r="C975" s="10">
        <f t="shared" si="15"/>
        <v>3.1000000000000005</v>
      </c>
    </row>
    <row r="976" spans="1:3" x14ac:dyDescent="0.25">
      <c r="A976" s="10">
        <f>bikeBatchOut!B976/60</f>
        <v>19.399999999999999</v>
      </c>
      <c r="B976" s="10">
        <f>bikeBatchOut!M976/60</f>
        <v>10.633333333333333</v>
      </c>
      <c r="C976" s="10">
        <f t="shared" si="15"/>
        <v>8.7666666666666657</v>
      </c>
    </row>
    <row r="977" spans="1:3" x14ac:dyDescent="0.25">
      <c r="A977" s="10">
        <f>bikeBatchOut!B977/60</f>
        <v>3.9</v>
      </c>
      <c r="B977" s="10">
        <f>bikeBatchOut!M977/60</f>
        <v>3.4333333333333331</v>
      </c>
      <c r="C977" s="10">
        <f t="shared" si="15"/>
        <v>0.46666666666666679</v>
      </c>
    </row>
    <row r="978" spans="1:3" x14ac:dyDescent="0.25">
      <c r="A978" s="10">
        <f>bikeBatchOut!B978/60</f>
        <v>15</v>
      </c>
      <c r="B978" s="10">
        <f>bikeBatchOut!M978/60</f>
        <v>14.866666666666667</v>
      </c>
      <c r="C978" s="10">
        <f t="shared" si="15"/>
        <v>0.13333333333333286</v>
      </c>
    </row>
    <row r="979" spans="1:3" x14ac:dyDescent="0.25">
      <c r="A979" s="10">
        <f>bikeBatchOut!B979/60</f>
        <v>5.3166666666666664</v>
      </c>
      <c r="B979" s="10">
        <f>bikeBatchOut!M979/60</f>
        <v>4.8166666666666664</v>
      </c>
      <c r="C979" s="10">
        <f t="shared" si="15"/>
        <v>0.5</v>
      </c>
    </row>
    <row r="980" spans="1:3" x14ac:dyDescent="0.25">
      <c r="A980" s="10">
        <f>bikeBatchOut!B980/60</f>
        <v>12.05</v>
      </c>
      <c r="B980" s="10">
        <f>bikeBatchOut!M980/60</f>
        <v>8.4499999999999993</v>
      </c>
      <c r="C980" s="10">
        <f t="shared" si="15"/>
        <v>3.6000000000000014</v>
      </c>
    </row>
    <row r="981" spans="1:3" x14ac:dyDescent="0.25">
      <c r="A981" s="10">
        <f>bikeBatchOut!B981/60</f>
        <v>7.666666666666667</v>
      </c>
      <c r="B981" s="10">
        <f>bikeBatchOut!M981/60</f>
        <v>5.5</v>
      </c>
      <c r="C981" s="10">
        <f t="shared" si="15"/>
        <v>2.166666666666667</v>
      </c>
    </row>
    <row r="982" spans="1:3" x14ac:dyDescent="0.25">
      <c r="A982" s="10">
        <f>bikeBatchOut!B982/60</f>
        <v>18.083333333333332</v>
      </c>
      <c r="B982" s="10">
        <f>bikeBatchOut!M982/60</f>
        <v>14.366666666666667</v>
      </c>
      <c r="C982" s="10">
        <f t="shared" si="15"/>
        <v>3.716666666666665</v>
      </c>
    </row>
    <row r="983" spans="1:3" x14ac:dyDescent="0.25">
      <c r="A983" s="10">
        <f>bikeBatchOut!B983/60</f>
        <v>9.2666666666666675</v>
      </c>
      <c r="B983" s="10">
        <f>bikeBatchOut!M983/60</f>
        <v>7.4666666666666668</v>
      </c>
      <c r="C983" s="10">
        <f t="shared" si="15"/>
        <v>1.8000000000000007</v>
      </c>
    </row>
    <row r="984" spans="1:3" x14ac:dyDescent="0.25">
      <c r="A984" s="10">
        <f>bikeBatchOut!B984/60</f>
        <v>9.0833333333333339</v>
      </c>
      <c r="B984" s="10">
        <f>bikeBatchOut!M984/60</f>
        <v>10.483333333333333</v>
      </c>
      <c r="C984" s="10">
        <f t="shared" si="15"/>
        <v>-1.3999999999999986</v>
      </c>
    </row>
    <row r="985" spans="1:3" x14ac:dyDescent="0.25">
      <c r="A985" s="10">
        <f>bikeBatchOut!B985/60</f>
        <v>11.75</v>
      </c>
      <c r="B985" s="10">
        <f>bikeBatchOut!M985/60</f>
        <v>6.7166666666666668</v>
      </c>
      <c r="C985" s="10">
        <f t="shared" si="15"/>
        <v>5.0333333333333332</v>
      </c>
    </row>
    <row r="986" spans="1:3" x14ac:dyDescent="0.25">
      <c r="A986" s="10">
        <f>bikeBatchOut!B986/60</f>
        <v>3.2166666666666668</v>
      </c>
      <c r="B986" s="10">
        <f>bikeBatchOut!M986/60</f>
        <v>3.7</v>
      </c>
      <c r="C986" s="10">
        <f t="shared" si="15"/>
        <v>-0.48333333333333339</v>
      </c>
    </row>
    <row r="987" spans="1:3" x14ac:dyDescent="0.25">
      <c r="A987" s="10">
        <f>bikeBatchOut!B987/60</f>
        <v>24.116666666666667</v>
      </c>
      <c r="B987" s="10">
        <f>bikeBatchOut!M987/60</f>
        <v>19.600000000000001</v>
      </c>
      <c r="C987" s="10">
        <f t="shared" si="15"/>
        <v>4.5166666666666657</v>
      </c>
    </row>
    <row r="988" spans="1:3" x14ac:dyDescent="0.25">
      <c r="A988" s="10">
        <f>bikeBatchOut!B988/60</f>
        <v>4.9000000000000004</v>
      </c>
      <c r="B988" s="10">
        <f>bikeBatchOut!M988/60</f>
        <v>4.5999999999999996</v>
      </c>
      <c r="C988" s="10">
        <f t="shared" si="15"/>
        <v>0.30000000000000071</v>
      </c>
    </row>
    <row r="989" spans="1:3" x14ac:dyDescent="0.25">
      <c r="A989" s="10">
        <f>bikeBatchOut!B989/60</f>
        <v>7.0666666666666664</v>
      </c>
      <c r="B989" s="10">
        <f>bikeBatchOut!M989/60</f>
        <v>5.7666666666666666</v>
      </c>
      <c r="C989" s="10">
        <f t="shared" si="15"/>
        <v>1.2999999999999998</v>
      </c>
    </row>
    <row r="990" spans="1:3" x14ac:dyDescent="0.25">
      <c r="A990" s="10">
        <f>bikeBatchOut!B990/60</f>
        <v>15.533333333333333</v>
      </c>
      <c r="B990" s="10">
        <f>bikeBatchOut!M990/60</f>
        <v>9.7166666666666668</v>
      </c>
      <c r="C990" s="10">
        <f t="shared" si="15"/>
        <v>5.8166666666666664</v>
      </c>
    </row>
    <row r="991" spans="1:3" x14ac:dyDescent="0.25">
      <c r="A991" s="10">
        <f>bikeBatchOut!B991/60</f>
        <v>6.35</v>
      </c>
      <c r="B991" s="10">
        <f>bikeBatchOut!M991/60</f>
        <v>3.9666666666666668</v>
      </c>
      <c r="C991" s="10">
        <f t="shared" si="15"/>
        <v>2.3833333333333329</v>
      </c>
    </row>
    <row r="992" spans="1:3" x14ac:dyDescent="0.25">
      <c r="A992" s="10">
        <f>bikeBatchOut!B992/60</f>
        <v>8.1</v>
      </c>
      <c r="B992" s="10">
        <f>bikeBatchOut!M992/60</f>
        <v>3.9666666666666668</v>
      </c>
      <c r="C992" s="10">
        <f t="shared" si="15"/>
        <v>4.1333333333333329</v>
      </c>
    </row>
    <row r="993" spans="1:3" x14ac:dyDescent="0.25">
      <c r="A993" s="10">
        <f>bikeBatchOut!B993/60</f>
        <v>3.4333333333333331</v>
      </c>
      <c r="B993" s="10">
        <f>bikeBatchOut!M993/60</f>
        <v>2.6833333333333331</v>
      </c>
      <c r="C993" s="10">
        <f t="shared" si="15"/>
        <v>0.75</v>
      </c>
    </row>
    <row r="994" spans="1:3" x14ac:dyDescent="0.25">
      <c r="A994" s="10">
        <f>bikeBatchOut!B994/60</f>
        <v>6.1333333333333337</v>
      </c>
      <c r="B994" s="10">
        <f>bikeBatchOut!M994/60</f>
        <v>3.1833333333333331</v>
      </c>
      <c r="C994" s="10">
        <f t="shared" si="15"/>
        <v>2.9500000000000006</v>
      </c>
    </row>
    <row r="995" spans="1:3" x14ac:dyDescent="0.25">
      <c r="A995" s="10">
        <f>bikeBatchOut!B995/60</f>
        <v>16.350000000000001</v>
      </c>
      <c r="B995" s="10">
        <f>bikeBatchOut!M995/60</f>
        <v>11.683333333333334</v>
      </c>
      <c r="C995" s="10">
        <f t="shared" si="15"/>
        <v>4.6666666666666679</v>
      </c>
    </row>
    <row r="996" spans="1:3" x14ac:dyDescent="0.25">
      <c r="A996" s="10">
        <f>bikeBatchOut!B996/60</f>
        <v>8.6666666666666661</v>
      </c>
      <c r="B996" s="10">
        <f>bikeBatchOut!M996/60</f>
        <v>6.6833333333333336</v>
      </c>
      <c r="C996" s="10">
        <f t="shared" si="15"/>
        <v>1.9833333333333325</v>
      </c>
    </row>
    <row r="997" spans="1:3" x14ac:dyDescent="0.25">
      <c r="A997" s="10">
        <f>bikeBatchOut!B997/60</f>
        <v>5.85</v>
      </c>
      <c r="B997" s="10">
        <f>bikeBatchOut!M997/60</f>
        <v>6.15</v>
      </c>
      <c r="C997" s="10">
        <f t="shared" si="15"/>
        <v>-0.30000000000000071</v>
      </c>
    </row>
    <row r="998" spans="1:3" x14ac:dyDescent="0.25">
      <c r="A998" s="10">
        <f>bikeBatchOut!B998/60</f>
        <v>14.05</v>
      </c>
      <c r="B998" s="10">
        <f>bikeBatchOut!M998/60</f>
        <v>16.116666666666667</v>
      </c>
      <c r="C998" s="10">
        <f t="shared" si="15"/>
        <v>-2.0666666666666664</v>
      </c>
    </row>
    <row r="999" spans="1:3" x14ac:dyDescent="0.25">
      <c r="A999" s="10">
        <f>bikeBatchOut!B999/60</f>
        <v>4.9833333333333334</v>
      </c>
      <c r="B999" s="10">
        <f>bikeBatchOut!M999/60</f>
        <v>3.9666666666666668</v>
      </c>
      <c r="C999" s="10">
        <f t="shared" si="15"/>
        <v>1.0166666666666666</v>
      </c>
    </row>
    <row r="1000" spans="1:3" x14ac:dyDescent="0.25">
      <c r="A1000" s="10">
        <f>bikeBatchOut!B1000/60</f>
        <v>12.55</v>
      </c>
      <c r="B1000" s="10">
        <f>bikeBatchOut!M1000/60</f>
        <v>8.8333333333333339</v>
      </c>
      <c r="C1000" s="10">
        <f t="shared" si="15"/>
        <v>3.7166666666666668</v>
      </c>
    </row>
    <row r="1001" spans="1:3" x14ac:dyDescent="0.25">
      <c r="A1001" s="10">
        <f>bikeBatchOut!B1001/60</f>
        <v>14.95</v>
      </c>
      <c r="B1001" s="10">
        <f>bikeBatchOut!M1001/60</f>
        <v>11.716666666666667</v>
      </c>
      <c r="C1001" s="10">
        <f t="shared" si="15"/>
        <v>3.2333333333333325</v>
      </c>
    </row>
    <row r="1002" spans="1:3" x14ac:dyDescent="0.25">
      <c r="A1002" s="10">
        <f>bikeBatchOut!B1002/60</f>
        <v>4.5166666666666666</v>
      </c>
      <c r="B1002" s="10">
        <f>bikeBatchOut!M1002/60</f>
        <v>3.9666666666666668</v>
      </c>
      <c r="C1002" s="10">
        <f t="shared" si="15"/>
        <v>0.54999999999999982</v>
      </c>
    </row>
    <row r="1003" spans="1:3" x14ac:dyDescent="0.25">
      <c r="A1003" s="10">
        <f>bikeBatchOut!B1003/60</f>
        <v>8.9666666666666668</v>
      </c>
      <c r="B1003" s="10">
        <f>bikeBatchOut!M1003/60</f>
        <v>5.9833333333333334</v>
      </c>
      <c r="C1003" s="10">
        <f t="shared" si="15"/>
        <v>2.9833333333333334</v>
      </c>
    </row>
    <row r="1004" spans="1:3" x14ac:dyDescent="0.25">
      <c r="A1004" s="10">
        <f>bikeBatchOut!B1004/60</f>
        <v>3.25</v>
      </c>
      <c r="B1004" s="10">
        <f>bikeBatchOut!M1004/60</f>
        <v>3.95</v>
      </c>
      <c r="C1004" s="10">
        <f t="shared" si="15"/>
        <v>-0.70000000000000018</v>
      </c>
    </row>
    <row r="1005" spans="1:3" x14ac:dyDescent="0.25">
      <c r="A1005" s="10">
        <f>bikeBatchOut!B1005/60</f>
        <v>8.6333333333333329</v>
      </c>
      <c r="B1005" s="10">
        <f>bikeBatchOut!M1005/60</f>
        <v>8.1</v>
      </c>
      <c r="C1005" s="10">
        <f t="shared" si="15"/>
        <v>0.53333333333333321</v>
      </c>
    </row>
    <row r="1006" spans="1:3" x14ac:dyDescent="0.25">
      <c r="A1006" s="10">
        <f>bikeBatchOut!B1006/60</f>
        <v>8.1333333333333329</v>
      </c>
      <c r="B1006" s="10">
        <f>bikeBatchOut!M1006/60</f>
        <v>5.7166666666666668</v>
      </c>
      <c r="C1006" s="10">
        <f t="shared" si="15"/>
        <v>2.4166666666666661</v>
      </c>
    </row>
    <row r="1007" spans="1:3" x14ac:dyDescent="0.25">
      <c r="A1007" s="10">
        <f>bikeBatchOut!B1007/60</f>
        <v>6.1333333333333337</v>
      </c>
      <c r="B1007" s="10">
        <f>bikeBatchOut!M1007/60</f>
        <v>5.0999999999999996</v>
      </c>
      <c r="C1007" s="10">
        <f t="shared" si="15"/>
        <v>1.0333333333333341</v>
      </c>
    </row>
    <row r="1008" spans="1:3" x14ac:dyDescent="0.25">
      <c r="A1008" s="10">
        <f>bikeBatchOut!B1008/60</f>
        <v>12.916666666666666</v>
      </c>
      <c r="B1008" s="10">
        <f>bikeBatchOut!M1008/60</f>
        <v>13.4</v>
      </c>
      <c r="C1008" s="10">
        <f t="shared" si="15"/>
        <v>-0.48333333333333428</v>
      </c>
    </row>
    <row r="1009" spans="1:3" x14ac:dyDescent="0.25">
      <c r="A1009" s="10">
        <f>bikeBatchOut!B1009/60</f>
        <v>10.866666666666667</v>
      </c>
      <c r="B1009" s="10">
        <f>bikeBatchOut!M1009/60</f>
        <v>9.35</v>
      </c>
      <c r="C1009" s="10">
        <f t="shared" si="15"/>
        <v>1.5166666666666675</v>
      </c>
    </row>
    <row r="1010" spans="1:3" x14ac:dyDescent="0.25">
      <c r="A1010" s="10">
        <f>bikeBatchOut!B1010/60</f>
        <v>53.31666666666667</v>
      </c>
      <c r="B1010" s="10">
        <f>bikeBatchOut!M1010/60</f>
        <v>6.05</v>
      </c>
      <c r="C1010" s="10">
        <f t="shared" si="15"/>
        <v>47.266666666666673</v>
      </c>
    </row>
    <row r="1011" spans="1:3" x14ac:dyDescent="0.25">
      <c r="A1011" s="10">
        <f>bikeBatchOut!B1011/60</f>
        <v>11.9</v>
      </c>
      <c r="B1011" s="10">
        <f>bikeBatchOut!M1011/60</f>
        <v>8.6666666666666661</v>
      </c>
      <c r="C1011" s="10">
        <f t="shared" si="15"/>
        <v>3.2333333333333343</v>
      </c>
    </row>
    <row r="1012" spans="1:3" x14ac:dyDescent="0.25">
      <c r="A1012" s="10">
        <f>bikeBatchOut!B1012/60</f>
        <v>3.6666666666666665</v>
      </c>
      <c r="B1012" s="10">
        <f>bikeBatchOut!M1012/60</f>
        <v>3.95</v>
      </c>
      <c r="C1012" s="10">
        <f t="shared" si="15"/>
        <v>-0.28333333333333366</v>
      </c>
    </row>
    <row r="1013" spans="1:3" x14ac:dyDescent="0.25">
      <c r="A1013" s="10">
        <f>bikeBatchOut!B1013/60</f>
        <v>4.3499999999999996</v>
      </c>
      <c r="B1013" s="10">
        <f>bikeBatchOut!M1013/60</f>
        <v>3.5833333333333335</v>
      </c>
      <c r="C1013" s="10">
        <f t="shared" si="15"/>
        <v>0.76666666666666616</v>
      </c>
    </row>
    <row r="1014" spans="1:3" x14ac:dyDescent="0.25">
      <c r="A1014" s="10">
        <f>bikeBatchOut!B1014/60</f>
        <v>6.55</v>
      </c>
      <c r="B1014" s="10">
        <f>bikeBatchOut!M1014/60</f>
        <v>4.7833333333333332</v>
      </c>
      <c r="C1014" s="10">
        <f t="shared" si="15"/>
        <v>1.7666666666666666</v>
      </c>
    </row>
    <row r="1015" spans="1:3" x14ac:dyDescent="0.25">
      <c r="A1015" s="10">
        <f>bikeBatchOut!B1015/60</f>
        <v>2.8333333333333335</v>
      </c>
      <c r="B1015" s="10">
        <f>bikeBatchOut!M1015/60</f>
        <v>3.2666666666666666</v>
      </c>
      <c r="C1015" s="10">
        <f t="shared" si="15"/>
        <v>-0.43333333333333313</v>
      </c>
    </row>
    <row r="1016" spans="1:3" x14ac:dyDescent="0.25">
      <c r="A1016" s="10">
        <f>bikeBatchOut!B1016/60</f>
        <v>11.233333333333333</v>
      </c>
      <c r="B1016" s="10">
        <f>bikeBatchOut!M1016/60</f>
        <v>9.6666666666666661</v>
      </c>
      <c r="C1016" s="10">
        <f t="shared" si="15"/>
        <v>1.5666666666666664</v>
      </c>
    </row>
    <row r="1017" spans="1:3" x14ac:dyDescent="0.25">
      <c r="A1017" s="10">
        <f>bikeBatchOut!B1017/60</f>
        <v>8.8166666666666664</v>
      </c>
      <c r="B1017" s="10">
        <f>bikeBatchOut!M1017/60</f>
        <v>8.1</v>
      </c>
      <c r="C1017" s="10">
        <f t="shared" si="15"/>
        <v>0.71666666666666679</v>
      </c>
    </row>
    <row r="1018" spans="1:3" x14ac:dyDescent="0.25">
      <c r="A1018" s="10">
        <f>bikeBatchOut!B1018/60</f>
        <v>12.583333333333334</v>
      </c>
      <c r="B1018" s="10">
        <f>bikeBatchOut!M1018/60</f>
        <v>11.133333333333333</v>
      </c>
      <c r="C1018" s="10">
        <f t="shared" si="15"/>
        <v>1.4500000000000011</v>
      </c>
    </row>
    <row r="1019" spans="1:3" x14ac:dyDescent="0.25">
      <c r="A1019" s="10">
        <f>bikeBatchOut!B1019/60</f>
        <v>7.5166666666666666</v>
      </c>
      <c r="B1019" s="10">
        <f>bikeBatchOut!M1019/60</f>
        <v>6.6166666666666663</v>
      </c>
      <c r="C1019" s="10">
        <f t="shared" si="15"/>
        <v>0.90000000000000036</v>
      </c>
    </row>
    <row r="1020" spans="1:3" x14ac:dyDescent="0.25">
      <c r="A1020" s="10">
        <f>bikeBatchOut!B1020/60</f>
        <v>16.833333333333332</v>
      </c>
      <c r="B1020" s="10">
        <f>bikeBatchOut!M1020/60</f>
        <v>12.366666666666667</v>
      </c>
      <c r="C1020" s="10">
        <f t="shared" si="15"/>
        <v>4.466666666666665</v>
      </c>
    </row>
    <row r="1021" spans="1:3" x14ac:dyDescent="0.25">
      <c r="A1021" s="10">
        <f>bikeBatchOut!B1021/60</f>
        <v>21.383333333333333</v>
      </c>
      <c r="B1021" s="10">
        <f>bikeBatchOut!M1021/60</f>
        <v>9.9499999999999993</v>
      </c>
      <c r="C1021" s="10">
        <f t="shared" si="15"/>
        <v>11.433333333333334</v>
      </c>
    </row>
    <row r="1022" spans="1:3" x14ac:dyDescent="0.25">
      <c r="A1022" s="10">
        <f>bikeBatchOut!B1022/60</f>
        <v>16.983333333333334</v>
      </c>
      <c r="B1022" s="10">
        <f>bikeBatchOut!M1022/60</f>
        <v>10.75</v>
      </c>
      <c r="C1022" s="10">
        <f t="shared" si="15"/>
        <v>6.2333333333333343</v>
      </c>
    </row>
    <row r="1023" spans="1:3" x14ac:dyDescent="0.25">
      <c r="A1023" s="10">
        <f>bikeBatchOut!B1023/60</f>
        <v>7.9833333333333334</v>
      </c>
      <c r="B1023" s="10">
        <f>bikeBatchOut!M1023/60</f>
        <v>5.666666666666667</v>
      </c>
      <c r="C1023" s="10">
        <f t="shared" si="15"/>
        <v>2.3166666666666664</v>
      </c>
    </row>
    <row r="1024" spans="1:3" x14ac:dyDescent="0.25">
      <c r="A1024" s="10">
        <f>bikeBatchOut!B1024/60</f>
        <v>12.55</v>
      </c>
      <c r="B1024" s="10">
        <f>bikeBatchOut!M1024/60</f>
        <v>14.55</v>
      </c>
      <c r="C1024" s="10">
        <f t="shared" si="15"/>
        <v>-2</v>
      </c>
    </row>
    <row r="1025" spans="1:3" x14ac:dyDescent="0.25">
      <c r="A1025" s="10">
        <f>bikeBatchOut!B1025/60</f>
        <v>8.2666666666666675</v>
      </c>
      <c r="B1025" s="10">
        <f>bikeBatchOut!M1025/60</f>
        <v>6.083333333333333</v>
      </c>
      <c r="C1025" s="10">
        <f t="shared" si="15"/>
        <v>2.1833333333333345</v>
      </c>
    </row>
    <row r="1026" spans="1:3" x14ac:dyDescent="0.25">
      <c r="A1026" s="10">
        <f>bikeBatchOut!B1026/60</f>
        <v>11.9</v>
      </c>
      <c r="B1026" s="10">
        <f>bikeBatchOut!M1026/60</f>
        <v>9.9833333333333325</v>
      </c>
      <c r="C1026" s="10">
        <f t="shared" si="15"/>
        <v>1.9166666666666679</v>
      </c>
    </row>
    <row r="1027" spans="1:3" x14ac:dyDescent="0.25">
      <c r="A1027" s="10">
        <f>bikeBatchOut!B1027/60</f>
        <v>12.266666666666667</v>
      </c>
      <c r="B1027" s="10">
        <f>bikeBatchOut!M1027/60</f>
        <v>10.166666666666666</v>
      </c>
      <c r="C1027" s="10">
        <f t="shared" ref="C1027:C1090" si="16">IF(AND(A1027=0,B1027=0),FALSE,A1027-B1027)</f>
        <v>2.1000000000000014</v>
      </c>
    </row>
    <row r="1028" spans="1:3" x14ac:dyDescent="0.25">
      <c r="A1028" s="10">
        <f>bikeBatchOut!B1028/60</f>
        <v>9.15</v>
      </c>
      <c r="B1028" s="10">
        <f>bikeBatchOut!M1028/60</f>
        <v>6.6166666666666663</v>
      </c>
      <c r="C1028" s="10">
        <f t="shared" si="16"/>
        <v>2.5333333333333341</v>
      </c>
    </row>
    <row r="1029" spans="1:3" x14ac:dyDescent="0.25">
      <c r="A1029" s="10">
        <f>bikeBatchOut!B1029/60</f>
        <v>4.2666666666666666</v>
      </c>
      <c r="B1029" s="10">
        <f>bikeBatchOut!M1029/60</f>
        <v>3.1833333333333331</v>
      </c>
      <c r="C1029" s="10">
        <f t="shared" si="16"/>
        <v>1.0833333333333335</v>
      </c>
    </row>
    <row r="1030" spans="1:3" x14ac:dyDescent="0.25">
      <c r="A1030" s="10">
        <f>bikeBatchOut!B1030/60</f>
        <v>22.383333333333333</v>
      </c>
      <c r="B1030" s="10">
        <f>bikeBatchOut!M1030/60</f>
        <v>2.6</v>
      </c>
      <c r="C1030" s="10">
        <f t="shared" si="16"/>
        <v>19.783333333333331</v>
      </c>
    </row>
    <row r="1031" spans="1:3" x14ac:dyDescent="0.25">
      <c r="A1031" s="10">
        <f>bikeBatchOut!B1031/60</f>
        <v>6.2666666666666666</v>
      </c>
      <c r="B1031" s="10">
        <f>bikeBatchOut!M1031/60</f>
        <v>3.5166666666666666</v>
      </c>
      <c r="C1031" s="10">
        <f t="shared" si="16"/>
        <v>2.75</v>
      </c>
    </row>
    <row r="1032" spans="1:3" x14ac:dyDescent="0.25">
      <c r="A1032" s="10">
        <f>bikeBatchOut!B1032/60</f>
        <v>5.166666666666667</v>
      </c>
      <c r="B1032" s="10">
        <f>bikeBatchOut!M1032/60</f>
        <v>4.7666666666666666</v>
      </c>
      <c r="C1032" s="10">
        <f t="shared" si="16"/>
        <v>0.40000000000000036</v>
      </c>
    </row>
    <row r="1033" spans="1:3" x14ac:dyDescent="0.25">
      <c r="A1033" s="10">
        <f>bikeBatchOut!B1033/60</f>
        <v>10.6</v>
      </c>
      <c r="B1033" s="10">
        <f>bikeBatchOut!M1033/60</f>
        <v>10.833333333333334</v>
      </c>
      <c r="C1033" s="10">
        <f t="shared" si="16"/>
        <v>-0.23333333333333428</v>
      </c>
    </row>
    <row r="1034" spans="1:3" x14ac:dyDescent="0.25">
      <c r="A1034" s="10">
        <f>bikeBatchOut!B1034/60</f>
        <v>4.25</v>
      </c>
      <c r="B1034" s="10">
        <f>bikeBatchOut!M1034/60</f>
        <v>4.1500000000000004</v>
      </c>
      <c r="C1034" s="10">
        <f t="shared" si="16"/>
        <v>9.9999999999999645E-2</v>
      </c>
    </row>
    <row r="1035" spans="1:3" x14ac:dyDescent="0.25">
      <c r="A1035" s="10">
        <f>bikeBatchOut!B1035/60</f>
        <v>7.833333333333333</v>
      </c>
      <c r="B1035" s="10">
        <f>bikeBatchOut!M1035/60</f>
        <v>4.4666666666666668</v>
      </c>
      <c r="C1035" s="10">
        <f t="shared" si="16"/>
        <v>3.3666666666666663</v>
      </c>
    </row>
    <row r="1036" spans="1:3" x14ac:dyDescent="0.25">
      <c r="A1036" s="10">
        <f>bikeBatchOut!B1036/60</f>
        <v>14.816666666666666</v>
      </c>
      <c r="B1036" s="10">
        <f>bikeBatchOut!M1036/60</f>
        <v>13.333333333333334</v>
      </c>
      <c r="C1036" s="10">
        <f t="shared" si="16"/>
        <v>1.4833333333333325</v>
      </c>
    </row>
    <row r="1037" spans="1:3" x14ac:dyDescent="0.25">
      <c r="A1037" s="10">
        <f>bikeBatchOut!B1037/60</f>
        <v>3.2666666666666666</v>
      </c>
      <c r="B1037" s="10">
        <f>bikeBatchOut!M1037/60</f>
        <v>2.8666666666666667</v>
      </c>
      <c r="C1037" s="10">
        <f t="shared" si="16"/>
        <v>0.39999999999999991</v>
      </c>
    </row>
    <row r="1038" spans="1:3" x14ac:dyDescent="0.25">
      <c r="A1038" s="10">
        <f>bikeBatchOut!B1038/60</f>
        <v>21.883333333333333</v>
      </c>
      <c r="B1038" s="10">
        <f>bikeBatchOut!M1038/60</f>
        <v>13.716666666666667</v>
      </c>
      <c r="C1038" s="10">
        <f t="shared" si="16"/>
        <v>8.1666666666666661</v>
      </c>
    </row>
    <row r="1039" spans="1:3" x14ac:dyDescent="0.25">
      <c r="A1039" s="10">
        <f>bikeBatchOut!B1039/60</f>
        <v>3.2</v>
      </c>
      <c r="B1039" s="10">
        <f>bikeBatchOut!M1039/60</f>
        <v>2.65</v>
      </c>
      <c r="C1039" s="10">
        <f t="shared" si="16"/>
        <v>0.55000000000000027</v>
      </c>
    </row>
    <row r="1040" spans="1:3" x14ac:dyDescent="0.25">
      <c r="A1040" s="10">
        <f>bikeBatchOut!B1040/60</f>
        <v>3.4</v>
      </c>
      <c r="B1040" s="10">
        <f>bikeBatchOut!M1040/60</f>
        <v>2.6333333333333333</v>
      </c>
      <c r="C1040" s="10">
        <f t="shared" si="16"/>
        <v>0.76666666666666661</v>
      </c>
    </row>
    <row r="1041" spans="1:3" x14ac:dyDescent="0.25">
      <c r="A1041" s="10">
        <f>bikeBatchOut!B1041/60</f>
        <v>10.7</v>
      </c>
      <c r="B1041" s="10">
        <f>bikeBatchOut!M1041/60</f>
        <v>12.933333333333334</v>
      </c>
      <c r="C1041" s="10">
        <f t="shared" si="16"/>
        <v>-2.2333333333333343</v>
      </c>
    </row>
    <row r="1042" spans="1:3" x14ac:dyDescent="0.25">
      <c r="A1042" s="10">
        <f>bikeBatchOut!B1042/60</f>
        <v>3.0666666666666669</v>
      </c>
      <c r="B1042" s="10">
        <f>bikeBatchOut!M1042/60</f>
        <v>2.4166666666666665</v>
      </c>
      <c r="C1042" s="10">
        <f t="shared" si="16"/>
        <v>0.65000000000000036</v>
      </c>
    </row>
    <row r="1043" spans="1:3" x14ac:dyDescent="0.25">
      <c r="A1043" s="10">
        <f>bikeBatchOut!B1043/60</f>
        <v>6.1833333333333336</v>
      </c>
      <c r="B1043" s="10">
        <f>bikeBatchOut!M1043/60</f>
        <v>6.6</v>
      </c>
      <c r="C1043" s="10">
        <f t="shared" si="16"/>
        <v>-0.41666666666666607</v>
      </c>
    </row>
    <row r="1044" spans="1:3" x14ac:dyDescent="0.25">
      <c r="A1044" s="10">
        <f>bikeBatchOut!B1044/60</f>
        <v>7.3666666666666663</v>
      </c>
      <c r="B1044" s="10">
        <f>bikeBatchOut!M1044/60</f>
        <v>5.6</v>
      </c>
      <c r="C1044" s="10">
        <f t="shared" si="16"/>
        <v>1.7666666666666666</v>
      </c>
    </row>
    <row r="1045" spans="1:3" x14ac:dyDescent="0.25">
      <c r="A1045" s="10">
        <f>bikeBatchOut!B1045/60</f>
        <v>3.8333333333333335</v>
      </c>
      <c r="B1045" s="10">
        <f>bikeBatchOut!M1045/60</f>
        <v>2.6333333333333333</v>
      </c>
      <c r="C1045" s="10">
        <f t="shared" si="16"/>
        <v>1.2000000000000002</v>
      </c>
    </row>
    <row r="1046" spans="1:3" x14ac:dyDescent="0.25">
      <c r="A1046" s="10">
        <f>bikeBatchOut!B1046/60</f>
        <v>2.6</v>
      </c>
      <c r="B1046" s="10">
        <f>bikeBatchOut!M1046/60</f>
        <v>2.5</v>
      </c>
      <c r="C1046" s="10">
        <f t="shared" si="16"/>
        <v>0.10000000000000009</v>
      </c>
    </row>
    <row r="1047" spans="1:3" x14ac:dyDescent="0.25">
      <c r="A1047" s="10">
        <f>bikeBatchOut!B1047/60</f>
        <v>17.866666666666667</v>
      </c>
      <c r="B1047" s="10">
        <f>bikeBatchOut!M1047/60</f>
        <v>12.25</v>
      </c>
      <c r="C1047" s="10">
        <f t="shared" si="16"/>
        <v>5.6166666666666671</v>
      </c>
    </row>
    <row r="1048" spans="1:3" x14ac:dyDescent="0.25">
      <c r="A1048" s="10">
        <f>bikeBatchOut!B1048/60</f>
        <v>17.899999999999999</v>
      </c>
      <c r="B1048" s="10">
        <f>bikeBatchOut!M1048/60</f>
        <v>11.716666666666667</v>
      </c>
      <c r="C1048" s="10">
        <f t="shared" si="16"/>
        <v>6.1833333333333318</v>
      </c>
    </row>
    <row r="1049" spans="1:3" x14ac:dyDescent="0.25">
      <c r="A1049" s="10">
        <f>bikeBatchOut!B1049/60</f>
        <v>8.2333333333333325</v>
      </c>
      <c r="B1049" s="10">
        <f>bikeBatchOut!M1049/60</f>
        <v>12.916666666666666</v>
      </c>
      <c r="C1049" s="10">
        <f t="shared" si="16"/>
        <v>-4.6833333333333336</v>
      </c>
    </row>
    <row r="1050" spans="1:3" x14ac:dyDescent="0.25">
      <c r="A1050" s="10">
        <f>bikeBatchOut!B1050/60</f>
        <v>19.466666666666665</v>
      </c>
      <c r="B1050" s="10">
        <f>bikeBatchOut!M1050/60</f>
        <v>10.433333333333334</v>
      </c>
      <c r="C1050" s="10">
        <f t="shared" si="16"/>
        <v>9.0333333333333314</v>
      </c>
    </row>
    <row r="1051" spans="1:3" x14ac:dyDescent="0.25">
      <c r="A1051" s="10">
        <f>bikeBatchOut!B1051/60</f>
        <v>3.5166666666666666</v>
      </c>
      <c r="B1051" s="10">
        <f>bikeBatchOut!M1051/60</f>
        <v>3.4333333333333331</v>
      </c>
      <c r="C1051" s="10">
        <f t="shared" si="16"/>
        <v>8.3333333333333481E-2</v>
      </c>
    </row>
    <row r="1052" spans="1:3" x14ac:dyDescent="0.25">
      <c r="A1052" s="10">
        <f>bikeBatchOut!B1052/60</f>
        <v>15.783333333333333</v>
      </c>
      <c r="B1052" s="10">
        <f>bikeBatchOut!M1052/60</f>
        <v>12.183333333333334</v>
      </c>
      <c r="C1052" s="10">
        <f t="shared" si="16"/>
        <v>3.5999999999999996</v>
      </c>
    </row>
    <row r="1053" spans="1:3" x14ac:dyDescent="0.25">
      <c r="A1053" s="10">
        <f>bikeBatchOut!B1053/60</f>
        <v>9.85</v>
      </c>
      <c r="B1053" s="10">
        <f>bikeBatchOut!M1053/60</f>
        <v>6.7666666666666666</v>
      </c>
      <c r="C1053" s="10">
        <f t="shared" si="16"/>
        <v>3.083333333333333</v>
      </c>
    </row>
    <row r="1054" spans="1:3" x14ac:dyDescent="0.25">
      <c r="A1054" s="10">
        <f>bikeBatchOut!B1054/60</f>
        <v>7.55</v>
      </c>
      <c r="B1054" s="10">
        <f>bikeBatchOut!M1054/60</f>
        <v>7.45</v>
      </c>
      <c r="C1054" s="10">
        <f t="shared" si="16"/>
        <v>9.9999999999999645E-2</v>
      </c>
    </row>
    <row r="1055" spans="1:3" x14ac:dyDescent="0.25">
      <c r="A1055" s="10">
        <f>bikeBatchOut!B1055/60</f>
        <v>3.8</v>
      </c>
      <c r="B1055" s="10">
        <f>bikeBatchOut!M1055/60</f>
        <v>5.6333333333333337</v>
      </c>
      <c r="C1055" s="10">
        <f t="shared" si="16"/>
        <v>-1.8333333333333339</v>
      </c>
    </row>
    <row r="1056" spans="1:3" x14ac:dyDescent="0.25">
      <c r="A1056" s="10">
        <f>bikeBatchOut!B1056/60</f>
        <v>13.116666666666667</v>
      </c>
      <c r="B1056" s="10">
        <f>bikeBatchOut!M1056/60</f>
        <v>9.0833333333333339</v>
      </c>
      <c r="C1056" s="10">
        <f t="shared" si="16"/>
        <v>4.0333333333333332</v>
      </c>
    </row>
    <row r="1057" spans="1:3" x14ac:dyDescent="0.25">
      <c r="A1057" s="10">
        <f>bikeBatchOut!B1057/60</f>
        <v>3.3</v>
      </c>
      <c r="B1057" s="10">
        <f>bikeBatchOut!M1057/60</f>
        <v>2.4</v>
      </c>
      <c r="C1057" s="10">
        <f t="shared" si="16"/>
        <v>0.89999999999999991</v>
      </c>
    </row>
    <row r="1058" spans="1:3" x14ac:dyDescent="0.25">
      <c r="A1058" s="10">
        <f>bikeBatchOut!B1058/60</f>
        <v>16.533333333333335</v>
      </c>
      <c r="B1058" s="10">
        <f>bikeBatchOut!M1058/60</f>
        <v>16.566666666666666</v>
      </c>
      <c r="C1058" s="10">
        <f t="shared" si="16"/>
        <v>-3.3333333333331439E-2</v>
      </c>
    </row>
    <row r="1059" spans="1:3" x14ac:dyDescent="0.25">
      <c r="A1059" s="10">
        <f>bikeBatchOut!B1059/60</f>
        <v>7.75</v>
      </c>
      <c r="B1059" s="10">
        <f>bikeBatchOut!M1059/60</f>
        <v>5.85</v>
      </c>
      <c r="C1059" s="10">
        <f t="shared" si="16"/>
        <v>1.9000000000000004</v>
      </c>
    </row>
    <row r="1060" spans="1:3" x14ac:dyDescent="0.25">
      <c r="A1060" s="10">
        <f>bikeBatchOut!B1060/60</f>
        <v>12.283333333333333</v>
      </c>
      <c r="B1060" s="10">
        <f>bikeBatchOut!M1060/60</f>
        <v>8.0833333333333339</v>
      </c>
      <c r="C1060" s="10">
        <f t="shared" si="16"/>
        <v>4.1999999999999993</v>
      </c>
    </row>
    <row r="1061" spans="1:3" x14ac:dyDescent="0.25">
      <c r="A1061" s="10">
        <f>bikeBatchOut!B1061/60</f>
        <v>8.75</v>
      </c>
      <c r="B1061" s="10">
        <f>bikeBatchOut!M1061/60</f>
        <v>7.3166666666666664</v>
      </c>
      <c r="C1061" s="10">
        <f t="shared" si="16"/>
        <v>1.4333333333333336</v>
      </c>
    </row>
    <row r="1062" spans="1:3" x14ac:dyDescent="0.25">
      <c r="A1062" s="10">
        <f>bikeBatchOut!B1062/60</f>
        <v>10.65</v>
      </c>
      <c r="B1062" s="10">
        <f>bikeBatchOut!M1062/60</f>
        <v>8.6333333333333329</v>
      </c>
      <c r="C1062" s="10">
        <f t="shared" si="16"/>
        <v>2.0166666666666675</v>
      </c>
    </row>
    <row r="1063" spans="1:3" x14ac:dyDescent="0.25">
      <c r="A1063" s="10">
        <f>bikeBatchOut!B1063/60</f>
        <v>7.85</v>
      </c>
      <c r="B1063" s="10">
        <f>bikeBatchOut!M1063/60</f>
        <v>4.333333333333333</v>
      </c>
      <c r="C1063" s="10">
        <f t="shared" si="16"/>
        <v>3.5166666666666666</v>
      </c>
    </row>
    <row r="1064" spans="1:3" x14ac:dyDescent="0.25">
      <c r="A1064" s="10">
        <f>bikeBatchOut!B1064/60</f>
        <v>38.299999999999997</v>
      </c>
      <c r="B1064" s="10">
        <f>bikeBatchOut!M1064/60</f>
        <v>14.5</v>
      </c>
      <c r="C1064" s="10">
        <f t="shared" si="16"/>
        <v>23.799999999999997</v>
      </c>
    </row>
    <row r="1065" spans="1:3" x14ac:dyDescent="0.25">
      <c r="A1065" s="10">
        <f>bikeBatchOut!B1065/60</f>
        <v>56.2</v>
      </c>
      <c r="B1065" s="10">
        <f>bikeBatchOut!M1065/60</f>
        <v>16.95</v>
      </c>
      <c r="C1065" s="10">
        <f t="shared" si="16"/>
        <v>39.25</v>
      </c>
    </row>
    <row r="1066" spans="1:3" x14ac:dyDescent="0.25">
      <c r="A1066" s="10">
        <f>bikeBatchOut!B1066/60</f>
        <v>4.8833333333333337</v>
      </c>
      <c r="B1066" s="10">
        <f>bikeBatchOut!M1066/60</f>
        <v>3.6</v>
      </c>
      <c r="C1066" s="10">
        <f t="shared" si="16"/>
        <v>1.2833333333333337</v>
      </c>
    </row>
    <row r="1067" spans="1:3" x14ac:dyDescent="0.25">
      <c r="A1067" s="10">
        <f>bikeBatchOut!B1067/60</f>
        <v>9.0833333333333339</v>
      </c>
      <c r="B1067" s="10">
        <f>bikeBatchOut!M1067/60</f>
        <v>5.833333333333333</v>
      </c>
      <c r="C1067" s="10">
        <f t="shared" si="16"/>
        <v>3.2500000000000009</v>
      </c>
    </row>
    <row r="1068" spans="1:3" x14ac:dyDescent="0.25">
      <c r="A1068" s="10">
        <f>bikeBatchOut!B1068/60</f>
        <v>10.766666666666667</v>
      </c>
      <c r="B1068" s="10">
        <f>bikeBatchOut!M1068/60</f>
        <v>9.9666666666666668</v>
      </c>
      <c r="C1068" s="10">
        <f t="shared" si="16"/>
        <v>0.80000000000000071</v>
      </c>
    </row>
    <row r="1069" spans="1:3" x14ac:dyDescent="0.25">
      <c r="A1069" s="10">
        <f>bikeBatchOut!B1069/60</f>
        <v>120.3</v>
      </c>
      <c r="B1069" s="10">
        <f>bikeBatchOut!M1069/60</f>
        <v>4.083333333333333</v>
      </c>
      <c r="C1069" s="10">
        <f t="shared" si="16"/>
        <v>116.21666666666667</v>
      </c>
    </row>
    <row r="1070" spans="1:3" x14ac:dyDescent="0.25">
      <c r="A1070" s="10">
        <f>bikeBatchOut!B1070/60</f>
        <v>17.350000000000001</v>
      </c>
      <c r="B1070" s="10">
        <f>bikeBatchOut!M1070/60</f>
        <v>9.4333333333333336</v>
      </c>
      <c r="C1070" s="10">
        <f t="shared" si="16"/>
        <v>7.9166666666666679</v>
      </c>
    </row>
    <row r="1071" spans="1:3" x14ac:dyDescent="0.25">
      <c r="A1071" s="10">
        <f>bikeBatchOut!B1071/60</f>
        <v>14.066666666666666</v>
      </c>
      <c r="B1071" s="10">
        <f>bikeBatchOut!M1071/60</f>
        <v>11.05</v>
      </c>
      <c r="C1071" s="10">
        <f t="shared" si="16"/>
        <v>3.0166666666666657</v>
      </c>
    </row>
    <row r="1072" spans="1:3" x14ac:dyDescent="0.25">
      <c r="A1072" s="10">
        <f>bikeBatchOut!B1072/60</f>
        <v>8.8666666666666671</v>
      </c>
      <c r="B1072" s="10">
        <f>bikeBatchOut!M1072/60</f>
        <v>5.4333333333333336</v>
      </c>
      <c r="C1072" s="10">
        <f t="shared" si="16"/>
        <v>3.4333333333333336</v>
      </c>
    </row>
    <row r="1073" spans="1:3" x14ac:dyDescent="0.25">
      <c r="A1073" s="10">
        <f>bikeBatchOut!B1073/60</f>
        <v>2.4166666666666665</v>
      </c>
      <c r="B1073" s="10">
        <f>bikeBatchOut!M1073/60</f>
        <v>2.4</v>
      </c>
      <c r="C1073" s="10">
        <f t="shared" si="16"/>
        <v>1.6666666666666607E-2</v>
      </c>
    </row>
    <row r="1074" spans="1:3" x14ac:dyDescent="0.25">
      <c r="A1074" s="10">
        <f>bikeBatchOut!B1074/60</f>
        <v>14.633333333333333</v>
      </c>
      <c r="B1074" s="10">
        <f>bikeBatchOut!M1074/60</f>
        <v>11.466666666666667</v>
      </c>
      <c r="C1074" s="10">
        <f t="shared" si="16"/>
        <v>3.1666666666666661</v>
      </c>
    </row>
    <row r="1075" spans="1:3" x14ac:dyDescent="0.25">
      <c r="A1075" s="10">
        <f>bikeBatchOut!B1075/60</f>
        <v>6.166666666666667</v>
      </c>
      <c r="B1075" s="10">
        <f>bikeBatchOut!M1075/60</f>
        <v>4.6500000000000004</v>
      </c>
      <c r="C1075" s="10">
        <f t="shared" si="16"/>
        <v>1.5166666666666666</v>
      </c>
    </row>
    <row r="1076" spans="1:3" x14ac:dyDescent="0.25">
      <c r="A1076" s="10">
        <f>bikeBatchOut!B1076/60</f>
        <v>11.266666666666667</v>
      </c>
      <c r="B1076" s="10">
        <f>bikeBatchOut!M1076/60</f>
        <v>4.916666666666667</v>
      </c>
      <c r="C1076" s="10">
        <f t="shared" si="16"/>
        <v>6.3500000000000005</v>
      </c>
    </row>
    <row r="1077" spans="1:3" x14ac:dyDescent="0.25">
      <c r="A1077" s="10">
        <f>bikeBatchOut!B1077/60</f>
        <v>3.95</v>
      </c>
      <c r="B1077" s="10">
        <f>bikeBatchOut!M1077/60</f>
        <v>3.75</v>
      </c>
      <c r="C1077" s="10">
        <f t="shared" si="16"/>
        <v>0.20000000000000018</v>
      </c>
    </row>
    <row r="1078" spans="1:3" x14ac:dyDescent="0.25">
      <c r="A1078" s="10">
        <f>bikeBatchOut!B1078/60</f>
        <v>6.0333333333333332</v>
      </c>
      <c r="B1078" s="10">
        <f>bikeBatchOut!M1078/60</f>
        <v>6.8833333333333337</v>
      </c>
      <c r="C1078" s="10">
        <f t="shared" si="16"/>
        <v>-0.85000000000000053</v>
      </c>
    </row>
    <row r="1079" spans="1:3" x14ac:dyDescent="0.25">
      <c r="A1079" s="10">
        <f>bikeBatchOut!B1079/60</f>
        <v>9.1166666666666671</v>
      </c>
      <c r="B1079" s="10">
        <f>bikeBatchOut!M1079/60</f>
        <v>5.7666666666666666</v>
      </c>
      <c r="C1079" s="10">
        <f t="shared" si="16"/>
        <v>3.3500000000000005</v>
      </c>
    </row>
    <row r="1080" spans="1:3" x14ac:dyDescent="0.25">
      <c r="A1080" s="10">
        <f>bikeBatchOut!B1080/60</f>
        <v>8.5833333333333339</v>
      </c>
      <c r="B1080" s="10">
        <f>bikeBatchOut!M1080/60</f>
        <v>5.7333333333333334</v>
      </c>
      <c r="C1080" s="10">
        <f t="shared" si="16"/>
        <v>2.8500000000000005</v>
      </c>
    </row>
    <row r="1081" spans="1:3" x14ac:dyDescent="0.25">
      <c r="A1081" s="10">
        <f>bikeBatchOut!B1081/60</f>
        <v>12.166666666666666</v>
      </c>
      <c r="B1081" s="10">
        <f>bikeBatchOut!M1081/60</f>
        <v>8.5833333333333339</v>
      </c>
      <c r="C1081" s="10">
        <f t="shared" si="16"/>
        <v>3.5833333333333321</v>
      </c>
    </row>
    <row r="1082" spans="1:3" x14ac:dyDescent="0.25">
      <c r="A1082" s="10">
        <f>bikeBatchOut!B1082/60</f>
        <v>14.333333333333334</v>
      </c>
      <c r="B1082" s="10">
        <f>bikeBatchOut!M1082/60</f>
        <v>9.9166666666666661</v>
      </c>
      <c r="C1082" s="10">
        <f t="shared" si="16"/>
        <v>4.4166666666666679</v>
      </c>
    </row>
    <row r="1083" spans="1:3" x14ac:dyDescent="0.25">
      <c r="A1083" s="10">
        <f>bikeBatchOut!B1083/60</f>
        <v>11.733333333333333</v>
      </c>
      <c r="B1083" s="10">
        <f>bikeBatchOut!M1083/60</f>
        <v>9.0166666666666675</v>
      </c>
      <c r="C1083" s="10">
        <f t="shared" si="16"/>
        <v>2.716666666666665</v>
      </c>
    </row>
    <row r="1084" spans="1:3" x14ac:dyDescent="0.25">
      <c r="A1084" s="10">
        <f>bikeBatchOut!B1084/60</f>
        <v>9.35</v>
      </c>
      <c r="B1084" s="10">
        <f>bikeBatchOut!M1084/60</f>
        <v>10.866666666666667</v>
      </c>
      <c r="C1084" s="10">
        <f t="shared" si="16"/>
        <v>-1.5166666666666675</v>
      </c>
    </row>
    <row r="1085" spans="1:3" x14ac:dyDescent="0.25">
      <c r="A1085" s="10">
        <f>bikeBatchOut!B1085/60</f>
        <v>17.45</v>
      </c>
      <c r="B1085" s="10">
        <f>bikeBatchOut!M1085/60</f>
        <v>6.95</v>
      </c>
      <c r="C1085" s="10">
        <f t="shared" si="16"/>
        <v>10.5</v>
      </c>
    </row>
    <row r="1086" spans="1:3" x14ac:dyDescent="0.25">
      <c r="A1086" s="10">
        <f>bikeBatchOut!B1086/60</f>
        <v>13.033333333333333</v>
      </c>
      <c r="B1086" s="10">
        <f>bikeBatchOut!M1086/60</f>
        <v>7.05</v>
      </c>
      <c r="C1086" s="10">
        <f t="shared" si="16"/>
        <v>5.9833333333333334</v>
      </c>
    </row>
    <row r="1087" spans="1:3" x14ac:dyDescent="0.25">
      <c r="A1087" s="10">
        <f>bikeBatchOut!B1087/60</f>
        <v>21.566666666666666</v>
      </c>
      <c r="B1087" s="10">
        <f>bikeBatchOut!M1087/60</f>
        <v>9.65</v>
      </c>
      <c r="C1087" s="10">
        <f t="shared" si="16"/>
        <v>11.916666666666666</v>
      </c>
    </row>
    <row r="1088" spans="1:3" x14ac:dyDescent="0.25">
      <c r="A1088" s="10">
        <f>bikeBatchOut!B1088/60</f>
        <v>20.616666666666667</v>
      </c>
      <c r="B1088" s="10">
        <f>bikeBatchOut!M1088/60</f>
        <v>23.316666666666666</v>
      </c>
      <c r="C1088" s="10">
        <f t="shared" si="16"/>
        <v>-2.6999999999999993</v>
      </c>
    </row>
    <row r="1089" spans="1:3" x14ac:dyDescent="0.25">
      <c r="A1089" s="10">
        <f>bikeBatchOut!B1089/60</f>
        <v>10.1</v>
      </c>
      <c r="B1089" s="10">
        <f>bikeBatchOut!M1089/60</f>
        <v>7.25</v>
      </c>
      <c r="C1089" s="10">
        <f t="shared" si="16"/>
        <v>2.8499999999999996</v>
      </c>
    </row>
    <row r="1090" spans="1:3" x14ac:dyDescent="0.25">
      <c r="A1090" s="10">
        <f>bikeBatchOut!B1090/60</f>
        <v>29.183333333333334</v>
      </c>
      <c r="B1090" s="10">
        <f>bikeBatchOut!M1090/60</f>
        <v>2.85</v>
      </c>
      <c r="C1090" s="10">
        <f t="shared" si="16"/>
        <v>26.333333333333332</v>
      </c>
    </row>
    <row r="1091" spans="1:3" x14ac:dyDescent="0.25">
      <c r="A1091" s="10">
        <f>bikeBatchOut!B1091/60</f>
        <v>13.116666666666667</v>
      </c>
      <c r="B1091" s="10">
        <f>bikeBatchOut!M1091/60</f>
        <v>7.3166666666666664</v>
      </c>
      <c r="C1091" s="10">
        <f t="shared" ref="C1091:C1154" si="17">IF(AND(A1091=0,B1091=0),FALSE,A1091-B1091)</f>
        <v>5.8000000000000007</v>
      </c>
    </row>
    <row r="1092" spans="1:3" x14ac:dyDescent="0.25">
      <c r="A1092" s="10">
        <f>bikeBatchOut!B1092/60</f>
        <v>17.95</v>
      </c>
      <c r="B1092" s="10">
        <f>bikeBatchOut!M1092/60</f>
        <v>15.916666666666666</v>
      </c>
      <c r="C1092" s="10">
        <f t="shared" si="17"/>
        <v>2.0333333333333332</v>
      </c>
    </row>
    <row r="1093" spans="1:3" x14ac:dyDescent="0.25">
      <c r="A1093" s="10">
        <f>bikeBatchOut!B1093/60</f>
        <v>5.5666666666666664</v>
      </c>
      <c r="B1093" s="10">
        <f>bikeBatchOut!M1093/60</f>
        <v>5.7166666666666668</v>
      </c>
      <c r="C1093" s="10">
        <f t="shared" si="17"/>
        <v>-0.15000000000000036</v>
      </c>
    </row>
    <row r="1094" spans="1:3" x14ac:dyDescent="0.25">
      <c r="A1094" s="10">
        <f>bikeBatchOut!B1094/60</f>
        <v>7.65</v>
      </c>
      <c r="B1094" s="10">
        <f>bikeBatchOut!M1094/60</f>
        <v>5.8166666666666664</v>
      </c>
      <c r="C1094" s="10">
        <f t="shared" si="17"/>
        <v>1.8333333333333339</v>
      </c>
    </row>
    <row r="1095" spans="1:3" x14ac:dyDescent="0.25">
      <c r="A1095" s="10">
        <f>bikeBatchOut!B1095/60</f>
        <v>2.4500000000000002</v>
      </c>
      <c r="B1095" s="10">
        <f>bikeBatchOut!M1095/60</f>
        <v>1.8666666666666667</v>
      </c>
      <c r="C1095" s="10">
        <f t="shared" si="17"/>
        <v>0.58333333333333348</v>
      </c>
    </row>
    <row r="1096" spans="1:3" x14ac:dyDescent="0.25">
      <c r="A1096" s="10">
        <f>bikeBatchOut!B1096/60</f>
        <v>4.55</v>
      </c>
      <c r="B1096" s="10">
        <f>bikeBatchOut!M1096/60</f>
        <v>2.2000000000000002</v>
      </c>
      <c r="C1096" s="10">
        <f t="shared" si="17"/>
        <v>2.3499999999999996</v>
      </c>
    </row>
    <row r="1097" spans="1:3" x14ac:dyDescent="0.25">
      <c r="A1097" s="10">
        <f>bikeBatchOut!B1097/60</f>
        <v>18.133333333333333</v>
      </c>
      <c r="B1097" s="10">
        <f>bikeBatchOut!M1097/60</f>
        <v>10.383333333333333</v>
      </c>
      <c r="C1097" s="10">
        <f t="shared" si="17"/>
        <v>7.75</v>
      </c>
    </row>
    <row r="1098" spans="1:3" x14ac:dyDescent="0.25">
      <c r="A1098" s="10">
        <f>bikeBatchOut!B1098/60</f>
        <v>5.8</v>
      </c>
      <c r="B1098" s="10">
        <f>bikeBatchOut!M1098/60</f>
        <v>5.2666666666666666</v>
      </c>
      <c r="C1098" s="10">
        <f t="shared" si="17"/>
        <v>0.53333333333333321</v>
      </c>
    </row>
    <row r="1099" spans="1:3" x14ac:dyDescent="0.25">
      <c r="A1099" s="10">
        <f>bikeBatchOut!B1099/60</f>
        <v>3.6166666666666667</v>
      </c>
      <c r="B1099" s="10">
        <f>bikeBatchOut!M1099/60</f>
        <v>3.2833333333333332</v>
      </c>
      <c r="C1099" s="10">
        <f t="shared" si="17"/>
        <v>0.33333333333333348</v>
      </c>
    </row>
    <row r="1100" spans="1:3" x14ac:dyDescent="0.25">
      <c r="A1100" s="10">
        <f>bikeBatchOut!B1100/60</f>
        <v>9.3333333333333339</v>
      </c>
      <c r="B1100" s="10">
        <f>bikeBatchOut!M1100/60</f>
        <v>5.4</v>
      </c>
      <c r="C1100" s="10">
        <f t="shared" si="17"/>
        <v>3.9333333333333336</v>
      </c>
    </row>
    <row r="1101" spans="1:3" x14ac:dyDescent="0.25">
      <c r="A1101" s="10">
        <f>bikeBatchOut!B1101/60</f>
        <v>12.066666666666666</v>
      </c>
      <c r="B1101" s="10">
        <f>bikeBatchOut!M1101/60</f>
        <v>7.666666666666667</v>
      </c>
      <c r="C1101" s="10">
        <f t="shared" si="17"/>
        <v>4.3999999999999995</v>
      </c>
    </row>
    <row r="1102" spans="1:3" x14ac:dyDescent="0.25">
      <c r="A1102" s="10">
        <f>bikeBatchOut!B1102/60</f>
        <v>2.5333333333333332</v>
      </c>
      <c r="B1102" s="10">
        <f>bikeBatchOut!M1102/60</f>
        <v>1.8333333333333333</v>
      </c>
      <c r="C1102" s="10">
        <f t="shared" si="17"/>
        <v>0.7</v>
      </c>
    </row>
    <row r="1103" spans="1:3" x14ac:dyDescent="0.25">
      <c r="A1103" s="10">
        <f>bikeBatchOut!B1103/60</f>
        <v>6.3</v>
      </c>
      <c r="B1103" s="10">
        <f>bikeBatchOut!M1103/60</f>
        <v>3.9833333333333334</v>
      </c>
      <c r="C1103" s="10">
        <f t="shared" si="17"/>
        <v>2.3166666666666664</v>
      </c>
    </row>
    <row r="1104" spans="1:3" x14ac:dyDescent="0.25">
      <c r="A1104" s="10">
        <f>bikeBatchOut!B1104/60</f>
        <v>5.3833333333333337</v>
      </c>
      <c r="B1104" s="10">
        <f>bikeBatchOut!M1104/60</f>
        <v>4.3166666666666664</v>
      </c>
      <c r="C1104" s="10">
        <f t="shared" si="17"/>
        <v>1.0666666666666673</v>
      </c>
    </row>
    <row r="1105" spans="1:3" x14ac:dyDescent="0.25">
      <c r="A1105" s="10">
        <f>bikeBatchOut!B1105/60</f>
        <v>10.283333333333333</v>
      </c>
      <c r="B1105" s="10">
        <f>bikeBatchOut!M1105/60</f>
        <v>11.116666666666667</v>
      </c>
      <c r="C1105" s="10">
        <f t="shared" si="17"/>
        <v>-0.83333333333333393</v>
      </c>
    </row>
    <row r="1106" spans="1:3" x14ac:dyDescent="0.25">
      <c r="A1106" s="10">
        <f>bikeBatchOut!B1106/60</f>
        <v>9.4666666666666668</v>
      </c>
      <c r="B1106" s="10">
        <f>bikeBatchOut!M1106/60</f>
        <v>9.3166666666666664</v>
      </c>
      <c r="C1106" s="10">
        <f t="shared" si="17"/>
        <v>0.15000000000000036</v>
      </c>
    </row>
    <row r="1107" spans="1:3" x14ac:dyDescent="0.25">
      <c r="A1107" s="10">
        <f>bikeBatchOut!B1107/60</f>
        <v>15.733333333333333</v>
      </c>
      <c r="B1107" s="10">
        <f>bikeBatchOut!M1107/60</f>
        <v>15.483333333333333</v>
      </c>
      <c r="C1107" s="10">
        <f t="shared" si="17"/>
        <v>0.25</v>
      </c>
    </row>
    <row r="1108" spans="1:3" x14ac:dyDescent="0.25">
      <c r="A1108" s="10">
        <f>bikeBatchOut!B1108/60</f>
        <v>9.85</v>
      </c>
      <c r="B1108" s="10">
        <f>bikeBatchOut!M1108/60</f>
        <v>6.5666666666666664</v>
      </c>
      <c r="C1108" s="10">
        <f t="shared" si="17"/>
        <v>3.2833333333333332</v>
      </c>
    </row>
    <row r="1109" spans="1:3" x14ac:dyDescent="0.25">
      <c r="A1109" s="10">
        <f>bikeBatchOut!B1109/60</f>
        <v>9.15</v>
      </c>
      <c r="B1109" s="10">
        <f>bikeBatchOut!M1109/60</f>
        <v>5.8666666666666663</v>
      </c>
      <c r="C1109" s="10">
        <f t="shared" si="17"/>
        <v>3.2833333333333341</v>
      </c>
    </row>
    <row r="1110" spans="1:3" x14ac:dyDescent="0.25">
      <c r="A1110" s="10">
        <f>bikeBatchOut!B1110/60</f>
        <v>5.8</v>
      </c>
      <c r="B1110" s="10">
        <f>bikeBatchOut!M1110/60</f>
        <v>7</v>
      </c>
      <c r="C1110" s="10">
        <f t="shared" si="17"/>
        <v>-1.2000000000000002</v>
      </c>
    </row>
    <row r="1111" spans="1:3" x14ac:dyDescent="0.25">
      <c r="A1111" s="10">
        <f>bikeBatchOut!B1111/60</f>
        <v>7.8</v>
      </c>
      <c r="B1111" s="10">
        <f>bikeBatchOut!M1111/60</f>
        <v>6.8166666666666664</v>
      </c>
      <c r="C1111" s="10">
        <f t="shared" si="17"/>
        <v>0.98333333333333339</v>
      </c>
    </row>
    <row r="1112" spans="1:3" x14ac:dyDescent="0.25">
      <c r="A1112" s="10">
        <f>bikeBatchOut!B1112/60</f>
        <v>13.983333333333333</v>
      </c>
      <c r="B1112" s="10">
        <f>bikeBatchOut!M1112/60</f>
        <v>13.266666666666667</v>
      </c>
      <c r="C1112" s="10">
        <f t="shared" si="17"/>
        <v>0.71666666666666501</v>
      </c>
    </row>
    <row r="1113" spans="1:3" x14ac:dyDescent="0.25">
      <c r="A1113" s="10">
        <f>bikeBatchOut!B1113/60</f>
        <v>18.433333333333334</v>
      </c>
      <c r="B1113" s="10">
        <f>bikeBatchOut!M1113/60</f>
        <v>13.416666666666666</v>
      </c>
      <c r="C1113" s="10">
        <f t="shared" si="17"/>
        <v>5.0166666666666675</v>
      </c>
    </row>
    <row r="1114" spans="1:3" x14ac:dyDescent="0.25">
      <c r="A1114" s="10">
        <f>bikeBatchOut!B1114/60</f>
        <v>12.55</v>
      </c>
      <c r="B1114" s="10">
        <f>bikeBatchOut!M1114/60</f>
        <v>10.116666666666667</v>
      </c>
      <c r="C1114" s="10">
        <f t="shared" si="17"/>
        <v>2.4333333333333336</v>
      </c>
    </row>
    <row r="1115" spans="1:3" x14ac:dyDescent="0.25">
      <c r="A1115" s="10">
        <f>bikeBatchOut!B1115/60</f>
        <v>9.8166666666666664</v>
      </c>
      <c r="B1115" s="10">
        <f>bikeBatchOut!M1115/60</f>
        <v>6.5</v>
      </c>
      <c r="C1115" s="10">
        <f t="shared" si="17"/>
        <v>3.3166666666666664</v>
      </c>
    </row>
    <row r="1116" spans="1:3" x14ac:dyDescent="0.25">
      <c r="A1116" s="10">
        <f>bikeBatchOut!B1116/60</f>
        <v>7.6166666666666663</v>
      </c>
      <c r="B1116" s="10">
        <f>bikeBatchOut!M1116/60</f>
        <v>5.1833333333333336</v>
      </c>
      <c r="C1116" s="10">
        <f t="shared" si="17"/>
        <v>2.4333333333333327</v>
      </c>
    </row>
    <row r="1117" spans="1:3" x14ac:dyDescent="0.25">
      <c r="A1117" s="10">
        <f>bikeBatchOut!B1117/60</f>
        <v>11.9</v>
      </c>
      <c r="B1117" s="10">
        <f>bikeBatchOut!M1117/60</f>
        <v>12.566666666666666</v>
      </c>
      <c r="C1117" s="10">
        <f t="shared" si="17"/>
        <v>-0.66666666666666607</v>
      </c>
    </row>
    <row r="1118" spans="1:3" x14ac:dyDescent="0.25">
      <c r="A1118" s="10">
        <f>bikeBatchOut!B1118/60</f>
        <v>3.6833333333333331</v>
      </c>
      <c r="B1118" s="10">
        <f>bikeBatchOut!M1118/60</f>
        <v>2.9666666666666668</v>
      </c>
      <c r="C1118" s="10">
        <f t="shared" si="17"/>
        <v>0.71666666666666634</v>
      </c>
    </row>
    <row r="1119" spans="1:3" x14ac:dyDescent="0.25">
      <c r="A1119" s="10">
        <f>bikeBatchOut!B1119/60</f>
        <v>21.783333333333335</v>
      </c>
      <c r="B1119" s="10">
        <f>bikeBatchOut!M1119/60</f>
        <v>8.15</v>
      </c>
      <c r="C1119" s="10">
        <f t="shared" si="17"/>
        <v>13.633333333333335</v>
      </c>
    </row>
    <row r="1120" spans="1:3" x14ac:dyDescent="0.25">
      <c r="A1120" s="10">
        <f>bikeBatchOut!B1120/60</f>
        <v>5.6166666666666663</v>
      </c>
      <c r="B1120" s="10">
        <f>bikeBatchOut!M1120/60</f>
        <v>4.45</v>
      </c>
      <c r="C1120" s="10">
        <f t="shared" si="17"/>
        <v>1.1666666666666661</v>
      </c>
    </row>
    <row r="1121" spans="1:3" x14ac:dyDescent="0.25">
      <c r="A1121" s="10">
        <f>bikeBatchOut!B1121/60</f>
        <v>4.7</v>
      </c>
      <c r="B1121" s="10">
        <f>bikeBatchOut!M1121/60</f>
        <v>4.5666666666666664</v>
      </c>
      <c r="C1121" s="10">
        <f t="shared" si="17"/>
        <v>0.13333333333333375</v>
      </c>
    </row>
    <row r="1122" spans="1:3" x14ac:dyDescent="0.25">
      <c r="A1122" s="10">
        <f>bikeBatchOut!B1122/60</f>
        <v>13.566666666666666</v>
      </c>
      <c r="B1122" s="10">
        <f>bikeBatchOut!M1122/60</f>
        <v>7.166666666666667</v>
      </c>
      <c r="C1122" s="10">
        <f t="shared" si="17"/>
        <v>6.3999999999999995</v>
      </c>
    </row>
    <row r="1123" spans="1:3" x14ac:dyDescent="0.25">
      <c r="A1123" s="10">
        <f>bikeBatchOut!B1123/60</f>
        <v>4.333333333333333</v>
      </c>
      <c r="B1123" s="10">
        <f>bikeBatchOut!M1123/60</f>
        <v>1.6833333333333333</v>
      </c>
      <c r="C1123" s="10">
        <f t="shared" si="17"/>
        <v>2.6499999999999995</v>
      </c>
    </row>
    <row r="1124" spans="1:3" x14ac:dyDescent="0.25">
      <c r="A1124" s="10">
        <f>bikeBatchOut!B1124/60</f>
        <v>13.85</v>
      </c>
      <c r="B1124" s="10">
        <f>bikeBatchOut!M1124/60</f>
        <v>7.2166666666666668</v>
      </c>
      <c r="C1124" s="10">
        <f t="shared" si="17"/>
        <v>6.6333333333333329</v>
      </c>
    </row>
    <row r="1125" spans="1:3" x14ac:dyDescent="0.25">
      <c r="A1125" s="10">
        <f>bikeBatchOut!B1125/60</f>
        <v>22.45</v>
      </c>
      <c r="B1125" s="10">
        <f>bikeBatchOut!M1125/60</f>
        <v>13.05</v>
      </c>
      <c r="C1125" s="10">
        <f t="shared" si="17"/>
        <v>9.3999999999999986</v>
      </c>
    </row>
    <row r="1126" spans="1:3" x14ac:dyDescent="0.25">
      <c r="A1126" s="10">
        <f>bikeBatchOut!B1126/60</f>
        <v>12.7</v>
      </c>
      <c r="B1126" s="10">
        <f>bikeBatchOut!M1126/60</f>
        <v>6.9833333333333334</v>
      </c>
      <c r="C1126" s="10">
        <f t="shared" si="17"/>
        <v>5.7166666666666659</v>
      </c>
    </row>
    <row r="1127" spans="1:3" x14ac:dyDescent="0.25">
      <c r="A1127" s="10">
        <f>bikeBatchOut!B1127/60</f>
        <v>17.399999999999999</v>
      </c>
      <c r="B1127" s="10">
        <f>bikeBatchOut!M1127/60</f>
        <v>10.35</v>
      </c>
      <c r="C1127" s="10">
        <f t="shared" si="17"/>
        <v>7.0499999999999989</v>
      </c>
    </row>
    <row r="1128" spans="1:3" x14ac:dyDescent="0.25">
      <c r="A1128" s="10">
        <f>bikeBatchOut!B1128/60</f>
        <v>19.7</v>
      </c>
      <c r="B1128" s="10">
        <f>bikeBatchOut!M1128/60</f>
        <v>12.933333333333334</v>
      </c>
      <c r="C1128" s="10">
        <f t="shared" si="17"/>
        <v>6.7666666666666657</v>
      </c>
    </row>
    <row r="1129" spans="1:3" x14ac:dyDescent="0.25">
      <c r="A1129" s="10">
        <f>bikeBatchOut!B1129/60</f>
        <v>9.1166666666666671</v>
      </c>
      <c r="B1129" s="10">
        <f>bikeBatchOut!M1129/60</f>
        <v>7.9666666666666668</v>
      </c>
      <c r="C1129" s="10">
        <f t="shared" si="17"/>
        <v>1.1500000000000004</v>
      </c>
    </row>
    <row r="1130" spans="1:3" x14ac:dyDescent="0.25">
      <c r="A1130" s="10">
        <f>bikeBatchOut!B1130/60</f>
        <v>6.5166666666666666</v>
      </c>
      <c r="B1130" s="10">
        <f>bikeBatchOut!M1130/60</f>
        <v>3.8833333333333333</v>
      </c>
      <c r="C1130" s="10">
        <f t="shared" si="17"/>
        <v>2.6333333333333333</v>
      </c>
    </row>
    <row r="1131" spans="1:3" x14ac:dyDescent="0.25">
      <c r="A1131" s="10">
        <f>bikeBatchOut!B1131/60</f>
        <v>9.6999999999999993</v>
      </c>
      <c r="B1131" s="10">
        <f>bikeBatchOut!M1131/60</f>
        <v>7.2833333333333332</v>
      </c>
      <c r="C1131" s="10">
        <f t="shared" si="17"/>
        <v>2.4166666666666661</v>
      </c>
    </row>
    <row r="1132" spans="1:3" x14ac:dyDescent="0.25">
      <c r="A1132" s="10">
        <f>bikeBatchOut!B1132/60</f>
        <v>12.966666666666667</v>
      </c>
      <c r="B1132" s="10">
        <f>bikeBatchOut!M1132/60</f>
        <v>4.166666666666667</v>
      </c>
      <c r="C1132" s="10">
        <f t="shared" si="17"/>
        <v>8.8000000000000007</v>
      </c>
    </row>
    <row r="1133" spans="1:3" x14ac:dyDescent="0.25">
      <c r="A1133" s="10">
        <f>bikeBatchOut!B1133/60</f>
        <v>10.033333333333333</v>
      </c>
      <c r="B1133" s="10">
        <f>bikeBatchOut!M1133/60</f>
        <v>6.7666666666666666</v>
      </c>
      <c r="C1133" s="10">
        <f t="shared" si="17"/>
        <v>3.2666666666666666</v>
      </c>
    </row>
    <row r="1134" spans="1:3" x14ac:dyDescent="0.25">
      <c r="A1134" s="10">
        <f>bikeBatchOut!B1134/60</f>
        <v>8.3166666666666664</v>
      </c>
      <c r="B1134" s="10">
        <f>bikeBatchOut!M1134/60</f>
        <v>4.8166666666666664</v>
      </c>
      <c r="C1134" s="10">
        <f t="shared" si="17"/>
        <v>3.5</v>
      </c>
    </row>
    <row r="1135" spans="1:3" x14ac:dyDescent="0.25">
      <c r="A1135" s="10">
        <f>bikeBatchOut!B1135/60</f>
        <v>8.5</v>
      </c>
      <c r="B1135" s="10">
        <f>bikeBatchOut!M1135/60</f>
        <v>14.816666666666666</v>
      </c>
      <c r="C1135" s="10">
        <f t="shared" si="17"/>
        <v>-6.3166666666666664</v>
      </c>
    </row>
    <row r="1136" spans="1:3" x14ac:dyDescent="0.25">
      <c r="A1136" s="10">
        <f>bikeBatchOut!B1136/60</f>
        <v>10.166666666666666</v>
      </c>
      <c r="B1136" s="10">
        <f>bikeBatchOut!M1136/60</f>
        <v>11.883333333333333</v>
      </c>
      <c r="C1136" s="10">
        <f t="shared" si="17"/>
        <v>-1.7166666666666668</v>
      </c>
    </row>
    <row r="1137" spans="1:3" x14ac:dyDescent="0.25">
      <c r="A1137" s="10">
        <f>bikeBatchOut!B1137/60</f>
        <v>7.2166666666666668</v>
      </c>
      <c r="B1137" s="10">
        <f>bikeBatchOut!M1137/60</f>
        <v>11.583333333333334</v>
      </c>
      <c r="C1137" s="10">
        <f t="shared" si="17"/>
        <v>-4.3666666666666671</v>
      </c>
    </row>
    <row r="1138" spans="1:3" x14ac:dyDescent="0.25">
      <c r="A1138" s="10">
        <f>bikeBatchOut!B1138/60</f>
        <v>4.0166666666666666</v>
      </c>
      <c r="B1138" s="10">
        <f>bikeBatchOut!M1138/60</f>
        <v>3.3666666666666667</v>
      </c>
      <c r="C1138" s="10">
        <f t="shared" si="17"/>
        <v>0.64999999999999991</v>
      </c>
    </row>
    <row r="1139" spans="1:3" x14ac:dyDescent="0.25">
      <c r="A1139" s="10">
        <f>bikeBatchOut!B1139/60</f>
        <v>35.56666666666667</v>
      </c>
      <c r="B1139" s="10">
        <f>bikeBatchOut!M1139/60</f>
        <v>20.466666666666665</v>
      </c>
      <c r="C1139" s="10">
        <f t="shared" si="17"/>
        <v>15.100000000000005</v>
      </c>
    </row>
    <row r="1140" spans="1:3" x14ac:dyDescent="0.25">
      <c r="A1140" s="10">
        <f>bikeBatchOut!B1140/60</f>
        <v>5.6</v>
      </c>
      <c r="B1140" s="10">
        <f>bikeBatchOut!M1140/60</f>
        <v>5.3</v>
      </c>
      <c r="C1140" s="10">
        <f t="shared" si="17"/>
        <v>0.29999999999999982</v>
      </c>
    </row>
    <row r="1141" spans="1:3" x14ac:dyDescent="0.25">
      <c r="A1141" s="10">
        <f>bikeBatchOut!B1141/60</f>
        <v>5.5</v>
      </c>
      <c r="B1141" s="10">
        <f>bikeBatchOut!M1141/60</f>
        <v>5.5</v>
      </c>
      <c r="C1141" s="10">
        <f t="shared" si="17"/>
        <v>0</v>
      </c>
    </row>
    <row r="1142" spans="1:3" x14ac:dyDescent="0.25">
      <c r="A1142" s="10">
        <f>bikeBatchOut!B1142/60</f>
        <v>22.766666666666666</v>
      </c>
      <c r="B1142" s="10">
        <f>bikeBatchOut!M1142/60</f>
        <v>18.083333333333332</v>
      </c>
      <c r="C1142" s="10">
        <f t="shared" si="17"/>
        <v>4.6833333333333336</v>
      </c>
    </row>
    <row r="1143" spans="1:3" x14ac:dyDescent="0.25">
      <c r="A1143" s="10">
        <f>bikeBatchOut!B1143/60</f>
        <v>2.2166666666666668</v>
      </c>
      <c r="B1143" s="10">
        <f>bikeBatchOut!M1143/60</f>
        <v>2.2999999999999998</v>
      </c>
      <c r="C1143" s="10">
        <f t="shared" si="17"/>
        <v>-8.3333333333333037E-2</v>
      </c>
    </row>
    <row r="1144" spans="1:3" x14ac:dyDescent="0.25">
      <c r="A1144" s="10">
        <f>bikeBatchOut!B1144/60</f>
        <v>5.9</v>
      </c>
      <c r="B1144" s="10">
        <f>bikeBatchOut!M1144/60</f>
        <v>5.2666666666666666</v>
      </c>
      <c r="C1144" s="10">
        <f t="shared" si="17"/>
        <v>0.63333333333333375</v>
      </c>
    </row>
    <row r="1145" spans="1:3" x14ac:dyDescent="0.25">
      <c r="A1145" s="10">
        <f>bikeBatchOut!B1145/60</f>
        <v>8.4833333333333325</v>
      </c>
      <c r="B1145" s="10">
        <f>bikeBatchOut!M1145/60</f>
        <v>6.2666666666666666</v>
      </c>
      <c r="C1145" s="10">
        <f t="shared" si="17"/>
        <v>2.2166666666666659</v>
      </c>
    </row>
    <row r="1146" spans="1:3" x14ac:dyDescent="0.25">
      <c r="A1146" s="10">
        <f>bikeBatchOut!B1146/60</f>
        <v>9.4</v>
      </c>
      <c r="B1146" s="10">
        <f>bikeBatchOut!M1146/60</f>
        <v>10.266666666666667</v>
      </c>
      <c r="C1146" s="10">
        <f t="shared" si="17"/>
        <v>-0.86666666666666714</v>
      </c>
    </row>
    <row r="1147" spans="1:3" x14ac:dyDescent="0.25">
      <c r="A1147" s="10">
        <f>bikeBatchOut!B1147/60</f>
        <v>3.5333333333333332</v>
      </c>
      <c r="B1147" s="10">
        <f>bikeBatchOut!M1147/60</f>
        <v>2.6166666666666667</v>
      </c>
      <c r="C1147" s="10">
        <f t="shared" si="17"/>
        <v>0.91666666666666652</v>
      </c>
    </row>
    <row r="1148" spans="1:3" x14ac:dyDescent="0.25">
      <c r="A1148" s="10">
        <f>bikeBatchOut!B1148/60</f>
        <v>5.9833333333333334</v>
      </c>
      <c r="B1148" s="10">
        <f>bikeBatchOut!M1148/60</f>
        <v>5.7833333333333332</v>
      </c>
      <c r="C1148" s="10">
        <f t="shared" si="17"/>
        <v>0.20000000000000018</v>
      </c>
    </row>
    <row r="1149" spans="1:3" x14ac:dyDescent="0.25">
      <c r="A1149" s="10">
        <f>bikeBatchOut!B1149/60</f>
        <v>9.65</v>
      </c>
      <c r="B1149" s="10">
        <f>bikeBatchOut!M1149/60</f>
        <v>7.3166666666666664</v>
      </c>
      <c r="C1149" s="10">
        <f t="shared" si="17"/>
        <v>2.3333333333333339</v>
      </c>
    </row>
    <row r="1150" spans="1:3" x14ac:dyDescent="0.25">
      <c r="A1150" s="10">
        <f>bikeBatchOut!B1150/60</f>
        <v>4.25</v>
      </c>
      <c r="B1150" s="10">
        <f>bikeBatchOut!M1150/60</f>
        <v>2.7666666666666666</v>
      </c>
      <c r="C1150" s="10">
        <f t="shared" si="17"/>
        <v>1.4833333333333334</v>
      </c>
    </row>
    <row r="1151" spans="1:3" x14ac:dyDescent="0.25">
      <c r="A1151" s="10">
        <f>bikeBatchOut!B1151/60</f>
        <v>2.4833333333333334</v>
      </c>
      <c r="B1151" s="10">
        <f>bikeBatchOut!M1151/60</f>
        <v>3.3</v>
      </c>
      <c r="C1151" s="10">
        <f t="shared" si="17"/>
        <v>-0.81666666666666643</v>
      </c>
    </row>
    <row r="1152" spans="1:3" x14ac:dyDescent="0.25">
      <c r="A1152" s="10">
        <f>bikeBatchOut!B1152/60</f>
        <v>7.15</v>
      </c>
      <c r="B1152" s="10">
        <f>bikeBatchOut!M1152/60</f>
        <v>3.9333333333333331</v>
      </c>
      <c r="C1152" s="10">
        <f t="shared" si="17"/>
        <v>3.2166666666666672</v>
      </c>
    </row>
    <row r="1153" spans="1:3" x14ac:dyDescent="0.25">
      <c r="A1153" s="10">
        <f>bikeBatchOut!B1153/60</f>
        <v>13.933333333333334</v>
      </c>
      <c r="B1153" s="10">
        <f>bikeBatchOut!M1153/60</f>
        <v>11.45</v>
      </c>
      <c r="C1153" s="10">
        <f t="shared" si="17"/>
        <v>2.4833333333333343</v>
      </c>
    </row>
    <row r="1154" spans="1:3" x14ac:dyDescent="0.25">
      <c r="A1154" s="10">
        <f>bikeBatchOut!B1154/60</f>
        <v>14.35</v>
      </c>
      <c r="B1154" s="10">
        <f>bikeBatchOut!M1154/60</f>
        <v>11.166666666666666</v>
      </c>
      <c r="C1154" s="10">
        <f t="shared" si="17"/>
        <v>3.1833333333333336</v>
      </c>
    </row>
    <row r="1155" spans="1:3" x14ac:dyDescent="0.25">
      <c r="A1155" s="10">
        <f>bikeBatchOut!B1155/60</f>
        <v>31.216666666666665</v>
      </c>
      <c r="B1155" s="10">
        <f>bikeBatchOut!M1155/60</f>
        <v>21.066666666666666</v>
      </c>
      <c r="C1155" s="10">
        <f t="shared" ref="C1155:C1218" si="18">IF(AND(A1155=0,B1155=0),FALSE,A1155-B1155)</f>
        <v>10.149999999999999</v>
      </c>
    </row>
    <row r="1156" spans="1:3" x14ac:dyDescent="0.25">
      <c r="A1156" s="10">
        <f>bikeBatchOut!B1156/60</f>
        <v>7.6333333333333337</v>
      </c>
      <c r="B1156" s="10">
        <f>bikeBatchOut!M1156/60</f>
        <v>6.2</v>
      </c>
      <c r="C1156" s="10">
        <f t="shared" si="18"/>
        <v>1.4333333333333336</v>
      </c>
    </row>
    <row r="1157" spans="1:3" x14ac:dyDescent="0.25">
      <c r="A1157" s="10">
        <f>bikeBatchOut!B1157/60</f>
        <v>16.399999999999999</v>
      </c>
      <c r="B1157" s="10">
        <f>bikeBatchOut!M1157/60</f>
        <v>9.1</v>
      </c>
      <c r="C1157" s="10">
        <f t="shared" si="18"/>
        <v>7.2999999999999989</v>
      </c>
    </row>
    <row r="1158" spans="1:3" x14ac:dyDescent="0.25">
      <c r="A1158" s="10">
        <f>bikeBatchOut!B1158/60</f>
        <v>10.283333333333333</v>
      </c>
      <c r="B1158" s="10">
        <f>bikeBatchOut!M1158/60</f>
        <v>4.416666666666667</v>
      </c>
      <c r="C1158" s="10">
        <f t="shared" si="18"/>
        <v>5.8666666666666663</v>
      </c>
    </row>
    <row r="1159" spans="1:3" x14ac:dyDescent="0.25">
      <c r="A1159" s="10">
        <f>bikeBatchOut!B1159/60</f>
        <v>3.85</v>
      </c>
      <c r="B1159" s="10">
        <f>bikeBatchOut!M1159/60</f>
        <v>3.2166666666666668</v>
      </c>
      <c r="C1159" s="10">
        <f t="shared" si="18"/>
        <v>0.6333333333333333</v>
      </c>
    </row>
    <row r="1160" spans="1:3" x14ac:dyDescent="0.25">
      <c r="A1160" s="10">
        <f>bikeBatchOut!B1160/60</f>
        <v>14.283333333333333</v>
      </c>
      <c r="B1160" s="10">
        <f>bikeBatchOut!M1160/60</f>
        <v>7.75</v>
      </c>
      <c r="C1160" s="10">
        <f t="shared" si="18"/>
        <v>6.5333333333333332</v>
      </c>
    </row>
    <row r="1161" spans="1:3" x14ac:dyDescent="0.25">
      <c r="A1161" s="10">
        <f>bikeBatchOut!B1161/60</f>
        <v>2.4500000000000002</v>
      </c>
      <c r="B1161" s="10">
        <f>bikeBatchOut!M1161/60</f>
        <v>1.3666666666666667</v>
      </c>
      <c r="C1161" s="10">
        <f t="shared" si="18"/>
        <v>1.0833333333333335</v>
      </c>
    </row>
    <row r="1162" spans="1:3" x14ac:dyDescent="0.25">
      <c r="A1162" s="10">
        <f>bikeBatchOut!B1162/60</f>
        <v>9.2166666666666668</v>
      </c>
      <c r="B1162" s="10">
        <f>bikeBatchOut!M1162/60</f>
        <v>8.0166666666666675</v>
      </c>
      <c r="C1162" s="10">
        <f t="shared" si="18"/>
        <v>1.1999999999999993</v>
      </c>
    </row>
    <row r="1163" spans="1:3" x14ac:dyDescent="0.25">
      <c r="A1163" s="10">
        <f>bikeBatchOut!B1163/60</f>
        <v>4.8166666666666664</v>
      </c>
      <c r="B1163" s="10">
        <f>bikeBatchOut!M1163/60</f>
        <v>3.25</v>
      </c>
      <c r="C1163" s="10">
        <f t="shared" si="18"/>
        <v>1.5666666666666664</v>
      </c>
    </row>
    <row r="1164" spans="1:3" x14ac:dyDescent="0.25">
      <c r="A1164" s="10">
        <f>bikeBatchOut!B1164/60</f>
        <v>8.75</v>
      </c>
      <c r="B1164" s="10">
        <f>bikeBatchOut!M1164/60</f>
        <v>3.6333333333333333</v>
      </c>
      <c r="C1164" s="10">
        <f t="shared" si="18"/>
        <v>5.1166666666666671</v>
      </c>
    </row>
    <row r="1165" spans="1:3" x14ac:dyDescent="0.25">
      <c r="A1165" s="10">
        <f>bikeBatchOut!B1165/60</f>
        <v>18.016666666666666</v>
      </c>
      <c r="B1165" s="10">
        <f>bikeBatchOut!M1165/60</f>
        <v>11.7</v>
      </c>
      <c r="C1165" s="10">
        <f t="shared" si="18"/>
        <v>6.3166666666666664</v>
      </c>
    </row>
    <row r="1166" spans="1:3" x14ac:dyDescent="0.25">
      <c r="A1166" s="10">
        <f>bikeBatchOut!B1166/60</f>
        <v>7.8666666666666663</v>
      </c>
      <c r="B1166" s="10">
        <f>bikeBatchOut!M1166/60</f>
        <v>10.083333333333334</v>
      </c>
      <c r="C1166" s="10">
        <f t="shared" si="18"/>
        <v>-2.2166666666666677</v>
      </c>
    </row>
    <row r="1167" spans="1:3" x14ac:dyDescent="0.25">
      <c r="A1167" s="10">
        <f>bikeBatchOut!B1167/60</f>
        <v>3.8</v>
      </c>
      <c r="B1167" s="10">
        <f>bikeBatchOut!M1167/60</f>
        <v>3.85</v>
      </c>
      <c r="C1167" s="10">
        <f t="shared" si="18"/>
        <v>-5.0000000000000266E-2</v>
      </c>
    </row>
    <row r="1168" spans="1:3" x14ac:dyDescent="0.25">
      <c r="A1168" s="10">
        <f>bikeBatchOut!B1168/60</f>
        <v>3.8833333333333333</v>
      </c>
      <c r="B1168" s="10">
        <f>bikeBatchOut!M1168/60</f>
        <v>4.3833333333333337</v>
      </c>
      <c r="C1168" s="10">
        <f t="shared" si="18"/>
        <v>-0.50000000000000044</v>
      </c>
    </row>
    <row r="1169" spans="1:3" x14ac:dyDescent="0.25">
      <c r="A1169" s="10">
        <f>bikeBatchOut!B1169/60</f>
        <v>12.483333333333333</v>
      </c>
      <c r="B1169" s="10">
        <f>bikeBatchOut!M1169/60</f>
        <v>9.8666666666666671</v>
      </c>
      <c r="C1169" s="10">
        <f t="shared" si="18"/>
        <v>2.6166666666666654</v>
      </c>
    </row>
    <row r="1170" spans="1:3" x14ac:dyDescent="0.25">
      <c r="A1170" s="10">
        <f>bikeBatchOut!B1170/60</f>
        <v>7.7833333333333332</v>
      </c>
      <c r="B1170" s="10">
        <f>bikeBatchOut!M1170/60</f>
        <v>5.8166666666666664</v>
      </c>
      <c r="C1170" s="10">
        <f t="shared" si="18"/>
        <v>1.9666666666666668</v>
      </c>
    </row>
    <row r="1171" spans="1:3" x14ac:dyDescent="0.25">
      <c r="A1171" s="10">
        <f>bikeBatchOut!B1171/60</f>
        <v>17.283333333333335</v>
      </c>
      <c r="B1171" s="10">
        <f>bikeBatchOut!M1171/60</f>
        <v>18.916666666666668</v>
      </c>
      <c r="C1171" s="10">
        <f t="shared" si="18"/>
        <v>-1.6333333333333329</v>
      </c>
    </row>
    <row r="1172" spans="1:3" x14ac:dyDescent="0.25">
      <c r="A1172" s="10">
        <f>bikeBatchOut!B1172/60</f>
        <v>4.7</v>
      </c>
      <c r="B1172" s="10">
        <f>bikeBatchOut!M1172/60</f>
        <v>5.4666666666666668</v>
      </c>
      <c r="C1172" s="10">
        <f t="shared" si="18"/>
        <v>-0.76666666666666661</v>
      </c>
    </row>
    <row r="1173" spans="1:3" x14ac:dyDescent="0.25">
      <c r="A1173" s="10">
        <f>bikeBatchOut!B1173/60</f>
        <v>8.9833333333333325</v>
      </c>
      <c r="B1173" s="10">
        <f>bikeBatchOut!M1173/60</f>
        <v>4.25</v>
      </c>
      <c r="C1173" s="10">
        <f t="shared" si="18"/>
        <v>4.7333333333333325</v>
      </c>
    </row>
    <row r="1174" spans="1:3" x14ac:dyDescent="0.25">
      <c r="A1174" s="10">
        <f>bikeBatchOut!B1174/60</f>
        <v>14</v>
      </c>
      <c r="B1174" s="10">
        <f>bikeBatchOut!M1174/60</f>
        <v>4.3</v>
      </c>
      <c r="C1174" s="10">
        <f t="shared" si="18"/>
        <v>9.6999999999999993</v>
      </c>
    </row>
    <row r="1175" spans="1:3" x14ac:dyDescent="0.25">
      <c r="A1175" s="10">
        <f>bikeBatchOut!B1175/60</f>
        <v>13.3</v>
      </c>
      <c r="B1175" s="10">
        <f>bikeBatchOut!M1175/60</f>
        <v>7.166666666666667</v>
      </c>
      <c r="C1175" s="10">
        <f t="shared" si="18"/>
        <v>6.1333333333333337</v>
      </c>
    </row>
    <row r="1176" spans="1:3" x14ac:dyDescent="0.25">
      <c r="A1176" s="10">
        <f>bikeBatchOut!B1176/60</f>
        <v>6.15</v>
      </c>
      <c r="B1176" s="10">
        <f>bikeBatchOut!M1176/60</f>
        <v>7.0333333333333332</v>
      </c>
      <c r="C1176" s="10">
        <f t="shared" si="18"/>
        <v>-0.88333333333333286</v>
      </c>
    </row>
    <row r="1177" spans="1:3" x14ac:dyDescent="0.25">
      <c r="A1177" s="10">
        <f>bikeBatchOut!B1177/60</f>
        <v>7.416666666666667</v>
      </c>
      <c r="B1177" s="10">
        <f>bikeBatchOut!M1177/60</f>
        <v>5.65</v>
      </c>
      <c r="C1177" s="10">
        <f t="shared" si="18"/>
        <v>1.7666666666666666</v>
      </c>
    </row>
    <row r="1178" spans="1:3" x14ac:dyDescent="0.25">
      <c r="A1178" s="10">
        <f>bikeBatchOut!B1178/60</f>
        <v>4.1833333333333336</v>
      </c>
      <c r="B1178" s="10">
        <f>bikeBatchOut!M1178/60</f>
        <v>3.9166666666666665</v>
      </c>
      <c r="C1178" s="10">
        <f t="shared" si="18"/>
        <v>0.26666666666666705</v>
      </c>
    </row>
    <row r="1179" spans="1:3" x14ac:dyDescent="0.25">
      <c r="A1179" s="10">
        <f>bikeBatchOut!B1179/60</f>
        <v>19.066666666666666</v>
      </c>
      <c r="B1179" s="10">
        <f>bikeBatchOut!M1179/60</f>
        <v>20.333333333333332</v>
      </c>
      <c r="C1179" s="10">
        <f t="shared" si="18"/>
        <v>-1.2666666666666657</v>
      </c>
    </row>
    <row r="1180" spans="1:3" x14ac:dyDescent="0.25">
      <c r="A1180" s="10">
        <f>bikeBatchOut!B1180/60</f>
        <v>26.166666666666668</v>
      </c>
      <c r="B1180" s="10">
        <f>bikeBatchOut!M1180/60</f>
        <v>18.583333333333332</v>
      </c>
      <c r="C1180" s="10">
        <f t="shared" si="18"/>
        <v>7.5833333333333357</v>
      </c>
    </row>
    <row r="1181" spans="1:3" x14ac:dyDescent="0.25">
      <c r="A1181" s="10">
        <f>bikeBatchOut!B1181/60</f>
        <v>11.733333333333333</v>
      </c>
      <c r="B1181" s="10">
        <f>bikeBatchOut!M1181/60</f>
        <v>6.3166666666666664</v>
      </c>
      <c r="C1181" s="10">
        <f t="shared" si="18"/>
        <v>5.4166666666666661</v>
      </c>
    </row>
    <row r="1182" spans="1:3" x14ac:dyDescent="0.25">
      <c r="A1182" s="10">
        <f>bikeBatchOut!B1182/60</f>
        <v>11.316666666666666</v>
      </c>
      <c r="B1182" s="10">
        <f>bikeBatchOut!M1182/60</f>
        <v>10.4</v>
      </c>
      <c r="C1182" s="10">
        <f t="shared" si="18"/>
        <v>0.91666666666666607</v>
      </c>
    </row>
    <row r="1183" spans="1:3" x14ac:dyDescent="0.25">
      <c r="A1183" s="10">
        <f>bikeBatchOut!B1183/60</f>
        <v>8.9499999999999993</v>
      </c>
      <c r="B1183" s="10">
        <f>bikeBatchOut!M1183/60</f>
        <v>4.9833333333333334</v>
      </c>
      <c r="C1183" s="10">
        <f t="shared" si="18"/>
        <v>3.9666666666666659</v>
      </c>
    </row>
    <row r="1184" spans="1:3" x14ac:dyDescent="0.25">
      <c r="A1184" s="10">
        <f>bikeBatchOut!B1184/60</f>
        <v>8.4666666666666668</v>
      </c>
      <c r="B1184" s="10">
        <f>bikeBatchOut!M1184/60</f>
        <v>5.35</v>
      </c>
      <c r="C1184" s="10">
        <f t="shared" si="18"/>
        <v>3.1166666666666671</v>
      </c>
    </row>
    <row r="1185" spans="1:3" x14ac:dyDescent="0.25">
      <c r="A1185" s="10">
        <f>bikeBatchOut!B1185/60</f>
        <v>8.1999999999999993</v>
      </c>
      <c r="B1185" s="10">
        <f>bikeBatchOut!M1185/60</f>
        <v>7.4666666666666668</v>
      </c>
      <c r="C1185" s="10">
        <f t="shared" si="18"/>
        <v>0.7333333333333325</v>
      </c>
    </row>
    <row r="1186" spans="1:3" x14ac:dyDescent="0.25">
      <c r="A1186" s="10">
        <f>bikeBatchOut!B1186/60</f>
        <v>8.7166666666666668</v>
      </c>
      <c r="B1186" s="10">
        <f>bikeBatchOut!M1186/60</f>
        <v>7.9</v>
      </c>
      <c r="C1186" s="10">
        <f t="shared" si="18"/>
        <v>0.81666666666666643</v>
      </c>
    </row>
    <row r="1187" spans="1:3" x14ac:dyDescent="0.25">
      <c r="A1187" s="10">
        <f>bikeBatchOut!B1187/60</f>
        <v>5.6166666666666663</v>
      </c>
      <c r="B1187" s="10">
        <f>bikeBatchOut!M1187/60</f>
        <v>5.5</v>
      </c>
      <c r="C1187" s="10">
        <f t="shared" si="18"/>
        <v>0.11666666666666625</v>
      </c>
    </row>
    <row r="1188" spans="1:3" x14ac:dyDescent="0.25">
      <c r="A1188" s="10">
        <f>bikeBatchOut!B1188/60</f>
        <v>11.316666666666666</v>
      </c>
      <c r="B1188" s="10">
        <f>bikeBatchOut!M1188/60</f>
        <v>9.0833333333333339</v>
      </c>
      <c r="C1188" s="10">
        <f t="shared" si="18"/>
        <v>2.2333333333333325</v>
      </c>
    </row>
    <row r="1189" spans="1:3" x14ac:dyDescent="0.25">
      <c r="A1189" s="10">
        <f>bikeBatchOut!B1189/60</f>
        <v>3.05</v>
      </c>
      <c r="B1189" s="10">
        <f>bikeBatchOut!M1189/60</f>
        <v>3.95</v>
      </c>
      <c r="C1189" s="10">
        <f t="shared" si="18"/>
        <v>-0.90000000000000036</v>
      </c>
    </row>
    <row r="1190" spans="1:3" x14ac:dyDescent="0.25">
      <c r="A1190" s="10">
        <f>bikeBatchOut!B1190/60</f>
        <v>7.4666666666666668</v>
      </c>
      <c r="B1190" s="10">
        <f>bikeBatchOut!M1190/60</f>
        <v>5.25</v>
      </c>
      <c r="C1190" s="10">
        <f t="shared" si="18"/>
        <v>2.2166666666666668</v>
      </c>
    </row>
    <row r="1191" spans="1:3" x14ac:dyDescent="0.25">
      <c r="A1191" s="10">
        <f>bikeBatchOut!B1191/60</f>
        <v>11.25</v>
      </c>
      <c r="B1191" s="10">
        <f>bikeBatchOut!M1191/60</f>
        <v>8</v>
      </c>
      <c r="C1191" s="10">
        <f t="shared" si="18"/>
        <v>3.25</v>
      </c>
    </row>
    <row r="1192" spans="1:3" x14ac:dyDescent="0.25">
      <c r="A1192" s="10">
        <f>bikeBatchOut!B1192/60</f>
        <v>7.35</v>
      </c>
      <c r="B1192" s="10">
        <f>bikeBatchOut!M1192/60</f>
        <v>8.7833333333333332</v>
      </c>
      <c r="C1192" s="10">
        <f t="shared" si="18"/>
        <v>-1.4333333333333336</v>
      </c>
    </row>
    <row r="1193" spans="1:3" x14ac:dyDescent="0.25">
      <c r="A1193" s="10">
        <f>bikeBatchOut!B1193/60</f>
        <v>5.6333333333333337</v>
      </c>
      <c r="B1193" s="10">
        <f>bikeBatchOut!M1193/60</f>
        <v>6.166666666666667</v>
      </c>
      <c r="C1193" s="10">
        <f t="shared" si="18"/>
        <v>-0.53333333333333321</v>
      </c>
    </row>
    <row r="1194" spans="1:3" x14ac:dyDescent="0.25">
      <c r="A1194" s="10">
        <f>bikeBatchOut!B1194/60</f>
        <v>16.916666666666668</v>
      </c>
      <c r="B1194" s="10">
        <f>bikeBatchOut!M1194/60</f>
        <v>11.683333333333334</v>
      </c>
      <c r="C1194" s="10">
        <f t="shared" si="18"/>
        <v>5.2333333333333343</v>
      </c>
    </row>
    <row r="1195" spans="1:3" x14ac:dyDescent="0.25">
      <c r="A1195" s="10">
        <f>bikeBatchOut!B1195/60</f>
        <v>11.183333333333334</v>
      </c>
      <c r="B1195" s="10">
        <f>bikeBatchOut!M1195/60</f>
        <v>11.85</v>
      </c>
      <c r="C1195" s="10">
        <f t="shared" si="18"/>
        <v>-0.66666666666666607</v>
      </c>
    </row>
    <row r="1196" spans="1:3" x14ac:dyDescent="0.25">
      <c r="A1196" s="10">
        <f>bikeBatchOut!B1196/60</f>
        <v>14.816666666666666</v>
      </c>
      <c r="B1196" s="10">
        <f>bikeBatchOut!M1196/60</f>
        <v>12.516666666666667</v>
      </c>
      <c r="C1196" s="10">
        <f t="shared" si="18"/>
        <v>2.2999999999999989</v>
      </c>
    </row>
    <row r="1197" spans="1:3" x14ac:dyDescent="0.25">
      <c r="A1197" s="10">
        <f>bikeBatchOut!B1197/60</f>
        <v>7.6833333333333336</v>
      </c>
      <c r="B1197" s="10">
        <f>bikeBatchOut!M1197/60</f>
        <v>6.5166666666666666</v>
      </c>
      <c r="C1197" s="10">
        <f t="shared" si="18"/>
        <v>1.166666666666667</v>
      </c>
    </row>
    <row r="1198" spans="1:3" x14ac:dyDescent="0.25">
      <c r="A1198" s="10">
        <f>bikeBatchOut!B1198/60</f>
        <v>15.7</v>
      </c>
      <c r="B1198" s="10">
        <f>bikeBatchOut!M1198/60</f>
        <v>8.0333333333333332</v>
      </c>
      <c r="C1198" s="10">
        <f t="shared" si="18"/>
        <v>7.6666666666666661</v>
      </c>
    </row>
    <row r="1199" spans="1:3" x14ac:dyDescent="0.25">
      <c r="A1199" s="10">
        <f>bikeBatchOut!B1199/60</f>
        <v>7.083333333333333</v>
      </c>
      <c r="B1199" s="10">
        <f>bikeBatchOut!M1199/60</f>
        <v>4.5666666666666664</v>
      </c>
      <c r="C1199" s="10">
        <f t="shared" si="18"/>
        <v>2.5166666666666666</v>
      </c>
    </row>
    <row r="1200" spans="1:3" x14ac:dyDescent="0.25">
      <c r="A1200" s="10">
        <f>bikeBatchOut!B1200/60</f>
        <v>5.15</v>
      </c>
      <c r="B1200" s="10">
        <f>bikeBatchOut!M1200/60</f>
        <v>5.3666666666666663</v>
      </c>
      <c r="C1200" s="10">
        <f t="shared" si="18"/>
        <v>-0.2166666666666659</v>
      </c>
    </row>
    <row r="1201" spans="1:3" x14ac:dyDescent="0.25">
      <c r="A1201" s="10">
        <f>bikeBatchOut!B1201/60</f>
        <v>27.116666666666667</v>
      </c>
      <c r="B1201" s="10">
        <f>bikeBatchOut!M1201/60</f>
        <v>23.016666666666666</v>
      </c>
      <c r="C1201" s="10">
        <f t="shared" si="18"/>
        <v>4.1000000000000014</v>
      </c>
    </row>
    <row r="1202" spans="1:3" x14ac:dyDescent="0.25">
      <c r="A1202" s="10">
        <f>bikeBatchOut!B1202/60</f>
        <v>10.65</v>
      </c>
      <c r="B1202" s="10">
        <f>bikeBatchOut!M1202/60</f>
        <v>6.6333333333333337</v>
      </c>
      <c r="C1202" s="10">
        <f t="shared" si="18"/>
        <v>4.0166666666666666</v>
      </c>
    </row>
    <row r="1203" spans="1:3" x14ac:dyDescent="0.25">
      <c r="A1203" s="10">
        <f>bikeBatchOut!B1203/60</f>
        <v>2.2833333333333332</v>
      </c>
      <c r="B1203" s="10">
        <f>bikeBatchOut!M1203/60</f>
        <v>2.4</v>
      </c>
      <c r="C1203" s="10">
        <f t="shared" si="18"/>
        <v>-0.1166666666666667</v>
      </c>
    </row>
    <row r="1204" spans="1:3" x14ac:dyDescent="0.25">
      <c r="A1204" s="10">
        <f>bikeBatchOut!B1204/60</f>
        <v>8.1833333333333336</v>
      </c>
      <c r="B1204" s="10">
        <f>bikeBatchOut!M1204/60</f>
        <v>7.6333333333333337</v>
      </c>
      <c r="C1204" s="10">
        <f t="shared" si="18"/>
        <v>0.54999999999999982</v>
      </c>
    </row>
    <row r="1205" spans="1:3" x14ac:dyDescent="0.25">
      <c r="A1205" s="10">
        <f>bikeBatchOut!B1205/60</f>
        <v>16.766666666666666</v>
      </c>
      <c r="B1205" s="10">
        <f>bikeBatchOut!M1205/60</f>
        <v>12.683333333333334</v>
      </c>
      <c r="C1205" s="10">
        <f t="shared" si="18"/>
        <v>4.0833333333333321</v>
      </c>
    </row>
    <row r="1206" spans="1:3" x14ac:dyDescent="0.25">
      <c r="A1206" s="10">
        <f>bikeBatchOut!B1206/60</f>
        <v>5.55</v>
      </c>
      <c r="B1206" s="10">
        <f>bikeBatchOut!M1206/60</f>
        <v>3.55</v>
      </c>
      <c r="C1206" s="10">
        <f t="shared" si="18"/>
        <v>2</v>
      </c>
    </row>
    <row r="1207" spans="1:3" x14ac:dyDescent="0.25">
      <c r="A1207" s="10">
        <f>bikeBatchOut!B1207/60</f>
        <v>13.866666666666667</v>
      </c>
      <c r="B1207" s="10">
        <f>bikeBatchOut!M1207/60</f>
        <v>11.1</v>
      </c>
      <c r="C1207" s="10">
        <f t="shared" si="18"/>
        <v>2.7666666666666675</v>
      </c>
    </row>
    <row r="1208" spans="1:3" x14ac:dyDescent="0.25">
      <c r="A1208" s="10">
        <f>bikeBatchOut!B1208/60</f>
        <v>4.8</v>
      </c>
      <c r="B1208" s="10">
        <f>bikeBatchOut!M1208/60</f>
        <v>3.2833333333333332</v>
      </c>
      <c r="C1208" s="10">
        <f t="shared" si="18"/>
        <v>1.5166666666666666</v>
      </c>
    </row>
    <row r="1209" spans="1:3" x14ac:dyDescent="0.25">
      <c r="A1209" s="10">
        <f>bikeBatchOut!B1209/60</f>
        <v>6.2</v>
      </c>
      <c r="B1209" s="10">
        <f>bikeBatchOut!M1209/60</f>
        <v>5.3</v>
      </c>
      <c r="C1209" s="10">
        <f t="shared" si="18"/>
        <v>0.90000000000000036</v>
      </c>
    </row>
    <row r="1210" spans="1:3" x14ac:dyDescent="0.25">
      <c r="A1210" s="10">
        <f>bikeBatchOut!B1210/60</f>
        <v>8.8666666666666671</v>
      </c>
      <c r="B1210" s="10">
        <f>bikeBatchOut!M1210/60</f>
        <v>6.2333333333333334</v>
      </c>
      <c r="C1210" s="10">
        <f t="shared" si="18"/>
        <v>2.6333333333333337</v>
      </c>
    </row>
    <row r="1211" spans="1:3" x14ac:dyDescent="0.25">
      <c r="A1211" s="10">
        <f>bikeBatchOut!B1211/60</f>
        <v>7.3666666666666663</v>
      </c>
      <c r="B1211" s="10">
        <f>bikeBatchOut!M1211/60</f>
        <v>5.166666666666667</v>
      </c>
      <c r="C1211" s="10">
        <f t="shared" si="18"/>
        <v>2.1999999999999993</v>
      </c>
    </row>
    <row r="1212" spans="1:3" x14ac:dyDescent="0.25">
      <c r="A1212" s="10">
        <f>bikeBatchOut!B1212/60</f>
        <v>3.35</v>
      </c>
      <c r="B1212" s="10">
        <f>bikeBatchOut!M1212/60</f>
        <v>3.2833333333333332</v>
      </c>
      <c r="C1212" s="10">
        <f t="shared" si="18"/>
        <v>6.6666666666666874E-2</v>
      </c>
    </row>
    <row r="1213" spans="1:3" x14ac:dyDescent="0.25">
      <c r="A1213" s="10">
        <f>bikeBatchOut!B1213/60</f>
        <v>14.85</v>
      </c>
      <c r="B1213" s="10">
        <f>bikeBatchOut!M1213/60</f>
        <v>10.283333333333333</v>
      </c>
      <c r="C1213" s="10">
        <f t="shared" si="18"/>
        <v>4.5666666666666664</v>
      </c>
    </row>
    <row r="1214" spans="1:3" x14ac:dyDescent="0.25">
      <c r="A1214" s="10">
        <f>bikeBatchOut!B1214/60</f>
        <v>12.183333333333334</v>
      </c>
      <c r="B1214" s="10">
        <f>bikeBatchOut!M1214/60</f>
        <v>8.0666666666666664</v>
      </c>
      <c r="C1214" s="10">
        <f t="shared" si="18"/>
        <v>4.1166666666666671</v>
      </c>
    </row>
    <row r="1215" spans="1:3" x14ac:dyDescent="0.25">
      <c r="A1215" s="10">
        <f>bikeBatchOut!B1215/60</f>
        <v>4.1166666666666663</v>
      </c>
      <c r="B1215" s="10">
        <f>bikeBatchOut!M1215/60</f>
        <v>3.3</v>
      </c>
      <c r="C1215" s="10">
        <f t="shared" si="18"/>
        <v>0.81666666666666643</v>
      </c>
    </row>
    <row r="1216" spans="1:3" x14ac:dyDescent="0.25">
      <c r="A1216" s="10">
        <f>bikeBatchOut!B1216/60</f>
        <v>8.8166666666666664</v>
      </c>
      <c r="B1216" s="10">
        <f>bikeBatchOut!M1216/60</f>
        <v>6.166666666666667</v>
      </c>
      <c r="C1216" s="10">
        <f t="shared" si="18"/>
        <v>2.6499999999999995</v>
      </c>
    </row>
    <row r="1217" spans="1:3" x14ac:dyDescent="0.25">
      <c r="A1217" s="10">
        <f>bikeBatchOut!B1217/60</f>
        <v>5.7333333333333334</v>
      </c>
      <c r="B1217" s="10">
        <f>bikeBatchOut!M1217/60</f>
        <v>5.4</v>
      </c>
      <c r="C1217" s="10">
        <f t="shared" si="18"/>
        <v>0.33333333333333304</v>
      </c>
    </row>
    <row r="1218" spans="1:3" x14ac:dyDescent="0.25">
      <c r="A1218" s="10">
        <f>bikeBatchOut!B1218/60</f>
        <v>13.55</v>
      </c>
      <c r="B1218" s="10">
        <f>bikeBatchOut!M1218/60</f>
        <v>7.85</v>
      </c>
      <c r="C1218" s="10">
        <f t="shared" si="18"/>
        <v>5.7000000000000011</v>
      </c>
    </row>
    <row r="1219" spans="1:3" x14ac:dyDescent="0.25">
      <c r="A1219" s="10">
        <f>bikeBatchOut!B1219/60</f>
        <v>10.55</v>
      </c>
      <c r="B1219" s="10">
        <f>bikeBatchOut!M1219/60</f>
        <v>6.55</v>
      </c>
      <c r="C1219" s="10">
        <f t="shared" ref="C1219:C1282" si="19">IF(AND(A1219=0,B1219=0),FALSE,A1219-B1219)</f>
        <v>4.0000000000000009</v>
      </c>
    </row>
    <row r="1220" spans="1:3" x14ac:dyDescent="0.25">
      <c r="A1220" s="10">
        <f>bikeBatchOut!B1220/60</f>
        <v>4.4833333333333334</v>
      </c>
      <c r="B1220" s="10">
        <f>bikeBatchOut!M1220/60</f>
        <v>3.2333333333333334</v>
      </c>
      <c r="C1220" s="10">
        <f t="shared" si="19"/>
        <v>1.25</v>
      </c>
    </row>
    <row r="1221" spans="1:3" x14ac:dyDescent="0.25">
      <c r="A1221" s="10">
        <f>bikeBatchOut!B1221/60</f>
        <v>17.8</v>
      </c>
      <c r="B1221" s="10">
        <f>bikeBatchOut!M1221/60</f>
        <v>9.6833333333333336</v>
      </c>
      <c r="C1221" s="10">
        <f t="shared" si="19"/>
        <v>8.1166666666666671</v>
      </c>
    </row>
    <row r="1222" spans="1:3" x14ac:dyDescent="0.25">
      <c r="A1222" s="10">
        <f>bikeBatchOut!B1222/60</f>
        <v>9.8000000000000007</v>
      </c>
      <c r="B1222" s="10">
        <f>bikeBatchOut!M1222/60</f>
        <v>10.166666666666666</v>
      </c>
      <c r="C1222" s="10">
        <f t="shared" si="19"/>
        <v>-0.36666666666666536</v>
      </c>
    </row>
    <row r="1223" spans="1:3" x14ac:dyDescent="0.25">
      <c r="A1223" s="10">
        <f>bikeBatchOut!B1223/60</f>
        <v>12.25</v>
      </c>
      <c r="B1223" s="10">
        <f>bikeBatchOut!M1223/60</f>
        <v>9.7666666666666675</v>
      </c>
      <c r="C1223" s="10">
        <f t="shared" si="19"/>
        <v>2.4833333333333325</v>
      </c>
    </row>
    <row r="1224" spans="1:3" x14ac:dyDescent="0.25">
      <c r="A1224" s="10">
        <f>bikeBatchOut!B1224/60</f>
        <v>12.816666666666666</v>
      </c>
      <c r="B1224" s="10">
        <f>bikeBatchOut!M1224/60</f>
        <v>8.4333333333333336</v>
      </c>
      <c r="C1224" s="10">
        <f t="shared" si="19"/>
        <v>4.3833333333333329</v>
      </c>
    </row>
    <row r="1225" spans="1:3" x14ac:dyDescent="0.25">
      <c r="A1225" s="10">
        <f>bikeBatchOut!B1225/60</f>
        <v>12.333333333333334</v>
      </c>
      <c r="B1225" s="10">
        <f>bikeBatchOut!M1225/60</f>
        <v>8.8666666666666671</v>
      </c>
      <c r="C1225" s="10">
        <f t="shared" si="19"/>
        <v>3.4666666666666668</v>
      </c>
    </row>
    <row r="1226" spans="1:3" x14ac:dyDescent="0.25">
      <c r="A1226" s="10">
        <f>bikeBatchOut!B1226/60</f>
        <v>9.7333333333333325</v>
      </c>
      <c r="B1226" s="10">
        <f>bikeBatchOut!M1226/60</f>
        <v>7.8833333333333337</v>
      </c>
      <c r="C1226" s="10">
        <f t="shared" si="19"/>
        <v>1.8499999999999988</v>
      </c>
    </row>
    <row r="1227" spans="1:3" x14ac:dyDescent="0.25">
      <c r="A1227" s="10">
        <f>bikeBatchOut!B1227/60</f>
        <v>15.983333333333333</v>
      </c>
      <c r="B1227" s="10">
        <f>bikeBatchOut!M1227/60</f>
        <v>15.4</v>
      </c>
      <c r="C1227" s="10">
        <f t="shared" si="19"/>
        <v>0.58333333333333215</v>
      </c>
    </row>
    <row r="1228" spans="1:3" x14ac:dyDescent="0.25">
      <c r="A1228" s="10">
        <f>bikeBatchOut!B1228/60</f>
        <v>11.983333333333333</v>
      </c>
      <c r="B1228" s="10">
        <f>bikeBatchOut!M1228/60</f>
        <v>7.7833333333333332</v>
      </c>
      <c r="C1228" s="10">
        <f t="shared" si="19"/>
        <v>4.1999999999999993</v>
      </c>
    </row>
    <row r="1229" spans="1:3" x14ac:dyDescent="0.25">
      <c r="A1229" s="10">
        <f>bikeBatchOut!B1229/60</f>
        <v>9</v>
      </c>
      <c r="B1229" s="10">
        <f>bikeBatchOut!M1229/60</f>
        <v>5.25</v>
      </c>
      <c r="C1229" s="10">
        <f t="shared" si="19"/>
        <v>3.75</v>
      </c>
    </row>
    <row r="1230" spans="1:3" x14ac:dyDescent="0.25">
      <c r="A1230" s="10">
        <f>bikeBatchOut!B1230/60</f>
        <v>3.3833333333333333</v>
      </c>
      <c r="B1230" s="10">
        <f>bikeBatchOut!M1230/60</f>
        <v>3.65</v>
      </c>
      <c r="C1230" s="10">
        <f t="shared" si="19"/>
        <v>-0.26666666666666661</v>
      </c>
    </row>
    <row r="1231" spans="1:3" x14ac:dyDescent="0.25">
      <c r="A1231" s="10">
        <f>bikeBatchOut!B1231/60</f>
        <v>55.366666666666667</v>
      </c>
      <c r="B1231" s="10">
        <f>bikeBatchOut!M1231/60</f>
        <v>4.5999999999999996</v>
      </c>
      <c r="C1231" s="10">
        <f t="shared" si="19"/>
        <v>50.766666666666666</v>
      </c>
    </row>
    <row r="1232" spans="1:3" x14ac:dyDescent="0.25">
      <c r="A1232" s="10">
        <f>bikeBatchOut!B1232/60</f>
        <v>7.7666666666666666</v>
      </c>
      <c r="B1232" s="10">
        <f>bikeBatchOut!M1232/60</f>
        <v>4.9833333333333334</v>
      </c>
      <c r="C1232" s="10">
        <f t="shared" si="19"/>
        <v>2.7833333333333332</v>
      </c>
    </row>
    <row r="1233" spans="1:3" x14ac:dyDescent="0.25">
      <c r="A1233" s="10">
        <f>bikeBatchOut!B1233/60</f>
        <v>9.5166666666666675</v>
      </c>
      <c r="B1233" s="10">
        <f>bikeBatchOut!M1233/60</f>
        <v>5.1833333333333336</v>
      </c>
      <c r="C1233" s="10">
        <f t="shared" si="19"/>
        <v>4.3333333333333339</v>
      </c>
    </row>
    <row r="1234" spans="1:3" x14ac:dyDescent="0.25">
      <c r="A1234" s="10">
        <f>bikeBatchOut!B1234/60</f>
        <v>11.116666666666667</v>
      </c>
      <c r="B1234" s="10">
        <f>bikeBatchOut!M1234/60</f>
        <v>8.4333333333333336</v>
      </c>
      <c r="C1234" s="10">
        <f t="shared" si="19"/>
        <v>2.6833333333333336</v>
      </c>
    </row>
    <row r="1235" spans="1:3" x14ac:dyDescent="0.25">
      <c r="A1235" s="10">
        <f>bikeBatchOut!B1235/60</f>
        <v>24.666666666666668</v>
      </c>
      <c r="B1235" s="10">
        <f>bikeBatchOut!M1235/60</f>
        <v>27.116666666666667</v>
      </c>
      <c r="C1235" s="10">
        <f t="shared" si="19"/>
        <v>-2.4499999999999993</v>
      </c>
    </row>
    <row r="1236" spans="1:3" x14ac:dyDescent="0.25">
      <c r="A1236" s="10">
        <f>bikeBatchOut!B1236/60</f>
        <v>4.9833333333333334</v>
      </c>
      <c r="B1236" s="10">
        <f>bikeBatchOut!M1236/60</f>
        <v>5.0999999999999996</v>
      </c>
      <c r="C1236" s="10">
        <f t="shared" si="19"/>
        <v>-0.11666666666666625</v>
      </c>
    </row>
    <row r="1237" spans="1:3" x14ac:dyDescent="0.25">
      <c r="A1237" s="10">
        <f>bikeBatchOut!B1237/60</f>
        <v>4.5</v>
      </c>
      <c r="B1237" s="10">
        <f>bikeBatchOut!M1237/60</f>
        <v>4.2333333333333334</v>
      </c>
      <c r="C1237" s="10">
        <f t="shared" si="19"/>
        <v>0.26666666666666661</v>
      </c>
    </row>
    <row r="1238" spans="1:3" x14ac:dyDescent="0.25">
      <c r="A1238" s="10">
        <f>bikeBatchOut!B1238/60</f>
        <v>13.15</v>
      </c>
      <c r="B1238" s="10">
        <f>bikeBatchOut!M1238/60</f>
        <v>7.4</v>
      </c>
      <c r="C1238" s="10">
        <f t="shared" si="19"/>
        <v>5.75</v>
      </c>
    </row>
    <row r="1239" spans="1:3" x14ac:dyDescent="0.25">
      <c r="A1239" s="10">
        <f>bikeBatchOut!B1239/60</f>
        <v>2.2333333333333334</v>
      </c>
      <c r="B1239" s="10">
        <f>bikeBatchOut!M1239/60</f>
        <v>2.4</v>
      </c>
      <c r="C1239" s="10">
        <f t="shared" si="19"/>
        <v>-0.16666666666666652</v>
      </c>
    </row>
    <row r="1240" spans="1:3" x14ac:dyDescent="0.25">
      <c r="A1240" s="10">
        <f>bikeBatchOut!B1240/60</f>
        <v>10.4</v>
      </c>
      <c r="B1240" s="10">
        <f>bikeBatchOut!M1240/60</f>
        <v>5.583333333333333</v>
      </c>
      <c r="C1240" s="10">
        <f t="shared" si="19"/>
        <v>4.8166666666666673</v>
      </c>
    </row>
    <row r="1241" spans="1:3" x14ac:dyDescent="0.25">
      <c r="A1241" s="10">
        <f>bikeBatchOut!B1241/60</f>
        <v>5.5166666666666666</v>
      </c>
      <c r="B1241" s="10">
        <f>bikeBatchOut!M1241/60</f>
        <v>4.2333333333333334</v>
      </c>
      <c r="C1241" s="10">
        <f t="shared" si="19"/>
        <v>1.2833333333333332</v>
      </c>
    </row>
    <row r="1242" spans="1:3" x14ac:dyDescent="0.25">
      <c r="A1242" s="10">
        <f>bikeBatchOut!B1242/60</f>
        <v>14.333333333333334</v>
      </c>
      <c r="B1242" s="10">
        <f>bikeBatchOut!M1242/60</f>
        <v>14.766666666666667</v>
      </c>
      <c r="C1242" s="10">
        <f t="shared" si="19"/>
        <v>-0.43333333333333357</v>
      </c>
    </row>
    <row r="1243" spans="1:3" x14ac:dyDescent="0.25">
      <c r="A1243" s="10">
        <f>bikeBatchOut!B1243/60</f>
        <v>4.166666666666667</v>
      </c>
      <c r="B1243" s="10">
        <f>bikeBatchOut!M1243/60</f>
        <v>2.7</v>
      </c>
      <c r="C1243" s="10">
        <f t="shared" si="19"/>
        <v>1.4666666666666668</v>
      </c>
    </row>
    <row r="1244" spans="1:3" x14ac:dyDescent="0.25">
      <c r="A1244" s="10">
        <f>bikeBatchOut!B1244/60</f>
        <v>9.5</v>
      </c>
      <c r="B1244" s="10">
        <f>bikeBatchOut!M1244/60</f>
        <v>6.5166666666666666</v>
      </c>
      <c r="C1244" s="10">
        <f t="shared" si="19"/>
        <v>2.9833333333333334</v>
      </c>
    </row>
    <row r="1245" spans="1:3" x14ac:dyDescent="0.25">
      <c r="A1245" s="10">
        <f>bikeBatchOut!B1245/60</f>
        <v>9.1999999999999993</v>
      </c>
      <c r="B1245" s="10">
        <f>bikeBatchOut!M1245/60</f>
        <v>6.3666666666666663</v>
      </c>
      <c r="C1245" s="10">
        <f t="shared" si="19"/>
        <v>2.833333333333333</v>
      </c>
    </row>
    <row r="1246" spans="1:3" x14ac:dyDescent="0.25">
      <c r="A1246" s="10">
        <f>bikeBatchOut!B1246/60</f>
        <v>9.8666666666666671</v>
      </c>
      <c r="B1246" s="10">
        <f>bikeBatchOut!M1246/60</f>
        <v>8.0333333333333332</v>
      </c>
      <c r="C1246" s="10">
        <f t="shared" si="19"/>
        <v>1.8333333333333339</v>
      </c>
    </row>
    <row r="1247" spans="1:3" x14ac:dyDescent="0.25">
      <c r="A1247" s="10">
        <f>bikeBatchOut!B1247/60</f>
        <v>4.9000000000000004</v>
      </c>
      <c r="B1247" s="10">
        <f>bikeBatchOut!M1247/60</f>
        <v>5.3666666666666663</v>
      </c>
      <c r="C1247" s="10">
        <f t="shared" si="19"/>
        <v>-0.4666666666666659</v>
      </c>
    </row>
    <row r="1248" spans="1:3" x14ac:dyDescent="0.25">
      <c r="A1248" s="10">
        <f>bikeBatchOut!B1248/60</f>
        <v>2.4833333333333334</v>
      </c>
      <c r="B1248" s="10">
        <f>bikeBatchOut!M1248/60</f>
        <v>2.2333333333333334</v>
      </c>
      <c r="C1248" s="10">
        <f t="shared" si="19"/>
        <v>0.25</v>
      </c>
    </row>
    <row r="1249" spans="1:3" x14ac:dyDescent="0.25">
      <c r="A1249" s="10">
        <f>bikeBatchOut!B1249/60</f>
        <v>18.933333333333334</v>
      </c>
      <c r="B1249" s="10">
        <f>bikeBatchOut!M1249/60</f>
        <v>3.9</v>
      </c>
      <c r="C1249" s="10">
        <f t="shared" si="19"/>
        <v>15.033333333333333</v>
      </c>
    </row>
    <row r="1250" spans="1:3" x14ac:dyDescent="0.25">
      <c r="A1250" s="10">
        <f>bikeBatchOut!B1250/60</f>
        <v>27.116666666666667</v>
      </c>
      <c r="B1250" s="10">
        <f>bikeBatchOut!M1250/60</f>
        <v>25.083333333333332</v>
      </c>
      <c r="C1250" s="10">
        <f t="shared" si="19"/>
        <v>2.033333333333335</v>
      </c>
    </row>
    <row r="1251" spans="1:3" x14ac:dyDescent="0.25">
      <c r="A1251" s="10">
        <f>bikeBatchOut!B1251/60</f>
        <v>5.0999999999999996</v>
      </c>
      <c r="B1251" s="10">
        <f>bikeBatchOut!M1251/60</f>
        <v>3.1333333333333333</v>
      </c>
      <c r="C1251" s="10">
        <f t="shared" si="19"/>
        <v>1.9666666666666663</v>
      </c>
    </row>
    <row r="1252" spans="1:3" x14ac:dyDescent="0.25">
      <c r="A1252" s="10">
        <f>bikeBatchOut!B1252/60</f>
        <v>7.1</v>
      </c>
      <c r="B1252" s="10">
        <f>bikeBatchOut!M1252/60</f>
        <v>7.5666666666666664</v>
      </c>
      <c r="C1252" s="10">
        <f t="shared" si="19"/>
        <v>-0.46666666666666679</v>
      </c>
    </row>
    <row r="1253" spans="1:3" x14ac:dyDescent="0.25">
      <c r="A1253" s="10">
        <f>bikeBatchOut!B1253/60</f>
        <v>7</v>
      </c>
      <c r="B1253" s="10">
        <f>bikeBatchOut!M1253/60</f>
        <v>7.5333333333333332</v>
      </c>
      <c r="C1253" s="10">
        <f t="shared" si="19"/>
        <v>-0.53333333333333321</v>
      </c>
    </row>
    <row r="1254" spans="1:3" x14ac:dyDescent="0.25">
      <c r="A1254" s="10">
        <f>bikeBatchOut!B1254/60</f>
        <v>4.9833333333333334</v>
      </c>
      <c r="B1254" s="10">
        <f>bikeBatchOut!M1254/60</f>
        <v>6.6166666666666663</v>
      </c>
      <c r="C1254" s="10">
        <f t="shared" si="19"/>
        <v>-1.6333333333333329</v>
      </c>
    </row>
    <row r="1255" spans="1:3" x14ac:dyDescent="0.25">
      <c r="A1255" s="10">
        <f>bikeBatchOut!B1255/60</f>
        <v>8.5833333333333339</v>
      </c>
      <c r="B1255" s="10">
        <f>bikeBatchOut!M1255/60</f>
        <v>8.1333333333333329</v>
      </c>
      <c r="C1255" s="10">
        <f t="shared" si="19"/>
        <v>0.45000000000000107</v>
      </c>
    </row>
    <row r="1256" spans="1:3" x14ac:dyDescent="0.25">
      <c r="A1256" s="10">
        <f>bikeBatchOut!B1256/60</f>
        <v>14.15</v>
      </c>
      <c r="B1256" s="10">
        <f>bikeBatchOut!M1256/60</f>
        <v>13.883333333333333</v>
      </c>
      <c r="C1256" s="10">
        <f t="shared" si="19"/>
        <v>0.2666666666666675</v>
      </c>
    </row>
    <row r="1257" spans="1:3" x14ac:dyDescent="0.25">
      <c r="A1257" s="10">
        <f>bikeBatchOut!B1257/60</f>
        <v>17.883333333333333</v>
      </c>
      <c r="B1257" s="10">
        <f>bikeBatchOut!M1257/60</f>
        <v>12.983333333333333</v>
      </c>
      <c r="C1257" s="10">
        <f t="shared" si="19"/>
        <v>4.9000000000000004</v>
      </c>
    </row>
    <row r="1258" spans="1:3" x14ac:dyDescent="0.25">
      <c r="A1258" s="10">
        <f>bikeBatchOut!B1258/60</f>
        <v>10.95</v>
      </c>
      <c r="B1258" s="10">
        <f>bikeBatchOut!M1258/60</f>
        <v>11.316666666666666</v>
      </c>
      <c r="C1258" s="10">
        <f t="shared" si="19"/>
        <v>-0.36666666666666714</v>
      </c>
    </row>
    <row r="1259" spans="1:3" x14ac:dyDescent="0.25">
      <c r="A1259" s="10">
        <f>bikeBatchOut!B1259/60</f>
        <v>10.933333333333334</v>
      </c>
      <c r="B1259" s="10">
        <f>bikeBatchOut!M1259/60</f>
        <v>10.4</v>
      </c>
      <c r="C1259" s="10">
        <f t="shared" si="19"/>
        <v>0.53333333333333321</v>
      </c>
    </row>
    <row r="1260" spans="1:3" x14ac:dyDescent="0.25">
      <c r="A1260" s="10">
        <f>bikeBatchOut!B1260/60</f>
        <v>19.850000000000001</v>
      </c>
      <c r="B1260" s="10">
        <f>bikeBatchOut!M1260/60</f>
        <v>14.616666666666667</v>
      </c>
      <c r="C1260" s="10">
        <f t="shared" si="19"/>
        <v>5.2333333333333343</v>
      </c>
    </row>
    <row r="1261" spans="1:3" x14ac:dyDescent="0.25">
      <c r="A1261" s="10">
        <f>bikeBatchOut!B1261/60</f>
        <v>5.3833333333333337</v>
      </c>
      <c r="B1261" s="10">
        <f>bikeBatchOut!M1261/60</f>
        <v>4.1833333333333336</v>
      </c>
      <c r="C1261" s="10">
        <f t="shared" si="19"/>
        <v>1.2000000000000002</v>
      </c>
    </row>
    <row r="1262" spans="1:3" x14ac:dyDescent="0.25">
      <c r="A1262" s="10">
        <f>bikeBatchOut!B1262/60</f>
        <v>5.0999999999999996</v>
      </c>
      <c r="B1262" s="10">
        <f>bikeBatchOut!M1262/60</f>
        <v>2.5333333333333332</v>
      </c>
      <c r="C1262" s="10">
        <f t="shared" si="19"/>
        <v>2.5666666666666664</v>
      </c>
    </row>
    <row r="1263" spans="1:3" x14ac:dyDescent="0.25">
      <c r="A1263" s="10">
        <f>bikeBatchOut!B1263/60</f>
        <v>10.199999999999999</v>
      </c>
      <c r="B1263" s="10">
        <f>bikeBatchOut!M1263/60</f>
        <v>7.9</v>
      </c>
      <c r="C1263" s="10">
        <f t="shared" si="19"/>
        <v>2.2999999999999989</v>
      </c>
    </row>
    <row r="1264" spans="1:3" x14ac:dyDescent="0.25">
      <c r="A1264" s="10">
        <f>bikeBatchOut!B1264/60</f>
        <v>4.95</v>
      </c>
      <c r="B1264" s="10">
        <f>bikeBatchOut!M1264/60</f>
        <v>3.2166666666666668</v>
      </c>
      <c r="C1264" s="10">
        <f t="shared" si="19"/>
        <v>1.7333333333333334</v>
      </c>
    </row>
    <row r="1265" spans="1:3" x14ac:dyDescent="0.25">
      <c r="A1265" s="10">
        <f>bikeBatchOut!B1265/60</f>
        <v>14.966666666666667</v>
      </c>
      <c r="B1265" s="10">
        <f>bikeBatchOut!M1265/60</f>
        <v>7.0666666666666664</v>
      </c>
      <c r="C1265" s="10">
        <f t="shared" si="19"/>
        <v>7.9</v>
      </c>
    </row>
    <row r="1266" spans="1:3" x14ac:dyDescent="0.25">
      <c r="A1266" s="10">
        <f>bikeBatchOut!B1266/60</f>
        <v>1.4166666666666667</v>
      </c>
      <c r="B1266" s="10">
        <f>bikeBatchOut!M1266/60</f>
        <v>2.4833333333333334</v>
      </c>
      <c r="C1266" s="10">
        <f t="shared" si="19"/>
        <v>-1.0666666666666667</v>
      </c>
    </row>
    <row r="1267" spans="1:3" x14ac:dyDescent="0.25">
      <c r="A1267" s="10">
        <f>bikeBatchOut!B1267/60</f>
        <v>9.6</v>
      </c>
      <c r="B1267" s="10">
        <f>bikeBatchOut!M1267/60</f>
        <v>4.8</v>
      </c>
      <c r="C1267" s="10">
        <f t="shared" si="19"/>
        <v>4.8</v>
      </c>
    </row>
    <row r="1268" spans="1:3" x14ac:dyDescent="0.25">
      <c r="A1268" s="10">
        <f>bikeBatchOut!B1268/60</f>
        <v>24.566666666666666</v>
      </c>
      <c r="B1268" s="10">
        <f>bikeBatchOut!M1268/60</f>
        <v>12.35</v>
      </c>
      <c r="C1268" s="10">
        <f t="shared" si="19"/>
        <v>12.216666666666667</v>
      </c>
    </row>
    <row r="1269" spans="1:3" x14ac:dyDescent="0.25">
      <c r="A1269" s="10">
        <f>bikeBatchOut!B1269/60</f>
        <v>25.25</v>
      </c>
      <c r="B1269" s="10">
        <f>bikeBatchOut!M1269/60</f>
        <v>13.2</v>
      </c>
      <c r="C1269" s="10">
        <f t="shared" si="19"/>
        <v>12.05</v>
      </c>
    </row>
    <row r="1270" spans="1:3" x14ac:dyDescent="0.25">
      <c r="A1270" s="10">
        <f>bikeBatchOut!B1270/60</f>
        <v>10.266666666666667</v>
      </c>
      <c r="B1270" s="10">
        <f>bikeBatchOut!M1270/60</f>
        <v>7.1166666666666663</v>
      </c>
      <c r="C1270" s="10">
        <f t="shared" si="19"/>
        <v>3.1500000000000012</v>
      </c>
    </row>
    <row r="1271" spans="1:3" x14ac:dyDescent="0.25">
      <c r="A1271" s="10">
        <f>bikeBatchOut!B1271/60</f>
        <v>7.0666666666666664</v>
      </c>
      <c r="B1271" s="10">
        <f>bikeBatchOut!M1271/60</f>
        <v>4.0666666666666664</v>
      </c>
      <c r="C1271" s="10">
        <f t="shared" si="19"/>
        <v>3</v>
      </c>
    </row>
    <row r="1272" spans="1:3" x14ac:dyDescent="0.25">
      <c r="A1272" s="10">
        <f>bikeBatchOut!B1272/60</f>
        <v>4.1333333333333337</v>
      </c>
      <c r="B1272" s="10">
        <f>bikeBatchOut!M1272/60</f>
        <v>3.2</v>
      </c>
      <c r="C1272" s="10">
        <f t="shared" si="19"/>
        <v>0.93333333333333357</v>
      </c>
    </row>
    <row r="1273" spans="1:3" x14ac:dyDescent="0.25">
      <c r="A1273" s="10">
        <f>bikeBatchOut!B1273/60</f>
        <v>3.5</v>
      </c>
      <c r="B1273" s="10">
        <f>bikeBatchOut!M1273/60</f>
        <v>2.7166666666666668</v>
      </c>
      <c r="C1273" s="10">
        <f t="shared" si="19"/>
        <v>0.78333333333333321</v>
      </c>
    </row>
    <row r="1274" spans="1:3" x14ac:dyDescent="0.25">
      <c r="A1274" s="10">
        <f>bikeBatchOut!B1274/60</f>
        <v>9.9</v>
      </c>
      <c r="B1274" s="10">
        <f>bikeBatchOut!M1274/60</f>
        <v>8.0833333333333339</v>
      </c>
      <c r="C1274" s="10">
        <f t="shared" si="19"/>
        <v>1.8166666666666664</v>
      </c>
    </row>
    <row r="1275" spans="1:3" x14ac:dyDescent="0.25">
      <c r="A1275" s="10">
        <f>bikeBatchOut!B1275/60</f>
        <v>21.716666666666665</v>
      </c>
      <c r="B1275" s="10">
        <f>bikeBatchOut!M1275/60</f>
        <v>19.75</v>
      </c>
      <c r="C1275" s="10">
        <f t="shared" si="19"/>
        <v>1.966666666666665</v>
      </c>
    </row>
    <row r="1276" spans="1:3" x14ac:dyDescent="0.25">
      <c r="A1276" s="10">
        <f>bikeBatchOut!B1276/60</f>
        <v>18.383333333333333</v>
      </c>
      <c r="B1276" s="10">
        <f>bikeBatchOut!M1276/60</f>
        <v>12.833333333333334</v>
      </c>
      <c r="C1276" s="10">
        <f t="shared" si="19"/>
        <v>5.5499999999999989</v>
      </c>
    </row>
    <row r="1277" spans="1:3" x14ac:dyDescent="0.25">
      <c r="A1277" s="10">
        <f>bikeBatchOut!B1277/60</f>
        <v>10.116666666666667</v>
      </c>
      <c r="B1277" s="10">
        <f>bikeBatchOut!M1277/60</f>
        <v>8.4666666666666668</v>
      </c>
      <c r="C1277" s="10">
        <f t="shared" si="19"/>
        <v>1.6500000000000004</v>
      </c>
    </row>
    <row r="1278" spans="1:3" x14ac:dyDescent="0.25">
      <c r="A1278" s="10">
        <f>bikeBatchOut!B1278/60</f>
        <v>23.433333333333334</v>
      </c>
      <c r="B1278" s="10">
        <f>bikeBatchOut!M1278/60</f>
        <v>19.683333333333334</v>
      </c>
      <c r="C1278" s="10">
        <f t="shared" si="19"/>
        <v>3.75</v>
      </c>
    </row>
    <row r="1279" spans="1:3" x14ac:dyDescent="0.25">
      <c r="A1279" s="10">
        <f>bikeBatchOut!B1279/60</f>
        <v>18.983333333333334</v>
      </c>
      <c r="B1279" s="10">
        <f>bikeBatchOut!M1279/60</f>
        <v>13.05</v>
      </c>
      <c r="C1279" s="10">
        <f t="shared" si="19"/>
        <v>5.9333333333333336</v>
      </c>
    </row>
    <row r="1280" spans="1:3" x14ac:dyDescent="0.25">
      <c r="A1280" s="10">
        <f>bikeBatchOut!B1280/60</f>
        <v>4.8</v>
      </c>
      <c r="B1280" s="10">
        <f>bikeBatchOut!M1280/60</f>
        <v>4.1333333333333337</v>
      </c>
      <c r="C1280" s="10">
        <f t="shared" si="19"/>
        <v>0.66666666666666607</v>
      </c>
    </row>
    <row r="1281" spans="1:3" x14ac:dyDescent="0.25">
      <c r="A1281" s="10">
        <f>bikeBatchOut!B1281/60</f>
        <v>7.45</v>
      </c>
      <c r="B1281" s="10">
        <f>bikeBatchOut!M1281/60</f>
        <v>5.9833333333333334</v>
      </c>
      <c r="C1281" s="10">
        <f t="shared" si="19"/>
        <v>1.4666666666666668</v>
      </c>
    </row>
    <row r="1282" spans="1:3" x14ac:dyDescent="0.25">
      <c r="A1282" s="10">
        <f>bikeBatchOut!B1282/60</f>
        <v>9.8666666666666671</v>
      </c>
      <c r="B1282" s="10">
        <f>bikeBatchOut!M1282/60</f>
        <v>5.8</v>
      </c>
      <c r="C1282" s="10">
        <f t="shared" si="19"/>
        <v>4.0666666666666673</v>
      </c>
    </row>
    <row r="1283" spans="1:3" x14ac:dyDescent="0.25">
      <c r="A1283" s="10">
        <f>bikeBatchOut!B1283/60</f>
        <v>6.7666666666666666</v>
      </c>
      <c r="B1283" s="10">
        <f>bikeBatchOut!M1283/60</f>
        <v>6.35</v>
      </c>
      <c r="C1283" s="10">
        <f t="shared" ref="C1283:C1346" si="20">IF(AND(A1283=0,B1283=0),FALSE,A1283-B1283)</f>
        <v>0.41666666666666696</v>
      </c>
    </row>
    <row r="1284" spans="1:3" x14ac:dyDescent="0.25">
      <c r="A1284" s="10">
        <f>bikeBatchOut!B1284/60</f>
        <v>5.916666666666667</v>
      </c>
      <c r="B1284" s="10">
        <f>bikeBatchOut!M1284/60</f>
        <v>5.4666666666666668</v>
      </c>
      <c r="C1284" s="10">
        <f t="shared" si="20"/>
        <v>0.45000000000000018</v>
      </c>
    </row>
    <row r="1285" spans="1:3" x14ac:dyDescent="0.25">
      <c r="A1285" s="10">
        <f>bikeBatchOut!B1285/60</f>
        <v>19.133333333333333</v>
      </c>
      <c r="B1285" s="10">
        <f>bikeBatchOut!M1285/60</f>
        <v>13.516666666666667</v>
      </c>
      <c r="C1285" s="10">
        <f t="shared" si="20"/>
        <v>5.6166666666666654</v>
      </c>
    </row>
    <row r="1286" spans="1:3" x14ac:dyDescent="0.25">
      <c r="A1286" s="10">
        <f>bikeBatchOut!B1286/60</f>
        <v>7.6333333333333337</v>
      </c>
      <c r="B1286" s="10">
        <f>bikeBatchOut!M1286/60</f>
        <v>7.2166666666666668</v>
      </c>
      <c r="C1286" s="10">
        <f t="shared" si="20"/>
        <v>0.41666666666666696</v>
      </c>
    </row>
    <row r="1287" spans="1:3" x14ac:dyDescent="0.25">
      <c r="A1287" s="10">
        <f>bikeBatchOut!B1287/60</f>
        <v>10.65</v>
      </c>
      <c r="B1287" s="10">
        <f>bikeBatchOut!M1287/60</f>
        <v>5.8166666666666664</v>
      </c>
      <c r="C1287" s="10">
        <f t="shared" si="20"/>
        <v>4.8333333333333339</v>
      </c>
    </row>
    <row r="1288" spans="1:3" x14ac:dyDescent="0.25">
      <c r="A1288" s="10">
        <f>bikeBatchOut!B1288/60</f>
        <v>15.8</v>
      </c>
      <c r="B1288" s="10">
        <f>bikeBatchOut!M1288/60</f>
        <v>9.4333333333333336</v>
      </c>
      <c r="C1288" s="10">
        <f t="shared" si="20"/>
        <v>6.3666666666666671</v>
      </c>
    </row>
    <row r="1289" spans="1:3" x14ac:dyDescent="0.25">
      <c r="A1289" s="10">
        <f>bikeBatchOut!B1289/60</f>
        <v>6.75</v>
      </c>
      <c r="B1289" s="10">
        <f>bikeBatchOut!M1289/60</f>
        <v>4.3</v>
      </c>
      <c r="C1289" s="10">
        <f t="shared" si="20"/>
        <v>2.4500000000000002</v>
      </c>
    </row>
    <row r="1290" spans="1:3" x14ac:dyDescent="0.25">
      <c r="A1290" s="10">
        <f>bikeBatchOut!B1290/60</f>
        <v>4.2</v>
      </c>
      <c r="B1290" s="10">
        <f>bikeBatchOut!M1290/60</f>
        <v>4.5</v>
      </c>
      <c r="C1290" s="10">
        <f t="shared" si="20"/>
        <v>-0.29999999999999982</v>
      </c>
    </row>
    <row r="1291" spans="1:3" x14ac:dyDescent="0.25">
      <c r="A1291" s="10">
        <f>bikeBatchOut!B1291/60</f>
        <v>5.7666666666666666</v>
      </c>
      <c r="B1291" s="10">
        <f>bikeBatchOut!M1291/60</f>
        <v>3.85</v>
      </c>
      <c r="C1291" s="10">
        <f t="shared" si="20"/>
        <v>1.9166666666666665</v>
      </c>
    </row>
    <row r="1292" spans="1:3" x14ac:dyDescent="0.25">
      <c r="A1292" s="10">
        <f>bikeBatchOut!B1292/60</f>
        <v>3.9333333333333331</v>
      </c>
      <c r="B1292" s="10">
        <f>bikeBatchOut!M1292/60</f>
        <v>2.4500000000000002</v>
      </c>
      <c r="C1292" s="10">
        <f t="shared" si="20"/>
        <v>1.4833333333333329</v>
      </c>
    </row>
    <row r="1293" spans="1:3" x14ac:dyDescent="0.25">
      <c r="A1293" s="10">
        <f>bikeBatchOut!B1293/60</f>
        <v>14.116666666666667</v>
      </c>
      <c r="B1293" s="10">
        <f>bikeBatchOut!M1293/60</f>
        <v>7.4333333333333336</v>
      </c>
      <c r="C1293" s="10">
        <f t="shared" si="20"/>
        <v>6.6833333333333336</v>
      </c>
    </row>
    <row r="1294" spans="1:3" x14ac:dyDescent="0.25">
      <c r="A1294" s="10">
        <f>bikeBatchOut!B1294/60</f>
        <v>2.2833333333333332</v>
      </c>
      <c r="B1294" s="10">
        <f>bikeBatchOut!M1294/60</f>
        <v>3.15</v>
      </c>
      <c r="C1294" s="10">
        <f t="shared" si="20"/>
        <v>-0.8666666666666667</v>
      </c>
    </row>
    <row r="1295" spans="1:3" x14ac:dyDescent="0.25">
      <c r="A1295" s="10">
        <f>bikeBatchOut!B1295/60</f>
        <v>15.266666666666667</v>
      </c>
      <c r="B1295" s="10">
        <f>bikeBatchOut!M1295/60</f>
        <v>9.8333333333333339</v>
      </c>
      <c r="C1295" s="10">
        <f t="shared" si="20"/>
        <v>5.4333333333333336</v>
      </c>
    </row>
    <row r="1296" spans="1:3" x14ac:dyDescent="0.25">
      <c r="A1296" s="10">
        <f>bikeBatchOut!B1296/60</f>
        <v>7.9</v>
      </c>
      <c r="B1296" s="10">
        <f>bikeBatchOut!M1296/60</f>
        <v>5.3166666666666664</v>
      </c>
      <c r="C1296" s="10">
        <f t="shared" si="20"/>
        <v>2.5833333333333339</v>
      </c>
    </row>
    <row r="1297" spans="1:3" x14ac:dyDescent="0.25">
      <c r="A1297" s="10">
        <f>bikeBatchOut!B1297/60</f>
        <v>1.4833333333333334</v>
      </c>
      <c r="B1297" s="10">
        <f>bikeBatchOut!M1297/60</f>
        <v>1.9666666666666666</v>
      </c>
      <c r="C1297" s="10">
        <f t="shared" si="20"/>
        <v>-0.48333333333333317</v>
      </c>
    </row>
    <row r="1298" spans="1:3" x14ac:dyDescent="0.25">
      <c r="A1298" s="10">
        <f>bikeBatchOut!B1298/60</f>
        <v>19.899999999999999</v>
      </c>
      <c r="B1298" s="10">
        <f>bikeBatchOut!M1298/60</f>
        <v>10.683333333333334</v>
      </c>
      <c r="C1298" s="10">
        <f t="shared" si="20"/>
        <v>9.216666666666665</v>
      </c>
    </row>
    <row r="1299" spans="1:3" x14ac:dyDescent="0.25">
      <c r="A1299" s="10">
        <f>bikeBatchOut!B1299/60</f>
        <v>16.45</v>
      </c>
      <c r="B1299" s="10">
        <f>bikeBatchOut!M1299/60</f>
        <v>10.166666666666666</v>
      </c>
      <c r="C1299" s="10">
        <f t="shared" si="20"/>
        <v>6.2833333333333332</v>
      </c>
    </row>
    <row r="1300" spans="1:3" x14ac:dyDescent="0.25">
      <c r="A1300" s="10">
        <f>bikeBatchOut!B1300/60</f>
        <v>3.2</v>
      </c>
      <c r="B1300" s="10">
        <f>bikeBatchOut!M1300/60</f>
        <v>2.8333333333333335</v>
      </c>
      <c r="C1300" s="10">
        <f t="shared" si="20"/>
        <v>0.3666666666666667</v>
      </c>
    </row>
    <row r="1301" spans="1:3" x14ac:dyDescent="0.25">
      <c r="A1301" s="10">
        <f>bikeBatchOut!B1301/60</f>
        <v>27.316666666666666</v>
      </c>
      <c r="B1301" s="10">
        <f>bikeBatchOut!M1301/60</f>
        <v>13.516666666666667</v>
      </c>
      <c r="C1301" s="10">
        <f t="shared" si="20"/>
        <v>13.799999999999999</v>
      </c>
    </row>
    <row r="1302" spans="1:3" x14ac:dyDescent="0.25">
      <c r="A1302" s="10">
        <f>bikeBatchOut!B1302/60</f>
        <v>10.466666666666667</v>
      </c>
      <c r="B1302" s="10">
        <f>bikeBatchOut!M1302/60</f>
        <v>6.6166666666666663</v>
      </c>
      <c r="C1302" s="10">
        <f t="shared" si="20"/>
        <v>3.8500000000000005</v>
      </c>
    </row>
    <row r="1303" spans="1:3" x14ac:dyDescent="0.25">
      <c r="A1303" s="10">
        <f>bikeBatchOut!B1303/60</f>
        <v>8.5500000000000007</v>
      </c>
      <c r="B1303" s="10">
        <f>bikeBatchOut!M1303/60</f>
        <v>7.1833333333333336</v>
      </c>
      <c r="C1303" s="10">
        <f t="shared" si="20"/>
        <v>1.3666666666666671</v>
      </c>
    </row>
    <row r="1304" spans="1:3" x14ac:dyDescent="0.25">
      <c r="A1304" s="10">
        <f>bikeBatchOut!B1304/60</f>
        <v>9.2333333333333325</v>
      </c>
      <c r="B1304" s="10">
        <f>bikeBatchOut!M1304/60</f>
        <v>4.2333333333333334</v>
      </c>
      <c r="C1304" s="10">
        <f t="shared" si="20"/>
        <v>4.9999999999999991</v>
      </c>
    </row>
    <row r="1305" spans="1:3" x14ac:dyDescent="0.25">
      <c r="A1305" s="10">
        <f>bikeBatchOut!B1305/60</f>
        <v>11.066666666666666</v>
      </c>
      <c r="B1305" s="10">
        <f>bikeBatchOut!M1305/60</f>
        <v>4.3499999999999996</v>
      </c>
      <c r="C1305" s="10">
        <f t="shared" si="20"/>
        <v>6.7166666666666668</v>
      </c>
    </row>
    <row r="1306" spans="1:3" x14ac:dyDescent="0.25">
      <c r="A1306" s="10">
        <f>bikeBatchOut!B1306/60</f>
        <v>12.516666666666667</v>
      </c>
      <c r="B1306" s="10">
        <f>bikeBatchOut!M1306/60</f>
        <v>7.2</v>
      </c>
      <c r="C1306" s="10">
        <f t="shared" si="20"/>
        <v>5.3166666666666673</v>
      </c>
    </row>
    <row r="1307" spans="1:3" x14ac:dyDescent="0.25">
      <c r="A1307" s="10">
        <f>bikeBatchOut!B1307/60</f>
        <v>12.633333333333333</v>
      </c>
      <c r="B1307" s="10">
        <f>bikeBatchOut!M1307/60</f>
        <v>8.9666666666666668</v>
      </c>
      <c r="C1307" s="10">
        <f t="shared" si="20"/>
        <v>3.6666666666666661</v>
      </c>
    </row>
    <row r="1308" spans="1:3" x14ac:dyDescent="0.25">
      <c r="A1308" s="10">
        <f>bikeBatchOut!B1308/60</f>
        <v>4.95</v>
      </c>
      <c r="B1308" s="10">
        <f>bikeBatchOut!M1308/60</f>
        <v>4.083333333333333</v>
      </c>
      <c r="C1308" s="10">
        <f t="shared" si="20"/>
        <v>0.86666666666666714</v>
      </c>
    </row>
    <row r="1309" spans="1:3" x14ac:dyDescent="0.25">
      <c r="A1309" s="10">
        <f>bikeBatchOut!B1309/60</f>
        <v>8.1833333333333336</v>
      </c>
      <c r="B1309" s="10">
        <f>bikeBatchOut!M1309/60</f>
        <v>5.7166666666666668</v>
      </c>
      <c r="C1309" s="10">
        <f t="shared" si="20"/>
        <v>2.4666666666666668</v>
      </c>
    </row>
    <row r="1310" spans="1:3" x14ac:dyDescent="0.25">
      <c r="A1310" s="10">
        <f>bikeBatchOut!B1310/60</f>
        <v>4.166666666666667</v>
      </c>
      <c r="B1310" s="10">
        <f>bikeBatchOut!M1310/60</f>
        <v>4.7</v>
      </c>
      <c r="C1310" s="10">
        <f t="shared" si="20"/>
        <v>-0.53333333333333321</v>
      </c>
    </row>
    <row r="1311" spans="1:3" x14ac:dyDescent="0.25">
      <c r="A1311" s="10">
        <f>bikeBatchOut!B1311/60</f>
        <v>3.4833333333333334</v>
      </c>
      <c r="B1311" s="10">
        <f>bikeBatchOut!M1311/60</f>
        <v>3.2</v>
      </c>
      <c r="C1311" s="10">
        <f t="shared" si="20"/>
        <v>0.28333333333333321</v>
      </c>
    </row>
    <row r="1312" spans="1:3" x14ac:dyDescent="0.25">
      <c r="A1312" s="10">
        <f>bikeBatchOut!B1312/60</f>
        <v>7.9333333333333336</v>
      </c>
      <c r="B1312" s="10">
        <f>bikeBatchOut!M1312/60</f>
        <v>5.05</v>
      </c>
      <c r="C1312" s="10">
        <f t="shared" si="20"/>
        <v>2.8833333333333337</v>
      </c>
    </row>
    <row r="1313" spans="1:3" x14ac:dyDescent="0.25">
      <c r="A1313" s="10">
        <f>bikeBatchOut!B1313/60</f>
        <v>7.4333333333333336</v>
      </c>
      <c r="B1313" s="10">
        <f>bikeBatchOut!M1313/60</f>
        <v>6.4</v>
      </c>
      <c r="C1313" s="10">
        <f t="shared" si="20"/>
        <v>1.0333333333333332</v>
      </c>
    </row>
    <row r="1314" spans="1:3" x14ac:dyDescent="0.25">
      <c r="A1314" s="10">
        <f>bikeBatchOut!B1314/60</f>
        <v>5.2666666666666666</v>
      </c>
      <c r="B1314" s="10">
        <f>bikeBatchOut!M1314/60</f>
        <v>3.1333333333333333</v>
      </c>
      <c r="C1314" s="10">
        <f t="shared" si="20"/>
        <v>2.1333333333333333</v>
      </c>
    </row>
    <row r="1315" spans="1:3" x14ac:dyDescent="0.25">
      <c r="A1315" s="10">
        <f>bikeBatchOut!B1315/60</f>
        <v>6.8833333333333337</v>
      </c>
      <c r="B1315" s="10">
        <f>bikeBatchOut!M1315/60</f>
        <v>4.2166666666666668</v>
      </c>
      <c r="C1315" s="10">
        <f t="shared" si="20"/>
        <v>2.666666666666667</v>
      </c>
    </row>
    <row r="1316" spans="1:3" x14ac:dyDescent="0.25">
      <c r="A1316" s="10">
        <f>bikeBatchOut!B1316/60</f>
        <v>16.666666666666668</v>
      </c>
      <c r="B1316" s="10">
        <f>bikeBatchOut!M1316/60</f>
        <v>14.5</v>
      </c>
      <c r="C1316" s="10">
        <f t="shared" si="20"/>
        <v>2.1666666666666679</v>
      </c>
    </row>
    <row r="1317" spans="1:3" x14ac:dyDescent="0.25">
      <c r="A1317" s="10">
        <f>bikeBatchOut!B1317/60</f>
        <v>3.8666666666666667</v>
      </c>
      <c r="B1317" s="10">
        <f>bikeBatchOut!M1317/60</f>
        <v>2.35</v>
      </c>
      <c r="C1317" s="10">
        <f t="shared" si="20"/>
        <v>1.5166666666666666</v>
      </c>
    </row>
    <row r="1318" spans="1:3" x14ac:dyDescent="0.25">
      <c r="A1318" s="10">
        <f>bikeBatchOut!B1318/60</f>
        <v>5.9</v>
      </c>
      <c r="B1318" s="10">
        <f>bikeBatchOut!M1318/60</f>
        <v>5.6</v>
      </c>
      <c r="C1318" s="10">
        <f t="shared" si="20"/>
        <v>0.30000000000000071</v>
      </c>
    </row>
    <row r="1319" spans="1:3" x14ac:dyDescent="0.25">
      <c r="A1319" s="10">
        <f>bikeBatchOut!B1319/60</f>
        <v>6.7</v>
      </c>
      <c r="B1319" s="10">
        <f>bikeBatchOut!M1319/60</f>
        <v>6.8666666666666663</v>
      </c>
      <c r="C1319" s="10">
        <f t="shared" si="20"/>
        <v>-0.16666666666666607</v>
      </c>
    </row>
    <row r="1320" spans="1:3" x14ac:dyDescent="0.25">
      <c r="A1320" s="10">
        <f>bikeBatchOut!B1320/60</f>
        <v>20.033333333333335</v>
      </c>
      <c r="B1320" s="10">
        <f>bikeBatchOut!M1320/60</f>
        <v>13.516666666666667</v>
      </c>
      <c r="C1320" s="10">
        <f t="shared" si="20"/>
        <v>6.5166666666666675</v>
      </c>
    </row>
    <row r="1321" spans="1:3" x14ac:dyDescent="0.25">
      <c r="A1321" s="10">
        <f>bikeBatchOut!B1321/60</f>
        <v>10.95</v>
      </c>
      <c r="B1321" s="10">
        <f>bikeBatchOut!M1321/60</f>
        <v>4.7833333333333332</v>
      </c>
      <c r="C1321" s="10">
        <f t="shared" si="20"/>
        <v>6.1666666666666661</v>
      </c>
    </row>
    <row r="1322" spans="1:3" x14ac:dyDescent="0.25">
      <c r="A1322" s="10">
        <f>bikeBatchOut!B1322/60</f>
        <v>3.55</v>
      </c>
      <c r="B1322" s="10">
        <f>bikeBatchOut!M1322/60</f>
        <v>2.2166666666666668</v>
      </c>
      <c r="C1322" s="10">
        <f t="shared" si="20"/>
        <v>1.333333333333333</v>
      </c>
    </row>
    <row r="1323" spans="1:3" x14ac:dyDescent="0.25">
      <c r="A1323" s="10">
        <f>bikeBatchOut!B1323/60</f>
        <v>4.7</v>
      </c>
      <c r="B1323" s="10">
        <f>bikeBatchOut!M1323/60</f>
        <v>3.7166666666666668</v>
      </c>
      <c r="C1323" s="10">
        <f t="shared" si="20"/>
        <v>0.98333333333333339</v>
      </c>
    </row>
    <row r="1324" spans="1:3" x14ac:dyDescent="0.25">
      <c r="A1324" s="10">
        <f>bikeBatchOut!B1324/60</f>
        <v>12.083333333333334</v>
      </c>
      <c r="B1324" s="10">
        <f>bikeBatchOut!M1324/60</f>
        <v>11.666666666666666</v>
      </c>
      <c r="C1324" s="10">
        <f t="shared" si="20"/>
        <v>0.41666666666666785</v>
      </c>
    </row>
    <row r="1325" spans="1:3" x14ac:dyDescent="0.25">
      <c r="A1325" s="10">
        <f>bikeBatchOut!B1325/60</f>
        <v>9.0166666666666675</v>
      </c>
      <c r="B1325" s="10">
        <f>bikeBatchOut!M1325/60</f>
        <v>8.0333333333333332</v>
      </c>
      <c r="C1325" s="10">
        <f t="shared" si="20"/>
        <v>0.98333333333333428</v>
      </c>
    </row>
    <row r="1326" spans="1:3" x14ac:dyDescent="0.25">
      <c r="A1326" s="10">
        <f>bikeBatchOut!B1326/60</f>
        <v>10.216666666666667</v>
      </c>
      <c r="B1326" s="10">
        <f>bikeBatchOut!M1326/60</f>
        <v>9.1999999999999993</v>
      </c>
      <c r="C1326" s="10">
        <f t="shared" si="20"/>
        <v>1.0166666666666675</v>
      </c>
    </row>
    <row r="1327" spans="1:3" x14ac:dyDescent="0.25">
      <c r="A1327" s="10">
        <f>bikeBatchOut!B1327/60</f>
        <v>6.0166666666666666</v>
      </c>
      <c r="B1327" s="10">
        <f>bikeBatchOut!M1327/60</f>
        <v>3.2166666666666668</v>
      </c>
      <c r="C1327" s="10">
        <f t="shared" si="20"/>
        <v>2.8</v>
      </c>
    </row>
    <row r="1328" spans="1:3" x14ac:dyDescent="0.25">
      <c r="A1328" s="10">
        <f>bikeBatchOut!B1328/60</f>
        <v>5.6166666666666663</v>
      </c>
      <c r="B1328" s="10">
        <f>bikeBatchOut!M1328/60</f>
        <v>5.7666666666666666</v>
      </c>
      <c r="C1328" s="10">
        <f t="shared" si="20"/>
        <v>-0.15000000000000036</v>
      </c>
    </row>
    <row r="1329" spans="1:3" x14ac:dyDescent="0.25">
      <c r="A1329" s="10">
        <f>bikeBatchOut!B1329/60</f>
        <v>27.166666666666668</v>
      </c>
      <c r="B1329" s="10">
        <f>bikeBatchOut!M1329/60</f>
        <v>31.616666666666667</v>
      </c>
      <c r="C1329" s="10">
        <f t="shared" si="20"/>
        <v>-4.4499999999999993</v>
      </c>
    </row>
    <row r="1330" spans="1:3" x14ac:dyDescent="0.25">
      <c r="A1330" s="10">
        <f>bikeBatchOut!B1330/60</f>
        <v>16.75</v>
      </c>
      <c r="B1330" s="10">
        <f>bikeBatchOut!M1330/60</f>
        <v>12.833333333333334</v>
      </c>
      <c r="C1330" s="10">
        <f t="shared" si="20"/>
        <v>3.9166666666666661</v>
      </c>
    </row>
    <row r="1331" spans="1:3" x14ac:dyDescent="0.25">
      <c r="A1331" s="10">
        <f>bikeBatchOut!B1331/60</f>
        <v>10.666666666666666</v>
      </c>
      <c r="B1331" s="10">
        <f>bikeBatchOut!M1331/60</f>
        <v>7.4833333333333334</v>
      </c>
      <c r="C1331" s="10">
        <f t="shared" si="20"/>
        <v>3.1833333333333327</v>
      </c>
    </row>
    <row r="1332" spans="1:3" x14ac:dyDescent="0.25">
      <c r="A1332" s="10">
        <f>bikeBatchOut!B1332/60</f>
        <v>3.7833333333333332</v>
      </c>
      <c r="B1332" s="10">
        <f>bikeBatchOut!M1332/60</f>
        <v>3.2166666666666668</v>
      </c>
      <c r="C1332" s="10">
        <f t="shared" si="20"/>
        <v>0.56666666666666643</v>
      </c>
    </row>
    <row r="1333" spans="1:3" x14ac:dyDescent="0.25">
      <c r="A1333" s="10">
        <f>bikeBatchOut!B1333/60</f>
        <v>20.233333333333334</v>
      </c>
      <c r="B1333" s="10">
        <f>bikeBatchOut!M1333/60</f>
        <v>16.783333333333335</v>
      </c>
      <c r="C1333" s="10">
        <f t="shared" si="20"/>
        <v>3.4499999999999993</v>
      </c>
    </row>
    <row r="1334" spans="1:3" x14ac:dyDescent="0.25">
      <c r="A1334" s="10">
        <f>bikeBatchOut!B1334/60</f>
        <v>229.85</v>
      </c>
      <c r="B1334" s="10">
        <f>bikeBatchOut!M1334/60</f>
        <v>4.3499999999999996</v>
      </c>
      <c r="C1334" s="10">
        <f t="shared" si="20"/>
        <v>225.5</v>
      </c>
    </row>
    <row r="1335" spans="1:3" x14ac:dyDescent="0.25">
      <c r="A1335" s="10">
        <f>bikeBatchOut!B1335/60</f>
        <v>47.883333333333333</v>
      </c>
      <c r="B1335" s="10">
        <f>bikeBatchOut!M1335/60</f>
        <v>8.1999999999999993</v>
      </c>
      <c r="C1335" s="10">
        <f t="shared" si="20"/>
        <v>39.683333333333337</v>
      </c>
    </row>
    <row r="1336" spans="1:3" x14ac:dyDescent="0.25">
      <c r="A1336" s="10">
        <f>bikeBatchOut!B1336/60</f>
        <v>7.7666666666666666</v>
      </c>
      <c r="B1336" s="10">
        <f>bikeBatchOut!M1336/60</f>
        <v>5.95</v>
      </c>
      <c r="C1336" s="10">
        <f t="shared" si="20"/>
        <v>1.8166666666666664</v>
      </c>
    </row>
    <row r="1337" spans="1:3" x14ac:dyDescent="0.25">
      <c r="A1337" s="10">
        <f>bikeBatchOut!B1337/60</f>
        <v>5.7333333333333334</v>
      </c>
      <c r="B1337" s="10">
        <f>bikeBatchOut!M1337/60</f>
        <v>5.8666666666666663</v>
      </c>
      <c r="C1337" s="10">
        <f t="shared" si="20"/>
        <v>-0.13333333333333286</v>
      </c>
    </row>
    <row r="1338" spans="1:3" x14ac:dyDescent="0.25">
      <c r="A1338" s="10">
        <f>bikeBatchOut!B1338/60</f>
        <v>8.15</v>
      </c>
      <c r="B1338" s="10">
        <f>bikeBatchOut!M1338/60</f>
        <v>8.0333333333333332</v>
      </c>
      <c r="C1338" s="10">
        <f t="shared" si="20"/>
        <v>0.11666666666666714</v>
      </c>
    </row>
    <row r="1339" spans="1:3" x14ac:dyDescent="0.25">
      <c r="A1339" s="10">
        <f>bikeBatchOut!B1339/60</f>
        <v>10.883333333333333</v>
      </c>
      <c r="B1339" s="10">
        <f>bikeBatchOut!M1339/60</f>
        <v>8.1</v>
      </c>
      <c r="C1339" s="10">
        <f t="shared" si="20"/>
        <v>2.7833333333333332</v>
      </c>
    </row>
    <row r="1340" spans="1:3" x14ac:dyDescent="0.25">
      <c r="A1340" s="10">
        <f>bikeBatchOut!B1340/60</f>
        <v>20.283333333333335</v>
      </c>
      <c r="B1340" s="10">
        <f>bikeBatchOut!M1340/60</f>
        <v>12.433333333333334</v>
      </c>
      <c r="C1340" s="10">
        <f t="shared" si="20"/>
        <v>7.8500000000000014</v>
      </c>
    </row>
    <row r="1341" spans="1:3" x14ac:dyDescent="0.25">
      <c r="A1341" s="10">
        <f>bikeBatchOut!B1341/60</f>
        <v>19.816666666666666</v>
      </c>
      <c r="B1341" s="10">
        <f>bikeBatchOut!M1341/60</f>
        <v>13</v>
      </c>
      <c r="C1341" s="10">
        <f t="shared" si="20"/>
        <v>6.8166666666666664</v>
      </c>
    </row>
    <row r="1342" spans="1:3" x14ac:dyDescent="0.25">
      <c r="A1342" s="10">
        <f>bikeBatchOut!B1342/60</f>
        <v>11.966666666666667</v>
      </c>
      <c r="B1342" s="10">
        <f>bikeBatchOut!M1342/60</f>
        <v>8.9499999999999993</v>
      </c>
      <c r="C1342" s="10">
        <f t="shared" si="20"/>
        <v>3.0166666666666675</v>
      </c>
    </row>
    <row r="1343" spans="1:3" x14ac:dyDescent="0.25">
      <c r="A1343" s="10">
        <f>bikeBatchOut!B1343/60</f>
        <v>11</v>
      </c>
      <c r="B1343" s="10">
        <f>bikeBatchOut!M1343/60</f>
        <v>7.0666666666666664</v>
      </c>
      <c r="C1343" s="10">
        <f t="shared" si="20"/>
        <v>3.9333333333333336</v>
      </c>
    </row>
    <row r="1344" spans="1:3" x14ac:dyDescent="0.25">
      <c r="A1344" s="10">
        <f>bikeBatchOut!B1344/60</f>
        <v>10.35</v>
      </c>
      <c r="B1344" s="10">
        <f>bikeBatchOut!M1344/60</f>
        <v>5.9666666666666668</v>
      </c>
      <c r="C1344" s="10">
        <f t="shared" si="20"/>
        <v>4.3833333333333329</v>
      </c>
    </row>
    <row r="1345" spans="1:3" x14ac:dyDescent="0.25">
      <c r="A1345" s="10">
        <f>bikeBatchOut!B1345/60</f>
        <v>14.233333333333333</v>
      </c>
      <c r="B1345" s="10">
        <f>bikeBatchOut!M1345/60</f>
        <v>11.25</v>
      </c>
      <c r="C1345" s="10">
        <f t="shared" si="20"/>
        <v>2.9833333333333325</v>
      </c>
    </row>
    <row r="1346" spans="1:3" x14ac:dyDescent="0.25">
      <c r="A1346" s="10">
        <f>bikeBatchOut!B1346/60</f>
        <v>16.899999999999999</v>
      </c>
      <c r="B1346" s="10">
        <f>bikeBatchOut!M1346/60</f>
        <v>6.7333333333333334</v>
      </c>
      <c r="C1346" s="10">
        <f t="shared" si="20"/>
        <v>10.166666666666664</v>
      </c>
    </row>
    <row r="1347" spans="1:3" x14ac:dyDescent="0.25">
      <c r="A1347" s="10">
        <f>bikeBatchOut!B1347/60</f>
        <v>16</v>
      </c>
      <c r="B1347" s="10">
        <f>bikeBatchOut!M1347/60</f>
        <v>11.083333333333334</v>
      </c>
      <c r="C1347" s="10">
        <f t="shared" ref="C1347:C1410" si="21">IF(AND(A1347=0,B1347=0),FALSE,A1347-B1347)</f>
        <v>4.9166666666666661</v>
      </c>
    </row>
    <row r="1348" spans="1:3" x14ac:dyDescent="0.25">
      <c r="A1348" s="10">
        <f>bikeBatchOut!B1348/60</f>
        <v>6.65</v>
      </c>
      <c r="B1348" s="10">
        <f>bikeBatchOut!M1348/60</f>
        <v>6.2</v>
      </c>
      <c r="C1348" s="10">
        <f t="shared" si="21"/>
        <v>0.45000000000000018</v>
      </c>
    </row>
    <row r="1349" spans="1:3" x14ac:dyDescent="0.25">
      <c r="A1349" s="10">
        <f>bikeBatchOut!B1349/60</f>
        <v>12.633333333333333</v>
      </c>
      <c r="B1349" s="10">
        <f>bikeBatchOut!M1349/60</f>
        <v>7.3833333333333337</v>
      </c>
      <c r="C1349" s="10">
        <f t="shared" si="21"/>
        <v>5.2499999999999991</v>
      </c>
    </row>
    <row r="1350" spans="1:3" x14ac:dyDescent="0.25">
      <c r="A1350" s="10">
        <f>bikeBatchOut!B1350/60</f>
        <v>8.9833333333333325</v>
      </c>
      <c r="B1350" s="10">
        <f>bikeBatchOut!M1350/60</f>
        <v>9.1166666666666671</v>
      </c>
      <c r="C1350" s="10">
        <f t="shared" si="21"/>
        <v>-0.13333333333333464</v>
      </c>
    </row>
    <row r="1351" spans="1:3" x14ac:dyDescent="0.25">
      <c r="A1351" s="10">
        <f>bikeBatchOut!B1351/60</f>
        <v>2.4500000000000002</v>
      </c>
      <c r="B1351" s="10">
        <f>bikeBatchOut!M1351/60</f>
        <v>2.2166666666666668</v>
      </c>
      <c r="C1351" s="10">
        <f t="shared" si="21"/>
        <v>0.23333333333333339</v>
      </c>
    </row>
    <row r="1352" spans="1:3" x14ac:dyDescent="0.25">
      <c r="A1352" s="10">
        <f>bikeBatchOut!B1352/60</f>
        <v>15.583333333333334</v>
      </c>
      <c r="B1352" s="10">
        <f>bikeBatchOut!M1352/60</f>
        <v>1.3166666666666667</v>
      </c>
      <c r="C1352" s="10">
        <f t="shared" si="21"/>
        <v>14.266666666666667</v>
      </c>
    </row>
    <row r="1353" spans="1:3" x14ac:dyDescent="0.25">
      <c r="A1353" s="10">
        <f>bikeBatchOut!B1353/60</f>
        <v>10.199999999999999</v>
      </c>
      <c r="B1353" s="10">
        <f>bikeBatchOut!M1353/60</f>
        <v>8.8833333333333329</v>
      </c>
      <c r="C1353" s="10">
        <f t="shared" si="21"/>
        <v>1.3166666666666664</v>
      </c>
    </row>
    <row r="1354" spans="1:3" x14ac:dyDescent="0.25">
      <c r="A1354" s="10">
        <f>bikeBatchOut!B1354/60</f>
        <v>3.5666666666666669</v>
      </c>
      <c r="B1354" s="10">
        <f>bikeBatchOut!M1354/60</f>
        <v>3.1833333333333331</v>
      </c>
      <c r="C1354" s="10">
        <f t="shared" si="21"/>
        <v>0.38333333333333375</v>
      </c>
    </row>
    <row r="1355" spans="1:3" x14ac:dyDescent="0.25">
      <c r="A1355" s="10">
        <f>bikeBatchOut!B1355/60</f>
        <v>5.6333333333333337</v>
      </c>
      <c r="B1355" s="10">
        <f>bikeBatchOut!M1355/60</f>
        <v>5.5</v>
      </c>
      <c r="C1355" s="10">
        <f t="shared" si="21"/>
        <v>0.13333333333333375</v>
      </c>
    </row>
    <row r="1356" spans="1:3" x14ac:dyDescent="0.25">
      <c r="A1356" s="10">
        <f>bikeBatchOut!B1356/60</f>
        <v>28.75</v>
      </c>
      <c r="B1356" s="10">
        <f>bikeBatchOut!M1356/60</f>
        <v>7.083333333333333</v>
      </c>
      <c r="C1356" s="10">
        <f t="shared" si="21"/>
        <v>21.666666666666668</v>
      </c>
    </row>
    <row r="1357" spans="1:3" x14ac:dyDescent="0.25">
      <c r="A1357" s="10">
        <f>bikeBatchOut!B1357/60</f>
        <v>6.7166666666666668</v>
      </c>
      <c r="B1357" s="10">
        <f>bikeBatchOut!M1357/60</f>
        <v>6.6166666666666663</v>
      </c>
      <c r="C1357" s="10">
        <f t="shared" si="21"/>
        <v>0.10000000000000053</v>
      </c>
    </row>
    <row r="1358" spans="1:3" x14ac:dyDescent="0.25">
      <c r="A1358" s="10">
        <f>bikeBatchOut!B1358/60</f>
        <v>6.8</v>
      </c>
      <c r="B1358" s="10">
        <f>bikeBatchOut!M1358/60</f>
        <v>6</v>
      </c>
      <c r="C1358" s="10">
        <f t="shared" si="21"/>
        <v>0.79999999999999982</v>
      </c>
    </row>
    <row r="1359" spans="1:3" x14ac:dyDescent="0.25">
      <c r="A1359" s="10">
        <f>bikeBatchOut!B1359/60</f>
        <v>8.3333333333333339</v>
      </c>
      <c r="B1359" s="10">
        <f>bikeBatchOut!M1359/60</f>
        <v>7.6333333333333337</v>
      </c>
      <c r="C1359" s="10">
        <f t="shared" si="21"/>
        <v>0.70000000000000018</v>
      </c>
    </row>
    <row r="1360" spans="1:3" x14ac:dyDescent="0.25">
      <c r="A1360" s="10">
        <f>bikeBatchOut!B1360/60</f>
        <v>25.616666666666667</v>
      </c>
      <c r="B1360" s="10">
        <f>bikeBatchOut!M1360/60</f>
        <v>25.033333333333335</v>
      </c>
      <c r="C1360" s="10">
        <f t="shared" si="21"/>
        <v>0.58333333333333215</v>
      </c>
    </row>
    <row r="1361" spans="1:3" x14ac:dyDescent="0.25">
      <c r="A1361" s="10">
        <f>bikeBatchOut!B1361/60</f>
        <v>19.833333333333332</v>
      </c>
      <c r="B1361" s="10">
        <f>bikeBatchOut!M1361/60</f>
        <v>17.116666666666667</v>
      </c>
      <c r="C1361" s="10">
        <f t="shared" si="21"/>
        <v>2.716666666666665</v>
      </c>
    </row>
    <row r="1362" spans="1:3" x14ac:dyDescent="0.25">
      <c r="A1362" s="10">
        <f>bikeBatchOut!B1362/60</f>
        <v>18.433333333333334</v>
      </c>
      <c r="B1362" s="10">
        <f>bikeBatchOut!M1362/60</f>
        <v>15.966666666666667</v>
      </c>
      <c r="C1362" s="10">
        <f t="shared" si="21"/>
        <v>2.4666666666666668</v>
      </c>
    </row>
    <row r="1363" spans="1:3" x14ac:dyDescent="0.25">
      <c r="A1363" s="10">
        <f>bikeBatchOut!B1363/60</f>
        <v>13.383333333333333</v>
      </c>
      <c r="B1363" s="10">
        <f>bikeBatchOut!M1363/60</f>
        <v>9.3833333333333329</v>
      </c>
      <c r="C1363" s="10">
        <f t="shared" si="21"/>
        <v>4</v>
      </c>
    </row>
    <row r="1364" spans="1:3" x14ac:dyDescent="0.25">
      <c r="A1364" s="10">
        <f>bikeBatchOut!B1364/60</f>
        <v>10.966666666666667</v>
      </c>
      <c r="B1364" s="10">
        <f>bikeBatchOut!M1364/60</f>
        <v>7.25</v>
      </c>
      <c r="C1364" s="10">
        <f t="shared" si="21"/>
        <v>3.7166666666666668</v>
      </c>
    </row>
    <row r="1365" spans="1:3" x14ac:dyDescent="0.25">
      <c r="A1365" s="10">
        <f>bikeBatchOut!B1365/60</f>
        <v>6.05</v>
      </c>
      <c r="B1365" s="10">
        <f>bikeBatchOut!M1365/60</f>
        <v>4.8</v>
      </c>
      <c r="C1365" s="10">
        <f t="shared" si="21"/>
        <v>1.25</v>
      </c>
    </row>
    <row r="1366" spans="1:3" x14ac:dyDescent="0.25">
      <c r="A1366" s="10">
        <f>bikeBatchOut!B1366/60</f>
        <v>14.85</v>
      </c>
      <c r="B1366" s="10">
        <f>bikeBatchOut!M1366/60</f>
        <v>6.0666666666666664</v>
      </c>
      <c r="C1366" s="10">
        <f t="shared" si="21"/>
        <v>8.7833333333333332</v>
      </c>
    </row>
    <row r="1367" spans="1:3" x14ac:dyDescent="0.25">
      <c r="A1367" s="10">
        <f>bikeBatchOut!B1367/60</f>
        <v>7.1333333333333337</v>
      </c>
      <c r="B1367" s="10">
        <f>bikeBatchOut!M1367/60</f>
        <v>4.2666666666666666</v>
      </c>
      <c r="C1367" s="10">
        <f t="shared" si="21"/>
        <v>2.8666666666666671</v>
      </c>
    </row>
    <row r="1368" spans="1:3" x14ac:dyDescent="0.25">
      <c r="A1368" s="10">
        <f>bikeBatchOut!B1368/60</f>
        <v>5.9833333333333334</v>
      </c>
      <c r="B1368" s="10">
        <f>bikeBatchOut!M1368/60</f>
        <v>4.45</v>
      </c>
      <c r="C1368" s="10">
        <f t="shared" si="21"/>
        <v>1.5333333333333332</v>
      </c>
    </row>
    <row r="1369" spans="1:3" x14ac:dyDescent="0.25">
      <c r="A1369" s="10">
        <f>bikeBatchOut!B1369/60</f>
        <v>22.95</v>
      </c>
      <c r="B1369" s="10">
        <f>bikeBatchOut!M1369/60</f>
        <v>25.966666666666665</v>
      </c>
      <c r="C1369" s="10">
        <f t="shared" si="21"/>
        <v>-3.0166666666666657</v>
      </c>
    </row>
    <row r="1370" spans="1:3" x14ac:dyDescent="0.25">
      <c r="A1370" s="10">
        <f>bikeBatchOut!B1370/60</f>
        <v>14.416666666666666</v>
      </c>
      <c r="B1370" s="10">
        <f>bikeBatchOut!M1370/60</f>
        <v>11.816666666666666</v>
      </c>
      <c r="C1370" s="10">
        <f t="shared" si="21"/>
        <v>2.5999999999999996</v>
      </c>
    </row>
    <row r="1371" spans="1:3" x14ac:dyDescent="0.25">
      <c r="A1371" s="10">
        <f>bikeBatchOut!B1371/60</f>
        <v>5.1833333333333336</v>
      </c>
      <c r="B1371" s="10">
        <f>bikeBatchOut!M1371/60</f>
        <v>3.4833333333333334</v>
      </c>
      <c r="C1371" s="10">
        <f t="shared" si="21"/>
        <v>1.7000000000000002</v>
      </c>
    </row>
    <row r="1372" spans="1:3" x14ac:dyDescent="0.25">
      <c r="A1372" s="10">
        <f>bikeBatchOut!B1372/60</f>
        <v>9.8000000000000007</v>
      </c>
      <c r="B1372" s="10">
        <f>bikeBatchOut!M1372/60</f>
        <v>9.1</v>
      </c>
      <c r="C1372" s="10">
        <f t="shared" si="21"/>
        <v>0.70000000000000107</v>
      </c>
    </row>
    <row r="1373" spans="1:3" x14ac:dyDescent="0.25">
      <c r="A1373" s="10">
        <f>bikeBatchOut!B1373/60</f>
        <v>6.7333333333333334</v>
      </c>
      <c r="B1373" s="10">
        <f>bikeBatchOut!M1373/60</f>
        <v>5.2333333333333334</v>
      </c>
      <c r="C1373" s="10">
        <f t="shared" si="21"/>
        <v>1.5</v>
      </c>
    </row>
    <row r="1374" spans="1:3" x14ac:dyDescent="0.25">
      <c r="A1374" s="10">
        <f>bikeBatchOut!B1374/60</f>
        <v>3.5833333333333335</v>
      </c>
      <c r="B1374" s="10">
        <f>bikeBatchOut!M1374/60</f>
        <v>1.7166666666666666</v>
      </c>
      <c r="C1374" s="10">
        <f t="shared" si="21"/>
        <v>1.8666666666666669</v>
      </c>
    </row>
    <row r="1375" spans="1:3" x14ac:dyDescent="0.25">
      <c r="A1375" s="10">
        <f>bikeBatchOut!B1375/60</f>
        <v>2.4</v>
      </c>
      <c r="B1375" s="10">
        <f>bikeBatchOut!M1375/60</f>
        <v>2.0833333333333335</v>
      </c>
      <c r="C1375" s="10">
        <f t="shared" si="21"/>
        <v>0.31666666666666643</v>
      </c>
    </row>
    <row r="1376" spans="1:3" x14ac:dyDescent="0.25">
      <c r="A1376" s="10">
        <f>bikeBatchOut!B1376/60</f>
        <v>20.066666666666666</v>
      </c>
      <c r="B1376" s="10">
        <f>bikeBatchOut!M1376/60</f>
        <v>18.466666666666665</v>
      </c>
      <c r="C1376" s="10">
        <f t="shared" si="21"/>
        <v>1.6000000000000014</v>
      </c>
    </row>
    <row r="1377" spans="1:3" x14ac:dyDescent="0.25">
      <c r="A1377" s="10">
        <f>bikeBatchOut!B1377/60</f>
        <v>13.016666666666667</v>
      </c>
      <c r="B1377" s="10">
        <f>bikeBatchOut!M1377/60</f>
        <v>8.15</v>
      </c>
      <c r="C1377" s="10">
        <f t="shared" si="21"/>
        <v>4.8666666666666671</v>
      </c>
    </row>
    <row r="1378" spans="1:3" x14ac:dyDescent="0.25">
      <c r="A1378" s="10">
        <f>bikeBatchOut!B1378/60</f>
        <v>9.9333333333333336</v>
      </c>
      <c r="B1378" s="10">
        <f>bikeBatchOut!M1378/60</f>
        <v>5.9833333333333334</v>
      </c>
      <c r="C1378" s="10">
        <f t="shared" si="21"/>
        <v>3.95</v>
      </c>
    </row>
    <row r="1379" spans="1:3" x14ac:dyDescent="0.25">
      <c r="A1379" s="10">
        <f>bikeBatchOut!B1379/60</f>
        <v>25.133333333333333</v>
      </c>
      <c r="B1379" s="10">
        <f>bikeBatchOut!M1379/60</f>
        <v>10.983333333333333</v>
      </c>
      <c r="C1379" s="10">
        <f t="shared" si="21"/>
        <v>14.15</v>
      </c>
    </row>
    <row r="1380" spans="1:3" x14ac:dyDescent="0.25">
      <c r="A1380" s="10">
        <f>bikeBatchOut!B1380/60</f>
        <v>15.35</v>
      </c>
      <c r="B1380" s="10">
        <f>bikeBatchOut!M1380/60</f>
        <v>16.45</v>
      </c>
      <c r="C1380" s="10">
        <f t="shared" si="21"/>
        <v>-1.0999999999999996</v>
      </c>
    </row>
    <row r="1381" spans="1:3" x14ac:dyDescent="0.25">
      <c r="A1381" s="10">
        <f>bikeBatchOut!B1381/60</f>
        <v>2.8166666666666669</v>
      </c>
      <c r="B1381" s="10">
        <f>bikeBatchOut!M1381/60</f>
        <v>2.4166666666666665</v>
      </c>
      <c r="C1381" s="10">
        <f t="shared" si="21"/>
        <v>0.40000000000000036</v>
      </c>
    </row>
    <row r="1382" spans="1:3" x14ac:dyDescent="0.25">
      <c r="A1382" s="10">
        <f>bikeBatchOut!B1382/60</f>
        <v>12.833333333333334</v>
      </c>
      <c r="B1382" s="10">
        <f>bikeBatchOut!M1382/60</f>
        <v>9.3000000000000007</v>
      </c>
      <c r="C1382" s="10">
        <f t="shared" si="21"/>
        <v>3.5333333333333332</v>
      </c>
    </row>
    <row r="1383" spans="1:3" x14ac:dyDescent="0.25">
      <c r="A1383" s="10">
        <f>bikeBatchOut!B1383/60</f>
        <v>23.3</v>
      </c>
      <c r="B1383" s="10">
        <f>bikeBatchOut!M1383/60</f>
        <v>21.85</v>
      </c>
      <c r="C1383" s="10">
        <f t="shared" si="21"/>
        <v>1.4499999999999993</v>
      </c>
    </row>
    <row r="1384" spans="1:3" x14ac:dyDescent="0.25">
      <c r="A1384" s="10">
        <f>bikeBatchOut!B1384/60</f>
        <v>11.95</v>
      </c>
      <c r="B1384" s="10">
        <f>bikeBatchOut!M1384/60</f>
        <v>11.166666666666666</v>
      </c>
      <c r="C1384" s="10">
        <f t="shared" si="21"/>
        <v>0.78333333333333321</v>
      </c>
    </row>
    <row r="1385" spans="1:3" x14ac:dyDescent="0.25">
      <c r="A1385" s="10">
        <f>bikeBatchOut!B1385/60</f>
        <v>11.683333333333334</v>
      </c>
      <c r="B1385" s="10">
        <f>bikeBatchOut!M1385/60</f>
        <v>7.45</v>
      </c>
      <c r="C1385" s="10">
        <f t="shared" si="21"/>
        <v>4.2333333333333334</v>
      </c>
    </row>
    <row r="1386" spans="1:3" x14ac:dyDescent="0.25">
      <c r="A1386" s="10">
        <f>bikeBatchOut!B1386/60</f>
        <v>6.9</v>
      </c>
      <c r="B1386" s="10">
        <f>bikeBatchOut!M1386/60</f>
        <v>4.8</v>
      </c>
      <c r="C1386" s="10">
        <f t="shared" si="21"/>
        <v>2.1000000000000005</v>
      </c>
    </row>
    <row r="1387" spans="1:3" x14ac:dyDescent="0.25">
      <c r="A1387" s="10">
        <f>bikeBatchOut!B1387/60</f>
        <v>32.866666666666667</v>
      </c>
      <c r="B1387" s="10">
        <f>bikeBatchOut!M1387/60</f>
        <v>21.85</v>
      </c>
      <c r="C1387" s="10">
        <f t="shared" si="21"/>
        <v>11.016666666666666</v>
      </c>
    </row>
    <row r="1388" spans="1:3" x14ac:dyDescent="0.25">
      <c r="A1388" s="10">
        <f>bikeBatchOut!B1388/60</f>
        <v>8.0166666666666675</v>
      </c>
      <c r="B1388" s="10">
        <f>bikeBatchOut!M1388/60</f>
        <v>6.6833333333333336</v>
      </c>
      <c r="C1388" s="10">
        <f t="shared" si="21"/>
        <v>1.3333333333333339</v>
      </c>
    </row>
    <row r="1389" spans="1:3" x14ac:dyDescent="0.25">
      <c r="A1389" s="10">
        <f>bikeBatchOut!B1389/60</f>
        <v>10.7</v>
      </c>
      <c r="B1389" s="10">
        <f>bikeBatchOut!M1389/60</f>
        <v>11.166666666666666</v>
      </c>
      <c r="C1389" s="10">
        <f t="shared" si="21"/>
        <v>-0.46666666666666679</v>
      </c>
    </row>
    <row r="1390" spans="1:3" x14ac:dyDescent="0.25">
      <c r="A1390" s="10">
        <f>bikeBatchOut!B1390/60</f>
        <v>9.9166666666666661</v>
      </c>
      <c r="B1390" s="10">
        <f>bikeBatchOut!M1390/60</f>
        <v>9.5500000000000007</v>
      </c>
      <c r="C1390" s="10">
        <f t="shared" si="21"/>
        <v>0.36666666666666536</v>
      </c>
    </row>
    <row r="1391" spans="1:3" x14ac:dyDescent="0.25">
      <c r="A1391" s="10">
        <f>bikeBatchOut!B1391/60</f>
        <v>13.816666666666666</v>
      </c>
      <c r="B1391" s="10">
        <f>bikeBatchOut!M1391/60</f>
        <v>7.8</v>
      </c>
      <c r="C1391" s="10">
        <f t="shared" si="21"/>
        <v>6.0166666666666666</v>
      </c>
    </row>
    <row r="1392" spans="1:3" x14ac:dyDescent="0.25">
      <c r="A1392" s="10">
        <f>bikeBatchOut!B1392/60</f>
        <v>16.383333333333333</v>
      </c>
      <c r="B1392" s="10">
        <f>bikeBatchOut!M1392/60</f>
        <v>11.333333333333334</v>
      </c>
      <c r="C1392" s="10">
        <f t="shared" si="21"/>
        <v>5.0499999999999989</v>
      </c>
    </row>
    <row r="1393" spans="1:3" x14ac:dyDescent="0.25">
      <c r="A1393" s="10">
        <f>bikeBatchOut!B1393/60</f>
        <v>22.7</v>
      </c>
      <c r="B1393" s="10">
        <f>bikeBatchOut!M1393/60</f>
        <v>12.466666666666667</v>
      </c>
      <c r="C1393" s="10">
        <f t="shared" si="21"/>
        <v>10.233333333333333</v>
      </c>
    </row>
    <row r="1394" spans="1:3" x14ac:dyDescent="0.25">
      <c r="A1394" s="10">
        <f>bikeBatchOut!B1394/60</f>
        <v>14.7</v>
      </c>
      <c r="B1394" s="10">
        <f>bikeBatchOut!M1394/60</f>
        <v>10.9</v>
      </c>
      <c r="C1394" s="10">
        <f t="shared" si="21"/>
        <v>3.7999999999999989</v>
      </c>
    </row>
    <row r="1395" spans="1:3" x14ac:dyDescent="0.25">
      <c r="A1395" s="10">
        <f>bikeBatchOut!B1395/60</f>
        <v>7.1166666666666663</v>
      </c>
      <c r="B1395" s="10">
        <f>bikeBatchOut!M1395/60</f>
        <v>5.7833333333333332</v>
      </c>
      <c r="C1395" s="10">
        <f t="shared" si="21"/>
        <v>1.333333333333333</v>
      </c>
    </row>
    <row r="1396" spans="1:3" x14ac:dyDescent="0.25">
      <c r="A1396" s="10">
        <f>bikeBatchOut!B1396/60</f>
        <v>15.566666666666666</v>
      </c>
      <c r="B1396" s="10">
        <f>bikeBatchOut!M1396/60</f>
        <v>13.033333333333333</v>
      </c>
      <c r="C1396" s="10">
        <f t="shared" si="21"/>
        <v>2.5333333333333332</v>
      </c>
    </row>
    <row r="1397" spans="1:3" x14ac:dyDescent="0.25">
      <c r="A1397" s="10">
        <f>bikeBatchOut!B1397/60</f>
        <v>10.6</v>
      </c>
      <c r="B1397" s="10">
        <f>bikeBatchOut!M1397/60</f>
        <v>11.016666666666667</v>
      </c>
      <c r="C1397" s="10">
        <f t="shared" si="21"/>
        <v>-0.41666666666666785</v>
      </c>
    </row>
    <row r="1398" spans="1:3" x14ac:dyDescent="0.25">
      <c r="A1398" s="10">
        <f>bikeBatchOut!B1398/60</f>
        <v>8.15</v>
      </c>
      <c r="B1398" s="10">
        <f>bikeBatchOut!M1398/60</f>
        <v>9.7166666666666668</v>
      </c>
      <c r="C1398" s="10">
        <f t="shared" si="21"/>
        <v>-1.5666666666666664</v>
      </c>
    </row>
    <row r="1399" spans="1:3" x14ac:dyDescent="0.25">
      <c r="A1399" s="10">
        <f>bikeBatchOut!B1399/60</f>
        <v>9.8000000000000007</v>
      </c>
      <c r="B1399" s="10">
        <f>bikeBatchOut!M1399/60</f>
        <v>6.666666666666667</v>
      </c>
      <c r="C1399" s="10">
        <f t="shared" si="21"/>
        <v>3.1333333333333337</v>
      </c>
    </row>
    <row r="1400" spans="1:3" x14ac:dyDescent="0.25">
      <c r="A1400" s="10">
        <f>bikeBatchOut!B1400/60</f>
        <v>10</v>
      </c>
      <c r="B1400" s="10">
        <f>bikeBatchOut!M1400/60</f>
        <v>10.266666666666667</v>
      </c>
      <c r="C1400" s="10">
        <f t="shared" si="21"/>
        <v>-0.2666666666666675</v>
      </c>
    </row>
    <row r="1401" spans="1:3" x14ac:dyDescent="0.25">
      <c r="A1401" s="10">
        <f>bikeBatchOut!B1401/60</f>
        <v>7.4</v>
      </c>
      <c r="B1401" s="10">
        <f>bikeBatchOut!M1401/60</f>
        <v>4.3833333333333337</v>
      </c>
      <c r="C1401" s="10">
        <f t="shared" si="21"/>
        <v>3.0166666666666666</v>
      </c>
    </row>
    <row r="1402" spans="1:3" x14ac:dyDescent="0.25">
      <c r="A1402" s="10">
        <f>bikeBatchOut!B1402/60</f>
        <v>7.8</v>
      </c>
      <c r="B1402" s="10">
        <f>bikeBatchOut!M1402/60</f>
        <v>6.5166666666666666</v>
      </c>
      <c r="C1402" s="10">
        <f t="shared" si="21"/>
        <v>1.2833333333333332</v>
      </c>
    </row>
    <row r="1403" spans="1:3" x14ac:dyDescent="0.25">
      <c r="A1403" s="10">
        <f>bikeBatchOut!B1403/60</f>
        <v>8.4166666666666661</v>
      </c>
      <c r="B1403" s="10">
        <f>bikeBatchOut!M1403/60</f>
        <v>4.8</v>
      </c>
      <c r="C1403" s="10">
        <f t="shared" si="21"/>
        <v>3.6166666666666663</v>
      </c>
    </row>
    <row r="1404" spans="1:3" x14ac:dyDescent="0.25">
      <c r="A1404" s="10">
        <f>bikeBatchOut!B1404/60</f>
        <v>3.4666666666666668</v>
      </c>
      <c r="B1404" s="10">
        <f>bikeBatchOut!M1404/60</f>
        <v>3.8</v>
      </c>
      <c r="C1404" s="10">
        <f t="shared" si="21"/>
        <v>-0.33333333333333304</v>
      </c>
    </row>
    <row r="1405" spans="1:3" x14ac:dyDescent="0.25">
      <c r="A1405" s="10">
        <f>bikeBatchOut!B1405/60</f>
        <v>16.866666666666667</v>
      </c>
      <c r="B1405" s="10">
        <f>bikeBatchOut!M1405/60</f>
        <v>15.366666666666667</v>
      </c>
      <c r="C1405" s="10">
        <f t="shared" si="21"/>
        <v>1.5</v>
      </c>
    </row>
    <row r="1406" spans="1:3" x14ac:dyDescent="0.25">
      <c r="A1406" s="10">
        <f>bikeBatchOut!B1406/60</f>
        <v>11.466666666666667</v>
      </c>
      <c r="B1406" s="10">
        <f>bikeBatchOut!M1406/60</f>
        <v>8.9833333333333325</v>
      </c>
      <c r="C1406" s="10">
        <f t="shared" si="21"/>
        <v>2.4833333333333343</v>
      </c>
    </row>
    <row r="1407" spans="1:3" x14ac:dyDescent="0.25">
      <c r="A1407" s="10">
        <f>bikeBatchOut!B1407/60</f>
        <v>8.9333333333333336</v>
      </c>
      <c r="B1407" s="10">
        <f>bikeBatchOut!M1407/60</f>
        <v>4.916666666666667</v>
      </c>
      <c r="C1407" s="10">
        <f t="shared" si="21"/>
        <v>4.0166666666666666</v>
      </c>
    </row>
    <row r="1408" spans="1:3" x14ac:dyDescent="0.25">
      <c r="A1408" s="10">
        <f>bikeBatchOut!B1408/60</f>
        <v>1.7666666666666666</v>
      </c>
      <c r="B1408" s="10">
        <f>bikeBatchOut!M1408/60</f>
        <v>1.2333333333333334</v>
      </c>
      <c r="C1408" s="10">
        <f t="shared" si="21"/>
        <v>0.53333333333333321</v>
      </c>
    </row>
    <row r="1409" spans="1:3" x14ac:dyDescent="0.25">
      <c r="A1409" s="10">
        <f>bikeBatchOut!B1409/60</f>
        <v>8.6166666666666671</v>
      </c>
      <c r="B1409" s="10">
        <f>bikeBatchOut!M1409/60</f>
        <v>6.7166666666666668</v>
      </c>
      <c r="C1409" s="10">
        <f t="shared" si="21"/>
        <v>1.9000000000000004</v>
      </c>
    </row>
    <row r="1410" spans="1:3" x14ac:dyDescent="0.25">
      <c r="A1410" s="10">
        <f>bikeBatchOut!B1410/60</f>
        <v>3.25</v>
      </c>
      <c r="B1410" s="10">
        <f>bikeBatchOut!M1410/60</f>
        <v>2.3166666666666669</v>
      </c>
      <c r="C1410" s="10">
        <f t="shared" si="21"/>
        <v>0.93333333333333313</v>
      </c>
    </row>
    <row r="1411" spans="1:3" x14ac:dyDescent="0.25">
      <c r="A1411" s="10">
        <f>bikeBatchOut!B1411/60</f>
        <v>12.333333333333334</v>
      </c>
      <c r="B1411" s="10">
        <f>bikeBatchOut!M1411/60</f>
        <v>8.4499999999999993</v>
      </c>
      <c r="C1411" s="10">
        <f t="shared" ref="C1411:C1474" si="22">IF(AND(A1411=0,B1411=0),FALSE,A1411-B1411)</f>
        <v>3.8833333333333346</v>
      </c>
    </row>
    <row r="1412" spans="1:3" x14ac:dyDescent="0.25">
      <c r="A1412" s="10">
        <f>bikeBatchOut!B1412/60</f>
        <v>11.933333333333334</v>
      </c>
      <c r="B1412" s="10">
        <f>bikeBatchOut!M1412/60</f>
        <v>9.0333333333333332</v>
      </c>
      <c r="C1412" s="10">
        <f t="shared" si="22"/>
        <v>2.9000000000000004</v>
      </c>
    </row>
    <row r="1413" spans="1:3" x14ac:dyDescent="0.25">
      <c r="A1413" s="10">
        <f>bikeBatchOut!B1413/60</f>
        <v>17.433333333333334</v>
      </c>
      <c r="B1413" s="10">
        <f>bikeBatchOut!M1413/60</f>
        <v>8.8833333333333329</v>
      </c>
      <c r="C1413" s="10">
        <f t="shared" si="22"/>
        <v>8.5500000000000007</v>
      </c>
    </row>
    <row r="1414" spans="1:3" x14ac:dyDescent="0.25">
      <c r="A1414" s="10">
        <f>bikeBatchOut!B1414/60</f>
        <v>8.3000000000000007</v>
      </c>
      <c r="B1414" s="10">
        <f>bikeBatchOut!M1414/60</f>
        <v>8.8666666666666671</v>
      </c>
      <c r="C1414" s="10">
        <f t="shared" si="22"/>
        <v>-0.56666666666666643</v>
      </c>
    </row>
    <row r="1415" spans="1:3" x14ac:dyDescent="0.25">
      <c r="A1415" s="10">
        <f>bikeBatchOut!B1415/60</f>
        <v>4.9833333333333334</v>
      </c>
      <c r="B1415" s="10">
        <f>bikeBatchOut!M1415/60</f>
        <v>4.2333333333333334</v>
      </c>
      <c r="C1415" s="10">
        <f t="shared" si="22"/>
        <v>0.75</v>
      </c>
    </row>
    <row r="1416" spans="1:3" x14ac:dyDescent="0.25">
      <c r="A1416" s="10">
        <f>bikeBatchOut!B1416/60</f>
        <v>11.3</v>
      </c>
      <c r="B1416" s="10">
        <f>bikeBatchOut!M1416/60</f>
        <v>8.4833333333333325</v>
      </c>
      <c r="C1416" s="10">
        <f t="shared" si="22"/>
        <v>2.8166666666666682</v>
      </c>
    </row>
    <row r="1417" spans="1:3" x14ac:dyDescent="0.25">
      <c r="A1417" s="10">
        <f>bikeBatchOut!B1417/60</f>
        <v>3.5333333333333332</v>
      </c>
      <c r="B1417" s="10">
        <f>bikeBatchOut!M1417/60</f>
        <v>2.6833333333333331</v>
      </c>
      <c r="C1417" s="10">
        <f t="shared" si="22"/>
        <v>0.85000000000000009</v>
      </c>
    </row>
    <row r="1418" spans="1:3" x14ac:dyDescent="0.25">
      <c r="A1418" s="10">
        <f>bikeBatchOut!B1418/60</f>
        <v>21.25</v>
      </c>
      <c r="B1418" s="10">
        <f>bikeBatchOut!M1418/60</f>
        <v>18.833333333333332</v>
      </c>
      <c r="C1418" s="10">
        <f t="shared" si="22"/>
        <v>2.4166666666666679</v>
      </c>
    </row>
    <row r="1419" spans="1:3" x14ac:dyDescent="0.25">
      <c r="A1419" s="10">
        <f>bikeBatchOut!B1419/60</f>
        <v>3.3333333333333335</v>
      </c>
      <c r="B1419" s="10">
        <f>bikeBatchOut!M1419/60</f>
        <v>3.3666666666666667</v>
      </c>
      <c r="C1419" s="10">
        <f t="shared" si="22"/>
        <v>-3.3333333333333215E-2</v>
      </c>
    </row>
    <row r="1420" spans="1:3" x14ac:dyDescent="0.25">
      <c r="A1420" s="10">
        <f>bikeBatchOut!B1420/60</f>
        <v>6.583333333333333</v>
      </c>
      <c r="B1420" s="10">
        <f>bikeBatchOut!M1420/60</f>
        <v>4.5999999999999996</v>
      </c>
      <c r="C1420" s="10">
        <f t="shared" si="22"/>
        <v>1.9833333333333334</v>
      </c>
    </row>
    <row r="1421" spans="1:3" x14ac:dyDescent="0.25">
      <c r="A1421" s="10">
        <f>bikeBatchOut!B1421/60</f>
        <v>17.45</v>
      </c>
      <c r="B1421" s="10">
        <f>bikeBatchOut!M1421/60</f>
        <v>13.666666666666666</v>
      </c>
      <c r="C1421" s="10">
        <f t="shared" si="22"/>
        <v>3.7833333333333332</v>
      </c>
    </row>
    <row r="1422" spans="1:3" x14ac:dyDescent="0.25">
      <c r="A1422" s="10">
        <f>bikeBatchOut!B1422/60</f>
        <v>18.433333333333334</v>
      </c>
      <c r="B1422" s="10">
        <f>bikeBatchOut!M1422/60</f>
        <v>2.4500000000000002</v>
      </c>
      <c r="C1422" s="10">
        <f t="shared" si="22"/>
        <v>15.983333333333334</v>
      </c>
    </row>
    <row r="1423" spans="1:3" x14ac:dyDescent="0.25">
      <c r="A1423" s="10">
        <f>bikeBatchOut!B1423/60</f>
        <v>10.983333333333333</v>
      </c>
      <c r="B1423" s="10">
        <f>bikeBatchOut!M1423/60</f>
        <v>10.316666666666666</v>
      </c>
      <c r="C1423" s="10">
        <f t="shared" si="22"/>
        <v>0.66666666666666607</v>
      </c>
    </row>
    <row r="1424" spans="1:3" x14ac:dyDescent="0.25">
      <c r="A1424" s="10">
        <f>bikeBatchOut!B1424/60</f>
        <v>31.45</v>
      </c>
      <c r="B1424" s="10">
        <f>bikeBatchOut!M1424/60</f>
        <v>18.316666666666666</v>
      </c>
      <c r="C1424" s="10">
        <f t="shared" si="22"/>
        <v>13.133333333333333</v>
      </c>
    </row>
    <row r="1425" spans="1:3" x14ac:dyDescent="0.25">
      <c r="A1425" s="10">
        <f>bikeBatchOut!B1425/60</f>
        <v>10.433333333333334</v>
      </c>
      <c r="B1425" s="10">
        <f>bikeBatchOut!M1425/60</f>
        <v>5.3</v>
      </c>
      <c r="C1425" s="10">
        <f t="shared" si="22"/>
        <v>5.1333333333333337</v>
      </c>
    </row>
    <row r="1426" spans="1:3" x14ac:dyDescent="0.25">
      <c r="A1426" s="10">
        <f>bikeBatchOut!B1426/60</f>
        <v>13.95</v>
      </c>
      <c r="B1426" s="10">
        <f>bikeBatchOut!M1426/60</f>
        <v>7.9833333333333334</v>
      </c>
      <c r="C1426" s="10">
        <f t="shared" si="22"/>
        <v>5.9666666666666659</v>
      </c>
    </row>
    <row r="1427" spans="1:3" x14ac:dyDescent="0.25">
      <c r="A1427" s="10">
        <f>bikeBatchOut!B1427/60</f>
        <v>5.1333333333333337</v>
      </c>
      <c r="B1427" s="10">
        <f>bikeBatchOut!M1427/60</f>
        <v>4.5</v>
      </c>
      <c r="C1427" s="10">
        <f t="shared" si="22"/>
        <v>0.63333333333333375</v>
      </c>
    </row>
    <row r="1428" spans="1:3" x14ac:dyDescent="0.25">
      <c r="A1428" s="10">
        <f>bikeBatchOut!B1428/60</f>
        <v>14.583333333333334</v>
      </c>
      <c r="B1428" s="10">
        <f>bikeBatchOut!M1428/60</f>
        <v>3.7833333333333332</v>
      </c>
      <c r="C1428" s="10">
        <f t="shared" si="22"/>
        <v>10.8</v>
      </c>
    </row>
    <row r="1429" spans="1:3" x14ac:dyDescent="0.25">
      <c r="A1429" s="10">
        <f>bikeBatchOut!B1429/60</f>
        <v>7.0166666666666666</v>
      </c>
      <c r="B1429" s="10">
        <f>bikeBatchOut!M1429/60</f>
        <v>5.5</v>
      </c>
      <c r="C1429" s="10">
        <f t="shared" si="22"/>
        <v>1.5166666666666666</v>
      </c>
    </row>
    <row r="1430" spans="1:3" x14ac:dyDescent="0.25">
      <c r="A1430" s="10">
        <f>bikeBatchOut!B1430/60</f>
        <v>17.633333333333333</v>
      </c>
      <c r="B1430" s="10">
        <f>bikeBatchOut!M1430/60</f>
        <v>12.883333333333333</v>
      </c>
      <c r="C1430" s="10">
        <f t="shared" si="22"/>
        <v>4.75</v>
      </c>
    </row>
    <row r="1431" spans="1:3" x14ac:dyDescent="0.25">
      <c r="A1431" s="10">
        <f>bikeBatchOut!B1431/60</f>
        <v>3.5333333333333332</v>
      </c>
      <c r="B1431" s="10">
        <f>bikeBatchOut!M1431/60</f>
        <v>3.7333333333333334</v>
      </c>
      <c r="C1431" s="10">
        <f t="shared" si="22"/>
        <v>-0.20000000000000018</v>
      </c>
    </row>
    <row r="1432" spans="1:3" x14ac:dyDescent="0.25">
      <c r="A1432" s="10">
        <f>bikeBatchOut!B1432/60</f>
        <v>27.533333333333335</v>
      </c>
      <c r="B1432" s="10">
        <f>bikeBatchOut!M1432/60</f>
        <v>13.366666666666667</v>
      </c>
      <c r="C1432" s="10">
        <f t="shared" si="22"/>
        <v>14.166666666666668</v>
      </c>
    </row>
    <row r="1433" spans="1:3" x14ac:dyDescent="0.25">
      <c r="A1433" s="10">
        <f>bikeBatchOut!B1433/60</f>
        <v>13.433333333333334</v>
      </c>
      <c r="B1433" s="10">
        <f>bikeBatchOut!M1433/60</f>
        <v>7.7833333333333332</v>
      </c>
      <c r="C1433" s="10">
        <f t="shared" si="22"/>
        <v>5.65</v>
      </c>
    </row>
    <row r="1434" spans="1:3" x14ac:dyDescent="0.25">
      <c r="A1434" s="10">
        <f>bikeBatchOut!B1434/60</f>
        <v>9.7166666666666668</v>
      </c>
      <c r="B1434" s="10">
        <f>bikeBatchOut!M1434/60</f>
        <v>9.6</v>
      </c>
      <c r="C1434" s="10">
        <f t="shared" si="22"/>
        <v>0.11666666666666714</v>
      </c>
    </row>
    <row r="1435" spans="1:3" x14ac:dyDescent="0.25">
      <c r="A1435" s="10">
        <f>bikeBatchOut!B1435/60</f>
        <v>14.35</v>
      </c>
      <c r="B1435" s="10">
        <f>bikeBatchOut!M1435/60</f>
        <v>12.9</v>
      </c>
      <c r="C1435" s="10">
        <f t="shared" si="22"/>
        <v>1.4499999999999993</v>
      </c>
    </row>
    <row r="1436" spans="1:3" x14ac:dyDescent="0.25">
      <c r="A1436" s="10">
        <f>bikeBatchOut!B1436/60</f>
        <v>4.3</v>
      </c>
      <c r="B1436" s="10">
        <f>bikeBatchOut!M1436/60</f>
        <v>3.4833333333333334</v>
      </c>
      <c r="C1436" s="10">
        <f t="shared" si="22"/>
        <v>0.81666666666666643</v>
      </c>
    </row>
    <row r="1437" spans="1:3" x14ac:dyDescent="0.25">
      <c r="A1437" s="10">
        <f>bikeBatchOut!B1437/60</f>
        <v>7.2166666666666668</v>
      </c>
      <c r="B1437" s="10">
        <f>bikeBatchOut!M1437/60</f>
        <v>5.7166666666666668</v>
      </c>
      <c r="C1437" s="10">
        <f t="shared" si="22"/>
        <v>1.5</v>
      </c>
    </row>
    <row r="1438" spans="1:3" x14ac:dyDescent="0.25">
      <c r="A1438" s="10">
        <f>bikeBatchOut!B1438/60</f>
        <v>4.3</v>
      </c>
      <c r="B1438" s="10">
        <f>bikeBatchOut!M1438/60</f>
        <v>2.6</v>
      </c>
      <c r="C1438" s="10">
        <f t="shared" si="22"/>
        <v>1.6999999999999997</v>
      </c>
    </row>
    <row r="1439" spans="1:3" x14ac:dyDescent="0.25">
      <c r="A1439" s="10">
        <f>bikeBatchOut!B1439/60</f>
        <v>18.366666666666667</v>
      </c>
      <c r="B1439" s="10">
        <f>bikeBatchOut!M1439/60</f>
        <v>14.5</v>
      </c>
      <c r="C1439" s="10">
        <f t="shared" si="22"/>
        <v>3.8666666666666671</v>
      </c>
    </row>
    <row r="1440" spans="1:3" x14ac:dyDescent="0.25">
      <c r="A1440" s="10">
        <f>bikeBatchOut!B1440/60</f>
        <v>10.199999999999999</v>
      </c>
      <c r="B1440" s="10">
        <f>bikeBatchOut!M1440/60</f>
        <v>7.9833333333333334</v>
      </c>
      <c r="C1440" s="10">
        <f t="shared" si="22"/>
        <v>2.2166666666666659</v>
      </c>
    </row>
    <row r="1441" spans="1:3" x14ac:dyDescent="0.25">
      <c r="A1441" s="10">
        <f>bikeBatchOut!B1441/60</f>
        <v>3.05</v>
      </c>
      <c r="B1441" s="10">
        <f>bikeBatchOut!M1441/60</f>
        <v>2.4166666666666665</v>
      </c>
      <c r="C1441" s="10">
        <f t="shared" si="22"/>
        <v>0.6333333333333333</v>
      </c>
    </row>
    <row r="1442" spans="1:3" x14ac:dyDescent="0.25">
      <c r="A1442" s="10">
        <f>bikeBatchOut!B1442/60</f>
        <v>9.3333333333333339</v>
      </c>
      <c r="B1442" s="10">
        <f>bikeBatchOut!M1442/60</f>
        <v>8.0833333333333339</v>
      </c>
      <c r="C1442" s="10">
        <f t="shared" si="22"/>
        <v>1.25</v>
      </c>
    </row>
    <row r="1443" spans="1:3" x14ac:dyDescent="0.25">
      <c r="A1443" s="10">
        <f>bikeBatchOut!B1443/60</f>
        <v>6.5333333333333332</v>
      </c>
      <c r="B1443" s="10">
        <f>bikeBatchOut!M1443/60</f>
        <v>6.8</v>
      </c>
      <c r="C1443" s="10">
        <f t="shared" si="22"/>
        <v>-0.26666666666666661</v>
      </c>
    </row>
    <row r="1444" spans="1:3" x14ac:dyDescent="0.25">
      <c r="A1444" s="10">
        <f>bikeBatchOut!B1444/60</f>
        <v>5.9833333333333334</v>
      </c>
      <c r="B1444" s="10">
        <f>bikeBatchOut!M1444/60</f>
        <v>5.7</v>
      </c>
      <c r="C1444" s="10">
        <f t="shared" si="22"/>
        <v>0.28333333333333321</v>
      </c>
    </row>
    <row r="1445" spans="1:3" x14ac:dyDescent="0.25">
      <c r="A1445" s="10">
        <f>bikeBatchOut!B1445/60</f>
        <v>9.6999999999999993</v>
      </c>
      <c r="B1445" s="10">
        <f>bikeBatchOut!M1445/60</f>
        <v>9.5500000000000007</v>
      </c>
      <c r="C1445" s="10">
        <f t="shared" si="22"/>
        <v>0.14999999999999858</v>
      </c>
    </row>
    <row r="1446" spans="1:3" x14ac:dyDescent="0.25">
      <c r="A1446" s="10">
        <f>bikeBatchOut!B1446/60</f>
        <v>8.8166666666666664</v>
      </c>
      <c r="B1446" s="10">
        <f>bikeBatchOut!M1446/60</f>
        <v>8.6833333333333336</v>
      </c>
      <c r="C1446" s="10">
        <f t="shared" si="22"/>
        <v>0.13333333333333286</v>
      </c>
    </row>
    <row r="1447" spans="1:3" x14ac:dyDescent="0.25">
      <c r="A1447" s="10">
        <f>bikeBatchOut!B1447/60</f>
        <v>6.1</v>
      </c>
      <c r="B1447" s="10">
        <f>bikeBatchOut!M1447/60</f>
        <v>3.7833333333333332</v>
      </c>
      <c r="C1447" s="10">
        <f t="shared" si="22"/>
        <v>2.3166666666666664</v>
      </c>
    </row>
    <row r="1448" spans="1:3" x14ac:dyDescent="0.25">
      <c r="A1448" s="10">
        <f>bikeBatchOut!B1448/60</f>
        <v>5.6833333333333336</v>
      </c>
      <c r="B1448" s="10">
        <f>bikeBatchOut!M1448/60</f>
        <v>5.5333333333333332</v>
      </c>
      <c r="C1448" s="10">
        <f t="shared" si="22"/>
        <v>0.15000000000000036</v>
      </c>
    </row>
    <row r="1449" spans="1:3" x14ac:dyDescent="0.25">
      <c r="A1449" s="10">
        <f>bikeBatchOut!B1449/60</f>
        <v>5.8</v>
      </c>
      <c r="B1449" s="10">
        <f>bikeBatchOut!M1449/60</f>
        <v>3.5833333333333335</v>
      </c>
      <c r="C1449" s="10">
        <f t="shared" si="22"/>
        <v>2.2166666666666663</v>
      </c>
    </row>
    <row r="1450" spans="1:3" x14ac:dyDescent="0.25">
      <c r="A1450" s="10">
        <f>bikeBatchOut!B1450/60</f>
        <v>7.15</v>
      </c>
      <c r="B1450" s="10">
        <f>bikeBatchOut!M1450/60</f>
        <v>3.7166666666666668</v>
      </c>
      <c r="C1450" s="10">
        <f t="shared" si="22"/>
        <v>3.4333333333333336</v>
      </c>
    </row>
    <row r="1451" spans="1:3" x14ac:dyDescent="0.25">
      <c r="A1451" s="10">
        <f>bikeBatchOut!B1451/60</f>
        <v>31.416666666666668</v>
      </c>
      <c r="B1451" s="10">
        <f>bikeBatchOut!M1451/60</f>
        <v>18.8</v>
      </c>
      <c r="C1451" s="10">
        <f t="shared" si="22"/>
        <v>12.616666666666667</v>
      </c>
    </row>
    <row r="1452" spans="1:3" x14ac:dyDescent="0.25">
      <c r="A1452" s="10">
        <f>bikeBatchOut!B1452/60</f>
        <v>5.5666666666666664</v>
      </c>
      <c r="B1452" s="10">
        <f>bikeBatchOut!M1452/60</f>
        <v>3.85</v>
      </c>
      <c r="C1452" s="10">
        <f t="shared" si="22"/>
        <v>1.7166666666666663</v>
      </c>
    </row>
    <row r="1453" spans="1:3" x14ac:dyDescent="0.25">
      <c r="A1453" s="10">
        <f>bikeBatchOut!B1453/60</f>
        <v>4.6500000000000004</v>
      </c>
      <c r="B1453" s="10">
        <f>bikeBatchOut!M1453/60</f>
        <v>4.1500000000000004</v>
      </c>
      <c r="C1453" s="10">
        <f t="shared" si="22"/>
        <v>0.5</v>
      </c>
    </row>
    <row r="1454" spans="1:3" x14ac:dyDescent="0.25">
      <c r="A1454" s="10">
        <f>bikeBatchOut!B1454/60</f>
        <v>6.3</v>
      </c>
      <c r="B1454" s="10">
        <f>bikeBatchOut!M1454/60</f>
        <v>5.8</v>
      </c>
      <c r="C1454" s="10">
        <f t="shared" si="22"/>
        <v>0.5</v>
      </c>
    </row>
    <row r="1455" spans="1:3" x14ac:dyDescent="0.25">
      <c r="A1455" s="10">
        <f>bikeBatchOut!B1455/60</f>
        <v>8.2833333333333332</v>
      </c>
      <c r="B1455" s="10">
        <f>bikeBatchOut!M1455/60</f>
        <v>4.1500000000000004</v>
      </c>
      <c r="C1455" s="10">
        <f t="shared" si="22"/>
        <v>4.1333333333333329</v>
      </c>
    </row>
    <row r="1456" spans="1:3" x14ac:dyDescent="0.25">
      <c r="A1456" s="10">
        <f>bikeBatchOut!B1456/60</f>
        <v>25.85</v>
      </c>
      <c r="B1456" s="10">
        <f>bikeBatchOut!M1456/60</f>
        <v>22.3</v>
      </c>
      <c r="C1456" s="10">
        <f t="shared" si="22"/>
        <v>3.5500000000000007</v>
      </c>
    </row>
    <row r="1457" spans="1:3" x14ac:dyDescent="0.25">
      <c r="A1457" s="10">
        <f>bikeBatchOut!B1457/60</f>
        <v>16.683333333333334</v>
      </c>
      <c r="B1457" s="10">
        <f>bikeBatchOut!M1457/60</f>
        <v>12.6</v>
      </c>
      <c r="C1457" s="10">
        <f t="shared" si="22"/>
        <v>4.0833333333333339</v>
      </c>
    </row>
    <row r="1458" spans="1:3" x14ac:dyDescent="0.25">
      <c r="A1458" s="10">
        <f>bikeBatchOut!B1458/60</f>
        <v>7.4666666666666668</v>
      </c>
      <c r="B1458" s="10">
        <f>bikeBatchOut!M1458/60</f>
        <v>4.75</v>
      </c>
      <c r="C1458" s="10">
        <f t="shared" si="22"/>
        <v>2.7166666666666668</v>
      </c>
    </row>
    <row r="1459" spans="1:3" x14ac:dyDescent="0.25">
      <c r="A1459" s="10">
        <f>bikeBatchOut!B1459/60</f>
        <v>6.3166666666666664</v>
      </c>
      <c r="B1459" s="10">
        <f>bikeBatchOut!M1459/60</f>
        <v>5.35</v>
      </c>
      <c r="C1459" s="10">
        <f t="shared" si="22"/>
        <v>0.96666666666666679</v>
      </c>
    </row>
    <row r="1460" spans="1:3" x14ac:dyDescent="0.25">
      <c r="A1460" s="10">
        <f>bikeBatchOut!B1460/60</f>
        <v>12</v>
      </c>
      <c r="B1460" s="10">
        <f>bikeBatchOut!M1460/60</f>
        <v>11.416666666666666</v>
      </c>
      <c r="C1460" s="10">
        <f t="shared" si="22"/>
        <v>0.58333333333333393</v>
      </c>
    </row>
    <row r="1461" spans="1:3" x14ac:dyDescent="0.25">
      <c r="A1461" s="10">
        <f>bikeBatchOut!B1461/60</f>
        <v>11.616666666666667</v>
      </c>
      <c r="B1461" s="10">
        <f>bikeBatchOut!M1461/60</f>
        <v>11.466666666666667</v>
      </c>
      <c r="C1461" s="10">
        <f t="shared" si="22"/>
        <v>0.15000000000000036</v>
      </c>
    </row>
    <row r="1462" spans="1:3" x14ac:dyDescent="0.25">
      <c r="A1462" s="10">
        <f>bikeBatchOut!B1462/60</f>
        <v>11.2</v>
      </c>
      <c r="B1462" s="10">
        <f>bikeBatchOut!M1462/60</f>
        <v>7.6166666666666663</v>
      </c>
      <c r="C1462" s="10">
        <f t="shared" si="22"/>
        <v>3.583333333333333</v>
      </c>
    </row>
    <row r="1463" spans="1:3" x14ac:dyDescent="0.25">
      <c r="A1463" s="10">
        <f>bikeBatchOut!B1463/60</f>
        <v>8.15</v>
      </c>
      <c r="B1463" s="10">
        <f>bikeBatchOut!M1463/60</f>
        <v>4.8</v>
      </c>
      <c r="C1463" s="10">
        <f t="shared" si="22"/>
        <v>3.3500000000000005</v>
      </c>
    </row>
    <row r="1464" spans="1:3" x14ac:dyDescent="0.25">
      <c r="A1464" s="10">
        <f>bikeBatchOut!B1464/60</f>
        <v>7.15</v>
      </c>
      <c r="B1464" s="10">
        <f>bikeBatchOut!M1464/60</f>
        <v>6.0333333333333332</v>
      </c>
      <c r="C1464" s="10">
        <f t="shared" si="22"/>
        <v>1.1166666666666671</v>
      </c>
    </row>
    <row r="1465" spans="1:3" x14ac:dyDescent="0.25">
      <c r="A1465" s="10">
        <f>bikeBatchOut!B1465/60</f>
        <v>8.2666666666666675</v>
      </c>
      <c r="B1465" s="10">
        <f>bikeBatchOut!M1465/60</f>
        <v>4.5999999999999996</v>
      </c>
      <c r="C1465" s="10">
        <f t="shared" si="22"/>
        <v>3.6666666666666679</v>
      </c>
    </row>
    <row r="1466" spans="1:3" x14ac:dyDescent="0.25">
      <c r="A1466" s="10">
        <f>bikeBatchOut!B1466/60</f>
        <v>12.9</v>
      </c>
      <c r="B1466" s="10">
        <f>bikeBatchOut!M1466/60</f>
        <v>11.066666666666666</v>
      </c>
      <c r="C1466" s="10">
        <f t="shared" si="22"/>
        <v>1.8333333333333339</v>
      </c>
    </row>
    <row r="1467" spans="1:3" x14ac:dyDescent="0.25">
      <c r="A1467" s="10">
        <f>bikeBatchOut!B1467/60</f>
        <v>2.9833333333333334</v>
      </c>
      <c r="B1467" s="10">
        <f>bikeBatchOut!M1467/60</f>
        <v>3.5166666666666666</v>
      </c>
      <c r="C1467" s="10">
        <f t="shared" si="22"/>
        <v>-0.53333333333333321</v>
      </c>
    </row>
    <row r="1468" spans="1:3" x14ac:dyDescent="0.25">
      <c r="A1468" s="10">
        <f>bikeBatchOut!B1468/60</f>
        <v>9.65</v>
      </c>
      <c r="B1468" s="10">
        <f>bikeBatchOut!M1468/60</f>
        <v>9.1166666666666671</v>
      </c>
      <c r="C1468" s="10">
        <f t="shared" si="22"/>
        <v>0.53333333333333321</v>
      </c>
    </row>
    <row r="1469" spans="1:3" x14ac:dyDescent="0.25">
      <c r="A1469" s="10">
        <f>bikeBatchOut!B1469/60</f>
        <v>9.4666666666666668</v>
      </c>
      <c r="B1469" s="10">
        <f>bikeBatchOut!M1469/60</f>
        <v>8.4166666666666661</v>
      </c>
      <c r="C1469" s="10">
        <f t="shared" si="22"/>
        <v>1.0500000000000007</v>
      </c>
    </row>
    <row r="1470" spans="1:3" x14ac:dyDescent="0.25">
      <c r="A1470" s="10">
        <f>bikeBatchOut!B1470/60</f>
        <v>10.25</v>
      </c>
      <c r="B1470" s="10">
        <f>bikeBatchOut!M1470/60</f>
        <v>7.0333333333333332</v>
      </c>
      <c r="C1470" s="10">
        <f t="shared" si="22"/>
        <v>3.2166666666666668</v>
      </c>
    </row>
    <row r="1471" spans="1:3" x14ac:dyDescent="0.25">
      <c r="A1471" s="10">
        <f>bikeBatchOut!B1471/60</f>
        <v>5.9666666666666668</v>
      </c>
      <c r="B1471" s="10">
        <f>bikeBatchOut!M1471/60</f>
        <v>5.7666666666666666</v>
      </c>
      <c r="C1471" s="10">
        <f t="shared" si="22"/>
        <v>0.20000000000000018</v>
      </c>
    </row>
    <row r="1472" spans="1:3" x14ac:dyDescent="0.25">
      <c r="A1472" s="10">
        <f>bikeBatchOut!B1472/60</f>
        <v>21.733333333333334</v>
      </c>
      <c r="B1472" s="10">
        <f>bikeBatchOut!M1472/60</f>
        <v>22.133333333333333</v>
      </c>
      <c r="C1472" s="10">
        <f t="shared" si="22"/>
        <v>-0.39999999999999858</v>
      </c>
    </row>
    <row r="1473" spans="1:3" x14ac:dyDescent="0.25">
      <c r="A1473" s="10">
        <f>bikeBatchOut!B1473/60</f>
        <v>11.916666666666666</v>
      </c>
      <c r="B1473" s="10">
        <f>bikeBatchOut!M1473/60</f>
        <v>15.016666666666667</v>
      </c>
      <c r="C1473" s="10">
        <f t="shared" si="22"/>
        <v>-3.1000000000000014</v>
      </c>
    </row>
    <row r="1474" spans="1:3" x14ac:dyDescent="0.25">
      <c r="A1474" s="10">
        <f>bikeBatchOut!B1474/60</f>
        <v>7.65</v>
      </c>
      <c r="B1474" s="10">
        <f>bikeBatchOut!M1474/60</f>
        <v>5.166666666666667</v>
      </c>
      <c r="C1474" s="10">
        <f t="shared" si="22"/>
        <v>2.4833333333333334</v>
      </c>
    </row>
    <row r="1475" spans="1:3" x14ac:dyDescent="0.25">
      <c r="A1475" s="10">
        <f>bikeBatchOut!B1475/60</f>
        <v>11.083333333333334</v>
      </c>
      <c r="B1475" s="10">
        <f>bikeBatchOut!M1475/60</f>
        <v>8.15</v>
      </c>
      <c r="C1475" s="10">
        <f t="shared" ref="C1475:C1538" si="23">IF(AND(A1475=0,B1475=0),FALSE,A1475-B1475)</f>
        <v>2.9333333333333336</v>
      </c>
    </row>
    <row r="1476" spans="1:3" x14ac:dyDescent="0.25">
      <c r="A1476" s="10">
        <f>bikeBatchOut!B1476/60</f>
        <v>13.783333333333333</v>
      </c>
      <c r="B1476" s="10">
        <f>bikeBatchOut!M1476/60</f>
        <v>10.866666666666667</v>
      </c>
      <c r="C1476" s="10">
        <f t="shared" si="23"/>
        <v>2.9166666666666661</v>
      </c>
    </row>
    <row r="1477" spans="1:3" x14ac:dyDescent="0.25">
      <c r="A1477" s="10">
        <f>bikeBatchOut!B1477/60</f>
        <v>11.8</v>
      </c>
      <c r="B1477" s="10">
        <f>bikeBatchOut!M1477/60</f>
        <v>8.25</v>
      </c>
      <c r="C1477" s="10">
        <f t="shared" si="23"/>
        <v>3.5500000000000007</v>
      </c>
    </row>
    <row r="1478" spans="1:3" x14ac:dyDescent="0.25">
      <c r="A1478" s="10">
        <f>bikeBatchOut!B1478/60</f>
        <v>9.4499999999999993</v>
      </c>
      <c r="B1478" s="10">
        <f>bikeBatchOut!M1478/60</f>
        <v>6.7333333333333334</v>
      </c>
      <c r="C1478" s="10">
        <f t="shared" si="23"/>
        <v>2.7166666666666659</v>
      </c>
    </row>
    <row r="1479" spans="1:3" x14ac:dyDescent="0.25">
      <c r="A1479" s="10">
        <f>bikeBatchOut!B1479/60</f>
        <v>4.8666666666666663</v>
      </c>
      <c r="B1479" s="10">
        <f>bikeBatchOut!M1479/60</f>
        <v>2.4500000000000002</v>
      </c>
      <c r="C1479" s="10">
        <f t="shared" si="23"/>
        <v>2.4166666666666661</v>
      </c>
    </row>
    <row r="1480" spans="1:3" x14ac:dyDescent="0.25">
      <c r="A1480" s="10">
        <f>bikeBatchOut!B1480/60</f>
        <v>3.7833333333333332</v>
      </c>
      <c r="B1480" s="10">
        <f>bikeBatchOut!M1480/60</f>
        <v>3.35</v>
      </c>
      <c r="C1480" s="10">
        <f t="shared" si="23"/>
        <v>0.43333333333333313</v>
      </c>
    </row>
    <row r="1481" spans="1:3" x14ac:dyDescent="0.25">
      <c r="A1481" s="10">
        <f>bikeBatchOut!B1481/60</f>
        <v>3.95</v>
      </c>
      <c r="B1481" s="10">
        <f>bikeBatchOut!M1481/60</f>
        <v>3.6666666666666665</v>
      </c>
      <c r="C1481" s="10">
        <f t="shared" si="23"/>
        <v>0.28333333333333366</v>
      </c>
    </row>
    <row r="1482" spans="1:3" x14ac:dyDescent="0.25">
      <c r="A1482" s="10">
        <f>bikeBatchOut!B1482/60</f>
        <v>19.133333333333333</v>
      </c>
      <c r="B1482" s="10">
        <f>bikeBatchOut!M1482/60</f>
        <v>11.833333333333334</v>
      </c>
      <c r="C1482" s="10">
        <f t="shared" si="23"/>
        <v>7.2999999999999989</v>
      </c>
    </row>
    <row r="1483" spans="1:3" x14ac:dyDescent="0.25">
      <c r="A1483" s="10">
        <f>bikeBatchOut!B1483/60</f>
        <v>20.516666666666666</v>
      </c>
      <c r="B1483" s="10">
        <f>bikeBatchOut!M1483/60</f>
        <v>15.733333333333333</v>
      </c>
      <c r="C1483" s="10">
        <f t="shared" si="23"/>
        <v>4.7833333333333332</v>
      </c>
    </row>
    <row r="1484" spans="1:3" x14ac:dyDescent="0.25">
      <c r="A1484" s="10">
        <f>bikeBatchOut!B1484/60</f>
        <v>4.916666666666667</v>
      </c>
      <c r="B1484" s="10">
        <f>bikeBatchOut!M1484/60</f>
        <v>2.0166666666666666</v>
      </c>
      <c r="C1484" s="10">
        <f t="shared" si="23"/>
        <v>2.9000000000000004</v>
      </c>
    </row>
    <row r="1485" spans="1:3" x14ac:dyDescent="0.25">
      <c r="A1485" s="10">
        <f>bikeBatchOut!B1485/60</f>
        <v>2.8</v>
      </c>
      <c r="B1485" s="10">
        <f>bikeBatchOut!M1485/60</f>
        <v>2.2000000000000002</v>
      </c>
      <c r="C1485" s="10">
        <f t="shared" si="23"/>
        <v>0.59999999999999964</v>
      </c>
    </row>
    <row r="1486" spans="1:3" x14ac:dyDescent="0.25">
      <c r="A1486" s="10">
        <f>bikeBatchOut!B1486/60</f>
        <v>9.8333333333333339</v>
      </c>
      <c r="B1486" s="10">
        <f>bikeBatchOut!M1486/60</f>
        <v>5.1833333333333336</v>
      </c>
      <c r="C1486" s="10">
        <f t="shared" si="23"/>
        <v>4.6500000000000004</v>
      </c>
    </row>
    <row r="1487" spans="1:3" x14ac:dyDescent="0.25">
      <c r="A1487" s="10">
        <f>bikeBatchOut!B1487/60</f>
        <v>13.916666666666666</v>
      </c>
      <c r="B1487" s="10">
        <f>bikeBatchOut!M1487/60</f>
        <v>10.483333333333333</v>
      </c>
      <c r="C1487" s="10">
        <f t="shared" si="23"/>
        <v>3.4333333333333336</v>
      </c>
    </row>
    <row r="1488" spans="1:3" x14ac:dyDescent="0.25">
      <c r="A1488" s="10">
        <f>bikeBatchOut!B1488/60</f>
        <v>8.8833333333333329</v>
      </c>
      <c r="B1488" s="10">
        <f>bikeBatchOut!M1488/60</f>
        <v>6.7333333333333334</v>
      </c>
      <c r="C1488" s="10">
        <f t="shared" si="23"/>
        <v>2.1499999999999995</v>
      </c>
    </row>
    <row r="1489" spans="1:3" x14ac:dyDescent="0.25">
      <c r="A1489" s="10">
        <f>bikeBatchOut!B1489/60</f>
        <v>11.3</v>
      </c>
      <c r="B1489" s="10">
        <f>bikeBatchOut!M1489/60</f>
        <v>10.983333333333333</v>
      </c>
      <c r="C1489" s="10">
        <f t="shared" si="23"/>
        <v>0.31666666666666821</v>
      </c>
    </row>
    <row r="1490" spans="1:3" x14ac:dyDescent="0.25">
      <c r="A1490" s="10">
        <f>bikeBatchOut!B1490/60</f>
        <v>18.466666666666665</v>
      </c>
      <c r="B1490" s="10">
        <f>bikeBatchOut!M1490/60</f>
        <v>11.65</v>
      </c>
      <c r="C1490" s="10">
        <f t="shared" si="23"/>
        <v>6.8166666666666647</v>
      </c>
    </row>
    <row r="1491" spans="1:3" x14ac:dyDescent="0.25">
      <c r="A1491" s="10">
        <f>bikeBatchOut!B1491/60</f>
        <v>6.6166666666666663</v>
      </c>
      <c r="B1491" s="10">
        <f>bikeBatchOut!M1491/60</f>
        <v>5.1333333333333337</v>
      </c>
      <c r="C1491" s="10">
        <f t="shared" si="23"/>
        <v>1.4833333333333325</v>
      </c>
    </row>
    <row r="1492" spans="1:3" x14ac:dyDescent="0.25">
      <c r="A1492" s="10">
        <f>bikeBatchOut!B1492/60</f>
        <v>10.566666666666666</v>
      </c>
      <c r="B1492" s="10">
        <f>bikeBatchOut!M1492/60</f>
        <v>4.7333333333333334</v>
      </c>
      <c r="C1492" s="10">
        <f t="shared" si="23"/>
        <v>5.833333333333333</v>
      </c>
    </row>
    <row r="1493" spans="1:3" x14ac:dyDescent="0.25">
      <c r="A1493" s="10">
        <f>bikeBatchOut!B1493/60</f>
        <v>8.9</v>
      </c>
      <c r="B1493" s="10">
        <f>bikeBatchOut!M1493/60</f>
        <v>4.2166666666666668</v>
      </c>
      <c r="C1493" s="10">
        <f t="shared" si="23"/>
        <v>4.6833333333333336</v>
      </c>
    </row>
    <row r="1494" spans="1:3" x14ac:dyDescent="0.25">
      <c r="A1494" s="10">
        <f>bikeBatchOut!B1494/60</f>
        <v>3.1166666666666667</v>
      </c>
      <c r="B1494" s="10">
        <f>bikeBatchOut!M1494/60</f>
        <v>2.0833333333333335</v>
      </c>
      <c r="C1494" s="10">
        <f t="shared" si="23"/>
        <v>1.0333333333333332</v>
      </c>
    </row>
    <row r="1495" spans="1:3" x14ac:dyDescent="0.25">
      <c r="A1495" s="10">
        <f>bikeBatchOut!B1495/60</f>
        <v>22.266666666666666</v>
      </c>
      <c r="B1495" s="10">
        <f>bikeBatchOut!M1495/60</f>
        <v>10.966666666666667</v>
      </c>
      <c r="C1495" s="10">
        <f t="shared" si="23"/>
        <v>11.299999999999999</v>
      </c>
    </row>
    <row r="1496" spans="1:3" x14ac:dyDescent="0.25">
      <c r="A1496" s="10">
        <f>bikeBatchOut!B1496/60</f>
        <v>12.95</v>
      </c>
      <c r="B1496" s="10">
        <f>bikeBatchOut!M1496/60</f>
        <v>7.3166666666666664</v>
      </c>
      <c r="C1496" s="10">
        <f t="shared" si="23"/>
        <v>5.6333333333333329</v>
      </c>
    </row>
    <row r="1497" spans="1:3" x14ac:dyDescent="0.25">
      <c r="A1497" s="10">
        <f>bikeBatchOut!B1497/60</f>
        <v>29.466666666666665</v>
      </c>
      <c r="B1497" s="10">
        <f>bikeBatchOut!M1497/60</f>
        <v>14.733333333333333</v>
      </c>
      <c r="C1497" s="10">
        <f t="shared" si="23"/>
        <v>14.733333333333333</v>
      </c>
    </row>
    <row r="1498" spans="1:3" x14ac:dyDescent="0.25">
      <c r="A1498" s="10">
        <f>bikeBatchOut!B1498/60</f>
        <v>15.7</v>
      </c>
      <c r="B1498" s="10">
        <f>bikeBatchOut!M1498/60</f>
        <v>7.6333333333333337</v>
      </c>
      <c r="C1498" s="10">
        <f t="shared" si="23"/>
        <v>8.0666666666666664</v>
      </c>
    </row>
    <row r="1499" spans="1:3" x14ac:dyDescent="0.25">
      <c r="A1499" s="10">
        <f>bikeBatchOut!B1499/60</f>
        <v>17.5</v>
      </c>
      <c r="B1499" s="10">
        <f>bikeBatchOut!M1499/60</f>
        <v>15.85</v>
      </c>
      <c r="C1499" s="10">
        <f t="shared" si="23"/>
        <v>1.6500000000000004</v>
      </c>
    </row>
    <row r="1500" spans="1:3" x14ac:dyDescent="0.25">
      <c r="A1500" s="10">
        <f>bikeBatchOut!B1500/60</f>
        <v>12.866666666666667</v>
      </c>
      <c r="B1500" s="10">
        <f>bikeBatchOut!M1500/60</f>
        <v>12.25</v>
      </c>
      <c r="C1500" s="10">
        <f t="shared" si="23"/>
        <v>0.61666666666666714</v>
      </c>
    </row>
    <row r="1501" spans="1:3" x14ac:dyDescent="0.25">
      <c r="A1501" s="10">
        <f>bikeBatchOut!B1501/60</f>
        <v>3.3</v>
      </c>
      <c r="B1501" s="10">
        <f>bikeBatchOut!M1501/60</f>
        <v>3.15</v>
      </c>
      <c r="C1501" s="10">
        <f t="shared" si="23"/>
        <v>0.14999999999999991</v>
      </c>
    </row>
    <row r="1502" spans="1:3" x14ac:dyDescent="0.25">
      <c r="A1502" s="10">
        <f>bikeBatchOut!B1502/60</f>
        <v>11.95</v>
      </c>
      <c r="B1502" s="10">
        <f>bikeBatchOut!M1502/60</f>
        <v>8.8166666666666664</v>
      </c>
      <c r="C1502" s="10">
        <f t="shared" si="23"/>
        <v>3.1333333333333329</v>
      </c>
    </row>
    <row r="1503" spans="1:3" x14ac:dyDescent="0.25">
      <c r="A1503" s="10">
        <f>bikeBatchOut!B1503/60</f>
        <v>8.8333333333333339</v>
      </c>
      <c r="B1503" s="10">
        <f>bikeBatchOut!M1503/60</f>
        <v>7.85</v>
      </c>
      <c r="C1503" s="10">
        <f t="shared" si="23"/>
        <v>0.98333333333333428</v>
      </c>
    </row>
    <row r="1504" spans="1:3" x14ac:dyDescent="0.25">
      <c r="A1504" s="10">
        <f>bikeBatchOut!B1504/60</f>
        <v>9.9833333333333325</v>
      </c>
      <c r="B1504" s="10">
        <f>bikeBatchOut!M1504/60</f>
        <v>6.9833333333333334</v>
      </c>
      <c r="C1504" s="10">
        <f t="shared" si="23"/>
        <v>2.9999999999999991</v>
      </c>
    </row>
    <row r="1505" spans="1:3" x14ac:dyDescent="0.25">
      <c r="A1505" s="10">
        <f>bikeBatchOut!B1505/60</f>
        <v>1.6833333333333333</v>
      </c>
      <c r="B1505" s="10">
        <f>bikeBatchOut!M1505/60</f>
        <v>2.5833333333333335</v>
      </c>
      <c r="C1505" s="10">
        <f t="shared" si="23"/>
        <v>-0.90000000000000013</v>
      </c>
    </row>
    <row r="1506" spans="1:3" x14ac:dyDescent="0.25">
      <c r="A1506" s="10">
        <f>bikeBatchOut!B1506/60</f>
        <v>13.133333333333333</v>
      </c>
      <c r="B1506" s="10">
        <f>bikeBatchOut!M1506/60</f>
        <v>13.5</v>
      </c>
      <c r="C1506" s="10">
        <f t="shared" si="23"/>
        <v>-0.36666666666666714</v>
      </c>
    </row>
    <row r="1507" spans="1:3" x14ac:dyDescent="0.25">
      <c r="A1507" s="10">
        <f>bikeBatchOut!B1507/60</f>
        <v>4.25</v>
      </c>
      <c r="B1507" s="10">
        <f>bikeBatchOut!M1507/60</f>
        <v>4.5</v>
      </c>
      <c r="C1507" s="10">
        <f t="shared" si="23"/>
        <v>-0.25</v>
      </c>
    </row>
    <row r="1508" spans="1:3" x14ac:dyDescent="0.25">
      <c r="A1508" s="10">
        <f>bikeBatchOut!B1508/60</f>
        <v>9.1333333333333329</v>
      </c>
      <c r="B1508" s="10">
        <f>bikeBatchOut!M1508/60</f>
        <v>5.5333333333333332</v>
      </c>
      <c r="C1508" s="10">
        <f t="shared" si="23"/>
        <v>3.5999999999999996</v>
      </c>
    </row>
    <row r="1509" spans="1:3" x14ac:dyDescent="0.25">
      <c r="A1509" s="10">
        <f>bikeBatchOut!B1509/60</f>
        <v>11.316666666666666</v>
      </c>
      <c r="B1509" s="10">
        <f>bikeBatchOut!M1509/60</f>
        <v>12.533333333333333</v>
      </c>
      <c r="C1509" s="10">
        <f t="shared" si="23"/>
        <v>-1.2166666666666668</v>
      </c>
    </row>
    <row r="1510" spans="1:3" x14ac:dyDescent="0.25">
      <c r="A1510" s="10">
        <f>bikeBatchOut!B1510/60</f>
        <v>5.3166666666666664</v>
      </c>
      <c r="B1510" s="10">
        <f>bikeBatchOut!M1510/60</f>
        <v>6.7</v>
      </c>
      <c r="C1510" s="10">
        <f t="shared" si="23"/>
        <v>-1.3833333333333337</v>
      </c>
    </row>
    <row r="1511" spans="1:3" x14ac:dyDescent="0.25">
      <c r="A1511" s="10">
        <f>bikeBatchOut!B1511/60</f>
        <v>26.966666666666665</v>
      </c>
      <c r="B1511" s="10">
        <f>bikeBatchOut!M1511/60</f>
        <v>21.116666666666667</v>
      </c>
      <c r="C1511" s="10">
        <f t="shared" si="23"/>
        <v>5.8499999999999979</v>
      </c>
    </row>
    <row r="1512" spans="1:3" x14ac:dyDescent="0.25">
      <c r="A1512" s="10">
        <f>bikeBatchOut!B1512/60</f>
        <v>103.08333333333333</v>
      </c>
      <c r="B1512" s="10">
        <f>bikeBatchOut!M1512/60</f>
        <v>20.883333333333333</v>
      </c>
      <c r="C1512" s="10">
        <f t="shared" si="23"/>
        <v>82.199999999999989</v>
      </c>
    </row>
    <row r="1513" spans="1:3" x14ac:dyDescent="0.25">
      <c r="A1513" s="10">
        <f>bikeBatchOut!B1513/60</f>
        <v>15.566666666666666</v>
      </c>
      <c r="B1513" s="10">
        <f>bikeBatchOut!M1513/60</f>
        <v>3.3</v>
      </c>
      <c r="C1513" s="10">
        <f t="shared" si="23"/>
        <v>12.266666666666666</v>
      </c>
    </row>
    <row r="1514" spans="1:3" x14ac:dyDescent="0.25">
      <c r="A1514" s="10">
        <f>bikeBatchOut!B1514/60</f>
        <v>57.283333333333331</v>
      </c>
      <c r="B1514" s="10">
        <f>bikeBatchOut!M1514/60</f>
        <v>18.25</v>
      </c>
      <c r="C1514" s="10">
        <f t="shared" si="23"/>
        <v>39.033333333333331</v>
      </c>
    </row>
    <row r="1515" spans="1:3" x14ac:dyDescent="0.25">
      <c r="A1515" s="10">
        <f>bikeBatchOut!B1515/60</f>
        <v>32</v>
      </c>
      <c r="B1515" s="10">
        <f>bikeBatchOut!M1515/60</f>
        <v>19.483333333333334</v>
      </c>
      <c r="C1515" s="10">
        <f t="shared" si="23"/>
        <v>12.516666666666666</v>
      </c>
    </row>
    <row r="1516" spans="1:3" x14ac:dyDescent="0.25">
      <c r="A1516" s="10">
        <f>bikeBatchOut!B1516/60</f>
        <v>196.93333333333334</v>
      </c>
      <c r="B1516" s="10">
        <f>bikeBatchOut!M1516/60</f>
        <v>5.7666666666666666</v>
      </c>
      <c r="C1516" s="10">
        <f t="shared" si="23"/>
        <v>191.16666666666666</v>
      </c>
    </row>
    <row r="1517" spans="1:3" x14ac:dyDescent="0.25">
      <c r="A1517" s="10">
        <f>bikeBatchOut!B1517/60</f>
        <v>13.983333333333333</v>
      </c>
      <c r="B1517" s="10">
        <f>bikeBatchOut!M1517/60</f>
        <v>11.45</v>
      </c>
      <c r="C1517" s="10">
        <f t="shared" si="23"/>
        <v>2.5333333333333332</v>
      </c>
    </row>
    <row r="1518" spans="1:3" x14ac:dyDescent="0.25">
      <c r="A1518" s="10">
        <f>bikeBatchOut!B1518/60</f>
        <v>37.5</v>
      </c>
      <c r="B1518" s="10">
        <f>bikeBatchOut!M1518/60</f>
        <v>9.9833333333333325</v>
      </c>
      <c r="C1518" s="10">
        <f t="shared" si="23"/>
        <v>27.516666666666666</v>
      </c>
    </row>
    <row r="1519" spans="1:3" x14ac:dyDescent="0.25">
      <c r="A1519" s="10">
        <f>bikeBatchOut!B1519/60</f>
        <v>72.683333333333337</v>
      </c>
      <c r="B1519" s="10">
        <f>bikeBatchOut!M1519/60</f>
        <v>2.15</v>
      </c>
      <c r="C1519" s="10">
        <f t="shared" si="23"/>
        <v>70.533333333333331</v>
      </c>
    </row>
    <row r="1520" spans="1:3" x14ac:dyDescent="0.25">
      <c r="A1520" s="10">
        <f>bikeBatchOut!B1520/60</f>
        <v>19.716666666666665</v>
      </c>
      <c r="B1520" s="10">
        <f>bikeBatchOut!M1520/60</f>
        <v>5.416666666666667</v>
      </c>
      <c r="C1520" s="10">
        <f t="shared" si="23"/>
        <v>14.299999999999997</v>
      </c>
    </row>
    <row r="1521" spans="1:3" x14ac:dyDescent="0.25">
      <c r="A1521" s="10">
        <f>bikeBatchOut!B1521/60</f>
        <v>16.350000000000001</v>
      </c>
      <c r="B1521" s="10">
        <f>bikeBatchOut!M1521/60</f>
        <v>10.683333333333334</v>
      </c>
      <c r="C1521" s="10">
        <f t="shared" si="23"/>
        <v>5.6666666666666679</v>
      </c>
    </row>
    <row r="1522" spans="1:3" x14ac:dyDescent="0.25">
      <c r="A1522" s="10">
        <f>bikeBatchOut!B1522/60</f>
        <v>35.116666666666667</v>
      </c>
      <c r="B1522" s="10">
        <f>bikeBatchOut!M1522/60</f>
        <v>5.9333333333333336</v>
      </c>
      <c r="C1522" s="10">
        <f t="shared" si="23"/>
        <v>29.183333333333334</v>
      </c>
    </row>
    <row r="1523" spans="1:3" x14ac:dyDescent="0.25">
      <c r="A1523" s="10">
        <f>bikeBatchOut!B1523/60</f>
        <v>110.31666666666666</v>
      </c>
      <c r="B1523" s="10">
        <f>bikeBatchOut!M1523/60</f>
        <v>4.05</v>
      </c>
      <c r="C1523" s="10">
        <f t="shared" si="23"/>
        <v>106.26666666666667</v>
      </c>
    </row>
    <row r="1524" spans="1:3" x14ac:dyDescent="0.25">
      <c r="A1524" s="10">
        <f>bikeBatchOut!B1524/60</f>
        <v>16.2</v>
      </c>
      <c r="B1524" s="10">
        <f>bikeBatchOut!M1524/60</f>
        <v>8.0666666666666664</v>
      </c>
      <c r="C1524" s="10">
        <f t="shared" si="23"/>
        <v>8.1333333333333329</v>
      </c>
    </row>
    <row r="1525" spans="1:3" x14ac:dyDescent="0.25">
      <c r="A1525" s="10">
        <f>bikeBatchOut!B1525/60</f>
        <v>129.13333333333333</v>
      </c>
      <c r="B1525" s="10">
        <f>bikeBatchOut!M1525/60</f>
        <v>14.766666666666667</v>
      </c>
      <c r="C1525" s="10">
        <f t="shared" si="23"/>
        <v>114.36666666666666</v>
      </c>
    </row>
    <row r="1526" spans="1:3" x14ac:dyDescent="0.25">
      <c r="A1526" s="10">
        <f>bikeBatchOut!B1526/60</f>
        <v>12.516666666666667</v>
      </c>
      <c r="B1526" s="10">
        <f>bikeBatchOut!M1526/60</f>
        <v>5.0333333333333332</v>
      </c>
      <c r="C1526" s="10">
        <f t="shared" si="23"/>
        <v>7.4833333333333343</v>
      </c>
    </row>
    <row r="1527" spans="1:3" x14ac:dyDescent="0.25">
      <c r="A1527" s="10">
        <f>bikeBatchOut!B1527/60</f>
        <v>4.166666666666667</v>
      </c>
      <c r="B1527" s="10">
        <f>bikeBatchOut!M1527/60</f>
        <v>2.5499999999999998</v>
      </c>
      <c r="C1527" s="10">
        <f t="shared" si="23"/>
        <v>1.6166666666666671</v>
      </c>
    </row>
    <row r="1528" spans="1:3" x14ac:dyDescent="0.25">
      <c r="A1528" s="10">
        <f>bikeBatchOut!B1528/60</f>
        <v>6.4833333333333334</v>
      </c>
      <c r="B1528" s="10">
        <f>bikeBatchOut!M1528/60</f>
        <v>6.5166666666666666</v>
      </c>
      <c r="C1528" s="10">
        <f t="shared" si="23"/>
        <v>-3.3333333333333215E-2</v>
      </c>
    </row>
    <row r="1529" spans="1:3" x14ac:dyDescent="0.25">
      <c r="A1529" s="10">
        <f>bikeBatchOut!B1529/60</f>
        <v>10</v>
      </c>
      <c r="B1529" s="10">
        <f>bikeBatchOut!M1529/60</f>
        <v>4.166666666666667</v>
      </c>
      <c r="C1529" s="10">
        <f t="shared" si="23"/>
        <v>5.833333333333333</v>
      </c>
    </row>
    <row r="1530" spans="1:3" x14ac:dyDescent="0.25">
      <c r="A1530" s="10">
        <f>bikeBatchOut!B1530/60</f>
        <v>17.266666666666666</v>
      </c>
      <c r="B1530" s="10">
        <f>bikeBatchOut!M1530/60</f>
        <v>8.2666666666666675</v>
      </c>
      <c r="C1530" s="10">
        <f t="shared" si="23"/>
        <v>8.9999999999999982</v>
      </c>
    </row>
    <row r="1531" spans="1:3" x14ac:dyDescent="0.25">
      <c r="A1531" s="10">
        <f>bikeBatchOut!B1531/60</f>
        <v>12.133333333333333</v>
      </c>
      <c r="B1531" s="10">
        <f>bikeBatchOut!M1531/60</f>
        <v>10.866666666666667</v>
      </c>
      <c r="C1531" s="10">
        <f t="shared" si="23"/>
        <v>1.2666666666666657</v>
      </c>
    </row>
    <row r="1532" spans="1:3" x14ac:dyDescent="0.25">
      <c r="A1532" s="10">
        <f>bikeBatchOut!B1532/60</f>
        <v>18.383333333333333</v>
      </c>
      <c r="B1532" s="10">
        <f>bikeBatchOut!M1532/60</f>
        <v>7.916666666666667</v>
      </c>
      <c r="C1532" s="10">
        <f t="shared" si="23"/>
        <v>10.466666666666665</v>
      </c>
    </row>
    <row r="1533" spans="1:3" x14ac:dyDescent="0.25">
      <c r="A1533" s="10">
        <f>bikeBatchOut!B1533/60</f>
        <v>3.4333333333333331</v>
      </c>
      <c r="B1533" s="10">
        <f>bikeBatchOut!M1533/60</f>
        <v>1.5333333333333334</v>
      </c>
      <c r="C1533" s="10">
        <f t="shared" si="23"/>
        <v>1.8999999999999997</v>
      </c>
    </row>
    <row r="1534" spans="1:3" x14ac:dyDescent="0.25">
      <c r="A1534" s="10">
        <f>bikeBatchOut!B1534/60</f>
        <v>10.733333333333333</v>
      </c>
      <c r="B1534" s="10">
        <f>bikeBatchOut!M1534/60</f>
        <v>9.65</v>
      </c>
      <c r="C1534" s="10">
        <f t="shared" si="23"/>
        <v>1.0833333333333321</v>
      </c>
    </row>
    <row r="1535" spans="1:3" x14ac:dyDescent="0.25">
      <c r="A1535" s="10">
        <f>bikeBatchOut!B1535/60</f>
        <v>24.833333333333332</v>
      </c>
      <c r="B1535" s="10">
        <f>bikeBatchOut!M1535/60</f>
        <v>11.35</v>
      </c>
      <c r="C1535" s="10">
        <f t="shared" si="23"/>
        <v>13.483333333333333</v>
      </c>
    </row>
    <row r="1536" spans="1:3" x14ac:dyDescent="0.25">
      <c r="A1536" s="10">
        <f>bikeBatchOut!B1536/60</f>
        <v>5.1833333333333336</v>
      </c>
      <c r="B1536" s="10">
        <f>bikeBatchOut!M1536/60</f>
        <v>4.166666666666667</v>
      </c>
      <c r="C1536" s="10">
        <f t="shared" si="23"/>
        <v>1.0166666666666666</v>
      </c>
    </row>
    <row r="1537" spans="1:3" x14ac:dyDescent="0.25">
      <c r="A1537" s="10">
        <f>bikeBatchOut!B1537/60</f>
        <v>14.816666666666666</v>
      </c>
      <c r="B1537" s="10">
        <f>bikeBatchOut!M1537/60</f>
        <v>11.233333333333333</v>
      </c>
      <c r="C1537" s="10">
        <f t="shared" si="23"/>
        <v>3.5833333333333339</v>
      </c>
    </row>
    <row r="1538" spans="1:3" x14ac:dyDescent="0.25">
      <c r="A1538" s="10">
        <f>bikeBatchOut!B1538/60</f>
        <v>7.833333333333333</v>
      </c>
      <c r="B1538" s="10">
        <f>bikeBatchOut!M1538/60</f>
        <v>6.833333333333333</v>
      </c>
      <c r="C1538" s="10">
        <f t="shared" si="23"/>
        <v>1</v>
      </c>
    </row>
    <row r="1539" spans="1:3" x14ac:dyDescent="0.25">
      <c r="A1539" s="10">
        <f>bikeBatchOut!B1539/60</f>
        <v>21.533333333333335</v>
      </c>
      <c r="B1539" s="10">
        <f>bikeBatchOut!M1539/60</f>
        <v>14.333333333333334</v>
      </c>
      <c r="C1539" s="10">
        <f t="shared" ref="C1539:C1602" si="24">IF(AND(A1539=0,B1539=0),FALSE,A1539-B1539)</f>
        <v>7.2000000000000011</v>
      </c>
    </row>
    <row r="1540" spans="1:3" x14ac:dyDescent="0.25">
      <c r="A1540" s="10">
        <f>bikeBatchOut!B1540/60</f>
        <v>21.8</v>
      </c>
      <c r="B1540" s="10">
        <f>bikeBatchOut!M1540/60</f>
        <v>6.45</v>
      </c>
      <c r="C1540" s="10">
        <f t="shared" si="24"/>
        <v>15.350000000000001</v>
      </c>
    </row>
    <row r="1541" spans="1:3" x14ac:dyDescent="0.25">
      <c r="A1541" s="10">
        <f>bikeBatchOut!B1541/60</f>
        <v>4.1500000000000004</v>
      </c>
      <c r="B1541" s="10">
        <f>bikeBatchOut!M1541/60</f>
        <v>3.8333333333333335</v>
      </c>
      <c r="C1541" s="10">
        <f t="shared" si="24"/>
        <v>0.31666666666666687</v>
      </c>
    </row>
    <row r="1542" spans="1:3" x14ac:dyDescent="0.25">
      <c r="A1542" s="10">
        <f>bikeBatchOut!B1542/60</f>
        <v>10.199999999999999</v>
      </c>
      <c r="B1542" s="10">
        <f>bikeBatchOut!M1542/60</f>
        <v>11.883333333333333</v>
      </c>
      <c r="C1542" s="10">
        <f t="shared" si="24"/>
        <v>-1.6833333333333336</v>
      </c>
    </row>
    <row r="1543" spans="1:3" x14ac:dyDescent="0.25">
      <c r="A1543" s="10">
        <f>bikeBatchOut!B1543/60</f>
        <v>15.133333333333333</v>
      </c>
      <c r="B1543" s="10">
        <f>bikeBatchOut!M1543/60</f>
        <v>13.783333333333333</v>
      </c>
      <c r="C1543" s="10">
        <f t="shared" si="24"/>
        <v>1.3499999999999996</v>
      </c>
    </row>
    <row r="1544" spans="1:3" x14ac:dyDescent="0.25">
      <c r="A1544" s="10">
        <f>bikeBatchOut!B1544/60</f>
        <v>2.0833333333333335</v>
      </c>
      <c r="B1544" s="10">
        <f>bikeBatchOut!M1544/60</f>
        <v>2.1</v>
      </c>
      <c r="C1544" s="10">
        <f t="shared" si="24"/>
        <v>-1.6666666666666607E-2</v>
      </c>
    </row>
    <row r="1545" spans="1:3" x14ac:dyDescent="0.25">
      <c r="A1545" s="10">
        <f>bikeBatchOut!B1545/60</f>
        <v>24.3</v>
      </c>
      <c r="B1545" s="10">
        <f>bikeBatchOut!M1545/60</f>
        <v>17.600000000000001</v>
      </c>
      <c r="C1545" s="10">
        <f t="shared" si="24"/>
        <v>6.6999999999999993</v>
      </c>
    </row>
    <row r="1546" spans="1:3" x14ac:dyDescent="0.25">
      <c r="A1546" s="10">
        <f>bikeBatchOut!B1546/60</f>
        <v>8.0333333333333332</v>
      </c>
      <c r="B1546" s="10">
        <f>bikeBatchOut!M1546/60</f>
        <v>3.8666666666666667</v>
      </c>
      <c r="C1546" s="10">
        <f t="shared" si="24"/>
        <v>4.1666666666666661</v>
      </c>
    </row>
    <row r="1547" spans="1:3" x14ac:dyDescent="0.25">
      <c r="A1547" s="10">
        <f>bikeBatchOut!B1547/60</f>
        <v>6.8666666666666663</v>
      </c>
      <c r="B1547" s="10">
        <f>bikeBatchOut!M1547/60</f>
        <v>6.7333333333333334</v>
      </c>
      <c r="C1547" s="10">
        <f t="shared" si="24"/>
        <v>0.13333333333333286</v>
      </c>
    </row>
    <row r="1548" spans="1:3" x14ac:dyDescent="0.25">
      <c r="A1548" s="10">
        <f>bikeBatchOut!B1548/60</f>
        <v>79.783333333333331</v>
      </c>
      <c r="B1548" s="10">
        <f>bikeBatchOut!M1548/60</f>
        <v>8.6333333333333329</v>
      </c>
      <c r="C1548" s="10">
        <f t="shared" si="24"/>
        <v>71.150000000000006</v>
      </c>
    </row>
    <row r="1549" spans="1:3" x14ac:dyDescent="0.25">
      <c r="A1549" s="10">
        <f>bikeBatchOut!B1549/60</f>
        <v>5.85</v>
      </c>
      <c r="B1549" s="10">
        <f>bikeBatchOut!M1549/60</f>
        <v>6.1833333333333336</v>
      </c>
      <c r="C1549" s="10">
        <f t="shared" si="24"/>
        <v>-0.33333333333333393</v>
      </c>
    </row>
    <row r="1550" spans="1:3" x14ac:dyDescent="0.25">
      <c r="A1550" s="10">
        <f>bikeBatchOut!B1550/60</f>
        <v>11.8</v>
      </c>
      <c r="B1550" s="10">
        <f>bikeBatchOut!M1550/60</f>
        <v>10.1</v>
      </c>
      <c r="C1550" s="10">
        <f t="shared" si="24"/>
        <v>1.7000000000000011</v>
      </c>
    </row>
    <row r="1551" spans="1:3" x14ac:dyDescent="0.25">
      <c r="A1551" s="10">
        <f>bikeBatchOut!B1551/60</f>
        <v>5.95</v>
      </c>
      <c r="B1551" s="10">
        <f>bikeBatchOut!M1551/60</f>
        <v>3.6833333333333331</v>
      </c>
      <c r="C1551" s="10">
        <f t="shared" si="24"/>
        <v>2.2666666666666671</v>
      </c>
    </row>
    <row r="1552" spans="1:3" x14ac:dyDescent="0.25">
      <c r="A1552" s="10">
        <f>bikeBatchOut!B1552/60</f>
        <v>2.35</v>
      </c>
      <c r="B1552" s="10">
        <f>bikeBatchOut!M1552/60</f>
        <v>2.4666666666666668</v>
      </c>
      <c r="C1552" s="10">
        <f t="shared" si="24"/>
        <v>-0.1166666666666667</v>
      </c>
    </row>
    <row r="1553" spans="1:3" x14ac:dyDescent="0.25">
      <c r="A1553" s="10">
        <f>bikeBatchOut!B1553/60</f>
        <v>15.45</v>
      </c>
      <c r="B1553" s="10">
        <f>bikeBatchOut!M1553/60</f>
        <v>14.133333333333333</v>
      </c>
      <c r="C1553" s="10">
        <f t="shared" si="24"/>
        <v>1.3166666666666664</v>
      </c>
    </row>
    <row r="1554" spans="1:3" x14ac:dyDescent="0.25">
      <c r="A1554" s="10">
        <f>bikeBatchOut!B1554/60</f>
        <v>4.6166666666666663</v>
      </c>
      <c r="B1554" s="10">
        <f>bikeBatchOut!M1554/60</f>
        <v>4.3166666666666664</v>
      </c>
      <c r="C1554" s="10">
        <f t="shared" si="24"/>
        <v>0.29999999999999982</v>
      </c>
    </row>
    <row r="1555" spans="1:3" x14ac:dyDescent="0.25">
      <c r="A1555" s="10">
        <f>bikeBatchOut!B1555/60</f>
        <v>47.55</v>
      </c>
      <c r="B1555" s="10">
        <f>bikeBatchOut!M1555/60</f>
        <v>2.5333333333333332</v>
      </c>
      <c r="C1555" s="10">
        <f t="shared" si="24"/>
        <v>45.016666666666666</v>
      </c>
    </row>
    <row r="1556" spans="1:3" x14ac:dyDescent="0.25">
      <c r="A1556" s="10">
        <f>bikeBatchOut!B1556/60</f>
        <v>18.350000000000001</v>
      </c>
      <c r="B1556" s="10">
        <f>bikeBatchOut!M1556/60</f>
        <v>13.666666666666666</v>
      </c>
      <c r="C1556" s="10">
        <f t="shared" si="24"/>
        <v>4.6833333333333353</v>
      </c>
    </row>
    <row r="1557" spans="1:3" x14ac:dyDescent="0.25">
      <c r="A1557" s="10">
        <f>bikeBatchOut!B1557/60</f>
        <v>12.1</v>
      </c>
      <c r="B1557" s="10">
        <f>bikeBatchOut!M1557/60</f>
        <v>6.6166666666666663</v>
      </c>
      <c r="C1557" s="10">
        <f t="shared" si="24"/>
        <v>5.4833333333333334</v>
      </c>
    </row>
    <row r="1558" spans="1:3" x14ac:dyDescent="0.25">
      <c r="A1558" s="10">
        <f>bikeBatchOut!B1558/60</f>
        <v>28.683333333333334</v>
      </c>
      <c r="B1558" s="10">
        <f>bikeBatchOut!M1558/60</f>
        <v>14.416666666666666</v>
      </c>
      <c r="C1558" s="10">
        <f t="shared" si="24"/>
        <v>14.266666666666667</v>
      </c>
    </row>
    <row r="1559" spans="1:3" x14ac:dyDescent="0.25">
      <c r="A1559" s="10">
        <f>bikeBatchOut!B1559/60</f>
        <v>7.3666666666666663</v>
      </c>
      <c r="B1559" s="10">
        <f>bikeBatchOut!M1559/60</f>
        <v>5.5333333333333332</v>
      </c>
      <c r="C1559" s="10">
        <f t="shared" si="24"/>
        <v>1.833333333333333</v>
      </c>
    </row>
    <row r="1560" spans="1:3" x14ac:dyDescent="0.25">
      <c r="A1560" s="10">
        <f>bikeBatchOut!B1560/60</f>
        <v>6.083333333333333</v>
      </c>
      <c r="B1560" s="10">
        <f>bikeBatchOut!M1560/60</f>
        <v>5.4333333333333336</v>
      </c>
      <c r="C1560" s="10">
        <f t="shared" si="24"/>
        <v>0.64999999999999947</v>
      </c>
    </row>
    <row r="1561" spans="1:3" x14ac:dyDescent="0.25">
      <c r="A1561" s="10">
        <f>bikeBatchOut!B1561/60</f>
        <v>5.9833333333333334</v>
      </c>
      <c r="B1561" s="10">
        <f>bikeBatchOut!M1561/60</f>
        <v>4.8</v>
      </c>
      <c r="C1561" s="10">
        <f t="shared" si="24"/>
        <v>1.1833333333333336</v>
      </c>
    </row>
    <row r="1562" spans="1:3" x14ac:dyDescent="0.25">
      <c r="A1562" s="10">
        <f>bikeBatchOut!B1562/60</f>
        <v>7.1333333333333337</v>
      </c>
      <c r="B1562" s="10">
        <f>bikeBatchOut!M1562/60</f>
        <v>5.7833333333333332</v>
      </c>
      <c r="C1562" s="10">
        <f t="shared" si="24"/>
        <v>1.3500000000000005</v>
      </c>
    </row>
    <row r="1563" spans="1:3" x14ac:dyDescent="0.25">
      <c r="A1563" s="10">
        <f>bikeBatchOut!B1563/60</f>
        <v>62.333333333333336</v>
      </c>
      <c r="B1563" s="10">
        <f>bikeBatchOut!M1563/60</f>
        <v>23.583333333333332</v>
      </c>
      <c r="C1563" s="10">
        <f t="shared" si="24"/>
        <v>38.75</v>
      </c>
    </row>
    <row r="1564" spans="1:3" x14ac:dyDescent="0.25">
      <c r="A1564" s="10">
        <f>bikeBatchOut!B1564/60</f>
        <v>5.45</v>
      </c>
      <c r="B1564" s="10">
        <f>bikeBatchOut!M1564/60</f>
        <v>4.2166666666666668</v>
      </c>
      <c r="C1564" s="10">
        <f t="shared" si="24"/>
        <v>1.2333333333333334</v>
      </c>
    </row>
    <row r="1565" spans="1:3" x14ac:dyDescent="0.25">
      <c r="A1565" s="10">
        <f>bikeBatchOut!B1565/60</f>
        <v>8.3666666666666671</v>
      </c>
      <c r="B1565" s="10">
        <f>bikeBatchOut!M1565/60</f>
        <v>6.5</v>
      </c>
      <c r="C1565" s="10">
        <f t="shared" si="24"/>
        <v>1.8666666666666671</v>
      </c>
    </row>
    <row r="1566" spans="1:3" x14ac:dyDescent="0.25">
      <c r="A1566" s="10">
        <f>bikeBatchOut!B1566/60</f>
        <v>8.6</v>
      </c>
      <c r="B1566" s="10">
        <f>bikeBatchOut!M1566/60</f>
        <v>6.2166666666666668</v>
      </c>
      <c r="C1566" s="10">
        <f t="shared" si="24"/>
        <v>2.3833333333333329</v>
      </c>
    </row>
    <row r="1567" spans="1:3" x14ac:dyDescent="0.25">
      <c r="A1567" s="10">
        <f>bikeBatchOut!B1567/60</f>
        <v>8.4499999999999993</v>
      </c>
      <c r="B1567" s="10">
        <f>bikeBatchOut!M1567/60</f>
        <v>7</v>
      </c>
      <c r="C1567" s="10">
        <f t="shared" si="24"/>
        <v>1.4499999999999993</v>
      </c>
    </row>
    <row r="1568" spans="1:3" x14ac:dyDescent="0.25">
      <c r="A1568" s="10">
        <f>bikeBatchOut!B1568/60</f>
        <v>5.1166666666666663</v>
      </c>
      <c r="B1568" s="10">
        <f>bikeBatchOut!M1568/60</f>
        <v>5.15</v>
      </c>
      <c r="C1568" s="10">
        <f t="shared" si="24"/>
        <v>-3.3333333333334103E-2</v>
      </c>
    </row>
    <row r="1569" spans="1:3" x14ac:dyDescent="0.25">
      <c r="A1569" s="10">
        <f>bikeBatchOut!B1569/60</f>
        <v>5.6333333333333337</v>
      </c>
      <c r="B1569" s="10">
        <f>bikeBatchOut!M1569/60</f>
        <v>6.9</v>
      </c>
      <c r="C1569" s="10">
        <f t="shared" si="24"/>
        <v>-1.2666666666666666</v>
      </c>
    </row>
    <row r="1570" spans="1:3" x14ac:dyDescent="0.25">
      <c r="A1570" s="10">
        <f>bikeBatchOut!B1570/60</f>
        <v>7.4</v>
      </c>
      <c r="B1570" s="10">
        <f>bikeBatchOut!M1570/60</f>
        <v>11.65</v>
      </c>
      <c r="C1570" s="10">
        <f t="shared" si="24"/>
        <v>-4.25</v>
      </c>
    </row>
    <row r="1571" spans="1:3" x14ac:dyDescent="0.25">
      <c r="A1571" s="10">
        <f>bikeBatchOut!B1571/60</f>
        <v>10.533333333333333</v>
      </c>
      <c r="B1571" s="10">
        <f>bikeBatchOut!M1571/60</f>
        <v>7.6166666666666663</v>
      </c>
      <c r="C1571" s="10">
        <f t="shared" si="24"/>
        <v>2.916666666666667</v>
      </c>
    </row>
    <row r="1572" spans="1:3" x14ac:dyDescent="0.25">
      <c r="A1572" s="10">
        <f>bikeBatchOut!B1572/60</f>
        <v>5.6833333333333336</v>
      </c>
      <c r="B1572" s="10">
        <f>bikeBatchOut!M1572/60</f>
        <v>6.7</v>
      </c>
      <c r="C1572" s="10">
        <f t="shared" si="24"/>
        <v>-1.0166666666666666</v>
      </c>
    </row>
    <row r="1573" spans="1:3" x14ac:dyDescent="0.25">
      <c r="A1573" s="10">
        <f>bikeBatchOut!B1573/60</f>
        <v>9.8833333333333329</v>
      </c>
      <c r="B1573" s="10">
        <f>bikeBatchOut!M1573/60</f>
        <v>5.8666666666666663</v>
      </c>
      <c r="C1573" s="10">
        <f t="shared" si="24"/>
        <v>4.0166666666666666</v>
      </c>
    </row>
    <row r="1574" spans="1:3" x14ac:dyDescent="0.25">
      <c r="A1574" s="10">
        <f>bikeBatchOut!B1574/60</f>
        <v>5.5333333333333332</v>
      </c>
      <c r="B1574" s="10">
        <f>bikeBatchOut!M1574/60</f>
        <v>3.3</v>
      </c>
      <c r="C1574" s="10">
        <f t="shared" si="24"/>
        <v>2.2333333333333334</v>
      </c>
    </row>
    <row r="1575" spans="1:3" x14ac:dyDescent="0.25">
      <c r="A1575" s="10">
        <f>bikeBatchOut!B1575/60</f>
        <v>6.7333333333333334</v>
      </c>
      <c r="B1575" s="10">
        <f>bikeBatchOut!M1575/60</f>
        <v>5.65</v>
      </c>
      <c r="C1575" s="10">
        <f t="shared" si="24"/>
        <v>1.083333333333333</v>
      </c>
    </row>
    <row r="1576" spans="1:3" x14ac:dyDescent="0.25">
      <c r="A1576" s="10">
        <f>bikeBatchOut!B1576/60</f>
        <v>32.033333333333331</v>
      </c>
      <c r="B1576" s="10">
        <f>bikeBatchOut!M1576/60</f>
        <v>13.9</v>
      </c>
      <c r="C1576" s="10">
        <f t="shared" si="24"/>
        <v>18.133333333333333</v>
      </c>
    </row>
    <row r="1577" spans="1:3" x14ac:dyDescent="0.25">
      <c r="A1577" s="10">
        <f>bikeBatchOut!B1577/60</f>
        <v>10.116666666666667</v>
      </c>
      <c r="B1577" s="10">
        <f>bikeBatchOut!M1577/60</f>
        <v>11.166666666666666</v>
      </c>
      <c r="C1577" s="10">
        <f t="shared" si="24"/>
        <v>-1.0499999999999989</v>
      </c>
    </row>
    <row r="1578" spans="1:3" x14ac:dyDescent="0.25">
      <c r="A1578" s="10">
        <f>bikeBatchOut!B1578/60</f>
        <v>5.083333333333333</v>
      </c>
      <c r="B1578" s="10">
        <f>bikeBatchOut!M1578/60</f>
        <v>4.6166666666666663</v>
      </c>
      <c r="C1578" s="10">
        <f t="shared" si="24"/>
        <v>0.46666666666666679</v>
      </c>
    </row>
    <row r="1579" spans="1:3" x14ac:dyDescent="0.25">
      <c r="A1579" s="10">
        <f>bikeBatchOut!B1579/60</f>
        <v>5.6166666666666663</v>
      </c>
      <c r="B1579" s="10">
        <f>bikeBatchOut!M1579/60</f>
        <v>3.8166666666666669</v>
      </c>
      <c r="C1579" s="10">
        <f t="shared" si="24"/>
        <v>1.7999999999999994</v>
      </c>
    </row>
    <row r="1580" spans="1:3" x14ac:dyDescent="0.25">
      <c r="A1580" s="10">
        <f>bikeBatchOut!B1580/60</f>
        <v>8.0666666666666664</v>
      </c>
      <c r="B1580" s="10">
        <f>bikeBatchOut!M1580/60</f>
        <v>4.333333333333333</v>
      </c>
      <c r="C1580" s="10">
        <f t="shared" si="24"/>
        <v>3.7333333333333334</v>
      </c>
    </row>
    <row r="1581" spans="1:3" x14ac:dyDescent="0.25">
      <c r="A1581" s="10">
        <f>bikeBatchOut!B1581/60</f>
        <v>7.5166666666666666</v>
      </c>
      <c r="B1581" s="10">
        <f>bikeBatchOut!M1581/60</f>
        <v>6.666666666666667</v>
      </c>
      <c r="C1581" s="10">
        <f t="shared" si="24"/>
        <v>0.84999999999999964</v>
      </c>
    </row>
    <row r="1582" spans="1:3" x14ac:dyDescent="0.25">
      <c r="A1582" s="10">
        <f>bikeBatchOut!B1582/60</f>
        <v>12.116666666666667</v>
      </c>
      <c r="B1582" s="10">
        <f>bikeBatchOut!M1582/60</f>
        <v>9.35</v>
      </c>
      <c r="C1582" s="10">
        <f t="shared" si="24"/>
        <v>2.7666666666666675</v>
      </c>
    </row>
    <row r="1583" spans="1:3" x14ac:dyDescent="0.25">
      <c r="A1583" s="10">
        <f>bikeBatchOut!B1583/60</f>
        <v>6.2666666666666666</v>
      </c>
      <c r="B1583" s="10">
        <f>bikeBatchOut!M1583/60</f>
        <v>6.9666666666666668</v>
      </c>
      <c r="C1583" s="10">
        <f t="shared" si="24"/>
        <v>-0.70000000000000018</v>
      </c>
    </row>
    <row r="1584" spans="1:3" x14ac:dyDescent="0.25">
      <c r="A1584" s="10">
        <f>bikeBatchOut!B1584/60</f>
        <v>10.65</v>
      </c>
      <c r="B1584" s="10">
        <f>bikeBatchOut!M1584/60</f>
        <v>7.1833333333333336</v>
      </c>
      <c r="C1584" s="10">
        <f t="shared" si="24"/>
        <v>3.4666666666666668</v>
      </c>
    </row>
    <row r="1585" spans="1:3" x14ac:dyDescent="0.25">
      <c r="A1585" s="10">
        <f>bikeBatchOut!B1585/60</f>
        <v>8.1999999999999993</v>
      </c>
      <c r="B1585" s="10">
        <f>bikeBatchOut!M1585/60</f>
        <v>5.45</v>
      </c>
      <c r="C1585" s="10">
        <f t="shared" si="24"/>
        <v>2.7499999999999991</v>
      </c>
    </row>
    <row r="1586" spans="1:3" x14ac:dyDescent="0.25">
      <c r="A1586" s="10">
        <f>bikeBatchOut!B1586/60</f>
        <v>4.6833333333333336</v>
      </c>
      <c r="B1586" s="10">
        <f>bikeBatchOut!M1586/60</f>
        <v>3.1833333333333331</v>
      </c>
      <c r="C1586" s="10">
        <f t="shared" si="24"/>
        <v>1.5000000000000004</v>
      </c>
    </row>
    <row r="1587" spans="1:3" x14ac:dyDescent="0.25">
      <c r="A1587" s="10">
        <f>bikeBatchOut!B1587/60</f>
        <v>9.2833333333333332</v>
      </c>
      <c r="B1587" s="10">
        <f>bikeBatchOut!M1587/60</f>
        <v>5.5333333333333332</v>
      </c>
      <c r="C1587" s="10">
        <f t="shared" si="24"/>
        <v>3.75</v>
      </c>
    </row>
    <row r="1588" spans="1:3" x14ac:dyDescent="0.25">
      <c r="A1588" s="10">
        <f>bikeBatchOut!B1588/60</f>
        <v>10.066666666666666</v>
      </c>
      <c r="B1588" s="10">
        <f>bikeBatchOut!M1588/60</f>
        <v>5.7333333333333334</v>
      </c>
      <c r="C1588" s="10">
        <f t="shared" si="24"/>
        <v>4.333333333333333</v>
      </c>
    </row>
    <row r="1589" spans="1:3" x14ac:dyDescent="0.25">
      <c r="A1589" s="10">
        <f>bikeBatchOut!B1589/60</f>
        <v>4.05</v>
      </c>
      <c r="B1589" s="10">
        <f>bikeBatchOut!M1589/60</f>
        <v>3.3166666666666669</v>
      </c>
      <c r="C1589" s="10">
        <f t="shared" si="24"/>
        <v>0.73333333333333295</v>
      </c>
    </row>
    <row r="1590" spans="1:3" x14ac:dyDescent="0.25">
      <c r="A1590" s="10">
        <f>bikeBatchOut!B1590/60</f>
        <v>8.0666666666666664</v>
      </c>
      <c r="B1590" s="10">
        <f>bikeBatchOut!M1590/60</f>
        <v>9.25</v>
      </c>
      <c r="C1590" s="10">
        <f t="shared" si="24"/>
        <v>-1.1833333333333336</v>
      </c>
    </row>
    <row r="1591" spans="1:3" x14ac:dyDescent="0.25">
      <c r="A1591" s="10">
        <f>bikeBatchOut!B1591/60</f>
        <v>3.5333333333333332</v>
      </c>
      <c r="B1591" s="10">
        <f>bikeBatchOut!M1591/60</f>
        <v>2.6166666666666667</v>
      </c>
      <c r="C1591" s="10">
        <f t="shared" si="24"/>
        <v>0.91666666666666652</v>
      </c>
    </row>
    <row r="1592" spans="1:3" x14ac:dyDescent="0.25">
      <c r="A1592" s="10">
        <f>bikeBatchOut!B1592/60</f>
        <v>12.733333333333333</v>
      </c>
      <c r="B1592" s="10">
        <f>bikeBatchOut!M1592/60</f>
        <v>7.5</v>
      </c>
      <c r="C1592" s="10">
        <f t="shared" si="24"/>
        <v>5.2333333333333325</v>
      </c>
    </row>
    <row r="1593" spans="1:3" x14ac:dyDescent="0.25">
      <c r="A1593" s="10">
        <f>bikeBatchOut!B1593/60</f>
        <v>14.016666666666667</v>
      </c>
      <c r="B1593" s="10">
        <f>bikeBatchOut!M1593/60</f>
        <v>13.733333333333333</v>
      </c>
      <c r="C1593" s="10">
        <f t="shared" si="24"/>
        <v>0.28333333333333499</v>
      </c>
    </row>
    <row r="1594" spans="1:3" x14ac:dyDescent="0.25">
      <c r="A1594" s="10">
        <f>bikeBatchOut!B1594/60</f>
        <v>5.4666666666666668</v>
      </c>
      <c r="B1594" s="10">
        <f>bikeBatchOut!M1594/60</f>
        <v>3.8833333333333333</v>
      </c>
      <c r="C1594" s="10">
        <f t="shared" si="24"/>
        <v>1.5833333333333335</v>
      </c>
    </row>
    <row r="1595" spans="1:3" x14ac:dyDescent="0.25">
      <c r="A1595" s="10">
        <f>bikeBatchOut!B1595/60</f>
        <v>9.5833333333333339</v>
      </c>
      <c r="B1595" s="10">
        <f>bikeBatchOut!M1595/60</f>
        <v>7.5333333333333332</v>
      </c>
      <c r="C1595" s="10">
        <f t="shared" si="24"/>
        <v>2.0500000000000007</v>
      </c>
    </row>
    <row r="1596" spans="1:3" x14ac:dyDescent="0.25">
      <c r="A1596" s="10">
        <f>bikeBatchOut!B1596/60</f>
        <v>8.85</v>
      </c>
      <c r="B1596" s="10">
        <f>bikeBatchOut!M1596/60</f>
        <v>6.7333333333333334</v>
      </c>
      <c r="C1596" s="10">
        <f t="shared" si="24"/>
        <v>2.1166666666666663</v>
      </c>
    </row>
    <row r="1597" spans="1:3" x14ac:dyDescent="0.25">
      <c r="A1597" s="10">
        <f>bikeBatchOut!B1597/60</f>
        <v>5.8166666666666664</v>
      </c>
      <c r="B1597" s="10">
        <f>bikeBatchOut!M1597/60</f>
        <v>5.1166666666666663</v>
      </c>
      <c r="C1597" s="10">
        <f t="shared" si="24"/>
        <v>0.70000000000000018</v>
      </c>
    </row>
    <row r="1598" spans="1:3" x14ac:dyDescent="0.25">
      <c r="A1598" s="10">
        <f>bikeBatchOut!B1598/60</f>
        <v>3.9833333333333334</v>
      </c>
      <c r="B1598" s="10">
        <f>bikeBatchOut!M1598/60</f>
        <v>3.3666666666666667</v>
      </c>
      <c r="C1598" s="10">
        <f t="shared" si="24"/>
        <v>0.6166666666666667</v>
      </c>
    </row>
    <row r="1599" spans="1:3" x14ac:dyDescent="0.25">
      <c r="A1599" s="10">
        <f>bikeBatchOut!B1599/60</f>
        <v>6.2166666666666668</v>
      </c>
      <c r="B1599" s="10">
        <f>bikeBatchOut!M1599/60</f>
        <v>5.2666666666666666</v>
      </c>
      <c r="C1599" s="10">
        <f t="shared" si="24"/>
        <v>0.95000000000000018</v>
      </c>
    </row>
    <row r="1600" spans="1:3" x14ac:dyDescent="0.25">
      <c r="A1600" s="10">
        <f>bikeBatchOut!B1600/60</f>
        <v>10.3</v>
      </c>
      <c r="B1600" s="10">
        <f>bikeBatchOut!M1600/60</f>
        <v>10.050000000000001</v>
      </c>
      <c r="C1600" s="10">
        <f t="shared" si="24"/>
        <v>0.25</v>
      </c>
    </row>
    <row r="1601" spans="1:3" x14ac:dyDescent="0.25">
      <c r="A1601" s="10">
        <f>bikeBatchOut!B1601/60</f>
        <v>4.666666666666667</v>
      </c>
      <c r="B1601" s="10">
        <f>bikeBatchOut!M1601/60</f>
        <v>5.25</v>
      </c>
      <c r="C1601" s="10">
        <f t="shared" si="24"/>
        <v>-0.58333333333333304</v>
      </c>
    </row>
    <row r="1602" spans="1:3" x14ac:dyDescent="0.25">
      <c r="A1602" s="10">
        <f>bikeBatchOut!B1602/60</f>
        <v>5.2166666666666668</v>
      </c>
      <c r="B1602" s="10">
        <f>bikeBatchOut!M1602/60</f>
        <v>4.5</v>
      </c>
      <c r="C1602" s="10">
        <f t="shared" si="24"/>
        <v>0.71666666666666679</v>
      </c>
    </row>
    <row r="1603" spans="1:3" x14ac:dyDescent="0.25">
      <c r="A1603" s="10">
        <f>bikeBatchOut!B1603/60</f>
        <v>12.4</v>
      </c>
      <c r="B1603" s="10">
        <f>bikeBatchOut!M1603/60</f>
        <v>13.216666666666667</v>
      </c>
      <c r="C1603" s="10">
        <f t="shared" ref="C1603:C1666" si="25">IF(AND(A1603=0,B1603=0),FALSE,A1603-B1603)</f>
        <v>-0.81666666666666643</v>
      </c>
    </row>
    <row r="1604" spans="1:3" x14ac:dyDescent="0.25">
      <c r="A1604" s="10">
        <f>bikeBatchOut!B1604/60</f>
        <v>25.433333333333334</v>
      </c>
      <c r="B1604" s="10">
        <f>bikeBatchOut!M1604/60</f>
        <v>19.75</v>
      </c>
      <c r="C1604" s="10">
        <f t="shared" si="25"/>
        <v>5.6833333333333336</v>
      </c>
    </row>
    <row r="1605" spans="1:3" x14ac:dyDescent="0.25">
      <c r="A1605" s="10">
        <f>bikeBatchOut!B1605/60</f>
        <v>12.216666666666667</v>
      </c>
      <c r="B1605" s="10">
        <f>bikeBatchOut!M1605/60</f>
        <v>8.1999999999999993</v>
      </c>
      <c r="C1605" s="10">
        <f t="shared" si="25"/>
        <v>4.0166666666666675</v>
      </c>
    </row>
    <row r="1606" spans="1:3" x14ac:dyDescent="0.25">
      <c r="A1606" s="10">
        <f>bikeBatchOut!B1606/60</f>
        <v>7.55</v>
      </c>
      <c r="B1606" s="10">
        <f>bikeBatchOut!M1606/60</f>
        <v>5.2333333333333334</v>
      </c>
      <c r="C1606" s="10">
        <f t="shared" si="25"/>
        <v>2.3166666666666664</v>
      </c>
    </row>
    <row r="1607" spans="1:3" x14ac:dyDescent="0.25">
      <c r="A1607" s="10">
        <f>bikeBatchOut!B1607/60</f>
        <v>14.4</v>
      </c>
      <c r="B1607" s="10">
        <f>bikeBatchOut!M1607/60</f>
        <v>9.1666666666666661</v>
      </c>
      <c r="C1607" s="10">
        <f t="shared" si="25"/>
        <v>5.2333333333333343</v>
      </c>
    </row>
    <row r="1608" spans="1:3" x14ac:dyDescent="0.25">
      <c r="A1608" s="10">
        <f>bikeBatchOut!B1608/60</f>
        <v>2.5166666666666666</v>
      </c>
      <c r="B1608" s="10">
        <f>bikeBatchOut!M1608/60</f>
        <v>2</v>
      </c>
      <c r="C1608" s="10">
        <f t="shared" si="25"/>
        <v>0.51666666666666661</v>
      </c>
    </row>
    <row r="1609" spans="1:3" x14ac:dyDescent="0.25">
      <c r="A1609" s="10">
        <f>bikeBatchOut!B1609/60</f>
        <v>3.2833333333333332</v>
      </c>
      <c r="B1609" s="10">
        <f>bikeBatchOut!M1609/60</f>
        <v>2.8</v>
      </c>
      <c r="C1609" s="10">
        <f t="shared" si="25"/>
        <v>0.48333333333333339</v>
      </c>
    </row>
    <row r="1610" spans="1:3" x14ac:dyDescent="0.25">
      <c r="A1610" s="10">
        <f>bikeBatchOut!B1610/60</f>
        <v>17.966666666666665</v>
      </c>
      <c r="B1610" s="10">
        <f>bikeBatchOut!M1610/60</f>
        <v>14.416666666666666</v>
      </c>
      <c r="C1610" s="10">
        <f t="shared" si="25"/>
        <v>3.5499999999999989</v>
      </c>
    </row>
    <row r="1611" spans="1:3" x14ac:dyDescent="0.25">
      <c r="A1611" s="10">
        <f>bikeBatchOut!B1611/60</f>
        <v>2.2999999999999998</v>
      </c>
      <c r="B1611" s="10">
        <f>bikeBatchOut!M1611/60</f>
        <v>1.8166666666666667</v>
      </c>
      <c r="C1611" s="10">
        <f t="shared" si="25"/>
        <v>0.48333333333333317</v>
      </c>
    </row>
    <row r="1612" spans="1:3" x14ac:dyDescent="0.25">
      <c r="A1612" s="10">
        <f>bikeBatchOut!B1612/60</f>
        <v>4.1833333333333336</v>
      </c>
      <c r="B1612" s="10">
        <f>bikeBatchOut!M1612/60</f>
        <v>3.2833333333333332</v>
      </c>
      <c r="C1612" s="10">
        <f t="shared" si="25"/>
        <v>0.90000000000000036</v>
      </c>
    </row>
    <row r="1613" spans="1:3" x14ac:dyDescent="0.25">
      <c r="A1613" s="10">
        <f>bikeBatchOut!B1613/60</f>
        <v>3.95</v>
      </c>
      <c r="B1613" s="10">
        <f>bikeBatchOut!M1613/60</f>
        <v>3.2</v>
      </c>
      <c r="C1613" s="10">
        <f t="shared" si="25"/>
        <v>0.75</v>
      </c>
    </row>
    <row r="1614" spans="1:3" x14ac:dyDescent="0.25">
      <c r="A1614" s="10">
        <f>bikeBatchOut!B1614/60</f>
        <v>8.3166666666666664</v>
      </c>
      <c r="B1614" s="10">
        <f>bikeBatchOut!M1614/60</f>
        <v>6.7833333333333332</v>
      </c>
      <c r="C1614" s="10">
        <f t="shared" si="25"/>
        <v>1.5333333333333332</v>
      </c>
    </row>
    <row r="1615" spans="1:3" x14ac:dyDescent="0.25">
      <c r="A1615" s="10">
        <f>bikeBatchOut!B1615/60</f>
        <v>3.5166666666666666</v>
      </c>
      <c r="B1615" s="10">
        <f>bikeBatchOut!M1615/60</f>
        <v>2.7166666666666668</v>
      </c>
      <c r="C1615" s="10">
        <f t="shared" si="25"/>
        <v>0.79999999999999982</v>
      </c>
    </row>
    <row r="1616" spans="1:3" x14ac:dyDescent="0.25">
      <c r="A1616" s="10">
        <f>bikeBatchOut!B1616/60</f>
        <v>16.8</v>
      </c>
      <c r="B1616" s="10">
        <f>bikeBatchOut!M1616/60</f>
        <v>16.916666666666668</v>
      </c>
      <c r="C1616" s="10">
        <f t="shared" si="25"/>
        <v>-0.11666666666666714</v>
      </c>
    </row>
    <row r="1617" spans="1:3" x14ac:dyDescent="0.25">
      <c r="A1617" s="10">
        <f>bikeBatchOut!B1617/60</f>
        <v>26.65</v>
      </c>
      <c r="B1617" s="10">
        <f>bikeBatchOut!M1617/60</f>
        <v>23.983333333333334</v>
      </c>
      <c r="C1617" s="10">
        <f t="shared" si="25"/>
        <v>2.6666666666666643</v>
      </c>
    </row>
    <row r="1618" spans="1:3" x14ac:dyDescent="0.25">
      <c r="A1618" s="10">
        <f>bikeBatchOut!B1618/60</f>
        <v>9.2666666666666675</v>
      </c>
      <c r="B1618" s="10">
        <f>bikeBatchOut!M1618/60</f>
        <v>8.9833333333333325</v>
      </c>
      <c r="C1618" s="10">
        <f t="shared" si="25"/>
        <v>0.28333333333333499</v>
      </c>
    </row>
    <row r="1619" spans="1:3" x14ac:dyDescent="0.25">
      <c r="A1619" s="10">
        <f>bikeBatchOut!B1619/60</f>
        <v>4.7166666666666668</v>
      </c>
      <c r="B1619" s="10">
        <f>bikeBatchOut!M1619/60</f>
        <v>3.6666666666666665</v>
      </c>
      <c r="C1619" s="10">
        <f t="shared" si="25"/>
        <v>1.0500000000000003</v>
      </c>
    </row>
    <row r="1620" spans="1:3" x14ac:dyDescent="0.25">
      <c r="A1620" s="10">
        <f>bikeBatchOut!B1620/60</f>
        <v>8.0166666666666675</v>
      </c>
      <c r="B1620" s="10">
        <f>bikeBatchOut!M1620/60</f>
        <v>7.0166666666666666</v>
      </c>
      <c r="C1620" s="10">
        <f t="shared" si="25"/>
        <v>1.0000000000000009</v>
      </c>
    </row>
    <row r="1621" spans="1:3" x14ac:dyDescent="0.25">
      <c r="A1621" s="10">
        <f>bikeBatchOut!B1621/60</f>
        <v>5.0999999999999996</v>
      </c>
      <c r="B1621" s="10">
        <f>bikeBatchOut!M1621/60</f>
        <v>4.0333333333333332</v>
      </c>
      <c r="C1621" s="10">
        <f t="shared" si="25"/>
        <v>1.0666666666666664</v>
      </c>
    </row>
    <row r="1622" spans="1:3" x14ac:dyDescent="0.25">
      <c r="A1622" s="10">
        <f>bikeBatchOut!B1622/60</f>
        <v>6.65</v>
      </c>
      <c r="B1622" s="10">
        <f>bikeBatchOut!M1622/60</f>
        <v>4.3166666666666664</v>
      </c>
      <c r="C1622" s="10">
        <f t="shared" si="25"/>
        <v>2.3333333333333339</v>
      </c>
    </row>
    <row r="1623" spans="1:3" x14ac:dyDescent="0.25">
      <c r="A1623" s="10">
        <f>bikeBatchOut!B1623/60</f>
        <v>14.966666666666667</v>
      </c>
      <c r="B1623" s="10">
        <f>bikeBatchOut!M1623/60</f>
        <v>13.55</v>
      </c>
      <c r="C1623" s="10">
        <f t="shared" si="25"/>
        <v>1.4166666666666661</v>
      </c>
    </row>
    <row r="1624" spans="1:3" x14ac:dyDescent="0.25">
      <c r="A1624" s="10">
        <f>bikeBatchOut!B1624/60</f>
        <v>4.1500000000000004</v>
      </c>
      <c r="B1624" s="10">
        <f>bikeBatchOut!M1624/60</f>
        <v>3.3166666666666669</v>
      </c>
      <c r="C1624" s="10">
        <f t="shared" si="25"/>
        <v>0.83333333333333348</v>
      </c>
    </row>
    <row r="1625" spans="1:3" x14ac:dyDescent="0.25">
      <c r="A1625" s="10">
        <f>bikeBatchOut!B1625/60</f>
        <v>9.7333333333333325</v>
      </c>
      <c r="B1625" s="10">
        <f>bikeBatchOut!M1625/60</f>
        <v>6.6</v>
      </c>
      <c r="C1625" s="10">
        <f t="shared" si="25"/>
        <v>3.1333333333333329</v>
      </c>
    </row>
    <row r="1626" spans="1:3" x14ac:dyDescent="0.25">
      <c r="A1626" s="10">
        <f>bikeBatchOut!B1626/60</f>
        <v>6.5666666666666664</v>
      </c>
      <c r="B1626" s="10">
        <f>bikeBatchOut!M1626/60</f>
        <v>4.8</v>
      </c>
      <c r="C1626" s="10">
        <f t="shared" si="25"/>
        <v>1.7666666666666666</v>
      </c>
    </row>
    <row r="1627" spans="1:3" x14ac:dyDescent="0.25">
      <c r="A1627" s="10">
        <f>bikeBatchOut!B1627/60</f>
        <v>15</v>
      </c>
      <c r="B1627" s="10">
        <f>bikeBatchOut!M1627/60</f>
        <v>7.3166666666666664</v>
      </c>
      <c r="C1627" s="10">
        <f t="shared" si="25"/>
        <v>7.6833333333333336</v>
      </c>
    </row>
    <row r="1628" spans="1:3" x14ac:dyDescent="0.25">
      <c r="A1628" s="10">
        <f>bikeBatchOut!B1628/60</f>
        <v>6.5</v>
      </c>
      <c r="B1628" s="10">
        <f>bikeBatchOut!M1628/60</f>
        <v>4.7166666666666668</v>
      </c>
      <c r="C1628" s="10">
        <f t="shared" si="25"/>
        <v>1.7833333333333332</v>
      </c>
    </row>
    <row r="1629" spans="1:3" x14ac:dyDescent="0.25">
      <c r="A1629" s="10">
        <f>bikeBatchOut!B1629/60</f>
        <v>20.233333333333334</v>
      </c>
      <c r="B1629" s="10">
        <f>bikeBatchOut!M1629/60</f>
        <v>7.3833333333333337</v>
      </c>
      <c r="C1629" s="10">
        <f t="shared" si="25"/>
        <v>12.850000000000001</v>
      </c>
    </row>
    <row r="1630" spans="1:3" x14ac:dyDescent="0.25">
      <c r="A1630" s="10">
        <f>bikeBatchOut!B1630/60</f>
        <v>7.833333333333333</v>
      </c>
      <c r="B1630" s="10">
        <f>bikeBatchOut!M1630/60</f>
        <v>6.75</v>
      </c>
      <c r="C1630" s="10">
        <f t="shared" si="25"/>
        <v>1.083333333333333</v>
      </c>
    </row>
    <row r="1631" spans="1:3" x14ac:dyDescent="0.25">
      <c r="A1631" s="10">
        <f>bikeBatchOut!B1631/60</f>
        <v>9.5666666666666664</v>
      </c>
      <c r="B1631" s="10">
        <f>bikeBatchOut!M1631/60</f>
        <v>6.4666666666666668</v>
      </c>
      <c r="C1631" s="10">
        <f t="shared" si="25"/>
        <v>3.0999999999999996</v>
      </c>
    </row>
    <row r="1632" spans="1:3" x14ac:dyDescent="0.25">
      <c r="A1632" s="10">
        <f>bikeBatchOut!B1632/60</f>
        <v>9.25</v>
      </c>
      <c r="B1632" s="10">
        <f>bikeBatchOut!M1632/60</f>
        <v>7.3166666666666664</v>
      </c>
      <c r="C1632" s="10">
        <f t="shared" si="25"/>
        <v>1.9333333333333336</v>
      </c>
    </row>
    <row r="1633" spans="1:3" x14ac:dyDescent="0.25">
      <c r="A1633" s="10">
        <f>bikeBatchOut!B1633/60</f>
        <v>21.266666666666666</v>
      </c>
      <c r="B1633" s="10">
        <f>bikeBatchOut!M1633/60</f>
        <v>22.383333333333333</v>
      </c>
      <c r="C1633" s="10">
        <f t="shared" si="25"/>
        <v>-1.1166666666666671</v>
      </c>
    </row>
    <row r="1634" spans="1:3" x14ac:dyDescent="0.25">
      <c r="A1634" s="10">
        <f>bikeBatchOut!B1634/60</f>
        <v>8.1166666666666671</v>
      </c>
      <c r="B1634" s="10">
        <f>bikeBatchOut!M1634/60</f>
        <v>7.4333333333333336</v>
      </c>
      <c r="C1634" s="10">
        <f t="shared" si="25"/>
        <v>0.68333333333333357</v>
      </c>
    </row>
    <row r="1635" spans="1:3" x14ac:dyDescent="0.25">
      <c r="A1635" s="10">
        <f>bikeBatchOut!B1635/60</f>
        <v>6.3833333333333337</v>
      </c>
      <c r="B1635" s="10">
        <f>bikeBatchOut!M1635/60</f>
        <v>4.916666666666667</v>
      </c>
      <c r="C1635" s="10">
        <f t="shared" si="25"/>
        <v>1.4666666666666668</v>
      </c>
    </row>
    <row r="1636" spans="1:3" x14ac:dyDescent="0.25">
      <c r="A1636" s="10">
        <f>bikeBatchOut!B1636/60</f>
        <v>8.8666666666666671</v>
      </c>
      <c r="B1636" s="10">
        <f>bikeBatchOut!M1636/60</f>
        <v>5.166666666666667</v>
      </c>
      <c r="C1636" s="10">
        <f t="shared" si="25"/>
        <v>3.7</v>
      </c>
    </row>
    <row r="1637" spans="1:3" x14ac:dyDescent="0.25">
      <c r="A1637" s="10">
        <f>bikeBatchOut!B1637/60</f>
        <v>7.15</v>
      </c>
      <c r="B1637" s="10">
        <f>bikeBatchOut!M1637/60</f>
        <v>6.1166666666666663</v>
      </c>
      <c r="C1637" s="10">
        <f t="shared" si="25"/>
        <v>1.0333333333333341</v>
      </c>
    </row>
    <row r="1638" spans="1:3" x14ac:dyDescent="0.25">
      <c r="A1638" s="10">
        <f>bikeBatchOut!B1638/60</f>
        <v>9.6833333333333336</v>
      </c>
      <c r="B1638" s="10">
        <f>bikeBatchOut!M1638/60</f>
        <v>8.6333333333333329</v>
      </c>
      <c r="C1638" s="10">
        <f t="shared" si="25"/>
        <v>1.0500000000000007</v>
      </c>
    </row>
    <row r="1639" spans="1:3" x14ac:dyDescent="0.25">
      <c r="A1639" s="10">
        <f>bikeBatchOut!B1639/60</f>
        <v>9.3666666666666671</v>
      </c>
      <c r="B1639" s="10">
        <f>bikeBatchOut!M1639/60</f>
        <v>7.0333333333333332</v>
      </c>
      <c r="C1639" s="10">
        <f t="shared" si="25"/>
        <v>2.3333333333333339</v>
      </c>
    </row>
    <row r="1640" spans="1:3" x14ac:dyDescent="0.25">
      <c r="A1640" s="10">
        <f>bikeBatchOut!B1640/60</f>
        <v>3.8666666666666667</v>
      </c>
      <c r="B1640" s="10">
        <f>bikeBatchOut!M1640/60</f>
        <v>4.05</v>
      </c>
      <c r="C1640" s="10">
        <f t="shared" si="25"/>
        <v>-0.18333333333333313</v>
      </c>
    </row>
    <row r="1641" spans="1:3" x14ac:dyDescent="0.25">
      <c r="A1641" s="10">
        <f>bikeBatchOut!B1641/60</f>
        <v>6.4</v>
      </c>
      <c r="B1641" s="10">
        <f>bikeBatchOut!M1641/60</f>
        <v>6.833333333333333</v>
      </c>
      <c r="C1641" s="10">
        <f t="shared" si="25"/>
        <v>-0.43333333333333268</v>
      </c>
    </row>
    <row r="1642" spans="1:3" x14ac:dyDescent="0.25">
      <c r="A1642" s="10">
        <f>bikeBatchOut!B1642/60</f>
        <v>5.2666666666666666</v>
      </c>
      <c r="B1642" s="10">
        <f>bikeBatchOut!M1642/60</f>
        <v>3.85</v>
      </c>
      <c r="C1642" s="10">
        <f t="shared" si="25"/>
        <v>1.4166666666666665</v>
      </c>
    </row>
    <row r="1643" spans="1:3" x14ac:dyDescent="0.25">
      <c r="A1643" s="10">
        <f>bikeBatchOut!B1643/60</f>
        <v>25.8</v>
      </c>
      <c r="B1643" s="10">
        <f>bikeBatchOut!M1643/60</f>
        <v>19.683333333333334</v>
      </c>
      <c r="C1643" s="10">
        <f t="shared" si="25"/>
        <v>6.1166666666666671</v>
      </c>
    </row>
    <row r="1644" spans="1:3" x14ac:dyDescent="0.25">
      <c r="A1644" s="10">
        <f>bikeBatchOut!B1644/60</f>
        <v>4.416666666666667</v>
      </c>
      <c r="B1644" s="10">
        <f>bikeBatchOut!M1644/60</f>
        <v>2.8</v>
      </c>
      <c r="C1644" s="10">
        <f t="shared" si="25"/>
        <v>1.6166666666666671</v>
      </c>
    </row>
    <row r="1645" spans="1:3" x14ac:dyDescent="0.25">
      <c r="A1645" s="10">
        <f>bikeBatchOut!B1645/60</f>
        <v>10.716666666666667</v>
      </c>
      <c r="B1645" s="10">
        <f>bikeBatchOut!M1645/60</f>
        <v>8.15</v>
      </c>
      <c r="C1645" s="10">
        <f t="shared" si="25"/>
        <v>2.5666666666666664</v>
      </c>
    </row>
    <row r="1646" spans="1:3" x14ac:dyDescent="0.25">
      <c r="A1646" s="10">
        <f>bikeBatchOut!B1646/60</f>
        <v>20.3</v>
      </c>
      <c r="B1646" s="10">
        <f>bikeBatchOut!M1646/60</f>
        <v>8.9333333333333336</v>
      </c>
      <c r="C1646" s="10">
        <f t="shared" si="25"/>
        <v>11.366666666666667</v>
      </c>
    </row>
    <row r="1647" spans="1:3" x14ac:dyDescent="0.25">
      <c r="A1647" s="10">
        <f>bikeBatchOut!B1647/60</f>
        <v>2.3833333333333333</v>
      </c>
      <c r="B1647" s="10">
        <f>bikeBatchOut!M1647/60</f>
        <v>1.6666666666666667</v>
      </c>
      <c r="C1647" s="10">
        <f t="shared" si="25"/>
        <v>0.71666666666666656</v>
      </c>
    </row>
    <row r="1648" spans="1:3" x14ac:dyDescent="0.25">
      <c r="A1648" s="10">
        <f>bikeBatchOut!B1648/60</f>
        <v>18.133333333333333</v>
      </c>
      <c r="B1648" s="10">
        <f>bikeBatchOut!M1648/60</f>
        <v>18.833333333333332</v>
      </c>
      <c r="C1648" s="10">
        <f t="shared" si="25"/>
        <v>-0.69999999999999929</v>
      </c>
    </row>
    <row r="1649" spans="1:3" x14ac:dyDescent="0.25">
      <c r="A1649" s="10">
        <f>bikeBatchOut!B1649/60</f>
        <v>9.9333333333333336</v>
      </c>
      <c r="B1649" s="10">
        <f>bikeBatchOut!M1649/60</f>
        <v>11.583333333333334</v>
      </c>
      <c r="C1649" s="10">
        <f t="shared" si="25"/>
        <v>-1.6500000000000004</v>
      </c>
    </row>
    <row r="1650" spans="1:3" x14ac:dyDescent="0.25">
      <c r="A1650" s="10">
        <f>bikeBatchOut!B1650/60</f>
        <v>7.666666666666667</v>
      </c>
      <c r="B1650" s="10">
        <f>bikeBatchOut!M1650/60</f>
        <v>7</v>
      </c>
      <c r="C1650" s="10">
        <f t="shared" si="25"/>
        <v>0.66666666666666696</v>
      </c>
    </row>
    <row r="1651" spans="1:3" x14ac:dyDescent="0.25">
      <c r="A1651" s="10">
        <f>bikeBatchOut!B1651/60</f>
        <v>4.3833333333333337</v>
      </c>
      <c r="B1651" s="10">
        <f>bikeBatchOut!M1651/60</f>
        <v>4.5999999999999996</v>
      </c>
      <c r="C1651" s="10">
        <f t="shared" si="25"/>
        <v>-0.2166666666666659</v>
      </c>
    </row>
    <row r="1652" spans="1:3" x14ac:dyDescent="0.25">
      <c r="A1652" s="10">
        <f>bikeBatchOut!B1652/60</f>
        <v>8.65</v>
      </c>
      <c r="B1652" s="10">
        <f>bikeBatchOut!M1652/60</f>
        <v>6.0333333333333332</v>
      </c>
      <c r="C1652" s="10">
        <f t="shared" si="25"/>
        <v>2.6166666666666671</v>
      </c>
    </row>
    <row r="1653" spans="1:3" x14ac:dyDescent="0.25">
      <c r="A1653" s="10">
        <f>bikeBatchOut!B1653/60</f>
        <v>3.75</v>
      </c>
      <c r="B1653" s="10">
        <f>bikeBatchOut!M1653/60</f>
        <v>2.7833333333333332</v>
      </c>
      <c r="C1653" s="10">
        <f t="shared" si="25"/>
        <v>0.96666666666666679</v>
      </c>
    </row>
    <row r="1654" spans="1:3" x14ac:dyDescent="0.25">
      <c r="A1654" s="10">
        <f>bikeBatchOut!B1654/60</f>
        <v>14.566666666666666</v>
      </c>
      <c r="B1654" s="10">
        <f>bikeBatchOut!M1654/60</f>
        <v>8.6333333333333329</v>
      </c>
      <c r="C1654" s="10">
        <f t="shared" si="25"/>
        <v>5.9333333333333336</v>
      </c>
    </row>
    <row r="1655" spans="1:3" x14ac:dyDescent="0.25">
      <c r="A1655" s="10">
        <f>bikeBatchOut!B1655/60</f>
        <v>80.583333333333329</v>
      </c>
      <c r="B1655" s="10">
        <f>bikeBatchOut!M1655/60</f>
        <v>7.5333333333333332</v>
      </c>
      <c r="C1655" s="10">
        <f t="shared" si="25"/>
        <v>73.05</v>
      </c>
    </row>
    <row r="1656" spans="1:3" x14ac:dyDescent="0.25">
      <c r="A1656" s="10">
        <f>bikeBatchOut!B1656/60</f>
        <v>6.5</v>
      </c>
      <c r="B1656" s="10">
        <f>bikeBatchOut!M1656/60</f>
        <v>4.3166666666666664</v>
      </c>
      <c r="C1656" s="10">
        <f t="shared" si="25"/>
        <v>2.1833333333333336</v>
      </c>
    </row>
    <row r="1657" spans="1:3" x14ac:dyDescent="0.25">
      <c r="A1657" s="10">
        <f>bikeBatchOut!B1657/60</f>
        <v>112</v>
      </c>
      <c r="B1657" s="10">
        <f>bikeBatchOut!M1657/60</f>
        <v>14.85</v>
      </c>
      <c r="C1657" s="10">
        <f t="shared" si="25"/>
        <v>97.15</v>
      </c>
    </row>
    <row r="1658" spans="1:3" x14ac:dyDescent="0.25">
      <c r="A1658" s="10">
        <f>bikeBatchOut!B1658/60</f>
        <v>13.266666666666667</v>
      </c>
      <c r="B1658" s="10">
        <f>bikeBatchOut!M1658/60</f>
        <v>13.433333333333334</v>
      </c>
      <c r="C1658" s="10">
        <f t="shared" si="25"/>
        <v>-0.16666666666666607</v>
      </c>
    </row>
    <row r="1659" spans="1:3" x14ac:dyDescent="0.25">
      <c r="A1659" s="10">
        <f>bikeBatchOut!B1659/60</f>
        <v>9.2833333333333332</v>
      </c>
      <c r="B1659" s="10">
        <f>bikeBatchOut!M1659/60</f>
        <v>8.8666666666666671</v>
      </c>
      <c r="C1659" s="10">
        <f t="shared" si="25"/>
        <v>0.41666666666666607</v>
      </c>
    </row>
    <row r="1660" spans="1:3" x14ac:dyDescent="0.25">
      <c r="A1660" s="10">
        <f>bikeBatchOut!B1660/60</f>
        <v>6.666666666666667</v>
      </c>
      <c r="B1660" s="10">
        <f>bikeBatchOut!M1660/60</f>
        <v>5.2</v>
      </c>
      <c r="C1660" s="10">
        <f t="shared" si="25"/>
        <v>1.4666666666666668</v>
      </c>
    </row>
    <row r="1661" spans="1:3" x14ac:dyDescent="0.25">
      <c r="A1661" s="10">
        <f>bikeBatchOut!B1661/60</f>
        <v>9.6333333333333329</v>
      </c>
      <c r="B1661" s="10">
        <f>bikeBatchOut!M1661/60</f>
        <v>4.916666666666667</v>
      </c>
      <c r="C1661" s="10">
        <f t="shared" si="25"/>
        <v>4.7166666666666659</v>
      </c>
    </row>
    <row r="1662" spans="1:3" x14ac:dyDescent="0.25">
      <c r="A1662" s="10">
        <f>bikeBatchOut!B1662/60</f>
        <v>5.666666666666667</v>
      </c>
      <c r="B1662" s="10">
        <f>bikeBatchOut!M1662/60</f>
        <v>5.416666666666667</v>
      </c>
      <c r="C1662" s="10">
        <f t="shared" si="25"/>
        <v>0.25</v>
      </c>
    </row>
    <row r="1663" spans="1:3" x14ac:dyDescent="0.25">
      <c r="A1663" s="10">
        <f>bikeBatchOut!B1663/60</f>
        <v>6.1166666666666663</v>
      </c>
      <c r="B1663" s="10">
        <f>bikeBatchOut!M1663/60</f>
        <v>5.0166666666666666</v>
      </c>
      <c r="C1663" s="10">
        <f t="shared" si="25"/>
        <v>1.0999999999999996</v>
      </c>
    </row>
    <row r="1664" spans="1:3" x14ac:dyDescent="0.25">
      <c r="A1664" s="10">
        <f>bikeBatchOut!B1664/60</f>
        <v>4.6500000000000004</v>
      </c>
      <c r="B1664" s="10">
        <f>bikeBatchOut!M1664/60</f>
        <v>2.8</v>
      </c>
      <c r="C1664" s="10">
        <f t="shared" si="25"/>
        <v>1.8500000000000005</v>
      </c>
    </row>
    <row r="1665" spans="1:3" x14ac:dyDescent="0.25">
      <c r="A1665" s="10">
        <f>bikeBatchOut!B1665/60</f>
        <v>23.466666666666665</v>
      </c>
      <c r="B1665" s="10">
        <f>bikeBatchOut!M1665/60</f>
        <v>22.316666666666666</v>
      </c>
      <c r="C1665" s="10">
        <f t="shared" si="25"/>
        <v>1.1499999999999986</v>
      </c>
    </row>
    <row r="1666" spans="1:3" x14ac:dyDescent="0.25">
      <c r="A1666" s="10">
        <f>bikeBatchOut!B1666/60</f>
        <v>8.0833333333333339</v>
      </c>
      <c r="B1666" s="10">
        <f>bikeBatchOut!M1666/60</f>
        <v>6.2333333333333334</v>
      </c>
      <c r="C1666" s="10">
        <f t="shared" si="25"/>
        <v>1.8500000000000005</v>
      </c>
    </row>
    <row r="1667" spans="1:3" x14ac:dyDescent="0.25">
      <c r="A1667" s="10">
        <f>bikeBatchOut!B1667/60</f>
        <v>19.283333333333335</v>
      </c>
      <c r="B1667" s="10">
        <f>bikeBatchOut!M1667/60</f>
        <v>7.7833333333333332</v>
      </c>
      <c r="C1667" s="10">
        <f t="shared" ref="C1667:C1730" si="26">IF(AND(A1667=0,B1667=0),FALSE,A1667-B1667)</f>
        <v>11.500000000000002</v>
      </c>
    </row>
    <row r="1668" spans="1:3" x14ac:dyDescent="0.25">
      <c r="A1668" s="10">
        <f>bikeBatchOut!B1668/60</f>
        <v>18</v>
      </c>
      <c r="B1668" s="10">
        <f>bikeBatchOut!M1668/60</f>
        <v>4.6166666666666663</v>
      </c>
      <c r="C1668" s="10">
        <f t="shared" si="26"/>
        <v>13.383333333333333</v>
      </c>
    </row>
    <row r="1669" spans="1:3" x14ac:dyDescent="0.25">
      <c r="A1669" s="10">
        <f>bikeBatchOut!B1669/60</f>
        <v>13.5</v>
      </c>
      <c r="B1669" s="10">
        <f>bikeBatchOut!M1669/60</f>
        <v>7.4</v>
      </c>
      <c r="C1669" s="10">
        <f t="shared" si="26"/>
        <v>6.1</v>
      </c>
    </row>
    <row r="1670" spans="1:3" x14ac:dyDescent="0.25">
      <c r="A1670" s="10">
        <f>bikeBatchOut!B1670/60</f>
        <v>8.9166666666666661</v>
      </c>
      <c r="B1670" s="10">
        <f>bikeBatchOut!M1670/60</f>
        <v>4.8166666666666664</v>
      </c>
      <c r="C1670" s="10">
        <f t="shared" si="26"/>
        <v>4.0999999999999996</v>
      </c>
    </row>
    <row r="1671" spans="1:3" x14ac:dyDescent="0.25">
      <c r="A1671" s="10">
        <f>bikeBatchOut!B1671/60</f>
        <v>6.2666666666666666</v>
      </c>
      <c r="B1671" s="10">
        <f>bikeBatchOut!M1671/60</f>
        <v>3.2166666666666668</v>
      </c>
      <c r="C1671" s="10">
        <f t="shared" si="26"/>
        <v>3.05</v>
      </c>
    </row>
    <row r="1672" spans="1:3" x14ac:dyDescent="0.25">
      <c r="A1672" s="10">
        <f>bikeBatchOut!B1672/60</f>
        <v>11.483333333333333</v>
      </c>
      <c r="B1672" s="10">
        <f>bikeBatchOut!M1672/60</f>
        <v>8.15</v>
      </c>
      <c r="C1672" s="10">
        <f t="shared" si="26"/>
        <v>3.3333333333333321</v>
      </c>
    </row>
    <row r="1673" spans="1:3" x14ac:dyDescent="0.25">
      <c r="A1673" s="10">
        <f>bikeBatchOut!B1673/60</f>
        <v>12.416666666666666</v>
      </c>
      <c r="B1673" s="10">
        <f>bikeBatchOut!M1673/60</f>
        <v>6.85</v>
      </c>
      <c r="C1673" s="10">
        <f t="shared" si="26"/>
        <v>5.5666666666666664</v>
      </c>
    </row>
    <row r="1674" spans="1:3" x14ac:dyDescent="0.25">
      <c r="A1674" s="10">
        <f>bikeBatchOut!B1674/60</f>
        <v>21.5</v>
      </c>
      <c r="B1674" s="10">
        <f>bikeBatchOut!M1674/60</f>
        <v>9.1666666666666661</v>
      </c>
      <c r="C1674" s="10">
        <f t="shared" si="26"/>
        <v>12.333333333333334</v>
      </c>
    </row>
    <row r="1675" spans="1:3" x14ac:dyDescent="0.25">
      <c r="A1675" s="10">
        <f>bikeBatchOut!B1675/60</f>
        <v>7.05</v>
      </c>
      <c r="B1675" s="10">
        <f>bikeBatchOut!M1675/60</f>
        <v>4.666666666666667</v>
      </c>
      <c r="C1675" s="10">
        <f t="shared" si="26"/>
        <v>2.3833333333333329</v>
      </c>
    </row>
    <row r="1676" spans="1:3" x14ac:dyDescent="0.25">
      <c r="A1676" s="10">
        <f>bikeBatchOut!B1676/60</f>
        <v>7.666666666666667</v>
      </c>
      <c r="B1676" s="10">
        <f>bikeBatchOut!M1676/60</f>
        <v>4.4000000000000004</v>
      </c>
      <c r="C1676" s="10">
        <f t="shared" si="26"/>
        <v>3.2666666666666666</v>
      </c>
    </row>
    <row r="1677" spans="1:3" x14ac:dyDescent="0.25">
      <c r="A1677" s="10">
        <f>bikeBatchOut!B1677/60</f>
        <v>17.733333333333334</v>
      </c>
      <c r="B1677" s="10">
        <f>bikeBatchOut!M1677/60</f>
        <v>10.85</v>
      </c>
      <c r="C1677" s="10">
        <f t="shared" si="26"/>
        <v>6.8833333333333346</v>
      </c>
    </row>
    <row r="1678" spans="1:3" x14ac:dyDescent="0.25">
      <c r="A1678" s="10">
        <f>bikeBatchOut!B1678/60</f>
        <v>18.45</v>
      </c>
      <c r="B1678" s="10">
        <f>bikeBatchOut!M1678/60</f>
        <v>12.516666666666667</v>
      </c>
      <c r="C1678" s="10">
        <f t="shared" si="26"/>
        <v>5.9333333333333318</v>
      </c>
    </row>
    <row r="1679" spans="1:3" x14ac:dyDescent="0.25">
      <c r="A1679" s="10">
        <f>bikeBatchOut!B1679/60</f>
        <v>4.2666666666666666</v>
      </c>
      <c r="B1679" s="10">
        <f>bikeBatchOut!M1679/60</f>
        <v>4.083333333333333</v>
      </c>
      <c r="C1679" s="10">
        <f t="shared" si="26"/>
        <v>0.18333333333333357</v>
      </c>
    </row>
    <row r="1680" spans="1:3" x14ac:dyDescent="0.25">
      <c r="A1680" s="10">
        <f>bikeBatchOut!B1680/60</f>
        <v>3.8333333333333335</v>
      </c>
      <c r="B1680" s="10">
        <f>bikeBatchOut!M1680/60</f>
        <v>4.0333333333333332</v>
      </c>
      <c r="C1680" s="10">
        <f t="shared" si="26"/>
        <v>-0.19999999999999973</v>
      </c>
    </row>
    <row r="1681" spans="1:3" x14ac:dyDescent="0.25">
      <c r="A1681" s="10">
        <f>bikeBatchOut!B1681/60</f>
        <v>2.3166666666666669</v>
      </c>
      <c r="B1681" s="10">
        <f>bikeBatchOut!M1681/60</f>
        <v>1.7</v>
      </c>
      <c r="C1681" s="10">
        <f t="shared" si="26"/>
        <v>0.61666666666666692</v>
      </c>
    </row>
    <row r="1682" spans="1:3" x14ac:dyDescent="0.25">
      <c r="A1682" s="10">
        <f>bikeBatchOut!B1682/60</f>
        <v>12.65</v>
      </c>
      <c r="B1682" s="10">
        <f>bikeBatchOut!M1682/60</f>
        <v>13.066666666666666</v>
      </c>
      <c r="C1682" s="10">
        <f t="shared" si="26"/>
        <v>-0.41666666666666607</v>
      </c>
    </row>
    <row r="1683" spans="1:3" x14ac:dyDescent="0.25">
      <c r="A1683" s="10">
        <f>bikeBatchOut!B1683/60</f>
        <v>5.3833333333333337</v>
      </c>
      <c r="B1683" s="10">
        <f>bikeBatchOut!M1683/60</f>
        <v>4.2333333333333334</v>
      </c>
      <c r="C1683" s="10">
        <f t="shared" si="26"/>
        <v>1.1500000000000004</v>
      </c>
    </row>
    <row r="1684" spans="1:3" x14ac:dyDescent="0.25">
      <c r="A1684" s="10">
        <f>bikeBatchOut!B1684/60</f>
        <v>11.75</v>
      </c>
      <c r="B1684" s="10">
        <f>bikeBatchOut!M1684/60</f>
        <v>12.283333333333333</v>
      </c>
      <c r="C1684" s="10">
        <f t="shared" si="26"/>
        <v>-0.53333333333333321</v>
      </c>
    </row>
    <row r="1685" spans="1:3" x14ac:dyDescent="0.25">
      <c r="A1685" s="10">
        <f>bikeBatchOut!B1685/60</f>
        <v>4.4833333333333334</v>
      </c>
      <c r="B1685" s="10">
        <f>bikeBatchOut!M1685/60</f>
        <v>3.55</v>
      </c>
      <c r="C1685" s="10">
        <f t="shared" si="26"/>
        <v>0.93333333333333357</v>
      </c>
    </row>
    <row r="1686" spans="1:3" x14ac:dyDescent="0.25">
      <c r="A1686" s="10">
        <f>bikeBatchOut!B1686/60</f>
        <v>24.233333333333334</v>
      </c>
      <c r="B1686" s="10">
        <f>bikeBatchOut!M1686/60</f>
        <v>16.766666666666666</v>
      </c>
      <c r="C1686" s="10">
        <f t="shared" si="26"/>
        <v>7.4666666666666686</v>
      </c>
    </row>
    <row r="1687" spans="1:3" x14ac:dyDescent="0.25">
      <c r="A1687" s="10">
        <f>bikeBatchOut!B1687/60</f>
        <v>11.7</v>
      </c>
      <c r="B1687" s="10">
        <f>bikeBatchOut!M1687/60</f>
        <v>11.15</v>
      </c>
      <c r="C1687" s="10">
        <f t="shared" si="26"/>
        <v>0.54999999999999893</v>
      </c>
    </row>
    <row r="1688" spans="1:3" x14ac:dyDescent="0.25">
      <c r="A1688" s="10">
        <f>bikeBatchOut!B1688/60</f>
        <v>8.7833333333333332</v>
      </c>
      <c r="B1688" s="10">
        <f>bikeBatchOut!M1688/60</f>
        <v>5.2833333333333332</v>
      </c>
      <c r="C1688" s="10">
        <f t="shared" si="26"/>
        <v>3.5</v>
      </c>
    </row>
    <row r="1689" spans="1:3" x14ac:dyDescent="0.25">
      <c r="A1689" s="10">
        <f>bikeBatchOut!B1689/60</f>
        <v>11.016666666666667</v>
      </c>
      <c r="B1689" s="10">
        <f>bikeBatchOut!M1689/60</f>
        <v>7.6166666666666663</v>
      </c>
      <c r="C1689" s="10">
        <f t="shared" si="26"/>
        <v>3.4000000000000012</v>
      </c>
    </row>
    <row r="1690" spans="1:3" x14ac:dyDescent="0.25">
      <c r="A1690" s="10">
        <f>bikeBatchOut!B1690/60</f>
        <v>22.633333333333333</v>
      </c>
      <c r="B1690" s="10">
        <f>bikeBatchOut!M1690/60</f>
        <v>23.033333333333335</v>
      </c>
      <c r="C1690" s="10">
        <f t="shared" si="26"/>
        <v>-0.40000000000000213</v>
      </c>
    </row>
    <row r="1691" spans="1:3" x14ac:dyDescent="0.25">
      <c r="A1691" s="10">
        <f>bikeBatchOut!B1691/60</f>
        <v>5.2333333333333334</v>
      </c>
      <c r="B1691" s="10">
        <f>bikeBatchOut!M1691/60</f>
        <v>5.8</v>
      </c>
      <c r="C1691" s="10">
        <f t="shared" si="26"/>
        <v>-0.56666666666666643</v>
      </c>
    </row>
    <row r="1692" spans="1:3" x14ac:dyDescent="0.25">
      <c r="A1692" s="10">
        <f>bikeBatchOut!B1692/60</f>
        <v>7.0666666666666664</v>
      </c>
      <c r="B1692" s="10">
        <f>bikeBatchOut!M1692/60</f>
        <v>4.9000000000000004</v>
      </c>
      <c r="C1692" s="10">
        <f t="shared" si="26"/>
        <v>2.1666666666666661</v>
      </c>
    </row>
    <row r="1693" spans="1:3" x14ac:dyDescent="0.25">
      <c r="A1693" s="10">
        <f>bikeBatchOut!B1693/60</f>
        <v>10.783333333333333</v>
      </c>
      <c r="B1693" s="10">
        <f>bikeBatchOut!M1693/60</f>
        <v>11.4</v>
      </c>
      <c r="C1693" s="10">
        <f t="shared" si="26"/>
        <v>-0.61666666666666714</v>
      </c>
    </row>
    <row r="1694" spans="1:3" x14ac:dyDescent="0.25">
      <c r="A1694" s="10">
        <f>bikeBatchOut!B1694/60</f>
        <v>10.25</v>
      </c>
      <c r="B1694" s="10">
        <f>bikeBatchOut!M1694/60</f>
        <v>9.2833333333333332</v>
      </c>
      <c r="C1694" s="10">
        <f t="shared" si="26"/>
        <v>0.96666666666666679</v>
      </c>
    </row>
    <row r="1695" spans="1:3" x14ac:dyDescent="0.25">
      <c r="A1695" s="10">
        <f>bikeBatchOut!B1695/60</f>
        <v>13.483333333333333</v>
      </c>
      <c r="B1695" s="10">
        <f>bikeBatchOut!M1695/60</f>
        <v>10.4</v>
      </c>
      <c r="C1695" s="10">
        <f t="shared" si="26"/>
        <v>3.0833333333333321</v>
      </c>
    </row>
    <row r="1696" spans="1:3" x14ac:dyDescent="0.25">
      <c r="A1696" s="10">
        <f>bikeBatchOut!B1696/60</f>
        <v>65.900000000000006</v>
      </c>
      <c r="B1696" s="10">
        <f>bikeBatchOut!M1696/60</f>
        <v>5.7166666666666668</v>
      </c>
      <c r="C1696" s="10">
        <f t="shared" si="26"/>
        <v>60.183333333333337</v>
      </c>
    </row>
    <row r="1697" spans="1:3" x14ac:dyDescent="0.25">
      <c r="A1697" s="10">
        <f>bikeBatchOut!B1697/60</f>
        <v>3.6833333333333331</v>
      </c>
      <c r="B1697" s="10">
        <f>bikeBatchOut!M1697/60</f>
        <v>3.8333333333333335</v>
      </c>
      <c r="C1697" s="10">
        <f t="shared" si="26"/>
        <v>-0.15000000000000036</v>
      </c>
    </row>
    <row r="1698" spans="1:3" x14ac:dyDescent="0.25">
      <c r="A1698" s="10">
        <f>bikeBatchOut!B1698/60</f>
        <v>3.1166666666666667</v>
      </c>
      <c r="B1698" s="10">
        <f>bikeBatchOut!M1698/60</f>
        <v>2.9333333333333331</v>
      </c>
      <c r="C1698" s="10">
        <f t="shared" si="26"/>
        <v>0.18333333333333357</v>
      </c>
    </row>
    <row r="1699" spans="1:3" x14ac:dyDescent="0.25">
      <c r="A1699" s="10">
        <f>bikeBatchOut!B1699/60</f>
        <v>17.366666666666667</v>
      </c>
      <c r="B1699" s="10">
        <f>bikeBatchOut!M1699/60</f>
        <v>7.7833333333333332</v>
      </c>
      <c r="C1699" s="10">
        <f t="shared" si="26"/>
        <v>9.5833333333333339</v>
      </c>
    </row>
    <row r="1700" spans="1:3" x14ac:dyDescent="0.25">
      <c r="A1700" s="10">
        <f>bikeBatchOut!B1700/60</f>
        <v>19</v>
      </c>
      <c r="B1700" s="10">
        <f>bikeBatchOut!M1700/60</f>
        <v>13.816666666666666</v>
      </c>
      <c r="C1700" s="10">
        <f t="shared" si="26"/>
        <v>5.1833333333333336</v>
      </c>
    </row>
    <row r="1701" spans="1:3" x14ac:dyDescent="0.25">
      <c r="A1701" s="10">
        <f>bikeBatchOut!B1701/60</f>
        <v>9.65</v>
      </c>
      <c r="B1701" s="10">
        <f>bikeBatchOut!M1701/60</f>
        <v>7.7333333333333334</v>
      </c>
      <c r="C1701" s="10">
        <f t="shared" si="26"/>
        <v>1.916666666666667</v>
      </c>
    </row>
    <row r="1702" spans="1:3" x14ac:dyDescent="0.25">
      <c r="A1702" s="10">
        <f>bikeBatchOut!B1702/60</f>
        <v>3.7</v>
      </c>
      <c r="B1702" s="10">
        <f>bikeBatchOut!M1702/60</f>
        <v>3.1166666666666667</v>
      </c>
      <c r="C1702" s="10">
        <f t="shared" si="26"/>
        <v>0.58333333333333348</v>
      </c>
    </row>
    <row r="1703" spans="1:3" x14ac:dyDescent="0.25">
      <c r="A1703" s="10">
        <f>bikeBatchOut!B1703/60</f>
        <v>4.2833333333333332</v>
      </c>
      <c r="B1703" s="10">
        <f>bikeBatchOut!M1703/60</f>
        <v>3.35</v>
      </c>
      <c r="C1703" s="10">
        <f t="shared" si="26"/>
        <v>0.93333333333333313</v>
      </c>
    </row>
    <row r="1704" spans="1:3" x14ac:dyDescent="0.25">
      <c r="A1704" s="10">
        <f>bikeBatchOut!B1704/60</f>
        <v>13.666666666666666</v>
      </c>
      <c r="B1704" s="10">
        <f>bikeBatchOut!M1704/60</f>
        <v>11.083333333333334</v>
      </c>
      <c r="C1704" s="10">
        <f t="shared" si="26"/>
        <v>2.5833333333333321</v>
      </c>
    </row>
    <row r="1705" spans="1:3" x14ac:dyDescent="0.25">
      <c r="A1705" s="10">
        <f>bikeBatchOut!B1705/60</f>
        <v>2.7</v>
      </c>
      <c r="B1705" s="10">
        <f>bikeBatchOut!M1705/60</f>
        <v>2.4166666666666665</v>
      </c>
      <c r="C1705" s="10">
        <f t="shared" si="26"/>
        <v>0.28333333333333366</v>
      </c>
    </row>
    <row r="1706" spans="1:3" x14ac:dyDescent="0.25">
      <c r="A1706" s="10">
        <f>bikeBatchOut!B1706/60</f>
        <v>142</v>
      </c>
      <c r="B1706" s="10">
        <f>bikeBatchOut!M1706/60</f>
        <v>1.3666666666666667</v>
      </c>
      <c r="C1706" s="10">
        <f t="shared" si="26"/>
        <v>140.63333333333333</v>
      </c>
    </row>
    <row r="1707" spans="1:3" x14ac:dyDescent="0.25">
      <c r="A1707" s="10">
        <f>bikeBatchOut!B1707/60</f>
        <v>14.1</v>
      </c>
      <c r="B1707" s="10">
        <f>bikeBatchOut!M1707/60</f>
        <v>3.35</v>
      </c>
      <c r="C1707" s="10">
        <f t="shared" si="26"/>
        <v>10.75</v>
      </c>
    </row>
    <row r="1708" spans="1:3" x14ac:dyDescent="0.25">
      <c r="A1708" s="10">
        <f>bikeBatchOut!B1708/60</f>
        <v>96.88333333333334</v>
      </c>
      <c r="B1708" s="10">
        <f>bikeBatchOut!M1708/60</f>
        <v>10.8</v>
      </c>
      <c r="C1708" s="10">
        <f t="shared" si="26"/>
        <v>86.083333333333343</v>
      </c>
    </row>
    <row r="1709" spans="1:3" x14ac:dyDescent="0.25">
      <c r="A1709" s="10">
        <f>bikeBatchOut!B1709/60</f>
        <v>14.466666666666667</v>
      </c>
      <c r="B1709" s="10">
        <f>bikeBatchOut!M1709/60</f>
        <v>11.966666666666667</v>
      </c>
      <c r="C1709" s="10">
        <f t="shared" si="26"/>
        <v>2.5</v>
      </c>
    </row>
    <row r="1710" spans="1:3" x14ac:dyDescent="0.25">
      <c r="A1710" s="10">
        <f>bikeBatchOut!B1710/60</f>
        <v>4.95</v>
      </c>
      <c r="B1710" s="10">
        <f>bikeBatchOut!M1710/60</f>
        <v>5.5333333333333332</v>
      </c>
      <c r="C1710" s="10">
        <f t="shared" si="26"/>
        <v>-0.58333333333333304</v>
      </c>
    </row>
    <row r="1711" spans="1:3" x14ac:dyDescent="0.25">
      <c r="A1711" s="10">
        <f>bikeBatchOut!B1711/60</f>
        <v>12.133333333333333</v>
      </c>
      <c r="B1711" s="10">
        <f>bikeBatchOut!M1711/60</f>
        <v>8.6999999999999993</v>
      </c>
      <c r="C1711" s="10">
        <f t="shared" si="26"/>
        <v>3.4333333333333336</v>
      </c>
    </row>
    <row r="1712" spans="1:3" x14ac:dyDescent="0.25">
      <c r="A1712" s="10">
        <f>bikeBatchOut!B1712/60</f>
        <v>12</v>
      </c>
      <c r="B1712" s="10">
        <f>bikeBatchOut!M1712/60</f>
        <v>5.4</v>
      </c>
      <c r="C1712" s="10">
        <f t="shared" si="26"/>
        <v>6.6</v>
      </c>
    </row>
    <row r="1713" spans="1:3" x14ac:dyDescent="0.25">
      <c r="A1713" s="10">
        <f>bikeBatchOut!B1713/60</f>
        <v>7.3833333333333337</v>
      </c>
      <c r="B1713" s="10">
        <f>bikeBatchOut!M1713/60</f>
        <v>4.6166666666666663</v>
      </c>
      <c r="C1713" s="10">
        <f t="shared" si="26"/>
        <v>2.7666666666666675</v>
      </c>
    </row>
    <row r="1714" spans="1:3" x14ac:dyDescent="0.25">
      <c r="A1714" s="10">
        <f>bikeBatchOut!B1714/60</f>
        <v>12.233333333333333</v>
      </c>
      <c r="B1714" s="10">
        <f>bikeBatchOut!M1714/60</f>
        <v>9.0166666666666675</v>
      </c>
      <c r="C1714" s="10">
        <f t="shared" si="26"/>
        <v>3.216666666666665</v>
      </c>
    </row>
    <row r="1715" spans="1:3" x14ac:dyDescent="0.25">
      <c r="A1715" s="10">
        <f>bikeBatchOut!B1715/60</f>
        <v>13.833333333333334</v>
      </c>
      <c r="B1715" s="10">
        <f>bikeBatchOut!M1715/60</f>
        <v>3.3333333333333335</v>
      </c>
      <c r="C1715" s="10">
        <f t="shared" si="26"/>
        <v>10.5</v>
      </c>
    </row>
    <row r="1716" spans="1:3" x14ac:dyDescent="0.25">
      <c r="A1716" s="10">
        <f>bikeBatchOut!B1716/60</f>
        <v>7.2833333333333332</v>
      </c>
      <c r="B1716" s="10">
        <f>bikeBatchOut!M1716/60</f>
        <v>4.8166666666666664</v>
      </c>
      <c r="C1716" s="10">
        <f t="shared" si="26"/>
        <v>2.4666666666666668</v>
      </c>
    </row>
    <row r="1717" spans="1:3" x14ac:dyDescent="0.25">
      <c r="A1717" s="10">
        <f>bikeBatchOut!B1717/60</f>
        <v>9.4499999999999993</v>
      </c>
      <c r="B1717" s="10">
        <f>bikeBatchOut!M1717/60</f>
        <v>6.166666666666667</v>
      </c>
      <c r="C1717" s="10">
        <f t="shared" si="26"/>
        <v>3.2833333333333323</v>
      </c>
    </row>
    <row r="1718" spans="1:3" x14ac:dyDescent="0.25">
      <c r="A1718" s="10">
        <f>bikeBatchOut!B1718/60</f>
        <v>14.583333333333334</v>
      </c>
      <c r="B1718" s="10">
        <f>bikeBatchOut!M1718/60</f>
        <v>11.466666666666667</v>
      </c>
      <c r="C1718" s="10">
        <f t="shared" si="26"/>
        <v>3.1166666666666671</v>
      </c>
    </row>
    <row r="1719" spans="1:3" x14ac:dyDescent="0.25">
      <c r="A1719" s="10">
        <f>bikeBatchOut!B1719/60</f>
        <v>8.1166666666666671</v>
      </c>
      <c r="B1719" s="10">
        <f>bikeBatchOut!M1719/60</f>
        <v>5.2666666666666666</v>
      </c>
      <c r="C1719" s="10">
        <f t="shared" si="26"/>
        <v>2.8500000000000005</v>
      </c>
    </row>
    <row r="1720" spans="1:3" x14ac:dyDescent="0.25">
      <c r="A1720" s="10">
        <f>bikeBatchOut!B1720/60</f>
        <v>12.616666666666667</v>
      </c>
      <c r="B1720" s="10">
        <f>bikeBatchOut!M1720/60</f>
        <v>5.5333333333333332</v>
      </c>
      <c r="C1720" s="10">
        <f t="shared" si="26"/>
        <v>7.0833333333333339</v>
      </c>
    </row>
    <row r="1721" spans="1:3" x14ac:dyDescent="0.25">
      <c r="A1721" s="10">
        <f>bikeBatchOut!B1721/60</f>
        <v>10.133333333333333</v>
      </c>
      <c r="B1721" s="10">
        <f>bikeBatchOut!M1721/60</f>
        <v>7.7333333333333334</v>
      </c>
      <c r="C1721" s="10">
        <f t="shared" si="26"/>
        <v>2.3999999999999995</v>
      </c>
    </row>
    <row r="1722" spans="1:3" x14ac:dyDescent="0.25">
      <c r="A1722" s="10">
        <f>bikeBatchOut!B1722/60</f>
        <v>5.9</v>
      </c>
      <c r="B1722" s="10">
        <f>bikeBatchOut!M1722/60</f>
        <v>3.4833333333333334</v>
      </c>
      <c r="C1722" s="10">
        <f t="shared" si="26"/>
        <v>2.416666666666667</v>
      </c>
    </row>
    <row r="1723" spans="1:3" x14ac:dyDescent="0.25">
      <c r="A1723" s="10">
        <f>bikeBatchOut!B1723/60</f>
        <v>5.8666666666666663</v>
      </c>
      <c r="B1723" s="10">
        <f>bikeBatchOut!M1723/60</f>
        <v>4.1333333333333337</v>
      </c>
      <c r="C1723" s="10">
        <f t="shared" si="26"/>
        <v>1.7333333333333325</v>
      </c>
    </row>
    <row r="1724" spans="1:3" x14ac:dyDescent="0.25">
      <c r="A1724" s="10">
        <f>bikeBatchOut!B1724/60</f>
        <v>5.2833333333333332</v>
      </c>
      <c r="B1724" s="10">
        <f>bikeBatchOut!M1724/60</f>
        <v>5.3</v>
      </c>
      <c r="C1724" s="10">
        <f t="shared" si="26"/>
        <v>-1.6666666666666607E-2</v>
      </c>
    </row>
    <row r="1725" spans="1:3" x14ac:dyDescent="0.25">
      <c r="A1725" s="10">
        <f>bikeBatchOut!B1725/60</f>
        <v>3.0333333333333332</v>
      </c>
      <c r="B1725" s="10">
        <f>bikeBatchOut!M1725/60</f>
        <v>3.6</v>
      </c>
      <c r="C1725" s="10">
        <f t="shared" si="26"/>
        <v>-0.56666666666666687</v>
      </c>
    </row>
    <row r="1726" spans="1:3" x14ac:dyDescent="0.25">
      <c r="A1726" s="10">
        <f>bikeBatchOut!B1726/60</f>
        <v>10.1</v>
      </c>
      <c r="B1726" s="10">
        <f>bikeBatchOut!M1726/60</f>
        <v>7.7833333333333332</v>
      </c>
      <c r="C1726" s="10">
        <f t="shared" si="26"/>
        <v>2.3166666666666664</v>
      </c>
    </row>
    <row r="1727" spans="1:3" x14ac:dyDescent="0.25">
      <c r="A1727" s="10">
        <f>bikeBatchOut!B1727/60</f>
        <v>3.9833333333333334</v>
      </c>
      <c r="B1727" s="10">
        <f>bikeBatchOut!M1727/60</f>
        <v>2.9666666666666668</v>
      </c>
      <c r="C1727" s="10">
        <f t="shared" si="26"/>
        <v>1.0166666666666666</v>
      </c>
    </row>
    <row r="1728" spans="1:3" x14ac:dyDescent="0.25">
      <c r="A1728" s="10">
        <f>bikeBatchOut!B1728/60</f>
        <v>8.1333333333333329</v>
      </c>
      <c r="B1728" s="10">
        <f>bikeBatchOut!M1728/60</f>
        <v>6.4666666666666668</v>
      </c>
      <c r="C1728" s="10">
        <f t="shared" si="26"/>
        <v>1.6666666666666661</v>
      </c>
    </row>
    <row r="1729" spans="1:3" x14ac:dyDescent="0.25">
      <c r="A1729" s="10">
        <f>bikeBatchOut!B1729/60</f>
        <v>21.25</v>
      </c>
      <c r="B1729" s="10">
        <f>bikeBatchOut!M1729/60</f>
        <v>16.783333333333335</v>
      </c>
      <c r="C1729" s="10">
        <f t="shared" si="26"/>
        <v>4.466666666666665</v>
      </c>
    </row>
    <row r="1730" spans="1:3" x14ac:dyDescent="0.25">
      <c r="A1730" s="10">
        <f>bikeBatchOut!B1730/60</f>
        <v>7.7833333333333332</v>
      </c>
      <c r="B1730" s="10">
        <f>bikeBatchOut!M1730/60</f>
        <v>7.95</v>
      </c>
      <c r="C1730" s="10">
        <f t="shared" si="26"/>
        <v>-0.16666666666666696</v>
      </c>
    </row>
    <row r="1731" spans="1:3" x14ac:dyDescent="0.25">
      <c r="A1731" s="10">
        <f>bikeBatchOut!B1731/60</f>
        <v>25.783333333333335</v>
      </c>
      <c r="B1731" s="10">
        <f>bikeBatchOut!M1731/60</f>
        <v>6.85</v>
      </c>
      <c r="C1731" s="10">
        <f t="shared" ref="C1731:C1794" si="27">IF(AND(A1731=0,B1731=0),FALSE,A1731-B1731)</f>
        <v>18.933333333333337</v>
      </c>
    </row>
    <row r="1732" spans="1:3" x14ac:dyDescent="0.25">
      <c r="A1732" s="10">
        <f>bikeBatchOut!B1732/60</f>
        <v>38.516666666666666</v>
      </c>
      <c r="B1732" s="10">
        <f>bikeBatchOut!M1732/60</f>
        <v>30.866666666666667</v>
      </c>
      <c r="C1732" s="10">
        <f t="shared" si="27"/>
        <v>7.6499999999999986</v>
      </c>
    </row>
    <row r="1733" spans="1:3" x14ac:dyDescent="0.25">
      <c r="A1733" s="10">
        <f>bikeBatchOut!B1733/60</f>
        <v>13.383333333333333</v>
      </c>
      <c r="B1733" s="10">
        <f>bikeBatchOut!M1733/60</f>
        <v>13.75</v>
      </c>
      <c r="C1733" s="10">
        <f t="shared" si="27"/>
        <v>-0.36666666666666714</v>
      </c>
    </row>
    <row r="1734" spans="1:3" x14ac:dyDescent="0.25">
      <c r="A1734" s="10">
        <f>bikeBatchOut!B1734/60</f>
        <v>4.0999999999999996</v>
      </c>
      <c r="B1734" s="10">
        <f>bikeBatchOut!M1734/60</f>
        <v>2.6</v>
      </c>
      <c r="C1734" s="10">
        <f t="shared" si="27"/>
        <v>1.4999999999999996</v>
      </c>
    </row>
    <row r="1735" spans="1:3" x14ac:dyDescent="0.25">
      <c r="A1735" s="10">
        <f>bikeBatchOut!B1735/60</f>
        <v>16.733333333333334</v>
      </c>
      <c r="B1735" s="10">
        <f>bikeBatchOut!M1735/60</f>
        <v>13.55</v>
      </c>
      <c r="C1735" s="10">
        <f t="shared" si="27"/>
        <v>3.1833333333333336</v>
      </c>
    </row>
    <row r="1736" spans="1:3" x14ac:dyDescent="0.25">
      <c r="A1736" s="10">
        <f>bikeBatchOut!B1736/60</f>
        <v>12.7</v>
      </c>
      <c r="B1736" s="10">
        <f>bikeBatchOut!M1736/60</f>
        <v>9.25</v>
      </c>
      <c r="C1736" s="10">
        <f t="shared" si="27"/>
        <v>3.4499999999999993</v>
      </c>
    </row>
    <row r="1737" spans="1:3" x14ac:dyDescent="0.25">
      <c r="A1737" s="10">
        <f>bikeBatchOut!B1737/60</f>
        <v>9.0833333333333339</v>
      </c>
      <c r="B1737" s="10">
        <f>bikeBatchOut!M1737/60</f>
        <v>8.1</v>
      </c>
      <c r="C1737" s="10">
        <f t="shared" si="27"/>
        <v>0.98333333333333428</v>
      </c>
    </row>
    <row r="1738" spans="1:3" x14ac:dyDescent="0.25">
      <c r="A1738" s="10">
        <f>bikeBatchOut!B1738/60</f>
        <v>10.383333333333333</v>
      </c>
      <c r="B1738" s="10">
        <f>bikeBatchOut!M1738/60</f>
        <v>8.1999999999999993</v>
      </c>
      <c r="C1738" s="10">
        <f t="shared" si="27"/>
        <v>2.1833333333333336</v>
      </c>
    </row>
    <row r="1739" spans="1:3" x14ac:dyDescent="0.25">
      <c r="A1739" s="10">
        <f>bikeBatchOut!B1739/60</f>
        <v>13.783333333333333</v>
      </c>
      <c r="B1739" s="10">
        <f>bikeBatchOut!M1739/60</f>
        <v>12.983333333333333</v>
      </c>
      <c r="C1739" s="10">
        <f t="shared" si="27"/>
        <v>0.80000000000000071</v>
      </c>
    </row>
    <row r="1740" spans="1:3" x14ac:dyDescent="0.25">
      <c r="A1740" s="10">
        <f>bikeBatchOut!B1740/60</f>
        <v>5.8</v>
      </c>
      <c r="B1740" s="10">
        <f>bikeBatchOut!M1740/60</f>
        <v>3.9666666666666668</v>
      </c>
      <c r="C1740" s="10">
        <f t="shared" si="27"/>
        <v>1.833333333333333</v>
      </c>
    </row>
    <row r="1741" spans="1:3" x14ac:dyDescent="0.25">
      <c r="A1741" s="10">
        <f>bikeBatchOut!B1741/60</f>
        <v>15.333333333333334</v>
      </c>
      <c r="B1741" s="10">
        <f>bikeBatchOut!M1741/60</f>
        <v>8.7833333333333332</v>
      </c>
      <c r="C1741" s="10">
        <f t="shared" si="27"/>
        <v>6.5500000000000007</v>
      </c>
    </row>
    <row r="1742" spans="1:3" x14ac:dyDescent="0.25">
      <c r="A1742" s="10">
        <f>bikeBatchOut!B1742/60</f>
        <v>5.6333333333333337</v>
      </c>
      <c r="B1742" s="10">
        <f>bikeBatchOut!M1742/60</f>
        <v>7.2166666666666668</v>
      </c>
      <c r="C1742" s="10">
        <f t="shared" si="27"/>
        <v>-1.583333333333333</v>
      </c>
    </row>
    <row r="1743" spans="1:3" x14ac:dyDescent="0.25">
      <c r="A1743" s="10">
        <f>bikeBatchOut!B1743/60</f>
        <v>2.75</v>
      </c>
      <c r="B1743" s="10">
        <f>bikeBatchOut!M1743/60</f>
        <v>2.3666666666666667</v>
      </c>
      <c r="C1743" s="10">
        <f t="shared" si="27"/>
        <v>0.3833333333333333</v>
      </c>
    </row>
    <row r="1744" spans="1:3" x14ac:dyDescent="0.25">
      <c r="A1744" s="10">
        <f>bikeBatchOut!B1744/60</f>
        <v>23.316666666666666</v>
      </c>
      <c r="B1744" s="10">
        <f>bikeBatchOut!M1744/60</f>
        <v>10.35</v>
      </c>
      <c r="C1744" s="10">
        <f t="shared" si="27"/>
        <v>12.966666666666667</v>
      </c>
    </row>
    <row r="1745" spans="1:3" x14ac:dyDescent="0.25">
      <c r="A1745" s="10">
        <f>bikeBatchOut!B1745/60</f>
        <v>7.833333333333333</v>
      </c>
      <c r="B1745" s="10">
        <f>bikeBatchOut!M1745/60</f>
        <v>3.3833333333333333</v>
      </c>
      <c r="C1745" s="10">
        <f t="shared" si="27"/>
        <v>4.4499999999999993</v>
      </c>
    </row>
    <row r="1746" spans="1:3" x14ac:dyDescent="0.25">
      <c r="A1746" s="10">
        <f>bikeBatchOut!B1746/60</f>
        <v>16.333333333333332</v>
      </c>
      <c r="B1746" s="10">
        <f>bikeBatchOut!M1746/60</f>
        <v>8.8833333333333329</v>
      </c>
      <c r="C1746" s="10">
        <f t="shared" si="27"/>
        <v>7.4499999999999993</v>
      </c>
    </row>
    <row r="1747" spans="1:3" x14ac:dyDescent="0.25">
      <c r="A1747" s="10">
        <f>bikeBatchOut!B1747/60</f>
        <v>11.8</v>
      </c>
      <c r="B1747" s="10">
        <f>bikeBatchOut!M1747/60</f>
        <v>5.4333333333333336</v>
      </c>
      <c r="C1747" s="10">
        <f t="shared" si="27"/>
        <v>6.3666666666666671</v>
      </c>
    </row>
    <row r="1748" spans="1:3" x14ac:dyDescent="0.25">
      <c r="A1748" s="10">
        <f>bikeBatchOut!B1748/60</f>
        <v>7.416666666666667</v>
      </c>
      <c r="B1748" s="10">
        <f>bikeBatchOut!M1748/60</f>
        <v>6.4</v>
      </c>
      <c r="C1748" s="10">
        <f t="shared" si="27"/>
        <v>1.0166666666666666</v>
      </c>
    </row>
    <row r="1749" spans="1:3" x14ac:dyDescent="0.25">
      <c r="A1749" s="10">
        <f>bikeBatchOut!B1749/60</f>
        <v>7.8166666666666664</v>
      </c>
      <c r="B1749" s="10">
        <f>bikeBatchOut!M1749/60</f>
        <v>4.5166666666666666</v>
      </c>
      <c r="C1749" s="10">
        <f t="shared" si="27"/>
        <v>3.3</v>
      </c>
    </row>
    <row r="1750" spans="1:3" x14ac:dyDescent="0.25">
      <c r="A1750" s="10">
        <f>bikeBatchOut!B1750/60</f>
        <v>21.25</v>
      </c>
      <c r="B1750" s="10">
        <f>bikeBatchOut!M1750/60</f>
        <v>11.8</v>
      </c>
      <c r="C1750" s="10">
        <f t="shared" si="27"/>
        <v>9.4499999999999993</v>
      </c>
    </row>
    <row r="1751" spans="1:3" x14ac:dyDescent="0.25">
      <c r="A1751" s="10">
        <f>bikeBatchOut!B1751/60</f>
        <v>8.65</v>
      </c>
      <c r="B1751" s="10">
        <f>bikeBatchOut!M1751/60</f>
        <v>7.583333333333333</v>
      </c>
      <c r="C1751" s="10">
        <f t="shared" si="27"/>
        <v>1.0666666666666673</v>
      </c>
    </row>
    <row r="1752" spans="1:3" x14ac:dyDescent="0.25">
      <c r="A1752" s="10">
        <f>bikeBatchOut!B1752/60</f>
        <v>7.6333333333333337</v>
      </c>
      <c r="B1752" s="10">
        <f>bikeBatchOut!M1752/60</f>
        <v>9.35</v>
      </c>
      <c r="C1752" s="10">
        <f t="shared" si="27"/>
        <v>-1.7166666666666659</v>
      </c>
    </row>
    <row r="1753" spans="1:3" x14ac:dyDescent="0.25">
      <c r="A1753" s="10">
        <f>bikeBatchOut!B1753/60</f>
        <v>12.633333333333333</v>
      </c>
      <c r="B1753" s="10">
        <f>bikeBatchOut!M1753/60</f>
        <v>9.6833333333333336</v>
      </c>
      <c r="C1753" s="10">
        <f t="shared" si="27"/>
        <v>2.9499999999999993</v>
      </c>
    </row>
    <row r="1754" spans="1:3" x14ac:dyDescent="0.25">
      <c r="A1754" s="10">
        <f>bikeBatchOut!B1754/60</f>
        <v>5</v>
      </c>
      <c r="B1754" s="10">
        <f>bikeBatchOut!M1754/60</f>
        <v>4.1500000000000004</v>
      </c>
      <c r="C1754" s="10">
        <f t="shared" si="27"/>
        <v>0.84999999999999964</v>
      </c>
    </row>
    <row r="1755" spans="1:3" x14ac:dyDescent="0.25">
      <c r="A1755" s="10">
        <f>bikeBatchOut!B1755/60</f>
        <v>6.8666666666666663</v>
      </c>
      <c r="B1755" s="10">
        <f>bikeBatchOut!M1755/60</f>
        <v>4.583333333333333</v>
      </c>
      <c r="C1755" s="10">
        <f t="shared" si="27"/>
        <v>2.2833333333333332</v>
      </c>
    </row>
    <row r="1756" spans="1:3" x14ac:dyDescent="0.25">
      <c r="A1756" s="10">
        <f>bikeBatchOut!B1756/60</f>
        <v>10.616666666666667</v>
      </c>
      <c r="B1756" s="10">
        <f>bikeBatchOut!M1756/60</f>
        <v>6.6333333333333337</v>
      </c>
      <c r="C1756" s="10">
        <f t="shared" si="27"/>
        <v>3.9833333333333334</v>
      </c>
    </row>
    <row r="1757" spans="1:3" x14ac:dyDescent="0.25">
      <c r="A1757" s="10">
        <f>bikeBatchOut!B1757/60</f>
        <v>5.416666666666667</v>
      </c>
      <c r="B1757" s="10">
        <f>bikeBatchOut!M1757/60</f>
        <v>4.1333333333333337</v>
      </c>
      <c r="C1757" s="10">
        <f t="shared" si="27"/>
        <v>1.2833333333333332</v>
      </c>
    </row>
    <row r="1758" spans="1:3" x14ac:dyDescent="0.25">
      <c r="A1758" s="10">
        <f>bikeBatchOut!B1758/60</f>
        <v>18.616666666666667</v>
      </c>
      <c r="B1758" s="10">
        <f>bikeBatchOut!M1758/60</f>
        <v>14.15</v>
      </c>
      <c r="C1758" s="10">
        <f t="shared" si="27"/>
        <v>4.4666666666666668</v>
      </c>
    </row>
    <row r="1759" spans="1:3" x14ac:dyDescent="0.25">
      <c r="A1759" s="10">
        <f>bikeBatchOut!B1759/60</f>
        <v>16.516666666666666</v>
      </c>
      <c r="B1759" s="10">
        <f>bikeBatchOut!M1759/60</f>
        <v>12.25</v>
      </c>
      <c r="C1759" s="10">
        <f t="shared" si="27"/>
        <v>4.2666666666666657</v>
      </c>
    </row>
    <row r="1760" spans="1:3" x14ac:dyDescent="0.25">
      <c r="A1760" s="10">
        <f>bikeBatchOut!B1760/60</f>
        <v>5.3166666666666664</v>
      </c>
      <c r="B1760" s="10">
        <f>bikeBatchOut!M1760/60</f>
        <v>4.166666666666667</v>
      </c>
      <c r="C1760" s="10">
        <f t="shared" si="27"/>
        <v>1.1499999999999995</v>
      </c>
    </row>
    <row r="1761" spans="1:3" x14ac:dyDescent="0.25">
      <c r="A1761" s="10">
        <f>bikeBatchOut!B1761/60</f>
        <v>4.6333333333333337</v>
      </c>
      <c r="B1761" s="10">
        <f>bikeBatchOut!M1761/60</f>
        <v>2.4500000000000002</v>
      </c>
      <c r="C1761" s="10">
        <f t="shared" si="27"/>
        <v>2.1833333333333336</v>
      </c>
    </row>
    <row r="1762" spans="1:3" x14ac:dyDescent="0.25">
      <c r="A1762" s="10">
        <f>bikeBatchOut!B1762/60</f>
        <v>5.15</v>
      </c>
      <c r="B1762" s="10">
        <f>bikeBatchOut!M1762/60</f>
        <v>5.5666666666666664</v>
      </c>
      <c r="C1762" s="10">
        <f t="shared" si="27"/>
        <v>-0.41666666666666607</v>
      </c>
    </row>
    <row r="1763" spans="1:3" x14ac:dyDescent="0.25">
      <c r="A1763" s="10">
        <f>bikeBatchOut!B1763/60</f>
        <v>25.266666666666666</v>
      </c>
      <c r="B1763" s="10">
        <f>bikeBatchOut!M1763/60</f>
        <v>17.083333333333332</v>
      </c>
      <c r="C1763" s="10">
        <f t="shared" si="27"/>
        <v>8.1833333333333336</v>
      </c>
    </row>
    <row r="1764" spans="1:3" x14ac:dyDescent="0.25">
      <c r="A1764" s="10">
        <f>bikeBatchOut!B1764/60</f>
        <v>12.883333333333333</v>
      </c>
      <c r="B1764" s="10">
        <f>bikeBatchOut!M1764/60</f>
        <v>9.3166666666666664</v>
      </c>
      <c r="C1764" s="10">
        <f t="shared" si="27"/>
        <v>3.5666666666666664</v>
      </c>
    </row>
    <row r="1765" spans="1:3" x14ac:dyDescent="0.25">
      <c r="A1765" s="10">
        <f>bikeBatchOut!B1765/60</f>
        <v>9.2333333333333325</v>
      </c>
      <c r="B1765" s="10">
        <f>bikeBatchOut!M1765/60</f>
        <v>9.9</v>
      </c>
      <c r="C1765" s="10">
        <f t="shared" si="27"/>
        <v>-0.66666666666666785</v>
      </c>
    </row>
    <row r="1766" spans="1:3" x14ac:dyDescent="0.25">
      <c r="A1766" s="10">
        <f>bikeBatchOut!B1766/60</f>
        <v>7.7666666666666666</v>
      </c>
      <c r="B1766" s="10">
        <f>bikeBatchOut!M1766/60</f>
        <v>4.75</v>
      </c>
      <c r="C1766" s="10">
        <f t="shared" si="27"/>
        <v>3.0166666666666666</v>
      </c>
    </row>
    <row r="1767" spans="1:3" x14ac:dyDescent="0.25">
      <c r="A1767" s="10">
        <f>bikeBatchOut!B1767/60</f>
        <v>15.816666666666666</v>
      </c>
      <c r="B1767" s="10">
        <f>bikeBatchOut!M1767/60</f>
        <v>16.600000000000001</v>
      </c>
      <c r="C1767" s="10">
        <f t="shared" si="27"/>
        <v>-0.78333333333333499</v>
      </c>
    </row>
    <row r="1768" spans="1:3" x14ac:dyDescent="0.25">
      <c r="A1768" s="10">
        <f>bikeBatchOut!B1768/60</f>
        <v>9.0666666666666664</v>
      </c>
      <c r="B1768" s="10">
        <f>bikeBatchOut!M1768/60</f>
        <v>9.25</v>
      </c>
      <c r="C1768" s="10">
        <f t="shared" si="27"/>
        <v>-0.18333333333333357</v>
      </c>
    </row>
    <row r="1769" spans="1:3" x14ac:dyDescent="0.25">
      <c r="A1769" s="10">
        <f>bikeBatchOut!B1769/60</f>
        <v>5.8166666666666664</v>
      </c>
      <c r="B1769" s="10">
        <f>bikeBatchOut!M1769/60</f>
        <v>4.2166666666666668</v>
      </c>
      <c r="C1769" s="10">
        <f t="shared" si="27"/>
        <v>1.5999999999999996</v>
      </c>
    </row>
    <row r="1770" spans="1:3" x14ac:dyDescent="0.25">
      <c r="A1770" s="10">
        <f>bikeBatchOut!B1770/60</f>
        <v>3.7166666666666668</v>
      </c>
      <c r="B1770" s="10">
        <f>bikeBatchOut!M1770/60</f>
        <v>3.2666666666666666</v>
      </c>
      <c r="C1770" s="10">
        <f t="shared" si="27"/>
        <v>0.45000000000000018</v>
      </c>
    </row>
    <row r="1771" spans="1:3" x14ac:dyDescent="0.25">
      <c r="A1771" s="10">
        <f>bikeBatchOut!B1771/60</f>
        <v>4.1833333333333336</v>
      </c>
      <c r="B1771" s="10">
        <f>bikeBatchOut!M1771/60</f>
        <v>3.85</v>
      </c>
      <c r="C1771" s="10">
        <f t="shared" si="27"/>
        <v>0.33333333333333348</v>
      </c>
    </row>
    <row r="1772" spans="1:3" x14ac:dyDescent="0.25">
      <c r="A1772" s="10">
        <f>bikeBatchOut!B1772/60</f>
        <v>23.4</v>
      </c>
      <c r="B1772" s="10">
        <f>bikeBatchOut!M1772/60</f>
        <v>17.733333333333334</v>
      </c>
      <c r="C1772" s="10">
        <f t="shared" si="27"/>
        <v>5.6666666666666643</v>
      </c>
    </row>
    <row r="1773" spans="1:3" x14ac:dyDescent="0.25">
      <c r="A1773" s="10">
        <f>bikeBatchOut!B1773/60</f>
        <v>8.8333333333333339</v>
      </c>
      <c r="B1773" s="10">
        <f>bikeBatchOut!M1773/60</f>
        <v>7.2833333333333332</v>
      </c>
      <c r="C1773" s="10">
        <f t="shared" si="27"/>
        <v>1.5500000000000007</v>
      </c>
    </row>
    <row r="1774" spans="1:3" x14ac:dyDescent="0.25">
      <c r="A1774" s="10">
        <f>bikeBatchOut!B1774/60</f>
        <v>11.283333333333333</v>
      </c>
      <c r="B1774" s="10">
        <f>bikeBatchOut!M1774/60</f>
        <v>7.3166666666666664</v>
      </c>
      <c r="C1774" s="10">
        <f t="shared" si="27"/>
        <v>3.9666666666666668</v>
      </c>
    </row>
    <row r="1775" spans="1:3" x14ac:dyDescent="0.25">
      <c r="A1775" s="10">
        <f>bikeBatchOut!B1775/60</f>
        <v>19.7</v>
      </c>
      <c r="B1775" s="10">
        <f>bikeBatchOut!M1775/60</f>
        <v>14.05</v>
      </c>
      <c r="C1775" s="10">
        <f t="shared" si="27"/>
        <v>5.6499999999999986</v>
      </c>
    </row>
    <row r="1776" spans="1:3" x14ac:dyDescent="0.25">
      <c r="A1776" s="10">
        <f>bikeBatchOut!B1776/60</f>
        <v>3.2833333333333332</v>
      </c>
      <c r="B1776" s="10">
        <f>bikeBatchOut!M1776/60</f>
        <v>2.4166666666666665</v>
      </c>
      <c r="C1776" s="10">
        <f t="shared" si="27"/>
        <v>0.8666666666666667</v>
      </c>
    </row>
    <row r="1777" spans="1:3" x14ac:dyDescent="0.25">
      <c r="A1777" s="10">
        <f>bikeBatchOut!B1777/60</f>
        <v>15.633333333333333</v>
      </c>
      <c r="B1777" s="10">
        <f>bikeBatchOut!M1777/60</f>
        <v>13.166666666666666</v>
      </c>
      <c r="C1777" s="10">
        <f t="shared" si="27"/>
        <v>2.4666666666666668</v>
      </c>
    </row>
    <row r="1778" spans="1:3" x14ac:dyDescent="0.25">
      <c r="A1778" s="10">
        <f>bikeBatchOut!B1778/60</f>
        <v>3.9333333333333331</v>
      </c>
      <c r="B1778" s="10">
        <f>bikeBatchOut!M1778/60</f>
        <v>2.4166666666666665</v>
      </c>
      <c r="C1778" s="10">
        <f t="shared" si="27"/>
        <v>1.5166666666666666</v>
      </c>
    </row>
    <row r="1779" spans="1:3" x14ac:dyDescent="0.25">
      <c r="A1779" s="10">
        <f>bikeBatchOut!B1779/60</f>
        <v>5.6</v>
      </c>
      <c r="B1779" s="10">
        <f>bikeBatchOut!M1779/60</f>
        <v>4.5999999999999996</v>
      </c>
      <c r="C1779" s="10">
        <f t="shared" si="27"/>
        <v>1</v>
      </c>
    </row>
    <row r="1780" spans="1:3" x14ac:dyDescent="0.25">
      <c r="A1780" s="10">
        <f>bikeBatchOut!B1780/60</f>
        <v>3.85</v>
      </c>
      <c r="B1780" s="10">
        <f>bikeBatchOut!M1780/60</f>
        <v>1.7333333333333334</v>
      </c>
      <c r="C1780" s="10">
        <f t="shared" si="27"/>
        <v>2.1166666666666667</v>
      </c>
    </row>
    <row r="1781" spans="1:3" x14ac:dyDescent="0.25">
      <c r="A1781" s="10">
        <f>bikeBatchOut!B1781/60</f>
        <v>17.266666666666666</v>
      </c>
      <c r="B1781" s="10">
        <f>bikeBatchOut!M1781/60</f>
        <v>13.116666666666667</v>
      </c>
      <c r="C1781" s="10">
        <f t="shared" si="27"/>
        <v>4.1499999999999986</v>
      </c>
    </row>
    <row r="1782" spans="1:3" x14ac:dyDescent="0.25">
      <c r="A1782" s="10">
        <f>bikeBatchOut!B1782/60</f>
        <v>10.433333333333334</v>
      </c>
      <c r="B1782" s="10">
        <f>bikeBatchOut!M1782/60</f>
        <v>9.0166666666666675</v>
      </c>
      <c r="C1782" s="10">
        <f t="shared" si="27"/>
        <v>1.4166666666666661</v>
      </c>
    </row>
    <row r="1783" spans="1:3" x14ac:dyDescent="0.25">
      <c r="A1783" s="10">
        <f>bikeBatchOut!B1783/60</f>
        <v>5.0666666666666664</v>
      </c>
      <c r="B1783" s="10">
        <f>bikeBatchOut!M1783/60</f>
        <v>3.1333333333333333</v>
      </c>
      <c r="C1783" s="10">
        <f t="shared" si="27"/>
        <v>1.9333333333333331</v>
      </c>
    </row>
    <row r="1784" spans="1:3" x14ac:dyDescent="0.25">
      <c r="A1784" s="10">
        <f>bikeBatchOut!B1784/60</f>
        <v>4.2333333333333334</v>
      </c>
      <c r="B1784" s="10">
        <f>bikeBatchOut!M1784/60</f>
        <v>2.2333333333333334</v>
      </c>
      <c r="C1784" s="10">
        <f t="shared" si="27"/>
        <v>2</v>
      </c>
    </row>
    <row r="1785" spans="1:3" x14ac:dyDescent="0.25">
      <c r="A1785" s="10">
        <f>bikeBatchOut!B1785/60</f>
        <v>20.583333333333332</v>
      </c>
      <c r="B1785" s="10">
        <f>bikeBatchOut!M1785/60</f>
        <v>12.083333333333334</v>
      </c>
      <c r="C1785" s="10">
        <f t="shared" si="27"/>
        <v>8.4999999999999982</v>
      </c>
    </row>
    <row r="1786" spans="1:3" x14ac:dyDescent="0.25">
      <c r="A1786" s="10">
        <f>bikeBatchOut!B1786/60</f>
        <v>9.0500000000000007</v>
      </c>
      <c r="B1786" s="10">
        <f>bikeBatchOut!M1786/60</f>
        <v>7.45</v>
      </c>
      <c r="C1786" s="10">
        <f t="shared" si="27"/>
        <v>1.6000000000000005</v>
      </c>
    </row>
    <row r="1787" spans="1:3" x14ac:dyDescent="0.25">
      <c r="A1787" s="10">
        <f>bikeBatchOut!B1787/60</f>
        <v>8.7666666666666675</v>
      </c>
      <c r="B1787" s="10">
        <f>bikeBatchOut!M1787/60</f>
        <v>6.7833333333333332</v>
      </c>
      <c r="C1787" s="10">
        <f t="shared" si="27"/>
        <v>1.9833333333333343</v>
      </c>
    </row>
    <row r="1788" spans="1:3" x14ac:dyDescent="0.25">
      <c r="A1788" s="10">
        <f>bikeBatchOut!B1788/60</f>
        <v>6.05</v>
      </c>
      <c r="B1788" s="10">
        <f>bikeBatchOut!M1788/60</f>
        <v>5.666666666666667</v>
      </c>
      <c r="C1788" s="10">
        <f t="shared" si="27"/>
        <v>0.38333333333333286</v>
      </c>
    </row>
    <row r="1789" spans="1:3" x14ac:dyDescent="0.25">
      <c r="A1789" s="10">
        <f>bikeBatchOut!B1789/60</f>
        <v>5.2666666666666666</v>
      </c>
      <c r="B1789" s="10">
        <f>bikeBatchOut!M1789/60</f>
        <v>3.0333333333333332</v>
      </c>
      <c r="C1789" s="10">
        <f t="shared" si="27"/>
        <v>2.2333333333333334</v>
      </c>
    </row>
    <row r="1790" spans="1:3" x14ac:dyDescent="0.25">
      <c r="A1790" s="10">
        <f>bikeBatchOut!B1790/60</f>
        <v>3.8833333333333333</v>
      </c>
      <c r="B1790" s="10">
        <f>bikeBatchOut!M1790/60</f>
        <v>3.1666666666666665</v>
      </c>
      <c r="C1790" s="10">
        <f t="shared" si="27"/>
        <v>0.71666666666666679</v>
      </c>
    </row>
    <row r="1791" spans="1:3" x14ac:dyDescent="0.25">
      <c r="A1791" s="10">
        <f>bikeBatchOut!B1791/60</f>
        <v>6.5666666666666664</v>
      </c>
      <c r="B1791" s="10">
        <f>bikeBatchOut!M1791/60</f>
        <v>3.35</v>
      </c>
      <c r="C1791" s="10">
        <f t="shared" si="27"/>
        <v>3.2166666666666663</v>
      </c>
    </row>
    <row r="1792" spans="1:3" x14ac:dyDescent="0.25">
      <c r="A1792" s="10">
        <f>bikeBatchOut!B1792/60</f>
        <v>13.933333333333334</v>
      </c>
      <c r="B1792" s="10">
        <f>bikeBatchOut!M1792/60</f>
        <v>11.733333333333333</v>
      </c>
      <c r="C1792" s="10">
        <f t="shared" si="27"/>
        <v>2.2000000000000011</v>
      </c>
    </row>
    <row r="1793" spans="1:3" x14ac:dyDescent="0.25">
      <c r="A1793" s="10">
        <f>bikeBatchOut!B1793/60</f>
        <v>13.35</v>
      </c>
      <c r="B1793" s="10">
        <f>bikeBatchOut!M1793/60</f>
        <v>9.6166666666666671</v>
      </c>
      <c r="C1793" s="10">
        <f t="shared" si="27"/>
        <v>3.7333333333333325</v>
      </c>
    </row>
    <row r="1794" spans="1:3" x14ac:dyDescent="0.25">
      <c r="A1794" s="10">
        <f>bikeBatchOut!B1794/60</f>
        <v>3.1</v>
      </c>
      <c r="B1794" s="10">
        <f>bikeBatchOut!M1794/60</f>
        <v>3.5166666666666666</v>
      </c>
      <c r="C1794" s="10">
        <f t="shared" si="27"/>
        <v>-0.41666666666666652</v>
      </c>
    </row>
    <row r="1795" spans="1:3" x14ac:dyDescent="0.25">
      <c r="A1795" s="10">
        <f>bikeBatchOut!B1795/60</f>
        <v>15</v>
      </c>
      <c r="B1795" s="10">
        <f>bikeBatchOut!M1795/60</f>
        <v>0.45</v>
      </c>
      <c r="C1795" s="10">
        <f t="shared" ref="C1795:C1858" si="28">IF(AND(A1795=0,B1795=0),FALSE,A1795-B1795)</f>
        <v>14.55</v>
      </c>
    </row>
    <row r="1796" spans="1:3" x14ac:dyDescent="0.25">
      <c r="A1796" s="10">
        <f>bikeBatchOut!B1796/60</f>
        <v>22.983333333333334</v>
      </c>
      <c r="B1796" s="10">
        <f>bikeBatchOut!M1796/60</f>
        <v>22.466666666666665</v>
      </c>
      <c r="C1796" s="10">
        <f t="shared" si="28"/>
        <v>0.51666666666666927</v>
      </c>
    </row>
    <row r="1797" spans="1:3" x14ac:dyDescent="0.25">
      <c r="A1797" s="10">
        <f>bikeBatchOut!B1797/60</f>
        <v>6.3666666666666663</v>
      </c>
      <c r="B1797" s="10">
        <f>bikeBatchOut!M1797/60</f>
        <v>2.9333333333333331</v>
      </c>
      <c r="C1797" s="10">
        <f t="shared" si="28"/>
        <v>3.4333333333333331</v>
      </c>
    </row>
    <row r="1798" spans="1:3" x14ac:dyDescent="0.25">
      <c r="A1798" s="10">
        <f>bikeBatchOut!B1798/60</f>
        <v>24.3</v>
      </c>
      <c r="B1798" s="10">
        <f>bikeBatchOut!M1798/60</f>
        <v>15.766666666666667</v>
      </c>
      <c r="C1798" s="10">
        <f t="shared" si="28"/>
        <v>8.5333333333333332</v>
      </c>
    </row>
    <row r="1799" spans="1:3" x14ac:dyDescent="0.25">
      <c r="A1799" s="10">
        <f>bikeBatchOut!B1799/60</f>
        <v>20.383333333333333</v>
      </c>
      <c r="B1799" s="10">
        <f>bikeBatchOut!M1799/60</f>
        <v>19.833333333333332</v>
      </c>
      <c r="C1799" s="10">
        <f t="shared" si="28"/>
        <v>0.55000000000000071</v>
      </c>
    </row>
    <row r="1800" spans="1:3" x14ac:dyDescent="0.25">
      <c r="A1800" s="10">
        <f>bikeBatchOut!B1800/60</f>
        <v>9.6333333333333329</v>
      </c>
      <c r="B1800" s="10">
        <f>bikeBatchOut!M1800/60</f>
        <v>6.3166666666666664</v>
      </c>
      <c r="C1800" s="10">
        <f t="shared" si="28"/>
        <v>3.3166666666666664</v>
      </c>
    </row>
    <row r="1801" spans="1:3" x14ac:dyDescent="0.25">
      <c r="A1801" s="10">
        <f>bikeBatchOut!B1801/60</f>
        <v>15.616666666666667</v>
      </c>
      <c r="B1801" s="10">
        <f>bikeBatchOut!M1801/60</f>
        <v>8.3833333333333329</v>
      </c>
      <c r="C1801" s="10">
        <f t="shared" si="28"/>
        <v>7.2333333333333343</v>
      </c>
    </row>
    <row r="1802" spans="1:3" x14ac:dyDescent="0.25">
      <c r="A1802" s="10">
        <f>bikeBatchOut!B1802/60</f>
        <v>25.183333333333334</v>
      </c>
      <c r="B1802" s="10">
        <f>bikeBatchOut!M1802/60</f>
        <v>13.416666666666666</v>
      </c>
      <c r="C1802" s="10">
        <f t="shared" si="28"/>
        <v>11.766666666666667</v>
      </c>
    </row>
    <row r="1803" spans="1:3" x14ac:dyDescent="0.25">
      <c r="A1803" s="10">
        <f>bikeBatchOut!B1803/60</f>
        <v>1.6833333333333333</v>
      </c>
      <c r="B1803" s="10">
        <f>bikeBatchOut!M1803/60</f>
        <v>1.3166666666666667</v>
      </c>
      <c r="C1803" s="10">
        <f t="shared" si="28"/>
        <v>0.3666666666666667</v>
      </c>
    </row>
    <row r="1804" spans="1:3" x14ac:dyDescent="0.25">
      <c r="A1804" s="10">
        <f>bikeBatchOut!B1804/60</f>
        <v>10.8</v>
      </c>
      <c r="B1804" s="10">
        <f>bikeBatchOut!M1804/60</f>
        <v>6.4833333333333334</v>
      </c>
      <c r="C1804" s="10">
        <f t="shared" si="28"/>
        <v>4.3166666666666673</v>
      </c>
    </row>
    <row r="1805" spans="1:3" x14ac:dyDescent="0.25">
      <c r="A1805" s="10">
        <f>bikeBatchOut!B1805/60</f>
        <v>12.383333333333333</v>
      </c>
      <c r="B1805" s="10">
        <f>bikeBatchOut!M1805/60</f>
        <v>1.6666666666666666E-2</v>
      </c>
      <c r="C1805" s="10">
        <f t="shared" si="28"/>
        <v>12.366666666666665</v>
      </c>
    </row>
    <row r="1806" spans="1:3" x14ac:dyDescent="0.25">
      <c r="A1806" s="10">
        <f>bikeBatchOut!B1806/60</f>
        <v>8.8666666666666671</v>
      </c>
      <c r="B1806" s="10">
        <f>bikeBatchOut!M1806/60</f>
        <v>6.1333333333333337</v>
      </c>
      <c r="C1806" s="10">
        <f t="shared" si="28"/>
        <v>2.7333333333333334</v>
      </c>
    </row>
    <row r="1807" spans="1:3" x14ac:dyDescent="0.25">
      <c r="A1807" s="10">
        <f>bikeBatchOut!B1807/60</f>
        <v>6.083333333333333</v>
      </c>
      <c r="B1807" s="10">
        <f>bikeBatchOut!M1807/60</f>
        <v>7.9833333333333334</v>
      </c>
      <c r="C1807" s="10">
        <f t="shared" si="28"/>
        <v>-1.9000000000000004</v>
      </c>
    </row>
    <row r="1808" spans="1:3" x14ac:dyDescent="0.25">
      <c r="A1808" s="10">
        <f>bikeBatchOut!B1808/60</f>
        <v>16.283333333333335</v>
      </c>
      <c r="B1808" s="10">
        <f>bikeBatchOut!M1808/60</f>
        <v>11.833333333333334</v>
      </c>
      <c r="C1808" s="10">
        <f t="shared" si="28"/>
        <v>4.4500000000000011</v>
      </c>
    </row>
    <row r="1809" spans="1:3" x14ac:dyDescent="0.25">
      <c r="A1809" s="10">
        <f>bikeBatchOut!B1809/60</f>
        <v>9.6999999999999993</v>
      </c>
      <c r="B1809" s="10">
        <f>bikeBatchOut!M1809/60</f>
        <v>7.9666666666666668</v>
      </c>
      <c r="C1809" s="10">
        <f t="shared" si="28"/>
        <v>1.7333333333333325</v>
      </c>
    </row>
    <row r="1810" spans="1:3" x14ac:dyDescent="0.25">
      <c r="A1810" s="10">
        <f>bikeBatchOut!B1810/60</f>
        <v>12.433333333333334</v>
      </c>
      <c r="B1810" s="10">
        <f>bikeBatchOut!M1810/60</f>
        <v>9.5500000000000007</v>
      </c>
      <c r="C1810" s="10">
        <f t="shared" si="28"/>
        <v>2.8833333333333329</v>
      </c>
    </row>
    <row r="1811" spans="1:3" x14ac:dyDescent="0.25">
      <c r="A1811" s="10">
        <f>bikeBatchOut!B1811/60</f>
        <v>4.9333333333333336</v>
      </c>
      <c r="B1811" s="10">
        <f>bikeBatchOut!M1811/60</f>
        <v>4.5166666666666666</v>
      </c>
      <c r="C1811" s="10">
        <f t="shared" si="28"/>
        <v>0.41666666666666696</v>
      </c>
    </row>
    <row r="1812" spans="1:3" x14ac:dyDescent="0.25">
      <c r="A1812" s="10">
        <f>bikeBatchOut!B1812/60</f>
        <v>25.7</v>
      </c>
      <c r="B1812" s="10">
        <f>bikeBatchOut!M1812/60</f>
        <v>4.4333333333333336</v>
      </c>
      <c r="C1812" s="10">
        <f t="shared" si="28"/>
        <v>21.266666666666666</v>
      </c>
    </row>
    <row r="1813" spans="1:3" x14ac:dyDescent="0.25">
      <c r="A1813" s="10">
        <f>bikeBatchOut!B1813/60</f>
        <v>5.05</v>
      </c>
      <c r="B1813" s="10">
        <f>bikeBatchOut!M1813/60</f>
        <v>3.8</v>
      </c>
      <c r="C1813" s="10">
        <f t="shared" si="28"/>
        <v>1.25</v>
      </c>
    </row>
    <row r="1814" spans="1:3" x14ac:dyDescent="0.25">
      <c r="A1814" s="10">
        <f>bikeBatchOut!B1814/60</f>
        <v>3.7833333333333332</v>
      </c>
      <c r="B1814" s="10">
        <f>bikeBatchOut!M1814/60</f>
        <v>3.2333333333333334</v>
      </c>
      <c r="C1814" s="10">
        <f t="shared" si="28"/>
        <v>0.54999999999999982</v>
      </c>
    </row>
    <row r="1815" spans="1:3" x14ac:dyDescent="0.25">
      <c r="A1815" s="10">
        <f>bikeBatchOut!B1815/60</f>
        <v>3.0833333333333335</v>
      </c>
      <c r="B1815" s="10">
        <f>bikeBatchOut!M1815/60</f>
        <v>2.3833333333333333</v>
      </c>
      <c r="C1815" s="10">
        <f t="shared" si="28"/>
        <v>0.70000000000000018</v>
      </c>
    </row>
    <row r="1816" spans="1:3" x14ac:dyDescent="0.25">
      <c r="A1816" s="10">
        <f>bikeBatchOut!B1816/60</f>
        <v>5.05</v>
      </c>
      <c r="B1816" s="10">
        <f>bikeBatchOut!M1816/60</f>
        <v>4.1833333333333336</v>
      </c>
      <c r="C1816" s="10">
        <f t="shared" si="28"/>
        <v>0.86666666666666625</v>
      </c>
    </row>
    <row r="1817" spans="1:3" x14ac:dyDescent="0.25">
      <c r="A1817" s="10">
        <f>bikeBatchOut!B1817/60</f>
        <v>12.083333333333334</v>
      </c>
      <c r="B1817" s="10">
        <f>bikeBatchOut!M1817/60</f>
        <v>7.25</v>
      </c>
      <c r="C1817" s="10">
        <f t="shared" si="28"/>
        <v>4.8333333333333339</v>
      </c>
    </row>
    <row r="1818" spans="1:3" x14ac:dyDescent="0.25">
      <c r="A1818" s="10">
        <f>bikeBatchOut!B1818/60</f>
        <v>22.1</v>
      </c>
      <c r="B1818" s="10">
        <f>bikeBatchOut!M1818/60</f>
        <v>8.0333333333333332</v>
      </c>
      <c r="C1818" s="10">
        <f t="shared" si="28"/>
        <v>14.066666666666668</v>
      </c>
    </row>
    <row r="1819" spans="1:3" x14ac:dyDescent="0.25">
      <c r="A1819" s="10">
        <f>bikeBatchOut!B1819/60</f>
        <v>25.55</v>
      </c>
      <c r="B1819" s="10">
        <f>bikeBatchOut!M1819/60</f>
        <v>19.8</v>
      </c>
      <c r="C1819" s="10">
        <f t="shared" si="28"/>
        <v>5.75</v>
      </c>
    </row>
    <row r="1820" spans="1:3" x14ac:dyDescent="0.25">
      <c r="A1820" s="10">
        <f>bikeBatchOut!B1820/60</f>
        <v>10.266666666666667</v>
      </c>
      <c r="B1820" s="10">
        <f>bikeBatchOut!M1820/60</f>
        <v>7.5</v>
      </c>
      <c r="C1820" s="10">
        <f t="shared" si="28"/>
        <v>2.7666666666666675</v>
      </c>
    </row>
    <row r="1821" spans="1:3" x14ac:dyDescent="0.25">
      <c r="A1821" s="10">
        <f>bikeBatchOut!B1821/60</f>
        <v>23.716666666666665</v>
      </c>
      <c r="B1821" s="10">
        <f>bikeBatchOut!M1821/60</f>
        <v>14.033333333333333</v>
      </c>
      <c r="C1821" s="10">
        <f t="shared" si="28"/>
        <v>9.6833333333333318</v>
      </c>
    </row>
    <row r="1822" spans="1:3" x14ac:dyDescent="0.25">
      <c r="A1822" s="10">
        <f>bikeBatchOut!B1822/60</f>
        <v>7.1833333333333336</v>
      </c>
      <c r="B1822" s="10">
        <f>bikeBatchOut!M1822/60</f>
        <v>5.45</v>
      </c>
      <c r="C1822" s="10">
        <f t="shared" si="28"/>
        <v>1.7333333333333334</v>
      </c>
    </row>
    <row r="1823" spans="1:3" x14ac:dyDescent="0.25">
      <c r="A1823" s="10">
        <f>bikeBatchOut!B1823/60</f>
        <v>6.7</v>
      </c>
      <c r="B1823" s="10">
        <f>bikeBatchOut!M1823/60</f>
        <v>5.4</v>
      </c>
      <c r="C1823" s="10">
        <f t="shared" si="28"/>
        <v>1.2999999999999998</v>
      </c>
    </row>
    <row r="1824" spans="1:3" x14ac:dyDescent="0.25">
      <c r="A1824" s="10">
        <f>bikeBatchOut!B1824/60</f>
        <v>14.383333333333333</v>
      </c>
      <c r="B1824" s="10">
        <f>bikeBatchOut!M1824/60</f>
        <v>9.6666666666666661</v>
      </c>
      <c r="C1824" s="10">
        <f t="shared" si="28"/>
        <v>4.7166666666666668</v>
      </c>
    </row>
    <row r="1825" spans="1:3" x14ac:dyDescent="0.25">
      <c r="A1825" s="10">
        <f>bikeBatchOut!B1825/60</f>
        <v>4.7666666666666666</v>
      </c>
      <c r="B1825" s="10">
        <f>bikeBatchOut!M1825/60</f>
        <v>3.35</v>
      </c>
      <c r="C1825" s="10">
        <f t="shared" si="28"/>
        <v>1.4166666666666665</v>
      </c>
    </row>
    <row r="1826" spans="1:3" x14ac:dyDescent="0.25">
      <c r="A1826" s="10">
        <f>bikeBatchOut!B1826/60</f>
        <v>3.5333333333333332</v>
      </c>
      <c r="B1826" s="10">
        <f>bikeBatchOut!M1826/60</f>
        <v>3.1833333333333331</v>
      </c>
      <c r="C1826" s="10">
        <f t="shared" si="28"/>
        <v>0.35000000000000009</v>
      </c>
    </row>
    <row r="1827" spans="1:3" x14ac:dyDescent="0.25">
      <c r="A1827" s="10">
        <f>bikeBatchOut!B1827/60</f>
        <v>13.583333333333334</v>
      </c>
      <c r="B1827" s="10">
        <f>bikeBatchOut!M1827/60</f>
        <v>8.4333333333333336</v>
      </c>
      <c r="C1827" s="10">
        <f t="shared" si="28"/>
        <v>5.15</v>
      </c>
    </row>
    <row r="1828" spans="1:3" x14ac:dyDescent="0.25">
      <c r="A1828" s="10">
        <f>bikeBatchOut!B1828/60</f>
        <v>5.2333333333333334</v>
      </c>
      <c r="B1828" s="10">
        <f>bikeBatchOut!M1828/60</f>
        <v>2.2333333333333334</v>
      </c>
      <c r="C1828" s="10">
        <f t="shared" si="28"/>
        <v>3</v>
      </c>
    </row>
    <row r="1829" spans="1:3" x14ac:dyDescent="0.25">
      <c r="A1829" s="10">
        <f>bikeBatchOut!B1829/60</f>
        <v>17</v>
      </c>
      <c r="B1829" s="10">
        <f>bikeBatchOut!M1829/60</f>
        <v>15.883333333333333</v>
      </c>
      <c r="C1829" s="10">
        <f t="shared" si="28"/>
        <v>1.1166666666666671</v>
      </c>
    </row>
    <row r="1830" spans="1:3" x14ac:dyDescent="0.25">
      <c r="A1830" s="10">
        <f>bikeBatchOut!B1830/60</f>
        <v>14.233333333333333</v>
      </c>
      <c r="B1830" s="10">
        <f>bikeBatchOut!M1830/60</f>
        <v>13.033333333333333</v>
      </c>
      <c r="C1830" s="10">
        <f t="shared" si="28"/>
        <v>1.1999999999999993</v>
      </c>
    </row>
    <row r="1831" spans="1:3" x14ac:dyDescent="0.25">
      <c r="A1831" s="10">
        <f>bikeBatchOut!B1831/60</f>
        <v>23.283333333333335</v>
      </c>
      <c r="B1831" s="10">
        <f>bikeBatchOut!M1831/60</f>
        <v>14.016666666666667</v>
      </c>
      <c r="C1831" s="10">
        <f t="shared" si="28"/>
        <v>9.2666666666666675</v>
      </c>
    </row>
    <row r="1832" spans="1:3" x14ac:dyDescent="0.25">
      <c r="A1832" s="10">
        <f>bikeBatchOut!B1832/60</f>
        <v>3.9</v>
      </c>
      <c r="B1832" s="10">
        <f>bikeBatchOut!M1832/60</f>
        <v>3.1333333333333333</v>
      </c>
      <c r="C1832" s="10">
        <f t="shared" si="28"/>
        <v>0.76666666666666661</v>
      </c>
    </row>
    <row r="1833" spans="1:3" x14ac:dyDescent="0.25">
      <c r="A1833" s="10">
        <f>bikeBatchOut!B1833/60</f>
        <v>3.2</v>
      </c>
      <c r="B1833" s="10">
        <f>bikeBatchOut!M1833/60</f>
        <v>3.2166666666666668</v>
      </c>
      <c r="C1833" s="10">
        <f t="shared" si="28"/>
        <v>-1.6666666666666607E-2</v>
      </c>
    </row>
    <row r="1834" spans="1:3" x14ac:dyDescent="0.25">
      <c r="A1834" s="10">
        <f>bikeBatchOut!B1834/60</f>
        <v>16.966666666666665</v>
      </c>
      <c r="B1834" s="10">
        <f>bikeBatchOut!M1834/60</f>
        <v>16.516666666666666</v>
      </c>
      <c r="C1834" s="10">
        <f t="shared" si="28"/>
        <v>0.44999999999999929</v>
      </c>
    </row>
    <row r="1835" spans="1:3" x14ac:dyDescent="0.25">
      <c r="A1835" s="10">
        <f>bikeBatchOut!B1835/60</f>
        <v>10.3</v>
      </c>
      <c r="B1835" s="10">
        <f>bikeBatchOut!M1835/60</f>
        <v>6.7333333333333334</v>
      </c>
      <c r="C1835" s="10">
        <f t="shared" si="28"/>
        <v>3.5666666666666673</v>
      </c>
    </row>
    <row r="1836" spans="1:3" x14ac:dyDescent="0.25">
      <c r="A1836" s="10">
        <f>bikeBatchOut!B1836/60</f>
        <v>4.3499999999999996</v>
      </c>
      <c r="B1836" s="10">
        <f>bikeBatchOut!M1836/60</f>
        <v>4.5</v>
      </c>
      <c r="C1836" s="10">
        <f t="shared" si="28"/>
        <v>-0.15000000000000036</v>
      </c>
    </row>
    <row r="1837" spans="1:3" x14ac:dyDescent="0.25">
      <c r="A1837" s="10">
        <f>bikeBatchOut!B1837/60</f>
        <v>2.3166666666666669</v>
      </c>
      <c r="B1837" s="10">
        <f>bikeBatchOut!M1837/60</f>
        <v>2.2166666666666668</v>
      </c>
      <c r="C1837" s="10">
        <f t="shared" si="28"/>
        <v>0.10000000000000009</v>
      </c>
    </row>
    <row r="1838" spans="1:3" x14ac:dyDescent="0.25">
      <c r="A1838" s="10">
        <f>bikeBatchOut!B1838/60</f>
        <v>4.6833333333333336</v>
      </c>
      <c r="B1838" s="10">
        <f>bikeBatchOut!M1838/60</f>
        <v>3.2166666666666668</v>
      </c>
      <c r="C1838" s="10">
        <f t="shared" si="28"/>
        <v>1.4666666666666668</v>
      </c>
    </row>
    <row r="1839" spans="1:3" x14ac:dyDescent="0.25">
      <c r="A1839" s="10">
        <f>bikeBatchOut!B1839/60</f>
        <v>16.7</v>
      </c>
      <c r="B1839" s="10">
        <f>bikeBatchOut!M1839/60</f>
        <v>12.2</v>
      </c>
      <c r="C1839" s="10">
        <f t="shared" si="28"/>
        <v>4.5</v>
      </c>
    </row>
    <row r="1840" spans="1:3" x14ac:dyDescent="0.25">
      <c r="A1840" s="10">
        <f>bikeBatchOut!B1840/60</f>
        <v>3.25</v>
      </c>
      <c r="B1840" s="10">
        <f>bikeBatchOut!M1840/60</f>
        <v>2.4166666666666665</v>
      </c>
      <c r="C1840" s="10">
        <f t="shared" si="28"/>
        <v>0.83333333333333348</v>
      </c>
    </row>
    <row r="1841" spans="1:3" x14ac:dyDescent="0.25">
      <c r="A1841" s="10">
        <f>bikeBatchOut!B1841/60</f>
        <v>7.2333333333333334</v>
      </c>
      <c r="B1841" s="10">
        <f>bikeBatchOut!M1841/60</f>
        <v>6</v>
      </c>
      <c r="C1841" s="10">
        <f t="shared" si="28"/>
        <v>1.2333333333333334</v>
      </c>
    </row>
    <row r="1842" spans="1:3" x14ac:dyDescent="0.25">
      <c r="A1842" s="10">
        <f>bikeBatchOut!B1842/60</f>
        <v>8.1833333333333336</v>
      </c>
      <c r="B1842" s="10">
        <f>bikeBatchOut!M1842/60</f>
        <v>9.65</v>
      </c>
      <c r="C1842" s="10">
        <f t="shared" si="28"/>
        <v>-1.4666666666666668</v>
      </c>
    </row>
    <row r="1843" spans="1:3" x14ac:dyDescent="0.25">
      <c r="A1843" s="10">
        <f>bikeBatchOut!B1843/60</f>
        <v>6.65</v>
      </c>
      <c r="B1843" s="10">
        <f>bikeBatchOut!M1843/60</f>
        <v>4.416666666666667</v>
      </c>
      <c r="C1843" s="10">
        <f t="shared" si="28"/>
        <v>2.2333333333333334</v>
      </c>
    </row>
    <row r="1844" spans="1:3" x14ac:dyDescent="0.25">
      <c r="A1844" s="10">
        <f>bikeBatchOut!B1844/60</f>
        <v>28.616666666666667</v>
      </c>
      <c r="B1844" s="10">
        <f>bikeBatchOut!M1844/60</f>
        <v>18.766666666666666</v>
      </c>
      <c r="C1844" s="10">
        <f t="shared" si="28"/>
        <v>9.8500000000000014</v>
      </c>
    </row>
    <row r="1845" spans="1:3" x14ac:dyDescent="0.25">
      <c r="A1845" s="10">
        <f>bikeBatchOut!B1845/60</f>
        <v>0.81666666666666665</v>
      </c>
      <c r="B1845" s="10">
        <f>bikeBatchOut!M1845/60</f>
        <v>1.6666666666666666E-2</v>
      </c>
      <c r="C1845" s="10">
        <f t="shared" si="28"/>
        <v>0.79999999999999993</v>
      </c>
    </row>
    <row r="1846" spans="1:3" x14ac:dyDescent="0.25">
      <c r="A1846" s="10">
        <f>bikeBatchOut!B1846/60</f>
        <v>16.55</v>
      </c>
      <c r="B1846" s="10">
        <f>bikeBatchOut!M1846/60</f>
        <v>8.8333333333333339</v>
      </c>
      <c r="C1846" s="10">
        <f t="shared" si="28"/>
        <v>7.7166666666666668</v>
      </c>
    </row>
    <row r="1847" spans="1:3" x14ac:dyDescent="0.25">
      <c r="A1847" s="10">
        <f>bikeBatchOut!B1847/60</f>
        <v>8.6666666666666661</v>
      </c>
      <c r="B1847" s="10">
        <f>bikeBatchOut!M1847/60</f>
        <v>8.2833333333333332</v>
      </c>
      <c r="C1847" s="10">
        <f t="shared" si="28"/>
        <v>0.38333333333333286</v>
      </c>
    </row>
    <row r="1848" spans="1:3" x14ac:dyDescent="0.25">
      <c r="A1848" s="10">
        <f>bikeBatchOut!B1848/60</f>
        <v>11.2</v>
      </c>
      <c r="B1848" s="10">
        <f>bikeBatchOut!M1848/60</f>
        <v>11.1</v>
      </c>
      <c r="C1848" s="10">
        <f t="shared" si="28"/>
        <v>9.9999999999999645E-2</v>
      </c>
    </row>
    <row r="1849" spans="1:3" x14ac:dyDescent="0.25">
      <c r="A1849" s="10">
        <f>bikeBatchOut!B1849/60</f>
        <v>24.916666666666668</v>
      </c>
      <c r="B1849" s="10">
        <f>bikeBatchOut!M1849/60</f>
        <v>14.583333333333334</v>
      </c>
      <c r="C1849" s="10">
        <f t="shared" si="28"/>
        <v>10.333333333333334</v>
      </c>
    </row>
    <row r="1850" spans="1:3" x14ac:dyDescent="0.25">
      <c r="A1850" s="10">
        <f>bikeBatchOut!B1850/60</f>
        <v>23.55</v>
      </c>
      <c r="B1850" s="10">
        <f>bikeBatchOut!M1850/60</f>
        <v>17.100000000000001</v>
      </c>
      <c r="C1850" s="10">
        <f t="shared" si="28"/>
        <v>6.4499999999999993</v>
      </c>
    </row>
    <row r="1851" spans="1:3" x14ac:dyDescent="0.25">
      <c r="A1851" s="10">
        <f>bikeBatchOut!B1851/60</f>
        <v>15.933333333333334</v>
      </c>
      <c r="B1851" s="10">
        <f>bikeBatchOut!M1851/60</f>
        <v>14.216666666666667</v>
      </c>
      <c r="C1851" s="10">
        <f t="shared" si="28"/>
        <v>1.7166666666666668</v>
      </c>
    </row>
    <row r="1852" spans="1:3" x14ac:dyDescent="0.25">
      <c r="A1852" s="10">
        <f>bikeBatchOut!B1852/60</f>
        <v>2.9833333333333334</v>
      </c>
      <c r="B1852" s="10">
        <f>bikeBatchOut!M1852/60</f>
        <v>2.4166666666666665</v>
      </c>
      <c r="C1852" s="10">
        <f t="shared" si="28"/>
        <v>0.56666666666666687</v>
      </c>
    </row>
    <row r="1853" spans="1:3" x14ac:dyDescent="0.25">
      <c r="A1853" s="10">
        <f>bikeBatchOut!B1853/60</f>
        <v>10.616666666666667</v>
      </c>
      <c r="B1853" s="10">
        <f>bikeBatchOut!M1853/60</f>
        <v>8.3666666666666671</v>
      </c>
      <c r="C1853" s="10">
        <f t="shared" si="28"/>
        <v>2.25</v>
      </c>
    </row>
    <row r="1854" spans="1:3" x14ac:dyDescent="0.25">
      <c r="A1854" s="10">
        <f>bikeBatchOut!B1854/60</f>
        <v>4.1333333333333337</v>
      </c>
      <c r="B1854" s="10">
        <f>bikeBatchOut!M1854/60</f>
        <v>2.3166666666666669</v>
      </c>
      <c r="C1854" s="10">
        <f t="shared" si="28"/>
        <v>1.8166666666666669</v>
      </c>
    </row>
    <row r="1855" spans="1:3" x14ac:dyDescent="0.25">
      <c r="A1855" s="10">
        <f>bikeBatchOut!B1855/60</f>
        <v>4</v>
      </c>
      <c r="B1855" s="10">
        <f>bikeBatchOut!M1855/60</f>
        <v>4.2333333333333334</v>
      </c>
      <c r="C1855" s="10">
        <f t="shared" si="28"/>
        <v>-0.23333333333333339</v>
      </c>
    </row>
    <row r="1856" spans="1:3" x14ac:dyDescent="0.25">
      <c r="A1856" s="10">
        <f>bikeBatchOut!B1856/60</f>
        <v>6.9</v>
      </c>
      <c r="B1856" s="10">
        <f>bikeBatchOut!M1856/60</f>
        <v>7.0333333333333332</v>
      </c>
      <c r="C1856" s="10">
        <f t="shared" si="28"/>
        <v>-0.13333333333333286</v>
      </c>
    </row>
    <row r="1857" spans="1:3" x14ac:dyDescent="0.25">
      <c r="A1857" s="10">
        <f>bikeBatchOut!B1857/60</f>
        <v>14.583333333333334</v>
      </c>
      <c r="B1857" s="10">
        <f>bikeBatchOut!M1857/60</f>
        <v>10.266666666666667</v>
      </c>
      <c r="C1857" s="10">
        <f t="shared" si="28"/>
        <v>4.3166666666666664</v>
      </c>
    </row>
    <row r="1858" spans="1:3" x14ac:dyDescent="0.25">
      <c r="A1858" s="10">
        <f>bikeBatchOut!B1858/60</f>
        <v>7.4666666666666668</v>
      </c>
      <c r="B1858" s="10">
        <f>bikeBatchOut!M1858/60</f>
        <v>5.2833333333333332</v>
      </c>
      <c r="C1858" s="10">
        <f t="shared" si="28"/>
        <v>2.1833333333333336</v>
      </c>
    </row>
    <row r="1859" spans="1:3" x14ac:dyDescent="0.25">
      <c r="A1859" s="10">
        <f>bikeBatchOut!B1859/60</f>
        <v>18.566666666666666</v>
      </c>
      <c r="B1859" s="10">
        <f>bikeBatchOut!M1859/60</f>
        <v>7.8833333333333337</v>
      </c>
      <c r="C1859" s="10">
        <f t="shared" ref="C1859:C1922" si="29">IF(AND(A1859=0,B1859=0),FALSE,A1859-B1859)</f>
        <v>10.683333333333334</v>
      </c>
    </row>
    <row r="1860" spans="1:3" x14ac:dyDescent="0.25">
      <c r="A1860" s="10">
        <f>bikeBatchOut!B1860/60</f>
        <v>15.1</v>
      </c>
      <c r="B1860" s="10">
        <f>bikeBatchOut!M1860/60</f>
        <v>13.883333333333333</v>
      </c>
      <c r="C1860" s="10">
        <f t="shared" si="29"/>
        <v>1.2166666666666668</v>
      </c>
    </row>
    <row r="1861" spans="1:3" x14ac:dyDescent="0.25">
      <c r="A1861" s="10">
        <f>bikeBatchOut!B1861/60</f>
        <v>5.15</v>
      </c>
      <c r="B1861" s="10">
        <f>bikeBatchOut!M1861/60</f>
        <v>3.7166666666666668</v>
      </c>
      <c r="C1861" s="10">
        <f t="shared" si="29"/>
        <v>1.4333333333333336</v>
      </c>
    </row>
    <row r="1862" spans="1:3" x14ac:dyDescent="0.25">
      <c r="A1862" s="10">
        <f>bikeBatchOut!B1862/60</f>
        <v>14.3</v>
      </c>
      <c r="B1862" s="10">
        <f>bikeBatchOut!M1862/60</f>
        <v>10</v>
      </c>
      <c r="C1862" s="10">
        <f t="shared" si="29"/>
        <v>4.3000000000000007</v>
      </c>
    </row>
    <row r="1863" spans="1:3" x14ac:dyDescent="0.25">
      <c r="A1863" s="10">
        <f>bikeBatchOut!B1863/60</f>
        <v>9.1833333333333336</v>
      </c>
      <c r="B1863" s="10">
        <f>bikeBatchOut!M1863/60</f>
        <v>7.8</v>
      </c>
      <c r="C1863" s="10">
        <f t="shared" si="29"/>
        <v>1.3833333333333337</v>
      </c>
    </row>
    <row r="1864" spans="1:3" x14ac:dyDescent="0.25">
      <c r="A1864" s="10">
        <f>bikeBatchOut!B1864/60</f>
        <v>9.0666666666666664</v>
      </c>
      <c r="B1864" s="10">
        <f>bikeBatchOut!M1864/60</f>
        <v>3.9333333333333331</v>
      </c>
      <c r="C1864" s="10">
        <f t="shared" si="29"/>
        <v>5.1333333333333329</v>
      </c>
    </row>
    <row r="1865" spans="1:3" x14ac:dyDescent="0.25">
      <c r="A1865" s="10">
        <f>bikeBatchOut!B1865/60</f>
        <v>5.6333333333333337</v>
      </c>
      <c r="B1865" s="10">
        <f>bikeBatchOut!M1865/60</f>
        <v>4.8833333333333337</v>
      </c>
      <c r="C1865" s="10">
        <f t="shared" si="29"/>
        <v>0.75</v>
      </c>
    </row>
    <row r="1866" spans="1:3" x14ac:dyDescent="0.25">
      <c r="A1866" s="10">
        <f>bikeBatchOut!B1866/60</f>
        <v>14.766666666666667</v>
      </c>
      <c r="B1866" s="10">
        <f>bikeBatchOut!M1866/60</f>
        <v>11</v>
      </c>
      <c r="C1866" s="10">
        <f t="shared" si="29"/>
        <v>3.7666666666666675</v>
      </c>
    </row>
    <row r="1867" spans="1:3" x14ac:dyDescent="0.25">
      <c r="A1867" s="10">
        <f>bikeBatchOut!B1867/60</f>
        <v>4.05</v>
      </c>
      <c r="B1867" s="10">
        <f>bikeBatchOut!M1867/60</f>
        <v>5.0666666666666664</v>
      </c>
      <c r="C1867" s="10">
        <f t="shared" si="29"/>
        <v>-1.0166666666666666</v>
      </c>
    </row>
    <row r="1868" spans="1:3" x14ac:dyDescent="0.25">
      <c r="A1868" s="10">
        <f>bikeBatchOut!B1868/60</f>
        <v>14.366666666666667</v>
      </c>
      <c r="B1868" s="10">
        <f>bikeBatchOut!M1868/60</f>
        <v>7.2166666666666668</v>
      </c>
      <c r="C1868" s="10">
        <f t="shared" si="29"/>
        <v>7.15</v>
      </c>
    </row>
    <row r="1869" spans="1:3" x14ac:dyDescent="0.25">
      <c r="A1869" s="10">
        <f>bikeBatchOut!B1869/60</f>
        <v>13.116666666666667</v>
      </c>
      <c r="B1869" s="10">
        <f>bikeBatchOut!M1869/60</f>
        <v>9.65</v>
      </c>
      <c r="C1869" s="10">
        <f t="shared" si="29"/>
        <v>3.4666666666666668</v>
      </c>
    </row>
    <row r="1870" spans="1:3" x14ac:dyDescent="0.25">
      <c r="A1870" s="10">
        <f>bikeBatchOut!B1870/60</f>
        <v>15.366666666666667</v>
      </c>
      <c r="B1870" s="10">
        <f>bikeBatchOut!M1870/60</f>
        <v>13.066666666666666</v>
      </c>
      <c r="C1870" s="10">
        <f t="shared" si="29"/>
        <v>2.3000000000000007</v>
      </c>
    </row>
    <row r="1871" spans="1:3" x14ac:dyDescent="0.25">
      <c r="A1871" s="10">
        <f>bikeBatchOut!B1871/60</f>
        <v>2.4666666666666668</v>
      </c>
      <c r="B1871" s="10">
        <f>bikeBatchOut!M1871/60</f>
        <v>1.6166666666666667</v>
      </c>
      <c r="C1871" s="10">
        <f t="shared" si="29"/>
        <v>0.85000000000000009</v>
      </c>
    </row>
    <row r="1872" spans="1:3" x14ac:dyDescent="0.25">
      <c r="A1872" s="10">
        <f>bikeBatchOut!B1872/60</f>
        <v>8.5666666666666664</v>
      </c>
      <c r="B1872" s="10">
        <f>bikeBatchOut!M1872/60</f>
        <v>9.8333333333333339</v>
      </c>
      <c r="C1872" s="10">
        <f t="shared" si="29"/>
        <v>-1.2666666666666675</v>
      </c>
    </row>
    <row r="1873" spans="1:3" x14ac:dyDescent="0.25">
      <c r="A1873" s="10">
        <f>bikeBatchOut!B1873/60</f>
        <v>20.866666666666667</v>
      </c>
      <c r="B1873" s="10">
        <f>bikeBatchOut!M1873/60</f>
        <v>13.95</v>
      </c>
      <c r="C1873" s="10">
        <f t="shared" si="29"/>
        <v>6.9166666666666679</v>
      </c>
    </row>
    <row r="1874" spans="1:3" x14ac:dyDescent="0.25">
      <c r="A1874" s="10">
        <f>bikeBatchOut!B1874/60</f>
        <v>9.2166666666666668</v>
      </c>
      <c r="B1874" s="10">
        <f>bikeBatchOut!M1874/60</f>
        <v>6.7333333333333334</v>
      </c>
      <c r="C1874" s="10">
        <f t="shared" si="29"/>
        <v>2.4833333333333334</v>
      </c>
    </row>
    <row r="1875" spans="1:3" x14ac:dyDescent="0.25">
      <c r="A1875" s="10">
        <f>bikeBatchOut!B1875/60</f>
        <v>13.033333333333333</v>
      </c>
      <c r="B1875" s="10">
        <f>bikeBatchOut!M1875/60</f>
        <v>8.9166666666666661</v>
      </c>
      <c r="C1875" s="10">
        <f t="shared" si="29"/>
        <v>4.1166666666666671</v>
      </c>
    </row>
    <row r="1876" spans="1:3" x14ac:dyDescent="0.25">
      <c r="A1876" s="10">
        <f>bikeBatchOut!B1876/60</f>
        <v>19.866666666666667</v>
      </c>
      <c r="B1876" s="10">
        <f>bikeBatchOut!M1876/60</f>
        <v>18.3</v>
      </c>
      <c r="C1876" s="10">
        <f t="shared" si="29"/>
        <v>1.5666666666666664</v>
      </c>
    </row>
    <row r="1877" spans="1:3" x14ac:dyDescent="0.25">
      <c r="A1877" s="10">
        <f>bikeBatchOut!B1877/60</f>
        <v>9.8166666666666664</v>
      </c>
      <c r="B1877" s="10">
        <f>bikeBatchOut!M1877/60</f>
        <v>8.35</v>
      </c>
      <c r="C1877" s="10">
        <f t="shared" si="29"/>
        <v>1.4666666666666668</v>
      </c>
    </row>
    <row r="1878" spans="1:3" x14ac:dyDescent="0.25">
      <c r="A1878" s="10">
        <f>bikeBatchOut!B1878/60</f>
        <v>19.333333333333332</v>
      </c>
      <c r="B1878" s="10">
        <f>bikeBatchOut!M1878/60</f>
        <v>6.1833333333333336</v>
      </c>
      <c r="C1878" s="10">
        <f t="shared" si="29"/>
        <v>13.149999999999999</v>
      </c>
    </row>
    <row r="1879" spans="1:3" x14ac:dyDescent="0.25">
      <c r="A1879" s="10">
        <f>bikeBatchOut!B1879/60</f>
        <v>7.05</v>
      </c>
      <c r="B1879" s="10">
        <f>bikeBatchOut!M1879/60</f>
        <v>6.75</v>
      </c>
      <c r="C1879" s="10">
        <f t="shared" si="29"/>
        <v>0.29999999999999982</v>
      </c>
    </row>
    <row r="1880" spans="1:3" x14ac:dyDescent="0.25">
      <c r="A1880" s="10">
        <f>bikeBatchOut!B1880/60</f>
        <v>6.7666666666666666</v>
      </c>
      <c r="B1880" s="10">
        <f>bikeBatchOut!M1880/60</f>
        <v>7.2166666666666668</v>
      </c>
      <c r="C1880" s="10">
        <f t="shared" si="29"/>
        <v>-0.45000000000000018</v>
      </c>
    </row>
    <row r="1881" spans="1:3" x14ac:dyDescent="0.25">
      <c r="A1881" s="10">
        <f>bikeBatchOut!B1881/60</f>
        <v>6.5</v>
      </c>
      <c r="B1881" s="10">
        <f>bikeBatchOut!M1881/60</f>
        <v>5.1166666666666663</v>
      </c>
      <c r="C1881" s="10">
        <f t="shared" si="29"/>
        <v>1.3833333333333337</v>
      </c>
    </row>
    <row r="1882" spans="1:3" x14ac:dyDescent="0.25">
      <c r="A1882" s="10">
        <f>bikeBatchOut!B1882/60</f>
        <v>10.716666666666667</v>
      </c>
      <c r="B1882" s="10">
        <f>bikeBatchOut!M1882/60</f>
        <v>6.9666666666666668</v>
      </c>
      <c r="C1882" s="10">
        <f t="shared" si="29"/>
        <v>3.75</v>
      </c>
    </row>
    <row r="1883" spans="1:3" x14ac:dyDescent="0.25">
      <c r="A1883" s="10">
        <f>bikeBatchOut!B1883/60</f>
        <v>16</v>
      </c>
      <c r="B1883" s="10">
        <f>bikeBatchOut!M1883/60</f>
        <v>11.566666666666666</v>
      </c>
      <c r="C1883" s="10">
        <f t="shared" si="29"/>
        <v>4.4333333333333336</v>
      </c>
    </row>
    <row r="1884" spans="1:3" x14ac:dyDescent="0.25">
      <c r="A1884" s="10">
        <f>bikeBatchOut!B1884/60</f>
        <v>6.15</v>
      </c>
      <c r="B1884" s="10">
        <f>bikeBatchOut!M1884/60</f>
        <v>4.5999999999999996</v>
      </c>
      <c r="C1884" s="10">
        <f t="shared" si="29"/>
        <v>1.5500000000000007</v>
      </c>
    </row>
    <row r="1885" spans="1:3" x14ac:dyDescent="0.25">
      <c r="A1885" s="10">
        <f>bikeBatchOut!B1885/60</f>
        <v>20.9</v>
      </c>
      <c r="B1885" s="10">
        <f>bikeBatchOut!M1885/60</f>
        <v>20.116666666666667</v>
      </c>
      <c r="C1885" s="10">
        <f t="shared" si="29"/>
        <v>0.78333333333333144</v>
      </c>
    </row>
    <row r="1886" spans="1:3" x14ac:dyDescent="0.25">
      <c r="A1886" s="10">
        <f>bikeBatchOut!B1886/60</f>
        <v>8.1666666666666661</v>
      </c>
      <c r="B1886" s="10">
        <f>bikeBatchOut!M1886/60</f>
        <v>8.0833333333333339</v>
      </c>
      <c r="C1886" s="10">
        <f t="shared" si="29"/>
        <v>8.3333333333332149E-2</v>
      </c>
    </row>
    <row r="1887" spans="1:3" x14ac:dyDescent="0.25">
      <c r="A1887" s="10">
        <f>bikeBatchOut!B1887/60</f>
        <v>5.2166666666666668</v>
      </c>
      <c r="B1887" s="10">
        <f>bikeBatchOut!M1887/60</f>
        <v>5.5333333333333332</v>
      </c>
      <c r="C1887" s="10">
        <f t="shared" si="29"/>
        <v>-0.31666666666666643</v>
      </c>
    </row>
    <row r="1888" spans="1:3" x14ac:dyDescent="0.25">
      <c r="A1888" s="10">
        <f>bikeBatchOut!B1888/60</f>
        <v>10.666666666666666</v>
      </c>
      <c r="B1888" s="10">
        <f>bikeBatchOut!M1888/60</f>
        <v>7.45</v>
      </c>
      <c r="C1888" s="10">
        <f t="shared" si="29"/>
        <v>3.2166666666666659</v>
      </c>
    </row>
    <row r="1889" spans="1:3" x14ac:dyDescent="0.25">
      <c r="A1889" s="10">
        <f>bikeBatchOut!B1889/60</f>
        <v>17.616666666666667</v>
      </c>
      <c r="B1889" s="10">
        <f>bikeBatchOut!M1889/60</f>
        <v>12.6</v>
      </c>
      <c r="C1889" s="10">
        <f t="shared" si="29"/>
        <v>5.0166666666666675</v>
      </c>
    </row>
    <row r="1890" spans="1:3" x14ac:dyDescent="0.25">
      <c r="A1890" s="10">
        <f>bikeBatchOut!B1890/60</f>
        <v>8.85</v>
      </c>
      <c r="B1890" s="10">
        <f>bikeBatchOut!M1890/60</f>
        <v>8.15</v>
      </c>
      <c r="C1890" s="10">
        <f t="shared" si="29"/>
        <v>0.69999999999999929</v>
      </c>
    </row>
    <row r="1891" spans="1:3" x14ac:dyDescent="0.25">
      <c r="A1891" s="10">
        <f>bikeBatchOut!B1891/60</f>
        <v>9.8666666666666671</v>
      </c>
      <c r="B1891" s="10">
        <f>bikeBatchOut!M1891/60</f>
        <v>7.25</v>
      </c>
      <c r="C1891" s="10">
        <f t="shared" si="29"/>
        <v>2.6166666666666671</v>
      </c>
    </row>
    <row r="1892" spans="1:3" x14ac:dyDescent="0.25">
      <c r="A1892" s="10">
        <f>bikeBatchOut!B1892/60</f>
        <v>3.2333333333333334</v>
      </c>
      <c r="B1892" s="10">
        <f>bikeBatchOut!M1892/60</f>
        <v>3.9666666666666668</v>
      </c>
      <c r="C1892" s="10">
        <f t="shared" si="29"/>
        <v>-0.73333333333333339</v>
      </c>
    </row>
    <row r="1893" spans="1:3" x14ac:dyDescent="0.25">
      <c r="A1893" s="10">
        <f>bikeBatchOut!B1893/60</f>
        <v>8.5500000000000007</v>
      </c>
      <c r="B1893" s="10">
        <f>bikeBatchOut!M1893/60</f>
        <v>10.050000000000001</v>
      </c>
      <c r="C1893" s="10">
        <f t="shared" si="29"/>
        <v>-1.5</v>
      </c>
    </row>
    <row r="1894" spans="1:3" x14ac:dyDescent="0.25">
      <c r="A1894" s="10">
        <f>bikeBatchOut!B1894/60</f>
        <v>11.983333333333333</v>
      </c>
      <c r="B1894" s="10">
        <f>bikeBatchOut!M1894/60</f>
        <v>15.933333333333334</v>
      </c>
      <c r="C1894" s="10">
        <f t="shared" si="29"/>
        <v>-3.9500000000000011</v>
      </c>
    </row>
    <row r="1895" spans="1:3" x14ac:dyDescent="0.25">
      <c r="A1895" s="10">
        <f>bikeBatchOut!B1895/60</f>
        <v>18.783333333333335</v>
      </c>
      <c r="B1895" s="10">
        <f>bikeBatchOut!M1895/60</f>
        <v>8.5</v>
      </c>
      <c r="C1895" s="10">
        <f t="shared" si="29"/>
        <v>10.283333333333335</v>
      </c>
    </row>
    <row r="1896" spans="1:3" x14ac:dyDescent="0.25">
      <c r="A1896" s="10">
        <f>bikeBatchOut!B1896/60</f>
        <v>2.95</v>
      </c>
      <c r="B1896" s="10">
        <f>bikeBatchOut!M1896/60</f>
        <v>4.5166666666666666</v>
      </c>
      <c r="C1896" s="10">
        <f t="shared" si="29"/>
        <v>-1.5666666666666664</v>
      </c>
    </row>
    <row r="1897" spans="1:3" x14ac:dyDescent="0.25">
      <c r="A1897" s="10">
        <f>bikeBatchOut!B1897/60</f>
        <v>11.9</v>
      </c>
      <c r="B1897" s="10">
        <f>bikeBatchOut!M1897/60</f>
        <v>9.5666666666666664</v>
      </c>
      <c r="C1897" s="10">
        <f t="shared" si="29"/>
        <v>2.3333333333333339</v>
      </c>
    </row>
    <row r="1898" spans="1:3" x14ac:dyDescent="0.25">
      <c r="A1898" s="10">
        <f>bikeBatchOut!B1898/60</f>
        <v>6.9333333333333336</v>
      </c>
      <c r="B1898" s="10">
        <f>bikeBatchOut!M1898/60</f>
        <v>5.666666666666667</v>
      </c>
      <c r="C1898" s="10">
        <f t="shared" si="29"/>
        <v>1.2666666666666666</v>
      </c>
    </row>
    <row r="1899" spans="1:3" x14ac:dyDescent="0.25">
      <c r="A1899" s="10">
        <f>bikeBatchOut!B1899/60</f>
        <v>8.1166666666666671</v>
      </c>
      <c r="B1899" s="10">
        <f>bikeBatchOut!M1899/60</f>
        <v>6.6166666666666663</v>
      </c>
      <c r="C1899" s="10">
        <f t="shared" si="29"/>
        <v>1.5000000000000009</v>
      </c>
    </row>
    <row r="1900" spans="1:3" x14ac:dyDescent="0.25">
      <c r="A1900" s="10">
        <f>bikeBatchOut!B1900/60</f>
        <v>29.65</v>
      </c>
      <c r="B1900" s="10">
        <f>bikeBatchOut!M1900/60</f>
        <v>21.75</v>
      </c>
      <c r="C1900" s="10">
        <f t="shared" si="29"/>
        <v>7.8999999999999986</v>
      </c>
    </row>
    <row r="1901" spans="1:3" x14ac:dyDescent="0.25">
      <c r="A1901" s="10">
        <f>bikeBatchOut!B1901/60</f>
        <v>4.6333333333333337</v>
      </c>
      <c r="B1901" s="10">
        <f>bikeBatchOut!M1901/60</f>
        <v>3.5166666666666666</v>
      </c>
      <c r="C1901" s="10">
        <f t="shared" si="29"/>
        <v>1.1166666666666671</v>
      </c>
    </row>
    <row r="1902" spans="1:3" x14ac:dyDescent="0.25">
      <c r="A1902" s="10">
        <f>bikeBatchOut!B1902/60</f>
        <v>7.3666666666666663</v>
      </c>
      <c r="B1902" s="10">
        <f>bikeBatchOut!M1902/60</f>
        <v>6.5166666666666666</v>
      </c>
      <c r="C1902" s="10">
        <f t="shared" si="29"/>
        <v>0.84999999999999964</v>
      </c>
    </row>
    <row r="1903" spans="1:3" x14ac:dyDescent="0.25">
      <c r="A1903" s="10">
        <f>bikeBatchOut!B1903/60</f>
        <v>6.75</v>
      </c>
      <c r="B1903" s="10">
        <f>bikeBatchOut!M1903/60</f>
        <v>6.7333333333333334</v>
      </c>
      <c r="C1903" s="10">
        <f t="shared" si="29"/>
        <v>1.6666666666666607E-2</v>
      </c>
    </row>
    <row r="1904" spans="1:3" x14ac:dyDescent="0.25">
      <c r="A1904" s="10">
        <f>bikeBatchOut!B1904/60</f>
        <v>10.166666666666666</v>
      </c>
      <c r="B1904" s="10">
        <f>bikeBatchOut!M1904/60</f>
        <v>6.9833333333333334</v>
      </c>
      <c r="C1904" s="10">
        <f t="shared" si="29"/>
        <v>3.1833333333333327</v>
      </c>
    </row>
    <row r="1905" spans="1:3" x14ac:dyDescent="0.25">
      <c r="A1905" s="10">
        <f>bikeBatchOut!B1905/60</f>
        <v>3.2833333333333332</v>
      </c>
      <c r="B1905" s="10">
        <f>bikeBatchOut!M1905/60</f>
        <v>3.9166666666666665</v>
      </c>
      <c r="C1905" s="10">
        <f t="shared" si="29"/>
        <v>-0.6333333333333333</v>
      </c>
    </row>
    <row r="1906" spans="1:3" x14ac:dyDescent="0.25">
      <c r="A1906" s="10">
        <f>bikeBatchOut!B1906/60</f>
        <v>8.9166666666666661</v>
      </c>
      <c r="B1906" s="10">
        <f>bikeBatchOut!M1906/60</f>
        <v>7.05</v>
      </c>
      <c r="C1906" s="10">
        <f t="shared" si="29"/>
        <v>1.8666666666666663</v>
      </c>
    </row>
    <row r="1907" spans="1:3" x14ac:dyDescent="0.25">
      <c r="A1907" s="10">
        <f>bikeBatchOut!B1907/60</f>
        <v>4.5</v>
      </c>
      <c r="B1907" s="10">
        <f>bikeBatchOut!M1907/60</f>
        <v>3.75</v>
      </c>
      <c r="C1907" s="10">
        <f t="shared" si="29"/>
        <v>0.75</v>
      </c>
    </row>
    <row r="1908" spans="1:3" x14ac:dyDescent="0.25">
      <c r="A1908" s="10">
        <f>bikeBatchOut!B1908/60</f>
        <v>14.783333333333333</v>
      </c>
      <c r="B1908" s="10">
        <f>bikeBatchOut!M1908/60</f>
        <v>18</v>
      </c>
      <c r="C1908" s="10">
        <f t="shared" si="29"/>
        <v>-3.2166666666666668</v>
      </c>
    </row>
    <row r="1909" spans="1:3" x14ac:dyDescent="0.25">
      <c r="A1909" s="10">
        <f>bikeBatchOut!B1909/60</f>
        <v>15.933333333333334</v>
      </c>
      <c r="B1909" s="10">
        <f>bikeBatchOut!M1909/60</f>
        <v>5.7333333333333334</v>
      </c>
      <c r="C1909" s="10">
        <f t="shared" si="29"/>
        <v>10.199999999999999</v>
      </c>
    </row>
    <row r="1910" spans="1:3" x14ac:dyDescent="0.25">
      <c r="A1910" s="10">
        <f>bikeBatchOut!B1910/60</f>
        <v>7.7</v>
      </c>
      <c r="B1910" s="10">
        <f>bikeBatchOut!M1910/60</f>
        <v>5.5</v>
      </c>
      <c r="C1910" s="10">
        <f t="shared" si="29"/>
        <v>2.2000000000000002</v>
      </c>
    </row>
    <row r="1911" spans="1:3" x14ac:dyDescent="0.25">
      <c r="A1911" s="10">
        <f>bikeBatchOut!B1911/60</f>
        <v>8.1</v>
      </c>
      <c r="B1911" s="10">
        <f>bikeBatchOut!M1911/60</f>
        <v>9.6833333333333336</v>
      </c>
      <c r="C1911" s="10">
        <f t="shared" si="29"/>
        <v>-1.5833333333333339</v>
      </c>
    </row>
    <row r="1912" spans="1:3" x14ac:dyDescent="0.25">
      <c r="A1912" s="10">
        <f>bikeBatchOut!B1912/60</f>
        <v>22.066666666666666</v>
      </c>
      <c r="B1912" s="10">
        <f>bikeBatchOut!M1912/60</f>
        <v>6.1</v>
      </c>
      <c r="C1912" s="10">
        <f t="shared" si="29"/>
        <v>15.966666666666667</v>
      </c>
    </row>
    <row r="1913" spans="1:3" x14ac:dyDescent="0.25">
      <c r="A1913" s="10">
        <f>bikeBatchOut!B1913/60</f>
        <v>6.6833333333333336</v>
      </c>
      <c r="B1913" s="10">
        <f>bikeBatchOut!M1913/60</f>
        <v>7.2</v>
      </c>
      <c r="C1913" s="10">
        <f t="shared" si="29"/>
        <v>-0.51666666666666661</v>
      </c>
    </row>
    <row r="1914" spans="1:3" x14ac:dyDescent="0.25">
      <c r="A1914" s="10">
        <f>bikeBatchOut!B1914/60</f>
        <v>14.55</v>
      </c>
      <c r="B1914" s="10">
        <f>bikeBatchOut!M1914/60</f>
        <v>12.25</v>
      </c>
      <c r="C1914" s="10">
        <f t="shared" si="29"/>
        <v>2.3000000000000007</v>
      </c>
    </row>
    <row r="1915" spans="1:3" x14ac:dyDescent="0.25">
      <c r="A1915" s="10">
        <f>bikeBatchOut!B1915/60</f>
        <v>5.9333333333333336</v>
      </c>
      <c r="B1915" s="10">
        <f>bikeBatchOut!M1915/60</f>
        <v>7</v>
      </c>
      <c r="C1915" s="10">
        <f t="shared" si="29"/>
        <v>-1.0666666666666664</v>
      </c>
    </row>
    <row r="1916" spans="1:3" x14ac:dyDescent="0.25">
      <c r="A1916" s="10">
        <f>bikeBatchOut!B1916/60</f>
        <v>6.666666666666667</v>
      </c>
      <c r="B1916" s="10">
        <f>bikeBatchOut!M1916/60</f>
        <v>2.3833333333333333</v>
      </c>
      <c r="C1916" s="10">
        <f t="shared" si="29"/>
        <v>4.2833333333333332</v>
      </c>
    </row>
    <row r="1917" spans="1:3" x14ac:dyDescent="0.25">
      <c r="A1917" s="10">
        <f>bikeBatchOut!B1917/60</f>
        <v>19.466666666666665</v>
      </c>
      <c r="B1917" s="10">
        <f>bikeBatchOut!M1917/60</f>
        <v>11.566666666666666</v>
      </c>
      <c r="C1917" s="10">
        <f t="shared" si="29"/>
        <v>7.8999999999999986</v>
      </c>
    </row>
    <row r="1918" spans="1:3" x14ac:dyDescent="0.25">
      <c r="A1918" s="10">
        <f>bikeBatchOut!B1918/60</f>
        <v>8.3333333333333339</v>
      </c>
      <c r="B1918" s="10">
        <f>bikeBatchOut!M1918/60</f>
        <v>6.7666666666666666</v>
      </c>
      <c r="C1918" s="10">
        <f t="shared" si="29"/>
        <v>1.5666666666666673</v>
      </c>
    </row>
    <row r="1919" spans="1:3" x14ac:dyDescent="0.25">
      <c r="A1919" s="10">
        <f>bikeBatchOut!B1919/60</f>
        <v>4.9833333333333334</v>
      </c>
      <c r="B1919" s="10">
        <f>bikeBatchOut!M1919/60</f>
        <v>7.45</v>
      </c>
      <c r="C1919" s="10">
        <f t="shared" si="29"/>
        <v>-2.4666666666666668</v>
      </c>
    </row>
    <row r="1920" spans="1:3" x14ac:dyDescent="0.25">
      <c r="A1920" s="10">
        <f>bikeBatchOut!B1920/60</f>
        <v>11.716666666666667</v>
      </c>
      <c r="B1920" s="10">
        <f>bikeBatchOut!M1920/60</f>
        <v>9.75</v>
      </c>
      <c r="C1920" s="10">
        <f t="shared" si="29"/>
        <v>1.9666666666666668</v>
      </c>
    </row>
    <row r="1921" spans="1:3" x14ac:dyDescent="0.25">
      <c r="A1921" s="10">
        <f>bikeBatchOut!B1921/60</f>
        <v>3.7166666666666668</v>
      </c>
      <c r="B1921" s="10">
        <f>bikeBatchOut!M1921/60</f>
        <v>2.5</v>
      </c>
      <c r="C1921" s="10">
        <f t="shared" si="29"/>
        <v>1.2166666666666668</v>
      </c>
    </row>
    <row r="1922" spans="1:3" x14ac:dyDescent="0.25">
      <c r="A1922" s="10">
        <f>bikeBatchOut!B1922/60</f>
        <v>3.3833333333333333</v>
      </c>
      <c r="B1922" s="10">
        <f>bikeBatchOut!M1922/60</f>
        <v>3.2333333333333334</v>
      </c>
      <c r="C1922" s="10">
        <f t="shared" si="29"/>
        <v>0.14999999999999991</v>
      </c>
    </row>
    <row r="1923" spans="1:3" x14ac:dyDescent="0.25">
      <c r="A1923" s="10">
        <f>bikeBatchOut!B1923/60</f>
        <v>7.5</v>
      </c>
      <c r="B1923" s="10">
        <f>bikeBatchOut!M1923/60</f>
        <v>13.45</v>
      </c>
      <c r="C1923" s="10">
        <f t="shared" ref="C1923:C1986" si="30">IF(AND(A1923=0,B1923=0),FALSE,A1923-B1923)</f>
        <v>-5.9499999999999993</v>
      </c>
    </row>
    <row r="1924" spans="1:3" x14ac:dyDescent="0.25">
      <c r="A1924" s="10">
        <f>bikeBatchOut!B1924/60</f>
        <v>3.0166666666666666</v>
      </c>
      <c r="B1924" s="10">
        <f>bikeBatchOut!M1924/60</f>
        <v>2.85</v>
      </c>
      <c r="C1924" s="10">
        <f t="shared" si="30"/>
        <v>0.16666666666666652</v>
      </c>
    </row>
    <row r="1925" spans="1:3" x14ac:dyDescent="0.25">
      <c r="A1925" s="10">
        <f>bikeBatchOut!B1925/60</f>
        <v>17.133333333333333</v>
      </c>
      <c r="B1925" s="10">
        <f>bikeBatchOut!M1925/60</f>
        <v>13.35</v>
      </c>
      <c r="C1925" s="10">
        <f t="shared" si="30"/>
        <v>3.7833333333333332</v>
      </c>
    </row>
    <row r="1926" spans="1:3" x14ac:dyDescent="0.25">
      <c r="A1926" s="10">
        <f>bikeBatchOut!B1926/60</f>
        <v>4.2166666666666668</v>
      </c>
      <c r="B1926" s="10">
        <f>bikeBatchOut!M1926/60</f>
        <v>3.8333333333333335</v>
      </c>
      <c r="C1926" s="10">
        <f t="shared" si="30"/>
        <v>0.3833333333333333</v>
      </c>
    </row>
    <row r="1927" spans="1:3" x14ac:dyDescent="0.25">
      <c r="A1927" s="10">
        <f>bikeBatchOut!B1927/60</f>
        <v>6.65</v>
      </c>
      <c r="B1927" s="10">
        <f>bikeBatchOut!M1927/60</f>
        <v>3.8</v>
      </c>
      <c r="C1927" s="10">
        <f t="shared" si="30"/>
        <v>2.8500000000000005</v>
      </c>
    </row>
    <row r="1928" spans="1:3" x14ac:dyDescent="0.25">
      <c r="A1928" s="10">
        <f>bikeBatchOut!B1928/60</f>
        <v>3.7333333333333334</v>
      </c>
      <c r="B1928" s="10">
        <f>bikeBatchOut!M1928/60</f>
        <v>4.5666666666666664</v>
      </c>
      <c r="C1928" s="10">
        <f t="shared" si="30"/>
        <v>-0.83333333333333304</v>
      </c>
    </row>
    <row r="1929" spans="1:3" x14ac:dyDescent="0.25">
      <c r="A1929" s="10">
        <f>bikeBatchOut!B1929/60</f>
        <v>3.7166666666666668</v>
      </c>
      <c r="B1929" s="10">
        <f>bikeBatchOut!M1929/60</f>
        <v>2.7166666666666668</v>
      </c>
      <c r="C1929" s="10">
        <f t="shared" si="30"/>
        <v>1</v>
      </c>
    </row>
    <row r="1930" spans="1:3" x14ac:dyDescent="0.25">
      <c r="A1930" s="10">
        <f>bikeBatchOut!B1930/60</f>
        <v>11.6</v>
      </c>
      <c r="B1930" s="10">
        <f>bikeBatchOut!M1930/60</f>
        <v>10.7</v>
      </c>
      <c r="C1930" s="10">
        <f t="shared" si="30"/>
        <v>0.90000000000000036</v>
      </c>
    </row>
    <row r="1931" spans="1:3" x14ac:dyDescent="0.25">
      <c r="A1931" s="10">
        <f>bikeBatchOut!B1931/60</f>
        <v>20</v>
      </c>
      <c r="B1931" s="10">
        <f>bikeBatchOut!M1931/60</f>
        <v>22.733333333333334</v>
      </c>
      <c r="C1931" s="10">
        <f t="shared" si="30"/>
        <v>-2.7333333333333343</v>
      </c>
    </row>
    <row r="1932" spans="1:3" x14ac:dyDescent="0.25">
      <c r="A1932" s="10">
        <f>bikeBatchOut!B1932/60</f>
        <v>6.4333333333333336</v>
      </c>
      <c r="B1932" s="10">
        <f>bikeBatchOut!M1932/60</f>
        <v>5.45</v>
      </c>
      <c r="C1932" s="10">
        <f t="shared" si="30"/>
        <v>0.98333333333333339</v>
      </c>
    </row>
    <row r="1933" spans="1:3" x14ac:dyDescent="0.25">
      <c r="A1933" s="10">
        <f>bikeBatchOut!B1933/60</f>
        <v>23.283333333333335</v>
      </c>
      <c r="B1933" s="10">
        <f>bikeBatchOut!M1933/60</f>
        <v>18.350000000000001</v>
      </c>
      <c r="C1933" s="10">
        <f t="shared" si="30"/>
        <v>4.9333333333333336</v>
      </c>
    </row>
    <row r="1934" spans="1:3" x14ac:dyDescent="0.25">
      <c r="A1934" s="10">
        <f>bikeBatchOut!B1934/60</f>
        <v>9.15</v>
      </c>
      <c r="B1934" s="10">
        <f>bikeBatchOut!M1934/60</f>
        <v>7.1166666666666663</v>
      </c>
      <c r="C1934" s="10">
        <f t="shared" si="30"/>
        <v>2.0333333333333341</v>
      </c>
    </row>
    <row r="1935" spans="1:3" x14ac:dyDescent="0.25">
      <c r="A1935" s="10">
        <f>bikeBatchOut!B1935/60</f>
        <v>6.7833333333333332</v>
      </c>
      <c r="B1935" s="10">
        <f>bikeBatchOut!M1935/60</f>
        <v>4.6500000000000004</v>
      </c>
      <c r="C1935" s="10">
        <f t="shared" si="30"/>
        <v>2.1333333333333329</v>
      </c>
    </row>
    <row r="1936" spans="1:3" x14ac:dyDescent="0.25">
      <c r="A1936" s="10">
        <f>bikeBatchOut!B1936/60</f>
        <v>19.850000000000001</v>
      </c>
      <c r="B1936" s="10">
        <f>bikeBatchOut!M1936/60</f>
        <v>17.983333333333334</v>
      </c>
      <c r="C1936" s="10">
        <f t="shared" si="30"/>
        <v>1.8666666666666671</v>
      </c>
    </row>
    <row r="1937" spans="1:3" x14ac:dyDescent="0.25">
      <c r="A1937" s="10">
        <f>bikeBatchOut!B1937/60</f>
        <v>5.75</v>
      </c>
      <c r="B1937" s="10">
        <f>bikeBatchOut!M1937/60</f>
        <v>4.2333333333333334</v>
      </c>
      <c r="C1937" s="10">
        <f t="shared" si="30"/>
        <v>1.5166666666666666</v>
      </c>
    </row>
    <row r="1938" spans="1:3" x14ac:dyDescent="0.25">
      <c r="A1938" s="10">
        <f>bikeBatchOut!B1938/60</f>
        <v>5.666666666666667</v>
      </c>
      <c r="B1938" s="10">
        <f>bikeBatchOut!M1938/60</f>
        <v>5.6166666666666663</v>
      </c>
      <c r="C1938" s="10">
        <f t="shared" si="30"/>
        <v>5.0000000000000711E-2</v>
      </c>
    </row>
    <row r="1939" spans="1:3" x14ac:dyDescent="0.25">
      <c r="A1939" s="10">
        <f>bikeBatchOut!B1939/60</f>
        <v>13.383333333333333</v>
      </c>
      <c r="B1939" s="10">
        <f>bikeBatchOut!M1939/60</f>
        <v>6.1</v>
      </c>
      <c r="C1939" s="10">
        <f t="shared" si="30"/>
        <v>7.2833333333333332</v>
      </c>
    </row>
    <row r="1940" spans="1:3" x14ac:dyDescent="0.25">
      <c r="A1940" s="10">
        <f>bikeBatchOut!B1940/60</f>
        <v>4.5</v>
      </c>
      <c r="B1940" s="10">
        <f>bikeBatchOut!M1940/60</f>
        <v>2.2000000000000002</v>
      </c>
      <c r="C1940" s="10">
        <f t="shared" si="30"/>
        <v>2.2999999999999998</v>
      </c>
    </row>
    <row r="1941" spans="1:3" x14ac:dyDescent="0.25">
      <c r="A1941" s="10">
        <f>bikeBatchOut!B1941/60</f>
        <v>5.6333333333333337</v>
      </c>
      <c r="B1941" s="10">
        <f>bikeBatchOut!M1941/60</f>
        <v>6.2833333333333332</v>
      </c>
      <c r="C1941" s="10">
        <f t="shared" si="30"/>
        <v>-0.64999999999999947</v>
      </c>
    </row>
    <row r="1942" spans="1:3" x14ac:dyDescent="0.25">
      <c r="A1942" s="10">
        <f>bikeBatchOut!B1942/60</f>
        <v>27.85</v>
      </c>
      <c r="B1942" s="10">
        <f>bikeBatchOut!M1942/60</f>
        <v>18.3</v>
      </c>
      <c r="C1942" s="10">
        <f t="shared" si="30"/>
        <v>9.5500000000000007</v>
      </c>
    </row>
    <row r="1943" spans="1:3" x14ac:dyDescent="0.25">
      <c r="A1943" s="10">
        <f>bikeBatchOut!B1943/60</f>
        <v>10.816666666666666</v>
      </c>
      <c r="B1943" s="10">
        <f>bikeBatchOut!M1943/60</f>
        <v>6.916666666666667</v>
      </c>
      <c r="C1943" s="10">
        <f t="shared" si="30"/>
        <v>3.8999999999999995</v>
      </c>
    </row>
    <row r="1944" spans="1:3" x14ac:dyDescent="0.25">
      <c r="A1944" s="10">
        <f>bikeBatchOut!B1944/60</f>
        <v>10.116666666666667</v>
      </c>
      <c r="B1944" s="10">
        <f>bikeBatchOut!M1944/60</f>
        <v>6.5333333333333332</v>
      </c>
      <c r="C1944" s="10">
        <f t="shared" si="30"/>
        <v>3.5833333333333339</v>
      </c>
    </row>
    <row r="1945" spans="1:3" x14ac:dyDescent="0.25">
      <c r="A1945" s="10">
        <f>bikeBatchOut!B1945/60</f>
        <v>7.1</v>
      </c>
      <c r="B1945" s="10">
        <f>bikeBatchOut!M1945/60</f>
        <v>5.1333333333333337</v>
      </c>
      <c r="C1945" s="10">
        <f t="shared" si="30"/>
        <v>1.9666666666666659</v>
      </c>
    </row>
    <row r="1946" spans="1:3" x14ac:dyDescent="0.25">
      <c r="A1946" s="10">
        <f>bikeBatchOut!B1946/60</f>
        <v>13.6</v>
      </c>
      <c r="B1946" s="10">
        <f>bikeBatchOut!M1946/60</f>
        <v>6.166666666666667</v>
      </c>
      <c r="C1946" s="10">
        <f t="shared" si="30"/>
        <v>7.4333333333333327</v>
      </c>
    </row>
    <row r="1947" spans="1:3" x14ac:dyDescent="0.25">
      <c r="A1947" s="10">
        <f>bikeBatchOut!B1947/60</f>
        <v>11.8</v>
      </c>
      <c r="B1947" s="10">
        <f>bikeBatchOut!M1947/60</f>
        <v>7.3833333333333337</v>
      </c>
      <c r="C1947" s="10">
        <f t="shared" si="30"/>
        <v>4.416666666666667</v>
      </c>
    </row>
    <row r="1948" spans="1:3" x14ac:dyDescent="0.25">
      <c r="A1948" s="10">
        <f>bikeBatchOut!B1948/60</f>
        <v>10.050000000000001</v>
      </c>
      <c r="B1948" s="10">
        <f>bikeBatchOut!M1948/60</f>
        <v>7.166666666666667</v>
      </c>
      <c r="C1948" s="10">
        <f t="shared" si="30"/>
        <v>2.8833333333333337</v>
      </c>
    </row>
    <row r="1949" spans="1:3" x14ac:dyDescent="0.25">
      <c r="A1949" s="10">
        <f>bikeBatchOut!B1949/60</f>
        <v>20.75</v>
      </c>
      <c r="B1949" s="10">
        <f>bikeBatchOut!M1949/60</f>
        <v>12.416666666666666</v>
      </c>
      <c r="C1949" s="10">
        <f t="shared" si="30"/>
        <v>8.3333333333333339</v>
      </c>
    </row>
    <row r="1950" spans="1:3" x14ac:dyDescent="0.25">
      <c r="A1950" s="10">
        <f>bikeBatchOut!B1950/60</f>
        <v>6.5333333333333332</v>
      </c>
      <c r="B1950" s="10">
        <f>bikeBatchOut!M1950/60</f>
        <v>4.6333333333333337</v>
      </c>
      <c r="C1950" s="10">
        <f t="shared" si="30"/>
        <v>1.8999999999999995</v>
      </c>
    </row>
    <row r="1951" spans="1:3" x14ac:dyDescent="0.25">
      <c r="A1951" s="10">
        <f>bikeBatchOut!B1951/60</f>
        <v>7.2833333333333332</v>
      </c>
      <c r="B1951" s="10">
        <f>bikeBatchOut!M1951/60</f>
        <v>6.4666666666666668</v>
      </c>
      <c r="C1951" s="10">
        <f t="shared" si="30"/>
        <v>0.81666666666666643</v>
      </c>
    </row>
    <row r="1952" spans="1:3" x14ac:dyDescent="0.25">
      <c r="A1952" s="10">
        <f>bikeBatchOut!B1952/60</f>
        <v>13.616666666666667</v>
      </c>
      <c r="B1952" s="10">
        <f>bikeBatchOut!M1952/60</f>
        <v>7.6166666666666663</v>
      </c>
      <c r="C1952" s="10">
        <f t="shared" si="30"/>
        <v>6.0000000000000009</v>
      </c>
    </row>
    <row r="1953" spans="1:3" x14ac:dyDescent="0.25">
      <c r="A1953" s="10">
        <f>bikeBatchOut!B1953/60</f>
        <v>4.4833333333333334</v>
      </c>
      <c r="B1953" s="10">
        <f>bikeBatchOut!M1953/60</f>
        <v>4.5999999999999996</v>
      </c>
      <c r="C1953" s="10">
        <f t="shared" si="30"/>
        <v>-0.11666666666666625</v>
      </c>
    </row>
    <row r="1954" spans="1:3" x14ac:dyDescent="0.25">
      <c r="A1954" s="10">
        <f>bikeBatchOut!B1954/60</f>
        <v>8.2166666666666668</v>
      </c>
      <c r="B1954" s="10">
        <f>bikeBatchOut!M1954/60</f>
        <v>4.5999999999999996</v>
      </c>
      <c r="C1954" s="10">
        <f t="shared" si="30"/>
        <v>3.6166666666666671</v>
      </c>
    </row>
    <row r="1955" spans="1:3" x14ac:dyDescent="0.25">
      <c r="A1955" s="10">
        <f>bikeBatchOut!B1955/60</f>
        <v>12.583333333333334</v>
      </c>
      <c r="B1955" s="10">
        <f>bikeBatchOut!M1955/60</f>
        <v>9.5833333333333339</v>
      </c>
      <c r="C1955" s="10">
        <f t="shared" si="30"/>
        <v>3</v>
      </c>
    </row>
    <row r="1956" spans="1:3" x14ac:dyDescent="0.25">
      <c r="A1956" s="10">
        <f>bikeBatchOut!B1956/60</f>
        <v>11.583333333333334</v>
      </c>
      <c r="B1956" s="10">
        <f>bikeBatchOut!M1956/60</f>
        <v>8.75</v>
      </c>
      <c r="C1956" s="10">
        <f t="shared" si="30"/>
        <v>2.8333333333333339</v>
      </c>
    </row>
    <row r="1957" spans="1:3" x14ac:dyDescent="0.25">
      <c r="A1957" s="10">
        <f>bikeBatchOut!B1957/60</f>
        <v>19.383333333333333</v>
      </c>
      <c r="B1957" s="10">
        <f>bikeBatchOut!M1957/60</f>
        <v>7.6166666666666663</v>
      </c>
      <c r="C1957" s="10">
        <f t="shared" si="30"/>
        <v>11.766666666666666</v>
      </c>
    </row>
    <row r="1958" spans="1:3" x14ac:dyDescent="0.25">
      <c r="A1958" s="10">
        <f>bikeBatchOut!B1958/60</f>
        <v>14.816666666666666</v>
      </c>
      <c r="B1958" s="10">
        <f>bikeBatchOut!M1958/60</f>
        <v>7.3166666666666664</v>
      </c>
      <c r="C1958" s="10">
        <f t="shared" si="30"/>
        <v>7.5</v>
      </c>
    </row>
    <row r="1959" spans="1:3" x14ac:dyDescent="0.25">
      <c r="A1959" s="10">
        <f>bikeBatchOut!B1959/60</f>
        <v>26.483333333333334</v>
      </c>
      <c r="B1959" s="10">
        <f>bikeBatchOut!M1959/60</f>
        <v>16.7</v>
      </c>
      <c r="C1959" s="10">
        <f t="shared" si="30"/>
        <v>9.783333333333335</v>
      </c>
    </row>
    <row r="1960" spans="1:3" x14ac:dyDescent="0.25">
      <c r="A1960" s="10">
        <f>bikeBatchOut!B1960/60</f>
        <v>6.8</v>
      </c>
      <c r="B1960" s="10">
        <f>bikeBatchOut!M1960/60</f>
        <v>5.7666666666666666</v>
      </c>
      <c r="C1960" s="10">
        <f t="shared" si="30"/>
        <v>1.0333333333333332</v>
      </c>
    </row>
    <row r="1961" spans="1:3" x14ac:dyDescent="0.25">
      <c r="A1961" s="10">
        <f>bikeBatchOut!B1961/60</f>
        <v>5.083333333333333</v>
      </c>
      <c r="B1961" s="10">
        <f>bikeBatchOut!M1961/60</f>
        <v>2.4166666666666665</v>
      </c>
      <c r="C1961" s="10">
        <f t="shared" si="30"/>
        <v>2.6666666666666665</v>
      </c>
    </row>
    <row r="1962" spans="1:3" x14ac:dyDescent="0.25">
      <c r="A1962" s="10">
        <f>bikeBatchOut!B1962/60</f>
        <v>17.616666666666667</v>
      </c>
      <c r="B1962" s="10">
        <f>bikeBatchOut!M1962/60</f>
        <v>12.633333333333333</v>
      </c>
      <c r="C1962" s="10">
        <f t="shared" si="30"/>
        <v>4.9833333333333343</v>
      </c>
    </row>
    <row r="1963" spans="1:3" x14ac:dyDescent="0.25">
      <c r="A1963" s="10">
        <f>bikeBatchOut!B1963/60</f>
        <v>13.7</v>
      </c>
      <c r="B1963" s="10">
        <f>bikeBatchOut!M1963/60</f>
        <v>6.05</v>
      </c>
      <c r="C1963" s="10">
        <f t="shared" si="30"/>
        <v>7.6499999999999995</v>
      </c>
    </row>
    <row r="1964" spans="1:3" x14ac:dyDescent="0.25">
      <c r="A1964" s="10">
        <f>bikeBatchOut!B1964/60</f>
        <v>15.483333333333333</v>
      </c>
      <c r="B1964" s="10">
        <f>bikeBatchOut!M1964/60</f>
        <v>13.25</v>
      </c>
      <c r="C1964" s="10">
        <f t="shared" si="30"/>
        <v>2.2333333333333325</v>
      </c>
    </row>
    <row r="1965" spans="1:3" x14ac:dyDescent="0.25">
      <c r="A1965" s="10">
        <f>bikeBatchOut!B1965/60</f>
        <v>10.050000000000001</v>
      </c>
      <c r="B1965" s="10">
        <f>bikeBatchOut!M1965/60</f>
        <v>4.083333333333333</v>
      </c>
      <c r="C1965" s="10">
        <f t="shared" si="30"/>
        <v>5.9666666666666677</v>
      </c>
    </row>
    <row r="1966" spans="1:3" x14ac:dyDescent="0.25">
      <c r="A1966" s="10">
        <f>bikeBatchOut!B1966/60</f>
        <v>8.25</v>
      </c>
      <c r="B1966" s="10">
        <f>bikeBatchOut!M1966/60</f>
        <v>5.9666666666666668</v>
      </c>
      <c r="C1966" s="10">
        <f t="shared" si="30"/>
        <v>2.2833333333333332</v>
      </c>
    </row>
    <row r="1967" spans="1:3" x14ac:dyDescent="0.25">
      <c r="A1967" s="10">
        <f>bikeBatchOut!B1967/60</f>
        <v>10.7</v>
      </c>
      <c r="B1967" s="10">
        <f>bikeBatchOut!M1967/60</f>
        <v>7.1333333333333337</v>
      </c>
      <c r="C1967" s="10">
        <f t="shared" si="30"/>
        <v>3.5666666666666655</v>
      </c>
    </row>
    <row r="1968" spans="1:3" x14ac:dyDescent="0.25">
      <c r="A1968" s="10">
        <f>bikeBatchOut!B1968/60</f>
        <v>12.516666666666667</v>
      </c>
      <c r="B1968" s="10">
        <f>bikeBatchOut!M1968/60</f>
        <v>6.9666666666666668</v>
      </c>
      <c r="C1968" s="10">
        <f t="shared" si="30"/>
        <v>5.5500000000000007</v>
      </c>
    </row>
    <row r="1969" spans="1:3" x14ac:dyDescent="0.25">
      <c r="A1969" s="10">
        <f>bikeBatchOut!B1969/60</f>
        <v>11.916666666666666</v>
      </c>
      <c r="B1969" s="10">
        <f>bikeBatchOut!M1969/60</f>
        <v>7.916666666666667</v>
      </c>
      <c r="C1969" s="10">
        <f t="shared" si="30"/>
        <v>3.9999999999999991</v>
      </c>
    </row>
    <row r="1970" spans="1:3" x14ac:dyDescent="0.25">
      <c r="A1970" s="10">
        <f>bikeBatchOut!B1970/60</f>
        <v>6.083333333333333</v>
      </c>
      <c r="B1970" s="10">
        <f>bikeBatchOut!M1970/60</f>
        <v>4.6500000000000004</v>
      </c>
      <c r="C1970" s="10">
        <f t="shared" si="30"/>
        <v>1.4333333333333327</v>
      </c>
    </row>
    <row r="1971" spans="1:3" x14ac:dyDescent="0.25">
      <c r="A1971" s="10">
        <f>bikeBatchOut!B1971/60</f>
        <v>9</v>
      </c>
      <c r="B1971" s="10">
        <f>bikeBatchOut!M1971/60</f>
        <v>6.2333333333333334</v>
      </c>
      <c r="C1971" s="10">
        <f t="shared" si="30"/>
        <v>2.7666666666666666</v>
      </c>
    </row>
    <row r="1972" spans="1:3" x14ac:dyDescent="0.25">
      <c r="A1972" s="10">
        <f>bikeBatchOut!B1972/60</f>
        <v>6.2833333333333332</v>
      </c>
      <c r="B1972" s="10">
        <f>bikeBatchOut!M1972/60</f>
        <v>4.9833333333333334</v>
      </c>
      <c r="C1972" s="10">
        <f t="shared" si="30"/>
        <v>1.2999999999999998</v>
      </c>
    </row>
    <row r="1973" spans="1:3" x14ac:dyDescent="0.25">
      <c r="A1973" s="10">
        <f>bikeBatchOut!B1973/60</f>
        <v>2.6</v>
      </c>
      <c r="B1973" s="10">
        <f>bikeBatchOut!M1973/60</f>
        <v>2.4166666666666665</v>
      </c>
      <c r="C1973" s="10">
        <f t="shared" si="30"/>
        <v>0.18333333333333357</v>
      </c>
    </row>
    <row r="1974" spans="1:3" x14ac:dyDescent="0.25">
      <c r="A1974" s="10">
        <f>bikeBatchOut!B1974/60</f>
        <v>11.666666666666666</v>
      </c>
      <c r="B1974" s="10">
        <f>bikeBatchOut!M1974/60</f>
        <v>9.4833333333333325</v>
      </c>
      <c r="C1974" s="10">
        <f t="shared" si="30"/>
        <v>2.1833333333333336</v>
      </c>
    </row>
    <row r="1975" spans="1:3" x14ac:dyDescent="0.25">
      <c r="A1975" s="10">
        <f>bikeBatchOut!B1975/60</f>
        <v>4.0666666666666664</v>
      </c>
      <c r="B1975" s="10">
        <f>bikeBatchOut!M1975/60</f>
        <v>3.9666666666666668</v>
      </c>
      <c r="C1975" s="10">
        <f t="shared" si="30"/>
        <v>9.9999999999999645E-2</v>
      </c>
    </row>
    <row r="1976" spans="1:3" x14ac:dyDescent="0.25">
      <c r="A1976" s="10">
        <f>bikeBatchOut!B1976/60</f>
        <v>10.383333333333333</v>
      </c>
      <c r="B1976" s="10">
        <f>bikeBatchOut!M1976/60</f>
        <v>11.333333333333334</v>
      </c>
      <c r="C1976" s="10">
        <f t="shared" si="30"/>
        <v>-0.95000000000000107</v>
      </c>
    </row>
    <row r="1977" spans="1:3" x14ac:dyDescent="0.25">
      <c r="A1977" s="10">
        <f>bikeBatchOut!B1977/60</f>
        <v>5.6833333333333336</v>
      </c>
      <c r="B1977" s="10">
        <f>bikeBatchOut!M1977/60</f>
        <v>4.1833333333333336</v>
      </c>
      <c r="C1977" s="10">
        <f t="shared" si="30"/>
        <v>1.5</v>
      </c>
    </row>
    <row r="1978" spans="1:3" x14ac:dyDescent="0.25">
      <c r="A1978" s="10">
        <f>bikeBatchOut!B1978/60</f>
        <v>5.6833333333333336</v>
      </c>
      <c r="B1978" s="10">
        <f>bikeBatchOut!M1978/60</f>
        <v>4.8</v>
      </c>
      <c r="C1978" s="10">
        <f t="shared" si="30"/>
        <v>0.88333333333333375</v>
      </c>
    </row>
    <row r="1979" spans="1:3" x14ac:dyDescent="0.25">
      <c r="A1979" s="10">
        <f>bikeBatchOut!B1979/60</f>
        <v>10.883333333333333</v>
      </c>
      <c r="B1979" s="10">
        <f>bikeBatchOut!M1979/60</f>
        <v>6.166666666666667</v>
      </c>
      <c r="C1979" s="10">
        <f t="shared" si="30"/>
        <v>4.7166666666666659</v>
      </c>
    </row>
    <row r="1980" spans="1:3" x14ac:dyDescent="0.25">
      <c r="A1980" s="10">
        <f>bikeBatchOut!B1980/60</f>
        <v>13.483333333333333</v>
      </c>
      <c r="B1980" s="10">
        <f>bikeBatchOut!M1980/60</f>
        <v>12.75</v>
      </c>
      <c r="C1980" s="10">
        <f t="shared" si="30"/>
        <v>0.7333333333333325</v>
      </c>
    </row>
    <row r="1981" spans="1:3" x14ac:dyDescent="0.25">
      <c r="A1981" s="10">
        <f>bikeBatchOut!B1981/60</f>
        <v>3.1</v>
      </c>
      <c r="B1981" s="10">
        <f>bikeBatchOut!M1981/60</f>
        <v>2.9666666666666668</v>
      </c>
      <c r="C1981" s="10">
        <f t="shared" si="30"/>
        <v>0.1333333333333333</v>
      </c>
    </row>
    <row r="1982" spans="1:3" x14ac:dyDescent="0.25">
      <c r="A1982" s="10">
        <f>bikeBatchOut!B1982/60</f>
        <v>13.316666666666666</v>
      </c>
      <c r="B1982" s="10">
        <f>bikeBatchOut!M1982/60</f>
        <v>10.283333333333333</v>
      </c>
      <c r="C1982" s="10">
        <f t="shared" si="30"/>
        <v>3.0333333333333332</v>
      </c>
    </row>
    <row r="1983" spans="1:3" x14ac:dyDescent="0.25">
      <c r="A1983" s="10">
        <f>bikeBatchOut!B1983/60</f>
        <v>3.3833333333333333</v>
      </c>
      <c r="B1983" s="10">
        <f>bikeBatchOut!M1983/60</f>
        <v>1.9</v>
      </c>
      <c r="C1983" s="10">
        <f t="shared" si="30"/>
        <v>1.4833333333333334</v>
      </c>
    </row>
    <row r="1984" spans="1:3" x14ac:dyDescent="0.25">
      <c r="A1984" s="10">
        <f>bikeBatchOut!B1984/60</f>
        <v>8.0333333333333332</v>
      </c>
      <c r="B1984" s="10">
        <f>bikeBatchOut!M1984/60</f>
        <v>7.9833333333333334</v>
      </c>
      <c r="C1984" s="10">
        <f t="shared" si="30"/>
        <v>4.9999999999999822E-2</v>
      </c>
    </row>
    <row r="1985" spans="1:3" x14ac:dyDescent="0.25">
      <c r="A1985" s="10">
        <f>bikeBatchOut!B1985/60</f>
        <v>3.9166666666666665</v>
      </c>
      <c r="B1985" s="10">
        <f>bikeBatchOut!M1985/60</f>
        <v>4.5166666666666666</v>
      </c>
      <c r="C1985" s="10">
        <f t="shared" si="30"/>
        <v>-0.60000000000000009</v>
      </c>
    </row>
    <row r="1986" spans="1:3" x14ac:dyDescent="0.25">
      <c r="A1986" s="10">
        <f>bikeBatchOut!B1986/60</f>
        <v>15.15</v>
      </c>
      <c r="B1986" s="10">
        <f>bikeBatchOut!M1986/60</f>
        <v>21.1</v>
      </c>
      <c r="C1986" s="10">
        <f t="shared" si="30"/>
        <v>-5.9500000000000011</v>
      </c>
    </row>
    <row r="1987" spans="1:3" x14ac:dyDescent="0.25">
      <c r="A1987" s="10">
        <f>bikeBatchOut!B1987/60</f>
        <v>4.8166666666666664</v>
      </c>
      <c r="B1987" s="10">
        <f>bikeBatchOut!M1987/60</f>
        <v>4.6833333333333336</v>
      </c>
      <c r="C1987" s="10">
        <f t="shared" ref="C1987:C2050" si="31">IF(AND(A1987=0,B1987=0),FALSE,A1987-B1987)</f>
        <v>0.13333333333333286</v>
      </c>
    </row>
    <row r="1988" spans="1:3" x14ac:dyDescent="0.25">
      <c r="A1988" s="10">
        <f>bikeBatchOut!B1988/60</f>
        <v>6.4833333333333334</v>
      </c>
      <c r="B1988" s="10">
        <f>bikeBatchOut!M1988/60</f>
        <v>4.05</v>
      </c>
      <c r="C1988" s="10">
        <f t="shared" si="31"/>
        <v>2.4333333333333336</v>
      </c>
    </row>
    <row r="1989" spans="1:3" x14ac:dyDescent="0.25">
      <c r="A1989" s="10">
        <f>bikeBatchOut!B1989/60</f>
        <v>17.100000000000001</v>
      </c>
      <c r="B1989" s="10">
        <f>bikeBatchOut!M1989/60</f>
        <v>9.35</v>
      </c>
      <c r="C1989" s="10">
        <f t="shared" si="31"/>
        <v>7.7500000000000018</v>
      </c>
    </row>
    <row r="1990" spans="1:3" x14ac:dyDescent="0.25">
      <c r="A1990" s="10">
        <f>bikeBatchOut!B1990/60</f>
        <v>24</v>
      </c>
      <c r="B1990" s="10">
        <f>bikeBatchOut!M1990/60</f>
        <v>21.416666666666668</v>
      </c>
      <c r="C1990" s="10">
        <f t="shared" si="31"/>
        <v>2.5833333333333321</v>
      </c>
    </row>
    <row r="1991" spans="1:3" x14ac:dyDescent="0.25">
      <c r="A1991" s="10">
        <f>bikeBatchOut!B1991/60</f>
        <v>12.666666666666666</v>
      </c>
      <c r="B1991" s="10">
        <f>bikeBatchOut!M1991/60</f>
        <v>7.4</v>
      </c>
      <c r="C1991" s="10">
        <f t="shared" si="31"/>
        <v>5.2666666666666657</v>
      </c>
    </row>
    <row r="1992" spans="1:3" x14ac:dyDescent="0.25">
      <c r="A1992" s="10">
        <f>bikeBatchOut!B1992/60</f>
        <v>3.2</v>
      </c>
      <c r="B1992" s="10">
        <f>bikeBatchOut!M1992/60</f>
        <v>2</v>
      </c>
      <c r="C1992" s="10">
        <f t="shared" si="31"/>
        <v>1.2000000000000002</v>
      </c>
    </row>
    <row r="1993" spans="1:3" x14ac:dyDescent="0.25">
      <c r="A1993" s="10">
        <f>bikeBatchOut!B1993/60</f>
        <v>9.4666666666666668</v>
      </c>
      <c r="B1993" s="10">
        <f>bikeBatchOut!M1993/60</f>
        <v>6.2166666666666668</v>
      </c>
      <c r="C1993" s="10">
        <f t="shared" si="31"/>
        <v>3.25</v>
      </c>
    </row>
    <row r="1994" spans="1:3" x14ac:dyDescent="0.25">
      <c r="A1994" s="10">
        <f>bikeBatchOut!B1994/60</f>
        <v>9.6</v>
      </c>
      <c r="B1994" s="10">
        <f>bikeBatchOut!M1994/60</f>
        <v>4.05</v>
      </c>
      <c r="C1994" s="10">
        <f t="shared" si="31"/>
        <v>5.55</v>
      </c>
    </row>
    <row r="1995" spans="1:3" x14ac:dyDescent="0.25">
      <c r="A1995" s="10">
        <f>bikeBatchOut!B1995/60</f>
        <v>19.716666666666665</v>
      </c>
      <c r="B1995" s="10">
        <f>bikeBatchOut!M1995/60</f>
        <v>15.9</v>
      </c>
      <c r="C1995" s="10">
        <f t="shared" si="31"/>
        <v>3.8166666666666647</v>
      </c>
    </row>
    <row r="1996" spans="1:3" x14ac:dyDescent="0.25">
      <c r="A1996" s="10">
        <f>bikeBatchOut!B1996/60</f>
        <v>38.533333333333331</v>
      </c>
      <c r="B1996" s="10">
        <f>bikeBatchOut!M1996/60</f>
        <v>21.816666666666666</v>
      </c>
      <c r="C1996" s="10">
        <f t="shared" si="31"/>
        <v>16.716666666666665</v>
      </c>
    </row>
    <row r="1997" spans="1:3" x14ac:dyDescent="0.25">
      <c r="A1997" s="10">
        <f>bikeBatchOut!B1997/60</f>
        <v>6.9333333333333336</v>
      </c>
      <c r="B1997" s="10">
        <f>bikeBatchOut!M1997/60</f>
        <v>6.0166666666666666</v>
      </c>
      <c r="C1997" s="10">
        <f t="shared" si="31"/>
        <v>0.91666666666666696</v>
      </c>
    </row>
    <row r="1998" spans="1:3" x14ac:dyDescent="0.25">
      <c r="A1998" s="10">
        <f>bikeBatchOut!B1998/60</f>
        <v>8.7166666666666668</v>
      </c>
      <c r="B1998" s="10">
        <f>bikeBatchOut!M1998/60</f>
        <v>6.7166666666666668</v>
      </c>
      <c r="C1998" s="10">
        <f t="shared" si="31"/>
        <v>2</v>
      </c>
    </row>
    <row r="1999" spans="1:3" x14ac:dyDescent="0.25">
      <c r="A1999" s="10">
        <f>bikeBatchOut!B1999/60</f>
        <v>5.166666666666667</v>
      </c>
      <c r="B1999" s="10">
        <f>bikeBatchOut!M1999/60</f>
        <v>5.0333333333333332</v>
      </c>
      <c r="C1999" s="10">
        <f t="shared" si="31"/>
        <v>0.13333333333333375</v>
      </c>
    </row>
    <row r="2000" spans="1:3" x14ac:dyDescent="0.25">
      <c r="A2000" s="10">
        <f>bikeBatchOut!B2000/60</f>
        <v>19.066666666666666</v>
      </c>
      <c r="B2000" s="10">
        <f>bikeBatchOut!M2000/60</f>
        <v>20.666666666666668</v>
      </c>
      <c r="C2000" s="10">
        <f t="shared" si="31"/>
        <v>-1.6000000000000014</v>
      </c>
    </row>
    <row r="2001" spans="1:3" x14ac:dyDescent="0.25">
      <c r="A2001" s="10">
        <f>bikeBatchOut!B2001/60</f>
        <v>6.2666666666666666</v>
      </c>
      <c r="B2001" s="10">
        <f>bikeBatchOut!M2001/60</f>
        <v>3.5</v>
      </c>
      <c r="C2001" s="10">
        <f t="shared" si="31"/>
        <v>2.7666666666666666</v>
      </c>
    </row>
    <row r="2002" spans="1:3" x14ac:dyDescent="0.25">
      <c r="A2002" s="10">
        <f>bikeBatchOut!B2002/60</f>
        <v>3.75</v>
      </c>
      <c r="B2002" s="10">
        <f>bikeBatchOut!M2002/60</f>
        <v>3.0833333333333335</v>
      </c>
      <c r="C2002" s="10">
        <f t="shared" si="31"/>
        <v>0.66666666666666652</v>
      </c>
    </row>
    <row r="2003" spans="1:3" x14ac:dyDescent="0.25">
      <c r="A2003" s="10">
        <f>bikeBatchOut!B2003/60</f>
        <v>6.4833333333333334</v>
      </c>
      <c r="B2003" s="10">
        <f>bikeBatchOut!M2003/60</f>
        <v>5.916666666666667</v>
      </c>
      <c r="C2003" s="10">
        <f t="shared" si="31"/>
        <v>0.56666666666666643</v>
      </c>
    </row>
    <row r="2004" spans="1:3" x14ac:dyDescent="0.25">
      <c r="A2004" s="10">
        <f>bikeBatchOut!B2004/60</f>
        <v>4.833333333333333</v>
      </c>
      <c r="B2004" s="10">
        <f>bikeBatchOut!M2004/60</f>
        <v>3.35</v>
      </c>
      <c r="C2004" s="10">
        <f t="shared" si="31"/>
        <v>1.4833333333333329</v>
      </c>
    </row>
    <row r="2005" spans="1:3" x14ac:dyDescent="0.25">
      <c r="A2005" s="10">
        <f>bikeBatchOut!B2005/60</f>
        <v>11.083333333333334</v>
      </c>
      <c r="B2005" s="10">
        <f>bikeBatchOut!M2005/60</f>
        <v>5.7833333333333332</v>
      </c>
      <c r="C2005" s="10">
        <f t="shared" si="31"/>
        <v>5.3000000000000007</v>
      </c>
    </row>
    <row r="2006" spans="1:3" x14ac:dyDescent="0.25">
      <c r="A2006" s="10">
        <f>bikeBatchOut!B2006/60</f>
        <v>6.7333333333333334</v>
      </c>
      <c r="B2006" s="10">
        <f>bikeBatchOut!M2006/60</f>
        <v>6.15</v>
      </c>
      <c r="C2006" s="10">
        <f t="shared" si="31"/>
        <v>0.58333333333333304</v>
      </c>
    </row>
    <row r="2007" spans="1:3" x14ac:dyDescent="0.25">
      <c r="A2007" s="10">
        <f>bikeBatchOut!B2007/60</f>
        <v>8.4166666666666661</v>
      </c>
      <c r="B2007" s="10">
        <f>bikeBatchOut!M2007/60</f>
        <v>4.333333333333333</v>
      </c>
      <c r="C2007" s="10">
        <f t="shared" si="31"/>
        <v>4.083333333333333</v>
      </c>
    </row>
    <row r="2008" spans="1:3" x14ac:dyDescent="0.25">
      <c r="A2008" s="10">
        <f>bikeBatchOut!B2008/60</f>
        <v>15.35</v>
      </c>
      <c r="B2008" s="10">
        <f>bikeBatchOut!M2008/60</f>
        <v>13.183333333333334</v>
      </c>
      <c r="C2008" s="10">
        <f t="shared" si="31"/>
        <v>2.1666666666666661</v>
      </c>
    </row>
    <row r="2009" spans="1:3" x14ac:dyDescent="0.25">
      <c r="A2009" s="10">
        <f>bikeBatchOut!B2009/60</f>
        <v>11.316666666666666</v>
      </c>
      <c r="B2009" s="10">
        <f>bikeBatchOut!M2009/60</f>
        <v>10.5</v>
      </c>
      <c r="C2009" s="10">
        <f t="shared" si="31"/>
        <v>0.81666666666666643</v>
      </c>
    </row>
    <row r="2010" spans="1:3" x14ac:dyDescent="0.25">
      <c r="A2010" s="10">
        <f>bikeBatchOut!B2010/60</f>
        <v>11.966666666666667</v>
      </c>
      <c r="B2010" s="10">
        <f>bikeBatchOut!M2010/60</f>
        <v>7.9333333333333336</v>
      </c>
      <c r="C2010" s="10">
        <f t="shared" si="31"/>
        <v>4.0333333333333332</v>
      </c>
    </row>
    <row r="2011" spans="1:3" x14ac:dyDescent="0.25">
      <c r="A2011" s="10">
        <f>bikeBatchOut!B2011/60</f>
        <v>6.6166666666666663</v>
      </c>
      <c r="B2011" s="10">
        <f>bikeBatchOut!M2011/60</f>
        <v>4.7</v>
      </c>
      <c r="C2011" s="10">
        <f t="shared" si="31"/>
        <v>1.9166666666666661</v>
      </c>
    </row>
    <row r="2012" spans="1:3" x14ac:dyDescent="0.25">
      <c r="A2012" s="10">
        <f>bikeBatchOut!B2012/60</f>
        <v>10.483333333333333</v>
      </c>
      <c r="B2012" s="10">
        <f>bikeBatchOut!M2012/60</f>
        <v>6.8833333333333337</v>
      </c>
      <c r="C2012" s="10">
        <f t="shared" si="31"/>
        <v>3.5999999999999988</v>
      </c>
    </row>
    <row r="2013" spans="1:3" x14ac:dyDescent="0.25">
      <c r="A2013" s="10">
        <f>bikeBatchOut!B2013/60</f>
        <v>14.733333333333333</v>
      </c>
      <c r="B2013" s="10">
        <f>bikeBatchOut!M2013/60</f>
        <v>7.75</v>
      </c>
      <c r="C2013" s="10">
        <f t="shared" si="31"/>
        <v>6.9833333333333325</v>
      </c>
    </row>
    <row r="2014" spans="1:3" x14ac:dyDescent="0.25">
      <c r="A2014" s="10">
        <f>bikeBatchOut!B2014/60</f>
        <v>12.3</v>
      </c>
      <c r="B2014" s="10">
        <f>bikeBatchOut!M2014/60</f>
        <v>7.1833333333333336</v>
      </c>
      <c r="C2014" s="10">
        <f t="shared" si="31"/>
        <v>5.1166666666666671</v>
      </c>
    </row>
    <row r="2015" spans="1:3" x14ac:dyDescent="0.25">
      <c r="A2015" s="10">
        <f>bikeBatchOut!B2015/60</f>
        <v>10.8</v>
      </c>
      <c r="B2015" s="10">
        <f>bikeBatchOut!M2015/60</f>
        <v>6.2166666666666668</v>
      </c>
      <c r="C2015" s="10">
        <f t="shared" si="31"/>
        <v>4.5833333333333339</v>
      </c>
    </row>
    <row r="2016" spans="1:3" x14ac:dyDescent="0.25">
      <c r="A2016" s="10">
        <f>bikeBatchOut!B2016/60</f>
        <v>15.916666666666666</v>
      </c>
      <c r="B2016" s="10">
        <f>bikeBatchOut!M2016/60</f>
        <v>10.666666666666666</v>
      </c>
      <c r="C2016" s="10">
        <f t="shared" si="31"/>
        <v>5.25</v>
      </c>
    </row>
    <row r="2017" spans="1:3" x14ac:dyDescent="0.25">
      <c r="A2017" s="10">
        <f>bikeBatchOut!B2017/60</f>
        <v>5.5</v>
      </c>
      <c r="B2017" s="10">
        <f>bikeBatchOut!M2017/60</f>
        <v>3.5833333333333335</v>
      </c>
      <c r="C2017" s="10">
        <f t="shared" si="31"/>
        <v>1.9166666666666665</v>
      </c>
    </row>
    <row r="2018" spans="1:3" x14ac:dyDescent="0.25">
      <c r="A2018" s="10">
        <f>bikeBatchOut!B2018/60</f>
        <v>4.083333333333333</v>
      </c>
      <c r="B2018" s="10">
        <f>bikeBatchOut!M2018/60</f>
        <v>3.2333333333333334</v>
      </c>
      <c r="C2018" s="10">
        <f t="shared" si="31"/>
        <v>0.84999999999999964</v>
      </c>
    </row>
    <row r="2019" spans="1:3" x14ac:dyDescent="0.25">
      <c r="A2019" s="10">
        <f>bikeBatchOut!B2019/60</f>
        <v>5.5</v>
      </c>
      <c r="B2019" s="10">
        <f>bikeBatchOut!M2019/60</f>
        <v>3.2</v>
      </c>
      <c r="C2019" s="10">
        <f t="shared" si="31"/>
        <v>2.2999999999999998</v>
      </c>
    </row>
    <row r="2020" spans="1:3" x14ac:dyDescent="0.25">
      <c r="A2020" s="10">
        <f>bikeBatchOut!B2020/60</f>
        <v>24.416666666666668</v>
      </c>
      <c r="B2020" s="10">
        <f>bikeBatchOut!M2020/60</f>
        <v>17.433333333333334</v>
      </c>
      <c r="C2020" s="10">
        <f t="shared" si="31"/>
        <v>6.9833333333333343</v>
      </c>
    </row>
    <row r="2021" spans="1:3" x14ac:dyDescent="0.25">
      <c r="A2021" s="10">
        <f>bikeBatchOut!B2021/60</f>
        <v>9.5500000000000007</v>
      </c>
      <c r="B2021" s="10">
        <f>bikeBatchOut!M2021/60</f>
        <v>3.2666666666666666</v>
      </c>
      <c r="C2021" s="10">
        <f t="shared" si="31"/>
        <v>6.2833333333333341</v>
      </c>
    </row>
    <row r="2022" spans="1:3" x14ac:dyDescent="0.25">
      <c r="A2022" s="10">
        <f>bikeBatchOut!B2022/60</f>
        <v>10.383333333333333</v>
      </c>
      <c r="B2022" s="10">
        <f>bikeBatchOut!M2022/60</f>
        <v>6.7166666666666668</v>
      </c>
      <c r="C2022" s="10">
        <f t="shared" si="31"/>
        <v>3.6666666666666661</v>
      </c>
    </row>
    <row r="2023" spans="1:3" x14ac:dyDescent="0.25">
      <c r="A2023" s="10">
        <f>bikeBatchOut!B2023/60</f>
        <v>38.25</v>
      </c>
      <c r="B2023" s="10">
        <f>bikeBatchOut!M2023/60</f>
        <v>13.9</v>
      </c>
      <c r="C2023" s="10">
        <f t="shared" si="31"/>
        <v>24.35</v>
      </c>
    </row>
    <row r="2024" spans="1:3" x14ac:dyDescent="0.25">
      <c r="A2024" s="10">
        <f>bikeBatchOut!B2024/60</f>
        <v>78.099999999999994</v>
      </c>
      <c r="B2024" s="10">
        <f>bikeBatchOut!M2024/60</f>
        <v>19.416666666666668</v>
      </c>
      <c r="C2024" s="10">
        <f t="shared" si="31"/>
        <v>58.683333333333323</v>
      </c>
    </row>
    <row r="2025" spans="1:3" x14ac:dyDescent="0.25">
      <c r="A2025" s="10">
        <f>bikeBatchOut!B2025/60</f>
        <v>5.0666666666666664</v>
      </c>
      <c r="B2025" s="10">
        <f>bikeBatchOut!M2025/60</f>
        <v>3.7333333333333334</v>
      </c>
      <c r="C2025" s="10">
        <f t="shared" si="31"/>
        <v>1.333333333333333</v>
      </c>
    </row>
    <row r="2026" spans="1:3" x14ac:dyDescent="0.25">
      <c r="A2026" s="10">
        <f>bikeBatchOut!B2026/60</f>
        <v>12.516666666666667</v>
      </c>
      <c r="B2026" s="10">
        <f>bikeBatchOut!M2026/60</f>
        <v>4.9000000000000004</v>
      </c>
      <c r="C2026" s="10">
        <f t="shared" si="31"/>
        <v>7.6166666666666671</v>
      </c>
    </row>
    <row r="2027" spans="1:3" x14ac:dyDescent="0.25">
      <c r="A2027" s="10">
        <f>bikeBatchOut!B2027/60</f>
        <v>5.3833333333333337</v>
      </c>
      <c r="B2027" s="10">
        <f>bikeBatchOut!M2027/60</f>
        <v>4.916666666666667</v>
      </c>
      <c r="C2027" s="10">
        <f t="shared" si="31"/>
        <v>0.46666666666666679</v>
      </c>
    </row>
    <row r="2028" spans="1:3" x14ac:dyDescent="0.25">
      <c r="A2028" s="10">
        <f>bikeBatchOut!B2028/60</f>
        <v>23.75</v>
      </c>
      <c r="B2028" s="10">
        <f>bikeBatchOut!M2028/60</f>
        <v>20.283333333333335</v>
      </c>
      <c r="C2028" s="10">
        <f t="shared" si="31"/>
        <v>3.466666666666665</v>
      </c>
    </row>
    <row r="2029" spans="1:3" x14ac:dyDescent="0.25">
      <c r="A2029" s="10">
        <f>bikeBatchOut!B2029/60</f>
        <v>12.6</v>
      </c>
      <c r="B2029" s="10">
        <f>bikeBatchOut!M2029/60</f>
        <v>8.5666666666666664</v>
      </c>
      <c r="C2029" s="10">
        <f t="shared" si="31"/>
        <v>4.0333333333333332</v>
      </c>
    </row>
    <row r="2030" spans="1:3" x14ac:dyDescent="0.25">
      <c r="A2030" s="10">
        <f>bikeBatchOut!B2030/60</f>
        <v>5.4</v>
      </c>
      <c r="B2030" s="10">
        <f>bikeBatchOut!M2030/60</f>
        <v>2.4666666666666668</v>
      </c>
      <c r="C2030" s="10">
        <f t="shared" si="31"/>
        <v>2.9333333333333336</v>
      </c>
    </row>
    <row r="2031" spans="1:3" x14ac:dyDescent="0.25">
      <c r="A2031" s="10">
        <f>bikeBatchOut!B2031/60</f>
        <v>18.7</v>
      </c>
      <c r="B2031" s="10">
        <f>bikeBatchOut!M2031/60</f>
        <v>11.45</v>
      </c>
      <c r="C2031" s="10">
        <f t="shared" si="31"/>
        <v>7.25</v>
      </c>
    </row>
    <row r="2032" spans="1:3" x14ac:dyDescent="0.25">
      <c r="A2032" s="10">
        <f>bikeBatchOut!B2032/60</f>
        <v>13.533333333333333</v>
      </c>
      <c r="B2032" s="10">
        <f>bikeBatchOut!M2032/60</f>
        <v>13.3</v>
      </c>
      <c r="C2032" s="10">
        <f t="shared" si="31"/>
        <v>0.2333333333333325</v>
      </c>
    </row>
    <row r="2033" spans="1:3" x14ac:dyDescent="0.25">
      <c r="A2033" s="10">
        <f>bikeBatchOut!B2033/60</f>
        <v>14.55</v>
      </c>
      <c r="B2033" s="10">
        <f>bikeBatchOut!M2033/60</f>
        <v>4.833333333333333</v>
      </c>
      <c r="C2033" s="10">
        <f t="shared" si="31"/>
        <v>9.7166666666666686</v>
      </c>
    </row>
    <row r="2034" spans="1:3" x14ac:dyDescent="0.25">
      <c r="A2034" s="10">
        <f>bikeBatchOut!B2034/60</f>
        <v>5.166666666666667</v>
      </c>
      <c r="B2034" s="10">
        <f>bikeBatchOut!M2034/60</f>
        <v>3.8833333333333333</v>
      </c>
      <c r="C2034" s="10">
        <f t="shared" si="31"/>
        <v>1.2833333333333337</v>
      </c>
    </row>
    <row r="2035" spans="1:3" x14ac:dyDescent="0.25">
      <c r="A2035" s="10">
        <f>bikeBatchOut!B2035/60</f>
        <v>5.0999999999999996</v>
      </c>
      <c r="B2035" s="10">
        <f>bikeBatchOut!M2035/60</f>
        <v>3.8</v>
      </c>
      <c r="C2035" s="10">
        <f t="shared" si="31"/>
        <v>1.2999999999999998</v>
      </c>
    </row>
    <row r="2036" spans="1:3" x14ac:dyDescent="0.25">
      <c r="A2036" s="10">
        <f>bikeBatchOut!B2036/60</f>
        <v>43.85</v>
      </c>
      <c r="B2036" s="10">
        <f>bikeBatchOut!M2036/60</f>
        <v>5.166666666666667</v>
      </c>
      <c r="C2036" s="10">
        <f t="shared" si="31"/>
        <v>38.683333333333337</v>
      </c>
    </row>
    <row r="2037" spans="1:3" x14ac:dyDescent="0.25">
      <c r="A2037" s="10">
        <f>bikeBatchOut!B2037/60</f>
        <v>13.35</v>
      </c>
      <c r="B2037" s="10">
        <f>bikeBatchOut!M2037/60</f>
        <v>7.0666666666666664</v>
      </c>
      <c r="C2037" s="10">
        <f t="shared" si="31"/>
        <v>6.2833333333333332</v>
      </c>
    </row>
    <row r="2038" spans="1:3" x14ac:dyDescent="0.25">
      <c r="A2038" s="10">
        <f>bikeBatchOut!B2038/60</f>
        <v>14.583333333333334</v>
      </c>
      <c r="B2038" s="10">
        <f>bikeBatchOut!M2038/60</f>
        <v>7.3833333333333337</v>
      </c>
      <c r="C2038" s="10">
        <f t="shared" si="31"/>
        <v>7.2</v>
      </c>
    </row>
    <row r="2039" spans="1:3" x14ac:dyDescent="0.25">
      <c r="A2039" s="10">
        <f>bikeBatchOut!B2039/60</f>
        <v>13.866666666666667</v>
      </c>
      <c r="B2039" s="10">
        <f>bikeBatchOut!M2039/60</f>
        <v>6.916666666666667</v>
      </c>
      <c r="C2039" s="10">
        <f t="shared" si="31"/>
        <v>6.95</v>
      </c>
    </row>
    <row r="2040" spans="1:3" x14ac:dyDescent="0.25">
      <c r="A2040" s="10">
        <f>bikeBatchOut!B2040/60</f>
        <v>4.6333333333333337</v>
      </c>
      <c r="B2040" s="10">
        <f>bikeBatchOut!M2040/60</f>
        <v>2.4</v>
      </c>
      <c r="C2040" s="10">
        <f t="shared" si="31"/>
        <v>2.2333333333333338</v>
      </c>
    </row>
    <row r="2041" spans="1:3" x14ac:dyDescent="0.25">
      <c r="A2041" s="10">
        <f>bikeBatchOut!B2041/60</f>
        <v>8.9499999999999993</v>
      </c>
      <c r="B2041" s="10">
        <f>bikeBatchOut!M2041/60</f>
        <v>6.0333333333333332</v>
      </c>
      <c r="C2041" s="10">
        <f t="shared" si="31"/>
        <v>2.9166666666666661</v>
      </c>
    </row>
    <row r="2042" spans="1:3" x14ac:dyDescent="0.25">
      <c r="A2042" s="10">
        <f>bikeBatchOut!B2042/60</f>
        <v>1.65</v>
      </c>
      <c r="B2042" s="10">
        <f>bikeBatchOut!M2042/60</f>
        <v>1.6833333333333333</v>
      </c>
      <c r="C2042" s="10">
        <f t="shared" si="31"/>
        <v>-3.3333333333333437E-2</v>
      </c>
    </row>
    <row r="2043" spans="1:3" x14ac:dyDescent="0.25">
      <c r="A2043" s="10">
        <f>bikeBatchOut!B2043/60</f>
        <v>8.4833333333333325</v>
      </c>
      <c r="B2043" s="10">
        <f>bikeBatchOut!M2043/60</f>
        <v>6.8166666666666664</v>
      </c>
      <c r="C2043" s="10">
        <f t="shared" si="31"/>
        <v>1.6666666666666661</v>
      </c>
    </row>
    <row r="2044" spans="1:3" x14ac:dyDescent="0.25">
      <c r="A2044" s="10">
        <f>bikeBatchOut!B2044/60</f>
        <v>8.2833333333333332</v>
      </c>
      <c r="B2044" s="10">
        <f>bikeBatchOut!M2044/60</f>
        <v>6.6166666666666663</v>
      </c>
      <c r="C2044" s="10">
        <f t="shared" si="31"/>
        <v>1.666666666666667</v>
      </c>
    </row>
    <row r="2045" spans="1:3" x14ac:dyDescent="0.25">
      <c r="A2045" s="10">
        <f>bikeBatchOut!B2045/60</f>
        <v>3.5833333333333335</v>
      </c>
      <c r="B2045" s="10">
        <f>bikeBatchOut!M2045/60</f>
        <v>4.0999999999999996</v>
      </c>
      <c r="C2045" s="10">
        <f t="shared" si="31"/>
        <v>-0.51666666666666616</v>
      </c>
    </row>
    <row r="2046" spans="1:3" x14ac:dyDescent="0.25">
      <c r="A2046" s="10">
        <f>bikeBatchOut!B2046/60</f>
        <v>27.05</v>
      </c>
      <c r="B2046" s="10">
        <f>bikeBatchOut!M2046/60</f>
        <v>20.583333333333332</v>
      </c>
      <c r="C2046" s="10">
        <f t="shared" si="31"/>
        <v>6.4666666666666686</v>
      </c>
    </row>
    <row r="2047" spans="1:3" x14ac:dyDescent="0.25">
      <c r="A2047" s="10">
        <f>bikeBatchOut!B2047/60</f>
        <v>10.283333333333333</v>
      </c>
      <c r="B2047" s="10">
        <f>bikeBatchOut!M2047/60</f>
        <v>11.1</v>
      </c>
      <c r="C2047" s="10">
        <f t="shared" si="31"/>
        <v>-0.81666666666666643</v>
      </c>
    </row>
    <row r="2048" spans="1:3" x14ac:dyDescent="0.25">
      <c r="A2048" s="10">
        <f>bikeBatchOut!B2048/60</f>
        <v>17.216666666666665</v>
      </c>
      <c r="B2048" s="10">
        <f>bikeBatchOut!M2048/60</f>
        <v>13.883333333333333</v>
      </c>
      <c r="C2048" s="10">
        <f t="shared" si="31"/>
        <v>3.3333333333333321</v>
      </c>
    </row>
    <row r="2049" spans="1:3" x14ac:dyDescent="0.25">
      <c r="A2049" s="10">
        <f>bikeBatchOut!B2049/60</f>
        <v>13.283333333333333</v>
      </c>
      <c r="B2049" s="10">
        <f>bikeBatchOut!M2049/60</f>
        <v>8.9333333333333336</v>
      </c>
      <c r="C2049" s="10">
        <f t="shared" si="31"/>
        <v>4.3499999999999996</v>
      </c>
    </row>
    <row r="2050" spans="1:3" x14ac:dyDescent="0.25">
      <c r="A2050" s="10">
        <f>bikeBatchOut!B2050/60</f>
        <v>23.616666666666667</v>
      </c>
      <c r="B2050" s="10">
        <f>bikeBatchOut!M2050/60</f>
        <v>21.316666666666666</v>
      </c>
      <c r="C2050" s="10">
        <f t="shared" si="31"/>
        <v>2.3000000000000007</v>
      </c>
    </row>
    <row r="2051" spans="1:3" x14ac:dyDescent="0.25">
      <c r="A2051" s="10">
        <f>bikeBatchOut!B2051/60</f>
        <v>6.0333333333333332</v>
      </c>
      <c r="B2051" s="10">
        <f>bikeBatchOut!M2051/60</f>
        <v>4.25</v>
      </c>
      <c r="C2051" s="10">
        <f t="shared" ref="C2051:C2114" si="32">IF(AND(A2051=0,B2051=0),FALSE,A2051-B2051)</f>
        <v>1.7833333333333332</v>
      </c>
    </row>
    <row r="2052" spans="1:3" x14ac:dyDescent="0.25">
      <c r="A2052" s="10">
        <f>bikeBatchOut!B2052/60</f>
        <v>9.9333333333333336</v>
      </c>
      <c r="B2052" s="10">
        <f>bikeBatchOut!M2052/60</f>
        <v>6.2333333333333334</v>
      </c>
      <c r="C2052" s="10">
        <f t="shared" si="32"/>
        <v>3.7</v>
      </c>
    </row>
    <row r="2053" spans="1:3" x14ac:dyDescent="0.25">
      <c r="A2053" s="10">
        <f>bikeBatchOut!B2053/60</f>
        <v>5.6333333333333337</v>
      </c>
      <c r="B2053" s="10">
        <f>bikeBatchOut!M2053/60</f>
        <v>2.4</v>
      </c>
      <c r="C2053" s="10">
        <f t="shared" si="32"/>
        <v>3.2333333333333338</v>
      </c>
    </row>
    <row r="2054" spans="1:3" x14ac:dyDescent="0.25">
      <c r="A2054" s="10">
        <f>bikeBatchOut!B2054/60</f>
        <v>6.9666666666666668</v>
      </c>
      <c r="B2054" s="10">
        <f>bikeBatchOut!M2054/60</f>
        <v>6.833333333333333</v>
      </c>
      <c r="C2054" s="10">
        <f t="shared" si="32"/>
        <v>0.13333333333333375</v>
      </c>
    </row>
    <row r="2055" spans="1:3" x14ac:dyDescent="0.25">
      <c r="A2055" s="10">
        <f>bikeBatchOut!B2055/60</f>
        <v>18.083333333333332</v>
      </c>
      <c r="B2055" s="10">
        <f>bikeBatchOut!M2055/60</f>
        <v>15.95</v>
      </c>
      <c r="C2055" s="10">
        <f t="shared" si="32"/>
        <v>2.1333333333333329</v>
      </c>
    </row>
    <row r="2056" spans="1:3" x14ac:dyDescent="0.25">
      <c r="A2056" s="10">
        <f>bikeBatchOut!B2056/60</f>
        <v>37.633333333333333</v>
      </c>
      <c r="B2056" s="10">
        <f>bikeBatchOut!M2056/60</f>
        <v>8.4333333333333336</v>
      </c>
      <c r="C2056" s="10">
        <f t="shared" si="32"/>
        <v>29.2</v>
      </c>
    </row>
    <row r="2057" spans="1:3" x14ac:dyDescent="0.25">
      <c r="A2057" s="10">
        <f>bikeBatchOut!B2057/60</f>
        <v>17.983333333333334</v>
      </c>
      <c r="B2057" s="10">
        <f>bikeBatchOut!M2057/60</f>
        <v>10.616666666666667</v>
      </c>
      <c r="C2057" s="10">
        <f t="shared" si="32"/>
        <v>7.3666666666666671</v>
      </c>
    </row>
    <row r="2058" spans="1:3" x14ac:dyDescent="0.25">
      <c r="A2058" s="10">
        <f>bikeBatchOut!B2058/60</f>
        <v>10.566666666666666</v>
      </c>
      <c r="B2058" s="10">
        <f>bikeBatchOut!M2058/60</f>
        <v>7.3</v>
      </c>
      <c r="C2058" s="10">
        <f t="shared" si="32"/>
        <v>3.2666666666666666</v>
      </c>
    </row>
    <row r="2059" spans="1:3" x14ac:dyDescent="0.25">
      <c r="A2059" s="10">
        <f>bikeBatchOut!B2059/60</f>
        <v>6.4</v>
      </c>
      <c r="B2059" s="10">
        <f>bikeBatchOut!M2059/60</f>
        <v>3.95</v>
      </c>
      <c r="C2059" s="10">
        <f t="shared" si="32"/>
        <v>2.4500000000000002</v>
      </c>
    </row>
    <row r="2060" spans="1:3" x14ac:dyDescent="0.25">
      <c r="A2060" s="10">
        <f>bikeBatchOut!B2060/60</f>
        <v>13.6</v>
      </c>
      <c r="B2060" s="10">
        <f>bikeBatchOut!M2060/60</f>
        <v>3.9166666666666665</v>
      </c>
      <c r="C2060" s="10">
        <f t="shared" si="32"/>
        <v>9.6833333333333336</v>
      </c>
    </row>
    <row r="2061" spans="1:3" x14ac:dyDescent="0.25">
      <c r="A2061" s="10">
        <f>bikeBatchOut!B2061/60</f>
        <v>11.416666666666666</v>
      </c>
      <c r="B2061" s="10">
        <f>bikeBatchOut!M2061/60</f>
        <v>7</v>
      </c>
      <c r="C2061" s="10">
        <f t="shared" si="32"/>
        <v>4.4166666666666661</v>
      </c>
    </row>
    <row r="2062" spans="1:3" x14ac:dyDescent="0.25">
      <c r="A2062" s="10">
        <f>bikeBatchOut!B2062/60</f>
        <v>10.216666666666667</v>
      </c>
      <c r="B2062" s="10">
        <f>bikeBatchOut!M2062/60</f>
        <v>7.583333333333333</v>
      </c>
      <c r="C2062" s="10">
        <f t="shared" si="32"/>
        <v>2.6333333333333337</v>
      </c>
    </row>
    <row r="2063" spans="1:3" x14ac:dyDescent="0.25">
      <c r="A2063" s="10">
        <f>bikeBatchOut!B2063/60</f>
        <v>23.066666666666666</v>
      </c>
      <c r="B2063" s="10">
        <f>bikeBatchOut!M2063/60</f>
        <v>10.55</v>
      </c>
      <c r="C2063" s="10">
        <f t="shared" si="32"/>
        <v>12.516666666666666</v>
      </c>
    </row>
    <row r="2064" spans="1:3" x14ac:dyDescent="0.25">
      <c r="A2064" s="10">
        <f>bikeBatchOut!B2064/60</f>
        <v>5.7</v>
      </c>
      <c r="B2064" s="10">
        <f>bikeBatchOut!M2064/60</f>
        <v>4.1333333333333337</v>
      </c>
      <c r="C2064" s="10">
        <f t="shared" si="32"/>
        <v>1.5666666666666664</v>
      </c>
    </row>
    <row r="2065" spans="1:3" x14ac:dyDescent="0.25">
      <c r="A2065" s="10">
        <f>bikeBatchOut!B2065/60</f>
        <v>8.4166666666666661</v>
      </c>
      <c r="B2065" s="10">
        <f>bikeBatchOut!M2065/60</f>
        <v>4.833333333333333</v>
      </c>
      <c r="C2065" s="10">
        <f t="shared" si="32"/>
        <v>3.583333333333333</v>
      </c>
    </row>
    <row r="2066" spans="1:3" x14ac:dyDescent="0.25">
      <c r="A2066" s="10">
        <f>bikeBatchOut!B2066/60</f>
        <v>4.1333333333333337</v>
      </c>
      <c r="B2066" s="10">
        <f>bikeBatchOut!M2066/60</f>
        <v>3.3833333333333333</v>
      </c>
      <c r="C2066" s="10">
        <f t="shared" si="32"/>
        <v>0.75000000000000044</v>
      </c>
    </row>
    <row r="2067" spans="1:3" x14ac:dyDescent="0.25">
      <c r="A2067" s="10">
        <f>bikeBatchOut!B2067/60</f>
        <v>4.3</v>
      </c>
      <c r="B2067" s="10">
        <f>bikeBatchOut!M2067/60</f>
        <v>2.4166666666666665</v>
      </c>
      <c r="C2067" s="10">
        <f t="shared" si="32"/>
        <v>1.8833333333333333</v>
      </c>
    </row>
    <row r="2068" spans="1:3" x14ac:dyDescent="0.25">
      <c r="A2068" s="10">
        <f>bikeBatchOut!B2068/60</f>
        <v>5.3</v>
      </c>
      <c r="B2068" s="10">
        <f>bikeBatchOut!M2068/60</f>
        <v>5.5333333333333332</v>
      </c>
      <c r="C2068" s="10">
        <f t="shared" si="32"/>
        <v>-0.23333333333333339</v>
      </c>
    </row>
    <row r="2069" spans="1:3" x14ac:dyDescent="0.25">
      <c r="A2069" s="10">
        <f>bikeBatchOut!B2069/60</f>
        <v>4.4833333333333334</v>
      </c>
      <c r="B2069" s="10">
        <f>bikeBatchOut!M2069/60</f>
        <v>4.8833333333333337</v>
      </c>
      <c r="C2069" s="10">
        <f t="shared" si="32"/>
        <v>-0.40000000000000036</v>
      </c>
    </row>
    <row r="2070" spans="1:3" x14ac:dyDescent="0.25">
      <c r="A2070" s="10">
        <f>bikeBatchOut!B2070/60</f>
        <v>7.65</v>
      </c>
      <c r="B2070" s="10">
        <f>bikeBatchOut!M2070/60</f>
        <v>2.3833333333333333</v>
      </c>
      <c r="C2070" s="10">
        <f t="shared" si="32"/>
        <v>5.2666666666666675</v>
      </c>
    </row>
    <row r="2071" spans="1:3" x14ac:dyDescent="0.25">
      <c r="A2071" s="10">
        <f>bikeBatchOut!B2071/60</f>
        <v>7.9833333333333334</v>
      </c>
      <c r="B2071" s="10">
        <f>bikeBatchOut!M2071/60</f>
        <v>7.583333333333333</v>
      </c>
      <c r="C2071" s="10">
        <f t="shared" si="32"/>
        <v>0.40000000000000036</v>
      </c>
    </row>
    <row r="2072" spans="1:3" x14ac:dyDescent="0.25">
      <c r="A2072" s="10">
        <f>bikeBatchOut!B2072/60</f>
        <v>5.0333333333333332</v>
      </c>
      <c r="B2072" s="10">
        <f>bikeBatchOut!M2072/60</f>
        <v>5.3666666666666663</v>
      </c>
      <c r="C2072" s="10">
        <f t="shared" si="32"/>
        <v>-0.33333333333333304</v>
      </c>
    </row>
    <row r="2073" spans="1:3" x14ac:dyDescent="0.25">
      <c r="A2073" s="10">
        <f>bikeBatchOut!B2073/60</f>
        <v>6.7833333333333332</v>
      </c>
      <c r="B2073" s="10">
        <f>bikeBatchOut!M2073/60</f>
        <v>7.5666666666666664</v>
      </c>
      <c r="C2073" s="10">
        <f t="shared" si="32"/>
        <v>-0.78333333333333321</v>
      </c>
    </row>
    <row r="2074" spans="1:3" x14ac:dyDescent="0.25">
      <c r="A2074" s="10">
        <f>bikeBatchOut!B2074/60</f>
        <v>18.116666666666667</v>
      </c>
      <c r="B2074" s="10">
        <f>bikeBatchOut!M2074/60</f>
        <v>14.933333333333334</v>
      </c>
      <c r="C2074" s="10">
        <f t="shared" si="32"/>
        <v>3.1833333333333336</v>
      </c>
    </row>
    <row r="2075" spans="1:3" x14ac:dyDescent="0.25">
      <c r="A2075" s="10">
        <f>bikeBatchOut!B2075/60</f>
        <v>20.883333333333333</v>
      </c>
      <c r="B2075" s="10">
        <f>bikeBatchOut!M2075/60</f>
        <v>16.716666666666665</v>
      </c>
      <c r="C2075" s="10">
        <f t="shared" si="32"/>
        <v>4.1666666666666679</v>
      </c>
    </row>
    <row r="2076" spans="1:3" x14ac:dyDescent="0.25">
      <c r="A2076" s="10">
        <f>bikeBatchOut!B2076/60</f>
        <v>11.816666666666666</v>
      </c>
      <c r="B2076" s="10">
        <f>bikeBatchOut!M2076/60</f>
        <v>6.75</v>
      </c>
      <c r="C2076" s="10">
        <f t="shared" si="32"/>
        <v>5.0666666666666664</v>
      </c>
    </row>
    <row r="2077" spans="1:3" x14ac:dyDescent="0.25">
      <c r="A2077" s="10">
        <f>bikeBatchOut!B2077/60</f>
        <v>21.7</v>
      </c>
      <c r="B2077" s="10">
        <f>bikeBatchOut!M2077/60</f>
        <v>24.366666666666667</v>
      </c>
      <c r="C2077" s="10">
        <f t="shared" si="32"/>
        <v>-2.6666666666666679</v>
      </c>
    </row>
    <row r="2078" spans="1:3" x14ac:dyDescent="0.25">
      <c r="A2078" s="10">
        <f>bikeBatchOut!B2078/60</f>
        <v>8.9</v>
      </c>
      <c r="B2078" s="10">
        <f>bikeBatchOut!M2078/60</f>
        <v>9.4333333333333336</v>
      </c>
      <c r="C2078" s="10">
        <f t="shared" si="32"/>
        <v>-0.53333333333333321</v>
      </c>
    </row>
    <row r="2079" spans="1:3" x14ac:dyDescent="0.25">
      <c r="A2079" s="10">
        <f>bikeBatchOut!B2079/60</f>
        <v>5.55</v>
      </c>
      <c r="B2079" s="10">
        <f>bikeBatchOut!M2079/60</f>
        <v>4.8</v>
      </c>
      <c r="C2079" s="10">
        <f t="shared" si="32"/>
        <v>0.75</v>
      </c>
    </row>
    <row r="2080" spans="1:3" x14ac:dyDescent="0.25">
      <c r="A2080" s="10">
        <f>bikeBatchOut!B2080/60</f>
        <v>2.9333333333333331</v>
      </c>
      <c r="B2080" s="10">
        <f>bikeBatchOut!M2080/60</f>
        <v>3.7833333333333332</v>
      </c>
      <c r="C2080" s="10">
        <f t="shared" si="32"/>
        <v>-0.85000000000000009</v>
      </c>
    </row>
    <row r="2081" spans="1:3" x14ac:dyDescent="0.25">
      <c r="A2081" s="10">
        <f>bikeBatchOut!B2081/60</f>
        <v>10.8</v>
      </c>
      <c r="B2081" s="10">
        <f>bikeBatchOut!M2081/60</f>
        <v>9.9833333333333325</v>
      </c>
      <c r="C2081" s="10">
        <f t="shared" si="32"/>
        <v>0.81666666666666821</v>
      </c>
    </row>
    <row r="2082" spans="1:3" x14ac:dyDescent="0.25">
      <c r="A2082" s="10">
        <f>bikeBatchOut!B2082/60</f>
        <v>12.783333333333333</v>
      </c>
      <c r="B2082" s="10">
        <f>bikeBatchOut!M2082/60</f>
        <v>6</v>
      </c>
      <c r="C2082" s="10">
        <f t="shared" si="32"/>
        <v>6.7833333333333332</v>
      </c>
    </row>
    <row r="2083" spans="1:3" x14ac:dyDescent="0.25">
      <c r="A2083" s="10">
        <f>bikeBatchOut!B2083/60</f>
        <v>15.283333333333333</v>
      </c>
      <c r="B2083" s="10">
        <f>bikeBatchOut!M2083/60</f>
        <v>13.416666666666666</v>
      </c>
      <c r="C2083" s="10">
        <f t="shared" si="32"/>
        <v>1.8666666666666671</v>
      </c>
    </row>
    <row r="2084" spans="1:3" x14ac:dyDescent="0.25">
      <c r="A2084" s="10">
        <f>bikeBatchOut!B2084/60</f>
        <v>5.0999999999999996</v>
      </c>
      <c r="B2084" s="10">
        <f>bikeBatchOut!M2084/60</f>
        <v>7.2166666666666668</v>
      </c>
      <c r="C2084" s="10">
        <f t="shared" si="32"/>
        <v>-2.1166666666666671</v>
      </c>
    </row>
    <row r="2085" spans="1:3" x14ac:dyDescent="0.25">
      <c r="A2085" s="10">
        <f>bikeBatchOut!B2085/60</f>
        <v>13.383333333333333</v>
      </c>
      <c r="B2085" s="10">
        <f>bikeBatchOut!M2085/60</f>
        <v>8.3833333333333329</v>
      </c>
      <c r="C2085" s="10">
        <f t="shared" si="32"/>
        <v>5</v>
      </c>
    </row>
    <row r="2086" spans="1:3" x14ac:dyDescent="0.25">
      <c r="A2086" s="10">
        <f>bikeBatchOut!B2086/60</f>
        <v>44.56666666666667</v>
      </c>
      <c r="B2086" s="10">
        <f>bikeBatchOut!M2086/60</f>
        <v>12.733333333333333</v>
      </c>
      <c r="C2086" s="10">
        <f t="shared" si="32"/>
        <v>31.833333333333336</v>
      </c>
    </row>
    <row r="2087" spans="1:3" x14ac:dyDescent="0.25">
      <c r="A2087" s="10">
        <f>bikeBatchOut!B2087/60</f>
        <v>9.2166666666666668</v>
      </c>
      <c r="B2087" s="10">
        <f>bikeBatchOut!M2087/60</f>
        <v>7.5333333333333332</v>
      </c>
      <c r="C2087" s="10">
        <f t="shared" si="32"/>
        <v>1.6833333333333336</v>
      </c>
    </row>
    <row r="2088" spans="1:3" x14ac:dyDescent="0.25">
      <c r="A2088" s="10">
        <f>bikeBatchOut!B2088/60</f>
        <v>19.916666666666668</v>
      </c>
      <c r="B2088" s="10">
        <f>bikeBatchOut!M2088/60</f>
        <v>13.183333333333334</v>
      </c>
      <c r="C2088" s="10">
        <f t="shared" si="32"/>
        <v>6.7333333333333343</v>
      </c>
    </row>
    <row r="2089" spans="1:3" x14ac:dyDescent="0.25">
      <c r="A2089" s="10">
        <f>bikeBatchOut!B2089/60</f>
        <v>30.116666666666667</v>
      </c>
      <c r="B2089" s="10">
        <f>bikeBatchOut!M2089/60</f>
        <v>16.383333333333333</v>
      </c>
      <c r="C2089" s="10">
        <f t="shared" si="32"/>
        <v>13.733333333333334</v>
      </c>
    </row>
    <row r="2090" spans="1:3" x14ac:dyDescent="0.25">
      <c r="A2090" s="10">
        <f>bikeBatchOut!B2090/60</f>
        <v>10</v>
      </c>
      <c r="B2090" s="10">
        <f>bikeBatchOut!M2090/60</f>
        <v>6.7333333333333334</v>
      </c>
      <c r="C2090" s="10">
        <f t="shared" si="32"/>
        <v>3.2666666666666666</v>
      </c>
    </row>
    <row r="2091" spans="1:3" x14ac:dyDescent="0.25">
      <c r="A2091" s="10">
        <f>bikeBatchOut!B2091/60</f>
        <v>11.383333333333333</v>
      </c>
      <c r="B2091" s="10">
        <f>bikeBatchOut!M2091/60</f>
        <v>4.3499999999999996</v>
      </c>
      <c r="C2091" s="10">
        <f t="shared" si="32"/>
        <v>7.0333333333333332</v>
      </c>
    </row>
    <row r="2092" spans="1:3" x14ac:dyDescent="0.25">
      <c r="A2092" s="10">
        <f>bikeBatchOut!B2092/60</f>
        <v>5.2166666666666668</v>
      </c>
      <c r="B2092" s="10">
        <f>bikeBatchOut!M2092/60</f>
        <v>5.416666666666667</v>
      </c>
      <c r="C2092" s="10">
        <f t="shared" si="32"/>
        <v>-0.20000000000000018</v>
      </c>
    </row>
    <row r="2093" spans="1:3" x14ac:dyDescent="0.25">
      <c r="A2093" s="10">
        <f>bikeBatchOut!B2093/60</f>
        <v>4.1500000000000004</v>
      </c>
      <c r="B2093" s="10">
        <f>bikeBatchOut!M2093/60</f>
        <v>4.166666666666667</v>
      </c>
      <c r="C2093" s="10">
        <f t="shared" si="32"/>
        <v>-1.6666666666666607E-2</v>
      </c>
    </row>
    <row r="2094" spans="1:3" x14ac:dyDescent="0.25">
      <c r="A2094" s="10">
        <f>bikeBatchOut!B2094/60</f>
        <v>14.1</v>
      </c>
      <c r="B2094" s="10">
        <f>bikeBatchOut!M2094/60</f>
        <v>9.3833333333333329</v>
      </c>
      <c r="C2094" s="10">
        <f t="shared" si="32"/>
        <v>4.7166666666666668</v>
      </c>
    </row>
    <row r="2095" spans="1:3" x14ac:dyDescent="0.25">
      <c r="A2095" s="10">
        <f>bikeBatchOut!B2095/60</f>
        <v>10.466666666666667</v>
      </c>
      <c r="B2095" s="10">
        <f>bikeBatchOut!M2095/60</f>
        <v>9.9833333333333325</v>
      </c>
      <c r="C2095" s="10">
        <f t="shared" si="32"/>
        <v>0.48333333333333428</v>
      </c>
    </row>
    <row r="2096" spans="1:3" x14ac:dyDescent="0.25">
      <c r="A2096" s="10">
        <f>bikeBatchOut!B2096/60</f>
        <v>17.633333333333333</v>
      </c>
      <c r="B2096" s="10">
        <f>bikeBatchOut!M2096/60</f>
        <v>11.533333333333333</v>
      </c>
      <c r="C2096" s="10">
        <f t="shared" si="32"/>
        <v>6.1</v>
      </c>
    </row>
    <row r="2097" spans="1:3" x14ac:dyDescent="0.25">
      <c r="A2097" s="10">
        <f>bikeBatchOut!B2097/60</f>
        <v>4.6833333333333336</v>
      </c>
      <c r="B2097" s="10">
        <f>bikeBatchOut!M2097/60</f>
        <v>4.2333333333333334</v>
      </c>
      <c r="C2097" s="10">
        <f t="shared" si="32"/>
        <v>0.45000000000000018</v>
      </c>
    </row>
    <row r="2098" spans="1:3" x14ac:dyDescent="0.25">
      <c r="A2098" s="10">
        <f>bikeBatchOut!B2098/60</f>
        <v>5.35</v>
      </c>
      <c r="B2098" s="10">
        <f>bikeBatchOut!M2098/60</f>
        <v>6.1833333333333336</v>
      </c>
      <c r="C2098" s="10">
        <f t="shared" si="32"/>
        <v>-0.83333333333333393</v>
      </c>
    </row>
    <row r="2099" spans="1:3" x14ac:dyDescent="0.25">
      <c r="A2099" s="10">
        <f>bikeBatchOut!B2099/60</f>
        <v>22.45</v>
      </c>
      <c r="B2099" s="10">
        <f>bikeBatchOut!M2099/60</f>
        <v>16.899999999999999</v>
      </c>
      <c r="C2099" s="10">
        <f t="shared" si="32"/>
        <v>5.5500000000000007</v>
      </c>
    </row>
    <row r="2100" spans="1:3" x14ac:dyDescent="0.25">
      <c r="A2100" s="10">
        <f>bikeBatchOut!B2100/60</f>
        <v>7.5166666666666666</v>
      </c>
      <c r="B2100" s="10">
        <f>bikeBatchOut!M2100/60</f>
        <v>5.0333333333333332</v>
      </c>
      <c r="C2100" s="10">
        <f t="shared" si="32"/>
        <v>2.4833333333333334</v>
      </c>
    </row>
    <row r="2101" spans="1:3" x14ac:dyDescent="0.25">
      <c r="A2101" s="10">
        <f>bikeBatchOut!B2101/60</f>
        <v>16.616666666666667</v>
      </c>
      <c r="B2101" s="10">
        <f>bikeBatchOut!M2101/60</f>
        <v>14.783333333333333</v>
      </c>
      <c r="C2101" s="10">
        <f t="shared" si="32"/>
        <v>1.8333333333333339</v>
      </c>
    </row>
    <row r="2102" spans="1:3" x14ac:dyDescent="0.25">
      <c r="A2102" s="10">
        <f>bikeBatchOut!B2102/60</f>
        <v>7</v>
      </c>
      <c r="B2102" s="10">
        <f>bikeBatchOut!M2102/60</f>
        <v>7.4333333333333336</v>
      </c>
      <c r="C2102" s="10">
        <f t="shared" si="32"/>
        <v>-0.43333333333333357</v>
      </c>
    </row>
    <row r="2103" spans="1:3" x14ac:dyDescent="0.25">
      <c r="A2103" s="10">
        <f>bikeBatchOut!B2103/60</f>
        <v>17.283333333333335</v>
      </c>
      <c r="B2103" s="10">
        <f>bikeBatchOut!M2103/60</f>
        <v>15.483333333333333</v>
      </c>
      <c r="C2103" s="10">
        <f t="shared" si="32"/>
        <v>1.8000000000000025</v>
      </c>
    </row>
    <row r="2104" spans="1:3" x14ac:dyDescent="0.25">
      <c r="A2104" s="10">
        <f>bikeBatchOut!B2104/60</f>
        <v>3.65</v>
      </c>
      <c r="B2104" s="10">
        <f>bikeBatchOut!M2104/60</f>
        <v>4.7</v>
      </c>
      <c r="C2104" s="10">
        <f t="shared" si="32"/>
        <v>-1.0500000000000003</v>
      </c>
    </row>
    <row r="2105" spans="1:3" x14ac:dyDescent="0.25">
      <c r="A2105" s="10">
        <f>bikeBatchOut!B2105/60</f>
        <v>6.2166666666666668</v>
      </c>
      <c r="B2105" s="10">
        <f>bikeBatchOut!M2105/60</f>
        <v>5.35</v>
      </c>
      <c r="C2105" s="10">
        <f t="shared" si="32"/>
        <v>0.86666666666666714</v>
      </c>
    </row>
    <row r="2106" spans="1:3" x14ac:dyDescent="0.25">
      <c r="A2106" s="10">
        <f>bikeBatchOut!B2106/60</f>
        <v>8.3166666666666664</v>
      </c>
      <c r="B2106" s="10">
        <f>bikeBatchOut!M2106/60</f>
        <v>7.6166666666666663</v>
      </c>
      <c r="C2106" s="10">
        <f t="shared" si="32"/>
        <v>0.70000000000000018</v>
      </c>
    </row>
    <row r="2107" spans="1:3" x14ac:dyDescent="0.25">
      <c r="A2107" s="10">
        <f>bikeBatchOut!B2107/60</f>
        <v>3.2166666666666668</v>
      </c>
      <c r="B2107" s="10">
        <f>bikeBatchOut!M2107/60</f>
        <v>3.65</v>
      </c>
      <c r="C2107" s="10">
        <f t="shared" si="32"/>
        <v>-0.43333333333333313</v>
      </c>
    </row>
    <row r="2108" spans="1:3" x14ac:dyDescent="0.25">
      <c r="A2108" s="10">
        <f>bikeBatchOut!B2108/60</f>
        <v>3.1333333333333333</v>
      </c>
      <c r="B2108" s="10">
        <f>bikeBatchOut!M2108/60</f>
        <v>3.1</v>
      </c>
      <c r="C2108" s="10">
        <f t="shared" si="32"/>
        <v>3.3333333333333215E-2</v>
      </c>
    </row>
    <row r="2109" spans="1:3" x14ac:dyDescent="0.25">
      <c r="A2109" s="10">
        <f>bikeBatchOut!B2109/60</f>
        <v>4.2</v>
      </c>
      <c r="B2109" s="10">
        <f>bikeBatchOut!M2109/60</f>
        <v>3.9666666666666668</v>
      </c>
      <c r="C2109" s="10">
        <f t="shared" si="32"/>
        <v>0.23333333333333339</v>
      </c>
    </row>
    <row r="2110" spans="1:3" x14ac:dyDescent="0.25">
      <c r="A2110" s="10">
        <f>bikeBatchOut!B2110/60</f>
        <v>16.666666666666668</v>
      </c>
      <c r="B2110" s="10">
        <f>bikeBatchOut!M2110/60</f>
        <v>14.75</v>
      </c>
      <c r="C2110" s="10">
        <f t="shared" si="32"/>
        <v>1.9166666666666679</v>
      </c>
    </row>
    <row r="2111" spans="1:3" x14ac:dyDescent="0.25">
      <c r="A2111" s="10">
        <f>bikeBatchOut!B2111/60</f>
        <v>6.916666666666667</v>
      </c>
      <c r="B2111" s="10">
        <f>bikeBatchOut!M2111/60</f>
        <v>7.1</v>
      </c>
      <c r="C2111" s="10">
        <f t="shared" si="32"/>
        <v>-0.18333333333333268</v>
      </c>
    </row>
    <row r="2112" spans="1:3" x14ac:dyDescent="0.25">
      <c r="A2112" s="10">
        <f>bikeBatchOut!B2112/60</f>
        <v>29.416666666666668</v>
      </c>
      <c r="B2112" s="10">
        <f>bikeBatchOut!M2112/60</f>
        <v>21.65</v>
      </c>
      <c r="C2112" s="10">
        <f t="shared" si="32"/>
        <v>7.7666666666666693</v>
      </c>
    </row>
    <row r="2113" spans="1:3" x14ac:dyDescent="0.25">
      <c r="A2113" s="10">
        <f>bikeBatchOut!B2113/60</f>
        <v>11.7</v>
      </c>
      <c r="B2113" s="10">
        <f>bikeBatchOut!M2113/60</f>
        <v>10.5</v>
      </c>
      <c r="C2113" s="10">
        <f t="shared" si="32"/>
        <v>1.1999999999999993</v>
      </c>
    </row>
    <row r="2114" spans="1:3" x14ac:dyDescent="0.25">
      <c r="A2114" s="10">
        <f>bikeBatchOut!B2114/60</f>
        <v>14.383333333333333</v>
      </c>
      <c r="B2114" s="10">
        <f>bikeBatchOut!M2114/60</f>
        <v>6.1</v>
      </c>
      <c r="C2114" s="10">
        <f t="shared" si="32"/>
        <v>8.2833333333333332</v>
      </c>
    </row>
    <row r="2115" spans="1:3" x14ac:dyDescent="0.25">
      <c r="A2115" s="10">
        <f>bikeBatchOut!B2115/60</f>
        <v>9.4666666666666668</v>
      </c>
      <c r="B2115" s="10">
        <f>bikeBatchOut!M2115/60</f>
        <v>7.3833333333333337</v>
      </c>
      <c r="C2115" s="10">
        <f t="shared" ref="C2115:C2178" si="33">IF(AND(A2115=0,B2115=0),FALSE,A2115-B2115)</f>
        <v>2.083333333333333</v>
      </c>
    </row>
    <row r="2116" spans="1:3" x14ac:dyDescent="0.25">
      <c r="A2116" s="10">
        <f>bikeBatchOut!B2116/60</f>
        <v>3.4166666666666665</v>
      </c>
      <c r="B2116" s="10">
        <f>bikeBatchOut!M2116/60</f>
        <v>4.3499999999999996</v>
      </c>
      <c r="C2116" s="10">
        <f t="shared" si="33"/>
        <v>-0.93333333333333313</v>
      </c>
    </row>
    <row r="2117" spans="1:3" x14ac:dyDescent="0.25">
      <c r="A2117" s="10">
        <f>bikeBatchOut!B2117/60</f>
        <v>6.7666666666666666</v>
      </c>
      <c r="B2117" s="10">
        <f>bikeBatchOut!M2117/60</f>
        <v>5.1333333333333337</v>
      </c>
      <c r="C2117" s="10">
        <f t="shared" si="33"/>
        <v>1.6333333333333329</v>
      </c>
    </row>
    <row r="2118" spans="1:3" x14ac:dyDescent="0.25">
      <c r="A2118" s="10">
        <f>bikeBatchOut!B2118/60</f>
        <v>3.6333333333333333</v>
      </c>
      <c r="B2118" s="10">
        <f>bikeBatchOut!M2118/60</f>
        <v>3.2333333333333334</v>
      </c>
      <c r="C2118" s="10">
        <f t="shared" si="33"/>
        <v>0.39999999999999991</v>
      </c>
    </row>
    <row r="2119" spans="1:3" x14ac:dyDescent="0.25">
      <c r="A2119" s="10">
        <f>bikeBatchOut!B2119/60</f>
        <v>8.4833333333333325</v>
      </c>
      <c r="B2119" s="10">
        <f>bikeBatchOut!M2119/60</f>
        <v>2.9666666666666668</v>
      </c>
      <c r="C2119" s="10">
        <f t="shared" si="33"/>
        <v>5.5166666666666657</v>
      </c>
    </row>
    <row r="2120" spans="1:3" x14ac:dyDescent="0.25">
      <c r="A2120" s="10">
        <f>bikeBatchOut!B2120/60</f>
        <v>5.166666666666667</v>
      </c>
      <c r="B2120" s="10">
        <f>bikeBatchOut!M2120/60</f>
        <v>4.6500000000000004</v>
      </c>
      <c r="C2120" s="10">
        <f t="shared" si="33"/>
        <v>0.51666666666666661</v>
      </c>
    </row>
    <row r="2121" spans="1:3" x14ac:dyDescent="0.25">
      <c r="A2121" s="10">
        <f>bikeBatchOut!B2121/60</f>
        <v>5.5333333333333332</v>
      </c>
      <c r="B2121" s="10">
        <f>bikeBatchOut!M2121/60</f>
        <v>5.4333333333333336</v>
      </c>
      <c r="C2121" s="10">
        <f t="shared" si="33"/>
        <v>9.9999999999999645E-2</v>
      </c>
    </row>
    <row r="2122" spans="1:3" x14ac:dyDescent="0.25">
      <c r="A2122" s="10">
        <f>bikeBatchOut!B2122/60</f>
        <v>7.666666666666667</v>
      </c>
      <c r="B2122" s="10">
        <f>bikeBatchOut!M2122/60</f>
        <v>5.1833333333333336</v>
      </c>
      <c r="C2122" s="10">
        <f t="shared" si="33"/>
        <v>2.4833333333333334</v>
      </c>
    </row>
    <row r="2123" spans="1:3" x14ac:dyDescent="0.25">
      <c r="A2123" s="10">
        <f>bikeBatchOut!B2123/60</f>
        <v>6.9</v>
      </c>
      <c r="B2123" s="10">
        <f>bikeBatchOut!M2123/60</f>
        <v>3.3</v>
      </c>
      <c r="C2123" s="10">
        <f t="shared" si="33"/>
        <v>3.6000000000000005</v>
      </c>
    </row>
    <row r="2124" spans="1:3" x14ac:dyDescent="0.25">
      <c r="A2124" s="10">
        <f>bikeBatchOut!B2124/60</f>
        <v>31.05</v>
      </c>
      <c r="B2124" s="10">
        <f>bikeBatchOut!M2124/60</f>
        <v>7.6166666666666663</v>
      </c>
      <c r="C2124" s="10">
        <f t="shared" si="33"/>
        <v>23.433333333333334</v>
      </c>
    </row>
    <row r="2125" spans="1:3" x14ac:dyDescent="0.25">
      <c r="A2125" s="10">
        <f>bikeBatchOut!B2125/60</f>
        <v>6.2666666666666666</v>
      </c>
      <c r="B2125" s="10">
        <f>bikeBatchOut!M2125/60</f>
        <v>6.1</v>
      </c>
      <c r="C2125" s="10">
        <f t="shared" si="33"/>
        <v>0.16666666666666696</v>
      </c>
    </row>
    <row r="2126" spans="1:3" x14ac:dyDescent="0.25">
      <c r="A2126" s="10">
        <f>bikeBatchOut!B2126/60</f>
        <v>3.8833333333333333</v>
      </c>
      <c r="B2126" s="10">
        <f>bikeBatchOut!M2126/60</f>
        <v>4.2833333333333332</v>
      </c>
      <c r="C2126" s="10">
        <f t="shared" si="33"/>
        <v>-0.39999999999999991</v>
      </c>
    </row>
    <row r="2127" spans="1:3" x14ac:dyDescent="0.25">
      <c r="A2127" s="10">
        <f>bikeBatchOut!B2127/60</f>
        <v>18.366666666666667</v>
      </c>
      <c r="B2127" s="10">
        <f>bikeBatchOut!M2127/60</f>
        <v>11</v>
      </c>
      <c r="C2127" s="10">
        <f t="shared" si="33"/>
        <v>7.3666666666666671</v>
      </c>
    </row>
    <row r="2128" spans="1:3" x14ac:dyDescent="0.25">
      <c r="A2128" s="10">
        <f>bikeBatchOut!B2128/60</f>
        <v>3.15</v>
      </c>
      <c r="B2128" s="10">
        <f>bikeBatchOut!M2128/60</f>
        <v>3.4333333333333331</v>
      </c>
      <c r="C2128" s="10">
        <f t="shared" si="33"/>
        <v>-0.28333333333333321</v>
      </c>
    </row>
    <row r="2129" spans="1:3" x14ac:dyDescent="0.25">
      <c r="A2129" s="10">
        <f>bikeBatchOut!B2129/60</f>
        <v>4.55</v>
      </c>
      <c r="B2129" s="10">
        <f>bikeBatchOut!M2129/60</f>
        <v>4.5</v>
      </c>
      <c r="C2129" s="10">
        <f t="shared" si="33"/>
        <v>4.9999999999999822E-2</v>
      </c>
    </row>
    <row r="2130" spans="1:3" x14ac:dyDescent="0.25">
      <c r="A2130" s="10">
        <f>bikeBatchOut!B2130/60</f>
        <v>12.633333333333333</v>
      </c>
      <c r="B2130" s="10">
        <f>bikeBatchOut!M2130/60</f>
        <v>9.7166666666666668</v>
      </c>
      <c r="C2130" s="10">
        <f t="shared" si="33"/>
        <v>2.9166666666666661</v>
      </c>
    </row>
    <row r="2131" spans="1:3" x14ac:dyDescent="0.25">
      <c r="A2131" s="10">
        <f>bikeBatchOut!B2131/60</f>
        <v>6.3833333333333337</v>
      </c>
      <c r="B2131" s="10">
        <f>bikeBatchOut!M2131/60</f>
        <v>6.4333333333333336</v>
      </c>
      <c r="C2131" s="10">
        <f t="shared" si="33"/>
        <v>-4.9999999999999822E-2</v>
      </c>
    </row>
    <row r="2132" spans="1:3" x14ac:dyDescent="0.25">
      <c r="A2132" s="10">
        <f>bikeBatchOut!B2132/60</f>
        <v>14.966666666666667</v>
      </c>
      <c r="B2132" s="10">
        <f>bikeBatchOut!M2132/60</f>
        <v>12.283333333333333</v>
      </c>
      <c r="C2132" s="10">
        <f t="shared" si="33"/>
        <v>2.6833333333333336</v>
      </c>
    </row>
    <row r="2133" spans="1:3" x14ac:dyDescent="0.25">
      <c r="A2133" s="10">
        <f>bikeBatchOut!B2133/60</f>
        <v>5.0666666666666664</v>
      </c>
      <c r="B2133" s="10">
        <f>bikeBatchOut!M2133/60</f>
        <v>2.9666666666666668</v>
      </c>
      <c r="C2133" s="10">
        <f t="shared" si="33"/>
        <v>2.0999999999999996</v>
      </c>
    </row>
    <row r="2134" spans="1:3" x14ac:dyDescent="0.25">
      <c r="A2134" s="10">
        <f>bikeBatchOut!B2134/60</f>
        <v>6.0166666666666666</v>
      </c>
      <c r="B2134" s="10">
        <f>bikeBatchOut!M2134/60</f>
        <v>4.166666666666667</v>
      </c>
      <c r="C2134" s="10">
        <f t="shared" si="33"/>
        <v>1.8499999999999996</v>
      </c>
    </row>
    <row r="2135" spans="1:3" x14ac:dyDescent="0.25">
      <c r="A2135" s="10">
        <f>bikeBatchOut!B2135/60</f>
        <v>22.6</v>
      </c>
      <c r="B2135" s="10">
        <f>bikeBatchOut!M2135/60</f>
        <v>18.966666666666665</v>
      </c>
      <c r="C2135" s="10">
        <f t="shared" si="33"/>
        <v>3.6333333333333364</v>
      </c>
    </row>
    <row r="2136" spans="1:3" x14ac:dyDescent="0.25">
      <c r="A2136" s="10">
        <f>bikeBatchOut!B2136/60</f>
        <v>5.9833333333333334</v>
      </c>
      <c r="B2136" s="10">
        <f>bikeBatchOut!M2136/60</f>
        <v>4.2333333333333334</v>
      </c>
      <c r="C2136" s="10">
        <f t="shared" si="33"/>
        <v>1.75</v>
      </c>
    </row>
    <row r="2137" spans="1:3" x14ac:dyDescent="0.25">
      <c r="A2137" s="10">
        <f>bikeBatchOut!B2137/60</f>
        <v>5.3</v>
      </c>
      <c r="B2137" s="10">
        <f>bikeBatchOut!M2137/60</f>
        <v>5.3</v>
      </c>
      <c r="C2137" s="10">
        <f t="shared" si="33"/>
        <v>0</v>
      </c>
    </row>
    <row r="2138" spans="1:3" x14ac:dyDescent="0.25">
      <c r="A2138" s="10">
        <f>bikeBatchOut!B2138/60</f>
        <v>4.55</v>
      </c>
      <c r="B2138" s="10">
        <f>bikeBatchOut!M2138/60</f>
        <v>3.1833333333333331</v>
      </c>
      <c r="C2138" s="10">
        <f t="shared" si="33"/>
        <v>1.3666666666666667</v>
      </c>
    </row>
    <row r="2139" spans="1:3" x14ac:dyDescent="0.25">
      <c r="A2139" s="10">
        <f>bikeBatchOut!B2139/60</f>
        <v>8.0166666666666675</v>
      </c>
      <c r="B2139" s="10">
        <f>bikeBatchOut!M2139/60</f>
        <v>8.0333333333333332</v>
      </c>
      <c r="C2139" s="10">
        <f t="shared" si="33"/>
        <v>-1.6666666666665719E-2</v>
      </c>
    </row>
    <row r="2140" spans="1:3" x14ac:dyDescent="0.25">
      <c r="A2140" s="10">
        <f>bikeBatchOut!B2140/60</f>
        <v>11.366666666666667</v>
      </c>
      <c r="B2140" s="10">
        <f>bikeBatchOut!M2140/60</f>
        <v>10.166666666666666</v>
      </c>
      <c r="C2140" s="10">
        <f t="shared" si="33"/>
        <v>1.2000000000000011</v>
      </c>
    </row>
    <row r="2141" spans="1:3" x14ac:dyDescent="0.25">
      <c r="A2141" s="10">
        <f>bikeBatchOut!B2141/60</f>
        <v>9.9333333333333336</v>
      </c>
      <c r="B2141" s="10">
        <f>bikeBatchOut!M2141/60</f>
        <v>8.8833333333333329</v>
      </c>
      <c r="C2141" s="10">
        <f t="shared" si="33"/>
        <v>1.0500000000000007</v>
      </c>
    </row>
    <row r="2142" spans="1:3" x14ac:dyDescent="0.25">
      <c r="A2142" s="10">
        <f>bikeBatchOut!B2142/60</f>
        <v>4.75</v>
      </c>
      <c r="B2142" s="10">
        <f>bikeBatchOut!M2142/60</f>
        <v>6.45</v>
      </c>
      <c r="C2142" s="10">
        <f t="shared" si="33"/>
        <v>-1.7000000000000002</v>
      </c>
    </row>
    <row r="2143" spans="1:3" x14ac:dyDescent="0.25">
      <c r="A2143" s="10">
        <f>bikeBatchOut!B2143/60</f>
        <v>10.666666666666666</v>
      </c>
      <c r="B2143" s="10">
        <f>bikeBatchOut!M2143/60</f>
        <v>6.333333333333333</v>
      </c>
      <c r="C2143" s="10">
        <f t="shared" si="33"/>
        <v>4.333333333333333</v>
      </c>
    </row>
    <row r="2144" spans="1:3" x14ac:dyDescent="0.25">
      <c r="A2144" s="10">
        <f>bikeBatchOut!B2144/60</f>
        <v>2.6166666666666667</v>
      </c>
      <c r="B2144" s="10">
        <f>bikeBatchOut!M2144/60</f>
        <v>2.4166666666666665</v>
      </c>
      <c r="C2144" s="10">
        <f t="shared" si="33"/>
        <v>0.20000000000000018</v>
      </c>
    </row>
    <row r="2145" spans="1:3" x14ac:dyDescent="0.25">
      <c r="A2145" s="10">
        <f>bikeBatchOut!B2145/60</f>
        <v>2.4833333333333334</v>
      </c>
      <c r="B2145" s="10">
        <f>bikeBatchOut!M2145/60</f>
        <v>2.4166666666666665</v>
      </c>
      <c r="C2145" s="10">
        <f t="shared" si="33"/>
        <v>6.6666666666666874E-2</v>
      </c>
    </row>
    <row r="2146" spans="1:3" x14ac:dyDescent="0.25">
      <c r="A2146" s="10">
        <f>bikeBatchOut!B2146/60</f>
        <v>6.9666666666666668</v>
      </c>
      <c r="B2146" s="10">
        <f>bikeBatchOut!M2146/60</f>
        <v>6.6166666666666663</v>
      </c>
      <c r="C2146" s="10">
        <f t="shared" si="33"/>
        <v>0.35000000000000053</v>
      </c>
    </row>
    <row r="2147" spans="1:3" x14ac:dyDescent="0.25">
      <c r="A2147" s="10">
        <f>bikeBatchOut!B2147/60</f>
        <v>13.7</v>
      </c>
      <c r="B2147" s="10">
        <f>bikeBatchOut!M2147/60</f>
        <v>9.8666666666666671</v>
      </c>
      <c r="C2147" s="10">
        <f t="shared" si="33"/>
        <v>3.8333333333333321</v>
      </c>
    </row>
    <row r="2148" spans="1:3" x14ac:dyDescent="0.25">
      <c r="A2148" s="10">
        <f>bikeBatchOut!B2148/60</f>
        <v>14.483333333333333</v>
      </c>
      <c r="B2148" s="10">
        <f>bikeBatchOut!M2148/60</f>
        <v>11.3</v>
      </c>
      <c r="C2148" s="10">
        <f t="shared" si="33"/>
        <v>3.1833333333333318</v>
      </c>
    </row>
    <row r="2149" spans="1:3" x14ac:dyDescent="0.25">
      <c r="A2149" s="10">
        <f>bikeBatchOut!B2149/60</f>
        <v>9.8166666666666664</v>
      </c>
      <c r="B2149" s="10">
        <f>bikeBatchOut!M2149/60</f>
        <v>5.2666666666666666</v>
      </c>
      <c r="C2149" s="10">
        <f t="shared" si="33"/>
        <v>4.55</v>
      </c>
    </row>
    <row r="2150" spans="1:3" x14ac:dyDescent="0.25">
      <c r="A2150" s="10">
        <f>bikeBatchOut!B2150/60</f>
        <v>6.85</v>
      </c>
      <c r="B2150" s="10">
        <f>bikeBatchOut!M2150/60</f>
        <v>7.85</v>
      </c>
      <c r="C2150" s="10">
        <f t="shared" si="33"/>
        <v>-1</v>
      </c>
    </row>
    <row r="2151" spans="1:3" x14ac:dyDescent="0.25">
      <c r="A2151" s="10">
        <f>bikeBatchOut!B2151/60</f>
        <v>12.4</v>
      </c>
      <c r="B2151" s="10">
        <f>bikeBatchOut!M2151/60</f>
        <v>7.15</v>
      </c>
      <c r="C2151" s="10">
        <f t="shared" si="33"/>
        <v>5.25</v>
      </c>
    </row>
    <row r="2152" spans="1:3" x14ac:dyDescent="0.25">
      <c r="A2152" s="10">
        <f>bikeBatchOut!B2152/60</f>
        <v>20.8</v>
      </c>
      <c r="B2152" s="10">
        <f>bikeBatchOut!M2152/60</f>
        <v>14.333333333333334</v>
      </c>
      <c r="C2152" s="10">
        <f t="shared" si="33"/>
        <v>6.4666666666666668</v>
      </c>
    </row>
    <row r="2153" spans="1:3" x14ac:dyDescent="0.25">
      <c r="A2153" s="10">
        <f>bikeBatchOut!B2153/60</f>
        <v>22.016666666666666</v>
      </c>
      <c r="B2153" s="10">
        <f>bikeBatchOut!M2153/60</f>
        <v>29.033333333333335</v>
      </c>
      <c r="C2153" s="10">
        <f t="shared" si="33"/>
        <v>-7.0166666666666693</v>
      </c>
    </row>
    <row r="2154" spans="1:3" x14ac:dyDescent="0.25">
      <c r="A2154" s="10">
        <f>bikeBatchOut!B2154/60</f>
        <v>7.7166666666666668</v>
      </c>
      <c r="B2154" s="10">
        <f>bikeBatchOut!M2154/60</f>
        <v>7.2166666666666668</v>
      </c>
      <c r="C2154" s="10">
        <f t="shared" si="33"/>
        <v>0.5</v>
      </c>
    </row>
    <row r="2155" spans="1:3" x14ac:dyDescent="0.25">
      <c r="A2155" s="10">
        <f>bikeBatchOut!B2155/60</f>
        <v>9.75</v>
      </c>
      <c r="B2155" s="10">
        <f>bikeBatchOut!M2155/60</f>
        <v>8.3666666666666671</v>
      </c>
      <c r="C2155" s="10">
        <f t="shared" si="33"/>
        <v>1.3833333333333329</v>
      </c>
    </row>
    <row r="2156" spans="1:3" x14ac:dyDescent="0.25">
      <c r="A2156" s="10">
        <f>bikeBatchOut!B2156/60</f>
        <v>10.266666666666667</v>
      </c>
      <c r="B2156" s="10">
        <f>bikeBatchOut!M2156/60</f>
        <v>3.5166666666666666</v>
      </c>
      <c r="C2156" s="10">
        <f t="shared" si="33"/>
        <v>6.7500000000000009</v>
      </c>
    </row>
    <row r="2157" spans="1:3" x14ac:dyDescent="0.25">
      <c r="A2157" s="10">
        <f>bikeBatchOut!B2157/60</f>
        <v>6.666666666666667</v>
      </c>
      <c r="B2157" s="10">
        <f>bikeBatchOut!M2157/60</f>
        <v>6.5166666666666666</v>
      </c>
      <c r="C2157" s="10">
        <f t="shared" si="33"/>
        <v>0.15000000000000036</v>
      </c>
    </row>
    <row r="2158" spans="1:3" x14ac:dyDescent="0.25">
      <c r="A2158" s="10">
        <f>bikeBatchOut!B2158/60</f>
        <v>6</v>
      </c>
      <c r="B2158" s="10">
        <f>bikeBatchOut!M2158/60</f>
        <v>4.1500000000000004</v>
      </c>
      <c r="C2158" s="10">
        <f t="shared" si="33"/>
        <v>1.8499999999999996</v>
      </c>
    </row>
    <row r="2159" spans="1:3" x14ac:dyDescent="0.25">
      <c r="A2159" s="10">
        <f>bikeBatchOut!B2159/60</f>
        <v>7.583333333333333</v>
      </c>
      <c r="B2159" s="10">
        <f>bikeBatchOut!M2159/60</f>
        <v>4.6833333333333336</v>
      </c>
      <c r="C2159" s="10">
        <f t="shared" si="33"/>
        <v>2.8999999999999995</v>
      </c>
    </row>
    <row r="2160" spans="1:3" x14ac:dyDescent="0.25">
      <c r="A2160" s="10">
        <f>bikeBatchOut!B2160/60</f>
        <v>13.533333333333333</v>
      </c>
      <c r="B2160" s="10">
        <f>bikeBatchOut!M2160/60</f>
        <v>11.45</v>
      </c>
      <c r="C2160" s="10">
        <f t="shared" si="33"/>
        <v>2.0833333333333339</v>
      </c>
    </row>
    <row r="2161" spans="1:3" x14ac:dyDescent="0.25">
      <c r="A2161" s="10">
        <f>bikeBatchOut!B2161/60</f>
        <v>7.7333333333333334</v>
      </c>
      <c r="B2161" s="10">
        <f>bikeBatchOut!M2161/60</f>
        <v>7.2833333333333332</v>
      </c>
      <c r="C2161" s="10">
        <f t="shared" si="33"/>
        <v>0.45000000000000018</v>
      </c>
    </row>
    <row r="2162" spans="1:3" x14ac:dyDescent="0.25">
      <c r="A2162" s="10">
        <f>bikeBatchOut!B2162/60</f>
        <v>2.1833333333333331</v>
      </c>
      <c r="B2162" s="10">
        <f>bikeBatchOut!M2162/60</f>
        <v>3.4</v>
      </c>
      <c r="C2162" s="10">
        <f t="shared" si="33"/>
        <v>-1.2166666666666668</v>
      </c>
    </row>
    <row r="2163" spans="1:3" x14ac:dyDescent="0.25">
      <c r="A2163" s="10">
        <f>bikeBatchOut!B2163/60</f>
        <v>4.5166666666666666</v>
      </c>
      <c r="B2163" s="10">
        <f>bikeBatchOut!M2163/60</f>
        <v>2.7333333333333334</v>
      </c>
      <c r="C2163" s="10">
        <f t="shared" si="33"/>
        <v>1.7833333333333332</v>
      </c>
    </row>
    <row r="2164" spans="1:3" x14ac:dyDescent="0.25">
      <c r="A2164" s="10">
        <f>bikeBatchOut!B2164/60</f>
        <v>4.9000000000000004</v>
      </c>
      <c r="B2164" s="10">
        <f>bikeBatchOut!M2164/60</f>
        <v>3.2</v>
      </c>
      <c r="C2164" s="10">
        <f t="shared" si="33"/>
        <v>1.7000000000000002</v>
      </c>
    </row>
    <row r="2165" spans="1:3" x14ac:dyDescent="0.25">
      <c r="A2165" s="10">
        <f>bikeBatchOut!B2165/60</f>
        <v>9.5</v>
      </c>
      <c r="B2165" s="10">
        <f>bikeBatchOut!M2165/60</f>
        <v>15.383333333333333</v>
      </c>
      <c r="C2165" s="10">
        <f t="shared" si="33"/>
        <v>-5.8833333333333329</v>
      </c>
    </row>
    <row r="2166" spans="1:3" x14ac:dyDescent="0.25">
      <c r="A2166" s="10">
        <f>bikeBatchOut!B2166/60</f>
        <v>5.3166666666666664</v>
      </c>
      <c r="B2166" s="10">
        <f>bikeBatchOut!M2166/60</f>
        <v>5.45</v>
      </c>
      <c r="C2166" s="10">
        <f t="shared" si="33"/>
        <v>-0.13333333333333375</v>
      </c>
    </row>
    <row r="2167" spans="1:3" x14ac:dyDescent="0.25">
      <c r="A2167" s="10">
        <f>bikeBatchOut!B2167/60</f>
        <v>104.86666666666666</v>
      </c>
      <c r="B2167" s="10">
        <f>bikeBatchOut!M2167/60</f>
        <v>13.333333333333334</v>
      </c>
      <c r="C2167" s="10">
        <f t="shared" si="33"/>
        <v>91.533333333333331</v>
      </c>
    </row>
    <row r="2168" spans="1:3" x14ac:dyDescent="0.25">
      <c r="A2168" s="10">
        <f>bikeBatchOut!B2168/60</f>
        <v>2.5833333333333335</v>
      </c>
      <c r="B2168" s="10">
        <f>bikeBatchOut!M2168/60</f>
        <v>1.95</v>
      </c>
      <c r="C2168" s="10">
        <f t="shared" si="33"/>
        <v>0.63333333333333353</v>
      </c>
    </row>
    <row r="2169" spans="1:3" x14ac:dyDescent="0.25">
      <c r="A2169" s="10">
        <f>bikeBatchOut!B2169/60</f>
        <v>12.016666666666667</v>
      </c>
      <c r="B2169" s="10">
        <f>bikeBatchOut!M2169/60</f>
        <v>8.5333333333333332</v>
      </c>
      <c r="C2169" s="10">
        <f t="shared" si="33"/>
        <v>3.4833333333333343</v>
      </c>
    </row>
    <row r="2170" spans="1:3" x14ac:dyDescent="0.25">
      <c r="A2170" s="10">
        <f>bikeBatchOut!B2170/60</f>
        <v>7.7666666666666666</v>
      </c>
      <c r="B2170" s="10">
        <f>bikeBatchOut!M2170/60</f>
        <v>5.0333333333333332</v>
      </c>
      <c r="C2170" s="10">
        <f t="shared" si="33"/>
        <v>2.7333333333333334</v>
      </c>
    </row>
    <row r="2171" spans="1:3" x14ac:dyDescent="0.25">
      <c r="A2171" s="10">
        <f>bikeBatchOut!B2171/60</f>
        <v>35.283333333333331</v>
      </c>
      <c r="B2171" s="10">
        <f>bikeBatchOut!M2171/60</f>
        <v>4.6500000000000004</v>
      </c>
      <c r="C2171" s="10">
        <f t="shared" si="33"/>
        <v>30.633333333333333</v>
      </c>
    </row>
    <row r="2172" spans="1:3" x14ac:dyDescent="0.25">
      <c r="A2172" s="10">
        <f>bikeBatchOut!B2172/60</f>
        <v>3.7333333333333334</v>
      </c>
      <c r="B2172" s="10">
        <f>bikeBatchOut!M2172/60</f>
        <v>3.5333333333333332</v>
      </c>
      <c r="C2172" s="10">
        <f t="shared" si="33"/>
        <v>0.20000000000000018</v>
      </c>
    </row>
    <row r="2173" spans="1:3" x14ac:dyDescent="0.25">
      <c r="A2173" s="10">
        <f>bikeBatchOut!B2173/60</f>
        <v>13.466666666666667</v>
      </c>
      <c r="B2173" s="10">
        <f>bikeBatchOut!M2173/60</f>
        <v>4.4333333333333336</v>
      </c>
      <c r="C2173" s="10">
        <f t="shared" si="33"/>
        <v>9.0333333333333332</v>
      </c>
    </row>
    <row r="2174" spans="1:3" x14ac:dyDescent="0.25">
      <c r="A2174" s="10">
        <f>bikeBatchOut!B2174/60</f>
        <v>16.316666666666666</v>
      </c>
      <c r="B2174" s="10">
        <f>bikeBatchOut!M2174/60</f>
        <v>12.9</v>
      </c>
      <c r="C2174" s="10">
        <f t="shared" si="33"/>
        <v>3.4166666666666661</v>
      </c>
    </row>
    <row r="2175" spans="1:3" x14ac:dyDescent="0.25">
      <c r="A2175" s="10">
        <f>bikeBatchOut!B2175/60</f>
        <v>27.15</v>
      </c>
      <c r="B2175" s="10">
        <f>bikeBatchOut!M2175/60</f>
        <v>21.683333333333334</v>
      </c>
      <c r="C2175" s="10">
        <f t="shared" si="33"/>
        <v>5.466666666666665</v>
      </c>
    </row>
    <row r="2176" spans="1:3" x14ac:dyDescent="0.25">
      <c r="A2176" s="10">
        <f>bikeBatchOut!B2176/60</f>
        <v>11.366666666666667</v>
      </c>
      <c r="B2176" s="10">
        <f>bikeBatchOut!M2176/60</f>
        <v>8.3833333333333329</v>
      </c>
      <c r="C2176" s="10">
        <f t="shared" si="33"/>
        <v>2.9833333333333343</v>
      </c>
    </row>
    <row r="2177" spans="1:3" x14ac:dyDescent="0.25">
      <c r="A2177" s="10">
        <f>bikeBatchOut!B2177/60</f>
        <v>18.433333333333334</v>
      </c>
      <c r="B2177" s="10">
        <f>bikeBatchOut!M2177/60</f>
        <v>8.4333333333333336</v>
      </c>
      <c r="C2177" s="10">
        <f t="shared" si="33"/>
        <v>10</v>
      </c>
    </row>
    <row r="2178" spans="1:3" x14ac:dyDescent="0.25">
      <c r="A2178" s="10">
        <f>bikeBatchOut!B2178/60</f>
        <v>12.333333333333334</v>
      </c>
      <c r="B2178" s="10">
        <f>bikeBatchOut!M2178/60</f>
        <v>7.8</v>
      </c>
      <c r="C2178" s="10">
        <f t="shared" si="33"/>
        <v>4.5333333333333341</v>
      </c>
    </row>
    <row r="2179" spans="1:3" x14ac:dyDescent="0.25">
      <c r="A2179" s="10">
        <f>bikeBatchOut!B2179/60</f>
        <v>13.35</v>
      </c>
      <c r="B2179" s="10">
        <f>bikeBatchOut!M2179/60</f>
        <v>9.1</v>
      </c>
      <c r="C2179" s="10">
        <f t="shared" ref="C2179:C2242" si="34">IF(AND(A2179=0,B2179=0),FALSE,A2179-B2179)</f>
        <v>4.25</v>
      </c>
    </row>
    <row r="2180" spans="1:3" x14ac:dyDescent="0.25">
      <c r="A2180" s="10">
        <f>bikeBatchOut!B2180/60</f>
        <v>7.2333333333333334</v>
      </c>
      <c r="B2180" s="10">
        <f>bikeBatchOut!M2180/60</f>
        <v>4.3833333333333337</v>
      </c>
      <c r="C2180" s="10">
        <f t="shared" si="34"/>
        <v>2.8499999999999996</v>
      </c>
    </row>
    <row r="2181" spans="1:3" x14ac:dyDescent="0.25">
      <c r="A2181" s="10">
        <f>bikeBatchOut!B2181/60</f>
        <v>4.8666666666666663</v>
      </c>
      <c r="B2181" s="10">
        <f>bikeBatchOut!M2181/60</f>
        <v>3.9166666666666665</v>
      </c>
      <c r="C2181" s="10">
        <f t="shared" si="34"/>
        <v>0.94999999999999973</v>
      </c>
    </row>
    <row r="2182" spans="1:3" x14ac:dyDescent="0.25">
      <c r="A2182" s="10">
        <f>bikeBatchOut!B2182/60</f>
        <v>6.4833333333333334</v>
      </c>
      <c r="B2182" s="10">
        <f>bikeBatchOut!M2182/60</f>
        <v>5.2666666666666666</v>
      </c>
      <c r="C2182" s="10">
        <f t="shared" si="34"/>
        <v>1.2166666666666668</v>
      </c>
    </row>
    <row r="2183" spans="1:3" x14ac:dyDescent="0.25">
      <c r="A2183" s="10">
        <f>bikeBatchOut!B2183/60</f>
        <v>9.5833333333333339</v>
      </c>
      <c r="B2183" s="10">
        <f>bikeBatchOut!M2183/60</f>
        <v>1.9666666666666666</v>
      </c>
      <c r="C2183" s="10">
        <f t="shared" si="34"/>
        <v>7.6166666666666671</v>
      </c>
    </row>
    <row r="2184" spans="1:3" x14ac:dyDescent="0.25">
      <c r="A2184" s="10">
        <f>bikeBatchOut!B2184/60</f>
        <v>9.6833333333333336</v>
      </c>
      <c r="B2184" s="10">
        <f>bikeBatchOut!M2184/60</f>
        <v>4.7166666666666668</v>
      </c>
      <c r="C2184" s="10">
        <f t="shared" si="34"/>
        <v>4.9666666666666668</v>
      </c>
    </row>
    <row r="2185" spans="1:3" x14ac:dyDescent="0.25">
      <c r="A2185" s="10">
        <f>bikeBatchOut!B2185/60</f>
        <v>12.783333333333333</v>
      </c>
      <c r="B2185" s="10">
        <f>bikeBatchOut!M2185/60</f>
        <v>7.3166666666666664</v>
      </c>
      <c r="C2185" s="10">
        <f t="shared" si="34"/>
        <v>5.4666666666666668</v>
      </c>
    </row>
    <row r="2186" spans="1:3" x14ac:dyDescent="0.25">
      <c r="A2186" s="10">
        <f>bikeBatchOut!B2186/60</f>
        <v>7.75</v>
      </c>
      <c r="B2186" s="10">
        <f>bikeBatchOut!M2186/60</f>
        <v>6.6833333333333336</v>
      </c>
      <c r="C2186" s="10">
        <f t="shared" si="34"/>
        <v>1.0666666666666664</v>
      </c>
    </row>
    <row r="2187" spans="1:3" x14ac:dyDescent="0.25">
      <c r="A2187" s="10">
        <f>bikeBatchOut!B2187/60</f>
        <v>6.65</v>
      </c>
      <c r="B2187" s="10">
        <f>bikeBatchOut!M2187/60</f>
        <v>4.1500000000000004</v>
      </c>
      <c r="C2187" s="10">
        <f t="shared" si="34"/>
        <v>2.5</v>
      </c>
    </row>
    <row r="2188" spans="1:3" x14ac:dyDescent="0.25">
      <c r="A2188" s="10">
        <f>bikeBatchOut!B2188/60</f>
        <v>18.433333333333334</v>
      </c>
      <c r="B2188" s="10">
        <f>bikeBatchOut!M2188/60</f>
        <v>15.2</v>
      </c>
      <c r="C2188" s="10">
        <f t="shared" si="34"/>
        <v>3.2333333333333343</v>
      </c>
    </row>
    <row r="2189" spans="1:3" x14ac:dyDescent="0.25">
      <c r="A2189" s="10">
        <f>bikeBatchOut!B2189/60</f>
        <v>7.8833333333333337</v>
      </c>
      <c r="B2189" s="10">
        <f>bikeBatchOut!M2189/60</f>
        <v>3.8833333333333333</v>
      </c>
      <c r="C2189" s="10">
        <f t="shared" si="34"/>
        <v>4</v>
      </c>
    </row>
    <row r="2190" spans="1:3" x14ac:dyDescent="0.25">
      <c r="A2190" s="10">
        <f>bikeBatchOut!B2190/60</f>
        <v>7.0333333333333332</v>
      </c>
      <c r="B2190" s="10">
        <f>bikeBatchOut!M2190/60</f>
        <v>5.3166666666666664</v>
      </c>
      <c r="C2190" s="10">
        <f t="shared" si="34"/>
        <v>1.7166666666666668</v>
      </c>
    </row>
    <row r="2191" spans="1:3" x14ac:dyDescent="0.25">
      <c r="A2191" s="10">
        <f>bikeBatchOut!B2191/60</f>
        <v>10.483333333333333</v>
      </c>
      <c r="B2191" s="10">
        <f>bikeBatchOut!M2191/60</f>
        <v>5.25</v>
      </c>
      <c r="C2191" s="10">
        <f t="shared" si="34"/>
        <v>5.2333333333333325</v>
      </c>
    </row>
    <row r="2192" spans="1:3" x14ac:dyDescent="0.25">
      <c r="A2192" s="10">
        <f>bikeBatchOut!B2192/60</f>
        <v>12.25</v>
      </c>
      <c r="B2192" s="10">
        <f>bikeBatchOut!M2192/60</f>
        <v>11.083333333333334</v>
      </c>
      <c r="C2192" s="10">
        <f t="shared" si="34"/>
        <v>1.1666666666666661</v>
      </c>
    </row>
    <row r="2193" spans="1:3" x14ac:dyDescent="0.25">
      <c r="A2193" s="10">
        <f>bikeBatchOut!B2193/60</f>
        <v>8.1166666666666671</v>
      </c>
      <c r="B2193" s="10">
        <f>bikeBatchOut!M2193/60</f>
        <v>9.1</v>
      </c>
      <c r="C2193" s="10">
        <f t="shared" si="34"/>
        <v>-0.9833333333333325</v>
      </c>
    </row>
    <row r="2194" spans="1:3" x14ac:dyDescent="0.25">
      <c r="A2194" s="10">
        <f>bikeBatchOut!B2194/60</f>
        <v>10.8</v>
      </c>
      <c r="B2194" s="10">
        <f>bikeBatchOut!M2194/60</f>
        <v>10.75</v>
      </c>
      <c r="C2194" s="10">
        <f t="shared" si="34"/>
        <v>5.0000000000000711E-2</v>
      </c>
    </row>
    <row r="2195" spans="1:3" x14ac:dyDescent="0.25">
      <c r="A2195" s="10">
        <f>bikeBatchOut!B2195/60</f>
        <v>8.5166666666666675</v>
      </c>
      <c r="B2195" s="10">
        <f>bikeBatchOut!M2195/60</f>
        <v>6.5666666666666664</v>
      </c>
      <c r="C2195" s="10">
        <f t="shared" si="34"/>
        <v>1.9500000000000011</v>
      </c>
    </row>
    <row r="2196" spans="1:3" x14ac:dyDescent="0.25">
      <c r="A2196" s="10">
        <f>bikeBatchOut!B2196/60</f>
        <v>13.816666666666666</v>
      </c>
      <c r="B2196" s="10">
        <f>bikeBatchOut!M2196/60</f>
        <v>7.6333333333333337</v>
      </c>
      <c r="C2196" s="10">
        <f t="shared" si="34"/>
        <v>6.1833333333333327</v>
      </c>
    </row>
    <row r="2197" spans="1:3" x14ac:dyDescent="0.25">
      <c r="A2197" s="10">
        <f>bikeBatchOut!B2197/60</f>
        <v>17.083333333333332</v>
      </c>
      <c r="B2197" s="10">
        <f>bikeBatchOut!M2197/60</f>
        <v>14.35</v>
      </c>
      <c r="C2197" s="10">
        <f t="shared" si="34"/>
        <v>2.7333333333333325</v>
      </c>
    </row>
    <row r="2198" spans="1:3" x14ac:dyDescent="0.25">
      <c r="A2198" s="10">
        <f>bikeBatchOut!B2198/60</f>
        <v>17.55</v>
      </c>
      <c r="B2198" s="10">
        <f>bikeBatchOut!M2198/60</f>
        <v>11.383333333333333</v>
      </c>
      <c r="C2198" s="10">
        <f t="shared" si="34"/>
        <v>6.1666666666666679</v>
      </c>
    </row>
    <row r="2199" spans="1:3" x14ac:dyDescent="0.25">
      <c r="A2199" s="10">
        <f>bikeBatchOut!B2199/60</f>
        <v>10</v>
      </c>
      <c r="B2199" s="10">
        <f>bikeBatchOut!M2199/60</f>
        <v>7.7</v>
      </c>
      <c r="C2199" s="10">
        <f t="shared" si="34"/>
        <v>2.2999999999999998</v>
      </c>
    </row>
    <row r="2200" spans="1:3" x14ac:dyDescent="0.25">
      <c r="A2200" s="10">
        <f>bikeBatchOut!B2200/60</f>
        <v>9.9166666666666661</v>
      </c>
      <c r="B2200" s="10">
        <f>bikeBatchOut!M2200/60</f>
        <v>7.75</v>
      </c>
      <c r="C2200" s="10">
        <f t="shared" si="34"/>
        <v>2.1666666666666661</v>
      </c>
    </row>
    <row r="2201" spans="1:3" x14ac:dyDescent="0.25">
      <c r="A2201" s="10">
        <f>bikeBatchOut!B2201/60</f>
        <v>9.5500000000000007</v>
      </c>
      <c r="B2201" s="10">
        <f>bikeBatchOut!M2201/60</f>
        <v>8.1333333333333329</v>
      </c>
      <c r="C2201" s="10">
        <f t="shared" si="34"/>
        <v>1.4166666666666679</v>
      </c>
    </row>
    <row r="2202" spans="1:3" x14ac:dyDescent="0.25">
      <c r="A2202" s="10">
        <f>bikeBatchOut!B2202/60</f>
        <v>7.4666666666666668</v>
      </c>
      <c r="B2202" s="10">
        <f>bikeBatchOut!M2202/60</f>
        <v>4.8833333333333337</v>
      </c>
      <c r="C2202" s="10">
        <f t="shared" si="34"/>
        <v>2.583333333333333</v>
      </c>
    </row>
    <row r="2203" spans="1:3" x14ac:dyDescent="0.25">
      <c r="A2203" s="10">
        <f>bikeBatchOut!B2203/60</f>
        <v>5.1833333333333336</v>
      </c>
      <c r="B2203" s="10">
        <f>bikeBatchOut!M2203/60</f>
        <v>4.5666666666666664</v>
      </c>
      <c r="C2203" s="10">
        <f t="shared" si="34"/>
        <v>0.61666666666666714</v>
      </c>
    </row>
    <row r="2204" spans="1:3" x14ac:dyDescent="0.25">
      <c r="A2204" s="10">
        <f>bikeBatchOut!B2204/60</f>
        <v>9.75</v>
      </c>
      <c r="B2204" s="10">
        <f>bikeBatchOut!M2204/60</f>
        <v>6.3166666666666664</v>
      </c>
      <c r="C2204" s="10">
        <f t="shared" si="34"/>
        <v>3.4333333333333336</v>
      </c>
    </row>
    <row r="2205" spans="1:3" x14ac:dyDescent="0.25">
      <c r="A2205" s="10">
        <f>bikeBatchOut!B2205/60</f>
        <v>16.100000000000001</v>
      </c>
      <c r="B2205" s="10">
        <f>bikeBatchOut!M2205/60</f>
        <v>20.766666666666666</v>
      </c>
      <c r="C2205" s="10">
        <f t="shared" si="34"/>
        <v>-4.6666666666666643</v>
      </c>
    </row>
    <row r="2206" spans="1:3" x14ac:dyDescent="0.25">
      <c r="A2206" s="10">
        <f>bikeBatchOut!B2206/60</f>
        <v>4.5166666666666666</v>
      </c>
      <c r="B2206" s="10">
        <f>bikeBatchOut!M2206/60</f>
        <v>4.5</v>
      </c>
      <c r="C2206" s="10">
        <f t="shared" si="34"/>
        <v>1.6666666666666607E-2</v>
      </c>
    </row>
    <row r="2207" spans="1:3" x14ac:dyDescent="0.25">
      <c r="A2207" s="10">
        <f>bikeBatchOut!B2207/60</f>
        <v>25.516666666666666</v>
      </c>
      <c r="B2207" s="10">
        <f>bikeBatchOut!M2207/60</f>
        <v>17.7</v>
      </c>
      <c r="C2207" s="10">
        <f t="shared" si="34"/>
        <v>7.8166666666666664</v>
      </c>
    </row>
    <row r="2208" spans="1:3" x14ac:dyDescent="0.25">
      <c r="A2208" s="10">
        <f>bikeBatchOut!B2208/60</f>
        <v>57.2</v>
      </c>
      <c r="B2208" s="10">
        <f>bikeBatchOut!M2208/60</f>
        <v>29.333333333333332</v>
      </c>
      <c r="C2208" s="10">
        <f t="shared" si="34"/>
        <v>27.866666666666671</v>
      </c>
    </row>
    <row r="2209" spans="1:3" x14ac:dyDescent="0.25">
      <c r="A2209" s="10">
        <f>bikeBatchOut!B2209/60</f>
        <v>12.7</v>
      </c>
      <c r="B2209" s="10">
        <f>bikeBatchOut!M2209/60</f>
        <v>7.333333333333333</v>
      </c>
      <c r="C2209" s="10">
        <f t="shared" si="34"/>
        <v>5.3666666666666663</v>
      </c>
    </row>
    <row r="2210" spans="1:3" x14ac:dyDescent="0.25">
      <c r="A2210" s="10">
        <f>bikeBatchOut!B2210/60</f>
        <v>4</v>
      </c>
      <c r="B2210" s="10">
        <f>bikeBatchOut!M2210/60</f>
        <v>2.4500000000000002</v>
      </c>
      <c r="C2210" s="10">
        <f t="shared" si="34"/>
        <v>1.5499999999999998</v>
      </c>
    </row>
    <row r="2211" spans="1:3" x14ac:dyDescent="0.25">
      <c r="A2211" s="10">
        <f>bikeBatchOut!B2211/60</f>
        <v>8.0166666666666675</v>
      </c>
      <c r="B2211" s="10">
        <f>bikeBatchOut!M2211/60</f>
        <v>3.9333333333333331</v>
      </c>
      <c r="C2211" s="10">
        <f t="shared" si="34"/>
        <v>4.0833333333333339</v>
      </c>
    </row>
    <row r="2212" spans="1:3" x14ac:dyDescent="0.25">
      <c r="A2212" s="10">
        <f>bikeBatchOut!B2212/60</f>
        <v>18.816666666666666</v>
      </c>
      <c r="B2212" s="10">
        <f>bikeBatchOut!M2212/60</f>
        <v>7.0666666666666664</v>
      </c>
      <c r="C2212" s="10">
        <f t="shared" si="34"/>
        <v>11.75</v>
      </c>
    </row>
    <row r="2213" spans="1:3" x14ac:dyDescent="0.25">
      <c r="A2213" s="10">
        <f>bikeBatchOut!B2213/60</f>
        <v>5.166666666666667</v>
      </c>
      <c r="B2213" s="10">
        <f>bikeBatchOut!M2213/60</f>
        <v>4.3166666666666664</v>
      </c>
      <c r="C2213" s="10">
        <f t="shared" si="34"/>
        <v>0.85000000000000053</v>
      </c>
    </row>
    <row r="2214" spans="1:3" x14ac:dyDescent="0.25">
      <c r="A2214" s="10">
        <f>bikeBatchOut!B2214/60</f>
        <v>4.0999999999999996</v>
      </c>
      <c r="B2214" s="10">
        <f>bikeBatchOut!M2214/60</f>
        <v>3.4333333333333331</v>
      </c>
      <c r="C2214" s="10">
        <f t="shared" si="34"/>
        <v>0.66666666666666652</v>
      </c>
    </row>
    <row r="2215" spans="1:3" x14ac:dyDescent="0.25">
      <c r="A2215" s="10">
        <f>bikeBatchOut!B2215/60</f>
        <v>15.2</v>
      </c>
      <c r="B2215" s="10">
        <f>bikeBatchOut!M2215/60</f>
        <v>10.45</v>
      </c>
      <c r="C2215" s="10">
        <f t="shared" si="34"/>
        <v>4.75</v>
      </c>
    </row>
    <row r="2216" spans="1:3" x14ac:dyDescent="0.25">
      <c r="A2216" s="10">
        <f>bikeBatchOut!B2216/60</f>
        <v>7.3666666666666663</v>
      </c>
      <c r="B2216" s="10">
        <f>bikeBatchOut!M2216/60</f>
        <v>4.5999999999999996</v>
      </c>
      <c r="C2216" s="10">
        <f t="shared" si="34"/>
        <v>2.7666666666666666</v>
      </c>
    </row>
    <row r="2217" spans="1:3" x14ac:dyDescent="0.25">
      <c r="A2217" s="10">
        <f>bikeBatchOut!B2217/60</f>
        <v>14.183333333333334</v>
      </c>
      <c r="B2217" s="10">
        <f>bikeBatchOut!M2217/60</f>
        <v>6.4333333333333336</v>
      </c>
      <c r="C2217" s="10">
        <f t="shared" si="34"/>
        <v>7.75</v>
      </c>
    </row>
    <row r="2218" spans="1:3" x14ac:dyDescent="0.25">
      <c r="A2218" s="10">
        <f>bikeBatchOut!B2218/60</f>
        <v>7.8833333333333337</v>
      </c>
      <c r="B2218" s="10">
        <f>bikeBatchOut!M2218/60</f>
        <v>4.0666666666666664</v>
      </c>
      <c r="C2218" s="10">
        <f t="shared" si="34"/>
        <v>3.8166666666666673</v>
      </c>
    </row>
    <row r="2219" spans="1:3" x14ac:dyDescent="0.25">
      <c r="A2219" s="10">
        <f>bikeBatchOut!B2219/60</f>
        <v>69.833333333333329</v>
      </c>
      <c r="B2219" s="10">
        <f>bikeBatchOut!M2219/60</f>
        <v>4.9833333333333334</v>
      </c>
      <c r="C2219" s="10">
        <f t="shared" si="34"/>
        <v>64.849999999999994</v>
      </c>
    </row>
    <row r="2220" spans="1:3" x14ac:dyDescent="0.25">
      <c r="A2220" s="10">
        <f>bikeBatchOut!B2220/60</f>
        <v>5.1333333333333337</v>
      </c>
      <c r="B2220" s="10">
        <f>bikeBatchOut!M2220/60</f>
        <v>4.95</v>
      </c>
      <c r="C2220" s="10">
        <f t="shared" si="34"/>
        <v>0.18333333333333357</v>
      </c>
    </row>
    <row r="2221" spans="1:3" x14ac:dyDescent="0.25">
      <c r="A2221" s="10">
        <f>bikeBatchOut!B2221/60</f>
        <v>18.016666666666666</v>
      </c>
      <c r="B2221" s="10">
        <f>bikeBatchOut!M2221/60</f>
        <v>7.9</v>
      </c>
      <c r="C2221" s="10">
        <f t="shared" si="34"/>
        <v>10.116666666666665</v>
      </c>
    </row>
    <row r="2222" spans="1:3" x14ac:dyDescent="0.25">
      <c r="A2222" s="10">
        <f>bikeBatchOut!B2222/60</f>
        <v>5.3</v>
      </c>
      <c r="B2222" s="10">
        <f>bikeBatchOut!M2222/60</f>
        <v>5.7166666666666668</v>
      </c>
      <c r="C2222" s="10">
        <f t="shared" si="34"/>
        <v>-0.41666666666666696</v>
      </c>
    </row>
    <row r="2223" spans="1:3" x14ac:dyDescent="0.25">
      <c r="A2223" s="10">
        <f>bikeBatchOut!B2223/60</f>
        <v>10.516666666666667</v>
      </c>
      <c r="B2223" s="10">
        <f>bikeBatchOut!M2223/60</f>
        <v>1.9333333333333333</v>
      </c>
      <c r="C2223" s="10">
        <f t="shared" si="34"/>
        <v>8.5833333333333339</v>
      </c>
    </row>
    <row r="2224" spans="1:3" x14ac:dyDescent="0.25">
      <c r="A2224" s="10">
        <f>bikeBatchOut!B2224/60</f>
        <v>15.733333333333333</v>
      </c>
      <c r="B2224" s="10">
        <f>bikeBatchOut!M2224/60</f>
        <v>12.45</v>
      </c>
      <c r="C2224" s="10">
        <f t="shared" si="34"/>
        <v>3.2833333333333332</v>
      </c>
    </row>
    <row r="2225" spans="1:3" x14ac:dyDescent="0.25">
      <c r="A2225" s="10">
        <f>bikeBatchOut!B2225/60</f>
        <v>11.833333333333334</v>
      </c>
      <c r="B2225" s="10">
        <f>bikeBatchOut!M2225/60</f>
        <v>8.65</v>
      </c>
      <c r="C2225" s="10">
        <f t="shared" si="34"/>
        <v>3.1833333333333336</v>
      </c>
    </row>
    <row r="2226" spans="1:3" x14ac:dyDescent="0.25">
      <c r="A2226" s="10">
        <f>bikeBatchOut!B2226/60</f>
        <v>4.8</v>
      </c>
      <c r="B2226" s="10">
        <f>bikeBatchOut!M2226/60</f>
        <v>5.2</v>
      </c>
      <c r="C2226" s="10">
        <f t="shared" si="34"/>
        <v>-0.40000000000000036</v>
      </c>
    </row>
    <row r="2227" spans="1:3" x14ac:dyDescent="0.25">
      <c r="A2227" s="10">
        <f>bikeBatchOut!B2227/60</f>
        <v>14.283333333333333</v>
      </c>
      <c r="B2227" s="10">
        <f>bikeBatchOut!M2227/60</f>
        <v>10.566666666666666</v>
      </c>
      <c r="C2227" s="10">
        <f t="shared" si="34"/>
        <v>3.7166666666666668</v>
      </c>
    </row>
    <row r="2228" spans="1:3" x14ac:dyDescent="0.25">
      <c r="A2228" s="10">
        <f>bikeBatchOut!B2228/60</f>
        <v>14.966666666666667</v>
      </c>
      <c r="B2228" s="10">
        <f>bikeBatchOut!M2228/60</f>
        <v>11.683333333333334</v>
      </c>
      <c r="C2228" s="10">
        <f t="shared" si="34"/>
        <v>3.2833333333333332</v>
      </c>
    </row>
    <row r="2229" spans="1:3" x14ac:dyDescent="0.25">
      <c r="A2229" s="10">
        <f>bikeBatchOut!B2229/60</f>
        <v>18.649999999999999</v>
      </c>
      <c r="B2229" s="10">
        <f>bikeBatchOut!M2229/60</f>
        <v>9.2666666666666675</v>
      </c>
      <c r="C2229" s="10">
        <f t="shared" si="34"/>
        <v>9.3833333333333311</v>
      </c>
    </row>
    <row r="2230" spans="1:3" x14ac:dyDescent="0.25">
      <c r="A2230" s="10">
        <f>bikeBatchOut!B2230/60</f>
        <v>4.8499999999999996</v>
      </c>
      <c r="B2230" s="10">
        <f>bikeBatchOut!M2230/60</f>
        <v>3.9166666666666665</v>
      </c>
      <c r="C2230" s="10">
        <f t="shared" si="34"/>
        <v>0.93333333333333313</v>
      </c>
    </row>
    <row r="2231" spans="1:3" x14ac:dyDescent="0.25">
      <c r="A2231" s="10">
        <f>bikeBatchOut!B2231/60</f>
        <v>15.466666666666667</v>
      </c>
      <c r="B2231" s="10">
        <f>bikeBatchOut!M2231/60</f>
        <v>12.133333333333333</v>
      </c>
      <c r="C2231" s="10">
        <f t="shared" si="34"/>
        <v>3.3333333333333339</v>
      </c>
    </row>
    <row r="2232" spans="1:3" x14ac:dyDescent="0.25">
      <c r="A2232" s="10">
        <f>bikeBatchOut!B2232/60</f>
        <v>9.8000000000000007</v>
      </c>
      <c r="B2232" s="10">
        <f>bikeBatchOut!M2232/60</f>
        <v>11.033333333333333</v>
      </c>
      <c r="C2232" s="10">
        <f t="shared" si="34"/>
        <v>-1.2333333333333325</v>
      </c>
    </row>
    <row r="2233" spans="1:3" x14ac:dyDescent="0.25">
      <c r="A2233" s="10">
        <f>bikeBatchOut!B2233/60</f>
        <v>24.066666666666666</v>
      </c>
      <c r="B2233" s="10">
        <f>bikeBatchOut!M2233/60</f>
        <v>19</v>
      </c>
      <c r="C2233" s="10">
        <f t="shared" si="34"/>
        <v>5.0666666666666664</v>
      </c>
    </row>
    <row r="2234" spans="1:3" x14ac:dyDescent="0.25">
      <c r="A2234" s="10">
        <f>bikeBatchOut!B2234/60</f>
        <v>2.6333333333333333</v>
      </c>
      <c r="B2234" s="10">
        <f>bikeBatchOut!M2234/60</f>
        <v>2.4166666666666665</v>
      </c>
      <c r="C2234" s="10">
        <f t="shared" si="34"/>
        <v>0.21666666666666679</v>
      </c>
    </row>
    <row r="2235" spans="1:3" x14ac:dyDescent="0.25">
      <c r="A2235" s="10">
        <f>bikeBatchOut!B2235/60</f>
        <v>4.5</v>
      </c>
      <c r="B2235" s="10">
        <f>bikeBatchOut!M2235/60</f>
        <v>4.166666666666667</v>
      </c>
      <c r="C2235" s="10">
        <f t="shared" si="34"/>
        <v>0.33333333333333304</v>
      </c>
    </row>
    <row r="2236" spans="1:3" x14ac:dyDescent="0.25">
      <c r="A2236" s="10">
        <f>bikeBatchOut!B2236/60</f>
        <v>9.3666666666666671</v>
      </c>
      <c r="B2236" s="10">
        <f>bikeBatchOut!M2236/60</f>
        <v>6.25</v>
      </c>
      <c r="C2236" s="10">
        <f t="shared" si="34"/>
        <v>3.1166666666666671</v>
      </c>
    </row>
    <row r="2237" spans="1:3" x14ac:dyDescent="0.25">
      <c r="A2237" s="10">
        <f>bikeBatchOut!B2237/60</f>
        <v>26.55</v>
      </c>
      <c r="B2237" s="10">
        <f>bikeBatchOut!M2237/60</f>
        <v>21.9</v>
      </c>
      <c r="C2237" s="10">
        <f t="shared" si="34"/>
        <v>4.6500000000000021</v>
      </c>
    </row>
    <row r="2238" spans="1:3" x14ac:dyDescent="0.25">
      <c r="A2238" s="10">
        <f>bikeBatchOut!B2238/60</f>
        <v>6.833333333333333</v>
      </c>
      <c r="B2238" s="10">
        <f>bikeBatchOut!M2238/60</f>
        <v>5.5</v>
      </c>
      <c r="C2238" s="10">
        <f t="shared" si="34"/>
        <v>1.333333333333333</v>
      </c>
    </row>
    <row r="2239" spans="1:3" x14ac:dyDescent="0.25">
      <c r="A2239" s="10">
        <f>bikeBatchOut!B2239/60</f>
        <v>32.866666666666667</v>
      </c>
      <c r="B2239" s="10">
        <f>bikeBatchOut!M2239/60</f>
        <v>21.733333333333334</v>
      </c>
      <c r="C2239" s="10">
        <f t="shared" si="34"/>
        <v>11.133333333333333</v>
      </c>
    </row>
    <row r="2240" spans="1:3" x14ac:dyDescent="0.25">
      <c r="A2240" s="10">
        <f>bikeBatchOut!B2240/60</f>
        <v>13.283333333333333</v>
      </c>
      <c r="B2240" s="10">
        <f>bikeBatchOut!M2240/60</f>
        <v>8.9833333333333325</v>
      </c>
      <c r="C2240" s="10">
        <f t="shared" si="34"/>
        <v>4.3000000000000007</v>
      </c>
    </row>
    <row r="2241" spans="1:3" x14ac:dyDescent="0.25">
      <c r="A2241" s="10">
        <f>bikeBatchOut!B2241/60</f>
        <v>23.633333333333333</v>
      </c>
      <c r="B2241" s="10">
        <f>bikeBatchOut!M2241/60</f>
        <v>4.0666666666666664</v>
      </c>
      <c r="C2241" s="10">
        <f t="shared" si="34"/>
        <v>19.566666666666666</v>
      </c>
    </row>
    <row r="2242" spans="1:3" x14ac:dyDescent="0.25">
      <c r="A2242" s="10">
        <f>bikeBatchOut!B2242/60</f>
        <v>12.15</v>
      </c>
      <c r="B2242" s="10">
        <f>bikeBatchOut!M2242/60</f>
        <v>8.9833333333333325</v>
      </c>
      <c r="C2242" s="10">
        <f t="shared" si="34"/>
        <v>3.1666666666666679</v>
      </c>
    </row>
    <row r="2243" spans="1:3" x14ac:dyDescent="0.25">
      <c r="A2243" s="10">
        <f>bikeBatchOut!B2243/60</f>
        <v>11.833333333333334</v>
      </c>
      <c r="B2243" s="10">
        <f>bikeBatchOut!M2243/60</f>
        <v>8.1</v>
      </c>
      <c r="C2243" s="10">
        <f t="shared" ref="C2243:C2306" si="35">IF(AND(A2243=0,B2243=0),FALSE,A2243-B2243)</f>
        <v>3.7333333333333343</v>
      </c>
    </row>
    <row r="2244" spans="1:3" x14ac:dyDescent="0.25">
      <c r="A2244" s="10">
        <f>bikeBatchOut!B2244/60</f>
        <v>4.0999999999999996</v>
      </c>
      <c r="B2244" s="10">
        <f>bikeBatchOut!M2244/60</f>
        <v>4.5999999999999996</v>
      </c>
      <c r="C2244" s="10">
        <f t="shared" si="35"/>
        <v>-0.5</v>
      </c>
    </row>
    <row r="2245" spans="1:3" x14ac:dyDescent="0.25">
      <c r="A2245" s="10">
        <f>bikeBatchOut!B2245/60</f>
        <v>20.6</v>
      </c>
      <c r="B2245" s="10">
        <f>bikeBatchOut!M2245/60</f>
        <v>12.633333333333333</v>
      </c>
      <c r="C2245" s="10">
        <f t="shared" si="35"/>
        <v>7.9666666666666686</v>
      </c>
    </row>
    <row r="2246" spans="1:3" x14ac:dyDescent="0.25">
      <c r="A2246" s="10">
        <f>bikeBatchOut!B2246/60</f>
        <v>7.3833333333333337</v>
      </c>
      <c r="B2246" s="10">
        <f>bikeBatchOut!M2246/60</f>
        <v>8.6</v>
      </c>
      <c r="C2246" s="10">
        <f t="shared" si="35"/>
        <v>-1.2166666666666659</v>
      </c>
    </row>
    <row r="2247" spans="1:3" x14ac:dyDescent="0.25">
      <c r="A2247" s="10">
        <f>bikeBatchOut!B2247/60</f>
        <v>7.2833333333333332</v>
      </c>
      <c r="B2247" s="10">
        <f>bikeBatchOut!M2247/60</f>
        <v>7.2166666666666668</v>
      </c>
      <c r="C2247" s="10">
        <f t="shared" si="35"/>
        <v>6.666666666666643E-2</v>
      </c>
    </row>
    <row r="2248" spans="1:3" x14ac:dyDescent="0.25">
      <c r="A2248" s="10">
        <f>bikeBatchOut!B2248/60</f>
        <v>8.6999999999999993</v>
      </c>
      <c r="B2248" s="10">
        <f>bikeBatchOut!M2248/60</f>
        <v>7</v>
      </c>
      <c r="C2248" s="10">
        <f t="shared" si="35"/>
        <v>1.6999999999999993</v>
      </c>
    </row>
    <row r="2249" spans="1:3" x14ac:dyDescent="0.25">
      <c r="A2249" s="10">
        <f>bikeBatchOut!B2249/60</f>
        <v>10.199999999999999</v>
      </c>
      <c r="B2249" s="10">
        <f>bikeBatchOut!M2249/60</f>
        <v>7.85</v>
      </c>
      <c r="C2249" s="10">
        <f t="shared" si="35"/>
        <v>2.3499999999999996</v>
      </c>
    </row>
    <row r="2250" spans="1:3" x14ac:dyDescent="0.25">
      <c r="A2250" s="10">
        <f>bikeBatchOut!B2250/60</f>
        <v>14.816666666666666</v>
      </c>
      <c r="B2250" s="10">
        <f>bikeBatchOut!M2250/60</f>
        <v>11.55</v>
      </c>
      <c r="C2250" s="10">
        <f t="shared" si="35"/>
        <v>3.2666666666666657</v>
      </c>
    </row>
    <row r="2251" spans="1:3" x14ac:dyDescent="0.25">
      <c r="A2251" s="10">
        <f>bikeBatchOut!B2251/60</f>
        <v>16.95</v>
      </c>
      <c r="B2251" s="10">
        <f>bikeBatchOut!M2251/60</f>
        <v>12.85</v>
      </c>
      <c r="C2251" s="10">
        <f t="shared" si="35"/>
        <v>4.0999999999999996</v>
      </c>
    </row>
    <row r="2252" spans="1:3" x14ac:dyDescent="0.25">
      <c r="A2252" s="10">
        <f>bikeBatchOut!B2252/60</f>
        <v>8.2333333333333325</v>
      </c>
      <c r="B2252" s="10">
        <f>bikeBatchOut!M2252/60</f>
        <v>7.0666666666666664</v>
      </c>
      <c r="C2252" s="10">
        <f t="shared" si="35"/>
        <v>1.1666666666666661</v>
      </c>
    </row>
    <row r="2253" spans="1:3" x14ac:dyDescent="0.25">
      <c r="A2253" s="10">
        <f>bikeBatchOut!B2253/60</f>
        <v>12.366666666666667</v>
      </c>
      <c r="B2253" s="10">
        <f>bikeBatchOut!M2253/60</f>
        <v>9.1333333333333329</v>
      </c>
      <c r="C2253" s="10">
        <f t="shared" si="35"/>
        <v>3.2333333333333343</v>
      </c>
    </row>
    <row r="2254" spans="1:3" x14ac:dyDescent="0.25">
      <c r="A2254" s="10">
        <f>bikeBatchOut!B2254/60</f>
        <v>15.9</v>
      </c>
      <c r="B2254" s="10">
        <f>bikeBatchOut!M2254/60</f>
        <v>10.983333333333333</v>
      </c>
      <c r="C2254" s="10">
        <f t="shared" si="35"/>
        <v>4.9166666666666679</v>
      </c>
    </row>
    <row r="2255" spans="1:3" x14ac:dyDescent="0.25">
      <c r="A2255" s="10">
        <f>bikeBatchOut!B2255/60</f>
        <v>19.05</v>
      </c>
      <c r="B2255" s="10">
        <f>bikeBatchOut!M2255/60</f>
        <v>13.15</v>
      </c>
      <c r="C2255" s="10">
        <f t="shared" si="35"/>
        <v>5.9</v>
      </c>
    </row>
    <row r="2256" spans="1:3" x14ac:dyDescent="0.25">
      <c r="A2256" s="10">
        <f>bikeBatchOut!B2256/60</f>
        <v>7.083333333333333</v>
      </c>
      <c r="B2256" s="10">
        <f>bikeBatchOut!M2256/60</f>
        <v>5.7166666666666668</v>
      </c>
      <c r="C2256" s="10">
        <f t="shared" si="35"/>
        <v>1.3666666666666663</v>
      </c>
    </row>
    <row r="2257" spans="1:3" x14ac:dyDescent="0.25">
      <c r="A2257" s="10">
        <f>bikeBatchOut!B2257/60</f>
        <v>8.2166666666666668</v>
      </c>
      <c r="B2257" s="10">
        <f>bikeBatchOut!M2257/60</f>
        <v>7.6166666666666663</v>
      </c>
      <c r="C2257" s="10">
        <f t="shared" si="35"/>
        <v>0.60000000000000053</v>
      </c>
    </row>
    <row r="2258" spans="1:3" x14ac:dyDescent="0.25">
      <c r="A2258" s="10">
        <f>bikeBatchOut!B2258/60</f>
        <v>16.433333333333334</v>
      </c>
      <c r="B2258" s="10">
        <f>bikeBatchOut!M2258/60</f>
        <v>3.3666666666666667</v>
      </c>
      <c r="C2258" s="10">
        <f t="shared" si="35"/>
        <v>13.066666666666666</v>
      </c>
    </row>
    <row r="2259" spans="1:3" x14ac:dyDescent="0.25">
      <c r="A2259" s="10">
        <f>bikeBatchOut!B2259/60</f>
        <v>4.5666666666666664</v>
      </c>
      <c r="B2259" s="10">
        <f>bikeBatchOut!M2259/60</f>
        <v>5.2166666666666668</v>
      </c>
      <c r="C2259" s="10">
        <f t="shared" si="35"/>
        <v>-0.65000000000000036</v>
      </c>
    </row>
    <row r="2260" spans="1:3" x14ac:dyDescent="0.25">
      <c r="A2260" s="10">
        <f>bikeBatchOut!B2260/60</f>
        <v>17.366666666666667</v>
      </c>
      <c r="B2260" s="10">
        <f>bikeBatchOut!M2260/60</f>
        <v>6.2666666666666666</v>
      </c>
      <c r="C2260" s="10">
        <f t="shared" si="35"/>
        <v>11.100000000000001</v>
      </c>
    </row>
    <row r="2261" spans="1:3" x14ac:dyDescent="0.25">
      <c r="A2261" s="10">
        <f>bikeBatchOut!B2261/60</f>
        <v>7.65</v>
      </c>
      <c r="B2261" s="10">
        <f>bikeBatchOut!M2261/60</f>
        <v>5.5</v>
      </c>
      <c r="C2261" s="10">
        <f t="shared" si="35"/>
        <v>2.1500000000000004</v>
      </c>
    </row>
    <row r="2262" spans="1:3" x14ac:dyDescent="0.25">
      <c r="A2262" s="10">
        <f>bikeBatchOut!B2262/60</f>
        <v>99.9</v>
      </c>
      <c r="B2262" s="10">
        <f>bikeBatchOut!M2262/60</f>
        <v>10.483333333333333</v>
      </c>
      <c r="C2262" s="10">
        <f t="shared" si="35"/>
        <v>89.416666666666671</v>
      </c>
    </row>
    <row r="2263" spans="1:3" x14ac:dyDescent="0.25">
      <c r="A2263" s="10">
        <f>bikeBatchOut!B2263/60</f>
        <v>17.649999999999999</v>
      </c>
      <c r="B2263" s="10">
        <f>bikeBatchOut!M2263/60</f>
        <v>18.483333333333334</v>
      </c>
      <c r="C2263" s="10">
        <f t="shared" si="35"/>
        <v>-0.8333333333333357</v>
      </c>
    </row>
    <row r="2264" spans="1:3" x14ac:dyDescent="0.25">
      <c r="A2264" s="10">
        <f>bikeBatchOut!B2264/60</f>
        <v>3.8</v>
      </c>
      <c r="B2264" s="10">
        <f>bikeBatchOut!M2264/60</f>
        <v>3.3833333333333333</v>
      </c>
      <c r="C2264" s="10">
        <f t="shared" si="35"/>
        <v>0.41666666666666652</v>
      </c>
    </row>
    <row r="2265" spans="1:3" x14ac:dyDescent="0.25">
      <c r="A2265" s="10">
        <f>bikeBatchOut!B2265/60</f>
        <v>31.966666666666665</v>
      </c>
      <c r="B2265" s="10">
        <f>bikeBatchOut!M2265/60</f>
        <v>6.1833333333333336</v>
      </c>
      <c r="C2265" s="10">
        <f t="shared" si="35"/>
        <v>25.783333333333331</v>
      </c>
    </row>
    <row r="2266" spans="1:3" x14ac:dyDescent="0.25">
      <c r="A2266" s="10">
        <f>bikeBatchOut!B2266/60</f>
        <v>6.2333333333333334</v>
      </c>
      <c r="B2266" s="10">
        <f>bikeBatchOut!M2266/60</f>
        <v>6.5166666666666666</v>
      </c>
      <c r="C2266" s="10">
        <f t="shared" si="35"/>
        <v>-0.28333333333333321</v>
      </c>
    </row>
    <row r="2267" spans="1:3" x14ac:dyDescent="0.25">
      <c r="A2267" s="10">
        <f>bikeBatchOut!B2267/60</f>
        <v>20.916666666666668</v>
      </c>
      <c r="B2267" s="10">
        <f>bikeBatchOut!M2267/60</f>
        <v>6.25</v>
      </c>
      <c r="C2267" s="10">
        <f t="shared" si="35"/>
        <v>14.666666666666668</v>
      </c>
    </row>
    <row r="2268" spans="1:3" x14ac:dyDescent="0.25">
      <c r="A2268" s="10">
        <f>bikeBatchOut!B2268/60</f>
        <v>4.666666666666667</v>
      </c>
      <c r="B2268" s="10">
        <f>bikeBatchOut!M2268/60</f>
        <v>3.75</v>
      </c>
      <c r="C2268" s="10">
        <f t="shared" si="35"/>
        <v>0.91666666666666696</v>
      </c>
    </row>
    <row r="2269" spans="1:3" x14ac:dyDescent="0.25">
      <c r="A2269" s="10">
        <f>bikeBatchOut!B2269/60</f>
        <v>14.716666666666667</v>
      </c>
      <c r="B2269" s="10">
        <f>bikeBatchOut!M2269/60</f>
        <v>14.083333333333334</v>
      </c>
      <c r="C2269" s="10">
        <f t="shared" si="35"/>
        <v>0.63333333333333286</v>
      </c>
    </row>
    <row r="2270" spans="1:3" x14ac:dyDescent="0.25">
      <c r="A2270" s="10">
        <f>bikeBatchOut!B2270/60</f>
        <v>4.1500000000000004</v>
      </c>
      <c r="B2270" s="10">
        <f>bikeBatchOut!M2270/60</f>
        <v>3.8</v>
      </c>
      <c r="C2270" s="10">
        <f t="shared" si="35"/>
        <v>0.35000000000000053</v>
      </c>
    </row>
    <row r="2271" spans="1:3" x14ac:dyDescent="0.25">
      <c r="A2271" s="10">
        <f>bikeBatchOut!B2271/60</f>
        <v>11.516666666666667</v>
      </c>
      <c r="B2271" s="10">
        <f>bikeBatchOut!M2271/60</f>
        <v>10.166666666666666</v>
      </c>
      <c r="C2271" s="10">
        <f t="shared" si="35"/>
        <v>1.3500000000000014</v>
      </c>
    </row>
    <row r="2272" spans="1:3" x14ac:dyDescent="0.25">
      <c r="A2272" s="10">
        <f>bikeBatchOut!B2272/60</f>
        <v>14.133333333333333</v>
      </c>
      <c r="B2272" s="10">
        <f>bikeBatchOut!M2272/60</f>
        <v>6.4666666666666668</v>
      </c>
      <c r="C2272" s="10">
        <f t="shared" si="35"/>
        <v>7.6666666666666661</v>
      </c>
    </row>
    <row r="2273" spans="1:3" x14ac:dyDescent="0.25">
      <c r="A2273" s="10">
        <f>bikeBatchOut!B2273/60</f>
        <v>40.549999999999997</v>
      </c>
      <c r="B2273" s="10">
        <f>bikeBatchOut!M2273/60</f>
        <v>21.583333333333332</v>
      </c>
      <c r="C2273" s="10">
        <f t="shared" si="35"/>
        <v>18.966666666666665</v>
      </c>
    </row>
    <row r="2274" spans="1:3" x14ac:dyDescent="0.25">
      <c r="A2274" s="10">
        <f>bikeBatchOut!B2274/60</f>
        <v>8.1166666666666671</v>
      </c>
      <c r="B2274" s="10">
        <f>bikeBatchOut!M2274/60</f>
        <v>6.083333333333333</v>
      </c>
      <c r="C2274" s="10">
        <f t="shared" si="35"/>
        <v>2.0333333333333341</v>
      </c>
    </row>
    <row r="2275" spans="1:3" x14ac:dyDescent="0.25">
      <c r="A2275" s="10">
        <f>bikeBatchOut!B2275/60</f>
        <v>23.316666666666666</v>
      </c>
      <c r="B2275" s="10">
        <f>bikeBatchOut!M2275/60</f>
        <v>14.75</v>
      </c>
      <c r="C2275" s="10">
        <f t="shared" si="35"/>
        <v>8.5666666666666664</v>
      </c>
    </row>
    <row r="2276" spans="1:3" x14ac:dyDescent="0.25">
      <c r="A2276" s="10">
        <f>bikeBatchOut!B2276/60</f>
        <v>16.383333333333333</v>
      </c>
      <c r="B2276" s="10">
        <f>bikeBatchOut!M2276/60</f>
        <v>10.566666666666666</v>
      </c>
      <c r="C2276" s="10">
        <f t="shared" si="35"/>
        <v>5.8166666666666664</v>
      </c>
    </row>
    <row r="2277" spans="1:3" x14ac:dyDescent="0.25">
      <c r="A2277" s="10">
        <f>bikeBatchOut!B2277/60</f>
        <v>8.3333333333333339</v>
      </c>
      <c r="B2277" s="10">
        <f>bikeBatchOut!M2277/60</f>
        <v>5.9833333333333334</v>
      </c>
      <c r="C2277" s="10">
        <f t="shared" si="35"/>
        <v>2.3500000000000005</v>
      </c>
    </row>
    <row r="2278" spans="1:3" x14ac:dyDescent="0.25">
      <c r="A2278" s="10">
        <f>bikeBatchOut!B2278/60</f>
        <v>4.2833333333333332</v>
      </c>
      <c r="B2278" s="10">
        <f>bikeBatchOut!M2278/60</f>
        <v>4.583333333333333</v>
      </c>
      <c r="C2278" s="10">
        <f t="shared" si="35"/>
        <v>-0.29999999999999982</v>
      </c>
    </row>
    <row r="2279" spans="1:3" x14ac:dyDescent="0.25">
      <c r="A2279" s="10">
        <f>bikeBatchOut!B2279/60</f>
        <v>5.7333333333333334</v>
      </c>
      <c r="B2279" s="10">
        <f>bikeBatchOut!M2279/60</f>
        <v>3.1666666666666665</v>
      </c>
      <c r="C2279" s="10">
        <f t="shared" si="35"/>
        <v>2.5666666666666669</v>
      </c>
    </row>
    <row r="2280" spans="1:3" x14ac:dyDescent="0.25">
      <c r="A2280" s="10">
        <f>bikeBatchOut!B2280/60</f>
        <v>7.4666666666666668</v>
      </c>
      <c r="B2280" s="10">
        <f>bikeBatchOut!M2280/60</f>
        <v>6.05</v>
      </c>
      <c r="C2280" s="10">
        <f t="shared" si="35"/>
        <v>1.416666666666667</v>
      </c>
    </row>
    <row r="2281" spans="1:3" x14ac:dyDescent="0.25">
      <c r="A2281" s="10">
        <f>bikeBatchOut!B2281/60</f>
        <v>8.85</v>
      </c>
      <c r="B2281" s="10">
        <f>bikeBatchOut!M2281/60</f>
        <v>5.8166666666666664</v>
      </c>
      <c r="C2281" s="10">
        <f t="shared" si="35"/>
        <v>3.0333333333333332</v>
      </c>
    </row>
    <row r="2282" spans="1:3" x14ac:dyDescent="0.25">
      <c r="A2282" s="10">
        <f>bikeBatchOut!B2282/60</f>
        <v>3.1</v>
      </c>
      <c r="B2282" s="10">
        <f>bikeBatchOut!M2282/60</f>
        <v>2.2999999999999998</v>
      </c>
      <c r="C2282" s="10">
        <f t="shared" si="35"/>
        <v>0.80000000000000027</v>
      </c>
    </row>
    <row r="2283" spans="1:3" x14ac:dyDescent="0.25">
      <c r="A2283" s="10">
        <f>bikeBatchOut!B2283/60</f>
        <v>8.1</v>
      </c>
      <c r="B2283" s="10">
        <f>bikeBatchOut!M2283/60</f>
        <v>6.65</v>
      </c>
      <c r="C2283" s="10">
        <f t="shared" si="35"/>
        <v>1.4499999999999993</v>
      </c>
    </row>
    <row r="2284" spans="1:3" x14ac:dyDescent="0.25">
      <c r="A2284" s="10">
        <f>bikeBatchOut!B2284/60</f>
        <v>3.6333333333333333</v>
      </c>
      <c r="B2284" s="10">
        <f>bikeBatchOut!M2284/60</f>
        <v>3.4</v>
      </c>
      <c r="C2284" s="10">
        <f t="shared" si="35"/>
        <v>0.23333333333333339</v>
      </c>
    </row>
    <row r="2285" spans="1:3" x14ac:dyDescent="0.25">
      <c r="A2285" s="10">
        <f>bikeBatchOut!B2285/60</f>
        <v>12.766666666666667</v>
      </c>
      <c r="B2285" s="10">
        <f>bikeBatchOut!M2285/60</f>
        <v>7.75</v>
      </c>
      <c r="C2285" s="10">
        <f t="shared" si="35"/>
        <v>5.0166666666666675</v>
      </c>
    </row>
    <row r="2286" spans="1:3" x14ac:dyDescent="0.25">
      <c r="A2286" s="10">
        <f>bikeBatchOut!B2286/60</f>
        <v>10.566666666666666</v>
      </c>
      <c r="B2286" s="10">
        <f>bikeBatchOut!M2286/60</f>
        <v>7.6166666666666663</v>
      </c>
      <c r="C2286" s="10">
        <f t="shared" si="35"/>
        <v>2.95</v>
      </c>
    </row>
    <row r="2287" spans="1:3" x14ac:dyDescent="0.25">
      <c r="A2287" s="10">
        <f>bikeBatchOut!B2287/60</f>
        <v>10.316666666666666</v>
      </c>
      <c r="B2287" s="10">
        <f>bikeBatchOut!M2287/60</f>
        <v>6.5333333333333332</v>
      </c>
      <c r="C2287" s="10">
        <f t="shared" si="35"/>
        <v>3.7833333333333332</v>
      </c>
    </row>
    <row r="2288" spans="1:3" x14ac:dyDescent="0.25">
      <c r="A2288" s="10">
        <f>bikeBatchOut!B2288/60</f>
        <v>19.95</v>
      </c>
      <c r="B2288" s="10">
        <f>bikeBatchOut!M2288/60</f>
        <v>10.283333333333333</v>
      </c>
      <c r="C2288" s="10">
        <f t="shared" si="35"/>
        <v>9.6666666666666661</v>
      </c>
    </row>
    <row r="2289" spans="1:3" x14ac:dyDescent="0.25">
      <c r="A2289" s="10">
        <f>bikeBatchOut!B2289/60</f>
        <v>3.85</v>
      </c>
      <c r="B2289" s="10">
        <f>bikeBatchOut!M2289/60</f>
        <v>2.5666666666666669</v>
      </c>
      <c r="C2289" s="10">
        <f t="shared" si="35"/>
        <v>1.2833333333333332</v>
      </c>
    </row>
    <row r="2290" spans="1:3" x14ac:dyDescent="0.25">
      <c r="A2290" s="10">
        <f>bikeBatchOut!B2290/60</f>
        <v>18.566666666666666</v>
      </c>
      <c r="B2290" s="10">
        <f>bikeBatchOut!M2290/60</f>
        <v>13.95</v>
      </c>
      <c r="C2290" s="10">
        <f t="shared" si="35"/>
        <v>4.6166666666666671</v>
      </c>
    </row>
    <row r="2291" spans="1:3" x14ac:dyDescent="0.25">
      <c r="A2291" s="10">
        <f>bikeBatchOut!B2291/60</f>
        <v>122.76666666666667</v>
      </c>
      <c r="B2291" s="10">
        <f>bikeBatchOut!M2291/60</f>
        <v>2.5166666666666666</v>
      </c>
      <c r="C2291" s="10">
        <f t="shared" si="35"/>
        <v>120.25</v>
      </c>
    </row>
    <row r="2292" spans="1:3" x14ac:dyDescent="0.25">
      <c r="A2292" s="10">
        <f>bikeBatchOut!B2292/60</f>
        <v>39.450000000000003</v>
      </c>
      <c r="B2292" s="10">
        <f>bikeBatchOut!M2292/60</f>
        <v>4.0333333333333332</v>
      </c>
      <c r="C2292" s="10">
        <f t="shared" si="35"/>
        <v>35.416666666666671</v>
      </c>
    </row>
    <row r="2293" spans="1:3" x14ac:dyDescent="0.25">
      <c r="A2293" s="10">
        <f>bikeBatchOut!B2293/60</f>
        <v>107.73333333333333</v>
      </c>
      <c r="B2293" s="10">
        <f>bikeBatchOut!M2293/60</f>
        <v>3</v>
      </c>
      <c r="C2293" s="10">
        <f t="shared" si="35"/>
        <v>104.73333333333333</v>
      </c>
    </row>
    <row r="2294" spans="1:3" x14ac:dyDescent="0.25">
      <c r="A2294" s="10">
        <f>bikeBatchOut!B2294/60</f>
        <v>84.38333333333334</v>
      </c>
      <c r="B2294" s="10">
        <f>bikeBatchOut!M2294/60</f>
        <v>6.8</v>
      </c>
      <c r="C2294" s="10">
        <f t="shared" si="35"/>
        <v>77.583333333333343</v>
      </c>
    </row>
    <row r="2295" spans="1:3" x14ac:dyDescent="0.25">
      <c r="A2295" s="10">
        <f>bikeBatchOut!B2295/60</f>
        <v>10.866666666666667</v>
      </c>
      <c r="B2295" s="10">
        <f>bikeBatchOut!M2295/60</f>
        <v>11.216666666666667</v>
      </c>
      <c r="C2295" s="10">
        <f t="shared" si="35"/>
        <v>-0.34999999999999964</v>
      </c>
    </row>
    <row r="2296" spans="1:3" x14ac:dyDescent="0.25">
      <c r="A2296" s="10">
        <f>bikeBatchOut!B2296/60</f>
        <v>260.93333333333334</v>
      </c>
      <c r="B2296" s="10">
        <f>bikeBatchOut!M2296/60</f>
        <v>10.366666666666667</v>
      </c>
      <c r="C2296" s="10">
        <f t="shared" si="35"/>
        <v>250.56666666666666</v>
      </c>
    </row>
    <row r="2297" spans="1:3" x14ac:dyDescent="0.25">
      <c r="A2297" s="10">
        <f>bikeBatchOut!B2297/60</f>
        <v>10.7</v>
      </c>
      <c r="B2297" s="10">
        <f>bikeBatchOut!M2297/60</f>
        <v>5.9833333333333334</v>
      </c>
      <c r="C2297" s="10">
        <f t="shared" si="35"/>
        <v>4.7166666666666659</v>
      </c>
    </row>
    <row r="2298" spans="1:3" x14ac:dyDescent="0.25">
      <c r="A2298" s="10">
        <f>bikeBatchOut!B2298/60</f>
        <v>20.166666666666668</v>
      </c>
      <c r="B2298" s="10">
        <f>bikeBatchOut!M2298/60</f>
        <v>13.25</v>
      </c>
      <c r="C2298" s="10">
        <f t="shared" si="35"/>
        <v>6.9166666666666679</v>
      </c>
    </row>
    <row r="2299" spans="1:3" x14ac:dyDescent="0.25">
      <c r="A2299" s="10">
        <f>bikeBatchOut!B2299/60</f>
        <v>7.4666666666666668</v>
      </c>
      <c r="B2299" s="10">
        <f>bikeBatchOut!M2299/60</f>
        <v>5.7666666666666666</v>
      </c>
      <c r="C2299" s="10">
        <f t="shared" si="35"/>
        <v>1.7000000000000002</v>
      </c>
    </row>
    <row r="2300" spans="1:3" x14ac:dyDescent="0.25">
      <c r="A2300" s="10">
        <f>bikeBatchOut!B2300/60</f>
        <v>4.05</v>
      </c>
      <c r="B2300" s="10">
        <f>bikeBatchOut!M2300/60</f>
        <v>3.5333333333333332</v>
      </c>
      <c r="C2300" s="10">
        <f t="shared" si="35"/>
        <v>0.51666666666666661</v>
      </c>
    </row>
    <row r="2301" spans="1:3" x14ac:dyDescent="0.25">
      <c r="A2301" s="10">
        <f>bikeBatchOut!B2301/60</f>
        <v>8.3333333333333339</v>
      </c>
      <c r="B2301" s="10">
        <f>bikeBatchOut!M2301/60</f>
        <v>6.2666666666666666</v>
      </c>
      <c r="C2301" s="10">
        <f t="shared" si="35"/>
        <v>2.0666666666666673</v>
      </c>
    </row>
    <row r="2302" spans="1:3" x14ac:dyDescent="0.25">
      <c r="A2302" s="10">
        <f>bikeBatchOut!B2302/60</f>
        <v>7.3666666666666663</v>
      </c>
      <c r="B2302" s="10">
        <f>bikeBatchOut!M2302/60</f>
        <v>4.8666666666666663</v>
      </c>
      <c r="C2302" s="10">
        <f t="shared" si="35"/>
        <v>2.5</v>
      </c>
    </row>
    <row r="2303" spans="1:3" x14ac:dyDescent="0.25">
      <c r="A2303" s="10">
        <f>bikeBatchOut!B2303/60</f>
        <v>141.03333333333333</v>
      </c>
      <c r="B2303" s="10">
        <f>bikeBatchOut!M2303/60</f>
        <v>6.5166666666666666</v>
      </c>
      <c r="C2303" s="10">
        <f t="shared" si="35"/>
        <v>134.51666666666665</v>
      </c>
    </row>
    <row r="2304" spans="1:3" x14ac:dyDescent="0.25">
      <c r="A2304" s="10">
        <f>bikeBatchOut!B2304/60</f>
        <v>5.2666666666666666</v>
      </c>
      <c r="B2304" s="10">
        <f>bikeBatchOut!M2304/60</f>
        <v>4.4000000000000004</v>
      </c>
      <c r="C2304" s="10">
        <f t="shared" si="35"/>
        <v>0.86666666666666625</v>
      </c>
    </row>
    <row r="2305" spans="1:3" x14ac:dyDescent="0.25">
      <c r="A2305" s="10">
        <f>bikeBatchOut!B2305/60</f>
        <v>27</v>
      </c>
      <c r="B2305" s="10">
        <f>bikeBatchOut!M2305/60</f>
        <v>10.116666666666667</v>
      </c>
      <c r="C2305" s="10">
        <f t="shared" si="35"/>
        <v>16.883333333333333</v>
      </c>
    </row>
    <row r="2306" spans="1:3" x14ac:dyDescent="0.25">
      <c r="A2306" s="10">
        <f>bikeBatchOut!B2306/60</f>
        <v>5.8833333333333337</v>
      </c>
      <c r="B2306" s="10">
        <f>bikeBatchOut!M2306/60</f>
        <v>6.333333333333333</v>
      </c>
      <c r="C2306" s="10">
        <f t="shared" si="35"/>
        <v>-0.44999999999999929</v>
      </c>
    </row>
    <row r="2307" spans="1:3" x14ac:dyDescent="0.25">
      <c r="A2307" s="10">
        <f>bikeBatchOut!B2307/60</f>
        <v>46.4</v>
      </c>
      <c r="B2307" s="10">
        <f>bikeBatchOut!M2307/60</f>
        <v>7.416666666666667</v>
      </c>
      <c r="C2307" s="10">
        <f t="shared" ref="C2307:C2370" si="36">IF(AND(A2307=0,B2307=0),FALSE,A2307-B2307)</f>
        <v>38.983333333333334</v>
      </c>
    </row>
    <row r="2308" spans="1:3" x14ac:dyDescent="0.25">
      <c r="A2308" s="10">
        <f>bikeBatchOut!B2308/60</f>
        <v>24.666666666666668</v>
      </c>
      <c r="B2308" s="10">
        <f>bikeBatchOut!M2308/60</f>
        <v>12.166666666666666</v>
      </c>
      <c r="C2308" s="10">
        <f t="shared" si="36"/>
        <v>12.500000000000002</v>
      </c>
    </row>
    <row r="2309" spans="1:3" x14ac:dyDescent="0.25">
      <c r="A2309" s="10">
        <f>bikeBatchOut!B2309/60</f>
        <v>11.533333333333333</v>
      </c>
      <c r="B2309" s="10">
        <f>bikeBatchOut!M2309/60</f>
        <v>10.216666666666667</v>
      </c>
      <c r="C2309" s="10">
        <f t="shared" si="36"/>
        <v>1.3166666666666664</v>
      </c>
    </row>
    <row r="2310" spans="1:3" x14ac:dyDescent="0.25">
      <c r="A2310" s="10">
        <f>bikeBatchOut!B2310/60</f>
        <v>11.3</v>
      </c>
      <c r="B2310" s="10">
        <f>bikeBatchOut!M2310/60</f>
        <v>10.5</v>
      </c>
      <c r="C2310" s="10">
        <f t="shared" si="36"/>
        <v>0.80000000000000071</v>
      </c>
    </row>
    <row r="2311" spans="1:3" x14ac:dyDescent="0.25">
      <c r="A2311" s="10">
        <f>bikeBatchOut!B2311/60</f>
        <v>19.933333333333334</v>
      </c>
      <c r="B2311" s="10">
        <f>bikeBatchOut!M2311/60</f>
        <v>16.350000000000001</v>
      </c>
      <c r="C2311" s="10">
        <f t="shared" si="36"/>
        <v>3.5833333333333321</v>
      </c>
    </row>
    <row r="2312" spans="1:3" x14ac:dyDescent="0.25">
      <c r="A2312" s="10">
        <f>bikeBatchOut!B2312/60</f>
        <v>15.6</v>
      </c>
      <c r="B2312" s="10">
        <f>bikeBatchOut!M2312/60</f>
        <v>5.4666666666666668</v>
      </c>
      <c r="C2312" s="10">
        <f t="shared" si="36"/>
        <v>10.133333333333333</v>
      </c>
    </row>
    <row r="2313" spans="1:3" x14ac:dyDescent="0.25">
      <c r="A2313" s="10">
        <f>bikeBatchOut!B2313/60</f>
        <v>33.366666666666667</v>
      </c>
      <c r="B2313" s="10">
        <f>bikeBatchOut!M2313/60</f>
        <v>14.533333333333333</v>
      </c>
      <c r="C2313" s="10">
        <f t="shared" si="36"/>
        <v>18.833333333333336</v>
      </c>
    </row>
    <row r="2314" spans="1:3" x14ac:dyDescent="0.25">
      <c r="A2314" s="10">
        <f>bikeBatchOut!B2314/60</f>
        <v>7.75</v>
      </c>
      <c r="B2314" s="10">
        <f>bikeBatchOut!M2314/60</f>
        <v>6.7666666666666666</v>
      </c>
      <c r="C2314" s="10">
        <f t="shared" si="36"/>
        <v>0.98333333333333339</v>
      </c>
    </row>
    <row r="2315" spans="1:3" x14ac:dyDescent="0.25">
      <c r="A2315" s="10">
        <f>bikeBatchOut!B2315/60</f>
        <v>2.5166666666666666</v>
      </c>
      <c r="B2315" s="10">
        <f>bikeBatchOut!M2315/60</f>
        <v>1.6833333333333333</v>
      </c>
      <c r="C2315" s="10">
        <f t="shared" si="36"/>
        <v>0.83333333333333326</v>
      </c>
    </row>
    <row r="2316" spans="1:3" x14ac:dyDescent="0.25">
      <c r="A2316" s="10">
        <f>bikeBatchOut!B2316/60</f>
        <v>12.233333333333333</v>
      </c>
      <c r="B2316" s="10">
        <f>bikeBatchOut!M2316/60</f>
        <v>13.483333333333333</v>
      </c>
      <c r="C2316" s="10">
        <f t="shared" si="36"/>
        <v>-1.25</v>
      </c>
    </row>
    <row r="2317" spans="1:3" x14ac:dyDescent="0.25">
      <c r="A2317" s="10">
        <f>bikeBatchOut!B2317/60</f>
        <v>28.3</v>
      </c>
      <c r="B2317" s="10">
        <f>bikeBatchOut!M2317/60</f>
        <v>14.6</v>
      </c>
      <c r="C2317" s="10">
        <f t="shared" si="36"/>
        <v>13.700000000000001</v>
      </c>
    </row>
    <row r="2318" spans="1:3" x14ac:dyDescent="0.25">
      <c r="A2318" s="10">
        <f>bikeBatchOut!B2318/60</f>
        <v>23.516666666666666</v>
      </c>
      <c r="B2318" s="10">
        <f>bikeBatchOut!M2318/60</f>
        <v>15.966666666666667</v>
      </c>
      <c r="C2318" s="10">
        <f t="shared" si="36"/>
        <v>7.5499999999999989</v>
      </c>
    </row>
    <row r="2319" spans="1:3" x14ac:dyDescent="0.25">
      <c r="A2319" s="10">
        <f>bikeBatchOut!B2319/60</f>
        <v>12.233333333333333</v>
      </c>
      <c r="B2319" s="10">
        <f>bikeBatchOut!M2319/60</f>
        <v>5.166666666666667</v>
      </c>
      <c r="C2319" s="10">
        <f t="shared" si="36"/>
        <v>7.0666666666666655</v>
      </c>
    </row>
    <row r="2320" spans="1:3" x14ac:dyDescent="0.25">
      <c r="A2320" s="10">
        <f>bikeBatchOut!B2320/60</f>
        <v>7.2833333333333332</v>
      </c>
      <c r="B2320" s="10">
        <f>bikeBatchOut!M2320/60</f>
        <v>4.7833333333333332</v>
      </c>
      <c r="C2320" s="10">
        <f t="shared" si="36"/>
        <v>2.5</v>
      </c>
    </row>
    <row r="2321" spans="1:3" x14ac:dyDescent="0.25">
      <c r="A2321" s="10">
        <f>bikeBatchOut!B2321/60</f>
        <v>4.0999999999999996</v>
      </c>
      <c r="B2321" s="10">
        <f>bikeBatchOut!M2321/60</f>
        <v>2.4833333333333334</v>
      </c>
      <c r="C2321" s="10">
        <f t="shared" si="36"/>
        <v>1.6166666666666663</v>
      </c>
    </row>
    <row r="2322" spans="1:3" x14ac:dyDescent="0.25">
      <c r="A2322" s="10">
        <f>bikeBatchOut!B2322/60</f>
        <v>23.583333333333332</v>
      </c>
      <c r="B2322" s="10">
        <f>bikeBatchOut!M2322/60</f>
        <v>8.1833333333333336</v>
      </c>
      <c r="C2322" s="10">
        <f t="shared" si="36"/>
        <v>15.399999999999999</v>
      </c>
    </row>
    <row r="2323" spans="1:3" x14ac:dyDescent="0.25">
      <c r="A2323" s="10">
        <f>bikeBatchOut!B2323/60</f>
        <v>8.3166666666666664</v>
      </c>
      <c r="B2323" s="10">
        <f>bikeBatchOut!M2323/60</f>
        <v>7.75</v>
      </c>
      <c r="C2323" s="10">
        <f t="shared" si="36"/>
        <v>0.56666666666666643</v>
      </c>
    </row>
    <row r="2324" spans="1:3" x14ac:dyDescent="0.25">
      <c r="A2324" s="10">
        <f>bikeBatchOut!B2324/60</f>
        <v>10.916666666666666</v>
      </c>
      <c r="B2324" s="10">
        <f>bikeBatchOut!M2324/60</f>
        <v>6.833333333333333</v>
      </c>
      <c r="C2324" s="10">
        <f t="shared" si="36"/>
        <v>4.083333333333333</v>
      </c>
    </row>
    <row r="2325" spans="1:3" x14ac:dyDescent="0.25">
      <c r="A2325" s="10">
        <f>bikeBatchOut!B2325/60</f>
        <v>5.0666666666666664</v>
      </c>
      <c r="B2325" s="10">
        <f>bikeBatchOut!M2325/60</f>
        <v>3.3666666666666667</v>
      </c>
      <c r="C2325" s="10">
        <f t="shared" si="36"/>
        <v>1.6999999999999997</v>
      </c>
    </row>
    <row r="2326" spans="1:3" x14ac:dyDescent="0.25">
      <c r="A2326" s="10">
        <f>bikeBatchOut!B2326/60</f>
        <v>12.55</v>
      </c>
      <c r="B2326" s="10">
        <f>bikeBatchOut!M2326/60</f>
        <v>7.6</v>
      </c>
      <c r="C2326" s="10">
        <f t="shared" si="36"/>
        <v>4.9500000000000011</v>
      </c>
    </row>
    <row r="2327" spans="1:3" x14ac:dyDescent="0.25">
      <c r="A2327" s="10">
        <f>bikeBatchOut!B2327/60</f>
        <v>4.6833333333333336</v>
      </c>
      <c r="B2327" s="10">
        <f>bikeBatchOut!M2327/60</f>
        <v>3.95</v>
      </c>
      <c r="C2327" s="10">
        <f t="shared" si="36"/>
        <v>0.73333333333333339</v>
      </c>
    </row>
    <row r="2328" spans="1:3" x14ac:dyDescent="0.25">
      <c r="A2328" s="10">
        <f>bikeBatchOut!B2328/60</f>
        <v>10.116666666666667</v>
      </c>
      <c r="B2328" s="10">
        <f>bikeBatchOut!M2328/60</f>
        <v>8.6999999999999993</v>
      </c>
      <c r="C2328" s="10">
        <f t="shared" si="36"/>
        <v>1.4166666666666679</v>
      </c>
    </row>
    <row r="2329" spans="1:3" x14ac:dyDescent="0.25">
      <c r="A2329" s="10">
        <f>bikeBatchOut!B2329/60</f>
        <v>11.05</v>
      </c>
      <c r="B2329" s="10">
        <f>bikeBatchOut!M2329/60</f>
        <v>13.366666666666667</v>
      </c>
      <c r="C2329" s="10">
        <f t="shared" si="36"/>
        <v>-2.3166666666666664</v>
      </c>
    </row>
    <row r="2330" spans="1:3" x14ac:dyDescent="0.25">
      <c r="A2330" s="10">
        <f>bikeBatchOut!B2330/60</f>
        <v>12.933333333333334</v>
      </c>
      <c r="B2330" s="10">
        <f>bikeBatchOut!M2330/60</f>
        <v>8.9833333333333325</v>
      </c>
      <c r="C2330" s="10">
        <f t="shared" si="36"/>
        <v>3.9500000000000011</v>
      </c>
    </row>
    <row r="2331" spans="1:3" x14ac:dyDescent="0.25">
      <c r="A2331" s="10">
        <f>bikeBatchOut!B2331/60</f>
        <v>10.166666666666666</v>
      </c>
      <c r="B2331" s="10">
        <f>bikeBatchOut!M2331/60</f>
        <v>11.183333333333334</v>
      </c>
      <c r="C2331" s="10">
        <f t="shared" si="36"/>
        <v>-1.0166666666666675</v>
      </c>
    </row>
    <row r="2332" spans="1:3" x14ac:dyDescent="0.25">
      <c r="A2332" s="10">
        <f>bikeBatchOut!B2332/60</f>
        <v>4.3499999999999996</v>
      </c>
      <c r="B2332" s="10">
        <f>bikeBatchOut!M2332/60</f>
        <v>4.5</v>
      </c>
      <c r="C2332" s="10">
        <f t="shared" si="36"/>
        <v>-0.15000000000000036</v>
      </c>
    </row>
    <row r="2333" spans="1:3" x14ac:dyDescent="0.25">
      <c r="A2333" s="10">
        <f>bikeBatchOut!B2333/60</f>
        <v>9.8166666666666664</v>
      </c>
      <c r="B2333" s="10">
        <f>bikeBatchOut!M2333/60</f>
        <v>8.1</v>
      </c>
      <c r="C2333" s="10">
        <f t="shared" si="36"/>
        <v>1.7166666666666668</v>
      </c>
    </row>
    <row r="2334" spans="1:3" x14ac:dyDescent="0.25">
      <c r="A2334" s="10">
        <f>bikeBatchOut!B2334/60</f>
        <v>16.733333333333334</v>
      </c>
      <c r="B2334" s="10">
        <f>bikeBatchOut!M2334/60</f>
        <v>12.166666666666666</v>
      </c>
      <c r="C2334" s="10">
        <f t="shared" si="36"/>
        <v>4.5666666666666682</v>
      </c>
    </row>
    <row r="2335" spans="1:3" x14ac:dyDescent="0.25">
      <c r="A2335" s="10">
        <f>bikeBatchOut!B2335/60</f>
        <v>9.0666666666666664</v>
      </c>
      <c r="B2335" s="10">
        <f>bikeBatchOut!M2335/60</f>
        <v>6.1833333333333336</v>
      </c>
      <c r="C2335" s="10">
        <f t="shared" si="36"/>
        <v>2.8833333333333329</v>
      </c>
    </row>
    <row r="2336" spans="1:3" x14ac:dyDescent="0.25">
      <c r="A2336" s="10">
        <f>bikeBatchOut!B2336/60</f>
        <v>15.866666666666667</v>
      </c>
      <c r="B2336" s="10">
        <f>bikeBatchOut!M2336/60</f>
        <v>14.133333333333333</v>
      </c>
      <c r="C2336" s="10">
        <f t="shared" si="36"/>
        <v>1.7333333333333343</v>
      </c>
    </row>
    <row r="2337" spans="1:3" x14ac:dyDescent="0.25">
      <c r="A2337" s="10">
        <f>bikeBatchOut!B2337/60</f>
        <v>12.133333333333333</v>
      </c>
      <c r="B2337" s="10">
        <f>bikeBatchOut!M2337/60</f>
        <v>9.85</v>
      </c>
      <c r="C2337" s="10">
        <f t="shared" si="36"/>
        <v>2.2833333333333332</v>
      </c>
    </row>
    <row r="2338" spans="1:3" x14ac:dyDescent="0.25">
      <c r="A2338" s="10">
        <f>bikeBatchOut!B2338/60</f>
        <v>100.48333333333333</v>
      </c>
      <c r="B2338" s="10">
        <f>bikeBatchOut!M2338/60</f>
        <v>19.833333333333332</v>
      </c>
      <c r="C2338" s="10">
        <f t="shared" si="36"/>
        <v>80.650000000000006</v>
      </c>
    </row>
    <row r="2339" spans="1:3" x14ac:dyDescent="0.25">
      <c r="A2339" s="10">
        <f>bikeBatchOut!B2339/60</f>
        <v>15.05</v>
      </c>
      <c r="B2339" s="10">
        <f>bikeBatchOut!M2339/60</f>
        <v>8.8333333333333339</v>
      </c>
      <c r="C2339" s="10">
        <f t="shared" si="36"/>
        <v>6.2166666666666668</v>
      </c>
    </row>
    <row r="2340" spans="1:3" x14ac:dyDescent="0.25">
      <c r="A2340" s="10">
        <f>bikeBatchOut!B2340/60</f>
        <v>7.1</v>
      </c>
      <c r="B2340" s="10">
        <f>bikeBatchOut!M2340/60</f>
        <v>5.5333333333333332</v>
      </c>
      <c r="C2340" s="10">
        <f t="shared" si="36"/>
        <v>1.5666666666666664</v>
      </c>
    </row>
    <row r="2341" spans="1:3" x14ac:dyDescent="0.25">
      <c r="A2341" s="10">
        <f>bikeBatchOut!B2341/60</f>
        <v>22.933333333333334</v>
      </c>
      <c r="B2341" s="10">
        <f>bikeBatchOut!M2341/60</f>
        <v>10.15</v>
      </c>
      <c r="C2341" s="10">
        <f t="shared" si="36"/>
        <v>12.783333333333333</v>
      </c>
    </row>
    <row r="2342" spans="1:3" x14ac:dyDescent="0.25">
      <c r="A2342" s="10">
        <f>bikeBatchOut!B2342/60</f>
        <v>8.0166666666666675</v>
      </c>
      <c r="B2342" s="10">
        <f>bikeBatchOut!M2342/60</f>
        <v>5.65</v>
      </c>
      <c r="C2342" s="10">
        <f t="shared" si="36"/>
        <v>2.3666666666666671</v>
      </c>
    </row>
    <row r="2343" spans="1:3" x14ac:dyDescent="0.25">
      <c r="A2343" s="10">
        <f>bikeBatchOut!B2343/60</f>
        <v>2.8</v>
      </c>
      <c r="B2343" s="10">
        <f>bikeBatchOut!M2343/60</f>
        <v>2.4166666666666665</v>
      </c>
      <c r="C2343" s="10">
        <f t="shared" si="36"/>
        <v>0.3833333333333333</v>
      </c>
    </row>
    <row r="2344" spans="1:3" x14ac:dyDescent="0.25">
      <c r="A2344" s="10">
        <f>bikeBatchOut!B2344/60</f>
        <v>16.8</v>
      </c>
      <c r="B2344" s="10">
        <f>bikeBatchOut!M2344/60</f>
        <v>1.6166666666666667</v>
      </c>
      <c r="C2344" s="10">
        <f t="shared" si="36"/>
        <v>15.183333333333334</v>
      </c>
    </row>
    <row r="2345" spans="1:3" x14ac:dyDescent="0.25">
      <c r="A2345" s="10">
        <f>bikeBatchOut!B2345/60</f>
        <v>19</v>
      </c>
      <c r="B2345" s="10">
        <f>bikeBatchOut!M2345/60</f>
        <v>8.5166666666666675</v>
      </c>
      <c r="C2345" s="10">
        <f t="shared" si="36"/>
        <v>10.483333333333333</v>
      </c>
    </row>
    <row r="2346" spans="1:3" x14ac:dyDescent="0.25">
      <c r="A2346" s="10">
        <f>bikeBatchOut!B2346/60</f>
        <v>51.783333333333331</v>
      </c>
      <c r="B2346" s="10">
        <f>bikeBatchOut!M2346/60</f>
        <v>11.85</v>
      </c>
      <c r="C2346" s="10">
        <f t="shared" si="36"/>
        <v>39.93333333333333</v>
      </c>
    </row>
    <row r="2347" spans="1:3" x14ac:dyDescent="0.25">
      <c r="A2347" s="10">
        <f>bikeBatchOut!B2347/60</f>
        <v>41.95</v>
      </c>
      <c r="B2347" s="10">
        <f>bikeBatchOut!M2347/60</f>
        <v>25.95</v>
      </c>
      <c r="C2347" s="10">
        <f t="shared" si="36"/>
        <v>16.000000000000004</v>
      </c>
    </row>
    <row r="2348" spans="1:3" x14ac:dyDescent="0.25">
      <c r="A2348" s="10">
        <f>bikeBatchOut!B2348/60</f>
        <v>4.1166666666666663</v>
      </c>
      <c r="B2348" s="10">
        <f>bikeBatchOut!M2348/60</f>
        <v>4.5666666666666664</v>
      </c>
      <c r="C2348" s="10">
        <f t="shared" si="36"/>
        <v>-0.45000000000000018</v>
      </c>
    </row>
    <row r="2349" spans="1:3" x14ac:dyDescent="0.25">
      <c r="A2349" s="10">
        <f>bikeBatchOut!B2349/60</f>
        <v>6.4666666666666668</v>
      </c>
      <c r="B2349" s="10">
        <f>bikeBatchOut!M2349/60</f>
        <v>5.0166666666666666</v>
      </c>
      <c r="C2349" s="10">
        <f t="shared" si="36"/>
        <v>1.4500000000000002</v>
      </c>
    </row>
    <row r="2350" spans="1:3" x14ac:dyDescent="0.25">
      <c r="A2350" s="10">
        <f>bikeBatchOut!B2350/60</f>
        <v>62.283333333333331</v>
      </c>
      <c r="B2350" s="10">
        <f>bikeBatchOut!M2350/60</f>
        <v>7.6333333333333337</v>
      </c>
      <c r="C2350" s="10">
        <f t="shared" si="36"/>
        <v>54.65</v>
      </c>
    </row>
    <row r="2351" spans="1:3" x14ac:dyDescent="0.25">
      <c r="A2351" s="10">
        <f>bikeBatchOut!B2351/60</f>
        <v>14.116666666666667</v>
      </c>
      <c r="B2351" s="10">
        <f>bikeBatchOut!M2351/60</f>
        <v>9.5833333333333339</v>
      </c>
      <c r="C2351" s="10">
        <f t="shared" si="36"/>
        <v>4.5333333333333332</v>
      </c>
    </row>
    <row r="2352" spans="1:3" x14ac:dyDescent="0.25">
      <c r="A2352" s="10">
        <f>bikeBatchOut!B2352/60</f>
        <v>2.65</v>
      </c>
      <c r="B2352" s="10">
        <f>bikeBatchOut!M2352/60</f>
        <v>2.2166666666666668</v>
      </c>
      <c r="C2352" s="10">
        <f t="shared" si="36"/>
        <v>0.43333333333333313</v>
      </c>
    </row>
    <row r="2353" spans="1:3" x14ac:dyDescent="0.25">
      <c r="A2353" s="10">
        <f>bikeBatchOut!B2353/60</f>
        <v>16.3</v>
      </c>
      <c r="B2353" s="10">
        <f>bikeBatchOut!M2353/60</f>
        <v>9.6666666666666661</v>
      </c>
      <c r="C2353" s="10">
        <f t="shared" si="36"/>
        <v>6.6333333333333346</v>
      </c>
    </row>
    <row r="2354" spans="1:3" x14ac:dyDescent="0.25">
      <c r="A2354" s="10">
        <f>bikeBatchOut!B2354/60</f>
        <v>75.033333333333331</v>
      </c>
      <c r="B2354" s="10">
        <f>bikeBatchOut!M2354/60</f>
        <v>7.166666666666667</v>
      </c>
      <c r="C2354" s="10">
        <f t="shared" si="36"/>
        <v>67.86666666666666</v>
      </c>
    </row>
    <row r="2355" spans="1:3" x14ac:dyDescent="0.25">
      <c r="A2355" s="10">
        <f>bikeBatchOut!B2355/60</f>
        <v>52.8</v>
      </c>
      <c r="B2355" s="10">
        <f>bikeBatchOut!M2355/60</f>
        <v>2.7166666666666668</v>
      </c>
      <c r="C2355" s="10">
        <f t="shared" si="36"/>
        <v>50.083333333333329</v>
      </c>
    </row>
    <row r="2356" spans="1:3" x14ac:dyDescent="0.25">
      <c r="A2356" s="10">
        <f>bikeBatchOut!B2356/60</f>
        <v>17.5</v>
      </c>
      <c r="B2356" s="10">
        <f>bikeBatchOut!M2356/60</f>
        <v>9.5500000000000007</v>
      </c>
      <c r="C2356" s="10">
        <f t="shared" si="36"/>
        <v>7.9499999999999993</v>
      </c>
    </row>
    <row r="2357" spans="1:3" x14ac:dyDescent="0.25">
      <c r="A2357" s="10">
        <f>bikeBatchOut!B2357/60</f>
        <v>29.5</v>
      </c>
      <c r="B2357" s="10">
        <f>bikeBatchOut!M2357/60</f>
        <v>9.3666666666666671</v>
      </c>
      <c r="C2357" s="10">
        <f t="shared" si="36"/>
        <v>20.133333333333333</v>
      </c>
    </row>
    <row r="2358" spans="1:3" x14ac:dyDescent="0.25">
      <c r="A2358" s="10">
        <f>bikeBatchOut!B2358/60</f>
        <v>16.966666666666665</v>
      </c>
      <c r="B2358" s="10">
        <f>bikeBatchOut!M2358/60</f>
        <v>11.916666666666666</v>
      </c>
      <c r="C2358" s="10">
        <f t="shared" si="36"/>
        <v>5.0499999999999989</v>
      </c>
    </row>
    <row r="2359" spans="1:3" x14ac:dyDescent="0.25">
      <c r="A2359" s="10">
        <f>bikeBatchOut!B2359/60</f>
        <v>21.55</v>
      </c>
      <c r="B2359" s="10">
        <f>bikeBatchOut!M2359/60</f>
        <v>10.766666666666667</v>
      </c>
      <c r="C2359" s="10">
        <f t="shared" si="36"/>
        <v>10.783333333333333</v>
      </c>
    </row>
    <row r="2360" spans="1:3" x14ac:dyDescent="0.25">
      <c r="A2360" s="10">
        <f>bikeBatchOut!B2360/60</f>
        <v>10.266666666666667</v>
      </c>
      <c r="B2360" s="10">
        <f>bikeBatchOut!M2360/60</f>
        <v>6.4</v>
      </c>
      <c r="C2360" s="10">
        <f t="shared" si="36"/>
        <v>3.8666666666666671</v>
      </c>
    </row>
    <row r="2361" spans="1:3" x14ac:dyDescent="0.25">
      <c r="A2361" s="10">
        <f>bikeBatchOut!B2361/60</f>
        <v>30.083333333333332</v>
      </c>
      <c r="B2361" s="10">
        <f>bikeBatchOut!M2361/60</f>
        <v>24.2</v>
      </c>
      <c r="C2361" s="10">
        <f t="shared" si="36"/>
        <v>5.8833333333333329</v>
      </c>
    </row>
    <row r="2362" spans="1:3" x14ac:dyDescent="0.25">
      <c r="A2362" s="10">
        <f>bikeBatchOut!B2362/60</f>
        <v>37.9</v>
      </c>
      <c r="B2362" s="10">
        <f>bikeBatchOut!M2362/60</f>
        <v>9.9833333333333325</v>
      </c>
      <c r="C2362" s="10">
        <f t="shared" si="36"/>
        <v>27.916666666666664</v>
      </c>
    </row>
    <row r="2363" spans="1:3" x14ac:dyDescent="0.25">
      <c r="A2363" s="10">
        <f>bikeBatchOut!B2363/60</f>
        <v>20.766666666666666</v>
      </c>
      <c r="B2363" s="10">
        <f>bikeBatchOut!M2363/60</f>
        <v>7.1166666666666663</v>
      </c>
      <c r="C2363" s="10">
        <f t="shared" si="36"/>
        <v>13.649999999999999</v>
      </c>
    </row>
    <row r="2364" spans="1:3" x14ac:dyDescent="0.25">
      <c r="A2364" s="10">
        <f>bikeBatchOut!B2364/60</f>
        <v>11.083333333333334</v>
      </c>
      <c r="B2364" s="10">
        <f>bikeBatchOut!M2364/60</f>
        <v>6.583333333333333</v>
      </c>
      <c r="C2364" s="10">
        <f t="shared" si="36"/>
        <v>4.5000000000000009</v>
      </c>
    </row>
    <row r="2365" spans="1:3" x14ac:dyDescent="0.25">
      <c r="A2365" s="10">
        <f>bikeBatchOut!B2365/60</f>
        <v>6.4333333333333336</v>
      </c>
      <c r="B2365" s="10">
        <f>bikeBatchOut!M2365/60</f>
        <v>3.2833333333333332</v>
      </c>
      <c r="C2365" s="10">
        <f t="shared" si="36"/>
        <v>3.1500000000000004</v>
      </c>
    </row>
    <row r="2366" spans="1:3" x14ac:dyDescent="0.25">
      <c r="A2366" s="10">
        <f>bikeBatchOut!B2366/60</f>
        <v>4.2333333333333334</v>
      </c>
      <c r="B2366" s="10">
        <f>bikeBatchOut!M2366/60</f>
        <v>2.6</v>
      </c>
      <c r="C2366" s="10">
        <f t="shared" si="36"/>
        <v>1.6333333333333333</v>
      </c>
    </row>
    <row r="2367" spans="1:3" x14ac:dyDescent="0.25">
      <c r="A2367" s="10">
        <f>bikeBatchOut!B2367/60</f>
        <v>29.15</v>
      </c>
      <c r="B2367" s="10">
        <f>bikeBatchOut!M2367/60</f>
        <v>22.183333333333334</v>
      </c>
      <c r="C2367" s="10">
        <f t="shared" si="36"/>
        <v>6.966666666666665</v>
      </c>
    </row>
    <row r="2368" spans="1:3" x14ac:dyDescent="0.25">
      <c r="A2368" s="10">
        <f>bikeBatchOut!B2368/60</f>
        <v>7.416666666666667</v>
      </c>
      <c r="B2368" s="10">
        <f>bikeBatchOut!M2368/60</f>
        <v>7.083333333333333</v>
      </c>
      <c r="C2368" s="10">
        <f t="shared" si="36"/>
        <v>0.33333333333333393</v>
      </c>
    </row>
    <row r="2369" spans="1:3" x14ac:dyDescent="0.25">
      <c r="A2369" s="10">
        <f>bikeBatchOut!B2369/60</f>
        <v>87.016666666666666</v>
      </c>
      <c r="B2369" s="10">
        <f>bikeBatchOut!M2369/60</f>
        <v>2.4333333333333331</v>
      </c>
      <c r="C2369" s="10">
        <f t="shared" si="36"/>
        <v>84.583333333333329</v>
      </c>
    </row>
    <row r="2370" spans="1:3" x14ac:dyDescent="0.25">
      <c r="A2370" s="10">
        <f>bikeBatchOut!B2370/60</f>
        <v>3.9666666666666668</v>
      </c>
      <c r="B2370" s="10">
        <f>bikeBatchOut!M2370/60</f>
        <v>2.2833333333333332</v>
      </c>
      <c r="C2370" s="10">
        <f t="shared" si="36"/>
        <v>1.6833333333333336</v>
      </c>
    </row>
    <row r="2371" spans="1:3" x14ac:dyDescent="0.25">
      <c r="A2371" s="10">
        <f>bikeBatchOut!B2371/60</f>
        <v>8.0500000000000007</v>
      </c>
      <c r="B2371" s="10">
        <f>bikeBatchOut!M2371/60</f>
        <v>4.916666666666667</v>
      </c>
      <c r="C2371" s="10">
        <f t="shared" ref="C2371:C2434" si="37">IF(AND(A2371=0,B2371=0),FALSE,A2371-B2371)</f>
        <v>3.1333333333333337</v>
      </c>
    </row>
    <row r="2372" spans="1:3" x14ac:dyDescent="0.25">
      <c r="A2372" s="10">
        <f>bikeBatchOut!B2372/60</f>
        <v>2.9666666666666668</v>
      </c>
      <c r="B2372" s="10">
        <f>bikeBatchOut!M2372/60</f>
        <v>2.6833333333333331</v>
      </c>
      <c r="C2372" s="10">
        <f t="shared" si="37"/>
        <v>0.28333333333333366</v>
      </c>
    </row>
    <row r="2373" spans="1:3" x14ac:dyDescent="0.25">
      <c r="A2373" s="10">
        <f>bikeBatchOut!B2373/60</f>
        <v>5.3166666666666664</v>
      </c>
      <c r="B2373" s="10">
        <f>bikeBatchOut!M2373/60</f>
        <v>4.8166666666666664</v>
      </c>
      <c r="C2373" s="10">
        <f t="shared" si="37"/>
        <v>0.5</v>
      </c>
    </row>
    <row r="2374" spans="1:3" x14ac:dyDescent="0.25">
      <c r="A2374" s="10">
        <f>bikeBatchOut!B2374/60</f>
        <v>3.0333333333333332</v>
      </c>
      <c r="B2374" s="10">
        <f>bikeBatchOut!M2374/60</f>
        <v>3.1333333333333333</v>
      </c>
      <c r="C2374" s="10">
        <f t="shared" si="37"/>
        <v>-0.10000000000000009</v>
      </c>
    </row>
    <row r="2375" spans="1:3" x14ac:dyDescent="0.25">
      <c r="A2375" s="10">
        <f>bikeBatchOut!B2375/60</f>
        <v>5.5</v>
      </c>
      <c r="B2375" s="10">
        <f>bikeBatchOut!M2375/60</f>
        <v>3.85</v>
      </c>
      <c r="C2375" s="10">
        <f t="shared" si="37"/>
        <v>1.65</v>
      </c>
    </row>
    <row r="2376" spans="1:3" x14ac:dyDescent="0.25">
      <c r="A2376" s="10">
        <f>bikeBatchOut!B2376/60</f>
        <v>6.8</v>
      </c>
      <c r="B2376" s="10">
        <f>bikeBatchOut!M2376/60</f>
        <v>6.083333333333333</v>
      </c>
      <c r="C2376" s="10">
        <f t="shared" si="37"/>
        <v>0.71666666666666679</v>
      </c>
    </row>
    <row r="2377" spans="1:3" x14ac:dyDescent="0.25">
      <c r="A2377" s="10">
        <f>bikeBatchOut!B2377/60</f>
        <v>11.566666666666666</v>
      </c>
      <c r="B2377" s="10">
        <f>bikeBatchOut!M2377/60</f>
        <v>8.0166666666666675</v>
      </c>
      <c r="C2377" s="10">
        <f t="shared" si="37"/>
        <v>3.5499999999999989</v>
      </c>
    </row>
    <row r="2378" spans="1:3" x14ac:dyDescent="0.25">
      <c r="A2378" s="10">
        <f>bikeBatchOut!B2378/60</f>
        <v>5.416666666666667</v>
      </c>
      <c r="B2378" s="10">
        <f>bikeBatchOut!M2378/60</f>
        <v>3.8</v>
      </c>
      <c r="C2378" s="10">
        <f t="shared" si="37"/>
        <v>1.6166666666666671</v>
      </c>
    </row>
    <row r="2379" spans="1:3" x14ac:dyDescent="0.25">
      <c r="A2379" s="10">
        <f>bikeBatchOut!B2379/60</f>
        <v>9.9</v>
      </c>
      <c r="B2379" s="10">
        <f>bikeBatchOut!M2379/60</f>
        <v>7.45</v>
      </c>
      <c r="C2379" s="10">
        <f t="shared" si="37"/>
        <v>2.4500000000000002</v>
      </c>
    </row>
    <row r="2380" spans="1:3" x14ac:dyDescent="0.25">
      <c r="A2380" s="10">
        <f>bikeBatchOut!B2380/60</f>
        <v>22.716666666666665</v>
      </c>
      <c r="B2380" s="10">
        <f>bikeBatchOut!M2380/60</f>
        <v>17.233333333333334</v>
      </c>
      <c r="C2380" s="10">
        <f t="shared" si="37"/>
        <v>5.4833333333333307</v>
      </c>
    </row>
    <row r="2381" spans="1:3" x14ac:dyDescent="0.25">
      <c r="A2381" s="10">
        <f>bikeBatchOut!B2381/60</f>
        <v>3.75</v>
      </c>
      <c r="B2381" s="10">
        <f>bikeBatchOut!M2381/60</f>
        <v>3.0166666666666666</v>
      </c>
      <c r="C2381" s="10">
        <f t="shared" si="37"/>
        <v>0.73333333333333339</v>
      </c>
    </row>
    <row r="2382" spans="1:3" x14ac:dyDescent="0.25">
      <c r="A2382" s="10">
        <f>bikeBatchOut!B2382/60</f>
        <v>8.0666666666666664</v>
      </c>
      <c r="B2382" s="10">
        <f>bikeBatchOut!M2382/60</f>
        <v>7.5666666666666664</v>
      </c>
      <c r="C2382" s="10">
        <f t="shared" si="37"/>
        <v>0.5</v>
      </c>
    </row>
    <row r="2383" spans="1:3" x14ac:dyDescent="0.25">
      <c r="A2383" s="10">
        <f>bikeBatchOut!B2383/60</f>
        <v>6.7333333333333334</v>
      </c>
      <c r="B2383" s="10">
        <f>bikeBatchOut!M2383/60</f>
        <v>5.8666666666666663</v>
      </c>
      <c r="C2383" s="10">
        <f t="shared" si="37"/>
        <v>0.86666666666666714</v>
      </c>
    </row>
    <row r="2384" spans="1:3" x14ac:dyDescent="0.25">
      <c r="A2384" s="10">
        <f>bikeBatchOut!B2384/60</f>
        <v>4.3166666666666664</v>
      </c>
      <c r="B2384" s="10">
        <f>bikeBatchOut!M2384/60</f>
        <v>3.7333333333333334</v>
      </c>
      <c r="C2384" s="10">
        <f t="shared" si="37"/>
        <v>0.58333333333333304</v>
      </c>
    </row>
    <row r="2385" spans="1:3" x14ac:dyDescent="0.25">
      <c r="A2385" s="10">
        <f>bikeBatchOut!B2385/60</f>
        <v>5.55</v>
      </c>
      <c r="B2385" s="10">
        <f>bikeBatchOut!M2385/60</f>
        <v>5.3666666666666663</v>
      </c>
      <c r="C2385" s="10">
        <f t="shared" si="37"/>
        <v>0.18333333333333357</v>
      </c>
    </row>
    <row r="2386" spans="1:3" x14ac:dyDescent="0.25">
      <c r="A2386" s="10">
        <f>bikeBatchOut!B2386/60</f>
        <v>6.2666666666666666</v>
      </c>
      <c r="B2386" s="10">
        <f>bikeBatchOut!M2386/60</f>
        <v>3.7</v>
      </c>
      <c r="C2386" s="10">
        <f t="shared" si="37"/>
        <v>2.5666666666666664</v>
      </c>
    </row>
    <row r="2387" spans="1:3" x14ac:dyDescent="0.25">
      <c r="A2387" s="10">
        <f>bikeBatchOut!B2387/60</f>
        <v>28.516666666666666</v>
      </c>
      <c r="B2387" s="10">
        <f>bikeBatchOut!M2387/60</f>
        <v>7.4666666666666668</v>
      </c>
      <c r="C2387" s="10">
        <f t="shared" si="37"/>
        <v>21.049999999999997</v>
      </c>
    </row>
    <row r="2388" spans="1:3" x14ac:dyDescent="0.25">
      <c r="A2388" s="10">
        <f>bikeBatchOut!B2388/60</f>
        <v>77.683333333333337</v>
      </c>
      <c r="B2388" s="10">
        <f>bikeBatchOut!M2388/60</f>
        <v>7.166666666666667</v>
      </c>
      <c r="C2388" s="10">
        <f t="shared" si="37"/>
        <v>70.516666666666666</v>
      </c>
    </row>
    <row r="2389" spans="1:3" x14ac:dyDescent="0.25">
      <c r="A2389" s="10">
        <f>bikeBatchOut!B2389/60</f>
        <v>2.25</v>
      </c>
      <c r="B2389" s="10">
        <f>bikeBatchOut!M2389/60</f>
        <v>2.0499999999999998</v>
      </c>
      <c r="C2389" s="10">
        <f t="shared" si="37"/>
        <v>0.20000000000000018</v>
      </c>
    </row>
    <row r="2390" spans="1:3" x14ac:dyDescent="0.25">
      <c r="A2390" s="10">
        <f>bikeBatchOut!B2390/60</f>
        <v>4.7666666666666666</v>
      </c>
      <c r="B2390" s="10">
        <f>bikeBatchOut!M2390/60</f>
        <v>4.3166666666666664</v>
      </c>
      <c r="C2390" s="10">
        <f t="shared" si="37"/>
        <v>0.45000000000000018</v>
      </c>
    </row>
    <row r="2391" spans="1:3" x14ac:dyDescent="0.25">
      <c r="A2391" s="10">
        <f>bikeBatchOut!B2391/60</f>
        <v>4.5</v>
      </c>
      <c r="B2391" s="10">
        <f>bikeBatchOut!M2391/60</f>
        <v>3.2333333333333334</v>
      </c>
      <c r="C2391" s="10">
        <f t="shared" si="37"/>
        <v>1.2666666666666666</v>
      </c>
    </row>
    <row r="2392" spans="1:3" x14ac:dyDescent="0.25">
      <c r="A2392" s="10">
        <f>bikeBatchOut!B2392/60</f>
        <v>6.3833333333333337</v>
      </c>
      <c r="B2392" s="10">
        <f>bikeBatchOut!M2392/60</f>
        <v>4.916666666666667</v>
      </c>
      <c r="C2392" s="10">
        <f t="shared" si="37"/>
        <v>1.4666666666666668</v>
      </c>
    </row>
    <row r="2393" spans="1:3" x14ac:dyDescent="0.25">
      <c r="A2393" s="10">
        <f>bikeBatchOut!B2393/60</f>
        <v>17.083333333333332</v>
      </c>
      <c r="B2393" s="10">
        <f>bikeBatchOut!M2393/60</f>
        <v>10.4</v>
      </c>
      <c r="C2393" s="10">
        <f t="shared" si="37"/>
        <v>6.6833333333333318</v>
      </c>
    </row>
    <row r="2394" spans="1:3" x14ac:dyDescent="0.25">
      <c r="A2394" s="10">
        <f>bikeBatchOut!B2394/60</f>
        <v>4.2833333333333332</v>
      </c>
      <c r="B2394" s="10">
        <f>bikeBatchOut!M2394/60</f>
        <v>6.1166666666666663</v>
      </c>
      <c r="C2394" s="10">
        <f t="shared" si="37"/>
        <v>-1.833333333333333</v>
      </c>
    </row>
    <row r="2395" spans="1:3" x14ac:dyDescent="0.25">
      <c r="A2395" s="10">
        <f>bikeBatchOut!B2395/60</f>
        <v>6.6166666666666663</v>
      </c>
      <c r="B2395" s="10">
        <f>bikeBatchOut!M2395/60</f>
        <v>6.0166666666666666</v>
      </c>
      <c r="C2395" s="10">
        <f t="shared" si="37"/>
        <v>0.59999999999999964</v>
      </c>
    </row>
    <row r="2396" spans="1:3" x14ac:dyDescent="0.25">
      <c r="A2396" s="10">
        <f>bikeBatchOut!B2396/60</f>
        <v>8.3333333333333339</v>
      </c>
      <c r="B2396" s="10">
        <f>bikeBatchOut!M2396/60</f>
        <v>4.2833333333333332</v>
      </c>
      <c r="C2396" s="10">
        <f t="shared" si="37"/>
        <v>4.0500000000000007</v>
      </c>
    </row>
    <row r="2397" spans="1:3" x14ac:dyDescent="0.25">
      <c r="A2397" s="10">
        <f>bikeBatchOut!B2397/60</f>
        <v>4.666666666666667</v>
      </c>
      <c r="B2397" s="10">
        <f>bikeBatchOut!M2397/60</f>
        <v>7.1</v>
      </c>
      <c r="C2397" s="10">
        <f t="shared" si="37"/>
        <v>-2.4333333333333327</v>
      </c>
    </row>
    <row r="2398" spans="1:3" x14ac:dyDescent="0.25">
      <c r="A2398" s="10">
        <f>bikeBatchOut!B2398/60</f>
        <v>16.183333333333334</v>
      </c>
      <c r="B2398" s="10">
        <f>bikeBatchOut!M2398/60</f>
        <v>15.966666666666667</v>
      </c>
      <c r="C2398" s="10">
        <f t="shared" si="37"/>
        <v>0.21666666666666679</v>
      </c>
    </row>
    <row r="2399" spans="1:3" x14ac:dyDescent="0.25">
      <c r="A2399" s="10">
        <f>bikeBatchOut!B2399/60</f>
        <v>100.56666666666666</v>
      </c>
      <c r="B2399" s="10">
        <f>bikeBatchOut!M2399/60</f>
        <v>14.466666666666667</v>
      </c>
      <c r="C2399" s="10">
        <f t="shared" si="37"/>
        <v>86.1</v>
      </c>
    </row>
    <row r="2400" spans="1:3" x14ac:dyDescent="0.25">
      <c r="A2400" s="10">
        <f>bikeBatchOut!B2400/60</f>
        <v>10.133333333333333</v>
      </c>
      <c r="B2400" s="10">
        <f>bikeBatchOut!M2400/60</f>
        <v>13.483333333333333</v>
      </c>
      <c r="C2400" s="10">
        <f t="shared" si="37"/>
        <v>-3.3499999999999996</v>
      </c>
    </row>
    <row r="2401" spans="1:3" x14ac:dyDescent="0.25">
      <c r="A2401" s="10">
        <f>bikeBatchOut!B2401/60</f>
        <v>5.0166666666666666</v>
      </c>
      <c r="B2401" s="10">
        <f>bikeBatchOut!M2401/60</f>
        <v>4.0333333333333332</v>
      </c>
      <c r="C2401" s="10">
        <f t="shared" si="37"/>
        <v>0.98333333333333339</v>
      </c>
    </row>
    <row r="2402" spans="1:3" x14ac:dyDescent="0.25">
      <c r="A2402" s="10">
        <f>bikeBatchOut!B2402/60</f>
        <v>1.5666666666666667</v>
      </c>
      <c r="B2402" s="10">
        <f>bikeBatchOut!M2402/60</f>
        <v>1.9666666666666666</v>
      </c>
      <c r="C2402" s="10">
        <f t="shared" si="37"/>
        <v>-0.39999999999999991</v>
      </c>
    </row>
    <row r="2403" spans="1:3" x14ac:dyDescent="0.25">
      <c r="A2403" s="10">
        <f>bikeBatchOut!B2403/60</f>
        <v>6.7833333333333332</v>
      </c>
      <c r="B2403" s="10">
        <f>bikeBatchOut!M2403/60</f>
        <v>4.95</v>
      </c>
      <c r="C2403" s="10">
        <f t="shared" si="37"/>
        <v>1.833333333333333</v>
      </c>
    </row>
    <row r="2404" spans="1:3" x14ac:dyDescent="0.25">
      <c r="A2404" s="10">
        <f>bikeBatchOut!B2404/60</f>
        <v>9.8000000000000007</v>
      </c>
      <c r="B2404" s="10">
        <f>bikeBatchOut!M2404/60</f>
        <v>7.9666666666666668</v>
      </c>
      <c r="C2404" s="10">
        <f t="shared" si="37"/>
        <v>1.8333333333333339</v>
      </c>
    </row>
    <row r="2405" spans="1:3" x14ac:dyDescent="0.25">
      <c r="A2405" s="10">
        <f>bikeBatchOut!B2405/60</f>
        <v>7.8</v>
      </c>
      <c r="B2405" s="10">
        <f>bikeBatchOut!M2405/60</f>
        <v>8.0333333333333332</v>
      </c>
      <c r="C2405" s="10">
        <f t="shared" si="37"/>
        <v>-0.23333333333333339</v>
      </c>
    </row>
    <row r="2406" spans="1:3" x14ac:dyDescent="0.25">
      <c r="A2406" s="10">
        <f>bikeBatchOut!B2406/60</f>
        <v>5.583333333333333</v>
      </c>
      <c r="B2406" s="10">
        <f>bikeBatchOut!M2406/60</f>
        <v>4.3499999999999996</v>
      </c>
      <c r="C2406" s="10">
        <f t="shared" si="37"/>
        <v>1.2333333333333334</v>
      </c>
    </row>
    <row r="2407" spans="1:3" x14ac:dyDescent="0.25">
      <c r="A2407" s="10">
        <f>bikeBatchOut!B2407/60</f>
        <v>5.5666666666666664</v>
      </c>
      <c r="B2407" s="10">
        <f>bikeBatchOut!M2407/60</f>
        <v>2.7333333333333334</v>
      </c>
      <c r="C2407" s="10">
        <f t="shared" si="37"/>
        <v>2.833333333333333</v>
      </c>
    </row>
    <row r="2408" spans="1:3" x14ac:dyDescent="0.25">
      <c r="A2408" s="10">
        <f>bikeBatchOut!B2408/60</f>
        <v>11.5</v>
      </c>
      <c r="B2408" s="10">
        <f>bikeBatchOut!M2408/60</f>
        <v>8.4333333333333336</v>
      </c>
      <c r="C2408" s="10">
        <f t="shared" si="37"/>
        <v>3.0666666666666664</v>
      </c>
    </row>
    <row r="2409" spans="1:3" x14ac:dyDescent="0.25">
      <c r="A2409" s="10">
        <f>bikeBatchOut!B2409/60</f>
        <v>4.2833333333333332</v>
      </c>
      <c r="B2409" s="10">
        <f>bikeBatchOut!M2409/60</f>
        <v>3</v>
      </c>
      <c r="C2409" s="10">
        <f t="shared" si="37"/>
        <v>1.2833333333333332</v>
      </c>
    </row>
    <row r="2410" spans="1:3" x14ac:dyDescent="0.25">
      <c r="A2410" s="10">
        <f>bikeBatchOut!B2410/60</f>
        <v>6.9333333333333336</v>
      </c>
      <c r="B2410" s="10">
        <f>bikeBatchOut!M2410/60</f>
        <v>6.45</v>
      </c>
      <c r="C2410" s="10">
        <f t="shared" si="37"/>
        <v>0.48333333333333339</v>
      </c>
    </row>
    <row r="2411" spans="1:3" x14ac:dyDescent="0.25">
      <c r="A2411" s="10">
        <f>bikeBatchOut!B2411/60</f>
        <v>30.716666666666665</v>
      </c>
      <c r="B2411" s="10">
        <f>bikeBatchOut!M2411/60</f>
        <v>12.883333333333333</v>
      </c>
      <c r="C2411" s="10">
        <f t="shared" si="37"/>
        <v>17.833333333333332</v>
      </c>
    </row>
    <row r="2412" spans="1:3" x14ac:dyDescent="0.25">
      <c r="A2412" s="10">
        <f>bikeBatchOut!B2412/60</f>
        <v>6.6166666666666663</v>
      </c>
      <c r="B2412" s="10">
        <f>bikeBatchOut!M2412/60</f>
        <v>4.7166666666666668</v>
      </c>
      <c r="C2412" s="10">
        <f t="shared" si="37"/>
        <v>1.8999999999999995</v>
      </c>
    </row>
    <row r="2413" spans="1:3" x14ac:dyDescent="0.25">
      <c r="A2413" s="10">
        <f>bikeBatchOut!B2413/60</f>
        <v>7.4333333333333336</v>
      </c>
      <c r="B2413" s="10">
        <f>bikeBatchOut!M2413/60</f>
        <v>7.9833333333333334</v>
      </c>
      <c r="C2413" s="10">
        <f t="shared" si="37"/>
        <v>-0.54999999999999982</v>
      </c>
    </row>
    <row r="2414" spans="1:3" x14ac:dyDescent="0.25">
      <c r="A2414" s="10">
        <f>bikeBatchOut!B2414/60</f>
        <v>17.316666666666666</v>
      </c>
      <c r="B2414" s="10">
        <f>bikeBatchOut!M2414/60</f>
        <v>11.5</v>
      </c>
      <c r="C2414" s="10">
        <f t="shared" si="37"/>
        <v>5.8166666666666664</v>
      </c>
    </row>
    <row r="2415" spans="1:3" x14ac:dyDescent="0.25">
      <c r="A2415" s="10">
        <f>bikeBatchOut!B2415/60</f>
        <v>19.649999999999999</v>
      </c>
      <c r="B2415" s="10">
        <f>bikeBatchOut!M2415/60</f>
        <v>13.883333333333333</v>
      </c>
      <c r="C2415" s="10">
        <f t="shared" si="37"/>
        <v>5.7666666666666657</v>
      </c>
    </row>
    <row r="2416" spans="1:3" x14ac:dyDescent="0.25">
      <c r="A2416" s="10">
        <f>bikeBatchOut!B2416/60</f>
        <v>11.816666666666666</v>
      </c>
      <c r="B2416" s="10">
        <f>bikeBatchOut!M2416/60</f>
        <v>7.1833333333333336</v>
      </c>
      <c r="C2416" s="10">
        <f t="shared" si="37"/>
        <v>4.6333333333333329</v>
      </c>
    </row>
    <row r="2417" spans="1:3" x14ac:dyDescent="0.25">
      <c r="A2417" s="10">
        <f>bikeBatchOut!B2417/60</f>
        <v>13.216666666666667</v>
      </c>
      <c r="B2417" s="10">
        <f>bikeBatchOut!M2417/60</f>
        <v>11.25</v>
      </c>
      <c r="C2417" s="10">
        <f t="shared" si="37"/>
        <v>1.9666666666666668</v>
      </c>
    </row>
    <row r="2418" spans="1:3" x14ac:dyDescent="0.25">
      <c r="A2418" s="10">
        <f>bikeBatchOut!B2418/60</f>
        <v>28.25</v>
      </c>
      <c r="B2418" s="10">
        <f>bikeBatchOut!M2418/60</f>
        <v>18.2</v>
      </c>
      <c r="C2418" s="10">
        <f t="shared" si="37"/>
        <v>10.050000000000001</v>
      </c>
    </row>
    <row r="2419" spans="1:3" x14ac:dyDescent="0.25">
      <c r="A2419" s="10">
        <f>bikeBatchOut!B2419/60</f>
        <v>6.0166666666666666</v>
      </c>
      <c r="B2419" s="10">
        <f>bikeBatchOut!M2419/60</f>
        <v>3.2666666666666666</v>
      </c>
      <c r="C2419" s="10">
        <f t="shared" si="37"/>
        <v>2.75</v>
      </c>
    </row>
    <row r="2420" spans="1:3" x14ac:dyDescent="0.25">
      <c r="A2420" s="10">
        <f>bikeBatchOut!B2420/60</f>
        <v>5.416666666666667</v>
      </c>
      <c r="B2420" s="10">
        <f>bikeBatchOut!M2420/60</f>
        <v>5.5</v>
      </c>
      <c r="C2420" s="10">
        <f t="shared" si="37"/>
        <v>-8.3333333333333037E-2</v>
      </c>
    </row>
    <row r="2421" spans="1:3" x14ac:dyDescent="0.25">
      <c r="A2421" s="10">
        <f>bikeBatchOut!B2421/60</f>
        <v>14.816666666666666</v>
      </c>
      <c r="B2421" s="10">
        <f>bikeBatchOut!M2421/60</f>
        <v>7.5666666666666664</v>
      </c>
      <c r="C2421" s="10">
        <f t="shared" si="37"/>
        <v>7.25</v>
      </c>
    </row>
    <row r="2422" spans="1:3" x14ac:dyDescent="0.25">
      <c r="A2422" s="10">
        <f>bikeBatchOut!B2422/60</f>
        <v>8.3000000000000007</v>
      </c>
      <c r="B2422" s="10">
        <f>bikeBatchOut!M2422/60</f>
        <v>5.166666666666667</v>
      </c>
      <c r="C2422" s="10">
        <f t="shared" si="37"/>
        <v>3.1333333333333337</v>
      </c>
    </row>
    <row r="2423" spans="1:3" x14ac:dyDescent="0.25">
      <c r="A2423" s="10">
        <f>bikeBatchOut!B2423/60</f>
        <v>4.0999999999999996</v>
      </c>
      <c r="B2423" s="10">
        <f>bikeBatchOut!M2423/60</f>
        <v>4.5666666666666664</v>
      </c>
      <c r="C2423" s="10">
        <f t="shared" si="37"/>
        <v>-0.46666666666666679</v>
      </c>
    </row>
    <row r="2424" spans="1:3" x14ac:dyDescent="0.25">
      <c r="A2424" s="10">
        <f>bikeBatchOut!B2424/60</f>
        <v>14.133333333333333</v>
      </c>
      <c r="B2424" s="10">
        <f>bikeBatchOut!M2424/60</f>
        <v>12.9</v>
      </c>
      <c r="C2424" s="10">
        <f t="shared" si="37"/>
        <v>1.2333333333333325</v>
      </c>
    </row>
    <row r="2425" spans="1:3" x14ac:dyDescent="0.25">
      <c r="A2425" s="10">
        <f>bikeBatchOut!B2425/60</f>
        <v>5.4666666666666668</v>
      </c>
      <c r="B2425" s="10">
        <f>bikeBatchOut!M2425/60</f>
        <v>3.2666666666666666</v>
      </c>
      <c r="C2425" s="10">
        <f t="shared" si="37"/>
        <v>2.2000000000000002</v>
      </c>
    </row>
    <row r="2426" spans="1:3" x14ac:dyDescent="0.25">
      <c r="A2426" s="10">
        <f>bikeBatchOut!B2426/60</f>
        <v>12.9</v>
      </c>
      <c r="B2426" s="10">
        <f>bikeBatchOut!M2426/60</f>
        <v>9.8333333333333339</v>
      </c>
      <c r="C2426" s="10">
        <f t="shared" si="37"/>
        <v>3.0666666666666664</v>
      </c>
    </row>
    <row r="2427" spans="1:3" x14ac:dyDescent="0.25">
      <c r="A2427" s="10">
        <f>bikeBatchOut!B2427/60</f>
        <v>13.7</v>
      </c>
      <c r="B2427" s="10">
        <f>bikeBatchOut!M2427/60</f>
        <v>10.583333333333334</v>
      </c>
      <c r="C2427" s="10">
        <f t="shared" si="37"/>
        <v>3.1166666666666654</v>
      </c>
    </row>
    <row r="2428" spans="1:3" x14ac:dyDescent="0.25">
      <c r="A2428" s="10">
        <f>bikeBatchOut!B2428/60</f>
        <v>5.5166666666666666</v>
      </c>
      <c r="B2428" s="10">
        <f>bikeBatchOut!M2428/60</f>
        <v>5.25</v>
      </c>
      <c r="C2428" s="10">
        <f t="shared" si="37"/>
        <v>0.26666666666666661</v>
      </c>
    </row>
    <row r="2429" spans="1:3" x14ac:dyDescent="0.25">
      <c r="A2429" s="10">
        <f>bikeBatchOut!B2429/60</f>
        <v>13.783333333333333</v>
      </c>
      <c r="B2429" s="10">
        <f>bikeBatchOut!M2429/60</f>
        <v>12.266666666666667</v>
      </c>
      <c r="C2429" s="10">
        <f t="shared" si="37"/>
        <v>1.5166666666666657</v>
      </c>
    </row>
    <row r="2430" spans="1:3" x14ac:dyDescent="0.25">
      <c r="A2430" s="10">
        <f>bikeBatchOut!B2430/60</f>
        <v>8.6666666666666661</v>
      </c>
      <c r="B2430" s="10">
        <f>bikeBatchOut!M2430/60</f>
        <v>9.3166666666666664</v>
      </c>
      <c r="C2430" s="10">
        <f t="shared" si="37"/>
        <v>-0.65000000000000036</v>
      </c>
    </row>
    <row r="2431" spans="1:3" x14ac:dyDescent="0.25">
      <c r="A2431" s="10">
        <f>bikeBatchOut!B2431/60</f>
        <v>23.683333333333334</v>
      </c>
      <c r="B2431" s="10">
        <f>bikeBatchOut!M2431/60</f>
        <v>14.116666666666667</v>
      </c>
      <c r="C2431" s="10">
        <f t="shared" si="37"/>
        <v>9.5666666666666664</v>
      </c>
    </row>
    <row r="2432" spans="1:3" x14ac:dyDescent="0.25">
      <c r="A2432" s="10">
        <f>bikeBatchOut!B2432/60</f>
        <v>22.583333333333332</v>
      </c>
      <c r="B2432" s="10">
        <f>bikeBatchOut!M2432/60</f>
        <v>16.283333333333335</v>
      </c>
      <c r="C2432" s="10">
        <f t="shared" si="37"/>
        <v>6.2999999999999972</v>
      </c>
    </row>
    <row r="2433" spans="1:3" x14ac:dyDescent="0.25">
      <c r="A2433" s="10">
        <f>bikeBatchOut!B2433/60</f>
        <v>3.7333333333333334</v>
      </c>
      <c r="B2433" s="10">
        <f>bikeBatchOut!M2433/60</f>
        <v>4.2333333333333334</v>
      </c>
      <c r="C2433" s="10">
        <f t="shared" si="37"/>
        <v>-0.5</v>
      </c>
    </row>
    <row r="2434" spans="1:3" x14ac:dyDescent="0.25">
      <c r="A2434" s="10">
        <f>bikeBatchOut!B2434/60</f>
        <v>5.3166666666666664</v>
      </c>
      <c r="B2434" s="10">
        <f>bikeBatchOut!M2434/60</f>
        <v>4.0333333333333332</v>
      </c>
      <c r="C2434" s="10">
        <f t="shared" si="37"/>
        <v>1.2833333333333332</v>
      </c>
    </row>
    <row r="2435" spans="1:3" x14ac:dyDescent="0.25">
      <c r="A2435" s="10">
        <f>bikeBatchOut!B2435/60</f>
        <v>8</v>
      </c>
      <c r="B2435" s="10">
        <f>bikeBatchOut!M2435/60</f>
        <v>5.833333333333333</v>
      </c>
      <c r="C2435" s="10">
        <f t="shared" ref="C2435:C2498" si="38">IF(AND(A2435=0,B2435=0),FALSE,A2435-B2435)</f>
        <v>2.166666666666667</v>
      </c>
    </row>
    <row r="2436" spans="1:3" x14ac:dyDescent="0.25">
      <c r="A2436" s="10">
        <f>bikeBatchOut!B2436/60</f>
        <v>9.85</v>
      </c>
      <c r="B2436" s="10">
        <f>bikeBatchOut!M2436/60</f>
        <v>10.366666666666667</v>
      </c>
      <c r="C2436" s="10">
        <f t="shared" si="38"/>
        <v>-0.5166666666666675</v>
      </c>
    </row>
    <row r="2437" spans="1:3" x14ac:dyDescent="0.25">
      <c r="A2437" s="10">
        <f>bikeBatchOut!B2437/60</f>
        <v>24.983333333333334</v>
      </c>
      <c r="B2437" s="10">
        <f>bikeBatchOut!M2437/60</f>
        <v>3.8666666666666667</v>
      </c>
      <c r="C2437" s="10">
        <f t="shared" si="38"/>
        <v>21.116666666666667</v>
      </c>
    </row>
    <row r="2438" spans="1:3" x14ac:dyDescent="0.25">
      <c r="A2438" s="10">
        <f>bikeBatchOut!B2438/60</f>
        <v>9.2833333333333332</v>
      </c>
      <c r="B2438" s="10">
        <f>bikeBatchOut!M2438/60</f>
        <v>6.8</v>
      </c>
      <c r="C2438" s="10">
        <f t="shared" si="38"/>
        <v>2.4833333333333334</v>
      </c>
    </row>
    <row r="2439" spans="1:3" x14ac:dyDescent="0.25">
      <c r="A2439" s="10">
        <f>bikeBatchOut!B2439/60</f>
        <v>7.35</v>
      </c>
      <c r="B2439" s="10">
        <f>bikeBatchOut!M2439/60</f>
        <v>6.4333333333333336</v>
      </c>
      <c r="C2439" s="10">
        <f t="shared" si="38"/>
        <v>0.91666666666666607</v>
      </c>
    </row>
    <row r="2440" spans="1:3" x14ac:dyDescent="0.25">
      <c r="A2440" s="10">
        <f>bikeBatchOut!B2440/60</f>
        <v>6.5166666666666666</v>
      </c>
      <c r="B2440" s="10">
        <f>bikeBatchOut!M2440/60</f>
        <v>3.8</v>
      </c>
      <c r="C2440" s="10">
        <f t="shared" si="38"/>
        <v>2.7166666666666668</v>
      </c>
    </row>
    <row r="2441" spans="1:3" x14ac:dyDescent="0.25">
      <c r="A2441" s="10">
        <f>bikeBatchOut!B2441/60</f>
        <v>9.4333333333333336</v>
      </c>
      <c r="B2441" s="10">
        <f>bikeBatchOut!M2441/60</f>
        <v>5.916666666666667</v>
      </c>
      <c r="C2441" s="10">
        <f t="shared" si="38"/>
        <v>3.5166666666666666</v>
      </c>
    </row>
    <row r="2442" spans="1:3" x14ac:dyDescent="0.25">
      <c r="A2442" s="10">
        <f>bikeBatchOut!B2442/60</f>
        <v>9.9333333333333336</v>
      </c>
      <c r="B2442" s="10">
        <f>bikeBatchOut!M2442/60</f>
        <v>6.2833333333333332</v>
      </c>
      <c r="C2442" s="10">
        <f t="shared" si="38"/>
        <v>3.6500000000000004</v>
      </c>
    </row>
    <row r="2443" spans="1:3" x14ac:dyDescent="0.25">
      <c r="A2443" s="10">
        <f>bikeBatchOut!B2443/60</f>
        <v>18.266666666666666</v>
      </c>
      <c r="B2443" s="10">
        <f>bikeBatchOut!M2443/60</f>
        <v>8.0333333333333332</v>
      </c>
      <c r="C2443" s="10">
        <f t="shared" si="38"/>
        <v>10.233333333333333</v>
      </c>
    </row>
    <row r="2444" spans="1:3" x14ac:dyDescent="0.25">
      <c r="A2444" s="10">
        <f>bikeBatchOut!B2444/60</f>
        <v>77.416666666666671</v>
      </c>
      <c r="B2444" s="10">
        <f>bikeBatchOut!M2444/60</f>
        <v>8.1</v>
      </c>
      <c r="C2444" s="10">
        <f t="shared" si="38"/>
        <v>69.316666666666677</v>
      </c>
    </row>
    <row r="2445" spans="1:3" x14ac:dyDescent="0.25">
      <c r="A2445" s="10">
        <f>bikeBatchOut!B2445/60</f>
        <v>16.916666666666668</v>
      </c>
      <c r="B2445" s="10">
        <f>bikeBatchOut!M2445/60</f>
        <v>8.4333333333333336</v>
      </c>
      <c r="C2445" s="10">
        <f t="shared" si="38"/>
        <v>8.4833333333333343</v>
      </c>
    </row>
    <row r="2446" spans="1:3" x14ac:dyDescent="0.25">
      <c r="A2446" s="10">
        <f>bikeBatchOut!B2446/60</f>
        <v>2.9</v>
      </c>
      <c r="B2446" s="10">
        <f>bikeBatchOut!M2446/60</f>
        <v>2.6</v>
      </c>
      <c r="C2446" s="10">
        <f t="shared" si="38"/>
        <v>0.29999999999999982</v>
      </c>
    </row>
    <row r="2447" spans="1:3" x14ac:dyDescent="0.25">
      <c r="A2447" s="10">
        <f>bikeBatchOut!B2447/60</f>
        <v>4.3666666666666663</v>
      </c>
      <c r="B2447" s="10">
        <f>bikeBatchOut!M2447/60</f>
        <v>4.5</v>
      </c>
      <c r="C2447" s="10">
        <f t="shared" si="38"/>
        <v>-0.13333333333333375</v>
      </c>
    </row>
    <row r="2448" spans="1:3" x14ac:dyDescent="0.25">
      <c r="A2448" s="10">
        <f>bikeBatchOut!B2448/60</f>
        <v>7.6166666666666663</v>
      </c>
      <c r="B2448" s="10">
        <f>bikeBatchOut!M2448/60</f>
        <v>5.35</v>
      </c>
      <c r="C2448" s="10">
        <f t="shared" si="38"/>
        <v>2.2666666666666666</v>
      </c>
    </row>
    <row r="2449" spans="1:3" x14ac:dyDescent="0.25">
      <c r="A2449" s="10">
        <f>bikeBatchOut!B2449/60</f>
        <v>24.1</v>
      </c>
      <c r="B2449" s="10">
        <f>bikeBatchOut!M2449/60</f>
        <v>13.133333333333333</v>
      </c>
      <c r="C2449" s="10">
        <f t="shared" si="38"/>
        <v>10.966666666666669</v>
      </c>
    </row>
    <row r="2450" spans="1:3" x14ac:dyDescent="0.25">
      <c r="A2450" s="10">
        <f>bikeBatchOut!B2450/60</f>
        <v>22</v>
      </c>
      <c r="B2450" s="10">
        <f>bikeBatchOut!M2450/60</f>
        <v>11.533333333333333</v>
      </c>
      <c r="C2450" s="10">
        <f t="shared" si="38"/>
        <v>10.466666666666667</v>
      </c>
    </row>
    <row r="2451" spans="1:3" x14ac:dyDescent="0.25">
      <c r="A2451" s="10">
        <f>bikeBatchOut!B2451/60</f>
        <v>11.266666666666667</v>
      </c>
      <c r="B2451" s="10">
        <f>bikeBatchOut!M2451/60</f>
        <v>6.833333333333333</v>
      </c>
      <c r="C2451" s="10">
        <f t="shared" si="38"/>
        <v>4.4333333333333345</v>
      </c>
    </row>
    <row r="2452" spans="1:3" x14ac:dyDescent="0.25">
      <c r="A2452" s="10">
        <f>bikeBatchOut!B2452/60</f>
        <v>10.116666666666667</v>
      </c>
      <c r="B2452" s="10">
        <f>bikeBatchOut!M2452/60</f>
        <v>7.45</v>
      </c>
      <c r="C2452" s="10">
        <f t="shared" si="38"/>
        <v>2.666666666666667</v>
      </c>
    </row>
    <row r="2453" spans="1:3" x14ac:dyDescent="0.25">
      <c r="A2453" s="10">
        <f>bikeBatchOut!B2453/60</f>
        <v>3.7</v>
      </c>
      <c r="B2453" s="10">
        <f>bikeBatchOut!M2453/60</f>
        <v>2.35</v>
      </c>
      <c r="C2453" s="10">
        <f t="shared" si="38"/>
        <v>1.35</v>
      </c>
    </row>
    <row r="2454" spans="1:3" x14ac:dyDescent="0.25">
      <c r="A2454" s="10">
        <f>bikeBatchOut!B2454/60</f>
        <v>7.7833333333333332</v>
      </c>
      <c r="B2454" s="10">
        <f>bikeBatchOut!M2454/60</f>
        <v>5.8166666666666664</v>
      </c>
      <c r="C2454" s="10">
        <f t="shared" si="38"/>
        <v>1.9666666666666668</v>
      </c>
    </row>
    <row r="2455" spans="1:3" x14ac:dyDescent="0.25">
      <c r="A2455" s="10">
        <f>bikeBatchOut!B2455/60</f>
        <v>9</v>
      </c>
      <c r="B2455" s="10">
        <f>bikeBatchOut!M2455/60</f>
        <v>6.6166666666666663</v>
      </c>
      <c r="C2455" s="10">
        <f t="shared" si="38"/>
        <v>2.3833333333333337</v>
      </c>
    </row>
    <row r="2456" spans="1:3" x14ac:dyDescent="0.25">
      <c r="A2456" s="10">
        <f>bikeBatchOut!B2456/60</f>
        <v>4.8833333333333337</v>
      </c>
      <c r="B2456" s="10">
        <f>bikeBatchOut!M2456/60</f>
        <v>4.2333333333333334</v>
      </c>
      <c r="C2456" s="10">
        <f t="shared" si="38"/>
        <v>0.65000000000000036</v>
      </c>
    </row>
    <row r="2457" spans="1:3" x14ac:dyDescent="0.25">
      <c r="A2457" s="10">
        <f>bikeBatchOut!B2457/60</f>
        <v>18.633333333333333</v>
      </c>
      <c r="B2457" s="10">
        <f>bikeBatchOut!M2457/60</f>
        <v>13.366666666666667</v>
      </c>
      <c r="C2457" s="10">
        <f t="shared" si="38"/>
        <v>5.2666666666666657</v>
      </c>
    </row>
    <row r="2458" spans="1:3" x14ac:dyDescent="0.25">
      <c r="A2458" s="10">
        <f>bikeBatchOut!B2458/60</f>
        <v>6.6833333333333336</v>
      </c>
      <c r="B2458" s="10">
        <f>bikeBatchOut!M2458/60</f>
        <v>5.4666666666666668</v>
      </c>
      <c r="C2458" s="10">
        <f t="shared" si="38"/>
        <v>1.2166666666666668</v>
      </c>
    </row>
    <row r="2459" spans="1:3" x14ac:dyDescent="0.25">
      <c r="A2459" s="10">
        <f>bikeBatchOut!B2459/60</f>
        <v>11.133333333333333</v>
      </c>
      <c r="B2459" s="10">
        <f>bikeBatchOut!M2459/60</f>
        <v>6.0333333333333332</v>
      </c>
      <c r="C2459" s="10">
        <f t="shared" si="38"/>
        <v>5.0999999999999996</v>
      </c>
    </row>
    <row r="2460" spans="1:3" x14ac:dyDescent="0.25">
      <c r="A2460" s="10">
        <f>bikeBatchOut!B2460/60</f>
        <v>5.7833333333333332</v>
      </c>
      <c r="B2460" s="10">
        <f>bikeBatchOut!M2460/60</f>
        <v>4.3499999999999996</v>
      </c>
      <c r="C2460" s="10">
        <f t="shared" si="38"/>
        <v>1.4333333333333336</v>
      </c>
    </row>
    <row r="2461" spans="1:3" x14ac:dyDescent="0.25">
      <c r="A2461" s="10">
        <f>bikeBatchOut!B2461/60</f>
        <v>18.483333333333334</v>
      </c>
      <c r="B2461" s="10">
        <f>bikeBatchOut!M2461/60</f>
        <v>14.933333333333334</v>
      </c>
      <c r="C2461" s="10">
        <f t="shared" si="38"/>
        <v>3.5500000000000007</v>
      </c>
    </row>
    <row r="2462" spans="1:3" x14ac:dyDescent="0.25">
      <c r="A2462" s="10">
        <f>bikeBatchOut!B2462/60</f>
        <v>11.733333333333333</v>
      </c>
      <c r="B2462" s="10">
        <f>bikeBatchOut!M2462/60</f>
        <v>6.4</v>
      </c>
      <c r="C2462" s="10">
        <f t="shared" si="38"/>
        <v>5.3333333333333321</v>
      </c>
    </row>
    <row r="2463" spans="1:3" x14ac:dyDescent="0.25">
      <c r="A2463" s="10">
        <f>bikeBatchOut!B2463/60</f>
        <v>55.85</v>
      </c>
      <c r="B2463" s="10">
        <f>bikeBatchOut!M2463/60</f>
        <v>31.4</v>
      </c>
      <c r="C2463" s="10">
        <f t="shared" si="38"/>
        <v>24.450000000000003</v>
      </c>
    </row>
    <row r="2464" spans="1:3" x14ac:dyDescent="0.25">
      <c r="A2464" s="10">
        <f>bikeBatchOut!B2464/60</f>
        <v>6.2333333333333334</v>
      </c>
      <c r="B2464" s="10">
        <f>bikeBatchOut!M2464/60</f>
        <v>3.4833333333333334</v>
      </c>
      <c r="C2464" s="10">
        <f t="shared" si="38"/>
        <v>2.75</v>
      </c>
    </row>
    <row r="2465" spans="1:3" x14ac:dyDescent="0.25">
      <c r="A2465" s="10">
        <f>bikeBatchOut!B2465/60</f>
        <v>18.666666666666668</v>
      </c>
      <c r="B2465" s="10">
        <f>bikeBatchOut!M2465/60</f>
        <v>5.1333333333333337</v>
      </c>
      <c r="C2465" s="10">
        <f t="shared" si="38"/>
        <v>13.533333333333335</v>
      </c>
    </row>
    <row r="2466" spans="1:3" x14ac:dyDescent="0.25">
      <c r="A2466" s="10">
        <f>bikeBatchOut!B2466/60</f>
        <v>7.4833333333333334</v>
      </c>
      <c r="B2466" s="10">
        <f>bikeBatchOut!M2466/60</f>
        <v>5.3833333333333337</v>
      </c>
      <c r="C2466" s="10">
        <f t="shared" si="38"/>
        <v>2.0999999999999996</v>
      </c>
    </row>
    <row r="2467" spans="1:3" x14ac:dyDescent="0.25">
      <c r="A2467" s="10">
        <f>bikeBatchOut!B2467/60</f>
        <v>17.916666666666668</v>
      </c>
      <c r="B2467" s="10">
        <f>bikeBatchOut!M2467/60</f>
        <v>8.1999999999999993</v>
      </c>
      <c r="C2467" s="10">
        <f t="shared" si="38"/>
        <v>9.7166666666666686</v>
      </c>
    </row>
    <row r="2468" spans="1:3" x14ac:dyDescent="0.25">
      <c r="A2468" s="10">
        <f>bikeBatchOut!B2468/60</f>
        <v>7.9666666666666668</v>
      </c>
      <c r="B2468" s="10">
        <f>bikeBatchOut!M2468/60</f>
        <v>5.166666666666667</v>
      </c>
      <c r="C2468" s="10">
        <f t="shared" si="38"/>
        <v>2.8</v>
      </c>
    </row>
    <row r="2469" spans="1:3" x14ac:dyDescent="0.25">
      <c r="A2469" s="10">
        <f>bikeBatchOut!B2469/60</f>
        <v>15.183333333333334</v>
      </c>
      <c r="B2469" s="10">
        <f>bikeBatchOut!M2469/60</f>
        <v>3.7333333333333334</v>
      </c>
      <c r="C2469" s="10">
        <f t="shared" si="38"/>
        <v>11.45</v>
      </c>
    </row>
    <row r="2470" spans="1:3" x14ac:dyDescent="0.25">
      <c r="A2470" s="10">
        <f>bikeBatchOut!B2470/60</f>
        <v>20.966666666666665</v>
      </c>
      <c r="B2470" s="10">
        <f>bikeBatchOut!M2470/60</f>
        <v>13.883333333333333</v>
      </c>
      <c r="C2470" s="10">
        <f t="shared" si="38"/>
        <v>7.0833333333333321</v>
      </c>
    </row>
    <row r="2471" spans="1:3" x14ac:dyDescent="0.25">
      <c r="A2471" s="10">
        <f>bikeBatchOut!B2471/60</f>
        <v>6.7</v>
      </c>
      <c r="B2471" s="10">
        <f>bikeBatchOut!M2471/60</f>
        <v>5.3166666666666664</v>
      </c>
      <c r="C2471" s="10">
        <f t="shared" si="38"/>
        <v>1.3833333333333337</v>
      </c>
    </row>
    <row r="2472" spans="1:3" x14ac:dyDescent="0.25">
      <c r="A2472" s="10">
        <f>bikeBatchOut!B2472/60</f>
        <v>6.2666666666666666</v>
      </c>
      <c r="B2472" s="10">
        <f>bikeBatchOut!M2472/60</f>
        <v>3.3666666666666667</v>
      </c>
      <c r="C2472" s="10">
        <f t="shared" si="38"/>
        <v>2.9</v>
      </c>
    </row>
    <row r="2473" spans="1:3" x14ac:dyDescent="0.25">
      <c r="A2473" s="10">
        <f>bikeBatchOut!B2473/60</f>
        <v>6.4</v>
      </c>
      <c r="B2473" s="10">
        <f>bikeBatchOut!M2473/60</f>
        <v>12.483333333333333</v>
      </c>
      <c r="C2473" s="10">
        <f t="shared" si="38"/>
        <v>-6.0833333333333321</v>
      </c>
    </row>
    <row r="2474" spans="1:3" x14ac:dyDescent="0.25">
      <c r="A2474" s="10">
        <f>bikeBatchOut!B2474/60</f>
        <v>20.350000000000001</v>
      </c>
      <c r="B2474" s="10">
        <f>bikeBatchOut!M2474/60</f>
        <v>15.083333333333334</v>
      </c>
      <c r="C2474" s="10">
        <f t="shared" si="38"/>
        <v>5.2666666666666675</v>
      </c>
    </row>
    <row r="2475" spans="1:3" x14ac:dyDescent="0.25">
      <c r="A2475" s="10">
        <f>bikeBatchOut!B2475/60</f>
        <v>7.333333333333333</v>
      </c>
      <c r="B2475" s="10">
        <f>bikeBatchOut!M2475/60</f>
        <v>7.5</v>
      </c>
      <c r="C2475" s="10">
        <f t="shared" si="38"/>
        <v>-0.16666666666666696</v>
      </c>
    </row>
    <row r="2476" spans="1:3" x14ac:dyDescent="0.25">
      <c r="A2476" s="10">
        <f>bikeBatchOut!B2476/60</f>
        <v>12.766666666666667</v>
      </c>
      <c r="B2476" s="10">
        <f>bikeBatchOut!M2476/60</f>
        <v>8.25</v>
      </c>
      <c r="C2476" s="10">
        <f t="shared" si="38"/>
        <v>4.5166666666666675</v>
      </c>
    </row>
    <row r="2477" spans="1:3" x14ac:dyDescent="0.25">
      <c r="A2477" s="10">
        <f>bikeBatchOut!B2477/60</f>
        <v>25.983333333333334</v>
      </c>
      <c r="B2477" s="10">
        <f>bikeBatchOut!M2477/60</f>
        <v>20.133333333333333</v>
      </c>
      <c r="C2477" s="10">
        <f t="shared" si="38"/>
        <v>5.8500000000000014</v>
      </c>
    </row>
    <row r="2478" spans="1:3" x14ac:dyDescent="0.25">
      <c r="A2478" s="10">
        <f>bikeBatchOut!B2478/60</f>
        <v>11.333333333333334</v>
      </c>
      <c r="B2478" s="10">
        <f>bikeBatchOut!M2478/60</f>
        <v>11.75</v>
      </c>
      <c r="C2478" s="10">
        <f t="shared" si="38"/>
        <v>-0.41666666666666607</v>
      </c>
    </row>
    <row r="2479" spans="1:3" x14ac:dyDescent="0.25">
      <c r="A2479" s="10">
        <f>bikeBatchOut!B2479/60</f>
        <v>8.1166666666666671</v>
      </c>
      <c r="B2479" s="10">
        <f>bikeBatchOut!M2479/60</f>
        <v>7.0333333333333332</v>
      </c>
      <c r="C2479" s="10">
        <f t="shared" si="38"/>
        <v>1.0833333333333339</v>
      </c>
    </row>
    <row r="2480" spans="1:3" x14ac:dyDescent="0.25">
      <c r="A2480" s="10">
        <f>bikeBatchOut!B2480/60</f>
        <v>6</v>
      </c>
      <c r="B2480" s="10">
        <f>bikeBatchOut!M2480/60</f>
        <v>5.7333333333333334</v>
      </c>
      <c r="C2480" s="10">
        <f t="shared" si="38"/>
        <v>0.26666666666666661</v>
      </c>
    </row>
    <row r="2481" spans="1:3" x14ac:dyDescent="0.25">
      <c r="A2481" s="10">
        <f>bikeBatchOut!B2481/60</f>
        <v>4.3</v>
      </c>
      <c r="B2481" s="10">
        <f>bikeBatchOut!M2481/60</f>
        <v>3.8</v>
      </c>
      <c r="C2481" s="10">
        <f t="shared" si="38"/>
        <v>0.5</v>
      </c>
    </row>
    <row r="2482" spans="1:3" x14ac:dyDescent="0.25">
      <c r="A2482" s="10">
        <f>bikeBatchOut!B2482/60</f>
        <v>12.95</v>
      </c>
      <c r="B2482" s="10">
        <f>bikeBatchOut!M2482/60</f>
        <v>10.166666666666666</v>
      </c>
      <c r="C2482" s="10">
        <f t="shared" si="38"/>
        <v>2.7833333333333332</v>
      </c>
    </row>
    <row r="2483" spans="1:3" x14ac:dyDescent="0.25">
      <c r="A2483" s="10">
        <f>bikeBatchOut!B2483/60</f>
        <v>14.25</v>
      </c>
      <c r="B2483" s="10">
        <f>bikeBatchOut!M2483/60</f>
        <v>9.9333333333333336</v>
      </c>
      <c r="C2483" s="10">
        <f t="shared" si="38"/>
        <v>4.3166666666666664</v>
      </c>
    </row>
    <row r="2484" spans="1:3" x14ac:dyDescent="0.25">
      <c r="A2484" s="10">
        <f>bikeBatchOut!B2484/60</f>
        <v>32.983333333333334</v>
      </c>
      <c r="B2484" s="10">
        <f>bikeBatchOut!M2484/60</f>
        <v>21.983333333333334</v>
      </c>
      <c r="C2484" s="10">
        <f t="shared" si="38"/>
        <v>11</v>
      </c>
    </row>
    <row r="2485" spans="1:3" x14ac:dyDescent="0.25">
      <c r="A2485" s="10">
        <f>bikeBatchOut!B2485/60</f>
        <v>4.3499999999999996</v>
      </c>
      <c r="B2485" s="10">
        <f>bikeBatchOut!M2485/60</f>
        <v>3.6833333333333331</v>
      </c>
      <c r="C2485" s="10">
        <f t="shared" si="38"/>
        <v>0.66666666666666652</v>
      </c>
    </row>
    <row r="2486" spans="1:3" x14ac:dyDescent="0.25">
      <c r="A2486" s="10">
        <f>bikeBatchOut!B2486/60</f>
        <v>9.1</v>
      </c>
      <c r="B2486" s="10">
        <f>bikeBatchOut!M2486/60</f>
        <v>10.083333333333334</v>
      </c>
      <c r="C2486" s="10">
        <f t="shared" si="38"/>
        <v>-0.98333333333333428</v>
      </c>
    </row>
    <row r="2487" spans="1:3" x14ac:dyDescent="0.25">
      <c r="A2487" s="10">
        <f>bikeBatchOut!B2487/60</f>
        <v>6.166666666666667</v>
      </c>
      <c r="B2487" s="10">
        <f>bikeBatchOut!M2487/60</f>
        <v>5.4333333333333336</v>
      </c>
      <c r="C2487" s="10">
        <f t="shared" si="38"/>
        <v>0.73333333333333339</v>
      </c>
    </row>
    <row r="2488" spans="1:3" x14ac:dyDescent="0.25">
      <c r="A2488" s="10">
        <f>bikeBatchOut!B2488/60</f>
        <v>28.866666666666667</v>
      </c>
      <c r="B2488" s="10">
        <f>bikeBatchOut!M2488/60</f>
        <v>15.05</v>
      </c>
      <c r="C2488" s="10">
        <f t="shared" si="38"/>
        <v>13.816666666666666</v>
      </c>
    </row>
    <row r="2489" spans="1:3" x14ac:dyDescent="0.25">
      <c r="A2489" s="10">
        <f>bikeBatchOut!B2489/60</f>
        <v>26.3</v>
      </c>
      <c r="B2489" s="10">
        <f>bikeBatchOut!M2489/60</f>
        <v>17.783333333333335</v>
      </c>
      <c r="C2489" s="10">
        <f t="shared" si="38"/>
        <v>8.5166666666666657</v>
      </c>
    </row>
    <row r="2490" spans="1:3" x14ac:dyDescent="0.25">
      <c r="A2490" s="10">
        <f>bikeBatchOut!B2490/60</f>
        <v>8.8833333333333329</v>
      </c>
      <c r="B2490" s="10">
        <f>bikeBatchOut!M2490/60</f>
        <v>6.55</v>
      </c>
      <c r="C2490" s="10">
        <f t="shared" si="38"/>
        <v>2.333333333333333</v>
      </c>
    </row>
    <row r="2491" spans="1:3" x14ac:dyDescent="0.25">
      <c r="A2491" s="10">
        <f>bikeBatchOut!B2491/60</f>
        <v>12.416666666666666</v>
      </c>
      <c r="B2491" s="10">
        <f>bikeBatchOut!M2491/60</f>
        <v>8.0666666666666664</v>
      </c>
      <c r="C2491" s="10">
        <f t="shared" si="38"/>
        <v>4.3499999999999996</v>
      </c>
    </row>
    <row r="2492" spans="1:3" x14ac:dyDescent="0.25">
      <c r="A2492" s="10">
        <f>bikeBatchOut!B2492/60</f>
        <v>23.95</v>
      </c>
      <c r="B2492" s="10">
        <f>bikeBatchOut!M2492/60</f>
        <v>16.966666666666665</v>
      </c>
      <c r="C2492" s="10">
        <f t="shared" si="38"/>
        <v>6.9833333333333343</v>
      </c>
    </row>
    <row r="2493" spans="1:3" x14ac:dyDescent="0.25">
      <c r="A2493" s="10">
        <f>bikeBatchOut!B2493/60</f>
        <v>15.466666666666667</v>
      </c>
      <c r="B2493" s="10">
        <f>bikeBatchOut!M2493/60</f>
        <v>9.7833333333333332</v>
      </c>
      <c r="C2493" s="10">
        <f t="shared" si="38"/>
        <v>5.6833333333333336</v>
      </c>
    </row>
    <row r="2494" spans="1:3" x14ac:dyDescent="0.25">
      <c r="A2494" s="10">
        <f>bikeBatchOut!B2494/60</f>
        <v>29.516666666666666</v>
      </c>
      <c r="B2494" s="10">
        <f>bikeBatchOut!M2494/60</f>
        <v>20.399999999999999</v>
      </c>
      <c r="C2494" s="10">
        <f t="shared" si="38"/>
        <v>9.1166666666666671</v>
      </c>
    </row>
    <row r="2495" spans="1:3" x14ac:dyDescent="0.25">
      <c r="A2495" s="10">
        <f>bikeBatchOut!B2495/60</f>
        <v>20.149999999999999</v>
      </c>
      <c r="B2495" s="10">
        <f>bikeBatchOut!M2495/60</f>
        <v>9.3166666666666664</v>
      </c>
      <c r="C2495" s="10">
        <f t="shared" si="38"/>
        <v>10.833333333333332</v>
      </c>
    </row>
    <row r="2496" spans="1:3" x14ac:dyDescent="0.25">
      <c r="A2496" s="10">
        <f>bikeBatchOut!B2496/60</f>
        <v>4.333333333333333</v>
      </c>
      <c r="B2496" s="10">
        <f>bikeBatchOut!M2496/60</f>
        <v>3.3166666666666669</v>
      </c>
      <c r="C2496" s="10">
        <f t="shared" si="38"/>
        <v>1.0166666666666662</v>
      </c>
    </row>
    <row r="2497" spans="1:3" x14ac:dyDescent="0.25">
      <c r="A2497" s="10">
        <f>bikeBatchOut!B2497/60</f>
        <v>13.333333333333334</v>
      </c>
      <c r="B2497" s="10">
        <f>bikeBatchOut!M2497/60</f>
        <v>7.0333333333333332</v>
      </c>
      <c r="C2497" s="10">
        <f t="shared" si="38"/>
        <v>6.3000000000000007</v>
      </c>
    </row>
    <row r="2498" spans="1:3" x14ac:dyDescent="0.25">
      <c r="A2498" s="10">
        <f>bikeBatchOut!B2498/60</f>
        <v>12.45</v>
      </c>
      <c r="B2498" s="10">
        <f>bikeBatchOut!M2498/60</f>
        <v>6.45</v>
      </c>
      <c r="C2498" s="10">
        <f t="shared" si="38"/>
        <v>5.9999999999999991</v>
      </c>
    </row>
    <row r="2499" spans="1:3" x14ac:dyDescent="0.25">
      <c r="A2499" s="10">
        <f>bikeBatchOut!B2499/60</f>
        <v>77.316666666666663</v>
      </c>
      <c r="B2499" s="10">
        <f>bikeBatchOut!M2499/60</f>
        <v>11.133333333333333</v>
      </c>
      <c r="C2499" s="10">
        <f t="shared" ref="C2499:C2562" si="39">IF(AND(A2499=0,B2499=0),FALSE,A2499-B2499)</f>
        <v>66.183333333333337</v>
      </c>
    </row>
    <row r="2500" spans="1:3" x14ac:dyDescent="0.25">
      <c r="A2500" s="10">
        <f>bikeBatchOut!B2500/60</f>
        <v>42.75</v>
      </c>
      <c r="B2500" s="10">
        <f>bikeBatchOut!M2500/60</f>
        <v>27</v>
      </c>
      <c r="C2500" s="10">
        <f t="shared" si="39"/>
        <v>15.75</v>
      </c>
    </row>
    <row r="2501" spans="1:3" x14ac:dyDescent="0.25">
      <c r="A2501" s="10">
        <f>bikeBatchOut!B2501/60</f>
        <v>9.9833333333333325</v>
      </c>
      <c r="B2501" s="10">
        <f>bikeBatchOut!M2501/60</f>
        <v>5.55</v>
      </c>
      <c r="C2501" s="10">
        <f t="shared" si="39"/>
        <v>4.4333333333333327</v>
      </c>
    </row>
    <row r="2502" spans="1:3" x14ac:dyDescent="0.25">
      <c r="A2502" s="10">
        <f>bikeBatchOut!B2502/60</f>
        <v>4.3166666666666664</v>
      </c>
      <c r="B2502" s="10">
        <f>bikeBatchOut!M2502/60</f>
        <v>2.5499999999999998</v>
      </c>
      <c r="C2502" s="10">
        <f t="shared" si="39"/>
        <v>1.7666666666666666</v>
      </c>
    </row>
    <row r="2503" spans="1:3" x14ac:dyDescent="0.25">
      <c r="A2503" s="10">
        <f>bikeBatchOut!B2503/60</f>
        <v>32.35</v>
      </c>
      <c r="B2503" s="10">
        <f>bikeBatchOut!M2503/60</f>
        <v>20.033333333333335</v>
      </c>
      <c r="C2503" s="10">
        <f t="shared" si="39"/>
        <v>12.316666666666666</v>
      </c>
    </row>
    <row r="2504" spans="1:3" x14ac:dyDescent="0.25">
      <c r="A2504" s="10">
        <f>bikeBatchOut!B2504/60</f>
        <v>6.4666666666666668</v>
      </c>
      <c r="B2504" s="10">
        <f>bikeBatchOut!M2504/60</f>
        <v>4.45</v>
      </c>
      <c r="C2504" s="10">
        <f t="shared" si="39"/>
        <v>2.0166666666666666</v>
      </c>
    </row>
    <row r="2505" spans="1:3" x14ac:dyDescent="0.25">
      <c r="A2505" s="10">
        <f>bikeBatchOut!B2505/60</f>
        <v>8.1833333333333336</v>
      </c>
      <c r="B2505" s="10">
        <f>bikeBatchOut!M2505/60</f>
        <v>13.833333333333334</v>
      </c>
      <c r="C2505" s="10">
        <f t="shared" si="39"/>
        <v>-5.65</v>
      </c>
    </row>
    <row r="2506" spans="1:3" x14ac:dyDescent="0.25">
      <c r="A2506" s="10">
        <f>bikeBatchOut!B2506/60</f>
        <v>4.8</v>
      </c>
      <c r="B2506" s="10">
        <f>bikeBatchOut!M2506/60</f>
        <v>3.9</v>
      </c>
      <c r="C2506" s="10">
        <f t="shared" si="39"/>
        <v>0.89999999999999991</v>
      </c>
    </row>
    <row r="2507" spans="1:3" x14ac:dyDescent="0.25">
      <c r="A2507" s="10">
        <f>bikeBatchOut!B2507/60</f>
        <v>58.81666666666667</v>
      </c>
      <c r="B2507" s="10">
        <f>bikeBatchOut!M2507/60</f>
        <v>16.066666666666666</v>
      </c>
      <c r="C2507" s="10">
        <f t="shared" si="39"/>
        <v>42.75</v>
      </c>
    </row>
    <row r="2508" spans="1:3" x14ac:dyDescent="0.25">
      <c r="A2508" s="10">
        <f>bikeBatchOut!B2508/60</f>
        <v>11.766666666666667</v>
      </c>
      <c r="B2508" s="10">
        <f>bikeBatchOut!M2508/60</f>
        <v>5.2833333333333332</v>
      </c>
      <c r="C2508" s="10">
        <f t="shared" si="39"/>
        <v>6.4833333333333343</v>
      </c>
    </row>
    <row r="2509" spans="1:3" x14ac:dyDescent="0.25">
      <c r="A2509" s="10">
        <f>bikeBatchOut!B2509/60</f>
        <v>8.25</v>
      </c>
      <c r="B2509" s="10">
        <f>bikeBatchOut!M2509/60</f>
        <v>6.3</v>
      </c>
      <c r="C2509" s="10">
        <f t="shared" si="39"/>
        <v>1.9500000000000002</v>
      </c>
    </row>
    <row r="2510" spans="1:3" x14ac:dyDescent="0.25">
      <c r="A2510" s="10">
        <f>bikeBatchOut!B2510/60</f>
        <v>11.466666666666667</v>
      </c>
      <c r="B2510" s="10">
        <f>bikeBatchOut!M2510/60</f>
        <v>14.35</v>
      </c>
      <c r="C2510" s="10">
        <f t="shared" si="39"/>
        <v>-2.8833333333333329</v>
      </c>
    </row>
    <row r="2511" spans="1:3" x14ac:dyDescent="0.25">
      <c r="A2511" s="10">
        <f>bikeBatchOut!B2511/60</f>
        <v>22.216666666666665</v>
      </c>
      <c r="B2511" s="10">
        <f>bikeBatchOut!M2511/60</f>
        <v>6.2166666666666668</v>
      </c>
      <c r="C2511" s="10">
        <f t="shared" si="39"/>
        <v>15.999999999999998</v>
      </c>
    </row>
    <row r="2512" spans="1:3" x14ac:dyDescent="0.25">
      <c r="A2512" s="10">
        <f>bikeBatchOut!B2512/60</f>
        <v>3.75</v>
      </c>
      <c r="B2512" s="10">
        <f>bikeBatchOut!M2512/60</f>
        <v>3.45</v>
      </c>
      <c r="C2512" s="10">
        <f t="shared" si="39"/>
        <v>0.29999999999999982</v>
      </c>
    </row>
    <row r="2513" spans="1:3" x14ac:dyDescent="0.25">
      <c r="A2513" s="10">
        <f>bikeBatchOut!B2513/60</f>
        <v>10.566666666666666</v>
      </c>
      <c r="B2513" s="10">
        <f>bikeBatchOut!M2513/60</f>
        <v>8.4333333333333336</v>
      </c>
      <c r="C2513" s="10">
        <f t="shared" si="39"/>
        <v>2.1333333333333329</v>
      </c>
    </row>
    <row r="2514" spans="1:3" x14ac:dyDescent="0.25">
      <c r="A2514" s="10">
        <f>bikeBatchOut!B2514/60</f>
        <v>10.866666666666667</v>
      </c>
      <c r="B2514" s="10">
        <f>bikeBatchOut!M2514/60</f>
        <v>6.666666666666667</v>
      </c>
      <c r="C2514" s="10">
        <f t="shared" si="39"/>
        <v>4.2</v>
      </c>
    </row>
    <row r="2515" spans="1:3" x14ac:dyDescent="0.25">
      <c r="A2515" s="10">
        <f>bikeBatchOut!B2515/60</f>
        <v>4.8</v>
      </c>
      <c r="B2515" s="10">
        <f>bikeBatchOut!M2515/60</f>
        <v>5.4</v>
      </c>
      <c r="C2515" s="10">
        <f t="shared" si="39"/>
        <v>-0.60000000000000053</v>
      </c>
    </row>
    <row r="2516" spans="1:3" x14ac:dyDescent="0.25">
      <c r="A2516" s="10">
        <f>bikeBatchOut!B2516/60</f>
        <v>27.7</v>
      </c>
      <c r="B2516" s="10">
        <f>bikeBatchOut!M2516/60</f>
        <v>13.516666666666667</v>
      </c>
      <c r="C2516" s="10">
        <f t="shared" si="39"/>
        <v>14.183333333333332</v>
      </c>
    </row>
    <row r="2517" spans="1:3" x14ac:dyDescent="0.25">
      <c r="A2517" s="10">
        <f>bikeBatchOut!B2517/60</f>
        <v>4.9000000000000004</v>
      </c>
      <c r="B2517" s="10">
        <f>bikeBatchOut!M2517/60</f>
        <v>3.6666666666666665</v>
      </c>
      <c r="C2517" s="10">
        <f t="shared" si="39"/>
        <v>1.2333333333333338</v>
      </c>
    </row>
    <row r="2518" spans="1:3" x14ac:dyDescent="0.25">
      <c r="A2518" s="10">
        <f>bikeBatchOut!B2518/60</f>
        <v>17.316666666666666</v>
      </c>
      <c r="B2518" s="10">
        <f>bikeBatchOut!M2518/60</f>
        <v>11.733333333333333</v>
      </c>
      <c r="C2518" s="10">
        <f t="shared" si="39"/>
        <v>5.5833333333333339</v>
      </c>
    </row>
    <row r="2519" spans="1:3" x14ac:dyDescent="0.25">
      <c r="A2519" s="10">
        <f>bikeBatchOut!B2519/60</f>
        <v>3.2333333333333334</v>
      </c>
      <c r="B2519" s="10">
        <f>bikeBatchOut!M2519/60</f>
        <v>2.4166666666666665</v>
      </c>
      <c r="C2519" s="10">
        <f t="shared" si="39"/>
        <v>0.81666666666666687</v>
      </c>
    </row>
    <row r="2520" spans="1:3" x14ac:dyDescent="0.25">
      <c r="A2520" s="10">
        <f>bikeBatchOut!B2520/60</f>
        <v>7.7166666666666668</v>
      </c>
      <c r="B2520" s="10">
        <f>bikeBatchOut!M2520/60</f>
        <v>5.15</v>
      </c>
      <c r="C2520" s="10">
        <f t="shared" si="39"/>
        <v>2.5666666666666664</v>
      </c>
    </row>
    <row r="2521" spans="1:3" x14ac:dyDescent="0.25">
      <c r="A2521" s="10">
        <f>bikeBatchOut!B2521/60</f>
        <v>9.8166666666666664</v>
      </c>
      <c r="B2521" s="10">
        <f>bikeBatchOut!M2521/60</f>
        <v>10.3</v>
      </c>
      <c r="C2521" s="10">
        <f t="shared" si="39"/>
        <v>-0.48333333333333428</v>
      </c>
    </row>
    <row r="2522" spans="1:3" x14ac:dyDescent="0.25">
      <c r="A2522" s="10">
        <f>bikeBatchOut!B2522/60</f>
        <v>11.266666666666667</v>
      </c>
      <c r="B2522" s="10">
        <f>bikeBatchOut!M2522/60</f>
        <v>7.166666666666667</v>
      </c>
      <c r="C2522" s="10">
        <f t="shared" si="39"/>
        <v>4.1000000000000005</v>
      </c>
    </row>
    <row r="2523" spans="1:3" x14ac:dyDescent="0.25">
      <c r="A2523" s="10">
        <f>bikeBatchOut!B2523/60</f>
        <v>7.9833333333333334</v>
      </c>
      <c r="B2523" s="10">
        <f>bikeBatchOut!M2523/60</f>
        <v>6.0666666666666664</v>
      </c>
      <c r="C2523" s="10">
        <f t="shared" si="39"/>
        <v>1.916666666666667</v>
      </c>
    </row>
    <row r="2524" spans="1:3" x14ac:dyDescent="0.25">
      <c r="A2524" s="10">
        <f>bikeBatchOut!B2524/60</f>
        <v>9.7833333333333332</v>
      </c>
      <c r="B2524" s="10">
        <f>bikeBatchOut!M2524/60</f>
        <v>8.4833333333333325</v>
      </c>
      <c r="C2524" s="10">
        <f t="shared" si="39"/>
        <v>1.3000000000000007</v>
      </c>
    </row>
    <row r="2525" spans="1:3" x14ac:dyDescent="0.25">
      <c r="A2525" s="10">
        <f>bikeBatchOut!B2525/60</f>
        <v>15.516666666666667</v>
      </c>
      <c r="B2525" s="10">
        <f>bikeBatchOut!M2525/60</f>
        <v>13.716666666666667</v>
      </c>
      <c r="C2525" s="10">
        <f t="shared" si="39"/>
        <v>1.8000000000000007</v>
      </c>
    </row>
    <row r="2526" spans="1:3" x14ac:dyDescent="0.25">
      <c r="A2526" s="10">
        <f>bikeBatchOut!B2526/60</f>
        <v>22.35</v>
      </c>
      <c r="B2526" s="10">
        <f>bikeBatchOut!M2526/60</f>
        <v>14.15</v>
      </c>
      <c r="C2526" s="10">
        <f t="shared" si="39"/>
        <v>8.2000000000000011</v>
      </c>
    </row>
    <row r="2527" spans="1:3" x14ac:dyDescent="0.25">
      <c r="A2527" s="10">
        <f>bikeBatchOut!B2527/60</f>
        <v>3.1333333333333333</v>
      </c>
      <c r="B2527" s="10">
        <f>bikeBatchOut!M2527/60</f>
        <v>2.0833333333333335</v>
      </c>
      <c r="C2527" s="10">
        <f t="shared" si="39"/>
        <v>1.0499999999999998</v>
      </c>
    </row>
    <row r="2528" spans="1:3" x14ac:dyDescent="0.25">
      <c r="A2528" s="10">
        <f>bikeBatchOut!B2528/60</f>
        <v>9.6833333333333336</v>
      </c>
      <c r="B2528" s="10">
        <f>bikeBatchOut!M2528/60</f>
        <v>6.083333333333333</v>
      </c>
      <c r="C2528" s="10">
        <f t="shared" si="39"/>
        <v>3.6000000000000005</v>
      </c>
    </row>
    <row r="2529" spans="1:3" x14ac:dyDescent="0.25">
      <c r="A2529" s="10">
        <f>bikeBatchOut!B2529/60</f>
        <v>29.766666666666666</v>
      </c>
      <c r="B2529" s="10">
        <f>bikeBatchOut!M2529/60</f>
        <v>17.333333333333332</v>
      </c>
      <c r="C2529" s="10">
        <f t="shared" si="39"/>
        <v>12.433333333333334</v>
      </c>
    </row>
    <row r="2530" spans="1:3" x14ac:dyDescent="0.25">
      <c r="A2530" s="10">
        <f>bikeBatchOut!B2530/60</f>
        <v>6.6333333333333337</v>
      </c>
      <c r="B2530" s="10">
        <f>bikeBatchOut!M2530/60</f>
        <v>5.2</v>
      </c>
      <c r="C2530" s="10">
        <f t="shared" si="39"/>
        <v>1.4333333333333336</v>
      </c>
    </row>
    <row r="2531" spans="1:3" x14ac:dyDescent="0.25">
      <c r="A2531" s="10">
        <f>bikeBatchOut!B2531/60</f>
        <v>9.1</v>
      </c>
      <c r="B2531" s="10">
        <f>bikeBatchOut!M2531/60</f>
        <v>6.05</v>
      </c>
      <c r="C2531" s="10">
        <f t="shared" si="39"/>
        <v>3.05</v>
      </c>
    </row>
    <row r="2532" spans="1:3" x14ac:dyDescent="0.25">
      <c r="A2532" s="10">
        <f>bikeBatchOut!B2532/60</f>
        <v>3</v>
      </c>
      <c r="B2532" s="10">
        <f>bikeBatchOut!M2532/60</f>
        <v>3.4833333333333334</v>
      </c>
      <c r="C2532" s="10">
        <f t="shared" si="39"/>
        <v>-0.48333333333333339</v>
      </c>
    </row>
    <row r="2533" spans="1:3" x14ac:dyDescent="0.25">
      <c r="A2533" s="10">
        <f>bikeBatchOut!B2533/60</f>
        <v>11.366666666666667</v>
      </c>
      <c r="B2533" s="10">
        <f>bikeBatchOut!M2533/60</f>
        <v>13.483333333333333</v>
      </c>
      <c r="C2533" s="10">
        <f t="shared" si="39"/>
        <v>-2.1166666666666654</v>
      </c>
    </row>
    <row r="2534" spans="1:3" x14ac:dyDescent="0.25">
      <c r="A2534" s="10">
        <f>bikeBatchOut!B2534/60</f>
        <v>13.9</v>
      </c>
      <c r="B2534" s="10">
        <f>bikeBatchOut!M2534/60</f>
        <v>13.533333333333333</v>
      </c>
      <c r="C2534" s="10">
        <f t="shared" si="39"/>
        <v>0.36666666666666714</v>
      </c>
    </row>
    <row r="2535" spans="1:3" x14ac:dyDescent="0.25">
      <c r="A2535" s="10">
        <f>bikeBatchOut!B2535/60</f>
        <v>8.6999999999999993</v>
      </c>
      <c r="B2535" s="10">
        <f>bikeBatchOut!M2535/60</f>
        <v>7.25</v>
      </c>
      <c r="C2535" s="10">
        <f t="shared" si="39"/>
        <v>1.4499999999999993</v>
      </c>
    </row>
    <row r="2536" spans="1:3" x14ac:dyDescent="0.25">
      <c r="A2536" s="10">
        <f>bikeBatchOut!B2536/60</f>
        <v>6.2833333333333332</v>
      </c>
      <c r="B2536" s="10">
        <f>bikeBatchOut!M2536/60</f>
        <v>4.2</v>
      </c>
      <c r="C2536" s="10">
        <f t="shared" si="39"/>
        <v>2.083333333333333</v>
      </c>
    </row>
    <row r="2537" spans="1:3" x14ac:dyDescent="0.25">
      <c r="A2537" s="10">
        <f>bikeBatchOut!B2537/60</f>
        <v>9.5166666666666675</v>
      </c>
      <c r="B2537" s="10">
        <f>bikeBatchOut!M2537/60</f>
        <v>6.75</v>
      </c>
      <c r="C2537" s="10">
        <f t="shared" si="39"/>
        <v>2.7666666666666675</v>
      </c>
    </row>
    <row r="2538" spans="1:3" x14ac:dyDescent="0.25">
      <c r="A2538" s="10">
        <f>bikeBatchOut!B2538/60</f>
        <v>13.166666666666666</v>
      </c>
      <c r="B2538" s="10">
        <f>bikeBatchOut!M2538/60</f>
        <v>8.4499999999999993</v>
      </c>
      <c r="C2538" s="10">
        <f t="shared" si="39"/>
        <v>4.7166666666666668</v>
      </c>
    </row>
    <row r="2539" spans="1:3" x14ac:dyDescent="0.25">
      <c r="A2539" s="10">
        <f>bikeBatchOut!B2539/60</f>
        <v>50.866666666666667</v>
      </c>
      <c r="B2539" s="10">
        <f>bikeBatchOut!M2539/60</f>
        <v>3.85</v>
      </c>
      <c r="C2539" s="10">
        <f t="shared" si="39"/>
        <v>47.016666666666666</v>
      </c>
    </row>
    <row r="2540" spans="1:3" x14ac:dyDescent="0.25">
      <c r="A2540" s="10">
        <f>bikeBatchOut!B2540/60</f>
        <v>20.983333333333334</v>
      </c>
      <c r="B2540" s="10">
        <f>bikeBatchOut!M2540/60</f>
        <v>12.233333333333333</v>
      </c>
      <c r="C2540" s="10">
        <f t="shared" si="39"/>
        <v>8.7500000000000018</v>
      </c>
    </row>
    <row r="2541" spans="1:3" x14ac:dyDescent="0.25">
      <c r="A2541" s="10">
        <f>bikeBatchOut!B2541/60</f>
        <v>24.016666666666666</v>
      </c>
      <c r="B2541" s="10">
        <f>bikeBatchOut!M2541/60</f>
        <v>17.133333333333333</v>
      </c>
      <c r="C2541" s="10">
        <f t="shared" si="39"/>
        <v>6.8833333333333329</v>
      </c>
    </row>
    <row r="2542" spans="1:3" x14ac:dyDescent="0.25">
      <c r="A2542" s="10">
        <f>bikeBatchOut!B2542/60</f>
        <v>6.083333333333333</v>
      </c>
      <c r="B2542" s="10">
        <f>bikeBatchOut!M2542/60</f>
        <v>3.9833333333333334</v>
      </c>
      <c r="C2542" s="10">
        <f t="shared" si="39"/>
        <v>2.0999999999999996</v>
      </c>
    </row>
    <row r="2543" spans="1:3" x14ac:dyDescent="0.25">
      <c r="A2543" s="10">
        <f>bikeBatchOut!B2543/60</f>
        <v>96.2</v>
      </c>
      <c r="B2543" s="10">
        <f>bikeBatchOut!M2543/60</f>
        <v>13.55</v>
      </c>
      <c r="C2543" s="10">
        <f t="shared" si="39"/>
        <v>82.65</v>
      </c>
    </row>
    <row r="2544" spans="1:3" x14ac:dyDescent="0.25">
      <c r="A2544" s="10">
        <f>bikeBatchOut!B2544/60</f>
        <v>9.4</v>
      </c>
      <c r="B2544" s="10">
        <f>bikeBatchOut!M2544/60</f>
        <v>5.1333333333333337</v>
      </c>
      <c r="C2544" s="10">
        <f t="shared" si="39"/>
        <v>4.2666666666666666</v>
      </c>
    </row>
    <row r="2545" spans="1:3" x14ac:dyDescent="0.25">
      <c r="A2545" s="10">
        <f>bikeBatchOut!B2545/60</f>
        <v>3.4833333333333334</v>
      </c>
      <c r="B2545" s="10">
        <f>bikeBatchOut!M2545/60</f>
        <v>3.0166666666666666</v>
      </c>
      <c r="C2545" s="10">
        <f t="shared" si="39"/>
        <v>0.46666666666666679</v>
      </c>
    </row>
    <row r="2546" spans="1:3" x14ac:dyDescent="0.25">
      <c r="A2546" s="10">
        <f>bikeBatchOut!B2546/60</f>
        <v>9.2166666666666668</v>
      </c>
      <c r="B2546" s="10">
        <f>bikeBatchOut!M2546/60</f>
        <v>9.4333333333333336</v>
      </c>
      <c r="C2546" s="10">
        <f t="shared" si="39"/>
        <v>-0.21666666666666679</v>
      </c>
    </row>
    <row r="2547" spans="1:3" x14ac:dyDescent="0.25">
      <c r="A2547" s="10">
        <f>bikeBatchOut!B2547/60</f>
        <v>11.8</v>
      </c>
      <c r="B2547" s="10">
        <f>bikeBatchOut!M2547/60</f>
        <v>10.25</v>
      </c>
      <c r="C2547" s="10">
        <f t="shared" si="39"/>
        <v>1.5500000000000007</v>
      </c>
    </row>
    <row r="2548" spans="1:3" x14ac:dyDescent="0.25">
      <c r="A2548" s="10">
        <f>bikeBatchOut!B2548/60</f>
        <v>16.933333333333334</v>
      </c>
      <c r="B2548" s="10">
        <f>bikeBatchOut!M2548/60</f>
        <v>11.166666666666666</v>
      </c>
      <c r="C2548" s="10">
        <f t="shared" si="39"/>
        <v>5.7666666666666675</v>
      </c>
    </row>
    <row r="2549" spans="1:3" x14ac:dyDescent="0.25">
      <c r="A2549" s="10">
        <f>bikeBatchOut!B2549/60</f>
        <v>13.45</v>
      </c>
      <c r="B2549" s="10">
        <f>bikeBatchOut!M2549/60</f>
        <v>12.283333333333333</v>
      </c>
      <c r="C2549" s="10">
        <f t="shared" si="39"/>
        <v>1.1666666666666661</v>
      </c>
    </row>
    <row r="2550" spans="1:3" x14ac:dyDescent="0.25">
      <c r="A2550" s="10">
        <f>bikeBatchOut!B2550/60</f>
        <v>12.8</v>
      </c>
      <c r="B2550" s="10">
        <f>bikeBatchOut!M2550/60</f>
        <v>7.4833333333333334</v>
      </c>
      <c r="C2550" s="10">
        <f t="shared" si="39"/>
        <v>5.3166666666666673</v>
      </c>
    </row>
    <row r="2551" spans="1:3" x14ac:dyDescent="0.25">
      <c r="A2551" s="10">
        <f>bikeBatchOut!B2551/60</f>
        <v>10.916666666666666</v>
      </c>
      <c r="B2551" s="10">
        <f>bikeBatchOut!M2551/60</f>
        <v>8.4833333333333325</v>
      </c>
      <c r="C2551" s="10">
        <f t="shared" si="39"/>
        <v>2.4333333333333336</v>
      </c>
    </row>
    <row r="2552" spans="1:3" x14ac:dyDescent="0.25">
      <c r="A2552" s="10">
        <f>bikeBatchOut!B2552/60</f>
        <v>12.716666666666667</v>
      </c>
      <c r="B2552" s="10">
        <f>bikeBatchOut!M2552/60</f>
        <v>11.45</v>
      </c>
      <c r="C2552" s="10">
        <f t="shared" si="39"/>
        <v>1.2666666666666675</v>
      </c>
    </row>
    <row r="2553" spans="1:3" x14ac:dyDescent="0.25">
      <c r="A2553" s="10">
        <f>bikeBatchOut!B2553/60</f>
        <v>17.633333333333333</v>
      </c>
      <c r="B2553" s="10">
        <f>bikeBatchOut!M2553/60</f>
        <v>9.6999999999999993</v>
      </c>
      <c r="C2553" s="10">
        <f t="shared" si="39"/>
        <v>7.9333333333333336</v>
      </c>
    </row>
    <row r="2554" spans="1:3" x14ac:dyDescent="0.25">
      <c r="A2554" s="10">
        <f>bikeBatchOut!B2554/60</f>
        <v>11.716666666666667</v>
      </c>
      <c r="B2554" s="10">
        <f>bikeBatchOut!M2554/60</f>
        <v>11.85</v>
      </c>
      <c r="C2554" s="10">
        <f t="shared" si="39"/>
        <v>-0.13333333333333286</v>
      </c>
    </row>
    <row r="2555" spans="1:3" x14ac:dyDescent="0.25">
      <c r="A2555" s="10">
        <f>bikeBatchOut!B2555/60</f>
        <v>19.2</v>
      </c>
      <c r="B2555" s="10">
        <f>bikeBatchOut!M2555/60</f>
        <v>4</v>
      </c>
      <c r="C2555" s="10">
        <f t="shared" si="39"/>
        <v>15.2</v>
      </c>
    </row>
    <row r="2556" spans="1:3" x14ac:dyDescent="0.25">
      <c r="A2556" s="10">
        <f>bikeBatchOut!B2556/60</f>
        <v>19.116666666666667</v>
      </c>
      <c r="B2556" s="10">
        <f>bikeBatchOut!M2556/60</f>
        <v>6.9</v>
      </c>
      <c r="C2556" s="10">
        <f t="shared" si="39"/>
        <v>12.216666666666667</v>
      </c>
    </row>
    <row r="2557" spans="1:3" x14ac:dyDescent="0.25">
      <c r="A2557" s="10">
        <f>bikeBatchOut!B2557/60</f>
        <v>8.4833333333333325</v>
      </c>
      <c r="B2557" s="10">
        <f>bikeBatchOut!M2557/60</f>
        <v>6.9333333333333336</v>
      </c>
      <c r="C2557" s="10">
        <f t="shared" si="39"/>
        <v>1.5499999999999989</v>
      </c>
    </row>
    <row r="2558" spans="1:3" x14ac:dyDescent="0.25">
      <c r="A2558" s="10">
        <f>bikeBatchOut!B2558/60</f>
        <v>21.966666666666665</v>
      </c>
      <c r="B2558" s="10">
        <f>bikeBatchOut!M2558/60</f>
        <v>15.816666666666666</v>
      </c>
      <c r="C2558" s="10">
        <f t="shared" si="39"/>
        <v>6.1499999999999986</v>
      </c>
    </row>
    <row r="2559" spans="1:3" x14ac:dyDescent="0.25">
      <c r="A2559" s="10">
        <f>bikeBatchOut!B2559/60</f>
        <v>3.25</v>
      </c>
      <c r="B2559" s="10">
        <f>bikeBatchOut!M2559/60</f>
        <v>2.8833333333333333</v>
      </c>
      <c r="C2559" s="10">
        <f t="shared" si="39"/>
        <v>0.3666666666666667</v>
      </c>
    </row>
    <row r="2560" spans="1:3" x14ac:dyDescent="0.25">
      <c r="A2560" s="10">
        <f>bikeBatchOut!B2560/60</f>
        <v>32.15</v>
      </c>
      <c r="B2560" s="10">
        <f>bikeBatchOut!M2560/60</f>
        <v>10.033333333333333</v>
      </c>
      <c r="C2560" s="10">
        <f t="shared" si="39"/>
        <v>22.116666666666667</v>
      </c>
    </row>
    <row r="2561" spans="1:3" x14ac:dyDescent="0.25">
      <c r="A2561" s="10">
        <f>bikeBatchOut!B2561/60</f>
        <v>15.75</v>
      </c>
      <c r="B2561" s="10">
        <f>bikeBatchOut!M2561/60</f>
        <v>9.6666666666666661</v>
      </c>
      <c r="C2561" s="10">
        <f t="shared" si="39"/>
        <v>6.0833333333333339</v>
      </c>
    </row>
    <row r="2562" spans="1:3" x14ac:dyDescent="0.25">
      <c r="A2562" s="10">
        <f>bikeBatchOut!B2562/60</f>
        <v>9.2666666666666675</v>
      </c>
      <c r="B2562" s="10">
        <f>bikeBatchOut!M2562/60</f>
        <v>6.5333333333333332</v>
      </c>
      <c r="C2562" s="10">
        <f t="shared" si="39"/>
        <v>2.7333333333333343</v>
      </c>
    </row>
    <row r="2563" spans="1:3" x14ac:dyDescent="0.25">
      <c r="A2563" s="10">
        <f>bikeBatchOut!B2563/60</f>
        <v>15.283333333333333</v>
      </c>
      <c r="B2563" s="10">
        <f>bikeBatchOut!M2563/60</f>
        <v>13.533333333333333</v>
      </c>
      <c r="C2563" s="10">
        <f t="shared" ref="C2563:C2626" si="40">IF(AND(A2563=0,B2563=0),FALSE,A2563-B2563)</f>
        <v>1.75</v>
      </c>
    </row>
    <row r="2564" spans="1:3" x14ac:dyDescent="0.25">
      <c r="A2564" s="10">
        <f>bikeBatchOut!B2564/60</f>
        <v>7.0666666666666664</v>
      </c>
      <c r="B2564" s="10">
        <f>bikeBatchOut!M2564/60</f>
        <v>2.0833333333333335</v>
      </c>
      <c r="C2564" s="10">
        <f t="shared" si="40"/>
        <v>4.9833333333333325</v>
      </c>
    </row>
    <row r="2565" spans="1:3" x14ac:dyDescent="0.25">
      <c r="A2565" s="10">
        <f>bikeBatchOut!B2565/60</f>
        <v>2.5499999999999998</v>
      </c>
      <c r="B2565" s="10">
        <f>bikeBatchOut!M2565/60</f>
        <v>2.15</v>
      </c>
      <c r="C2565" s="10">
        <f t="shared" si="40"/>
        <v>0.39999999999999991</v>
      </c>
    </row>
    <row r="2566" spans="1:3" x14ac:dyDescent="0.25">
      <c r="A2566" s="10">
        <f>bikeBatchOut!B2566/60</f>
        <v>7.55</v>
      </c>
      <c r="B2566" s="10">
        <f>bikeBatchOut!M2566/60</f>
        <v>3.6166666666666667</v>
      </c>
      <c r="C2566" s="10">
        <f t="shared" si="40"/>
        <v>3.9333333333333331</v>
      </c>
    </row>
    <row r="2567" spans="1:3" x14ac:dyDescent="0.25">
      <c r="A2567" s="10">
        <f>bikeBatchOut!B2567/60</f>
        <v>14.616666666666667</v>
      </c>
      <c r="B2567" s="10">
        <f>bikeBatchOut!M2567/60</f>
        <v>10.833333333333334</v>
      </c>
      <c r="C2567" s="10">
        <f t="shared" si="40"/>
        <v>3.7833333333333332</v>
      </c>
    </row>
    <row r="2568" spans="1:3" x14ac:dyDescent="0.25">
      <c r="A2568" s="10">
        <f>bikeBatchOut!B2568/60</f>
        <v>12.9</v>
      </c>
      <c r="B2568" s="10">
        <f>bikeBatchOut!M2568/60</f>
        <v>4.25</v>
      </c>
      <c r="C2568" s="10">
        <f t="shared" si="40"/>
        <v>8.65</v>
      </c>
    </row>
    <row r="2569" spans="1:3" x14ac:dyDescent="0.25">
      <c r="A2569" s="10">
        <f>bikeBatchOut!B2569/60</f>
        <v>8.1999999999999993</v>
      </c>
      <c r="B2569" s="10">
        <f>bikeBatchOut!M2569/60</f>
        <v>6.3166666666666664</v>
      </c>
      <c r="C2569" s="10">
        <f t="shared" si="40"/>
        <v>1.8833333333333329</v>
      </c>
    </row>
    <row r="2570" spans="1:3" x14ac:dyDescent="0.25">
      <c r="A2570" s="10">
        <f>bikeBatchOut!B2570/60</f>
        <v>6.166666666666667</v>
      </c>
      <c r="B2570" s="10">
        <f>bikeBatchOut!M2570/60</f>
        <v>5.4666666666666668</v>
      </c>
      <c r="C2570" s="10">
        <f t="shared" si="40"/>
        <v>0.70000000000000018</v>
      </c>
    </row>
    <row r="2571" spans="1:3" x14ac:dyDescent="0.25">
      <c r="A2571" s="10">
        <f>bikeBatchOut!B2571/60</f>
        <v>3.65</v>
      </c>
      <c r="B2571" s="10">
        <f>bikeBatchOut!M2571/60</f>
        <v>2.0499999999999998</v>
      </c>
      <c r="C2571" s="10">
        <f t="shared" si="40"/>
        <v>1.6</v>
      </c>
    </row>
    <row r="2572" spans="1:3" x14ac:dyDescent="0.25">
      <c r="A2572" s="10">
        <f>bikeBatchOut!B2572/60</f>
        <v>9.8166666666666664</v>
      </c>
      <c r="B2572" s="10">
        <f>bikeBatchOut!M2572/60</f>
        <v>3.85</v>
      </c>
      <c r="C2572" s="10">
        <f t="shared" si="40"/>
        <v>5.9666666666666668</v>
      </c>
    </row>
    <row r="2573" spans="1:3" x14ac:dyDescent="0.25">
      <c r="A2573" s="10">
        <f>bikeBatchOut!B2573/60</f>
        <v>12.516666666666667</v>
      </c>
      <c r="B2573" s="10">
        <f>bikeBatchOut!M2573/60</f>
        <v>7.6333333333333337</v>
      </c>
      <c r="C2573" s="10">
        <f t="shared" si="40"/>
        <v>4.8833333333333337</v>
      </c>
    </row>
    <row r="2574" spans="1:3" x14ac:dyDescent="0.25">
      <c r="A2574" s="10">
        <f>bikeBatchOut!B2574/60</f>
        <v>144.35</v>
      </c>
      <c r="B2574" s="10">
        <f>bikeBatchOut!M2574/60</f>
        <v>1.7333333333333334</v>
      </c>
      <c r="C2574" s="10">
        <f t="shared" si="40"/>
        <v>142.61666666666667</v>
      </c>
    </row>
    <row r="2575" spans="1:3" x14ac:dyDescent="0.25">
      <c r="A2575" s="10">
        <f>bikeBatchOut!B2575/60</f>
        <v>120.66666666666667</v>
      </c>
      <c r="B2575" s="10">
        <f>bikeBatchOut!M2575/60</f>
        <v>3.9833333333333334</v>
      </c>
      <c r="C2575" s="10">
        <f t="shared" si="40"/>
        <v>116.68333333333334</v>
      </c>
    </row>
    <row r="2576" spans="1:3" x14ac:dyDescent="0.25">
      <c r="A2576" s="10">
        <f>bikeBatchOut!B2576/60</f>
        <v>16.766666666666666</v>
      </c>
      <c r="B2576" s="10">
        <f>bikeBatchOut!M2576/60</f>
        <v>8.1833333333333336</v>
      </c>
      <c r="C2576" s="10">
        <f t="shared" si="40"/>
        <v>8.5833333333333321</v>
      </c>
    </row>
    <row r="2577" spans="1:3" x14ac:dyDescent="0.25">
      <c r="A2577" s="10">
        <f>bikeBatchOut!B2577/60</f>
        <v>61.5</v>
      </c>
      <c r="B2577" s="10">
        <f>bikeBatchOut!M2577/60</f>
        <v>21.2</v>
      </c>
      <c r="C2577" s="10">
        <f t="shared" si="40"/>
        <v>40.299999999999997</v>
      </c>
    </row>
    <row r="2578" spans="1:3" x14ac:dyDescent="0.25">
      <c r="A2578" s="10">
        <f>bikeBatchOut!B2578/60</f>
        <v>23.666666666666668</v>
      </c>
      <c r="B2578" s="10">
        <f>bikeBatchOut!M2578/60</f>
        <v>16.483333333333334</v>
      </c>
      <c r="C2578" s="10">
        <f t="shared" si="40"/>
        <v>7.1833333333333336</v>
      </c>
    </row>
    <row r="2579" spans="1:3" x14ac:dyDescent="0.25">
      <c r="A2579" s="10">
        <f>bikeBatchOut!B2579/60</f>
        <v>4.7833333333333332</v>
      </c>
      <c r="B2579" s="10">
        <f>bikeBatchOut!M2579/60</f>
        <v>3.45</v>
      </c>
      <c r="C2579" s="10">
        <f t="shared" si="40"/>
        <v>1.333333333333333</v>
      </c>
    </row>
    <row r="2580" spans="1:3" x14ac:dyDescent="0.25">
      <c r="A2580" s="10">
        <f>bikeBatchOut!B2580/60</f>
        <v>11.8</v>
      </c>
      <c r="B2580" s="10">
        <f>bikeBatchOut!M2580/60</f>
        <v>5.9833333333333334</v>
      </c>
      <c r="C2580" s="10">
        <f t="shared" si="40"/>
        <v>5.8166666666666673</v>
      </c>
    </row>
    <row r="2581" spans="1:3" x14ac:dyDescent="0.25">
      <c r="A2581" s="10">
        <f>bikeBatchOut!B2581/60</f>
        <v>18.716666666666665</v>
      </c>
      <c r="B2581" s="10">
        <f>bikeBatchOut!M2581/60</f>
        <v>12.183333333333334</v>
      </c>
      <c r="C2581" s="10">
        <f t="shared" si="40"/>
        <v>6.5333333333333314</v>
      </c>
    </row>
    <row r="2582" spans="1:3" x14ac:dyDescent="0.25">
      <c r="A2582" s="10">
        <f>bikeBatchOut!B2582/60</f>
        <v>26.116666666666667</v>
      </c>
      <c r="B2582" s="10">
        <f>bikeBatchOut!M2582/60</f>
        <v>12.95</v>
      </c>
      <c r="C2582" s="10">
        <f t="shared" si="40"/>
        <v>13.166666666666668</v>
      </c>
    </row>
    <row r="2583" spans="1:3" x14ac:dyDescent="0.25">
      <c r="A2583" s="10">
        <f>bikeBatchOut!B2583/60</f>
        <v>15.833333333333334</v>
      </c>
      <c r="B2583" s="10">
        <f>bikeBatchOut!M2583/60</f>
        <v>8.5166666666666675</v>
      </c>
      <c r="C2583" s="10">
        <f t="shared" si="40"/>
        <v>7.3166666666666664</v>
      </c>
    </row>
    <row r="2584" spans="1:3" x14ac:dyDescent="0.25">
      <c r="A2584" s="10">
        <f>bikeBatchOut!B2584/60</f>
        <v>5.5</v>
      </c>
      <c r="B2584" s="10">
        <f>bikeBatchOut!M2584/60</f>
        <v>3.8</v>
      </c>
      <c r="C2584" s="10">
        <f t="shared" si="40"/>
        <v>1.7000000000000002</v>
      </c>
    </row>
    <row r="2585" spans="1:3" x14ac:dyDescent="0.25">
      <c r="A2585" s="10">
        <f>bikeBatchOut!B2585/60</f>
        <v>3.6166666666666667</v>
      </c>
      <c r="B2585" s="10">
        <f>bikeBatchOut!M2585/60</f>
        <v>3.9333333333333331</v>
      </c>
      <c r="C2585" s="10">
        <f t="shared" si="40"/>
        <v>-0.31666666666666643</v>
      </c>
    </row>
    <row r="2586" spans="1:3" x14ac:dyDescent="0.25">
      <c r="A2586" s="10">
        <f>bikeBatchOut!B2586/60</f>
        <v>7.416666666666667</v>
      </c>
      <c r="B2586" s="10">
        <f>bikeBatchOut!M2586/60</f>
        <v>5.35</v>
      </c>
      <c r="C2586" s="10">
        <f t="shared" si="40"/>
        <v>2.0666666666666673</v>
      </c>
    </row>
    <row r="2587" spans="1:3" x14ac:dyDescent="0.25">
      <c r="A2587" s="10">
        <f>bikeBatchOut!B2587/60</f>
        <v>13.266666666666667</v>
      </c>
      <c r="B2587" s="10">
        <f>bikeBatchOut!M2587/60</f>
        <v>3.7666666666666666</v>
      </c>
      <c r="C2587" s="10">
        <f t="shared" si="40"/>
        <v>9.5</v>
      </c>
    </row>
    <row r="2588" spans="1:3" x14ac:dyDescent="0.25">
      <c r="A2588" s="10">
        <f>bikeBatchOut!B2588/60</f>
        <v>14.833333333333334</v>
      </c>
      <c r="B2588" s="10">
        <f>bikeBatchOut!M2588/60</f>
        <v>22.033333333333335</v>
      </c>
      <c r="C2588" s="10">
        <f t="shared" si="40"/>
        <v>-7.2000000000000011</v>
      </c>
    </row>
    <row r="2589" spans="1:3" x14ac:dyDescent="0.25">
      <c r="A2589" s="10">
        <f>bikeBatchOut!B2589/60</f>
        <v>9.7166666666666668</v>
      </c>
      <c r="B2589" s="10">
        <f>bikeBatchOut!M2589/60</f>
        <v>9.4</v>
      </c>
      <c r="C2589" s="10">
        <f t="shared" si="40"/>
        <v>0.31666666666666643</v>
      </c>
    </row>
    <row r="2590" spans="1:3" x14ac:dyDescent="0.25">
      <c r="A2590" s="10">
        <f>bikeBatchOut!B2590/60</f>
        <v>32.916666666666664</v>
      </c>
      <c r="B2590" s="10">
        <f>bikeBatchOut!M2590/60</f>
        <v>18.8</v>
      </c>
      <c r="C2590" s="10">
        <f t="shared" si="40"/>
        <v>14.116666666666664</v>
      </c>
    </row>
    <row r="2591" spans="1:3" x14ac:dyDescent="0.25">
      <c r="A2591" s="10">
        <f>bikeBatchOut!B2591/60</f>
        <v>12.033333333333333</v>
      </c>
      <c r="B2591" s="10">
        <f>bikeBatchOut!M2591/60</f>
        <v>7.4333333333333336</v>
      </c>
      <c r="C2591" s="10">
        <f t="shared" si="40"/>
        <v>4.5999999999999996</v>
      </c>
    </row>
    <row r="2592" spans="1:3" x14ac:dyDescent="0.25">
      <c r="A2592" s="10">
        <f>bikeBatchOut!B2592/60</f>
        <v>7.333333333333333</v>
      </c>
      <c r="B2592" s="10">
        <f>bikeBatchOut!M2592/60</f>
        <v>5.7666666666666666</v>
      </c>
      <c r="C2592" s="10">
        <f t="shared" si="40"/>
        <v>1.5666666666666664</v>
      </c>
    </row>
    <row r="2593" spans="1:3" x14ac:dyDescent="0.25">
      <c r="A2593" s="10">
        <f>bikeBatchOut!B2593/60</f>
        <v>7.25</v>
      </c>
      <c r="B2593" s="10">
        <f>bikeBatchOut!M2593/60</f>
        <v>7.05</v>
      </c>
      <c r="C2593" s="10">
        <f t="shared" si="40"/>
        <v>0.20000000000000018</v>
      </c>
    </row>
    <row r="2594" spans="1:3" x14ac:dyDescent="0.25">
      <c r="A2594" s="10">
        <f>bikeBatchOut!B2594/60</f>
        <v>13.9</v>
      </c>
      <c r="B2594" s="10">
        <f>bikeBatchOut!M2594/60</f>
        <v>15.5</v>
      </c>
      <c r="C2594" s="10">
        <f t="shared" si="40"/>
        <v>-1.5999999999999996</v>
      </c>
    </row>
    <row r="2595" spans="1:3" x14ac:dyDescent="0.25">
      <c r="A2595" s="10">
        <f>bikeBatchOut!B2595/60</f>
        <v>5.083333333333333</v>
      </c>
      <c r="B2595" s="10">
        <f>bikeBatchOut!M2595/60</f>
        <v>4.333333333333333</v>
      </c>
      <c r="C2595" s="10">
        <f t="shared" si="40"/>
        <v>0.75</v>
      </c>
    </row>
    <row r="2596" spans="1:3" x14ac:dyDescent="0.25">
      <c r="A2596" s="10">
        <f>bikeBatchOut!B2596/60</f>
        <v>3.2</v>
      </c>
      <c r="B2596" s="10">
        <f>bikeBatchOut!M2596/60</f>
        <v>2.8166666666666669</v>
      </c>
      <c r="C2596" s="10">
        <f t="shared" si="40"/>
        <v>0.3833333333333333</v>
      </c>
    </row>
    <row r="2597" spans="1:3" x14ac:dyDescent="0.25">
      <c r="A2597" s="10">
        <f>bikeBatchOut!B2597/60</f>
        <v>6.25</v>
      </c>
      <c r="B2597" s="10">
        <f>bikeBatchOut!M2597/60</f>
        <v>3.8</v>
      </c>
      <c r="C2597" s="10">
        <f t="shared" si="40"/>
        <v>2.4500000000000002</v>
      </c>
    </row>
    <row r="2598" spans="1:3" x14ac:dyDescent="0.25">
      <c r="A2598" s="10">
        <f>bikeBatchOut!B2598/60</f>
        <v>2.6833333333333331</v>
      </c>
      <c r="B2598" s="10">
        <f>bikeBatchOut!M2598/60</f>
        <v>2.9833333333333334</v>
      </c>
      <c r="C2598" s="10">
        <f t="shared" si="40"/>
        <v>-0.30000000000000027</v>
      </c>
    </row>
    <row r="2599" spans="1:3" x14ac:dyDescent="0.25">
      <c r="A2599" s="10">
        <f>bikeBatchOut!B2599/60</f>
        <v>3.3166666666666669</v>
      </c>
      <c r="B2599" s="10">
        <f>bikeBatchOut!M2599/60</f>
        <v>2.5166666666666666</v>
      </c>
      <c r="C2599" s="10">
        <f t="shared" si="40"/>
        <v>0.80000000000000027</v>
      </c>
    </row>
    <row r="2600" spans="1:3" x14ac:dyDescent="0.25">
      <c r="A2600" s="10">
        <f>bikeBatchOut!B2600/60</f>
        <v>23.383333333333333</v>
      </c>
      <c r="B2600" s="10">
        <f>bikeBatchOut!M2600/60</f>
        <v>6.9333333333333336</v>
      </c>
      <c r="C2600" s="10">
        <f t="shared" si="40"/>
        <v>16.45</v>
      </c>
    </row>
    <row r="2601" spans="1:3" x14ac:dyDescent="0.25">
      <c r="A2601" s="10">
        <f>bikeBatchOut!B2601/60</f>
        <v>16.083333333333332</v>
      </c>
      <c r="B2601" s="10">
        <f>bikeBatchOut!M2601/60</f>
        <v>6.55</v>
      </c>
      <c r="C2601" s="10">
        <f t="shared" si="40"/>
        <v>9.5333333333333314</v>
      </c>
    </row>
    <row r="2602" spans="1:3" x14ac:dyDescent="0.25">
      <c r="A2602" s="10">
        <f>bikeBatchOut!B2602/60</f>
        <v>23.9</v>
      </c>
      <c r="B2602" s="10">
        <f>bikeBatchOut!M2602/60</f>
        <v>19.633333333333333</v>
      </c>
      <c r="C2602" s="10">
        <f t="shared" si="40"/>
        <v>4.2666666666666657</v>
      </c>
    </row>
    <row r="2603" spans="1:3" x14ac:dyDescent="0.25">
      <c r="A2603" s="10">
        <f>bikeBatchOut!B2603/60</f>
        <v>7.666666666666667</v>
      </c>
      <c r="B2603" s="10">
        <f>bikeBatchOut!M2603/60</f>
        <v>3.75</v>
      </c>
      <c r="C2603" s="10">
        <f t="shared" si="40"/>
        <v>3.916666666666667</v>
      </c>
    </row>
    <row r="2604" spans="1:3" x14ac:dyDescent="0.25">
      <c r="A2604" s="10">
        <f>bikeBatchOut!B2604/60</f>
        <v>6.0333333333333332</v>
      </c>
      <c r="B2604" s="10">
        <f>bikeBatchOut!M2604/60</f>
        <v>6.6166666666666663</v>
      </c>
      <c r="C2604" s="10">
        <f t="shared" si="40"/>
        <v>-0.58333333333333304</v>
      </c>
    </row>
    <row r="2605" spans="1:3" x14ac:dyDescent="0.25">
      <c r="A2605" s="10">
        <f>bikeBatchOut!B2605/60</f>
        <v>8.35</v>
      </c>
      <c r="B2605" s="10">
        <f>bikeBatchOut!M2605/60</f>
        <v>11.333333333333334</v>
      </c>
      <c r="C2605" s="10">
        <f t="shared" si="40"/>
        <v>-2.9833333333333343</v>
      </c>
    </row>
    <row r="2606" spans="1:3" x14ac:dyDescent="0.25">
      <c r="A2606" s="10">
        <f>bikeBatchOut!B2606/60</f>
        <v>13.2</v>
      </c>
      <c r="B2606" s="10">
        <f>bikeBatchOut!M2606/60</f>
        <v>16.166666666666668</v>
      </c>
      <c r="C2606" s="10">
        <f t="shared" si="40"/>
        <v>-2.9666666666666686</v>
      </c>
    </row>
    <row r="2607" spans="1:3" x14ac:dyDescent="0.25">
      <c r="A2607" s="10">
        <f>bikeBatchOut!B2607/60</f>
        <v>10.116666666666667</v>
      </c>
      <c r="B2607" s="10">
        <f>bikeBatchOut!M2607/60</f>
        <v>10.383333333333333</v>
      </c>
      <c r="C2607" s="10">
        <f t="shared" si="40"/>
        <v>-0.26666666666666572</v>
      </c>
    </row>
    <row r="2608" spans="1:3" x14ac:dyDescent="0.25">
      <c r="A2608" s="10">
        <f>bikeBatchOut!B2608/60</f>
        <v>14.366666666666667</v>
      </c>
      <c r="B2608" s="10">
        <f>bikeBatchOut!M2608/60</f>
        <v>10.95</v>
      </c>
      <c r="C2608" s="10">
        <f t="shared" si="40"/>
        <v>3.4166666666666679</v>
      </c>
    </row>
    <row r="2609" spans="1:3" x14ac:dyDescent="0.25">
      <c r="A2609" s="10">
        <f>bikeBatchOut!B2609/60</f>
        <v>4.0166666666666666</v>
      </c>
      <c r="B2609" s="10">
        <f>bikeBatchOut!M2609/60</f>
        <v>4.05</v>
      </c>
      <c r="C2609" s="10">
        <f t="shared" si="40"/>
        <v>-3.3333333333333215E-2</v>
      </c>
    </row>
    <row r="2610" spans="1:3" x14ac:dyDescent="0.25">
      <c r="A2610" s="10">
        <f>bikeBatchOut!B2610/60</f>
        <v>6.35</v>
      </c>
      <c r="B2610" s="10">
        <f>bikeBatchOut!M2610/60</f>
        <v>4.2</v>
      </c>
      <c r="C2610" s="10">
        <f t="shared" si="40"/>
        <v>2.1499999999999995</v>
      </c>
    </row>
    <row r="2611" spans="1:3" x14ac:dyDescent="0.25">
      <c r="A2611" s="10">
        <f>bikeBatchOut!B2611/60</f>
        <v>16.283333333333335</v>
      </c>
      <c r="B2611" s="10">
        <f>bikeBatchOut!M2611/60</f>
        <v>14.933333333333334</v>
      </c>
      <c r="C2611" s="10">
        <f t="shared" si="40"/>
        <v>1.3500000000000014</v>
      </c>
    </row>
    <row r="2612" spans="1:3" x14ac:dyDescent="0.25">
      <c r="A2612" s="10">
        <f>bikeBatchOut!B2612/60</f>
        <v>11.333333333333334</v>
      </c>
      <c r="B2612" s="10">
        <f>bikeBatchOut!M2612/60</f>
        <v>10.866666666666667</v>
      </c>
      <c r="C2612" s="10">
        <f t="shared" si="40"/>
        <v>0.46666666666666679</v>
      </c>
    </row>
    <row r="2613" spans="1:3" x14ac:dyDescent="0.25">
      <c r="A2613" s="10">
        <f>bikeBatchOut!B2613/60</f>
        <v>9.75</v>
      </c>
      <c r="B2613" s="10">
        <f>bikeBatchOut!M2613/60</f>
        <v>10.283333333333333</v>
      </c>
      <c r="C2613" s="10">
        <f t="shared" si="40"/>
        <v>-0.53333333333333321</v>
      </c>
    </row>
    <row r="2614" spans="1:3" x14ac:dyDescent="0.25">
      <c r="A2614" s="10">
        <f>bikeBatchOut!B2614/60</f>
        <v>4.5166666666666666</v>
      </c>
      <c r="B2614" s="10">
        <f>bikeBatchOut!M2614/60</f>
        <v>3.2166666666666668</v>
      </c>
      <c r="C2614" s="10">
        <f t="shared" si="40"/>
        <v>1.2999999999999998</v>
      </c>
    </row>
    <row r="2615" spans="1:3" x14ac:dyDescent="0.25">
      <c r="A2615" s="10">
        <f>bikeBatchOut!B2615/60</f>
        <v>9.5500000000000007</v>
      </c>
      <c r="B2615" s="10">
        <f>bikeBatchOut!M2615/60</f>
        <v>8.35</v>
      </c>
      <c r="C2615" s="10">
        <f t="shared" si="40"/>
        <v>1.2000000000000011</v>
      </c>
    </row>
    <row r="2616" spans="1:3" x14ac:dyDescent="0.25">
      <c r="A2616" s="10">
        <f>bikeBatchOut!B2616/60</f>
        <v>10.583333333333334</v>
      </c>
      <c r="B2616" s="10">
        <f>bikeBatchOut!M2616/60</f>
        <v>8.8666666666666671</v>
      </c>
      <c r="C2616" s="10">
        <f t="shared" si="40"/>
        <v>1.7166666666666668</v>
      </c>
    </row>
    <row r="2617" spans="1:3" x14ac:dyDescent="0.25">
      <c r="A2617" s="10">
        <f>bikeBatchOut!B2617/60</f>
        <v>9.5666666666666664</v>
      </c>
      <c r="B2617" s="10">
        <f>bikeBatchOut!M2617/60</f>
        <v>6.7166666666666668</v>
      </c>
      <c r="C2617" s="10">
        <f t="shared" si="40"/>
        <v>2.8499999999999996</v>
      </c>
    </row>
    <row r="2618" spans="1:3" x14ac:dyDescent="0.25">
      <c r="A2618" s="10">
        <f>bikeBatchOut!B2618/60</f>
        <v>10.633333333333333</v>
      </c>
      <c r="B2618" s="10">
        <f>bikeBatchOut!M2618/60</f>
        <v>5.4</v>
      </c>
      <c r="C2618" s="10">
        <f t="shared" si="40"/>
        <v>5.2333333333333325</v>
      </c>
    </row>
    <row r="2619" spans="1:3" x14ac:dyDescent="0.25">
      <c r="A2619" s="10">
        <f>bikeBatchOut!B2619/60</f>
        <v>24.8</v>
      </c>
      <c r="B2619" s="10">
        <f>bikeBatchOut!M2619/60</f>
        <v>12.45</v>
      </c>
      <c r="C2619" s="10">
        <f t="shared" si="40"/>
        <v>12.350000000000001</v>
      </c>
    </row>
    <row r="2620" spans="1:3" x14ac:dyDescent="0.25">
      <c r="A2620" s="10">
        <f>bikeBatchOut!B2620/60</f>
        <v>13.216666666666667</v>
      </c>
      <c r="B2620" s="10">
        <f>bikeBatchOut!M2620/60</f>
        <v>10.183333333333334</v>
      </c>
      <c r="C2620" s="10">
        <f t="shared" si="40"/>
        <v>3.0333333333333332</v>
      </c>
    </row>
    <row r="2621" spans="1:3" x14ac:dyDescent="0.25">
      <c r="A2621" s="10">
        <f>bikeBatchOut!B2621/60</f>
        <v>20.983333333333334</v>
      </c>
      <c r="B2621" s="10">
        <f>bikeBatchOut!M2621/60</f>
        <v>10.383333333333333</v>
      </c>
      <c r="C2621" s="10">
        <f t="shared" si="40"/>
        <v>10.600000000000001</v>
      </c>
    </row>
    <row r="2622" spans="1:3" x14ac:dyDescent="0.25">
      <c r="A2622" s="10">
        <f>bikeBatchOut!B2622/60</f>
        <v>12.4</v>
      </c>
      <c r="B2622" s="10">
        <f>bikeBatchOut!M2622/60</f>
        <v>9.0333333333333332</v>
      </c>
      <c r="C2622" s="10">
        <f t="shared" si="40"/>
        <v>3.3666666666666671</v>
      </c>
    </row>
    <row r="2623" spans="1:3" x14ac:dyDescent="0.25">
      <c r="A2623" s="10">
        <f>bikeBatchOut!B2623/60</f>
        <v>23.916666666666668</v>
      </c>
      <c r="B2623" s="10">
        <f>bikeBatchOut!M2623/60</f>
        <v>16.466666666666665</v>
      </c>
      <c r="C2623" s="10">
        <f t="shared" si="40"/>
        <v>7.4500000000000028</v>
      </c>
    </row>
    <row r="2624" spans="1:3" x14ac:dyDescent="0.25">
      <c r="A2624" s="10">
        <f>bikeBatchOut!B2624/60</f>
        <v>7.65</v>
      </c>
      <c r="B2624" s="10">
        <f>bikeBatchOut!M2624/60</f>
        <v>5</v>
      </c>
      <c r="C2624" s="10">
        <f t="shared" si="40"/>
        <v>2.6500000000000004</v>
      </c>
    </row>
    <row r="2625" spans="1:3" x14ac:dyDescent="0.25">
      <c r="A2625" s="10">
        <f>bikeBatchOut!B2625/60</f>
        <v>16.95</v>
      </c>
      <c r="B2625" s="10">
        <f>bikeBatchOut!M2625/60</f>
        <v>11.55</v>
      </c>
      <c r="C2625" s="10">
        <f t="shared" si="40"/>
        <v>5.3999999999999986</v>
      </c>
    </row>
    <row r="2626" spans="1:3" x14ac:dyDescent="0.25">
      <c r="A2626" s="10">
        <f>bikeBatchOut!B2626/60</f>
        <v>2.6833333333333331</v>
      </c>
      <c r="B2626" s="10">
        <f>bikeBatchOut!M2626/60</f>
        <v>2.4166666666666665</v>
      </c>
      <c r="C2626" s="10">
        <f t="shared" si="40"/>
        <v>0.26666666666666661</v>
      </c>
    </row>
    <row r="2627" spans="1:3" x14ac:dyDescent="0.25">
      <c r="A2627" s="10">
        <f>bikeBatchOut!B2627/60</f>
        <v>188.55</v>
      </c>
      <c r="B2627" s="10">
        <f>bikeBatchOut!M2627/60</f>
        <v>5.8166666666666664</v>
      </c>
      <c r="C2627" s="10">
        <f t="shared" ref="C2627:C2690" si="41">IF(AND(A2627=0,B2627=0),FALSE,A2627-B2627)</f>
        <v>182.73333333333335</v>
      </c>
    </row>
    <row r="2628" spans="1:3" x14ac:dyDescent="0.25">
      <c r="A2628" s="10">
        <f>bikeBatchOut!B2628/60</f>
        <v>9.8666666666666671</v>
      </c>
      <c r="B2628" s="10">
        <f>bikeBatchOut!M2628/60</f>
        <v>6.833333333333333</v>
      </c>
      <c r="C2628" s="10">
        <f t="shared" si="41"/>
        <v>3.0333333333333341</v>
      </c>
    </row>
    <row r="2629" spans="1:3" x14ac:dyDescent="0.25">
      <c r="A2629" s="10">
        <f>bikeBatchOut!B2629/60</f>
        <v>3.9166666666666665</v>
      </c>
      <c r="B2629" s="10">
        <f>bikeBatchOut!M2629/60</f>
        <v>3.9166666666666665</v>
      </c>
      <c r="C2629" s="10">
        <f t="shared" si="41"/>
        <v>0</v>
      </c>
    </row>
    <row r="2630" spans="1:3" x14ac:dyDescent="0.25">
      <c r="A2630" s="10">
        <f>bikeBatchOut!B2630/60</f>
        <v>7.35</v>
      </c>
      <c r="B2630" s="10">
        <f>bikeBatchOut!M2630/60</f>
        <v>4.0999999999999996</v>
      </c>
      <c r="C2630" s="10">
        <f t="shared" si="41"/>
        <v>3.25</v>
      </c>
    </row>
    <row r="2631" spans="1:3" x14ac:dyDescent="0.25">
      <c r="A2631" s="10">
        <f>bikeBatchOut!B2631/60</f>
        <v>22.05</v>
      </c>
      <c r="B2631" s="10">
        <f>bikeBatchOut!M2631/60</f>
        <v>14.966666666666667</v>
      </c>
      <c r="C2631" s="10">
        <f t="shared" si="41"/>
        <v>7.0833333333333339</v>
      </c>
    </row>
    <row r="2632" spans="1:3" x14ac:dyDescent="0.25">
      <c r="A2632" s="10">
        <f>bikeBatchOut!B2632/60</f>
        <v>9.6166666666666671</v>
      </c>
      <c r="B2632" s="10">
        <f>bikeBatchOut!M2632/60</f>
        <v>7.45</v>
      </c>
      <c r="C2632" s="10">
        <f t="shared" si="41"/>
        <v>2.166666666666667</v>
      </c>
    </row>
    <row r="2633" spans="1:3" x14ac:dyDescent="0.25">
      <c r="A2633" s="10">
        <f>bikeBatchOut!B2633/60</f>
        <v>3.9833333333333334</v>
      </c>
      <c r="B2633" s="10">
        <f>bikeBatchOut!M2633/60</f>
        <v>2.3666666666666667</v>
      </c>
      <c r="C2633" s="10">
        <f t="shared" si="41"/>
        <v>1.6166666666666667</v>
      </c>
    </row>
    <row r="2634" spans="1:3" x14ac:dyDescent="0.25">
      <c r="A2634" s="10">
        <f>bikeBatchOut!B2634/60</f>
        <v>9.8833333333333329</v>
      </c>
      <c r="B2634" s="10">
        <f>bikeBatchOut!M2634/60</f>
        <v>5.15</v>
      </c>
      <c r="C2634" s="10">
        <f t="shared" si="41"/>
        <v>4.7333333333333325</v>
      </c>
    </row>
    <row r="2635" spans="1:3" x14ac:dyDescent="0.25">
      <c r="A2635" s="10">
        <f>bikeBatchOut!B2635/60</f>
        <v>10.316666666666666</v>
      </c>
      <c r="B2635" s="10">
        <f>bikeBatchOut!M2635/60</f>
        <v>6.0166666666666666</v>
      </c>
      <c r="C2635" s="10">
        <f t="shared" si="41"/>
        <v>4.3</v>
      </c>
    </row>
    <row r="2636" spans="1:3" x14ac:dyDescent="0.25">
      <c r="A2636" s="10">
        <f>bikeBatchOut!B2636/60</f>
        <v>29.366666666666667</v>
      </c>
      <c r="B2636" s="10">
        <f>bikeBatchOut!M2636/60</f>
        <v>15.5</v>
      </c>
      <c r="C2636" s="10">
        <f t="shared" si="41"/>
        <v>13.866666666666667</v>
      </c>
    </row>
    <row r="2637" spans="1:3" x14ac:dyDescent="0.25">
      <c r="A2637" s="10">
        <f>bikeBatchOut!B2637/60</f>
        <v>4.9000000000000004</v>
      </c>
      <c r="B2637" s="10">
        <f>bikeBatchOut!M2637/60</f>
        <v>3.75</v>
      </c>
      <c r="C2637" s="10">
        <f t="shared" si="41"/>
        <v>1.1500000000000004</v>
      </c>
    </row>
    <row r="2638" spans="1:3" x14ac:dyDescent="0.25">
      <c r="A2638" s="10">
        <f>bikeBatchOut!B2638/60</f>
        <v>7.416666666666667</v>
      </c>
      <c r="B2638" s="10">
        <f>bikeBatchOut!M2638/60</f>
        <v>3.3666666666666667</v>
      </c>
      <c r="C2638" s="10">
        <f t="shared" si="41"/>
        <v>4.0500000000000007</v>
      </c>
    </row>
    <row r="2639" spans="1:3" x14ac:dyDescent="0.25">
      <c r="A2639" s="10">
        <f>bikeBatchOut!B2639/60</f>
        <v>16.916666666666668</v>
      </c>
      <c r="B2639" s="10">
        <f>bikeBatchOut!M2639/60</f>
        <v>9.6833333333333336</v>
      </c>
      <c r="C2639" s="10">
        <f t="shared" si="41"/>
        <v>7.2333333333333343</v>
      </c>
    </row>
    <row r="2640" spans="1:3" x14ac:dyDescent="0.25">
      <c r="A2640" s="10">
        <f>bikeBatchOut!B2640/60</f>
        <v>9.8166666666666664</v>
      </c>
      <c r="B2640" s="10">
        <f>bikeBatchOut!M2640/60</f>
        <v>6.9333333333333336</v>
      </c>
      <c r="C2640" s="10">
        <f t="shared" si="41"/>
        <v>2.8833333333333329</v>
      </c>
    </row>
    <row r="2641" spans="1:3" x14ac:dyDescent="0.25">
      <c r="A2641" s="10">
        <f>bikeBatchOut!B2641/60</f>
        <v>4.083333333333333</v>
      </c>
      <c r="B2641" s="10">
        <f>bikeBatchOut!M2641/60</f>
        <v>4.6833333333333336</v>
      </c>
      <c r="C2641" s="10">
        <f t="shared" si="41"/>
        <v>-0.60000000000000053</v>
      </c>
    </row>
    <row r="2642" spans="1:3" x14ac:dyDescent="0.25">
      <c r="A2642" s="10">
        <f>bikeBatchOut!B2642/60</f>
        <v>7.05</v>
      </c>
      <c r="B2642" s="10">
        <f>bikeBatchOut!M2642/60</f>
        <v>4.7833333333333332</v>
      </c>
      <c r="C2642" s="10">
        <f t="shared" si="41"/>
        <v>2.2666666666666666</v>
      </c>
    </row>
    <row r="2643" spans="1:3" x14ac:dyDescent="0.25">
      <c r="A2643" s="10">
        <f>bikeBatchOut!B2643/60</f>
        <v>6.583333333333333</v>
      </c>
      <c r="B2643" s="10">
        <f>bikeBatchOut!M2643/60</f>
        <v>2.2000000000000002</v>
      </c>
      <c r="C2643" s="10">
        <f t="shared" si="41"/>
        <v>4.3833333333333329</v>
      </c>
    </row>
    <row r="2644" spans="1:3" x14ac:dyDescent="0.25">
      <c r="A2644" s="10">
        <f>bikeBatchOut!B2644/60</f>
        <v>16.55</v>
      </c>
      <c r="B2644" s="10">
        <f>bikeBatchOut!M2644/60</f>
        <v>12.716666666666667</v>
      </c>
      <c r="C2644" s="10">
        <f t="shared" si="41"/>
        <v>3.8333333333333339</v>
      </c>
    </row>
    <row r="2645" spans="1:3" x14ac:dyDescent="0.25">
      <c r="A2645" s="10">
        <f>bikeBatchOut!B2645/60</f>
        <v>13.233333333333333</v>
      </c>
      <c r="B2645" s="10">
        <f>bikeBatchOut!M2645/60</f>
        <v>9.6833333333333336</v>
      </c>
      <c r="C2645" s="10">
        <f t="shared" si="41"/>
        <v>3.5499999999999989</v>
      </c>
    </row>
    <row r="2646" spans="1:3" x14ac:dyDescent="0.25">
      <c r="A2646" s="10">
        <f>bikeBatchOut!B2646/60</f>
        <v>7.916666666666667</v>
      </c>
      <c r="B2646" s="10">
        <f>bikeBatchOut!M2646/60</f>
        <v>6.5166666666666666</v>
      </c>
      <c r="C2646" s="10">
        <f t="shared" si="41"/>
        <v>1.4000000000000004</v>
      </c>
    </row>
    <row r="2647" spans="1:3" x14ac:dyDescent="0.25">
      <c r="A2647" s="10">
        <f>bikeBatchOut!B2647/60</f>
        <v>9.1</v>
      </c>
      <c r="B2647" s="10">
        <f>bikeBatchOut!M2647/60</f>
        <v>4.6166666666666663</v>
      </c>
      <c r="C2647" s="10">
        <f t="shared" si="41"/>
        <v>4.4833333333333334</v>
      </c>
    </row>
    <row r="2648" spans="1:3" x14ac:dyDescent="0.25">
      <c r="A2648" s="10">
        <f>bikeBatchOut!B2648/60</f>
        <v>4.9666666666666668</v>
      </c>
      <c r="B2648" s="10">
        <f>bikeBatchOut!M2648/60</f>
        <v>4.6500000000000004</v>
      </c>
      <c r="C2648" s="10">
        <f t="shared" si="41"/>
        <v>0.31666666666666643</v>
      </c>
    </row>
    <row r="2649" spans="1:3" x14ac:dyDescent="0.25">
      <c r="A2649" s="10">
        <f>bikeBatchOut!B2649/60</f>
        <v>22.75</v>
      </c>
      <c r="B2649" s="10">
        <f>bikeBatchOut!M2649/60</f>
        <v>13.033333333333333</v>
      </c>
      <c r="C2649" s="10">
        <f t="shared" si="41"/>
        <v>9.7166666666666668</v>
      </c>
    </row>
    <row r="2650" spans="1:3" x14ac:dyDescent="0.25">
      <c r="A2650" s="10">
        <f>bikeBatchOut!B2650/60</f>
        <v>10.050000000000001</v>
      </c>
      <c r="B2650" s="10">
        <f>bikeBatchOut!M2650/60</f>
        <v>11.583333333333334</v>
      </c>
      <c r="C2650" s="10">
        <f t="shared" si="41"/>
        <v>-1.5333333333333332</v>
      </c>
    </row>
    <row r="2651" spans="1:3" x14ac:dyDescent="0.25">
      <c r="A2651" s="10">
        <f>bikeBatchOut!B2651/60</f>
        <v>7.6333333333333337</v>
      </c>
      <c r="B2651" s="10">
        <f>bikeBatchOut!M2651/60</f>
        <v>5.9833333333333334</v>
      </c>
      <c r="C2651" s="10">
        <f t="shared" si="41"/>
        <v>1.6500000000000004</v>
      </c>
    </row>
    <row r="2652" spans="1:3" x14ac:dyDescent="0.25">
      <c r="A2652" s="10">
        <f>bikeBatchOut!B2652/60</f>
        <v>17.783333333333335</v>
      </c>
      <c r="B2652" s="10">
        <f>bikeBatchOut!M2652/60</f>
        <v>4.9333333333333336</v>
      </c>
      <c r="C2652" s="10">
        <f t="shared" si="41"/>
        <v>12.850000000000001</v>
      </c>
    </row>
    <row r="2653" spans="1:3" x14ac:dyDescent="0.25">
      <c r="A2653" s="10">
        <f>bikeBatchOut!B2653/60</f>
        <v>10</v>
      </c>
      <c r="B2653" s="10">
        <f>bikeBatchOut!M2653/60</f>
        <v>18.25</v>
      </c>
      <c r="C2653" s="10">
        <f t="shared" si="41"/>
        <v>-8.25</v>
      </c>
    </row>
    <row r="2654" spans="1:3" x14ac:dyDescent="0.25">
      <c r="A2654" s="10">
        <f>bikeBatchOut!B2654/60</f>
        <v>6.2</v>
      </c>
      <c r="B2654" s="10">
        <f>bikeBatchOut!M2654/60</f>
        <v>6.6</v>
      </c>
      <c r="C2654" s="10">
        <f t="shared" si="41"/>
        <v>-0.39999999999999947</v>
      </c>
    </row>
    <row r="2655" spans="1:3" x14ac:dyDescent="0.25">
      <c r="A2655" s="10">
        <f>bikeBatchOut!B2655/60</f>
        <v>9.8833333333333329</v>
      </c>
      <c r="B2655" s="10">
        <f>bikeBatchOut!M2655/60</f>
        <v>6.3666666666666663</v>
      </c>
      <c r="C2655" s="10">
        <f t="shared" si="41"/>
        <v>3.5166666666666666</v>
      </c>
    </row>
    <row r="2656" spans="1:3" x14ac:dyDescent="0.25">
      <c r="A2656" s="10">
        <f>bikeBatchOut!B2656/60</f>
        <v>5.333333333333333</v>
      </c>
      <c r="B2656" s="10">
        <f>bikeBatchOut!M2656/60</f>
        <v>3.4333333333333331</v>
      </c>
      <c r="C2656" s="10">
        <f t="shared" si="41"/>
        <v>1.9</v>
      </c>
    </row>
    <row r="2657" spans="1:3" x14ac:dyDescent="0.25">
      <c r="A2657" s="10">
        <f>bikeBatchOut!B2657/60</f>
        <v>25.983333333333334</v>
      </c>
      <c r="B2657" s="10">
        <f>bikeBatchOut!M2657/60</f>
        <v>18.033333333333335</v>
      </c>
      <c r="C2657" s="10">
        <f t="shared" si="41"/>
        <v>7.9499999999999993</v>
      </c>
    </row>
    <row r="2658" spans="1:3" x14ac:dyDescent="0.25">
      <c r="A2658" s="10">
        <f>bikeBatchOut!B2658/60</f>
        <v>8.6333333333333329</v>
      </c>
      <c r="B2658" s="10">
        <f>bikeBatchOut!M2658/60</f>
        <v>4.583333333333333</v>
      </c>
      <c r="C2658" s="10">
        <f t="shared" si="41"/>
        <v>4.05</v>
      </c>
    </row>
    <row r="2659" spans="1:3" x14ac:dyDescent="0.25">
      <c r="A2659" s="10">
        <f>bikeBatchOut!B2659/60</f>
        <v>53.733333333333334</v>
      </c>
      <c r="B2659" s="10">
        <f>bikeBatchOut!M2659/60</f>
        <v>2.0499999999999998</v>
      </c>
      <c r="C2659" s="10">
        <f t="shared" si="41"/>
        <v>51.683333333333337</v>
      </c>
    </row>
    <row r="2660" spans="1:3" x14ac:dyDescent="0.25">
      <c r="A2660" s="10">
        <f>bikeBatchOut!B2660/60</f>
        <v>20.583333333333332</v>
      </c>
      <c r="B2660" s="10">
        <f>bikeBatchOut!M2660/60</f>
        <v>6.7333333333333334</v>
      </c>
      <c r="C2660" s="10">
        <f t="shared" si="41"/>
        <v>13.849999999999998</v>
      </c>
    </row>
    <row r="2661" spans="1:3" x14ac:dyDescent="0.25">
      <c r="A2661" s="10">
        <f>bikeBatchOut!B2661/60</f>
        <v>10.733333333333333</v>
      </c>
      <c r="B2661" s="10">
        <f>bikeBatchOut!M2661/60</f>
        <v>6.4666666666666668</v>
      </c>
      <c r="C2661" s="10">
        <f t="shared" si="41"/>
        <v>4.2666666666666657</v>
      </c>
    </row>
    <row r="2662" spans="1:3" x14ac:dyDescent="0.25">
      <c r="A2662" s="10">
        <f>bikeBatchOut!B2662/60</f>
        <v>7.9</v>
      </c>
      <c r="B2662" s="10">
        <f>bikeBatchOut!M2662/60</f>
        <v>7.0333333333333332</v>
      </c>
      <c r="C2662" s="10">
        <f t="shared" si="41"/>
        <v>0.86666666666666714</v>
      </c>
    </row>
    <row r="2663" spans="1:3" x14ac:dyDescent="0.25">
      <c r="A2663" s="10">
        <f>bikeBatchOut!B2663/60</f>
        <v>24.583333333333332</v>
      </c>
      <c r="B2663" s="10">
        <f>bikeBatchOut!M2663/60</f>
        <v>17.416666666666668</v>
      </c>
      <c r="C2663" s="10">
        <f t="shared" si="41"/>
        <v>7.1666666666666643</v>
      </c>
    </row>
    <row r="2664" spans="1:3" x14ac:dyDescent="0.25">
      <c r="A2664" s="10">
        <f>bikeBatchOut!B2664/60</f>
        <v>36.016666666666666</v>
      </c>
      <c r="B2664" s="10">
        <f>bikeBatchOut!M2664/60</f>
        <v>10.7</v>
      </c>
      <c r="C2664" s="10">
        <f t="shared" si="41"/>
        <v>25.316666666666666</v>
      </c>
    </row>
    <row r="2665" spans="1:3" x14ac:dyDescent="0.25">
      <c r="A2665" s="10">
        <f>bikeBatchOut!B2665/60</f>
        <v>8.9166666666666661</v>
      </c>
      <c r="B2665" s="10">
        <f>bikeBatchOut!M2665/60</f>
        <v>6.6166666666666663</v>
      </c>
      <c r="C2665" s="10">
        <f t="shared" si="41"/>
        <v>2.2999999999999998</v>
      </c>
    </row>
    <row r="2666" spans="1:3" x14ac:dyDescent="0.25">
      <c r="A2666" s="10">
        <f>bikeBatchOut!B2666/60</f>
        <v>92.63333333333334</v>
      </c>
      <c r="B2666" s="10">
        <f>bikeBatchOut!M2666/60</f>
        <v>6.3166666666666664</v>
      </c>
      <c r="C2666" s="10">
        <f t="shared" si="41"/>
        <v>86.316666666666677</v>
      </c>
    </row>
    <row r="2667" spans="1:3" x14ac:dyDescent="0.25">
      <c r="A2667" s="10">
        <f>bikeBatchOut!B2667/60</f>
        <v>23.983333333333334</v>
      </c>
      <c r="B2667" s="10">
        <f>bikeBatchOut!M2667/60</f>
        <v>21.7</v>
      </c>
      <c r="C2667" s="10">
        <f t="shared" si="41"/>
        <v>2.283333333333335</v>
      </c>
    </row>
    <row r="2668" spans="1:3" x14ac:dyDescent="0.25">
      <c r="A2668" s="10">
        <f>bikeBatchOut!B2668/60</f>
        <v>3.0166666666666666</v>
      </c>
      <c r="B2668" s="10">
        <f>bikeBatchOut!M2668/60</f>
        <v>1.9666666666666666</v>
      </c>
      <c r="C2668" s="10">
        <f t="shared" si="41"/>
        <v>1.05</v>
      </c>
    </row>
    <row r="2669" spans="1:3" x14ac:dyDescent="0.25">
      <c r="A2669" s="10">
        <f>bikeBatchOut!B2669/60</f>
        <v>8.85</v>
      </c>
      <c r="B2669" s="10">
        <f>bikeBatchOut!M2669/60</f>
        <v>5.7333333333333334</v>
      </c>
      <c r="C2669" s="10">
        <f t="shared" si="41"/>
        <v>3.1166666666666663</v>
      </c>
    </row>
    <row r="2670" spans="1:3" x14ac:dyDescent="0.25">
      <c r="A2670" s="10">
        <f>bikeBatchOut!B2670/60</f>
        <v>9.7666666666666675</v>
      </c>
      <c r="B2670" s="10">
        <f>bikeBatchOut!M2670/60</f>
        <v>6.583333333333333</v>
      </c>
      <c r="C2670" s="10">
        <f t="shared" si="41"/>
        <v>3.1833333333333345</v>
      </c>
    </row>
    <row r="2671" spans="1:3" x14ac:dyDescent="0.25">
      <c r="A2671" s="10">
        <f>bikeBatchOut!B2671/60</f>
        <v>8.4166666666666661</v>
      </c>
      <c r="B2671" s="10">
        <f>bikeBatchOut!M2671/60</f>
        <v>5.3</v>
      </c>
      <c r="C2671" s="10">
        <f t="shared" si="41"/>
        <v>3.1166666666666663</v>
      </c>
    </row>
    <row r="2672" spans="1:3" x14ac:dyDescent="0.25">
      <c r="A2672" s="10">
        <f>bikeBatchOut!B2672/60</f>
        <v>13.466666666666667</v>
      </c>
      <c r="B2672" s="10">
        <f>bikeBatchOut!M2672/60</f>
        <v>7.4333333333333336</v>
      </c>
      <c r="C2672" s="10">
        <f t="shared" si="41"/>
        <v>6.0333333333333332</v>
      </c>
    </row>
    <row r="2673" spans="1:3" x14ac:dyDescent="0.25">
      <c r="A2673" s="10">
        <f>bikeBatchOut!B2673/60</f>
        <v>15.116666666666667</v>
      </c>
      <c r="B2673" s="10">
        <f>bikeBatchOut!M2673/60</f>
        <v>7.2166666666666668</v>
      </c>
      <c r="C2673" s="10">
        <f t="shared" si="41"/>
        <v>7.9</v>
      </c>
    </row>
    <row r="2674" spans="1:3" x14ac:dyDescent="0.25">
      <c r="A2674" s="10">
        <f>bikeBatchOut!B2674/60</f>
        <v>12.033333333333333</v>
      </c>
      <c r="B2674" s="10">
        <f>bikeBatchOut!M2674/60</f>
        <v>6.6333333333333337</v>
      </c>
      <c r="C2674" s="10">
        <f t="shared" si="41"/>
        <v>5.3999999999999995</v>
      </c>
    </row>
    <row r="2675" spans="1:3" x14ac:dyDescent="0.25">
      <c r="A2675" s="10">
        <f>bikeBatchOut!B2675/60</f>
        <v>16.183333333333334</v>
      </c>
      <c r="B2675" s="10">
        <f>bikeBatchOut!M2675/60</f>
        <v>7.3</v>
      </c>
      <c r="C2675" s="10">
        <f t="shared" si="41"/>
        <v>8.8833333333333329</v>
      </c>
    </row>
    <row r="2676" spans="1:3" x14ac:dyDescent="0.25">
      <c r="A2676" s="10">
        <f>bikeBatchOut!B2676/60</f>
        <v>14.3</v>
      </c>
      <c r="B2676" s="10">
        <f>bikeBatchOut!M2676/60</f>
        <v>7.1166666666666663</v>
      </c>
      <c r="C2676" s="10">
        <f t="shared" si="41"/>
        <v>7.1833333333333345</v>
      </c>
    </row>
    <row r="2677" spans="1:3" x14ac:dyDescent="0.25">
      <c r="A2677" s="10">
        <f>bikeBatchOut!B2677/60</f>
        <v>4.95</v>
      </c>
      <c r="B2677" s="10">
        <f>bikeBatchOut!M2677/60</f>
        <v>4.1333333333333337</v>
      </c>
      <c r="C2677" s="10">
        <f t="shared" si="41"/>
        <v>0.81666666666666643</v>
      </c>
    </row>
    <row r="2678" spans="1:3" x14ac:dyDescent="0.25">
      <c r="A2678" s="10">
        <f>bikeBatchOut!B2678/60</f>
        <v>5.0333333333333332</v>
      </c>
      <c r="B2678" s="10">
        <f>bikeBatchOut!M2678/60</f>
        <v>1.9</v>
      </c>
      <c r="C2678" s="10">
        <f t="shared" si="41"/>
        <v>3.1333333333333333</v>
      </c>
    </row>
    <row r="2679" spans="1:3" x14ac:dyDescent="0.25">
      <c r="A2679" s="10">
        <f>bikeBatchOut!B2679/60</f>
        <v>7.0333333333333332</v>
      </c>
      <c r="B2679" s="10">
        <f>bikeBatchOut!M2679/60</f>
        <v>5.8666666666666663</v>
      </c>
      <c r="C2679" s="10">
        <f t="shared" si="41"/>
        <v>1.166666666666667</v>
      </c>
    </row>
    <row r="2680" spans="1:3" x14ac:dyDescent="0.25">
      <c r="A2680" s="10">
        <f>bikeBatchOut!B2680/60</f>
        <v>3.9333333333333331</v>
      </c>
      <c r="B2680" s="10">
        <f>bikeBatchOut!M2680/60</f>
        <v>3.55</v>
      </c>
      <c r="C2680" s="10">
        <f t="shared" si="41"/>
        <v>0.3833333333333333</v>
      </c>
    </row>
    <row r="2681" spans="1:3" x14ac:dyDescent="0.25">
      <c r="A2681" s="10">
        <f>bikeBatchOut!B2681/60</f>
        <v>10.45</v>
      </c>
      <c r="B2681" s="10">
        <f>bikeBatchOut!M2681/60</f>
        <v>6.9333333333333336</v>
      </c>
      <c r="C2681" s="10">
        <f t="shared" si="41"/>
        <v>3.5166666666666657</v>
      </c>
    </row>
    <row r="2682" spans="1:3" x14ac:dyDescent="0.25">
      <c r="A2682" s="10">
        <f>bikeBatchOut!B2682/60</f>
        <v>15.666666666666666</v>
      </c>
      <c r="B2682" s="10">
        <f>bikeBatchOut!M2682/60</f>
        <v>6.7666666666666666</v>
      </c>
      <c r="C2682" s="10">
        <f t="shared" si="41"/>
        <v>8.8999999999999986</v>
      </c>
    </row>
    <row r="2683" spans="1:3" x14ac:dyDescent="0.25">
      <c r="A2683" s="10">
        <f>bikeBatchOut!B2683/60</f>
        <v>15.1</v>
      </c>
      <c r="B2683" s="10">
        <f>bikeBatchOut!M2683/60</f>
        <v>10.266666666666667</v>
      </c>
      <c r="C2683" s="10">
        <f t="shared" si="41"/>
        <v>4.8333333333333321</v>
      </c>
    </row>
    <row r="2684" spans="1:3" x14ac:dyDescent="0.25">
      <c r="A2684" s="10">
        <f>bikeBatchOut!B2684/60</f>
        <v>239.63333333333333</v>
      </c>
      <c r="B2684" s="10">
        <f>bikeBatchOut!M2684/60</f>
        <v>6.166666666666667</v>
      </c>
      <c r="C2684" s="10">
        <f t="shared" si="41"/>
        <v>233.46666666666667</v>
      </c>
    </row>
    <row r="2685" spans="1:3" x14ac:dyDescent="0.25">
      <c r="A2685" s="10">
        <f>bikeBatchOut!B2685/60</f>
        <v>2.1666666666666665</v>
      </c>
      <c r="B2685" s="10">
        <f>bikeBatchOut!M2685/60</f>
        <v>1.5333333333333334</v>
      </c>
      <c r="C2685" s="10">
        <f t="shared" si="41"/>
        <v>0.63333333333333308</v>
      </c>
    </row>
    <row r="2686" spans="1:3" x14ac:dyDescent="0.25">
      <c r="A2686" s="10">
        <f>bikeBatchOut!B2686/60</f>
        <v>34.049999999999997</v>
      </c>
      <c r="B2686" s="10">
        <f>bikeBatchOut!M2686/60</f>
        <v>8.1999999999999993</v>
      </c>
      <c r="C2686" s="10">
        <f t="shared" si="41"/>
        <v>25.849999999999998</v>
      </c>
    </row>
    <row r="2687" spans="1:3" x14ac:dyDescent="0.25">
      <c r="A2687" s="10">
        <f>bikeBatchOut!B2687/60</f>
        <v>19.95</v>
      </c>
      <c r="B2687" s="10">
        <f>bikeBatchOut!M2687/60</f>
        <v>10.3</v>
      </c>
      <c r="C2687" s="10">
        <f t="shared" si="41"/>
        <v>9.6499999999999986</v>
      </c>
    </row>
    <row r="2688" spans="1:3" x14ac:dyDescent="0.25">
      <c r="A2688" s="10">
        <f>bikeBatchOut!B2688/60</f>
        <v>34.65</v>
      </c>
      <c r="B2688" s="10">
        <f>bikeBatchOut!M2688/60</f>
        <v>16.783333333333335</v>
      </c>
      <c r="C2688" s="10">
        <f t="shared" si="41"/>
        <v>17.866666666666664</v>
      </c>
    </row>
    <row r="2689" spans="1:3" x14ac:dyDescent="0.25">
      <c r="A2689" s="10">
        <f>bikeBatchOut!B2689/60</f>
        <v>16.283333333333335</v>
      </c>
      <c r="B2689" s="10">
        <f>bikeBatchOut!M2689/60</f>
        <v>12.283333333333333</v>
      </c>
      <c r="C2689" s="10">
        <f t="shared" si="41"/>
        <v>4.0000000000000018</v>
      </c>
    </row>
    <row r="2690" spans="1:3" x14ac:dyDescent="0.25">
      <c r="A2690" s="10">
        <f>bikeBatchOut!B2690/60</f>
        <v>13.683333333333334</v>
      </c>
      <c r="B2690" s="10">
        <f>bikeBatchOut!M2690/60</f>
        <v>7.7833333333333332</v>
      </c>
      <c r="C2690" s="10">
        <f t="shared" si="41"/>
        <v>5.9</v>
      </c>
    </row>
    <row r="2691" spans="1:3" x14ac:dyDescent="0.25">
      <c r="A2691" s="10">
        <f>bikeBatchOut!B2691/60</f>
        <v>78.966666666666669</v>
      </c>
      <c r="B2691" s="10">
        <f>bikeBatchOut!M2691/60</f>
        <v>20.866666666666667</v>
      </c>
      <c r="C2691" s="10">
        <f t="shared" ref="C2691:C2754" si="42">IF(AND(A2691=0,B2691=0),FALSE,A2691-B2691)</f>
        <v>58.1</v>
      </c>
    </row>
    <row r="2692" spans="1:3" x14ac:dyDescent="0.25">
      <c r="A2692" s="10">
        <f>bikeBatchOut!B2692/60</f>
        <v>16.133333333333333</v>
      </c>
      <c r="B2692" s="10">
        <f>bikeBatchOut!M2692/60</f>
        <v>7.333333333333333</v>
      </c>
      <c r="C2692" s="10">
        <f t="shared" si="42"/>
        <v>8.8000000000000007</v>
      </c>
    </row>
    <row r="2693" spans="1:3" x14ac:dyDescent="0.25">
      <c r="A2693" s="10">
        <f>bikeBatchOut!B2693/60</f>
        <v>6.5333333333333332</v>
      </c>
      <c r="B2693" s="10">
        <f>bikeBatchOut!M2693/60</f>
        <v>6.8833333333333337</v>
      </c>
      <c r="C2693" s="10">
        <f t="shared" si="42"/>
        <v>-0.35000000000000053</v>
      </c>
    </row>
    <row r="2694" spans="1:3" x14ac:dyDescent="0.25">
      <c r="A2694" s="10">
        <f>bikeBatchOut!B2694/60</f>
        <v>22.6</v>
      </c>
      <c r="B2694" s="10">
        <f>bikeBatchOut!M2694/60</f>
        <v>17.316666666666666</v>
      </c>
      <c r="C2694" s="10">
        <f t="shared" si="42"/>
        <v>5.283333333333335</v>
      </c>
    </row>
    <row r="2695" spans="1:3" x14ac:dyDescent="0.25">
      <c r="A2695" s="10">
        <f>bikeBatchOut!B2695/60</f>
        <v>21.333333333333332</v>
      </c>
      <c r="B2695" s="10">
        <f>bikeBatchOut!M2695/60</f>
        <v>5.2833333333333332</v>
      </c>
      <c r="C2695" s="10">
        <f t="shared" si="42"/>
        <v>16.049999999999997</v>
      </c>
    </row>
    <row r="2696" spans="1:3" x14ac:dyDescent="0.25">
      <c r="A2696" s="10">
        <f>bikeBatchOut!B2696/60</f>
        <v>10.95</v>
      </c>
      <c r="B2696" s="10">
        <f>bikeBatchOut!M2696/60</f>
        <v>4.9666666666666668</v>
      </c>
      <c r="C2696" s="10">
        <f t="shared" si="42"/>
        <v>5.9833333333333325</v>
      </c>
    </row>
    <row r="2697" spans="1:3" x14ac:dyDescent="0.25">
      <c r="A2697" s="10">
        <f>bikeBatchOut!B2697/60</f>
        <v>24.866666666666667</v>
      </c>
      <c r="B2697" s="10">
        <f>bikeBatchOut!M2697/60</f>
        <v>21.55</v>
      </c>
      <c r="C2697" s="10">
        <f t="shared" si="42"/>
        <v>3.3166666666666664</v>
      </c>
    </row>
    <row r="2698" spans="1:3" x14ac:dyDescent="0.25">
      <c r="A2698" s="10">
        <f>bikeBatchOut!B2698/60</f>
        <v>14.266666666666667</v>
      </c>
      <c r="B2698" s="10">
        <f>bikeBatchOut!M2698/60</f>
        <v>10.5</v>
      </c>
      <c r="C2698" s="10">
        <f t="shared" si="42"/>
        <v>3.7666666666666675</v>
      </c>
    </row>
    <row r="2699" spans="1:3" x14ac:dyDescent="0.25">
      <c r="A2699" s="10">
        <f>bikeBatchOut!B2699/60</f>
        <v>20.133333333333333</v>
      </c>
      <c r="B2699" s="10">
        <f>bikeBatchOut!M2699/60</f>
        <v>6.9833333333333334</v>
      </c>
      <c r="C2699" s="10">
        <f t="shared" si="42"/>
        <v>13.149999999999999</v>
      </c>
    </row>
    <row r="2700" spans="1:3" x14ac:dyDescent="0.25">
      <c r="A2700" s="10">
        <f>bikeBatchOut!B2700/60</f>
        <v>25.716666666666665</v>
      </c>
      <c r="B2700" s="10">
        <f>bikeBatchOut!M2700/60</f>
        <v>17.05</v>
      </c>
      <c r="C2700" s="10">
        <f t="shared" si="42"/>
        <v>8.6666666666666643</v>
      </c>
    </row>
    <row r="2701" spans="1:3" x14ac:dyDescent="0.25">
      <c r="A2701" s="10">
        <f>bikeBatchOut!B2701/60</f>
        <v>10.533333333333333</v>
      </c>
      <c r="B2701" s="10">
        <f>bikeBatchOut!M2701/60</f>
        <v>8.2833333333333332</v>
      </c>
      <c r="C2701" s="10">
        <f t="shared" si="42"/>
        <v>2.25</v>
      </c>
    </row>
    <row r="2702" spans="1:3" x14ac:dyDescent="0.25">
      <c r="A2702" s="10">
        <f>bikeBatchOut!B2702/60</f>
        <v>9.7333333333333325</v>
      </c>
      <c r="B2702" s="10">
        <f>bikeBatchOut!M2702/60</f>
        <v>9.8166666666666664</v>
      </c>
      <c r="C2702" s="10">
        <f t="shared" si="42"/>
        <v>-8.3333333333333925E-2</v>
      </c>
    </row>
    <row r="2703" spans="1:3" x14ac:dyDescent="0.25">
      <c r="A2703" s="10">
        <f>bikeBatchOut!B2703/60</f>
        <v>5.5166666666666666</v>
      </c>
      <c r="B2703" s="10">
        <f>bikeBatchOut!M2703/60</f>
        <v>3.1333333333333333</v>
      </c>
      <c r="C2703" s="10">
        <f t="shared" si="42"/>
        <v>2.3833333333333333</v>
      </c>
    </row>
    <row r="2704" spans="1:3" x14ac:dyDescent="0.25">
      <c r="A2704" s="10">
        <f>bikeBatchOut!B2704/60</f>
        <v>31.2</v>
      </c>
      <c r="B2704" s="10">
        <f>bikeBatchOut!M2704/60</f>
        <v>19.283333333333335</v>
      </c>
      <c r="C2704" s="10">
        <f t="shared" si="42"/>
        <v>11.916666666666664</v>
      </c>
    </row>
    <row r="2705" spans="1:3" x14ac:dyDescent="0.25">
      <c r="A2705" s="10">
        <f>bikeBatchOut!B2705/60</f>
        <v>13.916666666666666</v>
      </c>
      <c r="B2705" s="10">
        <f>bikeBatchOut!M2705/60</f>
        <v>10.7</v>
      </c>
      <c r="C2705" s="10">
        <f t="shared" si="42"/>
        <v>3.2166666666666668</v>
      </c>
    </row>
    <row r="2706" spans="1:3" x14ac:dyDescent="0.25">
      <c r="A2706" s="10">
        <f>bikeBatchOut!B2706/60</f>
        <v>60.1</v>
      </c>
      <c r="B2706" s="10">
        <f>bikeBatchOut!M2706/60</f>
        <v>7.4333333333333336</v>
      </c>
      <c r="C2706" s="10">
        <f t="shared" si="42"/>
        <v>52.666666666666671</v>
      </c>
    </row>
    <row r="2707" spans="1:3" x14ac:dyDescent="0.25">
      <c r="A2707" s="10">
        <f>bikeBatchOut!B2707/60</f>
        <v>16.133333333333333</v>
      </c>
      <c r="B2707" s="10">
        <f>bikeBatchOut!M2707/60</f>
        <v>8.5333333333333332</v>
      </c>
      <c r="C2707" s="10">
        <f t="shared" si="42"/>
        <v>7.6</v>
      </c>
    </row>
    <row r="2708" spans="1:3" x14ac:dyDescent="0.25">
      <c r="A2708" s="10">
        <f>bikeBatchOut!B2708/60</f>
        <v>6.1</v>
      </c>
      <c r="B2708" s="10">
        <f>bikeBatchOut!M2708/60</f>
        <v>3.4833333333333334</v>
      </c>
      <c r="C2708" s="10">
        <f t="shared" si="42"/>
        <v>2.6166666666666663</v>
      </c>
    </row>
    <row r="2709" spans="1:3" x14ac:dyDescent="0.25">
      <c r="A2709" s="10">
        <f>bikeBatchOut!B2709/60</f>
        <v>4.7333333333333334</v>
      </c>
      <c r="B2709" s="10">
        <f>bikeBatchOut!M2709/60</f>
        <v>4.9333333333333336</v>
      </c>
      <c r="C2709" s="10">
        <f t="shared" si="42"/>
        <v>-0.20000000000000018</v>
      </c>
    </row>
    <row r="2710" spans="1:3" x14ac:dyDescent="0.25">
      <c r="A2710" s="10">
        <f>bikeBatchOut!B2710/60</f>
        <v>9.7333333333333325</v>
      </c>
      <c r="B2710" s="10">
        <f>bikeBatchOut!M2710/60</f>
        <v>6.2666666666666666</v>
      </c>
      <c r="C2710" s="10">
        <f t="shared" si="42"/>
        <v>3.4666666666666659</v>
      </c>
    </row>
    <row r="2711" spans="1:3" x14ac:dyDescent="0.25">
      <c r="A2711" s="10">
        <f>bikeBatchOut!B2711/60</f>
        <v>8.65</v>
      </c>
      <c r="B2711" s="10">
        <f>bikeBatchOut!M2711/60</f>
        <v>2.4166666666666665</v>
      </c>
      <c r="C2711" s="10">
        <f t="shared" si="42"/>
        <v>6.2333333333333343</v>
      </c>
    </row>
    <row r="2712" spans="1:3" x14ac:dyDescent="0.25">
      <c r="A2712" s="10">
        <f>bikeBatchOut!B2712/60</f>
        <v>8.8833333333333329</v>
      </c>
      <c r="B2712" s="10">
        <f>bikeBatchOut!M2712/60</f>
        <v>6.8166666666666664</v>
      </c>
      <c r="C2712" s="10">
        <f t="shared" si="42"/>
        <v>2.0666666666666664</v>
      </c>
    </row>
    <row r="2713" spans="1:3" x14ac:dyDescent="0.25">
      <c r="A2713" s="10">
        <f>bikeBatchOut!B2713/60</f>
        <v>9.85</v>
      </c>
      <c r="B2713" s="10">
        <f>bikeBatchOut!M2713/60</f>
        <v>4.7833333333333332</v>
      </c>
      <c r="C2713" s="10">
        <f t="shared" si="42"/>
        <v>5.0666666666666664</v>
      </c>
    </row>
    <row r="2714" spans="1:3" x14ac:dyDescent="0.25">
      <c r="A2714" s="10">
        <f>bikeBatchOut!B2714/60</f>
        <v>10.916666666666666</v>
      </c>
      <c r="B2714" s="10">
        <f>bikeBatchOut!M2714/60</f>
        <v>5.6833333333333336</v>
      </c>
      <c r="C2714" s="10">
        <f t="shared" si="42"/>
        <v>5.2333333333333325</v>
      </c>
    </row>
    <row r="2715" spans="1:3" x14ac:dyDescent="0.25">
      <c r="A2715" s="10">
        <f>bikeBatchOut!B2715/60</f>
        <v>1.8333333333333333</v>
      </c>
      <c r="B2715" s="10">
        <f>bikeBatchOut!M2715/60</f>
        <v>2.85</v>
      </c>
      <c r="C2715" s="10">
        <f t="shared" si="42"/>
        <v>-1.0166666666666668</v>
      </c>
    </row>
    <row r="2716" spans="1:3" x14ac:dyDescent="0.25">
      <c r="A2716" s="10">
        <f>bikeBatchOut!B2716/60</f>
        <v>7.0666666666666664</v>
      </c>
      <c r="B2716" s="10">
        <f>bikeBatchOut!M2716/60</f>
        <v>6.3666666666666663</v>
      </c>
      <c r="C2716" s="10">
        <f t="shared" si="42"/>
        <v>0.70000000000000018</v>
      </c>
    </row>
    <row r="2717" spans="1:3" x14ac:dyDescent="0.25">
      <c r="A2717" s="10">
        <f>bikeBatchOut!B2717/60</f>
        <v>24.166666666666668</v>
      </c>
      <c r="B2717" s="10">
        <f>bikeBatchOut!M2717/60</f>
        <v>18.016666666666666</v>
      </c>
      <c r="C2717" s="10">
        <f t="shared" si="42"/>
        <v>6.1500000000000021</v>
      </c>
    </row>
    <row r="2718" spans="1:3" x14ac:dyDescent="0.25">
      <c r="A2718" s="10">
        <f>bikeBatchOut!B2718/60</f>
        <v>55.716666666666669</v>
      </c>
      <c r="B2718" s="10">
        <f>bikeBatchOut!M2718/60</f>
        <v>19.316666666666666</v>
      </c>
      <c r="C2718" s="10">
        <f t="shared" si="42"/>
        <v>36.400000000000006</v>
      </c>
    </row>
    <row r="2719" spans="1:3" x14ac:dyDescent="0.25">
      <c r="A2719" s="10">
        <f>bikeBatchOut!B2719/60</f>
        <v>16.283333333333335</v>
      </c>
      <c r="B2719" s="10">
        <f>bikeBatchOut!M2719/60</f>
        <v>4.333333333333333</v>
      </c>
      <c r="C2719" s="10">
        <f t="shared" si="42"/>
        <v>11.950000000000003</v>
      </c>
    </row>
    <row r="2720" spans="1:3" x14ac:dyDescent="0.25">
      <c r="A2720" s="10">
        <f>bikeBatchOut!B2720/60</f>
        <v>27.233333333333334</v>
      </c>
      <c r="B2720" s="10">
        <f>bikeBatchOut!M2720/60</f>
        <v>15.683333333333334</v>
      </c>
      <c r="C2720" s="10">
        <f t="shared" si="42"/>
        <v>11.55</v>
      </c>
    </row>
    <row r="2721" spans="1:3" x14ac:dyDescent="0.25">
      <c r="A2721" s="10">
        <f>bikeBatchOut!B2721/60</f>
        <v>22.95</v>
      </c>
      <c r="B2721" s="10">
        <f>bikeBatchOut!M2721/60</f>
        <v>14.933333333333334</v>
      </c>
      <c r="C2721" s="10">
        <f t="shared" si="42"/>
        <v>8.0166666666666657</v>
      </c>
    </row>
    <row r="2722" spans="1:3" x14ac:dyDescent="0.25">
      <c r="A2722" s="10">
        <f>bikeBatchOut!B2722/60</f>
        <v>18.05</v>
      </c>
      <c r="B2722" s="10">
        <f>bikeBatchOut!M2722/60</f>
        <v>9.9333333333333336</v>
      </c>
      <c r="C2722" s="10">
        <f t="shared" si="42"/>
        <v>8.1166666666666671</v>
      </c>
    </row>
    <row r="2723" spans="1:3" x14ac:dyDescent="0.25">
      <c r="A2723" s="10">
        <f>bikeBatchOut!B2723/60</f>
        <v>9.0166666666666675</v>
      </c>
      <c r="B2723" s="10">
        <f>bikeBatchOut!M2723/60</f>
        <v>7.05</v>
      </c>
      <c r="C2723" s="10">
        <f t="shared" si="42"/>
        <v>1.9666666666666677</v>
      </c>
    </row>
    <row r="2724" spans="1:3" x14ac:dyDescent="0.25">
      <c r="A2724" s="10">
        <f>bikeBatchOut!B2724/60</f>
        <v>23.466666666666665</v>
      </c>
      <c r="B2724" s="10">
        <f>bikeBatchOut!M2724/60</f>
        <v>6.9833333333333334</v>
      </c>
      <c r="C2724" s="10">
        <f t="shared" si="42"/>
        <v>16.483333333333331</v>
      </c>
    </row>
    <row r="2725" spans="1:3" x14ac:dyDescent="0.25">
      <c r="A2725" s="10">
        <f>bikeBatchOut!B2725/60</f>
        <v>14.766666666666667</v>
      </c>
      <c r="B2725" s="10">
        <f>bikeBatchOut!M2725/60</f>
        <v>11.683333333333334</v>
      </c>
      <c r="C2725" s="10">
        <f t="shared" si="42"/>
        <v>3.0833333333333339</v>
      </c>
    </row>
    <row r="2726" spans="1:3" x14ac:dyDescent="0.25">
      <c r="A2726" s="10">
        <f>bikeBatchOut!B2726/60</f>
        <v>50.166666666666664</v>
      </c>
      <c r="B2726" s="10">
        <f>bikeBatchOut!M2726/60</f>
        <v>23.616666666666667</v>
      </c>
      <c r="C2726" s="10">
        <f t="shared" si="42"/>
        <v>26.549999999999997</v>
      </c>
    </row>
    <row r="2727" spans="1:3" x14ac:dyDescent="0.25">
      <c r="A2727" s="10">
        <f>bikeBatchOut!B2727/60</f>
        <v>201.5</v>
      </c>
      <c r="B2727" s="10">
        <f>bikeBatchOut!M2727/60</f>
        <v>10.416666666666666</v>
      </c>
      <c r="C2727" s="10">
        <f t="shared" si="42"/>
        <v>191.08333333333334</v>
      </c>
    </row>
    <row r="2728" spans="1:3" x14ac:dyDescent="0.25">
      <c r="A2728" s="10">
        <f>bikeBatchOut!B2728/60</f>
        <v>36.049999999999997</v>
      </c>
      <c r="B2728" s="10">
        <f>bikeBatchOut!M2728/60</f>
        <v>6.2333333333333334</v>
      </c>
      <c r="C2728" s="10">
        <f t="shared" si="42"/>
        <v>29.816666666666663</v>
      </c>
    </row>
    <row r="2729" spans="1:3" x14ac:dyDescent="0.25">
      <c r="A2729" s="10">
        <f>bikeBatchOut!B2729/60</f>
        <v>5.6833333333333336</v>
      </c>
      <c r="B2729" s="10">
        <f>bikeBatchOut!M2729/60</f>
        <v>5.3</v>
      </c>
      <c r="C2729" s="10">
        <f t="shared" si="42"/>
        <v>0.38333333333333375</v>
      </c>
    </row>
    <row r="2730" spans="1:3" x14ac:dyDescent="0.25">
      <c r="A2730" s="10">
        <f>bikeBatchOut!B2730/60</f>
        <v>3.7833333333333332</v>
      </c>
      <c r="B2730" s="10">
        <f>bikeBatchOut!M2730/60</f>
        <v>4.4000000000000004</v>
      </c>
      <c r="C2730" s="10">
        <f t="shared" si="42"/>
        <v>-0.61666666666666714</v>
      </c>
    </row>
    <row r="2731" spans="1:3" x14ac:dyDescent="0.25">
      <c r="A2731" s="10">
        <f>bikeBatchOut!B2731/60</f>
        <v>8.3000000000000007</v>
      </c>
      <c r="B2731" s="10">
        <f>bikeBatchOut!M2731/60</f>
        <v>8.7833333333333332</v>
      </c>
      <c r="C2731" s="10">
        <f t="shared" si="42"/>
        <v>-0.4833333333333325</v>
      </c>
    </row>
    <row r="2732" spans="1:3" x14ac:dyDescent="0.25">
      <c r="A2732" s="10">
        <f>bikeBatchOut!B2732/60</f>
        <v>38.5</v>
      </c>
      <c r="B2732" s="10">
        <f>bikeBatchOut!M2732/60</f>
        <v>11.05</v>
      </c>
      <c r="C2732" s="10">
        <f t="shared" si="42"/>
        <v>27.45</v>
      </c>
    </row>
    <row r="2733" spans="1:3" x14ac:dyDescent="0.25">
      <c r="A2733" s="10">
        <f>bikeBatchOut!B2733/60</f>
        <v>10.033333333333333</v>
      </c>
      <c r="B2733" s="10">
        <f>bikeBatchOut!M2733/60</f>
        <v>11.716666666666667</v>
      </c>
      <c r="C2733" s="10">
        <f t="shared" si="42"/>
        <v>-1.6833333333333336</v>
      </c>
    </row>
    <row r="2734" spans="1:3" x14ac:dyDescent="0.25">
      <c r="A2734" s="10">
        <f>bikeBatchOut!B2734/60</f>
        <v>10.9</v>
      </c>
      <c r="B2734" s="10">
        <f>bikeBatchOut!M2734/60</f>
        <v>4.5166666666666666</v>
      </c>
      <c r="C2734" s="10">
        <f t="shared" si="42"/>
        <v>6.3833333333333337</v>
      </c>
    </row>
    <row r="2735" spans="1:3" x14ac:dyDescent="0.25">
      <c r="A2735" s="10">
        <f>bikeBatchOut!B2735/60</f>
        <v>11.8</v>
      </c>
      <c r="B2735" s="10">
        <f>bikeBatchOut!M2735/60</f>
        <v>5.4</v>
      </c>
      <c r="C2735" s="10">
        <f t="shared" si="42"/>
        <v>6.4</v>
      </c>
    </row>
    <row r="2736" spans="1:3" x14ac:dyDescent="0.25">
      <c r="A2736" s="10">
        <f>bikeBatchOut!B2736/60</f>
        <v>87.733333333333334</v>
      </c>
      <c r="B2736" s="10">
        <f>bikeBatchOut!M2736/60</f>
        <v>10.316666666666666</v>
      </c>
      <c r="C2736" s="10">
        <f t="shared" si="42"/>
        <v>77.416666666666671</v>
      </c>
    </row>
    <row r="2737" spans="1:3" x14ac:dyDescent="0.25">
      <c r="A2737" s="10">
        <f>bikeBatchOut!B2737/60</f>
        <v>28.416666666666668</v>
      </c>
      <c r="B2737" s="10">
        <f>bikeBatchOut!M2737/60</f>
        <v>11.85</v>
      </c>
      <c r="C2737" s="10">
        <f t="shared" si="42"/>
        <v>16.56666666666667</v>
      </c>
    </row>
    <row r="2738" spans="1:3" x14ac:dyDescent="0.25">
      <c r="A2738" s="10">
        <f>bikeBatchOut!B2738/60</f>
        <v>14.516666666666667</v>
      </c>
      <c r="B2738" s="10">
        <f>bikeBatchOut!M2738/60</f>
        <v>8.1666666666666661</v>
      </c>
      <c r="C2738" s="10">
        <f t="shared" si="42"/>
        <v>6.3500000000000014</v>
      </c>
    </row>
    <row r="2739" spans="1:3" x14ac:dyDescent="0.25">
      <c r="A2739" s="10">
        <f>bikeBatchOut!B2739/60</f>
        <v>35.6</v>
      </c>
      <c r="B2739" s="10">
        <f>bikeBatchOut!M2739/60</f>
        <v>16.516666666666666</v>
      </c>
      <c r="C2739" s="10">
        <f t="shared" si="42"/>
        <v>19.083333333333336</v>
      </c>
    </row>
    <row r="2740" spans="1:3" x14ac:dyDescent="0.25">
      <c r="A2740" s="10">
        <f>bikeBatchOut!B2740/60</f>
        <v>10.683333333333334</v>
      </c>
      <c r="B2740" s="10">
        <f>bikeBatchOut!M2740/60</f>
        <v>4.916666666666667</v>
      </c>
      <c r="C2740" s="10">
        <f t="shared" si="42"/>
        <v>5.7666666666666666</v>
      </c>
    </row>
    <row r="2741" spans="1:3" x14ac:dyDescent="0.25">
      <c r="A2741" s="10">
        <f>bikeBatchOut!B2741/60</f>
        <v>12.2</v>
      </c>
      <c r="B2741" s="10">
        <f>bikeBatchOut!M2741/60</f>
        <v>10.4</v>
      </c>
      <c r="C2741" s="10">
        <f t="shared" si="42"/>
        <v>1.7999999999999989</v>
      </c>
    </row>
    <row r="2742" spans="1:3" x14ac:dyDescent="0.25">
      <c r="A2742" s="10">
        <f>bikeBatchOut!B2742/60</f>
        <v>17.983333333333334</v>
      </c>
      <c r="B2742" s="10">
        <f>bikeBatchOut!M2742/60</f>
        <v>4.75</v>
      </c>
      <c r="C2742" s="10">
        <f t="shared" si="42"/>
        <v>13.233333333333334</v>
      </c>
    </row>
    <row r="2743" spans="1:3" x14ac:dyDescent="0.25">
      <c r="A2743" s="10">
        <f>bikeBatchOut!B2743/60</f>
        <v>13.8</v>
      </c>
      <c r="B2743" s="10">
        <f>bikeBatchOut!M2743/60</f>
        <v>7.8</v>
      </c>
      <c r="C2743" s="10">
        <f t="shared" si="42"/>
        <v>6.0000000000000009</v>
      </c>
    </row>
    <row r="2744" spans="1:3" x14ac:dyDescent="0.25">
      <c r="A2744" s="10">
        <f>bikeBatchOut!B2744/60</f>
        <v>4.7666666666666666</v>
      </c>
      <c r="B2744" s="10">
        <f>bikeBatchOut!M2744/60</f>
        <v>3.2666666666666666</v>
      </c>
      <c r="C2744" s="10">
        <f t="shared" si="42"/>
        <v>1.5</v>
      </c>
    </row>
    <row r="2745" spans="1:3" x14ac:dyDescent="0.25">
      <c r="A2745" s="10">
        <f>bikeBatchOut!B2745/60</f>
        <v>15.416666666666666</v>
      </c>
      <c r="B2745" s="10">
        <f>bikeBatchOut!M2745/60</f>
        <v>6.9</v>
      </c>
      <c r="C2745" s="10">
        <f t="shared" si="42"/>
        <v>8.5166666666666657</v>
      </c>
    </row>
    <row r="2746" spans="1:3" x14ac:dyDescent="0.25">
      <c r="A2746" s="10">
        <f>bikeBatchOut!B2746/60</f>
        <v>13.65</v>
      </c>
      <c r="B2746" s="10">
        <f>bikeBatchOut!M2746/60</f>
        <v>6.2166666666666668</v>
      </c>
      <c r="C2746" s="10">
        <f t="shared" si="42"/>
        <v>7.4333333333333336</v>
      </c>
    </row>
    <row r="2747" spans="1:3" x14ac:dyDescent="0.25">
      <c r="A2747" s="10">
        <f>bikeBatchOut!B2747/60</f>
        <v>6.75</v>
      </c>
      <c r="B2747" s="10">
        <f>bikeBatchOut!M2747/60</f>
        <v>6.333333333333333</v>
      </c>
      <c r="C2747" s="10">
        <f t="shared" si="42"/>
        <v>0.41666666666666696</v>
      </c>
    </row>
    <row r="2748" spans="1:3" x14ac:dyDescent="0.25">
      <c r="A2748" s="10">
        <f>bikeBatchOut!B2748/60</f>
        <v>24.983333333333334</v>
      </c>
      <c r="B2748" s="10">
        <f>bikeBatchOut!M2748/60</f>
        <v>8.15</v>
      </c>
      <c r="C2748" s="10">
        <f t="shared" si="42"/>
        <v>16.833333333333336</v>
      </c>
    </row>
    <row r="2749" spans="1:3" x14ac:dyDescent="0.25">
      <c r="A2749" s="10">
        <f>bikeBatchOut!B2749/60</f>
        <v>2.3666666666666667</v>
      </c>
      <c r="B2749" s="10">
        <f>bikeBatchOut!M2749/60</f>
        <v>2.4500000000000002</v>
      </c>
      <c r="C2749" s="10">
        <f t="shared" si="42"/>
        <v>-8.3333333333333481E-2</v>
      </c>
    </row>
    <row r="2750" spans="1:3" x14ac:dyDescent="0.25">
      <c r="A2750" s="10">
        <f>bikeBatchOut!B2750/60</f>
        <v>4.083333333333333</v>
      </c>
      <c r="B2750" s="10">
        <f>bikeBatchOut!M2750/60</f>
        <v>3.4333333333333331</v>
      </c>
      <c r="C2750" s="10">
        <f t="shared" si="42"/>
        <v>0.64999999999999991</v>
      </c>
    </row>
    <row r="2751" spans="1:3" x14ac:dyDescent="0.25">
      <c r="A2751" s="10">
        <f>bikeBatchOut!B2751/60</f>
        <v>16.716666666666665</v>
      </c>
      <c r="B2751" s="10">
        <f>bikeBatchOut!M2751/60</f>
        <v>10.8</v>
      </c>
      <c r="C2751" s="10">
        <f t="shared" si="42"/>
        <v>5.9166666666666643</v>
      </c>
    </row>
    <row r="2752" spans="1:3" x14ac:dyDescent="0.25">
      <c r="A2752" s="10">
        <f>bikeBatchOut!B2752/60</f>
        <v>63.483333333333334</v>
      </c>
      <c r="B2752" s="10">
        <f>bikeBatchOut!M2752/60</f>
        <v>20.466666666666665</v>
      </c>
      <c r="C2752" s="10">
        <f t="shared" si="42"/>
        <v>43.016666666666666</v>
      </c>
    </row>
    <row r="2753" spans="1:3" x14ac:dyDescent="0.25">
      <c r="A2753" s="10">
        <f>bikeBatchOut!B2753/60</f>
        <v>12.3</v>
      </c>
      <c r="B2753" s="10">
        <f>bikeBatchOut!M2753/60</f>
        <v>9.1166666666666671</v>
      </c>
      <c r="C2753" s="10">
        <f t="shared" si="42"/>
        <v>3.1833333333333336</v>
      </c>
    </row>
    <row r="2754" spans="1:3" x14ac:dyDescent="0.25">
      <c r="A2754" s="10">
        <f>bikeBatchOut!B2754/60</f>
        <v>12.75</v>
      </c>
      <c r="B2754" s="10">
        <f>bikeBatchOut!M2754/60</f>
        <v>4.05</v>
      </c>
      <c r="C2754" s="10">
        <f t="shared" si="42"/>
        <v>8.6999999999999993</v>
      </c>
    </row>
    <row r="2755" spans="1:3" x14ac:dyDescent="0.25">
      <c r="A2755" s="10">
        <f>bikeBatchOut!B2755/60</f>
        <v>13.983333333333333</v>
      </c>
      <c r="B2755" s="10">
        <f>bikeBatchOut!M2755/60</f>
        <v>9.2333333333333325</v>
      </c>
      <c r="C2755" s="10">
        <f t="shared" ref="C2755:C2818" si="43">IF(AND(A2755=0,B2755=0),FALSE,A2755-B2755)</f>
        <v>4.75</v>
      </c>
    </row>
    <row r="2756" spans="1:3" x14ac:dyDescent="0.25">
      <c r="A2756" s="10">
        <f>bikeBatchOut!B2756/60</f>
        <v>58.3</v>
      </c>
      <c r="B2756" s="10">
        <f>bikeBatchOut!M2756/60</f>
        <v>3.9666666666666668</v>
      </c>
      <c r="C2756" s="10">
        <f t="shared" si="43"/>
        <v>54.333333333333329</v>
      </c>
    </row>
    <row r="2757" spans="1:3" x14ac:dyDescent="0.25">
      <c r="A2757" s="10">
        <f>bikeBatchOut!B2757/60</f>
        <v>9.2666666666666675</v>
      </c>
      <c r="B2757" s="10">
        <f>bikeBatchOut!M2757/60</f>
        <v>3.45</v>
      </c>
      <c r="C2757" s="10">
        <f t="shared" si="43"/>
        <v>5.8166666666666673</v>
      </c>
    </row>
    <row r="2758" spans="1:3" x14ac:dyDescent="0.25">
      <c r="A2758" s="10">
        <f>bikeBatchOut!B2758/60</f>
        <v>26.1</v>
      </c>
      <c r="B2758" s="10">
        <f>bikeBatchOut!M2758/60</f>
        <v>5.833333333333333</v>
      </c>
      <c r="C2758" s="10">
        <f t="shared" si="43"/>
        <v>20.266666666666669</v>
      </c>
    </row>
    <row r="2759" spans="1:3" x14ac:dyDescent="0.25">
      <c r="A2759" s="10">
        <f>bikeBatchOut!B2759/60</f>
        <v>19.183333333333334</v>
      </c>
      <c r="B2759" s="10">
        <f>bikeBatchOut!M2759/60</f>
        <v>11.433333333333334</v>
      </c>
      <c r="C2759" s="10">
        <f t="shared" si="43"/>
        <v>7.75</v>
      </c>
    </row>
    <row r="2760" spans="1:3" x14ac:dyDescent="0.25">
      <c r="A2760" s="10">
        <f>bikeBatchOut!B2760/60</f>
        <v>26.166666666666668</v>
      </c>
      <c r="B2760" s="10">
        <f>bikeBatchOut!M2760/60</f>
        <v>8.1999999999999993</v>
      </c>
      <c r="C2760" s="10">
        <f t="shared" si="43"/>
        <v>17.966666666666669</v>
      </c>
    </row>
    <row r="2761" spans="1:3" x14ac:dyDescent="0.25">
      <c r="A2761" s="10">
        <f>bikeBatchOut!B2761/60</f>
        <v>3.7</v>
      </c>
      <c r="B2761" s="10">
        <f>bikeBatchOut!M2761/60</f>
        <v>3.3833333333333333</v>
      </c>
      <c r="C2761" s="10">
        <f t="shared" si="43"/>
        <v>0.31666666666666687</v>
      </c>
    </row>
    <row r="2762" spans="1:3" x14ac:dyDescent="0.25">
      <c r="A2762" s="10">
        <f>bikeBatchOut!B2762/60</f>
        <v>40.31666666666667</v>
      </c>
      <c r="B2762" s="10">
        <f>bikeBatchOut!M2762/60</f>
        <v>14.616666666666667</v>
      </c>
      <c r="C2762" s="10">
        <f t="shared" si="43"/>
        <v>25.700000000000003</v>
      </c>
    </row>
    <row r="2763" spans="1:3" x14ac:dyDescent="0.25">
      <c r="A2763" s="10">
        <f>bikeBatchOut!B2763/60</f>
        <v>4.4666666666666668</v>
      </c>
      <c r="B2763" s="10">
        <f>bikeBatchOut!M2763/60</f>
        <v>4.1333333333333337</v>
      </c>
      <c r="C2763" s="10">
        <f t="shared" si="43"/>
        <v>0.33333333333333304</v>
      </c>
    </row>
    <row r="2764" spans="1:3" x14ac:dyDescent="0.25">
      <c r="A2764" s="10">
        <f>bikeBatchOut!B2764/60</f>
        <v>8.3333333333333339</v>
      </c>
      <c r="B2764" s="10">
        <f>bikeBatchOut!M2764/60</f>
        <v>7.9</v>
      </c>
      <c r="C2764" s="10">
        <f t="shared" si="43"/>
        <v>0.43333333333333357</v>
      </c>
    </row>
    <row r="2765" spans="1:3" x14ac:dyDescent="0.25">
      <c r="A2765" s="10">
        <f>bikeBatchOut!B2765/60</f>
        <v>5.7333333333333334</v>
      </c>
      <c r="B2765" s="10">
        <f>bikeBatchOut!M2765/60</f>
        <v>4.6333333333333337</v>
      </c>
      <c r="C2765" s="10">
        <f t="shared" si="43"/>
        <v>1.0999999999999996</v>
      </c>
    </row>
    <row r="2766" spans="1:3" x14ac:dyDescent="0.25">
      <c r="A2766" s="10">
        <f>bikeBatchOut!B2766/60</f>
        <v>5.2166666666666668</v>
      </c>
      <c r="B2766" s="10">
        <f>bikeBatchOut!M2766/60</f>
        <v>3.9833333333333334</v>
      </c>
      <c r="C2766" s="10">
        <f t="shared" si="43"/>
        <v>1.2333333333333334</v>
      </c>
    </row>
    <row r="2767" spans="1:3" x14ac:dyDescent="0.25">
      <c r="A2767" s="10">
        <f>bikeBatchOut!B2767/60</f>
        <v>6.1</v>
      </c>
      <c r="B2767" s="10">
        <f>bikeBatchOut!M2767/60</f>
        <v>7.1166666666666663</v>
      </c>
      <c r="C2767" s="10">
        <f t="shared" si="43"/>
        <v>-1.0166666666666666</v>
      </c>
    </row>
    <row r="2768" spans="1:3" x14ac:dyDescent="0.25">
      <c r="A2768" s="10">
        <f>bikeBatchOut!B2768/60</f>
        <v>8.6</v>
      </c>
      <c r="B2768" s="10">
        <f>bikeBatchOut!M2768/60</f>
        <v>7.05</v>
      </c>
      <c r="C2768" s="10">
        <f t="shared" si="43"/>
        <v>1.5499999999999998</v>
      </c>
    </row>
    <row r="2769" spans="1:3" x14ac:dyDescent="0.25">
      <c r="A2769" s="10">
        <f>bikeBatchOut!B2769/60</f>
        <v>12.083333333333334</v>
      </c>
      <c r="B2769" s="10">
        <f>bikeBatchOut!M2769/60</f>
        <v>9.5500000000000007</v>
      </c>
      <c r="C2769" s="10">
        <f t="shared" si="43"/>
        <v>2.5333333333333332</v>
      </c>
    </row>
    <row r="2770" spans="1:3" x14ac:dyDescent="0.25">
      <c r="A2770" s="10">
        <f>bikeBatchOut!B2770/60</f>
        <v>23.733333333333334</v>
      </c>
      <c r="B2770" s="10">
        <f>bikeBatchOut!M2770/60</f>
        <v>19.533333333333335</v>
      </c>
      <c r="C2770" s="10">
        <f t="shared" si="43"/>
        <v>4.1999999999999993</v>
      </c>
    </row>
    <row r="2771" spans="1:3" x14ac:dyDescent="0.25">
      <c r="A2771" s="10">
        <f>bikeBatchOut!B2771/60</f>
        <v>26.1</v>
      </c>
      <c r="B2771" s="10">
        <f>bikeBatchOut!M2771/60</f>
        <v>16.399999999999999</v>
      </c>
      <c r="C2771" s="10">
        <f t="shared" si="43"/>
        <v>9.7000000000000028</v>
      </c>
    </row>
    <row r="2772" spans="1:3" x14ac:dyDescent="0.25">
      <c r="A2772" s="10">
        <f>bikeBatchOut!B2772/60</f>
        <v>17.05</v>
      </c>
      <c r="B2772" s="10">
        <f>bikeBatchOut!M2772/60</f>
        <v>17.016666666666666</v>
      </c>
      <c r="C2772" s="10">
        <f t="shared" si="43"/>
        <v>3.3333333333334991E-2</v>
      </c>
    </row>
    <row r="2773" spans="1:3" x14ac:dyDescent="0.25">
      <c r="A2773" s="10">
        <f>bikeBatchOut!B2773/60</f>
        <v>13.983333333333333</v>
      </c>
      <c r="B2773" s="10">
        <f>bikeBatchOut!M2773/60</f>
        <v>10.5</v>
      </c>
      <c r="C2773" s="10">
        <f t="shared" si="43"/>
        <v>3.4833333333333325</v>
      </c>
    </row>
    <row r="2774" spans="1:3" x14ac:dyDescent="0.25">
      <c r="A2774" s="10">
        <f>bikeBatchOut!B2774/60</f>
        <v>16.533333333333335</v>
      </c>
      <c r="B2774" s="10">
        <f>bikeBatchOut!M2774/60</f>
        <v>13.55</v>
      </c>
      <c r="C2774" s="10">
        <f t="shared" si="43"/>
        <v>2.9833333333333343</v>
      </c>
    </row>
    <row r="2775" spans="1:3" x14ac:dyDescent="0.25">
      <c r="A2775" s="10">
        <f>bikeBatchOut!B2775/60</f>
        <v>14.95</v>
      </c>
      <c r="B2775" s="10">
        <f>bikeBatchOut!M2775/60</f>
        <v>13.05</v>
      </c>
      <c r="C2775" s="10">
        <f t="shared" si="43"/>
        <v>1.8999999999999986</v>
      </c>
    </row>
    <row r="2776" spans="1:3" x14ac:dyDescent="0.25">
      <c r="A2776" s="10">
        <f>bikeBatchOut!B2776/60</f>
        <v>9.4666666666666668</v>
      </c>
      <c r="B2776" s="10">
        <f>bikeBatchOut!M2776/60</f>
        <v>12.916666666666666</v>
      </c>
      <c r="C2776" s="10">
        <f t="shared" si="43"/>
        <v>-3.4499999999999993</v>
      </c>
    </row>
    <row r="2777" spans="1:3" x14ac:dyDescent="0.25">
      <c r="A2777" s="10">
        <f>bikeBatchOut!B2777/60</f>
        <v>18.716666666666665</v>
      </c>
      <c r="B2777" s="10">
        <f>bikeBatchOut!M2777/60</f>
        <v>13.116666666666667</v>
      </c>
      <c r="C2777" s="10">
        <f t="shared" si="43"/>
        <v>5.5999999999999979</v>
      </c>
    </row>
    <row r="2778" spans="1:3" x14ac:dyDescent="0.25">
      <c r="A2778" s="10">
        <f>bikeBatchOut!B2778/60</f>
        <v>7.55</v>
      </c>
      <c r="B2778" s="10">
        <f>bikeBatchOut!M2778/60</f>
        <v>4.7166666666666668</v>
      </c>
      <c r="C2778" s="10">
        <f t="shared" si="43"/>
        <v>2.833333333333333</v>
      </c>
    </row>
    <row r="2779" spans="1:3" x14ac:dyDescent="0.25">
      <c r="A2779" s="10">
        <f>bikeBatchOut!B2779/60</f>
        <v>116.06666666666666</v>
      </c>
      <c r="B2779" s="10">
        <f>bikeBatchOut!M2779/60</f>
        <v>6.4666666666666668</v>
      </c>
      <c r="C2779" s="10">
        <f t="shared" si="43"/>
        <v>109.6</v>
      </c>
    </row>
    <row r="2780" spans="1:3" x14ac:dyDescent="0.25">
      <c r="A2780" s="10">
        <f>bikeBatchOut!B2780/60</f>
        <v>10.666666666666666</v>
      </c>
      <c r="B2780" s="10">
        <f>bikeBatchOut!M2780/60</f>
        <v>7.5666666666666664</v>
      </c>
      <c r="C2780" s="10">
        <f t="shared" si="43"/>
        <v>3.0999999999999996</v>
      </c>
    </row>
    <row r="2781" spans="1:3" x14ac:dyDescent="0.25">
      <c r="A2781" s="10">
        <f>bikeBatchOut!B2781/60</f>
        <v>7.9333333333333336</v>
      </c>
      <c r="B2781" s="10">
        <f>bikeBatchOut!M2781/60</f>
        <v>3.2333333333333334</v>
      </c>
      <c r="C2781" s="10">
        <f t="shared" si="43"/>
        <v>4.7</v>
      </c>
    </row>
    <row r="2782" spans="1:3" x14ac:dyDescent="0.25">
      <c r="A2782" s="10">
        <f>bikeBatchOut!B2782/60</f>
        <v>10.966666666666667</v>
      </c>
      <c r="B2782" s="10">
        <f>bikeBatchOut!M2782/60</f>
        <v>13.183333333333334</v>
      </c>
      <c r="C2782" s="10">
        <f t="shared" si="43"/>
        <v>-2.2166666666666668</v>
      </c>
    </row>
    <row r="2783" spans="1:3" x14ac:dyDescent="0.25">
      <c r="A2783" s="10">
        <f>bikeBatchOut!B2783/60</f>
        <v>62.666666666666664</v>
      </c>
      <c r="B2783" s="10">
        <f>bikeBatchOut!M2783/60</f>
        <v>24.916666666666668</v>
      </c>
      <c r="C2783" s="10">
        <f t="shared" si="43"/>
        <v>37.75</v>
      </c>
    </row>
    <row r="2784" spans="1:3" x14ac:dyDescent="0.25">
      <c r="A2784" s="10">
        <f>bikeBatchOut!B2784/60</f>
        <v>24.766666666666666</v>
      </c>
      <c r="B2784" s="10">
        <f>bikeBatchOut!M2784/60</f>
        <v>14.433333333333334</v>
      </c>
      <c r="C2784" s="10">
        <f t="shared" si="43"/>
        <v>10.333333333333332</v>
      </c>
    </row>
    <row r="2785" spans="1:3" x14ac:dyDescent="0.25">
      <c r="A2785" s="10">
        <f>bikeBatchOut!B2785/60</f>
        <v>9.8166666666666664</v>
      </c>
      <c r="B2785" s="10">
        <f>bikeBatchOut!M2785/60</f>
        <v>5.0999999999999996</v>
      </c>
      <c r="C2785" s="10">
        <f t="shared" si="43"/>
        <v>4.7166666666666668</v>
      </c>
    </row>
    <row r="2786" spans="1:3" x14ac:dyDescent="0.25">
      <c r="A2786" s="10">
        <f>bikeBatchOut!B2786/60</f>
        <v>9.1666666666666661</v>
      </c>
      <c r="B2786" s="10">
        <f>bikeBatchOut!M2786/60</f>
        <v>7.1166666666666663</v>
      </c>
      <c r="C2786" s="10">
        <f t="shared" si="43"/>
        <v>2.0499999999999998</v>
      </c>
    </row>
    <row r="2787" spans="1:3" x14ac:dyDescent="0.25">
      <c r="A2787" s="10">
        <f>bikeBatchOut!B2787/60</f>
        <v>5.9833333333333334</v>
      </c>
      <c r="B2787" s="10">
        <f>bikeBatchOut!M2787/60</f>
        <v>4.2166666666666668</v>
      </c>
      <c r="C2787" s="10">
        <f t="shared" si="43"/>
        <v>1.7666666666666666</v>
      </c>
    </row>
    <row r="2788" spans="1:3" x14ac:dyDescent="0.25">
      <c r="A2788" s="10">
        <f>bikeBatchOut!B2788/60</f>
        <v>7.6</v>
      </c>
      <c r="B2788" s="10">
        <f>bikeBatchOut!M2788/60</f>
        <v>6.75</v>
      </c>
      <c r="C2788" s="10">
        <f t="shared" si="43"/>
        <v>0.84999999999999964</v>
      </c>
    </row>
    <row r="2789" spans="1:3" x14ac:dyDescent="0.25">
      <c r="A2789" s="10">
        <f>bikeBatchOut!B2789/60</f>
        <v>23.516666666666666</v>
      </c>
      <c r="B2789" s="10">
        <f>bikeBatchOut!M2789/60</f>
        <v>6.9333333333333336</v>
      </c>
      <c r="C2789" s="10">
        <f t="shared" si="43"/>
        <v>16.583333333333332</v>
      </c>
    </row>
    <row r="2790" spans="1:3" x14ac:dyDescent="0.25">
      <c r="A2790" s="10">
        <f>bikeBatchOut!B2790/60</f>
        <v>0.55000000000000004</v>
      </c>
      <c r="B2790" s="10">
        <f>bikeBatchOut!M2790/60</f>
        <v>6.6666666666666666E-2</v>
      </c>
      <c r="C2790" s="10">
        <f t="shared" si="43"/>
        <v>0.48333333333333339</v>
      </c>
    </row>
    <row r="2791" spans="1:3" x14ac:dyDescent="0.25">
      <c r="A2791" s="10">
        <f>bikeBatchOut!B2791/60</f>
        <v>16.649999999999999</v>
      </c>
      <c r="B2791" s="10">
        <f>bikeBatchOut!M2791/60</f>
        <v>13.4</v>
      </c>
      <c r="C2791" s="10">
        <f t="shared" si="43"/>
        <v>3.2499999999999982</v>
      </c>
    </row>
    <row r="2792" spans="1:3" x14ac:dyDescent="0.25">
      <c r="A2792" s="10">
        <f>bikeBatchOut!B2792/60</f>
        <v>7.95</v>
      </c>
      <c r="B2792" s="10">
        <f>bikeBatchOut!M2792/60</f>
        <v>4.4000000000000004</v>
      </c>
      <c r="C2792" s="10">
        <f t="shared" si="43"/>
        <v>3.55</v>
      </c>
    </row>
    <row r="2793" spans="1:3" x14ac:dyDescent="0.25">
      <c r="A2793" s="10">
        <f>bikeBatchOut!B2793/60</f>
        <v>19.2</v>
      </c>
      <c r="B2793" s="10">
        <f>bikeBatchOut!M2793/60</f>
        <v>16.2</v>
      </c>
      <c r="C2793" s="10">
        <f t="shared" si="43"/>
        <v>3</v>
      </c>
    </row>
    <row r="2794" spans="1:3" x14ac:dyDescent="0.25">
      <c r="A2794" s="10">
        <f>bikeBatchOut!B2794/60</f>
        <v>8.6</v>
      </c>
      <c r="B2794" s="10">
        <f>bikeBatchOut!M2794/60</f>
        <v>8.7333333333333325</v>
      </c>
      <c r="C2794" s="10">
        <f t="shared" si="43"/>
        <v>-0.13333333333333286</v>
      </c>
    </row>
    <row r="2795" spans="1:3" x14ac:dyDescent="0.25">
      <c r="A2795" s="10">
        <f>bikeBatchOut!B2795/60</f>
        <v>13.083333333333334</v>
      </c>
      <c r="B2795" s="10">
        <f>bikeBatchOut!M2795/60</f>
        <v>9.7333333333333325</v>
      </c>
      <c r="C2795" s="10">
        <f t="shared" si="43"/>
        <v>3.3500000000000014</v>
      </c>
    </row>
    <row r="2796" spans="1:3" x14ac:dyDescent="0.25">
      <c r="A2796" s="10">
        <f>bikeBatchOut!B2796/60</f>
        <v>51.75</v>
      </c>
      <c r="B2796" s="10">
        <f>bikeBatchOut!M2796/60</f>
        <v>11.666666666666666</v>
      </c>
      <c r="C2796" s="10">
        <f t="shared" si="43"/>
        <v>40.083333333333336</v>
      </c>
    </row>
    <row r="2797" spans="1:3" x14ac:dyDescent="0.25">
      <c r="A2797" s="10">
        <f>bikeBatchOut!B2797/60</f>
        <v>6.4666666666666668</v>
      </c>
      <c r="B2797" s="10">
        <f>bikeBatchOut!M2797/60</f>
        <v>5.833333333333333</v>
      </c>
      <c r="C2797" s="10">
        <f t="shared" si="43"/>
        <v>0.63333333333333375</v>
      </c>
    </row>
    <row r="2798" spans="1:3" x14ac:dyDescent="0.25">
      <c r="A2798" s="10">
        <f>bikeBatchOut!B2798/60</f>
        <v>3.25</v>
      </c>
      <c r="B2798" s="10">
        <f>bikeBatchOut!M2798/60</f>
        <v>4.0333333333333332</v>
      </c>
      <c r="C2798" s="10">
        <f t="shared" si="43"/>
        <v>-0.78333333333333321</v>
      </c>
    </row>
    <row r="2799" spans="1:3" x14ac:dyDescent="0.25">
      <c r="A2799" s="10">
        <f>bikeBatchOut!B2799/60</f>
        <v>11.383333333333333</v>
      </c>
      <c r="B2799" s="10">
        <f>bikeBatchOut!M2799/60</f>
        <v>6.916666666666667</v>
      </c>
      <c r="C2799" s="10">
        <f t="shared" si="43"/>
        <v>4.4666666666666659</v>
      </c>
    </row>
    <row r="2800" spans="1:3" x14ac:dyDescent="0.25">
      <c r="A2800" s="10">
        <f>bikeBatchOut!B2800/60</f>
        <v>1.9</v>
      </c>
      <c r="B2800" s="10">
        <f>bikeBatchOut!M2800/60</f>
        <v>1.6166666666666667</v>
      </c>
      <c r="C2800" s="10">
        <f t="shared" si="43"/>
        <v>0.28333333333333321</v>
      </c>
    </row>
    <row r="2801" spans="1:3" x14ac:dyDescent="0.25">
      <c r="A2801" s="10">
        <f>bikeBatchOut!B2801/60</f>
        <v>12.716666666666667</v>
      </c>
      <c r="B2801" s="10">
        <f>bikeBatchOut!M2801/60</f>
        <v>12.366666666666667</v>
      </c>
      <c r="C2801" s="10">
        <f t="shared" si="43"/>
        <v>0.34999999999999964</v>
      </c>
    </row>
    <row r="2802" spans="1:3" x14ac:dyDescent="0.25">
      <c r="A2802" s="10">
        <f>bikeBatchOut!B2802/60</f>
        <v>6.05</v>
      </c>
      <c r="B2802" s="10">
        <f>bikeBatchOut!M2802/60</f>
        <v>5.0999999999999996</v>
      </c>
      <c r="C2802" s="10">
        <f t="shared" si="43"/>
        <v>0.95000000000000018</v>
      </c>
    </row>
    <row r="2803" spans="1:3" x14ac:dyDescent="0.25">
      <c r="A2803" s="10">
        <f>bikeBatchOut!B2803/60</f>
        <v>99.05</v>
      </c>
      <c r="B2803" s="10">
        <f>bikeBatchOut!M2803/60</f>
        <v>11.2</v>
      </c>
      <c r="C2803" s="10">
        <f t="shared" si="43"/>
        <v>87.85</v>
      </c>
    </row>
    <row r="2804" spans="1:3" x14ac:dyDescent="0.25">
      <c r="A2804" s="10">
        <f>bikeBatchOut!B2804/60</f>
        <v>17.066666666666666</v>
      </c>
      <c r="B2804" s="10">
        <f>bikeBatchOut!M2804/60</f>
        <v>11.566666666666666</v>
      </c>
      <c r="C2804" s="10">
        <f t="shared" si="43"/>
        <v>5.5</v>
      </c>
    </row>
    <row r="2805" spans="1:3" x14ac:dyDescent="0.25">
      <c r="A2805" s="10">
        <f>bikeBatchOut!B2805/60</f>
        <v>20.116666666666667</v>
      </c>
      <c r="B2805" s="10">
        <f>bikeBatchOut!M2805/60</f>
        <v>10.866666666666667</v>
      </c>
      <c r="C2805" s="10">
        <f t="shared" si="43"/>
        <v>9.25</v>
      </c>
    </row>
    <row r="2806" spans="1:3" x14ac:dyDescent="0.25">
      <c r="A2806" s="10">
        <f>bikeBatchOut!B2806/60</f>
        <v>9.4499999999999993</v>
      </c>
      <c r="B2806" s="10">
        <f>bikeBatchOut!M2806/60</f>
        <v>6.7166666666666668</v>
      </c>
      <c r="C2806" s="10">
        <f t="shared" si="43"/>
        <v>2.7333333333333325</v>
      </c>
    </row>
    <row r="2807" spans="1:3" x14ac:dyDescent="0.25">
      <c r="A2807" s="10">
        <f>bikeBatchOut!B2807/60</f>
        <v>26.716666666666665</v>
      </c>
      <c r="B2807" s="10">
        <f>bikeBatchOut!M2807/60</f>
        <v>19.8</v>
      </c>
      <c r="C2807" s="10">
        <f t="shared" si="43"/>
        <v>6.9166666666666643</v>
      </c>
    </row>
    <row r="2808" spans="1:3" x14ac:dyDescent="0.25">
      <c r="A2808" s="10">
        <f>bikeBatchOut!B2808/60</f>
        <v>6.833333333333333</v>
      </c>
      <c r="B2808" s="10">
        <f>bikeBatchOut!M2808/60</f>
        <v>4.6333333333333337</v>
      </c>
      <c r="C2808" s="10">
        <f t="shared" si="43"/>
        <v>2.1999999999999993</v>
      </c>
    </row>
    <row r="2809" spans="1:3" x14ac:dyDescent="0.25">
      <c r="A2809" s="10">
        <f>bikeBatchOut!B2809/60</f>
        <v>10.266666666666667</v>
      </c>
      <c r="B2809" s="10">
        <f>bikeBatchOut!M2809/60</f>
        <v>6.6166666666666663</v>
      </c>
      <c r="C2809" s="10">
        <f t="shared" si="43"/>
        <v>3.6500000000000012</v>
      </c>
    </row>
    <row r="2810" spans="1:3" x14ac:dyDescent="0.25">
      <c r="A2810" s="10">
        <f>bikeBatchOut!B2810/60</f>
        <v>8.5166666666666675</v>
      </c>
      <c r="B2810" s="10">
        <f>bikeBatchOut!M2810/60</f>
        <v>5.4333333333333336</v>
      </c>
      <c r="C2810" s="10">
        <f t="shared" si="43"/>
        <v>3.0833333333333339</v>
      </c>
    </row>
    <row r="2811" spans="1:3" x14ac:dyDescent="0.25">
      <c r="A2811" s="10">
        <f>bikeBatchOut!B2811/60</f>
        <v>25.45</v>
      </c>
      <c r="B2811" s="10">
        <f>bikeBatchOut!M2811/60</f>
        <v>22.266666666666666</v>
      </c>
      <c r="C2811" s="10">
        <f t="shared" si="43"/>
        <v>3.1833333333333336</v>
      </c>
    </row>
    <row r="2812" spans="1:3" x14ac:dyDescent="0.25">
      <c r="A2812" s="10">
        <f>bikeBatchOut!B2812/60</f>
        <v>13.666666666666666</v>
      </c>
      <c r="B2812" s="10">
        <f>bikeBatchOut!M2812/60</f>
        <v>8.4833333333333325</v>
      </c>
      <c r="C2812" s="10">
        <f t="shared" si="43"/>
        <v>5.1833333333333336</v>
      </c>
    </row>
    <row r="2813" spans="1:3" x14ac:dyDescent="0.25">
      <c r="A2813" s="10">
        <f>bikeBatchOut!B2813/60</f>
        <v>10.416666666666666</v>
      </c>
      <c r="B2813" s="10">
        <f>bikeBatchOut!M2813/60</f>
        <v>6.833333333333333</v>
      </c>
      <c r="C2813" s="10">
        <f t="shared" si="43"/>
        <v>3.583333333333333</v>
      </c>
    </row>
    <row r="2814" spans="1:3" x14ac:dyDescent="0.25">
      <c r="A2814" s="10">
        <f>bikeBatchOut!B2814/60</f>
        <v>17.866666666666667</v>
      </c>
      <c r="B2814" s="10">
        <f>bikeBatchOut!M2814/60</f>
        <v>12.25</v>
      </c>
      <c r="C2814" s="10">
        <f t="shared" si="43"/>
        <v>5.6166666666666671</v>
      </c>
    </row>
    <row r="2815" spans="1:3" x14ac:dyDescent="0.25">
      <c r="A2815" s="10">
        <f>bikeBatchOut!B2815/60</f>
        <v>11.55</v>
      </c>
      <c r="B2815" s="10">
        <f>bikeBatchOut!M2815/60</f>
        <v>5.35</v>
      </c>
      <c r="C2815" s="10">
        <f t="shared" si="43"/>
        <v>6.2000000000000011</v>
      </c>
    </row>
    <row r="2816" spans="1:3" x14ac:dyDescent="0.25">
      <c r="A2816" s="10">
        <f>bikeBatchOut!B2816/60</f>
        <v>10.066666666666666</v>
      </c>
      <c r="B2816" s="10">
        <f>bikeBatchOut!M2816/60</f>
        <v>3.5333333333333332</v>
      </c>
      <c r="C2816" s="10">
        <f t="shared" si="43"/>
        <v>6.5333333333333332</v>
      </c>
    </row>
    <row r="2817" spans="1:3" x14ac:dyDescent="0.25">
      <c r="A2817" s="10">
        <f>bikeBatchOut!B2817/60</f>
        <v>12.883333333333333</v>
      </c>
      <c r="B2817" s="10">
        <f>bikeBatchOut!M2817/60</f>
        <v>8.4499999999999993</v>
      </c>
      <c r="C2817" s="10">
        <f t="shared" si="43"/>
        <v>4.4333333333333336</v>
      </c>
    </row>
    <row r="2818" spans="1:3" x14ac:dyDescent="0.25">
      <c r="A2818" s="10">
        <f>bikeBatchOut!B2818/60</f>
        <v>9.3166666666666664</v>
      </c>
      <c r="B2818" s="10">
        <f>bikeBatchOut!M2818/60</f>
        <v>8.4333333333333336</v>
      </c>
      <c r="C2818" s="10">
        <f t="shared" si="43"/>
        <v>0.88333333333333286</v>
      </c>
    </row>
    <row r="2819" spans="1:3" x14ac:dyDescent="0.25">
      <c r="A2819" s="10">
        <f>bikeBatchOut!B2819/60</f>
        <v>12.35</v>
      </c>
      <c r="B2819" s="10">
        <f>bikeBatchOut!M2819/60</f>
        <v>9.15</v>
      </c>
      <c r="C2819" s="10">
        <f t="shared" ref="C2819:C2882" si="44">IF(AND(A2819=0,B2819=0),FALSE,A2819-B2819)</f>
        <v>3.1999999999999993</v>
      </c>
    </row>
    <row r="2820" spans="1:3" x14ac:dyDescent="0.25">
      <c r="A2820" s="10">
        <f>bikeBatchOut!B2820/60</f>
        <v>7.3166666666666664</v>
      </c>
      <c r="B2820" s="10">
        <f>bikeBatchOut!M2820/60</f>
        <v>3.7666666666666666</v>
      </c>
      <c r="C2820" s="10">
        <f t="shared" si="44"/>
        <v>3.55</v>
      </c>
    </row>
    <row r="2821" spans="1:3" x14ac:dyDescent="0.25">
      <c r="A2821" s="10">
        <f>bikeBatchOut!B2821/60</f>
        <v>12.433333333333334</v>
      </c>
      <c r="B2821" s="10">
        <f>bikeBatchOut!M2821/60</f>
        <v>11.9</v>
      </c>
      <c r="C2821" s="10">
        <f t="shared" si="44"/>
        <v>0.53333333333333321</v>
      </c>
    </row>
    <row r="2822" spans="1:3" x14ac:dyDescent="0.25">
      <c r="A2822" s="10">
        <f>bikeBatchOut!B2822/60</f>
        <v>72.533333333333331</v>
      </c>
      <c r="B2822" s="10">
        <f>bikeBatchOut!M2822/60</f>
        <v>15.35</v>
      </c>
      <c r="C2822" s="10">
        <f t="shared" si="44"/>
        <v>57.18333333333333</v>
      </c>
    </row>
    <row r="2823" spans="1:3" x14ac:dyDescent="0.25">
      <c r="A2823" s="10">
        <f>bikeBatchOut!B2823/60</f>
        <v>5.7166666666666668</v>
      </c>
      <c r="B2823" s="10">
        <f>bikeBatchOut!M2823/60</f>
        <v>4.95</v>
      </c>
      <c r="C2823" s="10">
        <f t="shared" si="44"/>
        <v>0.76666666666666661</v>
      </c>
    </row>
    <row r="2824" spans="1:3" x14ac:dyDescent="0.25">
      <c r="A2824" s="10">
        <f>bikeBatchOut!B2824/60</f>
        <v>9.15</v>
      </c>
      <c r="B2824" s="10">
        <f>bikeBatchOut!M2824/60</f>
        <v>6.166666666666667</v>
      </c>
      <c r="C2824" s="10">
        <f t="shared" si="44"/>
        <v>2.9833333333333334</v>
      </c>
    </row>
    <row r="2825" spans="1:3" x14ac:dyDescent="0.25">
      <c r="A2825" s="10">
        <f>bikeBatchOut!B2825/60</f>
        <v>10.333333333333334</v>
      </c>
      <c r="B2825" s="10">
        <f>bikeBatchOut!M2825/60</f>
        <v>9.35</v>
      </c>
      <c r="C2825" s="10">
        <f t="shared" si="44"/>
        <v>0.98333333333333428</v>
      </c>
    </row>
    <row r="2826" spans="1:3" x14ac:dyDescent="0.25">
      <c r="A2826" s="10">
        <f>bikeBatchOut!B2826/60</f>
        <v>11.983333333333333</v>
      </c>
      <c r="B2826" s="10">
        <f>bikeBatchOut!M2826/60</f>
        <v>7.7833333333333332</v>
      </c>
      <c r="C2826" s="10">
        <f t="shared" si="44"/>
        <v>4.1999999999999993</v>
      </c>
    </row>
    <row r="2827" spans="1:3" x14ac:dyDescent="0.25">
      <c r="A2827" s="10">
        <f>bikeBatchOut!B2827/60</f>
        <v>17.399999999999999</v>
      </c>
      <c r="B2827" s="10">
        <f>bikeBatchOut!M2827/60</f>
        <v>14.883333333333333</v>
      </c>
      <c r="C2827" s="10">
        <f t="shared" si="44"/>
        <v>2.5166666666666657</v>
      </c>
    </row>
    <row r="2828" spans="1:3" x14ac:dyDescent="0.25">
      <c r="A2828" s="10">
        <f>bikeBatchOut!B2828/60</f>
        <v>10.050000000000001</v>
      </c>
      <c r="B2828" s="10">
        <f>bikeBatchOut!M2828/60</f>
        <v>10.866666666666667</v>
      </c>
      <c r="C2828" s="10">
        <f t="shared" si="44"/>
        <v>-0.81666666666666643</v>
      </c>
    </row>
    <row r="2829" spans="1:3" x14ac:dyDescent="0.25">
      <c r="A2829" s="10">
        <f>bikeBatchOut!B2829/60</f>
        <v>9.3666666666666671</v>
      </c>
      <c r="B2829" s="10">
        <f>bikeBatchOut!M2829/60</f>
        <v>6.1833333333333336</v>
      </c>
      <c r="C2829" s="10">
        <f t="shared" si="44"/>
        <v>3.1833333333333336</v>
      </c>
    </row>
    <row r="2830" spans="1:3" x14ac:dyDescent="0.25">
      <c r="A2830" s="10">
        <f>bikeBatchOut!B2830/60</f>
        <v>14.183333333333334</v>
      </c>
      <c r="B2830" s="10">
        <f>bikeBatchOut!M2830/60</f>
        <v>7.05</v>
      </c>
      <c r="C2830" s="10">
        <f t="shared" si="44"/>
        <v>7.1333333333333337</v>
      </c>
    </row>
    <row r="2831" spans="1:3" x14ac:dyDescent="0.25">
      <c r="A2831" s="10">
        <f>bikeBatchOut!B2831/60</f>
        <v>19.483333333333334</v>
      </c>
      <c r="B2831" s="10">
        <f>bikeBatchOut!M2831/60</f>
        <v>9.1999999999999993</v>
      </c>
      <c r="C2831" s="10">
        <f t="shared" si="44"/>
        <v>10.283333333333335</v>
      </c>
    </row>
    <row r="2832" spans="1:3" x14ac:dyDescent="0.25">
      <c r="A2832" s="10">
        <f>bikeBatchOut!B2832/60</f>
        <v>3.6333333333333333</v>
      </c>
      <c r="B2832" s="10">
        <f>bikeBatchOut!M2832/60</f>
        <v>1.9333333333333333</v>
      </c>
      <c r="C2832" s="10">
        <f t="shared" si="44"/>
        <v>1.7</v>
      </c>
    </row>
    <row r="2833" spans="1:3" x14ac:dyDescent="0.25">
      <c r="A2833" s="10">
        <f>bikeBatchOut!B2833/60</f>
        <v>40.81666666666667</v>
      </c>
      <c r="B2833" s="10">
        <f>bikeBatchOut!M2833/60</f>
        <v>2.5166666666666666</v>
      </c>
      <c r="C2833" s="10">
        <f t="shared" si="44"/>
        <v>38.300000000000004</v>
      </c>
    </row>
    <row r="2834" spans="1:3" x14ac:dyDescent="0.25">
      <c r="A2834" s="10">
        <f>bikeBatchOut!B2834/60</f>
        <v>89.85</v>
      </c>
      <c r="B2834" s="10">
        <f>bikeBatchOut!M2834/60</f>
        <v>27.566666666666666</v>
      </c>
      <c r="C2834" s="10">
        <f t="shared" si="44"/>
        <v>62.283333333333331</v>
      </c>
    </row>
    <row r="2835" spans="1:3" x14ac:dyDescent="0.25">
      <c r="A2835" s="10">
        <f>bikeBatchOut!B2835/60</f>
        <v>1.7166666666666666</v>
      </c>
      <c r="B2835" s="10">
        <f>bikeBatchOut!M2835/60</f>
        <v>1.6333333333333333</v>
      </c>
      <c r="C2835" s="10">
        <f t="shared" si="44"/>
        <v>8.3333333333333259E-2</v>
      </c>
    </row>
    <row r="2836" spans="1:3" x14ac:dyDescent="0.25">
      <c r="A2836" s="10">
        <f>bikeBatchOut!B2836/60</f>
        <v>6.05</v>
      </c>
      <c r="B2836" s="10">
        <f>bikeBatchOut!M2836/60</f>
        <v>5.15</v>
      </c>
      <c r="C2836" s="10">
        <f t="shared" si="44"/>
        <v>0.89999999999999947</v>
      </c>
    </row>
    <row r="2837" spans="1:3" x14ac:dyDescent="0.25">
      <c r="A2837" s="10">
        <f>bikeBatchOut!B2837/60</f>
        <v>9.8833333333333329</v>
      </c>
      <c r="B2837" s="10">
        <f>bikeBatchOut!M2837/60</f>
        <v>6.6166666666666663</v>
      </c>
      <c r="C2837" s="10">
        <f t="shared" si="44"/>
        <v>3.2666666666666666</v>
      </c>
    </row>
    <row r="2838" spans="1:3" x14ac:dyDescent="0.25">
      <c r="A2838" s="10">
        <f>bikeBatchOut!B2838/60</f>
        <v>9.4166666666666661</v>
      </c>
      <c r="B2838" s="10">
        <f>bikeBatchOut!M2838/60</f>
        <v>8.8000000000000007</v>
      </c>
      <c r="C2838" s="10">
        <f t="shared" si="44"/>
        <v>0.61666666666666536</v>
      </c>
    </row>
    <row r="2839" spans="1:3" x14ac:dyDescent="0.25">
      <c r="A2839" s="10">
        <f>bikeBatchOut!B2839/60</f>
        <v>10.083333333333334</v>
      </c>
      <c r="B2839" s="10">
        <f>bikeBatchOut!M2839/60</f>
        <v>7.4</v>
      </c>
      <c r="C2839" s="10">
        <f t="shared" si="44"/>
        <v>2.6833333333333336</v>
      </c>
    </row>
    <row r="2840" spans="1:3" x14ac:dyDescent="0.25">
      <c r="A2840" s="10">
        <f>bikeBatchOut!B2840/60</f>
        <v>3.1833333333333331</v>
      </c>
      <c r="B2840" s="10">
        <f>bikeBatchOut!M2840/60</f>
        <v>2.4833333333333334</v>
      </c>
      <c r="C2840" s="10">
        <f t="shared" si="44"/>
        <v>0.69999999999999973</v>
      </c>
    </row>
    <row r="2841" spans="1:3" x14ac:dyDescent="0.25">
      <c r="A2841" s="10">
        <f>bikeBatchOut!B2841/60</f>
        <v>21.116666666666667</v>
      </c>
      <c r="B2841" s="10">
        <f>bikeBatchOut!M2841/60</f>
        <v>13.3</v>
      </c>
      <c r="C2841" s="10">
        <f t="shared" si="44"/>
        <v>7.8166666666666664</v>
      </c>
    </row>
    <row r="2842" spans="1:3" x14ac:dyDescent="0.25">
      <c r="A2842" s="10">
        <f>bikeBatchOut!B2842/60</f>
        <v>8.5500000000000007</v>
      </c>
      <c r="B2842" s="10">
        <f>bikeBatchOut!M2842/60</f>
        <v>5.2833333333333332</v>
      </c>
      <c r="C2842" s="10">
        <f t="shared" si="44"/>
        <v>3.2666666666666675</v>
      </c>
    </row>
    <row r="2843" spans="1:3" x14ac:dyDescent="0.25">
      <c r="A2843" s="10">
        <f>bikeBatchOut!B2843/60</f>
        <v>16.5</v>
      </c>
      <c r="B2843" s="10">
        <f>bikeBatchOut!M2843/60</f>
        <v>11.55</v>
      </c>
      <c r="C2843" s="10">
        <f t="shared" si="44"/>
        <v>4.9499999999999993</v>
      </c>
    </row>
    <row r="2844" spans="1:3" x14ac:dyDescent="0.25">
      <c r="A2844" s="10">
        <f>bikeBatchOut!B2844/60</f>
        <v>4.4000000000000004</v>
      </c>
      <c r="B2844" s="10">
        <f>bikeBatchOut!M2844/60</f>
        <v>6.1833333333333336</v>
      </c>
      <c r="C2844" s="10">
        <f t="shared" si="44"/>
        <v>-1.7833333333333332</v>
      </c>
    </row>
    <row r="2845" spans="1:3" x14ac:dyDescent="0.25">
      <c r="A2845" s="10">
        <f>bikeBatchOut!B2845/60</f>
        <v>6.583333333333333</v>
      </c>
      <c r="B2845" s="10">
        <f>bikeBatchOut!M2845/60</f>
        <v>4.0666666666666664</v>
      </c>
      <c r="C2845" s="10">
        <f t="shared" si="44"/>
        <v>2.5166666666666666</v>
      </c>
    </row>
    <row r="2846" spans="1:3" x14ac:dyDescent="0.25">
      <c r="A2846" s="10">
        <f>bikeBatchOut!B2846/60</f>
        <v>22.716666666666665</v>
      </c>
      <c r="B2846" s="10">
        <f>bikeBatchOut!M2846/60</f>
        <v>19.600000000000001</v>
      </c>
      <c r="C2846" s="10">
        <f t="shared" si="44"/>
        <v>3.1166666666666636</v>
      </c>
    </row>
    <row r="2847" spans="1:3" x14ac:dyDescent="0.25">
      <c r="A2847" s="10">
        <f>bikeBatchOut!B2847/60</f>
        <v>5.1833333333333336</v>
      </c>
      <c r="B2847" s="10">
        <f>bikeBatchOut!M2847/60</f>
        <v>5.2166666666666668</v>
      </c>
      <c r="C2847" s="10">
        <f t="shared" si="44"/>
        <v>-3.3333333333333215E-2</v>
      </c>
    </row>
    <row r="2848" spans="1:3" x14ac:dyDescent="0.25">
      <c r="A2848" s="10">
        <f>bikeBatchOut!B2848/60</f>
        <v>6.583333333333333</v>
      </c>
      <c r="B2848" s="10">
        <f>bikeBatchOut!M2848/60</f>
        <v>3.9666666666666668</v>
      </c>
      <c r="C2848" s="10">
        <f t="shared" si="44"/>
        <v>2.6166666666666663</v>
      </c>
    </row>
    <row r="2849" spans="1:3" x14ac:dyDescent="0.25">
      <c r="A2849" s="10">
        <f>bikeBatchOut!B2849/60</f>
        <v>45.35</v>
      </c>
      <c r="B2849" s="10">
        <f>bikeBatchOut!M2849/60</f>
        <v>34.783333333333331</v>
      </c>
      <c r="C2849" s="10">
        <f t="shared" si="44"/>
        <v>10.56666666666667</v>
      </c>
    </row>
    <row r="2850" spans="1:3" x14ac:dyDescent="0.25">
      <c r="A2850" s="10">
        <f>bikeBatchOut!B2850/60</f>
        <v>13.866666666666667</v>
      </c>
      <c r="B2850" s="10">
        <f>bikeBatchOut!M2850/60</f>
        <v>8.1666666666666661</v>
      </c>
      <c r="C2850" s="10">
        <f t="shared" si="44"/>
        <v>5.7000000000000011</v>
      </c>
    </row>
    <row r="2851" spans="1:3" x14ac:dyDescent="0.25">
      <c r="A2851" s="10">
        <f>bikeBatchOut!B2851/60</f>
        <v>11.2</v>
      </c>
      <c r="B2851" s="10">
        <f>bikeBatchOut!M2851/60</f>
        <v>7.333333333333333</v>
      </c>
      <c r="C2851" s="10">
        <f t="shared" si="44"/>
        <v>3.8666666666666663</v>
      </c>
    </row>
    <row r="2852" spans="1:3" x14ac:dyDescent="0.25">
      <c r="A2852" s="10">
        <f>bikeBatchOut!B2852/60</f>
        <v>7.666666666666667</v>
      </c>
      <c r="B2852" s="10">
        <f>bikeBatchOut!M2852/60</f>
        <v>4.6500000000000004</v>
      </c>
      <c r="C2852" s="10">
        <f t="shared" si="44"/>
        <v>3.0166666666666666</v>
      </c>
    </row>
    <row r="2853" spans="1:3" x14ac:dyDescent="0.25">
      <c r="A2853" s="10">
        <f>bikeBatchOut!B2853/60</f>
        <v>11.883333333333333</v>
      </c>
      <c r="B2853" s="10">
        <f>bikeBatchOut!M2853/60</f>
        <v>4.0666666666666664</v>
      </c>
      <c r="C2853" s="10">
        <f t="shared" si="44"/>
        <v>7.8166666666666664</v>
      </c>
    </row>
    <row r="2854" spans="1:3" x14ac:dyDescent="0.25">
      <c r="A2854" s="10">
        <f>bikeBatchOut!B2854/60</f>
        <v>16.649999999999999</v>
      </c>
      <c r="B2854" s="10">
        <f>bikeBatchOut!M2854/60</f>
        <v>13</v>
      </c>
      <c r="C2854" s="10">
        <f t="shared" si="44"/>
        <v>3.6499999999999986</v>
      </c>
    </row>
    <row r="2855" spans="1:3" x14ac:dyDescent="0.25">
      <c r="A2855" s="10">
        <f>bikeBatchOut!B2855/60</f>
        <v>230.58333333333334</v>
      </c>
      <c r="B2855" s="10">
        <f>bikeBatchOut!M2855/60</f>
        <v>6.4</v>
      </c>
      <c r="C2855" s="10">
        <f t="shared" si="44"/>
        <v>224.18333333333334</v>
      </c>
    </row>
    <row r="2856" spans="1:3" x14ac:dyDescent="0.25">
      <c r="A2856" s="10">
        <f>bikeBatchOut!B2856/60</f>
        <v>25.783333333333335</v>
      </c>
      <c r="B2856" s="10">
        <f>bikeBatchOut!M2856/60</f>
        <v>14.7</v>
      </c>
      <c r="C2856" s="10">
        <f t="shared" si="44"/>
        <v>11.083333333333336</v>
      </c>
    </row>
    <row r="2857" spans="1:3" x14ac:dyDescent="0.25">
      <c r="A2857" s="10">
        <f>bikeBatchOut!B2857/60</f>
        <v>15.75</v>
      </c>
      <c r="B2857" s="10">
        <f>bikeBatchOut!M2857/60</f>
        <v>12.233333333333333</v>
      </c>
      <c r="C2857" s="10">
        <f t="shared" si="44"/>
        <v>3.5166666666666675</v>
      </c>
    </row>
    <row r="2858" spans="1:3" x14ac:dyDescent="0.25">
      <c r="A2858" s="10">
        <f>bikeBatchOut!B2858/60</f>
        <v>18.733333333333334</v>
      </c>
      <c r="B2858" s="10">
        <f>bikeBatchOut!M2858/60</f>
        <v>17.566666666666666</v>
      </c>
      <c r="C2858" s="10">
        <f t="shared" si="44"/>
        <v>1.1666666666666679</v>
      </c>
    </row>
    <row r="2859" spans="1:3" x14ac:dyDescent="0.25">
      <c r="A2859" s="10">
        <f>bikeBatchOut!B2859/60</f>
        <v>17.666666666666668</v>
      </c>
      <c r="B2859" s="10">
        <f>bikeBatchOut!M2859/60</f>
        <v>11.533333333333333</v>
      </c>
      <c r="C2859" s="10">
        <f t="shared" si="44"/>
        <v>6.1333333333333346</v>
      </c>
    </row>
    <row r="2860" spans="1:3" x14ac:dyDescent="0.25">
      <c r="A2860" s="10">
        <f>bikeBatchOut!B2860/60</f>
        <v>8.25</v>
      </c>
      <c r="B2860" s="10">
        <f>bikeBatchOut!M2860/60</f>
        <v>8.4499999999999993</v>
      </c>
      <c r="C2860" s="10">
        <f t="shared" si="44"/>
        <v>-0.19999999999999929</v>
      </c>
    </row>
    <row r="2861" spans="1:3" x14ac:dyDescent="0.25">
      <c r="A2861" s="10">
        <f>bikeBatchOut!B2861/60</f>
        <v>39.116666666666667</v>
      </c>
      <c r="B2861" s="10">
        <f>bikeBatchOut!M2861/60</f>
        <v>21.683333333333334</v>
      </c>
      <c r="C2861" s="10">
        <f t="shared" si="44"/>
        <v>17.433333333333334</v>
      </c>
    </row>
    <row r="2862" spans="1:3" x14ac:dyDescent="0.25">
      <c r="A2862" s="10">
        <f>bikeBatchOut!B2862/60</f>
        <v>5.2333333333333334</v>
      </c>
      <c r="B2862" s="10">
        <f>bikeBatchOut!M2862/60</f>
        <v>3.1833333333333331</v>
      </c>
      <c r="C2862" s="10">
        <f t="shared" si="44"/>
        <v>2.0500000000000003</v>
      </c>
    </row>
    <row r="2863" spans="1:3" x14ac:dyDescent="0.25">
      <c r="A2863" s="10">
        <f>bikeBatchOut!B2863/60</f>
        <v>24.483333333333334</v>
      </c>
      <c r="B2863" s="10">
        <f>bikeBatchOut!M2863/60</f>
        <v>12.45</v>
      </c>
      <c r="C2863" s="10">
        <f t="shared" si="44"/>
        <v>12.033333333333335</v>
      </c>
    </row>
    <row r="2864" spans="1:3" x14ac:dyDescent="0.25">
      <c r="A2864" s="10">
        <f>bikeBatchOut!B2864/60</f>
        <v>40.733333333333334</v>
      </c>
      <c r="B2864" s="10">
        <f>bikeBatchOut!M2864/60</f>
        <v>21.816666666666666</v>
      </c>
      <c r="C2864" s="10">
        <f t="shared" si="44"/>
        <v>18.916666666666668</v>
      </c>
    </row>
    <row r="2865" spans="1:3" x14ac:dyDescent="0.25">
      <c r="A2865" s="10">
        <f>bikeBatchOut!B2865/60</f>
        <v>98.15</v>
      </c>
      <c r="B2865" s="10">
        <f>bikeBatchOut!M2865/60</f>
        <v>2.0666666666666669</v>
      </c>
      <c r="C2865" s="10">
        <f t="shared" si="44"/>
        <v>96.083333333333343</v>
      </c>
    </row>
    <row r="2866" spans="1:3" x14ac:dyDescent="0.25">
      <c r="A2866" s="10">
        <f>bikeBatchOut!B2866/60</f>
        <v>18.183333333333334</v>
      </c>
      <c r="B2866" s="10">
        <f>bikeBatchOut!M2866/60</f>
        <v>21.1</v>
      </c>
      <c r="C2866" s="10">
        <f t="shared" si="44"/>
        <v>-2.9166666666666679</v>
      </c>
    </row>
    <row r="2867" spans="1:3" x14ac:dyDescent="0.25">
      <c r="A2867" s="10">
        <f>bikeBatchOut!B2867/60</f>
        <v>17.149999999999999</v>
      </c>
      <c r="B2867" s="10">
        <f>bikeBatchOut!M2867/60</f>
        <v>15.3</v>
      </c>
      <c r="C2867" s="10">
        <f t="shared" si="44"/>
        <v>1.8499999999999979</v>
      </c>
    </row>
    <row r="2868" spans="1:3" x14ac:dyDescent="0.25">
      <c r="A2868" s="10">
        <f>bikeBatchOut!B2868/60</f>
        <v>14.95</v>
      </c>
      <c r="B2868" s="10">
        <f>bikeBatchOut!M2868/60</f>
        <v>12.033333333333333</v>
      </c>
      <c r="C2868" s="10">
        <f t="shared" si="44"/>
        <v>2.9166666666666661</v>
      </c>
    </row>
    <row r="2869" spans="1:3" x14ac:dyDescent="0.25">
      <c r="A2869" s="10">
        <f>bikeBatchOut!B2869/60</f>
        <v>9.4499999999999993</v>
      </c>
      <c r="B2869" s="10">
        <f>bikeBatchOut!M2869/60</f>
        <v>4.666666666666667</v>
      </c>
      <c r="C2869" s="10">
        <f t="shared" si="44"/>
        <v>4.7833333333333323</v>
      </c>
    </row>
    <row r="2870" spans="1:3" x14ac:dyDescent="0.25">
      <c r="A2870" s="10">
        <f>bikeBatchOut!B2870/60</f>
        <v>4.1500000000000004</v>
      </c>
      <c r="B2870" s="10">
        <f>bikeBatchOut!M2870/60</f>
        <v>3.4333333333333331</v>
      </c>
      <c r="C2870" s="10">
        <f t="shared" si="44"/>
        <v>0.71666666666666723</v>
      </c>
    </row>
    <row r="2871" spans="1:3" x14ac:dyDescent="0.25">
      <c r="A2871" s="10">
        <f>bikeBatchOut!B2871/60</f>
        <v>17.399999999999999</v>
      </c>
      <c r="B2871" s="10">
        <f>bikeBatchOut!M2871/60</f>
        <v>12.3</v>
      </c>
      <c r="C2871" s="10">
        <f t="shared" si="44"/>
        <v>5.0999999999999979</v>
      </c>
    </row>
    <row r="2872" spans="1:3" x14ac:dyDescent="0.25">
      <c r="A2872" s="10">
        <f>bikeBatchOut!B2872/60</f>
        <v>11.9</v>
      </c>
      <c r="B2872" s="10">
        <f>bikeBatchOut!M2872/60</f>
        <v>7.6333333333333337</v>
      </c>
      <c r="C2872" s="10">
        <f t="shared" si="44"/>
        <v>4.2666666666666666</v>
      </c>
    </row>
    <row r="2873" spans="1:3" x14ac:dyDescent="0.25">
      <c r="A2873" s="10">
        <f>bikeBatchOut!B2873/60</f>
        <v>136.36666666666667</v>
      </c>
      <c r="B2873" s="10">
        <f>bikeBatchOut!M2873/60</f>
        <v>27.7</v>
      </c>
      <c r="C2873" s="10">
        <f t="shared" si="44"/>
        <v>108.66666666666667</v>
      </c>
    </row>
    <row r="2874" spans="1:3" x14ac:dyDescent="0.25">
      <c r="A2874" s="10">
        <f>bikeBatchOut!B2874/60</f>
        <v>11.066666666666666</v>
      </c>
      <c r="B2874" s="10">
        <f>bikeBatchOut!M2874/60</f>
        <v>10.433333333333334</v>
      </c>
      <c r="C2874" s="10">
        <f t="shared" si="44"/>
        <v>0.63333333333333286</v>
      </c>
    </row>
    <row r="2875" spans="1:3" x14ac:dyDescent="0.25">
      <c r="A2875" s="10">
        <f>bikeBatchOut!B2875/60</f>
        <v>3.7833333333333332</v>
      </c>
      <c r="B2875" s="10">
        <f>bikeBatchOut!M2875/60</f>
        <v>3.7</v>
      </c>
      <c r="C2875" s="10">
        <f t="shared" si="44"/>
        <v>8.3333333333333037E-2</v>
      </c>
    </row>
    <row r="2876" spans="1:3" x14ac:dyDescent="0.25">
      <c r="A2876" s="10">
        <f>bikeBatchOut!B2876/60</f>
        <v>1.55</v>
      </c>
      <c r="B2876" s="10">
        <f>bikeBatchOut!M2876/60</f>
        <v>1.4833333333333334</v>
      </c>
      <c r="C2876" s="10">
        <f t="shared" si="44"/>
        <v>6.6666666666666652E-2</v>
      </c>
    </row>
    <row r="2877" spans="1:3" x14ac:dyDescent="0.25">
      <c r="A2877" s="10">
        <f>bikeBatchOut!B2877/60</f>
        <v>11.783333333333333</v>
      </c>
      <c r="B2877" s="10">
        <f>bikeBatchOut!M2877/60</f>
        <v>11.716666666666667</v>
      </c>
      <c r="C2877" s="10">
        <f t="shared" si="44"/>
        <v>6.666666666666643E-2</v>
      </c>
    </row>
    <row r="2878" spans="1:3" x14ac:dyDescent="0.25">
      <c r="A2878" s="10">
        <f>bikeBatchOut!B2878/60</f>
        <v>2.9</v>
      </c>
      <c r="B2878" s="10">
        <f>bikeBatchOut!M2878/60</f>
        <v>1.8333333333333333</v>
      </c>
      <c r="C2878" s="10">
        <f t="shared" si="44"/>
        <v>1.0666666666666667</v>
      </c>
    </row>
    <row r="2879" spans="1:3" x14ac:dyDescent="0.25">
      <c r="A2879" s="10">
        <f>bikeBatchOut!B2879/60</f>
        <v>12.166666666666666</v>
      </c>
      <c r="B2879" s="10">
        <f>bikeBatchOut!M2879/60</f>
        <v>10.5</v>
      </c>
      <c r="C2879" s="10">
        <f t="shared" si="44"/>
        <v>1.6666666666666661</v>
      </c>
    </row>
    <row r="2880" spans="1:3" x14ac:dyDescent="0.25">
      <c r="A2880" s="10">
        <f>bikeBatchOut!B2880/60</f>
        <v>9.1</v>
      </c>
      <c r="B2880" s="10">
        <f>bikeBatchOut!M2880/60</f>
        <v>6.6833333333333336</v>
      </c>
      <c r="C2880" s="10">
        <f t="shared" si="44"/>
        <v>2.4166666666666661</v>
      </c>
    </row>
    <row r="2881" spans="1:3" x14ac:dyDescent="0.25">
      <c r="A2881" s="10">
        <f>bikeBatchOut!B2881/60</f>
        <v>5.45</v>
      </c>
      <c r="B2881" s="10">
        <f>bikeBatchOut!M2881/60</f>
        <v>3.4833333333333334</v>
      </c>
      <c r="C2881" s="10">
        <f t="shared" si="44"/>
        <v>1.9666666666666668</v>
      </c>
    </row>
    <row r="2882" spans="1:3" x14ac:dyDescent="0.25">
      <c r="A2882" s="10">
        <f>bikeBatchOut!B2882/60</f>
        <v>9.2333333333333325</v>
      </c>
      <c r="B2882" s="10">
        <f>bikeBatchOut!M2882/60</f>
        <v>8.8166666666666664</v>
      </c>
      <c r="C2882" s="10">
        <f t="shared" si="44"/>
        <v>0.41666666666666607</v>
      </c>
    </row>
    <row r="2883" spans="1:3" x14ac:dyDescent="0.25">
      <c r="A2883" s="10">
        <f>bikeBatchOut!B2883/60</f>
        <v>12.266666666666667</v>
      </c>
      <c r="B2883" s="10">
        <f>bikeBatchOut!M2883/60</f>
        <v>6.7166666666666668</v>
      </c>
      <c r="C2883" s="10">
        <f t="shared" ref="C2883:C2946" si="45">IF(AND(A2883=0,B2883=0),FALSE,A2883-B2883)</f>
        <v>5.5500000000000007</v>
      </c>
    </row>
    <row r="2884" spans="1:3" x14ac:dyDescent="0.25">
      <c r="A2884" s="10">
        <f>bikeBatchOut!B2884/60</f>
        <v>2.2000000000000002</v>
      </c>
      <c r="B2884" s="10">
        <f>bikeBatchOut!M2884/60</f>
        <v>2.9333333333333331</v>
      </c>
      <c r="C2884" s="10">
        <f t="shared" si="45"/>
        <v>-0.73333333333333295</v>
      </c>
    </row>
    <row r="2885" spans="1:3" x14ac:dyDescent="0.25">
      <c r="A2885" s="10">
        <f>bikeBatchOut!B2885/60</f>
        <v>28</v>
      </c>
      <c r="B2885" s="10">
        <f>bikeBatchOut!M2885/60</f>
        <v>21.916666666666668</v>
      </c>
      <c r="C2885" s="10">
        <f t="shared" si="45"/>
        <v>6.0833333333333321</v>
      </c>
    </row>
    <row r="2886" spans="1:3" x14ac:dyDescent="0.25">
      <c r="A2886" s="10">
        <f>bikeBatchOut!B2886/60</f>
        <v>14.95</v>
      </c>
      <c r="B2886" s="10">
        <f>bikeBatchOut!M2886/60</f>
        <v>15.933333333333334</v>
      </c>
      <c r="C2886" s="10">
        <f t="shared" si="45"/>
        <v>-0.98333333333333428</v>
      </c>
    </row>
    <row r="2887" spans="1:3" x14ac:dyDescent="0.25">
      <c r="A2887" s="10">
        <f>bikeBatchOut!B2887/60</f>
        <v>18.433333333333334</v>
      </c>
      <c r="B2887" s="10">
        <f>bikeBatchOut!M2887/60</f>
        <v>11.283333333333333</v>
      </c>
      <c r="C2887" s="10">
        <f t="shared" si="45"/>
        <v>7.15</v>
      </c>
    </row>
    <row r="2888" spans="1:3" x14ac:dyDescent="0.25">
      <c r="A2888" s="10">
        <f>bikeBatchOut!B2888/60</f>
        <v>20.666666666666668</v>
      </c>
      <c r="B2888" s="10">
        <f>bikeBatchOut!M2888/60</f>
        <v>13.566666666666666</v>
      </c>
      <c r="C2888" s="10">
        <f t="shared" si="45"/>
        <v>7.1000000000000014</v>
      </c>
    </row>
    <row r="2889" spans="1:3" x14ac:dyDescent="0.25">
      <c r="A2889" s="10">
        <f>bikeBatchOut!B2889/60</f>
        <v>9.8166666666666664</v>
      </c>
      <c r="B2889" s="10">
        <f>bikeBatchOut!M2889/60</f>
        <v>7.4</v>
      </c>
      <c r="C2889" s="10">
        <f t="shared" si="45"/>
        <v>2.4166666666666661</v>
      </c>
    </row>
    <row r="2890" spans="1:3" x14ac:dyDescent="0.25">
      <c r="A2890" s="10">
        <f>bikeBatchOut!B2890/60</f>
        <v>17.383333333333333</v>
      </c>
      <c r="B2890" s="10">
        <f>bikeBatchOut!M2890/60</f>
        <v>12.65</v>
      </c>
      <c r="C2890" s="10">
        <f t="shared" si="45"/>
        <v>4.7333333333333325</v>
      </c>
    </row>
    <row r="2891" spans="1:3" x14ac:dyDescent="0.25">
      <c r="A2891" s="10">
        <f>bikeBatchOut!B2891/60</f>
        <v>21.466666666666665</v>
      </c>
      <c r="B2891" s="10">
        <f>bikeBatchOut!M2891/60</f>
        <v>14.333333333333334</v>
      </c>
      <c r="C2891" s="10">
        <f t="shared" si="45"/>
        <v>7.1333333333333311</v>
      </c>
    </row>
    <row r="2892" spans="1:3" x14ac:dyDescent="0.25">
      <c r="A2892" s="10">
        <f>bikeBatchOut!B2892/60</f>
        <v>12.7</v>
      </c>
      <c r="B2892" s="10">
        <f>bikeBatchOut!M2892/60</f>
        <v>11.216666666666667</v>
      </c>
      <c r="C2892" s="10">
        <f t="shared" si="45"/>
        <v>1.4833333333333325</v>
      </c>
    </row>
    <row r="2893" spans="1:3" x14ac:dyDescent="0.25">
      <c r="A2893" s="10">
        <f>bikeBatchOut!B2893/60</f>
        <v>8.2333333333333325</v>
      </c>
      <c r="B2893" s="10">
        <f>bikeBatchOut!M2893/60</f>
        <v>6.5333333333333332</v>
      </c>
      <c r="C2893" s="10">
        <f t="shared" si="45"/>
        <v>1.6999999999999993</v>
      </c>
    </row>
    <row r="2894" spans="1:3" x14ac:dyDescent="0.25">
      <c r="A2894" s="10">
        <f>bikeBatchOut!B2894/60</f>
        <v>11.616666666666667</v>
      </c>
      <c r="B2894" s="10">
        <f>bikeBatchOut!M2894/60</f>
        <v>6.8166666666666664</v>
      </c>
      <c r="C2894" s="10">
        <f t="shared" si="45"/>
        <v>4.8000000000000007</v>
      </c>
    </row>
    <row r="2895" spans="1:3" x14ac:dyDescent="0.25">
      <c r="A2895" s="10">
        <f>bikeBatchOut!B2895/60</f>
        <v>19.666666666666668</v>
      </c>
      <c r="B2895" s="10">
        <f>bikeBatchOut!M2895/60</f>
        <v>29.583333333333332</v>
      </c>
      <c r="C2895" s="10">
        <f t="shared" si="45"/>
        <v>-9.9166666666666643</v>
      </c>
    </row>
    <row r="2896" spans="1:3" x14ac:dyDescent="0.25">
      <c r="A2896" s="10">
        <f>bikeBatchOut!B2896/60</f>
        <v>9.0500000000000007</v>
      </c>
      <c r="B2896" s="10">
        <f>bikeBatchOut!M2896/60</f>
        <v>9</v>
      </c>
      <c r="C2896" s="10">
        <f t="shared" si="45"/>
        <v>5.0000000000000711E-2</v>
      </c>
    </row>
    <row r="2897" spans="1:3" x14ac:dyDescent="0.25">
      <c r="A2897" s="10">
        <f>bikeBatchOut!B2897/60</f>
        <v>7.6833333333333336</v>
      </c>
      <c r="B2897" s="10">
        <f>bikeBatchOut!M2897/60</f>
        <v>6.6166666666666663</v>
      </c>
      <c r="C2897" s="10">
        <f t="shared" si="45"/>
        <v>1.0666666666666673</v>
      </c>
    </row>
    <row r="2898" spans="1:3" x14ac:dyDescent="0.25">
      <c r="A2898" s="10">
        <f>bikeBatchOut!B2898/60</f>
        <v>13.8</v>
      </c>
      <c r="B2898" s="10">
        <f>bikeBatchOut!M2898/60</f>
        <v>6.4333333333333336</v>
      </c>
      <c r="C2898" s="10">
        <f t="shared" si="45"/>
        <v>7.3666666666666671</v>
      </c>
    </row>
    <row r="2899" spans="1:3" x14ac:dyDescent="0.25">
      <c r="A2899" s="10">
        <f>bikeBatchOut!B2899/60</f>
        <v>6.3666666666666663</v>
      </c>
      <c r="B2899" s="10">
        <f>bikeBatchOut!M2899/60</f>
        <v>5.0333333333333332</v>
      </c>
      <c r="C2899" s="10">
        <f t="shared" si="45"/>
        <v>1.333333333333333</v>
      </c>
    </row>
    <row r="2900" spans="1:3" x14ac:dyDescent="0.25">
      <c r="A2900" s="10">
        <f>bikeBatchOut!B2900/60</f>
        <v>17.233333333333334</v>
      </c>
      <c r="B2900" s="10">
        <f>bikeBatchOut!M2900/60</f>
        <v>8.2833333333333332</v>
      </c>
      <c r="C2900" s="10">
        <f t="shared" si="45"/>
        <v>8.9500000000000011</v>
      </c>
    </row>
    <row r="2901" spans="1:3" x14ac:dyDescent="0.25">
      <c r="A2901" s="10">
        <f>bikeBatchOut!B2901/60</f>
        <v>7.1833333333333336</v>
      </c>
      <c r="B2901" s="10">
        <f>bikeBatchOut!M2901/60</f>
        <v>3.4166666666666665</v>
      </c>
      <c r="C2901" s="10">
        <f t="shared" si="45"/>
        <v>3.7666666666666671</v>
      </c>
    </row>
    <row r="2902" spans="1:3" x14ac:dyDescent="0.25">
      <c r="A2902" s="10">
        <f>bikeBatchOut!B2902/60</f>
        <v>10.55</v>
      </c>
      <c r="B2902" s="10">
        <f>bikeBatchOut!M2902/60</f>
        <v>7.1</v>
      </c>
      <c r="C2902" s="10">
        <f t="shared" si="45"/>
        <v>3.4500000000000011</v>
      </c>
    </row>
    <row r="2903" spans="1:3" x14ac:dyDescent="0.25">
      <c r="A2903" s="10">
        <f>bikeBatchOut!B2903/60</f>
        <v>3.3833333333333333</v>
      </c>
      <c r="B2903" s="10">
        <f>bikeBatchOut!M2903/60</f>
        <v>2.2166666666666668</v>
      </c>
      <c r="C2903" s="10">
        <f t="shared" si="45"/>
        <v>1.1666666666666665</v>
      </c>
    </row>
    <row r="2904" spans="1:3" x14ac:dyDescent="0.25">
      <c r="A2904" s="10">
        <f>bikeBatchOut!B2904/60</f>
        <v>5.916666666666667</v>
      </c>
      <c r="B2904" s="10">
        <f>bikeBatchOut!M2904/60</f>
        <v>3.7833333333333332</v>
      </c>
      <c r="C2904" s="10">
        <f t="shared" si="45"/>
        <v>2.1333333333333337</v>
      </c>
    </row>
    <row r="2905" spans="1:3" x14ac:dyDescent="0.25">
      <c r="A2905" s="10">
        <f>bikeBatchOut!B2905/60</f>
        <v>3.6833333333333331</v>
      </c>
      <c r="B2905" s="10">
        <f>bikeBatchOut!M2905/60</f>
        <v>2.0499999999999998</v>
      </c>
      <c r="C2905" s="10">
        <f t="shared" si="45"/>
        <v>1.6333333333333333</v>
      </c>
    </row>
    <row r="2906" spans="1:3" x14ac:dyDescent="0.25">
      <c r="A2906" s="10">
        <f>bikeBatchOut!B2906/60</f>
        <v>5.65</v>
      </c>
      <c r="B2906" s="10">
        <f>bikeBatchOut!M2906/60</f>
        <v>3.7833333333333332</v>
      </c>
      <c r="C2906" s="10">
        <f t="shared" si="45"/>
        <v>1.8666666666666671</v>
      </c>
    </row>
    <row r="2907" spans="1:3" x14ac:dyDescent="0.25">
      <c r="A2907" s="10">
        <f>bikeBatchOut!B2907/60</f>
        <v>15.45</v>
      </c>
      <c r="B2907" s="10">
        <f>bikeBatchOut!M2907/60</f>
        <v>11.966666666666667</v>
      </c>
      <c r="C2907" s="10">
        <f t="shared" si="45"/>
        <v>3.4833333333333325</v>
      </c>
    </row>
    <row r="2908" spans="1:3" x14ac:dyDescent="0.25">
      <c r="A2908" s="10">
        <f>bikeBatchOut!B2908/60</f>
        <v>26.016666666666666</v>
      </c>
      <c r="B2908" s="10">
        <f>bikeBatchOut!M2908/60</f>
        <v>10.983333333333333</v>
      </c>
      <c r="C2908" s="10">
        <f t="shared" si="45"/>
        <v>15.033333333333333</v>
      </c>
    </row>
    <row r="2909" spans="1:3" x14ac:dyDescent="0.25">
      <c r="A2909" s="10">
        <f>bikeBatchOut!B2909/60</f>
        <v>24.766666666666666</v>
      </c>
      <c r="B2909" s="10">
        <f>bikeBatchOut!M2909/60</f>
        <v>16.100000000000001</v>
      </c>
      <c r="C2909" s="10">
        <f t="shared" si="45"/>
        <v>8.6666666666666643</v>
      </c>
    </row>
    <row r="2910" spans="1:3" x14ac:dyDescent="0.25">
      <c r="A2910" s="10">
        <f>bikeBatchOut!B2910/60</f>
        <v>7.5666666666666664</v>
      </c>
      <c r="B2910" s="10">
        <f>bikeBatchOut!M2910/60</f>
        <v>3.3666666666666667</v>
      </c>
      <c r="C2910" s="10">
        <f t="shared" si="45"/>
        <v>4.1999999999999993</v>
      </c>
    </row>
    <row r="2911" spans="1:3" x14ac:dyDescent="0.25">
      <c r="A2911" s="10">
        <f>bikeBatchOut!B2911/60</f>
        <v>5.05</v>
      </c>
      <c r="B2911" s="10">
        <f>bikeBatchOut!M2911/60</f>
        <v>4.083333333333333</v>
      </c>
      <c r="C2911" s="10">
        <f t="shared" si="45"/>
        <v>0.96666666666666679</v>
      </c>
    </row>
    <row r="2912" spans="1:3" x14ac:dyDescent="0.25">
      <c r="A2912" s="10">
        <f>bikeBatchOut!B2912/60</f>
        <v>95.816666666666663</v>
      </c>
      <c r="B2912" s="10">
        <f>bikeBatchOut!M2912/60</f>
        <v>11.05</v>
      </c>
      <c r="C2912" s="10">
        <f t="shared" si="45"/>
        <v>84.766666666666666</v>
      </c>
    </row>
    <row r="2913" spans="1:3" x14ac:dyDescent="0.25">
      <c r="A2913" s="10">
        <f>bikeBatchOut!B2913/60</f>
        <v>6.1</v>
      </c>
      <c r="B2913" s="10">
        <f>bikeBatchOut!M2913/60</f>
        <v>4.75</v>
      </c>
      <c r="C2913" s="10">
        <f t="shared" si="45"/>
        <v>1.3499999999999996</v>
      </c>
    </row>
    <row r="2914" spans="1:3" x14ac:dyDescent="0.25">
      <c r="A2914" s="10">
        <f>bikeBatchOut!B2914/60</f>
        <v>0.33333333333333331</v>
      </c>
      <c r="B2914" s="10">
        <f>bikeBatchOut!M2914/60</f>
        <v>1.6666666666666666E-2</v>
      </c>
      <c r="C2914" s="10">
        <f t="shared" si="45"/>
        <v>0.31666666666666665</v>
      </c>
    </row>
    <row r="2915" spans="1:3" x14ac:dyDescent="0.25">
      <c r="A2915" s="10">
        <f>bikeBatchOut!B2915/60</f>
        <v>11.25</v>
      </c>
      <c r="B2915" s="10">
        <f>bikeBatchOut!M2915/60</f>
        <v>9.2166666666666668</v>
      </c>
      <c r="C2915" s="10">
        <f t="shared" si="45"/>
        <v>2.0333333333333332</v>
      </c>
    </row>
    <row r="2916" spans="1:3" x14ac:dyDescent="0.25">
      <c r="A2916" s="10">
        <f>bikeBatchOut!B2916/60</f>
        <v>7.8166666666666664</v>
      </c>
      <c r="B2916" s="10">
        <f>bikeBatchOut!M2916/60</f>
        <v>5.0999999999999996</v>
      </c>
      <c r="C2916" s="10">
        <f t="shared" si="45"/>
        <v>2.7166666666666668</v>
      </c>
    </row>
    <row r="2917" spans="1:3" x14ac:dyDescent="0.25">
      <c r="A2917" s="10">
        <f>bikeBatchOut!B2917/60</f>
        <v>10.483333333333333</v>
      </c>
      <c r="B2917" s="10">
        <f>bikeBatchOut!M2917/60</f>
        <v>7.8833333333333337</v>
      </c>
      <c r="C2917" s="10">
        <f t="shared" si="45"/>
        <v>2.5999999999999988</v>
      </c>
    </row>
    <row r="2918" spans="1:3" x14ac:dyDescent="0.25">
      <c r="A2918" s="10">
        <f>bikeBatchOut!B2918/60</f>
        <v>7.3833333333333337</v>
      </c>
      <c r="B2918" s="10">
        <f>bikeBatchOut!M2918/60</f>
        <v>5.1833333333333336</v>
      </c>
      <c r="C2918" s="10">
        <f t="shared" si="45"/>
        <v>2.2000000000000002</v>
      </c>
    </row>
    <row r="2919" spans="1:3" x14ac:dyDescent="0.25">
      <c r="A2919" s="10">
        <f>bikeBatchOut!B2919/60</f>
        <v>7.4</v>
      </c>
      <c r="B2919" s="10">
        <f>bikeBatchOut!M2919/60</f>
        <v>4.083333333333333</v>
      </c>
      <c r="C2919" s="10">
        <f t="shared" si="45"/>
        <v>3.3166666666666673</v>
      </c>
    </row>
    <row r="2920" spans="1:3" x14ac:dyDescent="0.25">
      <c r="A2920" s="10">
        <f>bikeBatchOut!B2920/60</f>
        <v>32.366666666666667</v>
      </c>
      <c r="B2920" s="10">
        <f>bikeBatchOut!M2920/60</f>
        <v>13.033333333333333</v>
      </c>
      <c r="C2920" s="10">
        <f t="shared" si="45"/>
        <v>19.333333333333336</v>
      </c>
    </row>
    <row r="2921" spans="1:3" x14ac:dyDescent="0.25">
      <c r="A2921" s="10">
        <f>bikeBatchOut!B2921/60</f>
        <v>4.4833333333333334</v>
      </c>
      <c r="B2921" s="10">
        <f>bikeBatchOut!M2921/60</f>
        <v>3.4333333333333331</v>
      </c>
      <c r="C2921" s="10">
        <f t="shared" si="45"/>
        <v>1.0500000000000003</v>
      </c>
    </row>
    <row r="2922" spans="1:3" x14ac:dyDescent="0.25">
      <c r="A2922" s="10">
        <f>bikeBatchOut!B2922/60</f>
        <v>32.950000000000003</v>
      </c>
      <c r="B2922" s="10">
        <f>bikeBatchOut!M2922/60</f>
        <v>10.283333333333333</v>
      </c>
      <c r="C2922" s="10">
        <f t="shared" si="45"/>
        <v>22.666666666666671</v>
      </c>
    </row>
    <row r="2923" spans="1:3" x14ac:dyDescent="0.25">
      <c r="A2923" s="10">
        <f>bikeBatchOut!B2923/60</f>
        <v>11.35</v>
      </c>
      <c r="B2923" s="10">
        <f>bikeBatchOut!M2923/60</f>
        <v>7.4333333333333336</v>
      </c>
      <c r="C2923" s="10">
        <f t="shared" si="45"/>
        <v>3.9166666666666661</v>
      </c>
    </row>
    <row r="2924" spans="1:3" x14ac:dyDescent="0.25">
      <c r="A2924" s="10">
        <f>bikeBatchOut!B2924/60</f>
        <v>14.516666666666667</v>
      </c>
      <c r="B2924" s="10">
        <f>bikeBatchOut!M2924/60</f>
        <v>8.4166666666666661</v>
      </c>
      <c r="C2924" s="10">
        <f t="shared" si="45"/>
        <v>6.1000000000000014</v>
      </c>
    </row>
    <row r="2925" spans="1:3" x14ac:dyDescent="0.25">
      <c r="A2925" s="10">
        <f>bikeBatchOut!B2925/60</f>
        <v>18.100000000000001</v>
      </c>
      <c r="B2925" s="10">
        <f>bikeBatchOut!M2925/60</f>
        <v>20.266666666666666</v>
      </c>
      <c r="C2925" s="10">
        <f t="shared" si="45"/>
        <v>-2.1666666666666643</v>
      </c>
    </row>
    <row r="2926" spans="1:3" x14ac:dyDescent="0.25">
      <c r="A2926" s="10">
        <f>bikeBatchOut!B2926/60</f>
        <v>9.25</v>
      </c>
      <c r="B2926" s="10">
        <f>bikeBatchOut!M2926/60</f>
        <v>6.583333333333333</v>
      </c>
      <c r="C2926" s="10">
        <f t="shared" si="45"/>
        <v>2.666666666666667</v>
      </c>
    </row>
    <row r="2927" spans="1:3" x14ac:dyDescent="0.25">
      <c r="A2927" s="10">
        <f>bikeBatchOut!B2927/60</f>
        <v>9.1999999999999993</v>
      </c>
      <c r="B2927" s="10">
        <f>bikeBatchOut!M2927/60</f>
        <v>5.7</v>
      </c>
      <c r="C2927" s="10">
        <f t="shared" si="45"/>
        <v>3.4999999999999991</v>
      </c>
    </row>
    <row r="2928" spans="1:3" x14ac:dyDescent="0.25">
      <c r="A2928" s="10">
        <f>bikeBatchOut!B2928/60</f>
        <v>42.916666666666664</v>
      </c>
      <c r="B2928" s="10">
        <f>bikeBatchOut!M2928/60</f>
        <v>13.166666666666666</v>
      </c>
      <c r="C2928" s="10">
        <f t="shared" si="45"/>
        <v>29.75</v>
      </c>
    </row>
    <row r="2929" spans="1:3" x14ac:dyDescent="0.25">
      <c r="A2929" s="10">
        <f>bikeBatchOut!B2929/60</f>
        <v>5.15</v>
      </c>
      <c r="B2929" s="10">
        <f>bikeBatchOut!M2929/60</f>
        <v>3.7166666666666668</v>
      </c>
      <c r="C2929" s="10">
        <f t="shared" si="45"/>
        <v>1.4333333333333336</v>
      </c>
    </row>
    <row r="2930" spans="1:3" x14ac:dyDescent="0.25">
      <c r="A2930" s="10">
        <f>bikeBatchOut!B2930/60</f>
        <v>14.9</v>
      </c>
      <c r="B2930" s="10">
        <f>bikeBatchOut!M2930/60</f>
        <v>9.1666666666666661</v>
      </c>
      <c r="C2930" s="10">
        <f t="shared" si="45"/>
        <v>5.7333333333333343</v>
      </c>
    </row>
    <row r="2931" spans="1:3" x14ac:dyDescent="0.25">
      <c r="A2931" s="10">
        <f>bikeBatchOut!B2931/60</f>
        <v>11.433333333333334</v>
      </c>
      <c r="B2931" s="10">
        <f>bikeBatchOut!M2931/60</f>
        <v>5.7333333333333334</v>
      </c>
      <c r="C2931" s="10">
        <f t="shared" si="45"/>
        <v>5.7</v>
      </c>
    </row>
    <row r="2932" spans="1:3" x14ac:dyDescent="0.25">
      <c r="A2932" s="10">
        <f>bikeBatchOut!B2932/60</f>
        <v>2.9833333333333334</v>
      </c>
      <c r="B2932" s="10">
        <f>bikeBatchOut!M2932/60</f>
        <v>2.2833333333333332</v>
      </c>
      <c r="C2932" s="10">
        <f t="shared" si="45"/>
        <v>0.70000000000000018</v>
      </c>
    </row>
    <row r="2933" spans="1:3" x14ac:dyDescent="0.25">
      <c r="A2933" s="10">
        <f>bikeBatchOut!B2933/60</f>
        <v>6.45</v>
      </c>
      <c r="B2933" s="10">
        <f>bikeBatchOut!M2933/60</f>
        <v>3.45</v>
      </c>
      <c r="C2933" s="10">
        <f t="shared" si="45"/>
        <v>3</v>
      </c>
    </row>
    <row r="2934" spans="1:3" x14ac:dyDescent="0.25">
      <c r="A2934" s="10">
        <f>bikeBatchOut!B2934/60</f>
        <v>9.8000000000000007</v>
      </c>
      <c r="B2934" s="10">
        <f>bikeBatchOut!M2934/60</f>
        <v>11.35</v>
      </c>
      <c r="C2934" s="10">
        <f t="shared" si="45"/>
        <v>-1.5499999999999989</v>
      </c>
    </row>
    <row r="2935" spans="1:3" x14ac:dyDescent="0.25">
      <c r="A2935" s="10">
        <f>bikeBatchOut!B2935/60</f>
        <v>7.833333333333333</v>
      </c>
      <c r="B2935" s="10">
        <f>bikeBatchOut!M2935/60</f>
        <v>6.4666666666666668</v>
      </c>
      <c r="C2935" s="10">
        <f t="shared" si="45"/>
        <v>1.3666666666666663</v>
      </c>
    </row>
    <row r="2936" spans="1:3" x14ac:dyDescent="0.25">
      <c r="A2936" s="10">
        <f>bikeBatchOut!B2936/60</f>
        <v>6.1166666666666663</v>
      </c>
      <c r="B2936" s="10">
        <f>bikeBatchOut!M2936/60</f>
        <v>6.333333333333333</v>
      </c>
      <c r="C2936" s="10">
        <f t="shared" si="45"/>
        <v>-0.21666666666666679</v>
      </c>
    </row>
    <row r="2937" spans="1:3" x14ac:dyDescent="0.25">
      <c r="A2937" s="10">
        <f>bikeBatchOut!B2937/60</f>
        <v>62.833333333333336</v>
      </c>
      <c r="B2937" s="10">
        <f>bikeBatchOut!M2937/60</f>
        <v>6.6333333333333337</v>
      </c>
      <c r="C2937" s="10">
        <f t="shared" si="45"/>
        <v>56.2</v>
      </c>
    </row>
    <row r="2938" spans="1:3" x14ac:dyDescent="0.25">
      <c r="A2938" s="10">
        <f>bikeBatchOut!B2938/60</f>
        <v>23.616666666666667</v>
      </c>
      <c r="B2938" s="10">
        <f>bikeBatchOut!M2938/60</f>
        <v>18.399999999999999</v>
      </c>
      <c r="C2938" s="10">
        <f t="shared" si="45"/>
        <v>5.2166666666666686</v>
      </c>
    </row>
    <row r="2939" spans="1:3" x14ac:dyDescent="0.25">
      <c r="A2939" s="10">
        <f>bikeBatchOut!B2939/60</f>
        <v>16.316666666666666</v>
      </c>
      <c r="B2939" s="10">
        <f>bikeBatchOut!M2939/60</f>
        <v>10.216666666666667</v>
      </c>
      <c r="C2939" s="10">
        <f t="shared" si="45"/>
        <v>6.1</v>
      </c>
    </row>
    <row r="2940" spans="1:3" x14ac:dyDescent="0.25">
      <c r="A2940" s="10">
        <f>bikeBatchOut!B2940/60</f>
        <v>11.066666666666666</v>
      </c>
      <c r="B2940" s="10">
        <f>bikeBatchOut!M2940/60</f>
        <v>7.0166666666666666</v>
      </c>
      <c r="C2940" s="10">
        <f t="shared" si="45"/>
        <v>4.05</v>
      </c>
    </row>
    <row r="2941" spans="1:3" x14ac:dyDescent="0.25">
      <c r="A2941" s="10">
        <f>bikeBatchOut!B2941/60</f>
        <v>90.86666666666666</v>
      </c>
      <c r="B2941" s="10">
        <f>bikeBatchOut!M2941/60</f>
        <v>1.9333333333333333</v>
      </c>
      <c r="C2941" s="10">
        <f t="shared" si="45"/>
        <v>88.933333333333323</v>
      </c>
    </row>
    <row r="2942" spans="1:3" x14ac:dyDescent="0.25">
      <c r="A2942" s="10">
        <f>bikeBatchOut!B2942/60</f>
        <v>2.4</v>
      </c>
      <c r="B2942" s="10">
        <f>bikeBatchOut!M2942/60</f>
        <v>2.9166666666666665</v>
      </c>
      <c r="C2942" s="10">
        <f t="shared" si="45"/>
        <v>-0.51666666666666661</v>
      </c>
    </row>
    <row r="2943" spans="1:3" x14ac:dyDescent="0.25">
      <c r="A2943" s="10">
        <f>bikeBatchOut!B2943/60</f>
        <v>3.45</v>
      </c>
      <c r="B2943" s="10">
        <f>bikeBatchOut!M2943/60</f>
        <v>3.2333333333333334</v>
      </c>
      <c r="C2943" s="10">
        <f t="shared" si="45"/>
        <v>0.21666666666666679</v>
      </c>
    </row>
    <row r="2944" spans="1:3" x14ac:dyDescent="0.25">
      <c r="A2944" s="10">
        <f>bikeBatchOut!B2944/60</f>
        <v>2.8333333333333335</v>
      </c>
      <c r="B2944" s="10">
        <f>bikeBatchOut!M2944/60</f>
        <v>2.95</v>
      </c>
      <c r="C2944" s="10">
        <f t="shared" si="45"/>
        <v>-0.1166666666666667</v>
      </c>
    </row>
    <row r="2945" spans="1:3" x14ac:dyDescent="0.25">
      <c r="A2945" s="10">
        <f>bikeBatchOut!B2945/60</f>
        <v>2.4333333333333331</v>
      </c>
      <c r="B2945" s="10">
        <f>bikeBatchOut!M2945/60</f>
        <v>2.9333333333333331</v>
      </c>
      <c r="C2945" s="10">
        <f t="shared" si="45"/>
        <v>-0.5</v>
      </c>
    </row>
    <row r="2946" spans="1:3" x14ac:dyDescent="0.25">
      <c r="A2946" s="10">
        <f>bikeBatchOut!B2946/60</f>
        <v>12.5</v>
      </c>
      <c r="B2946" s="10">
        <f>bikeBatchOut!M2946/60</f>
        <v>6.8</v>
      </c>
      <c r="C2946" s="10">
        <f t="shared" si="45"/>
        <v>5.7</v>
      </c>
    </row>
    <row r="2947" spans="1:3" x14ac:dyDescent="0.25">
      <c r="A2947" s="10">
        <f>bikeBatchOut!B2947/60</f>
        <v>20.350000000000001</v>
      </c>
      <c r="B2947" s="10">
        <f>bikeBatchOut!M2947/60</f>
        <v>10.216666666666667</v>
      </c>
      <c r="C2947" s="10">
        <f t="shared" ref="C2947:C3010" si="46">IF(AND(A2947=0,B2947=0),FALSE,A2947-B2947)</f>
        <v>10.133333333333335</v>
      </c>
    </row>
    <row r="2948" spans="1:3" x14ac:dyDescent="0.25">
      <c r="A2948" s="10">
        <f>bikeBatchOut!B2948/60</f>
        <v>10.566666666666666</v>
      </c>
      <c r="B2948" s="10">
        <f>bikeBatchOut!M2948/60</f>
        <v>4.4666666666666668</v>
      </c>
      <c r="C2948" s="10">
        <f t="shared" si="46"/>
        <v>6.1</v>
      </c>
    </row>
    <row r="2949" spans="1:3" x14ac:dyDescent="0.25">
      <c r="A2949" s="10">
        <f>bikeBatchOut!B2949/60</f>
        <v>7.15</v>
      </c>
      <c r="B2949" s="10">
        <f>bikeBatchOut!M2949/60</f>
        <v>9.35</v>
      </c>
      <c r="C2949" s="10">
        <f t="shared" si="46"/>
        <v>-2.1999999999999993</v>
      </c>
    </row>
    <row r="2950" spans="1:3" x14ac:dyDescent="0.25">
      <c r="A2950" s="10">
        <f>bikeBatchOut!B2950/60</f>
        <v>9.3666666666666671</v>
      </c>
      <c r="B2950" s="10">
        <f>bikeBatchOut!M2950/60</f>
        <v>6.5333333333333332</v>
      </c>
      <c r="C2950" s="10">
        <f t="shared" si="46"/>
        <v>2.8333333333333339</v>
      </c>
    </row>
    <row r="2951" spans="1:3" x14ac:dyDescent="0.25">
      <c r="A2951" s="10">
        <f>bikeBatchOut!B2951/60</f>
        <v>4.5166666666666666</v>
      </c>
      <c r="B2951" s="10">
        <f>bikeBatchOut!M2951/60</f>
        <v>4.45</v>
      </c>
      <c r="C2951" s="10">
        <f t="shared" si="46"/>
        <v>6.666666666666643E-2</v>
      </c>
    </row>
    <row r="2952" spans="1:3" x14ac:dyDescent="0.25">
      <c r="A2952" s="10">
        <f>bikeBatchOut!B2952/60</f>
        <v>16.333333333333332</v>
      </c>
      <c r="B2952" s="10">
        <f>bikeBatchOut!M2952/60</f>
        <v>13</v>
      </c>
      <c r="C2952" s="10">
        <f t="shared" si="46"/>
        <v>3.3333333333333321</v>
      </c>
    </row>
    <row r="2953" spans="1:3" x14ac:dyDescent="0.25">
      <c r="A2953" s="10">
        <f>bikeBatchOut!B2953/60</f>
        <v>4.4333333333333336</v>
      </c>
      <c r="B2953" s="10">
        <f>bikeBatchOut!M2953/60</f>
        <v>3.7333333333333334</v>
      </c>
      <c r="C2953" s="10">
        <f t="shared" si="46"/>
        <v>0.70000000000000018</v>
      </c>
    </row>
    <row r="2954" spans="1:3" x14ac:dyDescent="0.25">
      <c r="A2954" s="10">
        <f>bikeBatchOut!B2954/60</f>
        <v>4.7833333333333332</v>
      </c>
      <c r="B2954" s="10">
        <f>bikeBatchOut!M2954/60</f>
        <v>3.4166666666666665</v>
      </c>
      <c r="C2954" s="10">
        <f t="shared" si="46"/>
        <v>1.3666666666666667</v>
      </c>
    </row>
    <row r="2955" spans="1:3" x14ac:dyDescent="0.25">
      <c r="A2955" s="10">
        <f>bikeBatchOut!B2955/60</f>
        <v>4.7166666666666668</v>
      </c>
      <c r="B2955" s="10">
        <f>bikeBatchOut!M2955/60</f>
        <v>4.916666666666667</v>
      </c>
      <c r="C2955" s="10">
        <f t="shared" si="46"/>
        <v>-0.20000000000000018</v>
      </c>
    </row>
    <row r="2956" spans="1:3" x14ac:dyDescent="0.25">
      <c r="A2956" s="10">
        <f>bikeBatchOut!B2956/60</f>
        <v>8.1833333333333336</v>
      </c>
      <c r="B2956" s="10">
        <f>bikeBatchOut!M2956/60</f>
        <v>4.6500000000000004</v>
      </c>
      <c r="C2956" s="10">
        <f t="shared" si="46"/>
        <v>3.5333333333333332</v>
      </c>
    </row>
    <row r="2957" spans="1:3" x14ac:dyDescent="0.25">
      <c r="A2957" s="10">
        <f>bikeBatchOut!B2957/60</f>
        <v>10.433333333333334</v>
      </c>
      <c r="B2957" s="10">
        <f>bikeBatchOut!M2957/60</f>
        <v>6.15</v>
      </c>
      <c r="C2957" s="10">
        <f t="shared" si="46"/>
        <v>4.2833333333333332</v>
      </c>
    </row>
    <row r="2958" spans="1:3" x14ac:dyDescent="0.25">
      <c r="A2958" s="10">
        <f>bikeBatchOut!B2958/60</f>
        <v>7.7</v>
      </c>
      <c r="B2958" s="10">
        <f>bikeBatchOut!M2958/60</f>
        <v>4.9000000000000004</v>
      </c>
      <c r="C2958" s="10">
        <f t="shared" si="46"/>
        <v>2.8</v>
      </c>
    </row>
    <row r="2959" spans="1:3" x14ac:dyDescent="0.25">
      <c r="A2959" s="10">
        <f>bikeBatchOut!B2959/60</f>
        <v>2.0833333333333335</v>
      </c>
      <c r="B2959" s="10">
        <f>bikeBatchOut!M2959/60</f>
        <v>2.0499999999999998</v>
      </c>
      <c r="C2959" s="10">
        <f t="shared" si="46"/>
        <v>3.3333333333333659E-2</v>
      </c>
    </row>
    <row r="2960" spans="1:3" x14ac:dyDescent="0.25">
      <c r="A2960" s="10">
        <f>bikeBatchOut!B2960/60</f>
        <v>22.333333333333332</v>
      </c>
      <c r="B2960" s="10">
        <f>bikeBatchOut!M2960/60</f>
        <v>16.2</v>
      </c>
      <c r="C2960" s="10">
        <f t="shared" si="46"/>
        <v>6.1333333333333329</v>
      </c>
    </row>
    <row r="2961" spans="1:3" x14ac:dyDescent="0.25">
      <c r="A2961" s="10">
        <f>bikeBatchOut!B2961/60</f>
        <v>5.0666666666666664</v>
      </c>
      <c r="B2961" s="10">
        <f>bikeBatchOut!M2961/60</f>
        <v>5.5166666666666666</v>
      </c>
      <c r="C2961" s="10">
        <f t="shared" si="46"/>
        <v>-0.45000000000000018</v>
      </c>
    </row>
    <row r="2962" spans="1:3" x14ac:dyDescent="0.25">
      <c r="A2962" s="10">
        <f>bikeBatchOut!B2962/60</f>
        <v>8.8166666666666664</v>
      </c>
      <c r="B2962" s="10">
        <f>bikeBatchOut!M2962/60</f>
        <v>6.55</v>
      </c>
      <c r="C2962" s="10">
        <f t="shared" si="46"/>
        <v>2.2666666666666666</v>
      </c>
    </row>
    <row r="2963" spans="1:3" x14ac:dyDescent="0.25">
      <c r="A2963" s="10">
        <f>bikeBatchOut!B2963/60</f>
        <v>21.8</v>
      </c>
      <c r="B2963" s="10">
        <f>bikeBatchOut!M2963/60</f>
        <v>1.0833333333333333</v>
      </c>
      <c r="C2963" s="10">
        <f t="shared" si="46"/>
        <v>20.716666666666669</v>
      </c>
    </row>
    <row r="2964" spans="1:3" x14ac:dyDescent="0.25">
      <c r="A2964" s="10">
        <f>bikeBatchOut!B2964/60</f>
        <v>4.6166666666666663</v>
      </c>
      <c r="B2964" s="10">
        <f>bikeBatchOut!M2964/60</f>
        <v>2.35</v>
      </c>
      <c r="C2964" s="10">
        <f t="shared" si="46"/>
        <v>2.2666666666666662</v>
      </c>
    </row>
    <row r="2965" spans="1:3" x14ac:dyDescent="0.25">
      <c r="A2965" s="10">
        <f>bikeBatchOut!B2965/60</f>
        <v>9.3000000000000007</v>
      </c>
      <c r="B2965" s="10">
        <f>bikeBatchOut!M2965/60</f>
        <v>3.4833333333333334</v>
      </c>
      <c r="C2965" s="10">
        <f t="shared" si="46"/>
        <v>5.8166666666666673</v>
      </c>
    </row>
    <row r="2966" spans="1:3" x14ac:dyDescent="0.25">
      <c r="A2966" s="10">
        <f>bikeBatchOut!B2966/60</f>
        <v>9.7333333333333325</v>
      </c>
      <c r="B2966" s="10">
        <f>bikeBatchOut!M2966/60</f>
        <v>1.6666666666666666E-2</v>
      </c>
      <c r="C2966" s="10">
        <f t="shared" si="46"/>
        <v>9.716666666666665</v>
      </c>
    </row>
    <row r="2967" spans="1:3" x14ac:dyDescent="0.25">
      <c r="A2967" s="10">
        <f>bikeBatchOut!B2967/60</f>
        <v>9.6</v>
      </c>
      <c r="B2967" s="10">
        <f>bikeBatchOut!M2967/60</f>
        <v>5.2833333333333332</v>
      </c>
      <c r="C2967" s="10">
        <f t="shared" si="46"/>
        <v>4.3166666666666664</v>
      </c>
    </row>
    <row r="2968" spans="1:3" x14ac:dyDescent="0.25">
      <c r="A2968" s="10">
        <f>bikeBatchOut!B2968/60</f>
        <v>15.45</v>
      </c>
      <c r="B2968" s="10">
        <f>bikeBatchOut!M2968/60</f>
        <v>11.8</v>
      </c>
      <c r="C2968" s="10">
        <f t="shared" si="46"/>
        <v>3.6499999999999986</v>
      </c>
    </row>
    <row r="2969" spans="1:3" x14ac:dyDescent="0.25">
      <c r="A2969" s="10">
        <f>bikeBatchOut!B2969/60</f>
        <v>10.3</v>
      </c>
      <c r="B2969" s="10">
        <f>bikeBatchOut!M2969/60</f>
        <v>8.15</v>
      </c>
      <c r="C2969" s="10">
        <f t="shared" si="46"/>
        <v>2.1500000000000004</v>
      </c>
    </row>
    <row r="2970" spans="1:3" x14ac:dyDescent="0.25">
      <c r="A2970" s="10">
        <f>bikeBatchOut!B2970/60</f>
        <v>6.2166666666666668</v>
      </c>
      <c r="B2970" s="10">
        <f>bikeBatchOut!M2970/60</f>
        <v>6.5166666666666666</v>
      </c>
      <c r="C2970" s="10">
        <f t="shared" si="46"/>
        <v>-0.29999999999999982</v>
      </c>
    </row>
    <row r="2971" spans="1:3" x14ac:dyDescent="0.25">
      <c r="A2971" s="10">
        <f>bikeBatchOut!B2971/60</f>
        <v>6.85</v>
      </c>
      <c r="B2971" s="10">
        <f>bikeBatchOut!M2971/60</f>
        <v>5.583333333333333</v>
      </c>
      <c r="C2971" s="10">
        <f t="shared" si="46"/>
        <v>1.2666666666666666</v>
      </c>
    </row>
    <row r="2972" spans="1:3" x14ac:dyDescent="0.25">
      <c r="A2972" s="10">
        <f>bikeBatchOut!B2972/60</f>
        <v>19.966666666666665</v>
      </c>
      <c r="B2972" s="10">
        <f>bikeBatchOut!M2972/60</f>
        <v>8.8000000000000007</v>
      </c>
      <c r="C2972" s="10">
        <f t="shared" si="46"/>
        <v>11.166666666666664</v>
      </c>
    </row>
    <row r="2973" spans="1:3" x14ac:dyDescent="0.25">
      <c r="A2973" s="10">
        <f>bikeBatchOut!B2973/60</f>
        <v>17.2</v>
      </c>
      <c r="B2973" s="10">
        <f>bikeBatchOut!M2973/60</f>
        <v>9.5166666666666675</v>
      </c>
      <c r="C2973" s="10">
        <f t="shared" si="46"/>
        <v>7.6833333333333318</v>
      </c>
    </row>
    <row r="2974" spans="1:3" x14ac:dyDescent="0.25">
      <c r="A2974" s="10">
        <f>bikeBatchOut!B2974/60</f>
        <v>6.4333333333333336</v>
      </c>
      <c r="B2974" s="10">
        <f>bikeBatchOut!M2974/60</f>
        <v>3.7166666666666668</v>
      </c>
      <c r="C2974" s="10">
        <f t="shared" si="46"/>
        <v>2.7166666666666668</v>
      </c>
    </row>
    <row r="2975" spans="1:3" x14ac:dyDescent="0.25">
      <c r="A2975" s="10">
        <f>bikeBatchOut!B2975/60</f>
        <v>9.4499999999999993</v>
      </c>
      <c r="B2975" s="10">
        <f>bikeBatchOut!M2975/60</f>
        <v>9</v>
      </c>
      <c r="C2975" s="10">
        <f t="shared" si="46"/>
        <v>0.44999999999999929</v>
      </c>
    </row>
    <row r="2976" spans="1:3" x14ac:dyDescent="0.25">
      <c r="A2976" s="10">
        <f>bikeBatchOut!B2976/60</f>
        <v>26.916666666666668</v>
      </c>
      <c r="B2976" s="10">
        <f>bikeBatchOut!M2976/60</f>
        <v>14.266666666666667</v>
      </c>
      <c r="C2976" s="10">
        <f t="shared" si="46"/>
        <v>12.65</v>
      </c>
    </row>
    <row r="2977" spans="1:3" x14ac:dyDescent="0.25">
      <c r="A2977" s="10">
        <f>bikeBatchOut!B2977/60</f>
        <v>20.983333333333334</v>
      </c>
      <c r="B2977" s="10">
        <f>bikeBatchOut!M2977/60</f>
        <v>17.3</v>
      </c>
      <c r="C2977" s="10">
        <f t="shared" si="46"/>
        <v>3.6833333333333336</v>
      </c>
    </row>
    <row r="2978" spans="1:3" x14ac:dyDescent="0.25">
      <c r="A2978" s="10">
        <f>bikeBatchOut!B2978/60</f>
        <v>13.7</v>
      </c>
      <c r="B2978" s="10">
        <f>bikeBatchOut!M2978/60</f>
        <v>6.0666666666666664</v>
      </c>
      <c r="C2978" s="10">
        <f t="shared" si="46"/>
        <v>7.6333333333333329</v>
      </c>
    </row>
    <row r="2979" spans="1:3" x14ac:dyDescent="0.25">
      <c r="A2979" s="10">
        <f>bikeBatchOut!B2979/60</f>
        <v>11.783333333333333</v>
      </c>
      <c r="B2979" s="10">
        <f>bikeBatchOut!M2979/60</f>
        <v>12.05</v>
      </c>
      <c r="C2979" s="10">
        <f t="shared" si="46"/>
        <v>-0.2666666666666675</v>
      </c>
    </row>
    <row r="2980" spans="1:3" x14ac:dyDescent="0.25">
      <c r="A2980" s="10">
        <f>bikeBatchOut!B2980/60</f>
        <v>19.366666666666667</v>
      </c>
      <c r="B2980" s="10">
        <f>bikeBatchOut!M2980/60</f>
        <v>13.25</v>
      </c>
      <c r="C2980" s="10">
        <f t="shared" si="46"/>
        <v>6.1166666666666671</v>
      </c>
    </row>
    <row r="2981" spans="1:3" x14ac:dyDescent="0.25">
      <c r="A2981" s="10">
        <f>bikeBatchOut!B2981/60</f>
        <v>2.35</v>
      </c>
      <c r="B2981" s="10">
        <f>bikeBatchOut!M2981/60</f>
        <v>2.3833333333333333</v>
      </c>
      <c r="C2981" s="10">
        <f t="shared" si="46"/>
        <v>-3.3333333333333215E-2</v>
      </c>
    </row>
    <row r="2982" spans="1:3" x14ac:dyDescent="0.25">
      <c r="A2982" s="10">
        <f>bikeBatchOut!B2982/60</f>
        <v>7.8166666666666664</v>
      </c>
      <c r="B2982" s="10">
        <f>bikeBatchOut!M2982/60</f>
        <v>6.6166666666666663</v>
      </c>
      <c r="C2982" s="10">
        <f t="shared" si="46"/>
        <v>1.2000000000000002</v>
      </c>
    </row>
    <row r="2983" spans="1:3" x14ac:dyDescent="0.25">
      <c r="A2983" s="10">
        <f>bikeBatchOut!B2983/60</f>
        <v>21.433333333333334</v>
      </c>
      <c r="B2983" s="10">
        <f>bikeBatchOut!M2983/60</f>
        <v>14.4</v>
      </c>
      <c r="C2983" s="10">
        <f t="shared" si="46"/>
        <v>7.0333333333333332</v>
      </c>
    </row>
    <row r="2984" spans="1:3" x14ac:dyDescent="0.25">
      <c r="A2984" s="10">
        <f>bikeBatchOut!B2984/60</f>
        <v>127.36666666666666</v>
      </c>
      <c r="B2984" s="10">
        <f>bikeBatchOut!M2984/60</f>
        <v>8.8166666666666664</v>
      </c>
      <c r="C2984" s="10">
        <f t="shared" si="46"/>
        <v>118.55</v>
      </c>
    </row>
    <row r="2985" spans="1:3" x14ac:dyDescent="0.25">
      <c r="A2985" s="10">
        <f>bikeBatchOut!B2985/60</f>
        <v>2.3833333333333333</v>
      </c>
      <c r="B2985" s="10">
        <f>bikeBatchOut!M2985/60</f>
        <v>2.1</v>
      </c>
      <c r="C2985" s="10">
        <f t="shared" si="46"/>
        <v>0.28333333333333321</v>
      </c>
    </row>
    <row r="2986" spans="1:3" x14ac:dyDescent="0.25">
      <c r="A2986" s="10">
        <f>bikeBatchOut!B2986/60</f>
        <v>11.5</v>
      </c>
      <c r="B2986" s="10">
        <f>bikeBatchOut!M2986/60</f>
        <v>9.1333333333333329</v>
      </c>
      <c r="C2986" s="10">
        <f t="shared" si="46"/>
        <v>2.3666666666666671</v>
      </c>
    </row>
    <row r="2987" spans="1:3" x14ac:dyDescent="0.25">
      <c r="A2987" s="10">
        <f>bikeBatchOut!B2987/60</f>
        <v>12.216666666666667</v>
      </c>
      <c r="B2987" s="10">
        <f>bikeBatchOut!M2987/60</f>
        <v>6.6833333333333336</v>
      </c>
      <c r="C2987" s="10">
        <f t="shared" si="46"/>
        <v>5.5333333333333332</v>
      </c>
    </row>
    <row r="2988" spans="1:3" x14ac:dyDescent="0.25">
      <c r="A2988" s="10">
        <f>bikeBatchOut!B2988/60</f>
        <v>6.9333333333333336</v>
      </c>
      <c r="B2988" s="10">
        <f>bikeBatchOut!M2988/60</f>
        <v>4.7833333333333332</v>
      </c>
      <c r="C2988" s="10">
        <f t="shared" si="46"/>
        <v>2.1500000000000004</v>
      </c>
    </row>
    <row r="2989" spans="1:3" x14ac:dyDescent="0.25">
      <c r="A2989" s="10">
        <f>bikeBatchOut!B2989/60</f>
        <v>4.6166666666666663</v>
      </c>
      <c r="B2989" s="10">
        <f>bikeBatchOut!M2989/60</f>
        <v>3.2166666666666668</v>
      </c>
      <c r="C2989" s="10">
        <f t="shared" si="46"/>
        <v>1.3999999999999995</v>
      </c>
    </row>
    <row r="2990" spans="1:3" x14ac:dyDescent="0.25">
      <c r="A2990" s="10">
        <f>bikeBatchOut!B2990/60</f>
        <v>46.93333333333333</v>
      </c>
      <c r="B2990" s="10">
        <f>bikeBatchOut!M2990/60</f>
        <v>19.766666666666666</v>
      </c>
      <c r="C2990" s="10">
        <f t="shared" si="46"/>
        <v>27.166666666666664</v>
      </c>
    </row>
    <row r="2991" spans="1:3" x14ac:dyDescent="0.25">
      <c r="A2991" s="10">
        <f>bikeBatchOut!B2991/60</f>
        <v>14.683333333333334</v>
      </c>
      <c r="B2991" s="10">
        <f>bikeBatchOut!M2991/60</f>
        <v>6.55</v>
      </c>
      <c r="C2991" s="10">
        <f t="shared" si="46"/>
        <v>8.1333333333333329</v>
      </c>
    </row>
    <row r="2992" spans="1:3" x14ac:dyDescent="0.25">
      <c r="A2992" s="10">
        <f>bikeBatchOut!B2992/60</f>
        <v>17.866666666666667</v>
      </c>
      <c r="B2992" s="10">
        <f>bikeBatchOut!M2992/60</f>
        <v>14.5</v>
      </c>
      <c r="C2992" s="10">
        <f t="shared" si="46"/>
        <v>3.3666666666666671</v>
      </c>
    </row>
    <row r="2993" spans="1:3" x14ac:dyDescent="0.25">
      <c r="A2993" s="10">
        <f>bikeBatchOut!B2993/60</f>
        <v>3.3333333333333335</v>
      </c>
      <c r="B2993" s="10">
        <f>bikeBatchOut!M2993/60</f>
        <v>3.0833333333333335</v>
      </c>
      <c r="C2993" s="10">
        <f t="shared" si="46"/>
        <v>0.25</v>
      </c>
    </row>
    <row r="2994" spans="1:3" x14ac:dyDescent="0.25">
      <c r="A2994" s="10">
        <f>bikeBatchOut!B2994/60</f>
        <v>17.383333333333333</v>
      </c>
      <c r="B2994" s="10">
        <f>bikeBatchOut!M2994/60</f>
        <v>9.2166666666666668</v>
      </c>
      <c r="C2994" s="10">
        <f t="shared" si="46"/>
        <v>8.1666666666666661</v>
      </c>
    </row>
    <row r="2995" spans="1:3" x14ac:dyDescent="0.25">
      <c r="A2995" s="10">
        <f>bikeBatchOut!B2995/60</f>
        <v>15.866666666666667</v>
      </c>
      <c r="B2995" s="10">
        <f>bikeBatchOut!M2995/60</f>
        <v>14.95</v>
      </c>
      <c r="C2995" s="10">
        <f t="shared" si="46"/>
        <v>0.91666666666666785</v>
      </c>
    </row>
    <row r="2996" spans="1:3" x14ac:dyDescent="0.25">
      <c r="A2996" s="10">
        <f>bikeBatchOut!B2996/60</f>
        <v>9.4666666666666668</v>
      </c>
      <c r="B2996" s="10">
        <f>bikeBatchOut!M2996/60</f>
        <v>7.8</v>
      </c>
      <c r="C2996" s="10">
        <f t="shared" si="46"/>
        <v>1.666666666666667</v>
      </c>
    </row>
    <row r="2997" spans="1:3" x14ac:dyDescent="0.25">
      <c r="A2997" s="10">
        <f>bikeBatchOut!B2997/60</f>
        <v>15.383333333333333</v>
      </c>
      <c r="B2997" s="10">
        <f>bikeBatchOut!M2997/60</f>
        <v>15.15</v>
      </c>
      <c r="C2997" s="10">
        <f t="shared" si="46"/>
        <v>0.2333333333333325</v>
      </c>
    </row>
    <row r="2998" spans="1:3" x14ac:dyDescent="0.25">
      <c r="A2998" s="10">
        <f>bikeBatchOut!B2998/60</f>
        <v>20.483333333333334</v>
      </c>
      <c r="B2998" s="10">
        <f>bikeBatchOut!M2998/60</f>
        <v>8.0833333333333339</v>
      </c>
      <c r="C2998" s="10">
        <f t="shared" si="46"/>
        <v>12.4</v>
      </c>
    </row>
    <row r="2999" spans="1:3" x14ac:dyDescent="0.25">
      <c r="A2999" s="10">
        <f>bikeBatchOut!B2999/60</f>
        <v>18.933333333333334</v>
      </c>
      <c r="B2999" s="10">
        <f>bikeBatchOut!M2999/60</f>
        <v>14.333333333333334</v>
      </c>
      <c r="C2999" s="10">
        <f t="shared" si="46"/>
        <v>4.5999999999999996</v>
      </c>
    </row>
    <row r="3000" spans="1:3" x14ac:dyDescent="0.25">
      <c r="A3000" s="10">
        <f>bikeBatchOut!B3000/60</f>
        <v>6.8833333333333337</v>
      </c>
      <c r="B3000" s="10">
        <f>bikeBatchOut!M3000/60</f>
        <v>5.3666666666666663</v>
      </c>
      <c r="C3000" s="10">
        <f t="shared" si="46"/>
        <v>1.5166666666666675</v>
      </c>
    </row>
    <row r="3001" spans="1:3" x14ac:dyDescent="0.25">
      <c r="A3001" s="10">
        <f>bikeBatchOut!B3001/60</f>
        <v>14.883333333333333</v>
      </c>
      <c r="B3001" s="10">
        <f>bikeBatchOut!M3001/60</f>
        <v>11.416666666666666</v>
      </c>
      <c r="C3001" s="10">
        <f t="shared" si="46"/>
        <v>3.4666666666666668</v>
      </c>
    </row>
    <row r="3002" spans="1:3" x14ac:dyDescent="0.25">
      <c r="A3002" s="10">
        <f>bikeBatchOut!B3002/60</f>
        <v>8.75</v>
      </c>
      <c r="B3002" s="10">
        <f>bikeBatchOut!M3002/60</f>
        <v>5.0999999999999996</v>
      </c>
      <c r="C3002" s="10">
        <f t="shared" si="46"/>
        <v>3.6500000000000004</v>
      </c>
    </row>
    <row r="3003" spans="1:3" x14ac:dyDescent="0.25">
      <c r="A3003" s="10">
        <f>bikeBatchOut!B3003/60</f>
        <v>17.033333333333335</v>
      </c>
      <c r="B3003" s="10">
        <f>bikeBatchOut!M3003/60</f>
        <v>8.9833333333333325</v>
      </c>
      <c r="C3003" s="10">
        <f t="shared" si="46"/>
        <v>8.0500000000000025</v>
      </c>
    </row>
    <row r="3004" spans="1:3" x14ac:dyDescent="0.25">
      <c r="A3004" s="10">
        <f>bikeBatchOut!B3004/60</f>
        <v>7.05</v>
      </c>
      <c r="B3004" s="10">
        <f>bikeBatchOut!M3004/60</f>
        <v>5.7166666666666668</v>
      </c>
      <c r="C3004" s="10">
        <f t="shared" si="46"/>
        <v>1.333333333333333</v>
      </c>
    </row>
    <row r="3005" spans="1:3" x14ac:dyDescent="0.25">
      <c r="A3005" s="10">
        <f>bikeBatchOut!B3005/60</f>
        <v>11.566666666666666</v>
      </c>
      <c r="B3005" s="10">
        <f>bikeBatchOut!M3005/60</f>
        <v>7.9</v>
      </c>
      <c r="C3005" s="10">
        <f t="shared" si="46"/>
        <v>3.6666666666666661</v>
      </c>
    </row>
    <row r="3006" spans="1:3" x14ac:dyDescent="0.25">
      <c r="A3006" s="10">
        <f>bikeBatchOut!B3006/60</f>
        <v>5.083333333333333</v>
      </c>
      <c r="B3006" s="10">
        <f>bikeBatchOut!M3006/60</f>
        <v>3.2833333333333332</v>
      </c>
      <c r="C3006" s="10">
        <f t="shared" si="46"/>
        <v>1.7999999999999998</v>
      </c>
    </row>
    <row r="3007" spans="1:3" x14ac:dyDescent="0.25">
      <c r="A3007" s="10">
        <f>bikeBatchOut!B3007/60</f>
        <v>14.966666666666667</v>
      </c>
      <c r="B3007" s="10">
        <f>bikeBatchOut!M3007/60</f>
        <v>14.85</v>
      </c>
      <c r="C3007" s="10">
        <f t="shared" si="46"/>
        <v>0.11666666666666714</v>
      </c>
    </row>
    <row r="3008" spans="1:3" x14ac:dyDescent="0.25">
      <c r="A3008" s="10">
        <f>bikeBatchOut!B3008/60</f>
        <v>19.083333333333332</v>
      </c>
      <c r="B3008" s="10">
        <f>bikeBatchOut!M3008/60</f>
        <v>9.75</v>
      </c>
      <c r="C3008" s="10">
        <f t="shared" si="46"/>
        <v>9.3333333333333321</v>
      </c>
    </row>
    <row r="3009" spans="1:3" x14ac:dyDescent="0.25">
      <c r="A3009" s="10">
        <f>bikeBatchOut!B3009/60</f>
        <v>14.05</v>
      </c>
      <c r="B3009" s="10">
        <f>bikeBatchOut!M3009/60</f>
        <v>8.4666666666666668</v>
      </c>
      <c r="C3009" s="10">
        <f t="shared" si="46"/>
        <v>5.5833333333333339</v>
      </c>
    </row>
    <row r="3010" spans="1:3" x14ac:dyDescent="0.25">
      <c r="A3010" s="10">
        <f>bikeBatchOut!B3010/60</f>
        <v>6.7</v>
      </c>
      <c r="B3010" s="10">
        <f>bikeBatchOut!M3010/60</f>
        <v>7.2</v>
      </c>
      <c r="C3010" s="10">
        <f t="shared" si="46"/>
        <v>-0.5</v>
      </c>
    </row>
    <row r="3011" spans="1:3" x14ac:dyDescent="0.25">
      <c r="A3011" s="10">
        <f>bikeBatchOut!B3011/60</f>
        <v>14.633333333333333</v>
      </c>
      <c r="B3011" s="10">
        <f>bikeBatchOut!M3011/60</f>
        <v>15.033333333333333</v>
      </c>
      <c r="C3011" s="10">
        <f t="shared" ref="C3011:C3074" si="47">IF(AND(A3011=0,B3011=0),FALSE,A3011-B3011)</f>
        <v>-0.40000000000000036</v>
      </c>
    </row>
    <row r="3012" spans="1:3" x14ac:dyDescent="0.25">
      <c r="A3012" s="10">
        <f>bikeBatchOut!B3012/60</f>
        <v>8.9499999999999993</v>
      </c>
      <c r="B3012" s="10">
        <f>bikeBatchOut!M3012/60</f>
        <v>5.583333333333333</v>
      </c>
      <c r="C3012" s="10">
        <f t="shared" si="47"/>
        <v>3.3666666666666663</v>
      </c>
    </row>
    <row r="3013" spans="1:3" x14ac:dyDescent="0.25">
      <c r="A3013" s="10">
        <f>bikeBatchOut!B3013/60</f>
        <v>15.166666666666666</v>
      </c>
      <c r="B3013" s="10">
        <f>bikeBatchOut!M3013/60</f>
        <v>14.7</v>
      </c>
      <c r="C3013" s="10">
        <f t="shared" si="47"/>
        <v>0.46666666666666679</v>
      </c>
    </row>
    <row r="3014" spans="1:3" x14ac:dyDescent="0.25">
      <c r="A3014" s="10">
        <f>bikeBatchOut!B3014/60</f>
        <v>29.366666666666667</v>
      </c>
      <c r="B3014" s="10">
        <f>bikeBatchOut!M3014/60</f>
        <v>12.05</v>
      </c>
      <c r="C3014" s="10">
        <f t="shared" si="47"/>
        <v>17.316666666666666</v>
      </c>
    </row>
    <row r="3015" spans="1:3" x14ac:dyDescent="0.25">
      <c r="A3015" s="10">
        <f>bikeBatchOut!B3015/60</f>
        <v>13.033333333333333</v>
      </c>
      <c r="B3015" s="10">
        <f>bikeBatchOut!M3015/60</f>
        <v>18.3</v>
      </c>
      <c r="C3015" s="10">
        <f t="shared" si="47"/>
        <v>-5.2666666666666675</v>
      </c>
    </row>
    <row r="3016" spans="1:3" x14ac:dyDescent="0.25">
      <c r="A3016" s="10">
        <f>bikeBatchOut!B3016/60</f>
        <v>12.75</v>
      </c>
      <c r="B3016" s="10">
        <f>bikeBatchOut!M3016/60</f>
        <v>10.783333333333333</v>
      </c>
      <c r="C3016" s="10">
        <f t="shared" si="47"/>
        <v>1.9666666666666668</v>
      </c>
    </row>
    <row r="3017" spans="1:3" x14ac:dyDescent="0.25">
      <c r="A3017" s="10">
        <f>bikeBatchOut!B3017/60</f>
        <v>5.4666666666666668</v>
      </c>
      <c r="B3017" s="10">
        <f>bikeBatchOut!M3017/60</f>
        <v>4.0333333333333332</v>
      </c>
      <c r="C3017" s="10">
        <f t="shared" si="47"/>
        <v>1.4333333333333336</v>
      </c>
    </row>
    <row r="3018" spans="1:3" x14ac:dyDescent="0.25">
      <c r="A3018" s="10">
        <f>bikeBatchOut!B3018/60</f>
        <v>19.266666666666666</v>
      </c>
      <c r="B3018" s="10">
        <f>bikeBatchOut!M3018/60</f>
        <v>18</v>
      </c>
      <c r="C3018" s="10">
        <f t="shared" si="47"/>
        <v>1.2666666666666657</v>
      </c>
    </row>
    <row r="3019" spans="1:3" x14ac:dyDescent="0.25">
      <c r="A3019" s="10">
        <f>bikeBatchOut!B3019/60</f>
        <v>9.4666666666666668</v>
      </c>
      <c r="B3019" s="10">
        <f>bikeBatchOut!M3019/60</f>
        <v>7.1833333333333336</v>
      </c>
      <c r="C3019" s="10">
        <f t="shared" si="47"/>
        <v>2.2833333333333332</v>
      </c>
    </row>
    <row r="3020" spans="1:3" x14ac:dyDescent="0.25">
      <c r="A3020" s="10">
        <f>bikeBatchOut!B3020/60</f>
        <v>8.65</v>
      </c>
      <c r="B3020" s="10">
        <f>bikeBatchOut!M3020/60</f>
        <v>4.2333333333333334</v>
      </c>
      <c r="C3020" s="10">
        <f t="shared" si="47"/>
        <v>4.416666666666667</v>
      </c>
    </row>
    <row r="3021" spans="1:3" x14ac:dyDescent="0.25">
      <c r="A3021" s="10">
        <f>bikeBatchOut!B3021/60</f>
        <v>77.066666666666663</v>
      </c>
      <c r="B3021" s="10">
        <f>bikeBatchOut!M3021/60</f>
        <v>3.9166666666666665</v>
      </c>
      <c r="C3021" s="10">
        <f t="shared" si="47"/>
        <v>73.149999999999991</v>
      </c>
    </row>
    <row r="3022" spans="1:3" x14ac:dyDescent="0.25">
      <c r="A3022" s="10">
        <f>bikeBatchOut!B3022/60</f>
        <v>134.26666666666668</v>
      </c>
      <c r="B3022" s="10">
        <f>bikeBatchOut!M3022/60</f>
        <v>11.816666666666666</v>
      </c>
      <c r="C3022" s="10">
        <f t="shared" si="47"/>
        <v>122.45000000000002</v>
      </c>
    </row>
    <row r="3023" spans="1:3" x14ac:dyDescent="0.25">
      <c r="A3023" s="10">
        <f>bikeBatchOut!B3023/60</f>
        <v>11.583333333333334</v>
      </c>
      <c r="B3023" s="10">
        <f>bikeBatchOut!M3023/60</f>
        <v>9.3666666666666671</v>
      </c>
      <c r="C3023" s="10">
        <f t="shared" si="47"/>
        <v>2.2166666666666668</v>
      </c>
    </row>
    <row r="3024" spans="1:3" x14ac:dyDescent="0.25">
      <c r="A3024" s="10">
        <f>bikeBatchOut!B3024/60</f>
        <v>12.766666666666667</v>
      </c>
      <c r="B3024" s="10">
        <f>bikeBatchOut!M3024/60</f>
        <v>8.5666666666666664</v>
      </c>
      <c r="C3024" s="10">
        <f t="shared" si="47"/>
        <v>4.2000000000000011</v>
      </c>
    </row>
    <row r="3025" spans="1:3" x14ac:dyDescent="0.25">
      <c r="A3025" s="10">
        <f>bikeBatchOut!B3025/60</f>
        <v>18.533333333333335</v>
      </c>
      <c r="B3025" s="10">
        <f>bikeBatchOut!M3025/60</f>
        <v>10</v>
      </c>
      <c r="C3025" s="10">
        <f t="shared" si="47"/>
        <v>8.533333333333335</v>
      </c>
    </row>
    <row r="3026" spans="1:3" x14ac:dyDescent="0.25">
      <c r="A3026" s="10">
        <f>bikeBatchOut!B3026/60</f>
        <v>12.35</v>
      </c>
      <c r="B3026" s="10">
        <f>bikeBatchOut!M3026/60</f>
        <v>6.916666666666667</v>
      </c>
      <c r="C3026" s="10">
        <f t="shared" si="47"/>
        <v>5.4333333333333327</v>
      </c>
    </row>
    <row r="3027" spans="1:3" x14ac:dyDescent="0.25">
      <c r="A3027" s="10">
        <f>bikeBatchOut!B3027/60</f>
        <v>18.916666666666668</v>
      </c>
      <c r="B3027" s="10">
        <f>bikeBatchOut!M3027/60</f>
        <v>14.65</v>
      </c>
      <c r="C3027" s="10">
        <f t="shared" si="47"/>
        <v>4.2666666666666675</v>
      </c>
    </row>
    <row r="3028" spans="1:3" x14ac:dyDescent="0.25">
      <c r="A3028" s="10">
        <f>bikeBatchOut!B3028/60</f>
        <v>13.166666666666666</v>
      </c>
      <c r="B3028" s="10">
        <f>bikeBatchOut!M3028/60</f>
        <v>9.5833333333333339</v>
      </c>
      <c r="C3028" s="10">
        <f t="shared" si="47"/>
        <v>3.5833333333333321</v>
      </c>
    </row>
    <row r="3029" spans="1:3" x14ac:dyDescent="0.25">
      <c r="A3029" s="10">
        <f>bikeBatchOut!B3029/60</f>
        <v>23.85</v>
      </c>
      <c r="B3029" s="10">
        <f>bikeBatchOut!M3029/60</f>
        <v>8.8833333333333329</v>
      </c>
      <c r="C3029" s="10">
        <f t="shared" si="47"/>
        <v>14.966666666666669</v>
      </c>
    </row>
    <row r="3030" spans="1:3" x14ac:dyDescent="0.25">
      <c r="A3030" s="10">
        <f>bikeBatchOut!B3030/60</f>
        <v>148.75</v>
      </c>
      <c r="B3030" s="10">
        <f>bikeBatchOut!M3030/60</f>
        <v>7.166666666666667</v>
      </c>
      <c r="C3030" s="10">
        <f t="shared" si="47"/>
        <v>141.58333333333334</v>
      </c>
    </row>
    <row r="3031" spans="1:3" x14ac:dyDescent="0.25">
      <c r="A3031" s="10">
        <f>bikeBatchOut!B3031/60</f>
        <v>13.3</v>
      </c>
      <c r="B3031" s="10">
        <f>bikeBatchOut!M3031/60</f>
        <v>6.4</v>
      </c>
      <c r="C3031" s="10">
        <f t="shared" si="47"/>
        <v>6.9</v>
      </c>
    </row>
    <row r="3032" spans="1:3" x14ac:dyDescent="0.25">
      <c r="A3032" s="10">
        <f>bikeBatchOut!B3032/60</f>
        <v>28.633333333333333</v>
      </c>
      <c r="B3032" s="10">
        <f>bikeBatchOut!M3032/60</f>
        <v>8.1</v>
      </c>
      <c r="C3032" s="10">
        <f t="shared" si="47"/>
        <v>20.533333333333331</v>
      </c>
    </row>
    <row r="3033" spans="1:3" x14ac:dyDescent="0.25">
      <c r="A3033" s="10">
        <f>bikeBatchOut!B3033/60</f>
        <v>11.516666666666667</v>
      </c>
      <c r="B3033" s="10">
        <f>bikeBatchOut!M3033/60</f>
        <v>7.85</v>
      </c>
      <c r="C3033" s="10">
        <f t="shared" si="47"/>
        <v>3.6666666666666679</v>
      </c>
    </row>
    <row r="3034" spans="1:3" x14ac:dyDescent="0.25">
      <c r="A3034" s="10">
        <f>bikeBatchOut!B3034/60</f>
        <v>56.85</v>
      </c>
      <c r="B3034" s="10">
        <f>bikeBatchOut!M3034/60</f>
        <v>6.9833333333333334</v>
      </c>
      <c r="C3034" s="10">
        <f t="shared" si="47"/>
        <v>49.866666666666667</v>
      </c>
    </row>
    <row r="3035" spans="1:3" x14ac:dyDescent="0.25">
      <c r="A3035" s="10">
        <f>bikeBatchOut!B3035/60</f>
        <v>6.8166666666666664</v>
      </c>
      <c r="B3035" s="10">
        <f>bikeBatchOut!M3035/60</f>
        <v>18.25</v>
      </c>
      <c r="C3035" s="10">
        <f t="shared" si="47"/>
        <v>-11.433333333333334</v>
      </c>
    </row>
    <row r="3036" spans="1:3" x14ac:dyDescent="0.25">
      <c r="A3036" s="10">
        <f>bikeBatchOut!B3036/60</f>
        <v>23.05</v>
      </c>
      <c r="B3036" s="10">
        <f>bikeBatchOut!M3036/60</f>
        <v>4.05</v>
      </c>
      <c r="C3036" s="10">
        <f t="shared" si="47"/>
        <v>19</v>
      </c>
    </row>
    <row r="3037" spans="1:3" x14ac:dyDescent="0.25">
      <c r="A3037" s="10">
        <f>bikeBatchOut!B3037/60</f>
        <v>4.833333333333333</v>
      </c>
      <c r="B3037" s="10">
        <f>bikeBatchOut!M3037/60</f>
        <v>2.8833333333333333</v>
      </c>
      <c r="C3037" s="10">
        <f t="shared" si="47"/>
        <v>1.9499999999999997</v>
      </c>
    </row>
    <row r="3038" spans="1:3" x14ac:dyDescent="0.25">
      <c r="A3038" s="10">
        <f>bikeBatchOut!B3038/60</f>
        <v>89.766666666666666</v>
      </c>
      <c r="B3038" s="10">
        <f>bikeBatchOut!M3038/60</f>
        <v>3.7166666666666668</v>
      </c>
      <c r="C3038" s="10">
        <f t="shared" si="47"/>
        <v>86.05</v>
      </c>
    </row>
    <row r="3039" spans="1:3" x14ac:dyDescent="0.25">
      <c r="A3039" s="10">
        <f>bikeBatchOut!B3039/60</f>
        <v>13.733333333333333</v>
      </c>
      <c r="B3039" s="10">
        <f>bikeBatchOut!M3039/60</f>
        <v>9.4166666666666661</v>
      </c>
      <c r="C3039" s="10">
        <f t="shared" si="47"/>
        <v>4.3166666666666664</v>
      </c>
    </row>
    <row r="3040" spans="1:3" x14ac:dyDescent="0.25">
      <c r="A3040" s="10">
        <f>bikeBatchOut!B3040/60</f>
        <v>32.233333333333334</v>
      </c>
      <c r="B3040" s="10">
        <f>bikeBatchOut!M3040/60</f>
        <v>12.383333333333333</v>
      </c>
      <c r="C3040" s="10">
        <f t="shared" si="47"/>
        <v>19.850000000000001</v>
      </c>
    </row>
    <row r="3041" spans="1:3" x14ac:dyDescent="0.25">
      <c r="A3041" s="10">
        <f>bikeBatchOut!B3041/60</f>
        <v>19.833333333333332</v>
      </c>
      <c r="B3041" s="10">
        <f>bikeBatchOut!M3041/60</f>
        <v>6.9333333333333336</v>
      </c>
      <c r="C3041" s="10">
        <f t="shared" si="47"/>
        <v>12.899999999999999</v>
      </c>
    </row>
    <row r="3042" spans="1:3" x14ac:dyDescent="0.25">
      <c r="A3042" s="10">
        <f>bikeBatchOut!B3042/60</f>
        <v>4.3</v>
      </c>
      <c r="B3042" s="10">
        <f>bikeBatchOut!M3042/60</f>
        <v>2.1166666666666667</v>
      </c>
      <c r="C3042" s="10">
        <f t="shared" si="47"/>
        <v>2.1833333333333331</v>
      </c>
    </row>
    <row r="3043" spans="1:3" x14ac:dyDescent="0.25">
      <c r="A3043" s="10">
        <f>bikeBatchOut!B3043/60</f>
        <v>12.266666666666667</v>
      </c>
      <c r="B3043" s="10">
        <f>bikeBatchOut!M3043/60</f>
        <v>3.45</v>
      </c>
      <c r="C3043" s="10">
        <f t="shared" si="47"/>
        <v>8.8166666666666664</v>
      </c>
    </row>
    <row r="3044" spans="1:3" x14ac:dyDescent="0.25">
      <c r="A3044" s="10">
        <f>bikeBatchOut!B3044/60</f>
        <v>16.283333333333335</v>
      </c>
      <c r="B3044" s="10">
        <f>bikeBatchOut!M3044/60</f>
        <v>15.616666666666667</v>
      </c>
      <c r="C3044" s="10">
        <f t="shared" si="47"/>
        <v>0.66666666666666785</v>
      </c>
    </row>
    <row r="3045" spans="1:3" x14ac:dyDescent="0.25">
      <c r="A3045" s="10">
        <f>bikeBatchOut!B3045/60</f>
        <v>4.5333333333333332</v>
      </c>
      <c r="B3045" s="10">
        <f>bikeBatchOut!M3045/60</f>
        <v>4.5999999999999996</v>
      </c>
      <c r="C3045" s="10">
        <f t="shared" si="47"/>
        <v>-6.666666666666643E-2</v>
      </c>
    </row>
    <row r="3046" spans="1:3" x14ac:dyDescent="0.25">
      <c r="A3046" s="10">
        <f>bikeBatchOut!B3046/60</f>
        <v>7.2166666666666668</v>
      </c>
      <c r="B3046" s="10">
        <f>bikeBatchOut!M3046/60</f>
        <v>7.5666666666666664</v>
      </c>
      <c r="C3046" s="10">
        <f t="shared" si="47"/>
        <v>-0.34999999999999964</v>
      </c>
    </row>
    <row r="3047" spans="1:3" x14ac:dyDescent="0.25">
      <c r="A3047" s="10">
        <f>bikeBatchOut!B3047/60</f>
        <v>20.933333333333334</v>
      </c>
      <c r="B3047" s="10">
        <f>bikeBatchOut!M3047/60</f>
        <v>6.7666666666666666</v>
      </c>
      <c r="C3047" s="10">
        <f t="shared" si="47"/>
        <v>14.166666666666668</v>
      </c>
    </row>
    <row r="3048" spans="1:3" x14ac:dyDescent="0.25">
      <c r="A3048" s="10">
        <f>bikeBatchOut!B3048/60</f>
        <v>23.216666666666665</v>
      </c>
      <c r="B3048" s="10">
        <f>bikeBatchOut!M3048/60</f>
        <v>5.0666666666666664</v>
      </c>
      <c r="C3048" s="10">
        <f t="shared" si="47"/>
        <v>18.149999999999999</v>
      </c>
    </row>
    <row r="3049" spans="1:3" x14ac:dyDescent="0.25">
      <c r="A3049" s="10">
        <f>bikeBatchOut!B3049/60</f>
        <v>22.883333333333333</v>
      </c>
      <c r="B3049" s="10">
        <f>bikeBatchOut!M3049/60</f>
        <v>19.383333333333333</v>
      </c>
      <c r="C3049" s="10">
        <f t="shared" si="47"/>
        <v>3.5</v>
      </c>
    </row>
    <row r="3050" spans="1:3" x14ac:dyDescent="0.25">
      <c r="A3050" s="10">
        <f>bikeBatchOut!B3050/60</f>
        <v>109.78333333333333</v>
      </c>
      <c r="B3050" s="10">
        <f>bikeBatchOut!M3050/60</f>
        <v>4.7</v>
      </c>
      <c r="C3050" s="10">
        <f t="shared" si="47"/>
        <v>105.08333333333333</v>
      </c>
    </row>
    <row r="3051" spans="1:3" x14ac:dyDescent="0.25">
      <c r="A3051" s="10">
        <f>bikeBatchOut!B3051/60</f>
        <v>29.966666666666665</v>
      </c>
      <c r="B3051" s="10">
        <f>bikeBatchOut!M3051/60</f>
        <v>20.100000000000001</v>
      </c>
      <c r="C3051" s="10">
        <f t="shared" si="47"/>
        <v>9.8666666666666636</v>
      </c>
    </row>
    <row r="3052" spans="1:3" x14ac:dyDescent="0.25">
      <c r="A3052" s="10">
        <f>bikeBatchOut!B3052/60</f>
        <v>28.8</v>
      </c>
      <c r="B3052" s="10">
        <f>bikeBatchOut!M3052/60</f>
        <v>25.383333333333333</v>
      </c>
      <c r="C3052" s="10">
        <f t="shared" si="47"/>
        <v>3.4166666666666679</v>
      </c>
    </row>
    <row r="3053" spans="1:3" x14ac:dyDescent="0.25">
      <c r="A3053" s="10">
        <f>bikeBatchOut!B3053/60</f>
        <v>7.666666666666667</v>
      </c>
      <c r="B3053" s="10">
        <f>bikeBatchOut!M3053/60</f>
        <v>6.5333333333333332</v>
      </c>
      <c r="C3053" s="10">
        <f t="shared" si="47"/>
        <v>1.1333333333333337</v>
      </c>
    </row>
    <row r="3054" spans="1:3" x14ac:dyDescent="0.25">
      <c r="A3054" s="10">
        <f>bikeBatchOut!B3054/60</f>
        <v>59.6</v>
      </c>
      <c r="B3054" s="10">
        <f>bikeBatchOut!M3054/60</f>
        <v>6.9833333333333334</v>
      </c>
      <c r="C3054" s="10">
        <f t="shared" si="47"/>
        <v>52.616666666666667</v>
      </c>
    </row>
    <row r="3055" spans="1:3" x14ac:dyDescent="0.25">
      <c r="A3055" s="10">
        <f>bikeBatchOut!B3055/60</f>
        <v>19.75</v>
      </c>
      <c r="B3055" s="10">
        <f>bikeBatchOut!M3055/60</f>
        <v>14.683333333333334</v>
      </c>
      <c r="C3055" s="10">
        <f t="shared" si="47"/>
        <v>5.0666666666666664</v>
      </c>
    </row>
    <row r="3056" spans="1:3" x14ac:dyDescent="0.25">
      <c r="A3056" s="10">
        <f>bikeBatchOut!B3056/60</f>
        <v>110.06666666666666</v>
      </c>
      <c r="B3056" s="10">
        <f>bikeBatchOut!M3056/60</f>
        <v>10.633333333333333</v>
      </c>
      <c r="C3056" s="10">
        <f t="shared" si="47"/>
        <v>99.433333333333337</v>
      </c>
    </row>
    <row r="3057" spans="1:3" x14ac:dyDescent="0.25">
      <c r="A3057" s="10">
        <f>bikeBatchOut!B3057/60</f>
        <v>28.283333333333335</v>
      </c>
      <c r="B3057" s="10">
        <f>bikeBatchOut!M3057/60</f>
        <v>15.633333333333333</v>
      </c>
      <c r="C3057" s="10">
        <f t="shared" si="47"/>
        <v>12.650000000000002</v>
      </c>
    </row>
    <row r="3058" spans="1:3" x14ac:dyDescent="0.25">
      <c r="A3058" s="10">
        <f>bikeBatchOut!B3058/60</f>
        <v>19.850000000000001</v>
      </c>
      <c r="B3058" s="10">
        <f>bikeBatchOut!M3058/60</f>
        <v>18.600000000000001</v>
      </c>
      <c r="C3058" s="10">
        <f t="shared" si="47"/>
        <v>1.25</v>
      </c>
    </row>
    <row r="3059" spans="1:3" x14ac:dyDescent="0.25">
      <c r="A3059" s="10">
        <f>bikeBatchOut!B3059/60</f>
        <v>16.666666666666668</v>
      </c>
      <c r="B3059" s="10">
        <f>bikeBatchOut!M3059/60</f>
        <v>6.7833333333333332</v>
      </c>
      <c r="C3059" s="10">
        <f t="shared" si="47"/>
        <v>9.8833333333333346</v>
      </c>
    </row>
    <row r="3060" spans="1:3" x14ac:dyDescent="0.25">
      <c r="A3060" s="10">
        <f>bikeBatchOut!B3060/60</f>
        <v>17.116666666666667</v>
      </c>
      <c r="B3060" s="10">
        <f>bikeBatchOut!M3060/60</f>
        <v>11.333333333333334</v>
      </c>
      <c r="C3060" s="10">
        <f t="shared" si="47"/>
        <v>5.7833333333333332</v>
      </c>
    </row>
    <row r="3061" spans="1:3" x14ac:dyDescent="0.25">
      <c r="A3061" s="10">
        <f>bikeBatchOut!B3061/60</f>
        <v>23.7</v>
      </c>
      <c r="B3061" s="10">
        <f>bikeBatchOut!M3061/60</f>
        <v>20.866666666666667</v>
      </c>
      <c r="C3061" s="10">
        <f t="shared" si="47"/>
        <v>2.8333333333333321</v>
      </c>
    </row>
    <row r="3062" spans="1:3" x14ac:dyDescent="0.25">
      <c r="A3062" s="10">
        <f>bikeBatchOut!B3062/60</f>
        <v>8.25</v>
      </c>
      <c r="B3062" s="10">
        <f>bikeBatchOut!M3062/60</f>
        <v>6.3</v>
      </c>
      <c r="C3062" s="10">
        <f t="shared" si="47"/>
        <v>1.9500000000000002</v>
      </c>
    </row>
    <row r="3063" spans="1:3" x14ac:dyDescent="0.25">
      <c r="A3063" s="10">
        <f>bikeBatchOut!B3063/60</f>
        <v>8.3666666666666671</v>
      </c>
      <c r="B3063" s="10">
        <f>bikeBatchOut!M3063/60</f>
        <v>6.2166666666666668</v>
      </c>
      <c r="C3063" s="10">
        <f t="shared" si="47"/>
        <v>2.1500000000000004</v>
      </c>
    </row>
    <row r="3064" spans="1:3" x14ac:dyDescent="0.25">
      <c r="A3064" s="10">
        <f>bikeBatchOut!B3064/60</f>
        <v>19.3</v>
      </c>
      <c r="B3064" s="10">
        <f>bikeBatchOut!M3064/60</f>
        <v>4.0999999999999996</v>
      </c>
      <c r="C3064" s="10">
        <f t="shared" si="47"/>
        <v>15.200000000000001</v>
      </c>
    </row>
    <row r="3065" spans="1:3" x14ac:dyDescent="0.25">
      <c r="A3065" s="10">
        <f>bikeBatchOut!B3065/60</f>
        <v>3.1833333333333331</v>
      </c>
      <c r="B3065" s="10">
        <f>bikeBatchOut!M3065/60</f>
        <v>2.2166666666666668</v>
      </c>
      <c r="C3065" s="10">
        <f t="shared" si="47"/>
        <v>0.96666666666666634</v>
      </c>
    </row>
    <row r="3066" spans="1:3" x14ac:dyDescent="0.25">
      <c r="A3066" s="10">
        <f>bikeBatchOut!B3066/60</f>
        <v>2.4833333333333334</v>
      </c>
      <c r="B3066" s="10">
        <f>bikeBatchOut!M3066/60</f>
        <v>3.3</v>
      </c>
      <c r="C3066" s="10">
        <f t="shared" si="47"/>
        <v>-0.81666666666666643</v>
      </c>
    </row>
    <row r="3067" spans="1:3" x14ac:dyDescent="0.25">
      <c r="A3067" s="10">
        <f>bikeBatchOut!B3067/60</f>
        <v>12.066666666666666</v>
      </c>
      <c r="B3067" s="10">
        <f>bikeBatchOut!M3067/60</f>
        <v>9.8000000000000007</v>
      </c>
      <c r="C3067" s="10">
        <f t="shared" si="47"/>
        <v>2.2666666666666657</v>
      </c>
    </row>
    <row r="3068" spans="1:3" x14ac:dyDescent="0.25">
      <c r="A3068" s="10">
        <f>bikeBatchOut!B3068/60</f>
        <v>27.583333333333332</v>
      </c>
      <c r="B3068" s="10">
        <f>bikeBatchOut!M3068/60</f>
        <v>14.033333333333333</v>
      </c>
      <c r="C3068" s="10">
        <f t="shared" si="47"/>
        <v>13.549999999999999</v>
      </c>
    </row>
    <row r="3069" spans="1:3" x14ac:dyDescent="0.25">
      <c r="A3069" s="10">
        <f>bikeBatchOut!B3069/60</f>
        <v>9.3166666666666664</v>
      </c>
      <c r="B3069" s="10">
        <f>bikeBatchOut!M3069/60</f>
        <v>4.833333333333333</v>
      </c>
      <c r="C3069" s="10">
        <f t="shared" si="47"/>
        <v>4.4833333333333334</v>
      </c>
    </row>
    <row r="3070" spans="1:3" x14ac:dyDescent="0.25">
      <c r="A3070" s="10">
        <f>bikeBatchOut!B3070/60</f>
        <v>30.75</v>
      </c>
      <c r="B3070" s="10">
        <f>bikeBatchOut!M3070/60</f>
        <v>21.016666666666666</v>
      </c>
      <c r="C3070" s="10">
        <f t="shared" si="47"/>
        <v>9.7333333333333343</v>
      </c>
    </row>
    <row r="3071" spans="1:3" x14ac:dyDescent="0.25">
      <c r="A3071" s="10">
        <f>bikeBatchOut!B3071/60</f>
        <v>14.883333333333333</v>
      </c>
      <c r="B3071" s="10">
        <f>bikeBatchOut!M3071/60</f>
        <v>9.1666666666666661</v>
      </c>
      <c r="C3071" s="10">
        <f t="shared" si="47"/>
        <v>5.7166666666666668</v>
      </c>
    </row>
    <row r="3072" spans="1:3" x14ac:dyDescent="0.25">
      <c r="A3072" s="10">
        <f>bikeBatchOut!B3072/60</f>
        <v>5.3833333333333337</v>
      </c>
      <c r="B3072" s="10">
        <f>bikeBatchOut!M3072/60</f>
        <v>3.2666666666666666</v>
      </c>
      <c r="C3072" s="10">
        <f t="shared" si="47"/>
        <v>2.1166666666666671</v>
      </c>
    </row>
    <row r="3073" spans="1:3" x14ac:dyDescent="0.25">
      <c r="A3073" s="10">
        <f>bikeBatchOut!B3073/60</f>
        <v>20.5</v>
      </c>
      <c r="B3073" s="10">
        <f>bikeBatchOut!M3073/60</f>
        <v>10.199999999999999</v>
      </c>
      <c r="C3073" s="10">
        <f t="shared" si="47"/>
        <v>10.3</v>
      </c>
    </row>
    <row r="3074" spans="1:3" x14ac:dyDescent="0.25">
      <c r="A3074" s="10">
        <f>bikeBatchOut!B3074/60</f>
        <v>35.483333333333334</v>
      </c>
      <c r="B3074" s="10">
        <f>bikeBatchOut!M3074/60</f>
        <v>12.366666666666667</v>
      </c>
      <c r="C3074" s="10">
        <f t="shared" si="47"/>
        <v>23.116666666666667</v>
      </c>
    </row>
    <row r="3075" spans="1:3" x14ac:dyDescent="0.25">
      <c r="A3075" s="10">
        <f>bikeBatchOut!B3075/60</f>
        <v>13.816666666666666</v>
      </c>
      <c r="B3075" s="10">
        <f>bikeBatchOut!M3075/60</f>
        <v>9.5833333333333339</v>
      </c>
      <c r="C3075" s="10">
        <f t="shared" ref="C3075:C3138" si="48">IF(AND(A3075=0,B3075=0),FALSE,A3075-B3075)</f>
        <v>4.2333333333333325</v>
      </c>
    </row>
    <row r="3076" spans="1:3" x14ac:dyDescent="0.25">
      <c r="A3076" s="10">
        <f>bikeBatchOut!B3076/60</f>
        <v>10.933333333333334</v>
      </c>
      <c r="B3076" s="10">
        <f>bikeBatchOut!M3076/60</f>
        <v>7.5666666666666664</v>
      </c>
      <c r="C3076" s="10">
        <f t="shared" si="48"/>
        <v>3.3666666666666671</v>
      </c>
    </row>
    <row r="3077" spans="1:3" x14ac:dyDescent="0.25">
      <c r="A3077" s="10">
        <f>bikeBatchOut!B3077/60</f>
        <v>9.6166666666666671</v>
      </c>
      <c r="B3077" s="10">
        <f>bikeBatchOut!M3077/60</f>
        <v>3.9333333333333331</v>
      </c>
      <c r="C3077" s="10">
        <f t="shared" si="48"/>
        <v>5.6833333333333336</v>
      </c>
    </row>
    <row r="3078" spans="1:3" x14ac:dyDescent="0.25">
      <c r="A3078" s="10">
        <f>bikeBatchOut!B3078/60</f>
        <v>3.65</v>
      </c>
      <c r="B3078" s="10">
        <f>bikeBatchOut!M3078/60</f>
        <v>2.4833333333333334</v>
      </c>
      <c r="C3078" s="10">
        <f t="shared" si="48"/>
        <v>1.1666666666666665</v>
      </c>
    </row>
    <row r="3079" spans="1:3" x14ac:dyDescent="0.25">
      <c r="A3079" s="10">
        <f>bikeBatchOut!B3079/60</f>
        <v>8.5500000000000007</v>
      </c>
      <c r="B3079" s="10">
        <f>bikeBatchOut!M3079/60</f>
        <v>2.7833333333333332</v>
      </c>
      <c r="C3079" s="10">
        <f t="shared" si="48"/>
        <v>5.7666666666666675</v>
      </c>
    </row>
    <row r="3080" spans="1:3" x14ac:dyDescent="0.25">
      <c r="A3080" s="10">
        <f>bikeBatchOut!B3080/60</f>
        <v>3.85</v>
      </c>
      <c r="B3080" s="10">
        <f>bikeBatchOut!M3080/60</f>
        <v>3.55</v>
      </c>
      <c r="C3080" s="10">
        <f t="shared" si="48"/>
        <v>0.30000000000000027</v>
      </c>
    </row>
    <row r="3081" spans="1:3" x14ac:dyDescent="0.25">
      <c r="A3081" s="10">
        <f>bikeBatchOut!B3081/60</f>
        <v>23.283333333333335</v>
      </c>
      <c r="B3081" s="10">
        <f>bikeBatchOut!M3081/60</f>
        <v>2.8166666666666669</v>
      </c>
      <c r="C3081" s="10">
        <f t="shared" si="48"/>
        <v>20.466666666666669</v>
      </c>
    </row>
    <row r="3082" spans="1:3" x14ac:dyDescent="0.25">
      <c r="A3082" s="10">
        <f>bikeBatchOut!B3082/60</f>
        <v>14.583333333333334</v>
      </c>
      <c r="B3082" s="10">
        <f>bikeBatchOut!M3082/60</f>
        <v>13.516666666666667</v>
      </c>
      <c r="C3082" s="10">
        <f t="shared" si="48"/>
        <v>1.0666666666666664</v>
      </c>
    </row>
    <row r="3083" spans="1:3" x14ac:dyDescent="0.25">
      <c r="A3083" s="10">
        <f>bikeBatchOut!B3083/60</f>
        <v>12.816666666666666</v>
      </c>
      <c r="B3083" s="10">
        <f>bikeBatchOut!M3083/60</f>
        <v>8.3000000000000007</v>
      </c>
      <c r="C3083" s="10">
        <f t="shared" si="48"/>
        <v>4.5166666666666657</v>
      </c>
    </row>
    <row r="3084" spans="1:3" x14ac:dyDescent="0.25">
      <c r="A3084" s="10">
        <f>bikeBatchOut!B3084/60</f>
        <v>9.9833333333333325</v>
      </c>
      <c r="B3084" s="10">
        <f>bikeBatchOut!M3084/60</f>
        <v>7.75</v>
      </c>
      <c r="C3084" s="10">
        <f t="shared" si="48"/>
        <v>2.2333333333333325</v>
      </c>
    </row>
    <row r="3085" spans="1:3" x14ac:dyDescent="0.25">
      <c r="A3085" s="10">
        <f>bikeBatchOut!B3085/60</f>
        <v>8.0666666666666664</v>
      </c>
      <c r="B3085" s="10">
        <f>bikeBatchOut!M3085/60</f>
        <v>6.4833333333333334</v>
      </c>
      <c r="C3085" s="10">
        <f t="shared" si="48"/>
        <v>1.583333333333333</v>
      </c>
    </row>
    <row r="3086" spans="1:3" x14ac:dyDescent="0.25">
      <c r="A3086" s="10">
        <f>bikeBatchOut!B3086/60</f>
        <v>20.833333333333332</v>
      </c>
      <c r="B3086" s="10">
        <f>bikeBatchOut!M3086/60</f>
        <v>12.216666666666667</v>
      </c>
      <c r="C3086" s="10">
        <f t="shared" si="48"/>
        <v>8.6166666666666654</v>
      </c>
    </row>
    <row r="3087" spans="1:3" x14ac:dyDescent="0.25">
      <c r="A3087" s="10">
        <f>bikeBatchOut!B3087/60</f>
        <v>10.7</v>
      </c>
      <c r="B3087" s="10">
        <f>bikeBatchOut!M3087/60</f>
        <v>11.333333333333334</v>
      </c>
      <c r="C3087" s="10">
        <f t="shared" si="48"/>
        <v>-0.63333333333333464</v>
      </c>
    </row>
    <row r="3088" spans="1:3" x14ac:dyDescent="0.25">
      <c r="A3088" s="10">
        <f>bikeBatchOut!B3088/60</f>
        <v>15.566666666666666</v>
      </c>
      <c r="B3088" s="10">
        <f>bikeBatchOut!M3088/60</f>
        <v>17.033333333333335</v>
      </c>
      <c r="C3088" s="10">
        <f t="shared" si="48"/>
        <v>-1.4666666666666686</v>
      </c>
    </row>
    <row r="3089" spans="1:3" x14ac:dyDescent="0.25">
      <c r="A3089" s="10">
        <f>bikeBatchOut!B3089/60</f>
        <v>6.95</v>
      </c>
      <c r="B3089" s="10">
        <f>bikeBatchOut!M3089/60</f>
        <v>4.4666666666666668</v>
      </c>
      <c r="C3089" s="10">
        <f t="shared" si="48"/>
        <v>2.4833333333333334</v>
      </c>
    </row>
    <row r="3090" spans="1:3" x14ac:dyDescent="0.25">
      <c r="A3090" s="10">
        <f>bikeBatchOut!B3090/60</f>
        <v>13.55</v>
      </c>
      <c r="B3090" s="10">
        <f>bikeBatchOut!M3090/60</f>
        <v>7.2166666666666668</v>
      </c>
      <c r="C3090" s="10">
        <f t="shared" si="48"/>
        <v>6.3333333333333339</v>
      </c>
    </row>
    <row r="3091" spans="1:3" x14ac:dyDescent="0.25">
      <c r="A3091" s="10">
        <f>bikeBatchOut!B3091/60</f>
        <v>17.5</v>
      </c>
      <c r="B3091" s="10">
        <f>bikeBatchOut!M3091/60</f>
        <v>10.983333333333333</v>
      </c>
      <c r="C3091" s="10">
        <f t="shared" si="48"/>
        <v>6.5166666666666675</v>
      </c>
    </row>
    <row r="3092" spans="1:3" x14ac:dyDescent="0.25">
      <c r="A3092" s="10">
        <f>bikeBatchOut!B3092/60</f>
        <v>16.083333333333332</v>
      </c>
      <c r="B3092" s="10">
        <f>bikeBatchOut!M3092/60</f>
        <v>7.9666666666666668</v>
      </c>
      <c r="C3092" s="10">
        <f t="shared" si="48"/>
        <v>8.1166666666666654</v>
      </c>
    </row>
    <row r="3093" spans="1:3" x14ac:dyDescent="0.25">
      <c r="A3093" s="10">
        <f>bikeBatchOut!B3093/60</f>
        <v>26.083333333333332</v>
      </c>
      <c r="B3093" s="10">
        <f>bikeBatchOut!M3093/60</f>
        <v>4.083333333333333</v>
      </c>
      <c r="C3093" s="10">
        <f t="shared" si="48"/>
        <v>22</v>
      </c>
    </row>
    <row r="3094" spans="1:3" x14ac:dyDescent="0.25">
      <c r="A3094" s="10">
        <f>bikeBatchOut!B3094/60</f>
        <v>6.7666666666666666</v>
      </c>
      <c r="B3094" s="10">
        <f>bikeBatchOut!M3094/60</f>
        <v>5.0166666666666666</v>
      </c>
      <c r="C3094" s="10">
        <f t="shared" si="48"/>
        <v>1.75</v>
      </c>
    </row>
    <row r="3095" spans="1:3" x14ac:dyDescent="0.25">
      <c r="A3095" s="10">
        <f>bikeBatchOut!B3095/60</f>
        <v>18.666666666666668</v>
      </c>
      <c r="B3095" s="10">
        <f>bikeBatchOut!M3095/60</f>
        <v>16.566666666666666</v>
      </c>
      <c r="C3095" s="10">
        <f t="shared" si="48"/>
        <v>2.1000000000000014</v>
      </c>
    </row>
    <row r="3096" spans="1:3" x14ac:dyDescent="0.25">
      <c r="A3096" s="10">
        <f>bikeBatchOut!B3096/60</f>
        <v>4.4833333333333334</v>
      </c>
      <c r="B3096" s="10">
        <f>bikeBatchOut!M3096/60</f>
        <v>4.5</v>
      </c>
      <c r="C3096" s="10">
        <f t="shared" si="48"/>
        <v>-1.6666666666666607E-2</v>
      </c>
    </row>
    <row r="3097" spans="1:3" x14ac:dyDescent="0.25">
      <c r="A3097" s="10">
        <f>bikeBatchOut!B3097/60</f>
        <v>12.916666666666666</v>
      </c>
      <c r="B3097" s="10">
        <f>bikeBatchOut!M3097/60</f>
        <v>9.6999999999999993</v>
      </c>
      <c r="C3097" s="10">
        <f t="shared" si="48"/>
        <v>3.2166666666666668</v>
      </c>
    </row>
    <row r="3098" spans="1:3" x14ac:dyDescent="0.25">
      <c r="A3098" s="10">
        <f>bikeBatchOut!B3098/60</f>
        <v>16.783333333333335</v>
      </c>
      <c r="B3098" s="10">
        <f>bikeBatchOut!M3098/60</f>
        <v>10.4</v>
      </c>
      <c r="C3098" s="10">
        <f t="shared" si="48"/>
        <v>6.3833333333333346</v>
      </c>
    </row>
    <row r="3099" spans="1:3" x14ac:dyDescent="0.25">
      <c r="A3099" s="10">
        <f>bikeBatchOut!B3099/60</f>
        <v>4.7166666666666668</v>
      </c>
      <c r="B3099" s="10">
        <f>bikeBatchOut!M3099/60</f>
        <v>3.5833333333333335</v>
      </c>
      <c r="C3099" s="10">
        <f t="shared" si="48"/>
        <v>1.1333333333333333</v>
      </c>
    </row>
    <row r="3100" spans="1:3" x14ac:dyDescent="0.25">
      <c r="A3100" s="10">
        <f>bikeBatchOut!B3100/60</f>
        <v>26.766666666666666</v>
      </c>
      <c r="B3100" s="10">
        <f>bikeBatchOut!M3100/60</f>
        <v>9.8666666666666671</v>
      </c>
      <c r="C3100" s="10">
        <f t="shared" si="48"/>
        <v>16.899999999999999</v>
      </c>
    </row>
    <row r="3101" spans="1:3" x14ac:dyDescent="0.25">
      <c r="A3101" s="10">
        <f>bikeBatchOut!B3101/60</f>
        <v>8.6999999999999993</v>
      </c>
      <c r="B3101" s="10">
        <f>bikeBatchOut!M3101/60</f>
        <v>5.916666666666667</v>
      </c>
      <c r="C3101" s="10">
        <f t="shared" si="48"/>
        <v>2.7833333333333323</v>
      </c>
    </row>
    <row r="3102" spans="1:3" x14ac:dyDescent="0.25">
      <c r="A3102" s="10">
        <f>bikeBatchOut!B3102/60</f>
        <v>7.95</v>
      </c>
      <c r="B3102" s="10">
        <f>bikeBatchOut!M3102/60</f>
        <v>7.5</v>
      </c>
      <c r="C3102" s="10">
        <f t="shared" si="48"/>
        <v>0.45000000000000018</v>
      </c>
    </row>
    <row r="3103" spans="1:3" x14ac:dyDescent="0.25">
      <c r="A3103" s="10">
        <f>bikeBatchOut!B3103/60</f>
        <v>5.333333333333333</v>
      </c>
      <c r="B3103" s="10">
        <f>bikeBatchOut!M3103/60</f>
        <v>5.15</v>
      </c>
      <c r="C3103" s="10">
        <f t="shared" si="48"/>
        <v>0.18333333333333268</v>
      </c>
    </row>
    <row r="3104" spans="1:3" x14ac:dyDescent="0.25">
      <c r="A3104" s="10">
        <f>bikeBatchOut!B3104/60</f>
        <v>10.516666666666667</v>
      </c>
      <c r="B3104" s="10">
        <f>bikeBatchOut!M3104/60</f>
        <v>7.0333333333333332</v>
      </c>
      <c r="C3104" s="10">
        <f t="shared" si="48"/>
        <v>3.4833333333333343</v>
      </c>
    </row>
    <row r="3105" spans="1:3" x14ac:dyDescent="0.25">
      <c r="A3105" s="10">
        <f>bikeBatchOut!B3105/60</f>
        <v>5.7</v>
      </c>
      <c r="B3105" s="10">
        <f>bikeBatchOut!M3105/60</f>
        <v>3.3666666666666667</v>
      </c>
      <c r="C3105" s="10">
        <f t="shared" si="48"/>
        <v>2.3333333333333335</v>
      </c>
    </row>
    <row r="3106" spans="1:3" x14ac:dyDescent="0.25">
      <c r="A3106" s="10">
        <f>bikeBatchOut!B3106/60</f>
        <v>13.516666666666667</v>
      </c>
      <c r="B3106" s="10">
        <f>bikeBatchOut!M3106/60</f>
        <v>4.1833333333333336</v>
      </c>
      <c r="C3106" s="10">
        <f t="shared" si="48"/>
        <v>9.3333333333333339</v>
      </c>
    </row>
    <row r="3107" spans="1:3" x14ac:dyDescent="0.25">
      <c r="A3107" s="10">
        <f>bikeBatchOut!B3107/60</f>
        <v>26.3</v>
      </c>
      <c r="B3107" s="10">
        <f>bikeBatchOut!M3107/60</f>
        <v>9.65</v>
      </c>
      <c r="C3107" s="10">
        <f t="shared" si="48"/>
        <v>16.649999999999999</v>
      </c>
    </row>
    <row r="3108" spans="1:3" x14ac:dyDescent="0.25">
      <c r="A3108" s="10">
        <f>bikeBatchOut!B3108/60</f>
        <v>16.783333333333335</v>
      </c>
      <c r="B3108" s="10">
        <f>bikeBatchOut!M3108/60</f>
        <v>13.15</v>
      </c>
      <c r="C3108" s="10">
        <f t="shared" si="48"/>
        <v>3.6333333333333346</v>
      </c>
    </row>
    <row r="3109" spans="1:3" x14ac:dyDescent="0.25">
      <c r="A3109" s="10">
        <f>bikeBatchOut!B3109/60</f>
        <v>22.366666666666667</v>
      </c>
      <c r="B3109" s="10">
        <f>bikeBatchOut!M3109/60</f>
        <v>17.433333333333334</v>
      </c>
      <c r="C3109" s="10">
        <f t="shared" si="48"/>
        <v>4.9333333333333336</v>
      </c>
    </row>
    <row r="3110" spans="1:3" x14ac:dyDescent="0.25">
      <c r="A3110" s="10">
        <f>bikeBatchOut!B3110/60</f>
        <v>8.9333333333333336</v>
      </c>
      <c r="B3110" s="10">
        <f>bikeBatchOut!M3110/60</f>
        <v>7.5333333333333332</v>
      </c>
      <c r="C3110" s="10">
        <f t="shared" si="48"/>
        <v>1.4000000000000004</v>
      </c>
    </row>
    <row r="3111" spans="1:3" x14ac:dyDescent="0.25">
      <c r="A3111" s="10">
        <f>bikeBatchOut!B3111/60</f>
        <v>18.55</v>
      </c>
      <c r="B3111" s="10">
        <f>bikeBatchOut!M3111/60</f>
        <v>27.35</v>
      </c>
      <c r="C3111" s="10">
        <f t="shared" si="48"/>
        <v>-8.8000000000000007</v>
      </c>
    </row>
    <row r="3112" spans="1:3" x14ac:dyDescent="0.25">
      <c r="A3112" s="10">
        <f>bikeBatchOut!B3112/60</f>
        <v>4.0999999999999996</v>
      </c>
      <c r="B3112" s="10">
        <f>bikeBatchOut!M3112/60</f>
        <v>3.95</v>
      </c>
      <c r="C3112" s="10">
        <f t="shared" si="48"/>
        <v>0.14999999999999947</v>
      </c>
    </row>
    <row r="3113" spans="1:3" x14ac:dyDescent="0.25">
      <c r="A3113" s="10">
        <f>bikeBatchOut!B3113/60</f>
        <v>12.75</v>
      </c>
      <c r="B3113" s="10">
        <f>bikeBatchOut!M3113/60</f>
        <v>9.0166666666666675</v>
      </c>
      <c r="C3113" s="10">
        <f t="shared" si="48"/>
        <v>3.7333333333333325</v>
      </c>
    </row>
    <row r="3114" spans="1:3" x14ac:dyDescent="0.25">
      <c r="A3114" s="10">
        <f>bikeBatchOut!B3114/60</f>
        <v>5.75</v>
      </c>
      <c r="B3114" s="10">
        <f>bikeBatchOut!M3114/60</f>
        <v>2.6166666666666667</v>
      </c>
      <c r="C3114" s="10">
        <f t="shared" si="48"/>
        <v>3.1333333333333333</v>
      </c>
    </row>
    <row r="3115" spans="1:3" x14ac:dyDescent="0.25">
      <c r="A3115" s="10">
        <f>bikeBatchOut!B3115/60</f>
        <v>9.5333333333333332</v>
      </c>
      <c r="B3115" s="10">
        <f>bikeBatchOut!M3115/60</f>
        <v>9.75</v>
      </c>
      <c r="C3115" s="10">
        <f t="shared" si="48"/>
        <v>-0.21666666666666679</v>
      </c>
    </row>
    <row r="3116" spans="1:3" x14ac:dyDescent="0.25">
      <c r="A3116" s="10">
        <f>bikeBatchOut!B3116/60</f>
        <v>38.116666666666667</v>
      </c>
      <c r="B3116" s="10">
        <f>bikeBatchOut!M3116/60</f>
        <v>25.116666666666667</v>
      </c>
      <c r="C3116" s="10">
        <f t="shared" si="48"/>
        <v>13</v>
      </c>
    </row>
    <row r="3117" spans="1:3" x14ac:dyDescent="0.25">
      <c r="A3117" s="10">
        <f>bikeBatchOut!B3117/60</f>
        <v>11.366666666666667</v>
      </c>
      <c r="B3117" s="10">
        <f>bikeBatchOut!M3117/60</f>
        <v>10.033333333333333</v>
      </c>
      <c r="C3117" s="10">
        <f t="shared" si="48"/>
        <v>1.3333333333333339</v>
      </c>
    </row>
    <row r="3118" spans="1:3" x14ac:dyDescent="0.25">
      <c r="A3118" s="10">
        <f>bikeBatchOut!B3118/60</f>
        <v>4.1833333333333336</v>
      </c>
      <c r="B3118" s="10">
        <f>bikeBatchOut!M3118/60</f>
        <v>3.95</v>
      </c>
      <c r="C3118" s="10">
        <f t="shared" si="48"/>
        <v>0.23333333333333339</v>
      </c>
    </row>
    <row r="3119" spans="1:3" x14ac:dyDescent="0.25">
      <c r="A3119" s="10">
        <f>bikeBatchOut!B3119/60</f>
        <v>6.5166666666666666</v>
      </c>
      <c r="B3119" s="10">
        <f>bikeBatchOut!M3119/60</f>
        <v>6.8833333333333337</v>
      </c>
      <c r="C3119" s="10">
        <f t="shared" si="48"/>
        <v>-0.36666666666666714</v>
      </c>
    </row>
    <row r="3120" spans="1:3" x14ac:dyDescent="0.25">
      <c r="A3120" s="10">
        <f>bikeBatchOut!B3120/60</f>
        <v>15.533333333333333</v>
      </c>
      <c r="B3120" s="10">
        <f>bikeBatchOut!M3120/60</f>
        <v>10.466666666666667</v>
      </c>
      <c r="C3120" s="10">
        <f t="shared" si="48"/>
        <v>5.0666666666666664</v>
      </c>
    </row>
    <row r="3121" spans="1:3" x14ac:dyDescent="0.25">
      <c r="A3121" s="10">
        <f>bikeBatchOut!B3121/60</f>
        <v>9.4666666666666668</v>
      </c>
      <c r="B3121" s="10">
        <f>bikeBatchOut!M3121/60</f>
        <v>11.033333333333333</v>
      </c>
      <c r="C3121" s="10">
        <f t="shared" si="48"/>
        <v>-1.5666666666666664</v>
      </c>
    </row>
    <row r="3122" spans="1:3" x14ac:dyDescent="0.25">
      <c r="A3122" s="10">
        <f>bikeBatchOut!B3122/60</f>
        <v>80.583333333333329</v>
      </c>
      <c r="B3122" s="10">
        <f>bikeBatchOut!M3122/60</f>
        <v>3.2833333333333332</v>
      </c>
      <c r="C3122" s="10">
        <f t="shared" si="48"/>
        <v>77.3</v>
      </c>
    </row>
    <row r="3123" spans="1:3" x14ac:dyDescent="0.25">
      <c r="A3123" s="10">
        <f>bikeBatchOut!B3123/60</f>
        <v>13.1</v>
      </c>
      <c r="B3123" s="10">
        <f>bikeBatchOut!M3123/60</f>
        <v>11.066666666666666</v>
      </c>
      <c r="C3123" s="10">
        <f t="shared" si="48"/>
        <v>2.0333333333333332</v>
      </c>
    </row>
    <row r="3124" spans="1:3" x14ac:dyDescent="0.25">
      <c r="A3124" s="10">
        <f>bikeBatchOut!B3124/60</f>
        <v>16.566666666666666</v>
      </c>
      <c r="B3124" s="10">
        <f>bikeBatchOut!M3124/60</f>
        <v>8.7833333333333332</v>
      </c>
      <c r="C3124" s="10">
        <f t="shared" si="48"/>
        <v>7.7833333333333332</v>
      </c>
    </row>
    <row r="3125" spans="1:3" x14ac:dyDescent="0.25">
      <c r="A3125" s="10">
        <f>bikeBatchOut!B3125/60</f>
        <v>9.3833333333333329</v>
      </c>
      <c r="B3125" s="10">
        <f>bikeBatchOut!M3125/60</f>
        <v>7.1833333333333336</v>
      </c>
      <c r="C3125" s="10">
        <f t="shared" si="48"/>
        <v>2.1999999999999993</v>
      </c>
    </row>
    <row r="3126" spans="1:3" x14ac:dyDescent="0.25">
      <c r="A3126" s="10">
        <f>bikeBatchOut!B3126/60</f>
        <v>10.166666666666666</v>
      </c>
      <c r="B3126" s="10">
        <f>bikeBatchOut!M3126/60</f>
        <v>8.15</v>
      </c>
      <c r="C3126" s="10">
        <f t="shared" si="48"/>
        <v>2.0166666666666657</v>
      </c>
    </row>
    <row r="3127" spans="1:3" x14ac:dyDescent="0.25">
      <c r="A3127" s="10">
        <f>bikeBatchOut!B3127/60</f>
        <v>22.133333333333333</v>
      </c>
      <c r="B3127" s="10">
        <f>bikeBatchOut!M3127/60</f>
        <v>14.333333333333334</v>
      </c>
      <c r="C3127" s="10">
        <f t="shared" si="48"/>
        <v>7.7999999999999989</v>
      </c>
    </row>
    <row r="3128" spans="1:3" x14ac:dyDescent="0.25">
      <c r="A3128" s="10">
        <f>bikeBatchOut!B3128/60</f>
        <v>9.6833333333333336</v>
      </c>
      <c r="B3128" s="10">
        <f>bikeBatchOut!M3128/60</f>
        <v>9.0833333333333339</v>
      </c>
      <c r="C3128" s="10">
        <f t="shared" si="48"/>
        <v>0.59999999999999964</v>
      </c>
    </row>
    <row r="3129" spans="1:3" x14ac:dyDescent="0.25">
      <c r="A3129" s="10">
        <f>bikeBatchOut!B3129/60</f>
        <v>18.850000000000001</v>
      </c>
      <c r="B3129" s="10">
        <f>bikeBatchOut!M3129/60</f>
        <v>13.833333333333334</v>
      </c>
      <c r="C3129" s="10">
        <f t="shared" si="48"/>
        <v>5.0166666666666675</v>
      </c>
    </row>
    <row r="3130" spans="1:3" x14ac:dyDescent="0.25">
      <c r="A3130" s="10">
        <f>bikeBatchOut!B3130/60</f>
        <v>18.399999999999999</v>
      </c>
      <c r="B3130" s="10">
        <f>bikeBatchOut!M3130/60</f>
        <v>12.1</v>
      </c>
      <c r="C3130" s="10">
        <f t="shared" si="48"/>
        <v>6.2999999999999989</v>
      </c>
    </row>
    <row r="3131" spans="1:3" x14ac:dyDescent="0.25">
      <c r="A3131" s="10">
        <f>bikeBatchOut!B3131/60</f>
        <v>3.5833333333333335</v>
      </c>
      <c r="B3131" s="10">
        <f>bikeBatchOut!M3131/60</f>
        <v>2.0333333333333332</v>
      </c>
      <c r="C3131" s="10">
        <f t="shared" si="48"/>
        <v>1.5500000000000003</v>
      </c>
    </row>
    <row r="3132" spans="1:3" x14ac:dyDescent="0.25">
      <c r="A3132" s="10">
        <f>bikeBatchOut!B3132/60</f>
        <v>11.183333333333334</v>
      </c>
      <c r="B3132" s="10">
        <f>bikeBatchOut!M3132/60</f>
        <v>7.583333333333333</v>
      </c>
      <c r="C3132" s="10">
        <f t="shared" si="48"/>
        <v>3.6000000000000005</v>
      </c>
    </row>
    <row r="3133" spans="1:3" x14ac:dyDescent="0.25">
      <c r="A3133" s="10">
        <f>bikeBatchOut!B3133/60</f>
        <v>9.75</v>
      </c>
      <c r="B3133" s="10">
        <f>bikeBatchOut!M3133/60</f>
        <v>5.1166666666666663</v>
      </c>
      <c r="C3133" s="10">
        <f t="shared" si="48"/>
        <v>4.6333333333333337</v>
      </c>
    </row>
    <row r="3134" spans="1:3" x14ac:dyDescent="0.25">
      <c r="A3134" s="10">
        <f>bikeBatchOut!B3134/60</f>
        <v>6.8166666666666664</v>
      </c>
      <c r="B3134" s="10">
        <f>bikeBatchOut!M3134/60</f>
        <v>3.1833333333333331</v>
      </c>
      <c r="C3134" s="10">
        <f t="shared" si="48"/>
        <v>3.6333333333333333</v>
      </c>
    </row>
    <row r="3135" spans="1:3" x14ac:dyDescent="0.25">
      <c r="A3135" s="10">
        <f>bikeBatchOut!B3135/60</f>
        <v>20.616666666666667</v>
      </c>
      <c r="B3135" s="10">
        <f>bikeBatchOut!M3135/60</f>
        <v>12.916666666666666</v>
      </c>
      <c r="C3135" s="10">
        <f t="shared" si="48"/>
        <v>7.7000000000000011</v>
      </c>
    </row>
    <row r="3136" spans="1:3" x14ac:dyDescent="0.25">
      <c r="A3136" s="10">
        <f>bikeBatchOut!B3136/60</f>
        <v>38.4</v>
      </c>
      <c r="B3136" s="10">
        <f>bikeBatchOut!M3136/60</f>
        <v>18.266666666666666</v>
      </c>
      <c r="C3136" s="10">
        <f t="shared" si="48"/>
        <v>20.133333333333333</v>
      </c>
    </row>
    <row r="3137" spans="1:3" x14ac:dyDescent="0.25">
      <c r="A3137" s="10">
        <f>bikeBatchOut!B3137/60</f>
        <v>56.416666666666664</v>
      </c>
      <c r="B3137" s="10">
        <f>bikeBatchOut!M3137/60</f>
        <v>4.7</v>
      </c>
      <c r="C3137" s="10">
        <f t="shared" si="48"/>
        <v>51.716666666666661</v>
      </c>
    </row>
    <row r="3138" spans="1:3" x14ac:dyDescent="0.25">
      <c r="A3138" s="10">
        <f>bikeBatchOut!B3138/60</f>
        <v>27.15</v>
      </c>
      <c r="B3138" s="10">
        <f>bikeBatchOut!M3138/60</f>
        <v>1.45</v>
      </c>
      <c r="C3138" s="10">
        <f t="shared" si="48"/>
        <v>25.7</v>
      </c>
    </row>
    <row r="3139" spans="1:3" x14ac:dyDescent="0.25">
      <c r="A3139" s="10">
        <f>bikeBatchOut!B3139/60</f>
        <v>6.4</v>
      </c>
      <c r="B3139" s="10">
        <f>bikeBatchOut!M3139/60</f>
        <v>4.3166666666666664</v>
      </c>
      <c r="C3139" s="10">
        <f t="shared" ref="C3139:C3202" si="49">IF(AND(A3139=0,B3139=0),FALSE,A3139-B3139)</f>
        <v>2.0833333333333339</v>
      </c>
    </row>
    <row r="3140" spans="1:3" x14ac:dyDescent="0.25">
      <c r="A3140" s="10">
        <f>bikeBatchOut!B3140/60</f>
        <v>17.483333333333334</v>
      </c>
      <c r="B3140" s="10">
        <f>bikeBatchOut!M3140/60</f>
        <v>8.3333333333333339</v>
      </c>
      <c r="C3140" s="10">
        <f t="shared" si="49"/>
        <v>9.15</v>
      </c>
    </row>
    <row r="3141" spans="1:3" x14ac:dyDescent="0.25">
      <c r="A3141" s="10">
        <f>bikeBatchOut!B3141/60</f>
        <v>11.95</v>
      </c>
      <c r="B3141" s="10">
        <f>bikeBatchOut!M3141/60</f>
        <v>7.75</v>
      </c>
      <c r="C3141" s="10">
        <f t="shared" si="49"/>
        <v>4.1999999999999993</v>
      </c>
    </row>
    <row r="3142" spans="1:3" x14ac:dyDescent="0.25">
      <c r="A3142" s="10">
        <f>bikeBatchOut!B3142/60</f>
        <v>19.399999999999999</v>
      </c>
      <c r="B3142" s="10">
        <f>bikeBatchOut!M3142/60</f>
        <v>6.55</v>
      </c>
      <c r="C3142" s="10">
        <f t="shared" si="49"/>
        <v>12.849999999999998</v>
      </c>
    </row>
    <row r="3143" spans="1:3" x14ac:dyDescent="0.25">
      <c r="A3143" s="10">
        <f>bikeBatchOut!B3143/60</f>
        <v>13.033333333333333</v>
      </c>
      <c r="B3143" s="10">
        <f>bikeBatchOut!M3143/60</f>
        <v>17.883333333333333</v>
      </c>
      <c r="C3143" s="10">
        <f t="shared" si="49"/>
        <v>-4.8499999999999996</v>
      </c>
    </row>
    <row r="3144" spans="1:3" x14ac:dyDescent="0.25">
      <c r="A3144" s="10">
        <f>bikeBatchOut!B3144/60</f>
        <v>4.4000000000000004</v>
      </c>
      <c r="B3144" s="10">
        <f>bikeBatchOut!M3144/60</f>
        <v>5.7166666666666668</v>
      </c>
      <c r="C3144" s="10">
        <f t="shared" si="49"/>
        <v>-1.3166666666666664</v>
      </c>
    </row>
    <row r="3145" spans="1:3" x14ac:dyDescent="0.25">
      <c r="A3145" s="10">
        <f>bikeBatchOut!B3145/60</f>
        <v>108.68333333333334</v>
      </c>
      <c r="B3145" s="10">
        <f>bikeBatchOut!M3145/60</f>
        <v>8.4333333333333336</v>
      </c>
      <c r="C3145" s="10">
        <f t="shared" si="49"/>
        <v>100.25</v>
      </c>
    </row>
    <row r="3146" spans="1:3" x14ac:dyDescent="0.25">
      <c r="A3146" s="10">
        <f>bikeBatchOut!B3146/60</f>
        <v>3.1</v>
      </c>
      <c r="B3146" s="10">
        <f>bikeBatchOut!M3146/60</f>
        <v>2.4666666666666668</v>
      </c>
      <c r="C3146" s="10">
        <f t="shared" si="49"/>
        <v>0.6333333333333333</v>
      </c>
    </row>
    <row r="3147" spans="1:3" x14ac:dyDescent="0.25">
      <c r="A3147" s="10">
        <f>bikeBatchOut!B3147/60</f>
        <v>6.3166666666666664</v>
      </c>
      <c r="B3147" s="10">
        <f>bikeBatchOut!M3147/60</f>
        <v>6.05</v>
      </c>
      <c r="C3147" s="10">
        <f t="shared" si="49"/>
        <v>0.26666666666666661</v>
      </c>
    </row>
    <row r="3148" spans="1:3" x14ac:dyDescent="0.25">
      <c r="A3148" s="10">
        <f>bikeBatchOut!B3148/60</f>
        <v>8.3666666666666671</v>
      </c>
      <c r="B3148" s="10">
        <f>bikeBatchOut!M3148/60</f>
        <v>4.1500000000000004</v>
      </c>
      <c r="C3148" s="10">
        <f t="shared" si="49"/>
        <v>4.2166666666666668</v>
      </c>
    </row>
    <row r="3149" spans="1:3" x14ac:dyDescent="0.25">
      <c r="A3149" s="10">
        <f>bikeBatchOut!B3149/60</f>
        <v>72.599999999999994</v>
      </c>
      <c r="B3149" s="10">
        <f>bikeBatchOut!M3149/60</f>
        <v>4.05</v>
      </c>
      <c r="C3149" s="10">
        <f t="shared" si="49"/>
        <v>68.55</v>
      </c>
    </row>
    <row r="3150" spans="1:3" x14ac:dyDescent="0.25">
      <c r="A3150" s="10">
        <f>bikeBatchOut!B3150/60</f>
        <v>7.0666666666666664</v>
      </c>
      <c r="B3150" s="10">
        <f>bikeBatchOut!M3150/60</f>
        <v>4.55</v>
      </c>
      <c r="C3150" s="10">
        <f t="shared" si="49"/>
        <v>2.5166666666666666</v>
      </c>
    </row>
    <row r="3151" spans="1:3" x14ac:dyDescent="0.25">
      <c r="A3151" s="10" t="e">
        <f>bikeBatchOut!#REF!/60</f>
        <v>#REF!</v>
      </c>
      <c r="B3151" s="10" t="e">
        <f>bikeBatchOut!#REF!/60</f>
        <v>#REF!</v>
      </c>
      <c r="C3151" s="10" t="e">
        <f t="shared" si="49"/>
        <v>#REF!</v>
      </c>
    </row>
    <row r="3152" spans="1:3" x14ac:dyDescent="0.25">
      <c r="A3152" s="10">
        <f>bikeBatchOut!B3151/60</f>
        <v>75.683333333333337</v>
      </c>
      <c r="B3152" s="10">
        <f>bikeBatchOut!M3151/60</f>
        <v>4.4666666666666668</v>
      </c>
      <c r="C3152" s="10">
        <f t="shared" si="49"/>
        <v>71.216666666666669</v>
      </c>
    </row>
    <row r="3153" spans="1:3" x14ac:dyDescent="0.25">
      <c r="A3153" s="10">
        <f>bikeBatchOut!B3152/60</f>
        <v>13.05</v>
      </c>
      <c r="B3153" s="10">
        <f>bikeBatchOut!M3152/60</f>
        <v>9.2166666666666668</v>
      </c>
      <c r="C3153" s="10">
        <f t="shared" si="49"/>
        <v>3.8333333333333339</v>
      </c>
    </row>
    <row r="3154" spans="1:3" x14ac:dyDescent="0.25">
      <c r="A3154" s="10">
        <f>bikeBatchOut!B3153/60</f>
        <v>13.766666666666667</v>
      </c>
      <c r="B3154" s="10">
        <f>bikeBatchOut!M3153/60</f>
        <v>5.2833333333333332</v>
      </c>
      <c r="C3154" s="10">
        <f t="shared" si="49"/>
        <v>8.4833333333333343</v>
      </c>
    </row>
    <row r="3155" spans="1:3" x14ac:dyDescent="0.25">
      <c r="A3155" s="10">
        <f>bikeBatchOut!B3154/60</f>
        <v>5.1166666666666663</v>
      </c>
      <c r="B3155" s="10">
        <f>bikeBatchOut!M3154/60</f>
        <v>3.95</v>
      </c>
      <c r="C3155" s="10">
        <f t="shared" si="49"/>
        <v>1.1666666666666661</v>
      </c>
    </row>
    <row r="3156" spans="1:3" x14ac:dyDescent="0.25">
      <c r="A3156" s="10">
        <f>bikeBatchOut!B3155/60</f>
        <v>9.0500000000000007</v>
      </c>
      <c r="B3156" s="10">
        <f>bikeBatchOut!M3155/60</f>
        <v>3.9</v>
      </c>
      <c r="C3156" s="10">
        <f t="shared" si="49"/>
        <v>5.15</v>
      </c>
    </row>
    <row r="3157" spans="1:3" x14ac:dyDescent="0.25">
      <c r="A3157" s="10">
        <f>bikeBatchOut!B3156/60</f>
        <v>3.8833333333333333</v>
      </c>
      <c r="B3157" s="10">
        <f>bikeBatchOut!M3156/60</f>
        <v>3.3833333333333333</v>
      </c>
      <c r="C3157" s="10">
        <f t="shared" si="49"/>
        <v>0.5</v>
      </c>
    </row>
    <row r="3158" spans="1:3" x14ac:dyDescent="0.25">
      <c r="A3158" s="10">
        <f>bikeBatchOut!B3157/60</f>
        <v>13</v>
      </c>
      <c r="B3158" s="10">
        <f>bikeBatchOut!M3157/60</f>
        <v>10.050000000000001</v>
      </c>
      <c r="C3158" s="10">
        <f t="shared" si="49"/>
        <v>2.9499999999999993</v>
      </c>
    </row>
    <row r="3159" spans="1:3" x14ac:dyDescent="0.25">
      <c r="A3159" s="10">
        <f>bikeBatchOut!B3158/60</f>
        <v>11.8</v>
      </c>
      <c r="B3159" s="10">
        <f>bikeBatchOut!M3158/60</f>
        <v>11.866666666666667</v>
      </c>
      <c r="C3159" s="10">
        <f t="shared" si="49"/>
        <v>-6.666666666666643E-2</v>
      </c>
    </row>
    <row r="3160" spans="1:3" x14ac:dyDescent="0.25">
      <c r="A3160" s="10">
        <f>bikeBatchOut!B3159/60</f>
        <v>5.4</v>
      </c>
      <c r="B3160" s="10">
        <f>bikeBatchOut!M3159/60</f>
        <v>2.6833333333333331</v>
      </c>
      <c r="C3160" s="10">
        <f t="shared" si="49"/>
        <v>2.7166666666666672</v>
      </c>
    </row>
    <row r="3161" spans="1:3" x14ac:dyDescent="0.25">
      <c r="A3161" s="10">
        <f>bikeBatchOut!B3160/60</f>
        <v>6.6</v>
      </c>
      <c r="B3161" s="10">
        <f>bikeBatchOut!M3160/60</f>
        <v>6.0333333333333332</v>
      </c>
      <c r="C3161" s="10">
        <f t="shared" si="49"/>
        <v>0.56666666666666643</v>
      </c>
    </row>
    <row r="3162" spans="1:3" x14ac:dyDescent="0.25">
      <c r="A3162" s="10">
        <f>bikeBatchOut!B3161/60</f>
        <v>10.816666666666666</v>
      </c>
      <c r="B3162" s="10">
        <f>bikeBatchOut!M3161/60</f>
        <v>10.816666666666666</v>
      </c>
      <c r="C3162" s="10">
        <f t="shared" si="49"/>
        <v>0</v>
      </c>
    </row>
    <row r="3163" spans="1:3" x14ac:dyDescent="0.25">
      <c r="A3163" s="10">
        <f>bikeBatchOut!B3162/60</f>
        <v>2.3833333333333333</v>
      </c>
      <c r="B3163" s="10">
        <f>bikeBatchOut!M3162/60</f>
        <v>1.9</v>
      </c>
      <c r="C3163" s="10">
        <f t="shared" si="49"/>
        <v>0.48333333333333339</v>
      </c>
    </row>
    <row r="3164" spans="1:3" x14ac:dyDescent="0.25">
      <c r="A3164" s="10">
        <f>bikeBatchOut!B3163/60</f>
        <v>11.383333333333333</v>
      </c>
      <c r="B3164" s="10">
        <f>bikeBatchOut!M3163/60</f>
        <v>8.4833333333333325</v>
      </c>
      <c r="C3164" s="10">
        <f t="shared" si="49"/>
        <v>2.9000000000000004</v>
      </c>
    </row>
    <row r="3165" spans="1:3" x14ac:dyDescent="0.25">
      <c r="A3165" s="10">
        <f>bikeBatchOut!B3164/60</f>
        <v>5.833333333333333</v>
      </c>
      <c r="B3165" s="10">
        <f>bikeBatchOut!M3164/60</f>
        <v>5.0666666666666664</v>
      </c>
      <c r="C3165" s="10">
        <f t="shared" si="49"/>
        <v>0.76666666666666661</v>
      </c>
    </row>
    <row r="3166" spans="1:3" x14ac:dyDescent="0.25">
      <c r="A3166" s="10">
        <f>bikeBatchOut!B3165/60</f>
        <v>2.8333333333333335</v>
      </c>
      <c r="B3166" s="10">
        <f>bikeBatchOut!M3165/60</f>
        <v>2.6166666666666667</v>
      </c>
      <c r="C3166" s="10">
        <f t="shared" si="49"/>
        <v>0.21666666666666679</v>
      </c>
    </row>
    <row r="3167" spans="1:3" x14ac:dyDescent="0.25">
      <c r="A3167" s="10">
        <f>bikeBatchOut!B3166/60</f>
        <v>4.3</v>
      </c>
      <c r="B3167" s="10">
        <f>bikeBatchOut!M3166/60</f>
        <v>3.2333333333333334</v>
      </c>
      <c r="C3167" s="10">
        <f t="shared" si="49"/>
        <v>1.0666666666666664</v>
      </c>
    </row>
    <row r="3168" spans="1:3" x14ac:dyDescent="0.25">
      <c r="A3168" s="10">
        <f>bikeBatchOut!B3167/60</f>
        <v>4.25</v>
      </c>
      <c r="B3168" s="10">
        <f>bikeBatchOut!M3167/60</f>
        <v>4.8</v>
      </c>
      <c r="C3168" s="10">
        <f t="shared" si="49"/>
        <v>-0.54999999999999982</v>
      </c>
    </row>
    <row r="3169" spans="1:3" x14ac:dyDescent="0.25">
      <c r="A3169" s="10">
        <f>bikeBatchOut!B3168/60</f>
        <v>5.0166666666666666</v>
      </c>
      <c r="B3169" s="10">
        <f>bikeBatchOut!M3168/60</f>
        <v>4.583333333333333</v>
      </c>
      <c r="C3169" s="10">
        <f t="shared" si="49"/>
        <v>0.43333333333333357</v>
      </c>
    </row>
    <row r="3170" spans="1:3" x14ac:dyDescent="0.25">
      <c r="A3170" s="10">
        <f>bikeBatchOut!B3169/60</f>
        <v>13.05</v>
      </c>
      <c r="B3170" s="10">
        <f>bikeBatchOut!M3169/60</f>
        <v>12.516666666666667</v>
      </c>
      <c r="C3170" s="10">
        <f t="shared" si="49"/>
        <v>0.53333333333333321</v>
      </c>
    </row>
    <row r="3171" spans="1:3" x14ac:dyDescent="0.25">
      <c r="A3171" s="10">
        <f>bikeBatchOut!B3170/60</f>
        <v>13.3</v>
      </c>
      <c r="B3171" s="10">
        <f>bikeBatchOut!M3170/60</f>
        <v>11.75</v>
      </c>
      <c r="C3171" s="10">
        <f t="shared" si="49"/>
        <v>1.5500000000000007</v>
      </c>
    </row>
    <row r="3172" spans="1:3" x14ac:dyDescent="0.25">
      <c r="A3172" s="10">
        <f>bikeBatchOut!B3171/60</f>
        <v>21.5</v>
      </c>
      <c r="B3172" s="10">
        <f>bikeBatchOut!M3171/60</f>
        <v>10.766666666666667</v>
      </c>
      <c r="C3172" s="10">
        <f t="shared" si="49"/>
        <v>10.733333333333333</v>
      </c>
    </row>
    <row r="3173" spans="1:3" x14ac:dyDescent="0.25">
      <c r="A3173" s="10">
        <f>bikeBatchOut!B3172/60</f>
        <v>8.4666666666666668</v>
      </c>
      <c r="B3173" s="10">
        <f>bikeBatchOut!M3172/60</f>
        <v>6.35</v>
      </c>
      <c r="C3173" s="10">
        <f t="shared" si="49"/>
        <v>2.1166666666666671</v>
      </c>
    </row>
    <row r="3174" spans="1:3" x14ac:dyDescent="0.25">
      <c r="A3174" s="10">
        <f>bikeBatchOut!B3173/60</f>
        <v>20.783333333333335</v>
      </c>
      <c r="B3174" s="10">
        <f>bikeBatchOut!M3173/60</f>
        <v>12.233333333333333</v>
      </c>
      <c r="C3174" s="10">
        <f t="shared" si="49"/>
        <v>8.5500000000000025</v>
      </c>
    </row>
    <row r="3175" spans="1:3" x14ac:dyDescent="0.25">
      <c r="A3175" s="10">
        <f>bikeBatchOut!B3174/60</f>
        <v>15.466666666666667</v>
      </c>
      <c r="B3175" s="10">
        <f>bikeBatchOut!M3174/60</f>
        <v>10.933333333333334</v>
      </c>
      <c r="C3175" s="10">
        <f t="shared" si="49"/>
        <v>4.5333333333333332</v>
      </c>
    </row>
    <row r="3176" spans="1:3" x14ac:dyDescent="0.25">
      <c r="A3176" s="10">
        <f>bikeBatchOut!B3175/60</f>
        <v>15.516666666666667</v>
      </c>
      <c r="B3176" s="10">
        <f>bikeBatchOut!M3175/60</f>
        <v>6.2833333333333332</v>
      </c>
      <c r="C3176" s="10">
        <f t="shared" si="49"/>
        <v>9.2333333333333343</v>
      </c>
    </row>
    <row r="3177" spans="1:3" x14ac:dyDescent="0.25">
      <c r="A3177" s="10">
        <f>bikeBatchOut!B3176/60</f>
        <v>7.2833333333333332</v>
      </c>
      <c r="B3177" s="10">
        <f>bikeBatchOut!M3176/60</f>
        <v>6.5666666666666664</v>
      </c>
      <c r="C3177" s="10">
        <f t="shared" si="49"/>
        <v>0.71666666666666679</v>
      </c>
    </row>
    <row r="3178" spans="1:3" x14ac:dyDescent="0.25">
      <c r="A3178" s="10">
        <f>bikeBatchOut!B3177/60</f>
        <v>7.2166666666666668</v>
      </c>
      <c r="B3178" s="10">
        <f>bikeBatchOut!M3177/60</f>
        <v>5.6</v>
      </c>
      <c r="C3178" s="10">
        <f t="shared" si="49"/>
        <v>1.6166666666666671</v>
      </c>
    </row>
    <row r="3179" spans="1:3" x14ac:dyDescent="0.25">
      <c r="A3179" s="10">
        <f>bikeBatchOut!B3178/60</f>
        <v>18.649999999999999</v>
      </c>
      <c r="B3179" s="10">
        <f>bikeBatchOut!M3178/60</f>
        <v>15.133333333333333</v>
      </c>
      <c r="C3179" s="10">
        <f t="shared" si="49"/>
        <v>3.5166666666666657</v>
      </c>
    </row>
    <row r="3180" spans="1:3" x14ac:dyDescent="0.25">
      <c r="A3180" s="10">
        <f>bikeBatchOut!B3179/60</f>
        <v>2.5499999999999998</v>
      </c>
      <c r="B3180" s="10">
        <f>bikeBatchOut!M3179/60</f>
        <v>2.15</v>
      </c>
      <c r="C3180" s="10">
        <f t="shared" si="49"/>
        <v>0.39999999999999991</v>
      </c>
    </row>
    <row r="3181" spans="1:3" x14ac:dyDescent="0.25">
      <c r="A3181" s="10">
        <f>bikeBatchOut!B3180/60</f>
        <v>42.783333333333331</v>
      </c>
      <c r="B3181" s="10">
        <f>bikeBatchOut!M3180/60</f>
        <v>19.766666666666666</v>
      </c>
      <c r="C3181" s="10">
        <f t="shared" si="49"/>
        <v>23.016666666666666</v>
      </c>
    </row>
    <row r="3182" spans="1:3" x14ac:dyDescent="0.25">
      <c r="A3182" s="10">
        <f>bikeBatchOut!B3181/60</f>
        <v>10</v>
      </c>
      <c r="B3182" s="10">
        <f>bikeBatchOut!M3181/60</f>
        <v>7.4333333333333336</v>
      </c>
      <c r="C3182" s="10">
        <f t="shared" si="49"/>
        <v>2.5666666666666664</v>
      </c>
    </row>
    <row r="3183" spans="1:3" x14ac:dyDescent="0.25">
      <c r="A3183" s="10">
        <f>bikeBatchOut!B3182/60</f>
        <v>11.95</v>
      </c>
      <c r="B3183" s="10">
        <f>bikeBatchOut!M3182/60</f>
        <v>3.4333333333333331</v>
      </c>
      <c r="C3183" s="10">
        <f t="shared" si="49"/>
        <v>8.5166666666666657</v>
      </c>
    </row>
    <row r="3184" spans="1:3" x14ac:dyDescent="0.25">
      <c r="A3184" s="10">
        <f>bikeBatchOut!B3183/60</f>
        <v>4.916666666666667</v>
      </c>
      <c r="B3184" s="10">
        <f>bikeBatchOut!M3183/60</f>
        <v>4.166666666666667</v>
      </c>
      <c r="C3184" s="10">
        <f t="shared" si="49"/>
        <v>0.75</v>
      </c>
    </row>
    <row r="3185" spans="1:3" x14ac:dyDescent="0.25">
      <c r="A3185" s="10">
        <f>bikeBatchOut!B3184/60</f>
        <v>5.2666666666666666</v>
      </c>
      <c r="B3185" s="10">
        <f>bikeBatchOut!M3184/60</f>
        <v>4.5333333333333332</v>
      </c>
      <c r="C3185" s="10">
        <f t="shared" si="49"/>
        <v>0.73333333333333339</v>
      </c>
    </row>
    <row r="3186" spans="1:3" x14ac:dyDescent="0.25">
      <c r="A3186" s="10">
        <f>bikeBatchOut!B3185/60</f>
        <v>3.3833333333333333</v>
      </c>
      <c r="B3186" s="10">
        <f>bikeBatchOut!M3185/60</f>
        <v>2.8833333333333333</v>
      </c>
      <c r="C3186" s="10">
        <f t="shared" si="49"/>
        <v>0.5</v>
      </c>
    </row>
    <row r="3187" spans="1:3" x14ac:dyDescent="0.25">
      <c r="A3187" s="10">
        <f>bikeBatchOut!B3186/60</f>
        <v>3.7</v>
      </c>
      <c r="B3187" s="10">
        <f>bikeBatchOut!M3186/60</f>
        <v>3.1333333333333333</v>
      </c>
      <c r="C3187" s="10">
        <f t="shared" si="49"/>
        <v>0.56666666666666687</v>
      </c>
    </row>
    <row r="3188" spans="1:3" x14ac:dyDescent="0.25">
      <c r="A3188" s="10">
        <f>bikeBatchOut!B3187/60</f>
        <v>6.7</v>
      </c>
      <c r="B3188" s="10">
        <f>bikeBatchOut!M3187/60</f>
        <v>5.1166666666666663</v>
      </c>
      <c r="C3188" s="10">
        <f t="shared" si="49"/>
        <v>1.5833333333333339</v>
      </c>
    </row>
    <row r="3189" spans="1:3" x14ac:dyDescent="0.25">
      <c r="A3189" s="10">
        <f>bikeBatchOut!B3188/60</f>
        <v>7.7166666666666668</v>
      </c>
      <c r="B3189" s="10">
        <f>bikeBatchOut!M3188/60</f>
        <v>5.3166666666666664</v>
      </c>
      <c r="C3189" s="10">
        <f t="shared" si="49"/>
        <v>2.4000000000000004</v>
      </c>
    </row>
    <row r="3190" spans="1:3" x14ac:dyDescent="0.25">
      <c r="A3190" s="10">
        <f>bikeBatchOut!B3189/60</f>
        <v>19.716666666666665</v>
      </c>
      <c r="B3190" s="10">
        <f>bikeBatchOut!M3189/60</f>
        <v>11.933333333333334</v>
      </c>
      <c r="C3190" s="10">
        <f t="shared" si="49"/>
        <v>7.7833333333333314</v>
      </c>
    </row>
    <row r="3191" spans="1:3" x14ac:dyDescent="0.25">
      <c r="A3191" s="10">
        <f>bikeBatchOut!B3190/60</f>
        <v>19.350000000000001</v>
      </c>
      <c r="B3191" s="10">
        <f>bikeBatchOut!M3190/60</f>
        <v>12.816666666666666</v>
      </c>
      <c r="C3191" s="10">
        <f t="shared" si="49"/>
        <v>6.533333333333335</v>
      </c>
    </row>
    <row r="3192" spans="1:3" x14ac:dyDescent="0.25">
      <c r="A3192" s="10">
        <f>bikeBatchOut!B3191/60</f>
        <v>4.45</v>
      </c>
      <c r="B3192" s="10">
        <f>bikeBatchOut!M3191/60</f>
        <v>4.6333333333333337</v>
      </c>
      <c r="C3192" s="10">
        <f t="shared" si="49"/>
        <v>-0.18333333333333357</v>
      </c>
    </row>
    <row r="3193" spans="1:3" x14ac:dyDescent="0.25">
      <c r="A3193" s="10">
        <f>bikeBatchOut!B3192/60</f>
        <v>7.416666666666667</v>
      </c>
      <c r="B3193" s="10">
        <f>bikeBatchOut!M3192/60</f>
        <v>6.2833333333333332</v>
      </c>
      <c r="C3193" s="10">
        <f t="shared" si="49"/>
        <v>1.1333333333333337</v>
      </c>
    </row>
    <row r="3194" spans="1:3" x14ac:dyDescent="0.25">
      <c r="A3194" s="10">
        <f>bikeBatchOut!B3193/60</f>
        <v>6.7</v>
      </c>
      <c r="B3194" s="10">
        <f>bikeBatchOut!M3193/60</f>
        <v>5</v>
      </c>
      <c r="C3194" s="10">
        <f t="shared" si="49"/>
        <v>1.7000000000000002</v>
      </c>
    </row>
    <row r="3195" spans="1:3" x14ac:dyDescent="0.25">
      <c r="A3195" s="10">
        <f>bikeBatchOut!B3194/60</f>
        <v>3.7833333333333332</v>
      </c>
      <c r="B3195" s="10">
        <f>bikeBatchOut!M3194/60</f>
        <v>4.2666666666666666</v>
      </c>
      <c r="C3195" s="10">
        <f t="shared" si="49"/>
        <v>-0.48333333333333339</v>
      </c>
    </row>
    <row r="3196" spans="1:3" x14ac:dyDescent="0.25">
      <c r="A3196" s="10">
        <f>bikeBatchOut!B3195/60</f>
        <v>12.666666666666666</v>
      </c>
      <c r="B3196" s="10">
        <f>bikeBatchOut!M3195/60</f>
        <v>8.2333333333333325</v>
      </c>
      <c r="C3196" s="10">
        <f t="shared" si="49"/>
        <v>4.4333333333333336</v>
      </c>
    </row>
    <row r="3197" spans="1:3" x14ac:dyDescent="0.25">
      <c r="A3197" s="10">
        <f>bikeBatchOut!B3196/60</f>
        <v>11.733333333333333</v>
      </c>
      <c r="B3197" s="10">
        <f>bikeBatchOut!M3196/60</f>
        <v>9.0500000000000007</v>
      </c>
      <c r="C3197" s="10">
        <f t="shared" si="49"/>
        <v>2.6833333333333318</v>
      </c>
    </row>
    <row r="3198" spans="1:3" x14ac:dyDescent="0.25">
      <c r="A3198" s="10">
        <f>bikeBatchOut!B3197/60</f>
        <v>11.383333333333333</v>
      </c>
      <c r="B3198" s="10">
        <f>bikeBatchOut!M3197/60</f>
        <v>8.4333333333333336</v>
      </c>
      <c r="C3198" s="10">
        <f t="shared" si="49"/>
        <v>2.9499999999999993</v>
      </c>
    </row>
    <row r="3199" spans="1:3" x14ac:dyDescent="0.25">
      <c r="A3199" s="10">
        <f>bikeBatchOut!B3198/60</f>
        <v>8.25</v>
      </c>
      <c r="B3199" s="10">
        <f>bikeBatchOut!M3198/60</f>
        <v>6.9833333333333334</v>
      </c>
      <c r="C3199" s="10">
        <f t="shared" si="49"/>
        <v>1.2666666666666666</v>
      </c>
    </row>
    <row r="3200" spans="1:3" x14ac:dyDescent="0.25">
      <c r="A3200" s="10">
        <f>bikeBatchOut!B3199/60</f>
        <v>5.65</v>
      </c>
      <c r="B3200" s="10">
        <f>bikeBatchOut!M3199/60</f>
        <v>5.45</v>
      </c>
      <c r="C3200" s="10">
        <f t="shared" si="49"/>
        <v>0.20000000000000018</v>
      </c>
    </row>
    <row r="3201" spans="1:3" x14ac:dyDescent="0.25">
      <c r="A3201" s="10">
        <f>bikeBatchOut!B3200/60</f>
        <v>15.166666666666666</v>
      </c>
      <c r="B3201" s="10">
        <f>bikeBatchOut!M3200/60</f>
        <v>2.4</v>
      </c>
      <c r="C3201" s="10">
        <f t="shared" si="49"/>
        <v>12.766666666666666</v>
      </c>
    </row>
    <row r="3202" spans="1:3" x14ac:dyDescent="0.25">
      <c r="A3202" s="10">
        <f>bikeBatchOut!B3201/60</f>
        <v>19.55</v>
      </c>
      <c r="B3202" s="10">
        <f>bikeBatchOut!M3201/60</f>
        <v>11.1</v>
      </c>
      <c r="C3202" s="10">
        <f t="shared" si="49"/>
        <v>8.4500000000000011</v>
      </c>
    </row>
    <row r="3203" spans="1:3" x14ac:dyDescent="0.25">
      <c r="A3203" s="10">
        <f>bikeBatchOut!B3202/60</f>
        <v>13.1</v>
      </c>
      <c r="B3203" s="10">
        <f>bikeBatchOut!M3202/60</f>
        <v>6.666666666666667</v>
      </c>
      <c r="C3203" s="10">
        <f t="shared" ref="C3203:C3266" si="50">IF(AND(A3203=0,B3203=0),FALSE,A3203-B3203)</f>
        <v>6.4333333333333327</v>
      </c>
    </row>
    <row r="3204" spans="1:3" x14ac:dyDescent="0.25">
      <c r="A3204" s="10">
        <f>bikeBatchOut!B3203/60</f>
        <v>21.433333333333334</v>
      </c>
      <c r="B3204" s="10">
        <f>bikeBatchOut!M3203/60</f>
        <v>10.316666666666666</v>
      </c>
      <c r="C3204" s="10">
        <f t="shared" si="50"/>
        <v>11.116666666666667</v>
      </c>
    </row>
    <row r="3205" spans="1:3" x14ac:dyDescent="0.25">
      <c r="A3205" s="10">
        <f>bikeBatchOut!B3204/60</f>
        <v>16.783333333333335</v>
      </c>
      <c r="B3205" s="10">
        <f>bikeBatchOut!M3204/60</f>
        <v>13.516666666666667</v>
      </c>
      <c r="C3205" s="10">
        <f t="shared" si="50"/>
        <v>3.2666666666666675</v>
      </c>
    </row>
    <row r="3206" spans="1:3" x14ac:dyDescent="0.25">
      <c r="A3206" s="10">
        <f>bikeBatchOut!B3205/60</f>
        <v>2.85</v>
      </c>
      <c r="B3206" s="10">
        <f>bikeBatchOut!M3205/60</f>
        <v>1.3666666666666667</v>
      </c>
      <c r="C3206" s="10">
        <f t="shared" si="50"/>
        <v>1.4833333333333334</v>
      </c>
    </row>
    <row r="3207" spans="1:3" x14ac:dyDescent="0.25">
      <c r="A3207" s="10">
        <f>bikeBatchOut!B3206/60</f>
        <v>12.95</v>
      </c>
      <c r="B3207" s="10">
        <f>bikeBatchOut!M3206/60</f>
        <v>10.916666666666666</v>
      </c>
      <c r="C3207" s="10">
        <f t="shared" si="50"/>
        <v>2.0333333333333332</v>
      </c>
    </row>
    <row r="3208" spans="1:3" x14ac:dyDescent="0.25">
      <c r="A3208" s="10">
        <f>bikeBatchOut!B3207/60</f>
        <v>4.1333333333333337</v>
      </c>
      <c r="B3208" s="10">
        <f>bikeBatchOut!M3207/60</f>
        <v>4.166666666666667</v>
      </c>
      <c r="C3208" s="10">
        <f t="shared" si="50"/>
        <v>-3.3333333333333215E-2</v>
      </c>
    </row>
    <row r="3209" spans="1:3" x14ac:dyDescent="0.25">
      <c r="A3209" s="10">
        <f>bikeBatchOut!B3208/60</f>
        <v>6.916666666666667</v>
      </c>
      <c r="B3209" s="10">
        <f>bikeBatchOut!M3208/60</f>
        <v>5.3</v>
      </c>
      <c r="C3209" s="10">
        <f t="shared" si="50"/>
        <v>1.6166666666666671</v>
      </c>
    </row>
    <row r="3210" spans="1:3" x14ac:dyDescent="0.25">
      <c r="A3210" s="10">
        <f>bikeBatchOut!B3209/60</f>
        <v>3.9</v>
      </c>
      <c r="B3210" s="10">
        <f>bikeBatchOut!M3209/60</f>
        <v>4.0333333333333332</v>
      </c>
      <c r="C3210" s="10">
        <f t="shared" si="50"/>
        <v>-0.1333333333333333</v>
      </c>
    </row>
    <row r="3211" spans="1:3" x14ac:dyDescent="0.25">
      <c r="A3211" s="10">
        <f>bikeBatchOut!B3210/60</f>
        <v>1.9833333333333334</v>
      </c>
      <c r="B3211" s="10">
        <f>bikeBatchOut!M3210/60</f>
        <v>2.85</v>
      </c>
      <c r="C3211" s="10">
        <f t="shared" si="50"/>
        <v>-0.8666666666666667</v>
      </c>
    </row>
    <row r="3212" spans="1:3" x14ac:dyDescent="0.25">
      <c r="A3212" s="10">
        <f>bikeBatchOut!B3211/60</f>
        <v>4.8</v>
      </c>
      <c r="B3212" s="10">
        <f>bikeBatchOut!M3211/60</f>
        <v>4.3166666666666664</v>
      </c>
      <c r="C3212" s="10">
        <f t="shared" si="50"/>
        <v>0.48333333333333339</v>
      </c>
    </row>
    <row r="3213" spans="1:3" x14ac:dyDescent="0.25">
      <c r="A3213" s="10">
        <f>bikeBatchOut!B3212/60</f>
        <v>7.4</v>
      </c>
      <c r="B3213" s="10">
        <f>bikeBatchOut!M3212/60</f>
        <v>7.25</v>
      </c>
      <c r="C3213" s="10">
        <f t="shared" si="50"/>
        <v>0.15000000000000036</v>
      </c>
    </row>
    <row r="3214" spans="1:3" x14ac:dyDescent="0.25">
      <c r="A3214" s="10">
        <f>bikeBatchOut!B3213/60</f>
        <v>12.5</v>
      </c>
      <c r="B3214" s="10">
        <f>bikeBatchOut!M3213/60</f>
        <v>11.583333333333334</v>
      </c>
      <c r="C3214" s="10">
        <f t="shared" si="50"/>
        <v>0.91666666666666607</v>
      </c>
    </row>
    <row r="3215" spans="1:3" x14ac:dyDescent="0.25">
      <c r="A3215" s="10">
        <f>bikeBatchOut!B3214/60</f>
        <v>8.4166666666666661</v>
      </c>
      <c r="B3215" s="10">
        <f>bikeBatchOut!M3214/60</f>
        <v>7.0166666666666666</v>
      </c>
      <c r="C3215" s="10">
        <f t="shared" si="50"/>
        <v>1.3999999999999995</v>
      </c>
    </row>
    <row r="3216" spans="1:3" x14ac:dyDescent="0.25">
      <c r="A3216" s="10">
        <f>bikeBatchOut!B3215/60</f>
        <v>7.8166666666666664</v>
      </c>
      <c r="B3216" s="10">
        <f>bikeBatchOut!M3215/60</f>
        <v>6.4333333333333336</v>
      </c>
      <c r="C3216" s="10">
        <f t="shared" si="50"/>
        <v>1.3833333333333329</v>
      </c>
    </row>
    <row r="3217" spans="1:3" x14ac:dyDescent="0.25">
      <c r="A3217" s="10">
        <f>bikeBatchOut!B3216/60</f>
        <v>23.266666666666666</v>
      </c>
      <c r="B3217" s="10">
        <f>bikeBatchOut!M3216/60</f>
        <v>25.633333333333333</v>
      </c>
      <c r="C3217" s="10">
        <f t="shared" si="50"/>
        <v>-2.3666666666666671</v>
      </c>
    </row>
    <row r="3218" spans="1:3" x14ac:dyDescent="0.25">
      <c r="A3218" s="10">
        <f>bikeBatchOut!B3217/60</f>
        <v>6.4333333333333336</v>
      </c>
      <c r="B3218" s="10">
        <f>bikeBatchOut!M3217/60</f>
        <v>6.6166666666666663</v>
      </c>
      <c r="C3218" s="10">
        <f t="shared" si="50"/>
        <v>-0.18333333333333268</v>
      </c>
    </row>
    <row r="3219" spans="1:3" x14ac:dyDescent="0.25">
      <c r="A3219" s="10">
        <f>bikeBatchOut!B3218/60</f>
        <v>16.850000000000001</v>
      </c>
      <c r="B3219" s="10">
        <f>bikeBatchOut!M3218/60</f>
        <v>10.183333333333334</v>
      </c>
      <c r="C3219" s="10">
        <f t="shared" si="50"/>
        <v>6.6666666666666679</v>
      </c>
    </row>
    <row r="3220" spans="1:3" x14ac:dyDescent="0.25">
      <c r="A3220" s="10">
        <f>bikeBatchOut!B3219/60</f>
        <v>4.5666666666666664</v>
      </c>
      <c r="B3220" s="10">
        <f>bikeBatchOut!M3219/60</f>
        <v>4.45</v>
      </c>
      <c r="C3220" s="10">
        <f t="shared" si="50"/>
        <v>0.11666666666666625</v>
      </c>
    </row>
    <row r="3221" spans="1:3" x14ac:dyDescent="0.25">
      <c r="A3221" s="10">
        <f>bikeBatchOut!B3220/60</f>
        <v>10.416666666666666</v>
      </c>
      <c r="B3221" s="10">
        <f>bikeBatchOut!M3220/60</f>
        <v>7.9666666666666668</v>
      </c>
      <c r="C3221" s="10">
        <f t="shared" si="50"/>
        <v>2.4499999999999993</v>
      </c>
    </row>
    <row r="3222" spans="1:3" x14ac:dyDescent="0.25">
      <c r="A3222" s="10">
        <f>bikeBatchOut!B3221/60</f>
        <v>24.316666666666666</v>
      </c>
      <c r="B3222" s="10">
        <f>bikeBatchOut!M3221/60</f>
        <v>12.116666666666667</v>
      </c>
      <c r="C3222" s="10">
        <f t="shared" si="50"/>
        <v>12.2</v>
      </c>
    </row>
    <row r="3223" spans="1:3" x14ac:dyDescent="0.25">
      <c r="A3223" s="10">
        <f>bikeBatchOut!B3222/60</f>
        <v>12.783333333333333</v>
      </c>
      <c r="B3223" s="10">
        <f>bikeBatchOut!M3222/60</f>
        <v>11.166666666666666</v>
      </c>
      <c r="C3223" s="10">
        <f t="shared" si="50"/>
        <v>1.6166666666666671</v>
      </c>
    </row>
    <row r="3224" spans="1:3" x14ac:dyDescent="0.25">
      <c r="A3224" s="10">
        <f>bikeBatchOut!B3223/60</f>
        <v>24.883333333333333</v>
      </c>
      <c r="B3224" s="10">
        <f>bikeBatchOut!M3223/60</f>
        <v>16.266666666666666</v>
      </c>
      <c r="C3224" s="10">
        <f t="shared" si="50"/>
        <v>8.6166666666666671</v>
      </c>
    </row>
    <row r="3225" spans="1:3" x14ac:dyDescent="0.25">
      <c r="A3225" s="10">
        <f>bikeBatchOut!B3224/60</f>
        <v>14.25</v>
      </c>
      <c r="B3225" s="10">
        <f>bikeBatchOut!M3224/60</f>
        <v>12.183333333333334</v>
      </c>
      <c r="C3225" s="10">
        <f t="shared" si="50"/>
        <v>2.0666666666666664</v>
      </c>
    </row>
    <row r="3226" spans="1:3" x14ac:dyDescent="0.25">
      <c r="A3226" s="10">
        <f>bikeBatchOut!B3225/60</f>
        <v>4.05</v>
      </c>
      <c r="B3226" s="10">
        <f>bikeBatchOut!M3225/60</f>
        <v>1.4166666666666667</v>
      </c>
      <c r="C3226" s="10">
        <f t="shared" si="50"/>
        <v>2.6333333333333329</v>
      </c>
    </row>
    <row r="3227" spans="1:3" x14ac:dyDescent="0.25">
      <c r="A3227" s="10">
        <f>bikeBatchOut!B3226/60</f>
        <v>7.5166666666666666</v>
      </c>
      <c r="B3227" s="10">
        <f>bikeBatchOut!M3226/60</f>
        <v>4.1166666666666663</v>
      </c>
      <c r="C3227" s="10">
        <f t="shared" si="50"/>
        <v>3.4000000000000004</v>
      </c>
    </row>
    <row r="3228" spans="1:3" x14ac:dyDescent="0.25">
      <c r="A3228" s="10">
        <f>bikeBatchOut!B3227/60</f>
        <v>4.333333333333333</v>
      </c>
      <c r="B3228" s="10">
        <f>bikeBatchOut!M3227/60</f>
        <v>5.5333333333333332</v>
      </c>
      <c r="C3228" s="10">
        <f t="shared" si="50"/>
        <v>-1.2000000000000002</v>
      </c>
    </row>
    <row r="3229" spans="1:3" x14ac:dyDescent="0.25">
      <c r="A3229" s="10">
        <f>bikeBatchOut!B3228/60</f>
        <v>8.7333333333333325</v>
      </c>
      <c r="B3229" s="10">
        <f>bikeBatchOut!M3228/60</f>
        <v>6.0333333333333332</v>
      </c>
      <c r="C3229" s="10">
        <f t="shared" si="50"/>
        <v>2.6999999999999993</v>
      </c>
    </row>
    <row r="3230" spans="1:3" x14ac:dyDescent="0.25">
      <c r="A3230" s="10">
        <f>bikeBatchOut!B3229/60</f>
        <v>8.3000000000000007</v>
      </c>
      <c r="B3230" s="10">
        <f>bikeBatchOut!M3229/60</f>
        <v>5.4</v>
      </c>
      <c r="C3230" s="10">
        <f t="shared" si="50"/>
        <v>2.9000000000000004</v>
      </c>
    </row>
    <row r="3231" spans="1:3" x14ac:dyDescent="0.25">
      <c r="A3231" s="10">
        <f>bikeBatchOut!B3230/60</f>
        <v>11.85</v>
      </c>
      <c r="B3231" s="10">
        <f>bikeBatchOut!M3230/60</f>
        <v>7.583333333333333</v>
      </c>
      <c r="C3231" s="10">
        <f t="shared" si="50"/>
        <v>4.2666666666666666</v>
      </c>
    </row>
    <row r="3232" spans="1:3" x14ac:dyDescent="0.25">
      <c r="A3232" s="10">
        <f>bikeBatchOut!B3231/60</f>
        <v>15.483333333333333</v>
      </c>
      <c r="B3232" s="10">
        <f>bikeBatchOut!M3231/60</f>
        <v>12.5</v>
      </c>
      <c r="C3232" s="10">
        <f t="shared" si="50"/>
        <v>2.9833333333333325</v>
      </c>
    </row>
    <row r="3233" spans="1:3" x14ac:dyDescent="0.25">
      <c r="A3233" s="10">
        <f>bikeBatchOut!B3232/60</f>
        <v>4.2833333333333332</v>
      </c>
      <c r="B3233" s="10">
        <f>bikeBatchOut!M3232/60</f>
        <v>2.8333333333333335</v>
      </c>
      <c r="C3233" s="10">
        <f t="shared" si="50"/>
        <v>1.4499999999999997</v>
      </c>
    </row>
    <row r="3234" spans="1:3" x14ac:dyDescent="0.25">
      <c r="A3234" s="10">
        <f>bikeBatchOut!B3233/60</f>
        <v>4.8666666666666663</v>
      </c>
      <c r="B3234" s="10">
        <f>bikeBatchOut!M3233/60</f>
        <v>4.5166666666666666</v>
      </c>
      <c r="C3234" s="10">
        <f t="shared" si="50"/>
        <v>0.34999999999999964</v>
      </c>
    </row>
    <row r="3235" spans="1:3" x14ac:dyDescent="0.25">
      <c r="A3235" s="10">
        <f>bikeBatchOut!B3234/60</f>
        <v>5.8833333333333337</v>
      </c>
      <c r="B3235" s="10">
        <f>bikeBatchOut!M3234/60</f>
        <v>4.95</v>
      </c>
      <c r="C3235" s="10">
        <f t="shared" si="50"/>
        <v>0.93333333333333357</v>
      </c>
    </row>
    <row r="3236" spans="1:3" x14ac:dyDescent="0.25">
      <c r="A3236" s="10">
        <f>bikeBatchOut!B3235/60</f>
        <v>22.333333333333332</v>
      </c>
      <c r="B3236" s="10">
        <f>bikeBatchOut!M3235/60</f>
        <v>12.466666666666667</v>
      </c>
      <c r="C3236" s="10">
        <f t="shared" si="50"/>
        <v>9.8666666666666654</v>
      </c>
    </row>
    <row r="3237" spans="1:3" x14ac:dyDescent="0.25">
      <c r="A3237" s="10">
        <f>bikeBatchOut!B3236/60</f>
        <v>22.233333333333334</v>
      </c>
      <c r="B3237" s="10">
        <f>bikeBatchOut!M3236/60</f>
        <v>5.5</v>
      </c>
      <c r="C3237" s="10">
        <f t="shared" si="50"/>
        <v>16.733333333333334</v>
      </c>
    </row>
    <row r="3238" spans="1:3" x14ac:dyDescent="0.25">
      <c r="A3238" s="10">
        <f>bikeBatchOut!B3237/60</f>
        <v>20.633333333333333</v>
      </c>
      <c r="B3238" s="10">
        <f>bikeBatchOut!M3237/60</f>
        <v>13.05</v>
      </c>
      <c r="C3238" s="10">
        <f t="shared" si="50"/>
        <v>7.5833333333333321</v>
      </c>
    </row>
    <row r="3239" spans="1:3" x14ac:dyDescent="0.25">
      <c r="A3239" s="10">
        <f>bikeBatchOut!B3238/60</f>
        <v>8.65</v>
      </c>
      <c r="B3239" s="10">
        <f>bikeBatchOut!M3238/60</f>
        <v>7.2166666666666668</v>
      </c>
      <c r="C3239" s="10">
        <f t="shared" si="50"/>
        <v>1.4333333333333336</v>
      </c>
    </row>
    <row r="3240" spans="1:3" x14ac:dyDescent="0.25">
      <c r="A3240" s="10">
        <f>bikeBatchOut!B3239/60</f>
        <v>10.716666666666667</v>
      </c>
      <c r="B3240" s="10">
        <f>bikeBatchOut!M3239/60</f>
        <v>4.25</v>
      </c>
      <c r="C3240" s="10">
        <f t="shared" si="50"/>
        <v>6.4666666666666668</v>
      </c>
    </row>
    <row r="3241" spans="1:3" x14ac:dyDescent="0.25">
      <c r="A3241" s="10">
        <f>bikeBatchOut!B3240/60</f>
        <v>12.533333333333333</v>
      </c>
      <c r="B3241" s="10">
        <f>bikeBatchOut!M3240/60</f>
        <v>11.466666666666667</v>
      </c>
      <c r="C3241" s="10">
        <f t="shared" si="50"/>
        <v>1.0666666666666664</v>
      </c>
    </row>
    <row r="3242" spans="1:3" x14ac:dyDescent="0.25">
      <c r="A3242" s="10">
        <f>bikeBatchOut!B3241/60</f>
        <v>10.65</v>
      </c>
      <c r="B3242" s="10">
        <f>bikeBatchOut!M3241/60</f>
        <v>5.8</v>
      </c>
      <c r="C3242" s="10">
        <f t="shared" si="50"/>
        <v>4.8500000000000005</v>
      </c>
    </row>
    <row r="3243" spans="1:3" x14ac:dyDescent="0.25">
      <c r="A3243" s="10">
        <f>bikeBatchOut!B3242/60</f>
        <v>6.2</v>
      </c>
      <c r="B3243" s="10">
        <f>bikeBatchOut!M3242/60</f>
        <v>5.8166666666666664</v>
      </c>
      <c r="C3243" s="10">
        <f t="shared" si="50"/>
        <v>0.38333333333333375</v>
      </c>
    </row>
    <row r="3244" spans="1:3" x14ac:dyDescent="0.25">
      <c r="A3244" s="10">
        <f>bikeBatchOut!B3243/60</f>
        <v>5.7333333333333334</v>
      </c>
      <c r="B3244" s="10">
        <f>bikeBatchOut!M3243/60</f>
        <v>5.666666666666667</v>
      </c>
      <c r="C3244" s="10">
        <f t="shared" si="50"/>
        <v>6.666666666666643E-2</v>
      </c>
    </row>
    <row r="3245" spans="1:3" x14ac:dyDescent="0.25">
      <c r="A3245" s="10">
        <f>bikeBatchOut!B3244/60</f>
        <v>15.6</v>
      </c>
      <c r="B3245" s="10">
        <f>bikeBatchOut!M3244/60</f>
        <v>10.333333333333334</v>
      </c>
      <c r="C3245" s="10">
        <f t="shared" si="50"/>
        <v>5.2666666666666657</v>
      </c>
    </row>
    <row r="3246" spans="1:3" x14ac:dyDescent="0.25">
      <c r="A3246" s="10">
        <f>bikeBatchOut!B3245/60</f>
        <v>7.6833333333333336</v>
      </c>
      <c r="B3246" s="10">
        <f>bikeBatchOut!M3245/60</f>
        <v>9.0833333333333339</v>
      </c>
      <c r="C3246" s="10">
        <f t="shared" si="50"/>
        <v>-1.4000000000000004</v>
      </c>
    </row>
    <row r="3247" spans="1:3" x14ac:dyDescent="0.25">
      <c r="A3247" s="10">
        <f>bikeBatchOut!B3246/60</f>
        <v>16.433333333333334</v>
      </c>
      <c r="B3247" s="10">
        <f>bikeBatchOut!M3246/60</f>
        <v>11.65</v>
      </c>
      <c r="C3247" s="10">
        <f t="shared" si="50"/>
        <v>4.7833333333333332</v>
      </c>
    </row>
    <row r="3248" spans="1:3" x14ac:dyDescent="0.25">
      <c r="A3248" s="10">
        <f>bikeBatchOut!B3247/60</f>
        <v>4.6333333333333337</v>
      </c>
      <c r="B3248" s="10">
        <f>bikeBatchOut!M3247/60</f>
        <v>5.0999999999999996</v>
      </c>
      <c r="C3248" s="10">
        <f t="shared" si="50"/>
        <v>-0.4666666666666659</v>
      </c>
    </row>
    <row r="3249" spans="1:3" x14ac:dyDescent="0.25">
      <c r="A3249" s="10">
        <f>bikeBatchOut!B3248/60</f>
        <v>2.0166666666666666</v>
      </c>
      <c r="B3249" s="10">
        <f>bikeBatchOut!M3248/60</f>
        <v>2.1</v>
      </c>
      <c r="C3249" s="10">
        <f t="shared" si="50"/>
        <v>-8.3333333333333481E-2</v>
      </c>
    </row>
    <row r="3250" spans="1:3" x14ac:dyDescent="0.25">
      <c r="A3250" s="10">
        <f>bikeBatchOut!B3249/60</f>
        <v>16.850000000000001</v>
      </c>
      <c r="B3250" s="10">
        <f>bikeBatchOut!M3249/60</f>
        <v>9.2333333333333325</v>
      </c>
      <c r="C3250" s="10">
        <f t="shared" si="50"/>
        <v>7.6166666666666689</v>
      </c>
    </row>
    <row r="3251" spans="1:3" x14ac:dyDescent="0.25">
      <c r="A3251" s="10">
        <f>bikeBatchOut!B3250/60</f>
        <v>2.9666666666666668</v>
      </c>
      <c r="B3251" s="10">
        <f>bikeBatchOut!M3250/60</f>
        <v>1.8166666666666667</v>
      </c>
      <c r="C3251" s="10">
        <f t="shared" si="50"/>
        <v>1.1500000000000001</v>
      </c>
    </row>
    <row r="3252" spans="1:3" x14ac:dyDescent="0.25">
      <c r="A3252" s="10">
        <f>bikeBatchOut!B3251/60</f>
        <v>4</v>
      </c>
      <c r="B3252" s="10">
        <f>bikeBatchOut!M3251/60</f>
        <v>4.0333333333333332</v>
      </c>
      <c r="C3252" s="10">
        <f t="shared" si="50"/>
        <v>-3.3333333333333215E-2</v>
      </c>
    </row>
    <row r="3253" spans="1:3" x14ac:dyDescent="0.25">
      <c r="A3253" s="10">
        <f>bikeBatchOut!B3252/60</f>
        <v>7.8</v>
      </c>
      <c r="B3253" s="10">
        <f>bikeBatchOut!M3252/60</f>
        <v>7.833333333333333</v>
      </c>
      <c r="C3253" s="10">
        <f t="shared" si="50"/>
        <v>-3.3333333333333215E-2</v>
      </c>
    </row>
    <row r="3254" spans="1:3" x14ac:dyDescent="0.25">
      <c r="A3254" s="10">
        <f>bikeBatchOut!B3253/60</f>
        <v>24.05</v>
      </c>
      <c r="B3254" s="10">
        <f>bikeBatchOut!M3253/60</f>
        <v>20.316666666666666</v>
      </c>
      <c r="C3254" s="10">
        <f t="shared" si="50"/>
        <v>3.7333333333333343</v>
      </c>
    </row>
    <row r="3255" spans="1:3" x14ac:dyDescent="0.25">
      <c r="A3255" s="10">
        <f>bikeBatchOut!B3254/60</f>
        <v>3.5333333333333332</v>
      </c>
      <c r="B3255" s="10">
        <f>bikeBatchOut!M3254/60</f>
        <v>4.0333333333333332</v>
      </c>
      <c r="C3255" s="10">
        <f t="shared" si="50"/>
        <v>-0.5</v>
      </c>
    </row>
    <row r="3256" spans="1:3" x14ac:dyDescent="0.25">
      <c r="A3256" s="10">
        <f>bikeBatchOut!B3255/60</f>
        <v>16</v>
      </c>
      <c r="B3256" s="10">
        <f>bikeBatchOut!M3255/60</f>
        <v>17.649999999999999</v>
      </c>
      <c r="C3256" s="10">
        <f t="shared" si="50"/>
        <v>-1.6499999999999986</v>
      </c>
    </row>
    <row r="3257" spans="1:3" x14ac:dyDescent="0.25">
      <c r="A3257" s="10">
        <f>bikeBatchOut!B3256/60</f>
        <v>23.4</v>
      </c>
      <c r="B3257" s="10">
        <f>bikeBatchOut!M3256/60</f>
        <v>9.4499999999999993</v>
      </c>
      <c r="C3257" s="10">
        <f t="shared" si="50"/>
        <v>13.95</v>
      </c>
    </row>
    <row r="3258" spans="1:3" x14ac:dyDescent="0.25">
      <c r="A3258" s="10">
        <f>bikeBatchOut!B3257/60</f>
        <v>8.3666666666666671</v>
      </c>
      <c r="B3258" s="10">
        <f>bikeBatchOut!M3257/60</f>
        <v>5.416666666666667</v>
      </c>
      <c r="C3258" s="10">
        <f t="shared" si="50"/>
        <v>2.95</v>
      </c>
    </row>
    <row r="3259" spans="1:3" x14ac:dyDescent="0.25">
      <c r="A3259" s="10">
        <f>bikeBatchOut!B3258/60</f>
        <v>10.8</v>
      </c>
      <c r="B3259" s="10">
        <f>bikeBatchOut!M3258/60</f>
        <v>11.716666666666667</v>
      </c>
      <c r="C3259" s="10">
        <f t="shared" si="50"/>
        <v>-0.91666666666666607</v>
      </c>
    </row>
    <row r="3260" spans="1:3" x14ac:dyDescent="0.25">
      <c r="A3260" s="10">
        <f>bikeBatchOut!B3259/60</f>
        <v>14.566666666666666</v>
      </c>
      <c r="B3260" s="10">
        <f>bikeBatchOut!M3259/60</f>
        <v>10.216666666666667</v>
      </c>
      <c r="C3260" s="10">
        <f t="shared" si="50"/>
        <v>4.3499999999999996</v>
      </c>
    </row>
    <row r="3261" spans="1:3" x14ac:dyDescent="0.25">
      <c r="A3261" s="10">
        <f>bikeBatchOut!B3260/60</f>
        <v>12.35</v>
      </c>
      <c r="B3261" s="10">
        <f>bikeBatchOut!M3260/60</f>
        <v>6.9666666666666668</v>
      </c>
      <c r="C3261" s="10">
        <f t="shared" si="50"/>
        <v>5.3833333333333329</v>
      </c>
    </row>
    <row r="3262" spans="1:3" x14ac:dyDescent="0.25">
      <c r="A3262" s="10">
        <f>bikeBatchOut!B3261/60</f>
        <v>18.583333333333332</v>
      </c>
      <c r="B3262" s="10">
        <f>bikeBatchOut!M3261/60</f>
        <v>18.483333333333334</v>
      </c>
      <c r="C3262" s="10">
        <f t="shared" si="50"/>
        <v>9.9999999999997868E-2</v>
      </c>
    </row>
    <row r="3263" spans="1:3" x14ac:dyDescent="0.25">
      <c r="A3263" s="10">
        <f>bikeBatchOut!B3262/60</f>
        <v>3.9833333333333334</v>
      </c>
      <c r="B3263" s="10">
        <f>bikeBatchOut!M3262/60</f>
        <v>4.5666666666666664</v>
      </c>
      <c r="C3263" s="10">
        <f t="shared" si="50"/>
        <v>-0.58333333333333304</v>
      </c>
    </row>
    <row r="3264" spans="1:3" x14ac:dyDescent="0.25">
      <c r="A3264" s="10">
        <f>bikeBatchOut!B3263/60</f>
        <v>8.3833333333333329</v>
      </c>
      <c r="B3264" s="10">
        <f>bikeBatchOut!M3263/60</f>
        <v>8.75</v>
      </c>
      <c r="C3264" s="10">
        <f t="shared" si="50"/>
        <v>-0.36666666666666714</v>
      </c>
    </row>
    <row r="3265" spans="1:3" x14ac:dyDescent="0.25">
      <c r="A3265" s="10">
        <f>bikeBatchOut!B3264/60</f>
        <v>11.75</v>
      </c>
      <c r="B3265" s="10">
        <f>bikeBatchOut!M3264/60</f>
        <v>9.25</v>
      </c>
      <c r="C3265" s="10">
        <f t="shared" si="50"/>
        <v>2.5</v>
      </c>
    </row>
    <row r="3266" spans="1:3" x14ac:dyDescent="0.25">
      <c r="A3266" s="10">
        <f>bikeBatchOut!B3265/60</f>
        <v>11.05</v>
      </c>
      <c r="B3266" s="10">
        <f>bikeBatchOut!M3265/60</f>
        <v>9.1666666666666661</v>
      </c>
      <c r="C3266" s="10">
        <f t="shared" si="50"/>
        <v>1.8833333333333346</v>
      </c>
    </row>
    <row r="3267" spans="1:3" x14ac:dyDescent="0.25">
      <c r="A3267" s="10">
        <f>bikeBatchOut!B3266/60</f>
        <v>11.15</v>
      </c>
      <c r="B3267" s="10">
        <f>bikeBatchOut!M3266/60</f>
        <v>11.35</v>
      </c>
      <c r="C3267" s="10">
        <f t="shared" ref="C3267:C3330" si="51">IF(AND(A3267=0,B3267=0),FALSE,A3267-B3267)</f>
        <v>-0.19999999999999929</v>
      </c>
    </row>
    <row r="3268" spans="1:3" x14ac:dyDescent="0.25">
      <c r="A3268" s="10">
        <f>bikeBatchOut!B3267/60</f>
        <v>9.1333333333333329</v>
      </c>
      <c r="B3268" s="10">
        <f>bikeBatchOut!M3267/60</f>
        <v>8.8166666666666664</v>
      </c>
      <c r="C3268" s="10">
        <f t="shared" si="51"/>
        <v>0.31666666666666643</v>
      </c>
    </row>
    <row r="3269" spans="1:3" x14ac:dyDescent="0.25">
      <c r="A3269" s="10">
        <f>bikeBatchOut!B3268/60</f>
        <v>1.9666666666666666</v>
      </c>
      <c r="B3269" s="10">
        <f>bikeBatchOut!M3268/60</f>
        <v>1.6833333333333333</v>
      </c>
      <c r="C3269" s="10">
        <f t="shared" si="51"/>
        <v>0.28333333333333321</v>
      </c>
    </row>
    <row r="3270" spans="1:3" x14ac:dyDescent="0.25">
      <c r="A3270" s="10">
        <f>bikeBatchOut!B3269/60</f>
        <v>12.85</v>
      </c>
      <c r="B3270" s="10">
        <f>bikeBatchOut!M3269/60</f>
        <v>11.8</v>
      </c>
      <c r="C3270" s="10">
        <f t="shared" si="51"/>
        <v>1.0499999999999989</v>
      </c>
    </row>
    <row r="3271" spans="1:3" x14ac:dyDescent="0.25">
      <c r="A3271" s="10">
        <f>bikeBatchOut!B3270/60</f>
        <v>11.45</v>
      </c>
      <c r="B3271" s="10">
        <f>bikeBatchOut!M3270/60</f>
        <v>7.8666666666666663</v>
      </c>
      <c r="C3271" s="10">
        <f t="shared" si="51"/>
        <v>3.583333333333333</v>
      </c>
    </row>
    <row r="3272" spans="1:3" x14ac:dyDescent="0.25">
      <c r="A3272" s="10">
        <f>bikeBatchOut!B3271/60</f>
        <v>6.083333333333333</v>
      </c>
      <c r="B3272" s="10">
        <f>bikeBatchOut!M3271/60</f>
        <v>4.05</v>
      </c>
      <c r="C3272" s="10">
        <f t="shared" si="51"/>
        <v>2.0333333333333332</v>
      </c>
    </row>
    <row r="3273" spans="1:3" x14ac:dyDescent="0.25">
      <c r="A3273" s="10">
        <f>bikeBatchOut!B3272/60</f>
        <v>21.9</v>
      </c>
      <c r="B3273" s="10">
        <f>bikeBatchOut!M3272/60</f>
        <v>14.05</v>
      </c>
      <c r="C3273" s="10">
        <f t="shared" si="51"/>
        <v>7.8499999999999979</v>
      </c>
    </row>
    <row r="3274" spans="1:3" x14ac:dyDescent="0.25">
      <c r="A3274" s="10">
        <f>bikeBatchOut!B3273/60</f>
        <v>18.533333333333335</v>
      </c>
      <c r="B3274" s="10">
        <f>bikeBatchOut!M3273/60</f>
        <v>17.383333333333333</v>
      </c>
      <c r="C3274" s="10">
        <f t="shared" si="51"/>
        <v>1.1500000000000021</v>
      </c>
    </row>
    <row r="3275" spans="1:3" x14ac:dyDescent="0.25">
      <c r="A3275" s="10">
        <f>bikeBatchOut!B3274/60</f>
        <v>2.2333333333333334</v>
      </c>
      <c r="B3275" s="10">
        <f>bikeBatchOut!M3274/60</f>
        <v>2.2166666666666668</v>
      </c>
      <c r="C3275" s="10">
        <f t="shared" si="51"/>
        <v>1.6666666666666607E-2</v>
      </c>
    </row>
    <row r="3276" spans="1:3" x14ac:dyDescent="0.25">
      <c r="A3276" s="10">
        <f>bikeBatchOut!B3275/60</f>
        <v>6.666666666666667</v>
      </c>
      <c r="B3276" s="10">
        <f>bikeBatchOut!M3275/60</f>
        <v>4.5</v>
      </c>
      <c r="C3276" s="10">
        <f t="shared" si="51"/>
        <v>2.166666666666667</v>
      </c>
    </row>
    <row r="3277" spans="1:3" x14ac:dyDescent="0.25">
      <c r="A3277" s="10">
        <f>bikeBatchOut!B3276/60</f>
        <v>7.4</v>
      </c>
      <c r="B3277" s="10">
        <f>bikeBatchOut!M3276/60</f>
        <v>6.1166666666666663</v>
      </c>
      <c r="C3277" s="10">
        <f t="shared" si="51"/>
        <v>1.2833333333333341</v>
      </c>
    </row>
    <row r="3278" spans="1:3" x14ac:dyDescent="0.25">
      <c r="A3278" s="10">
        <f>bikeBatchOut!B3277/60</f>
        <v>17.233333333333334</v>
      </c>
      <c r="B3278" s="10">
        <f>bikeBatchOut!M3277/60</f>
        <v>4.5</v>
      </c>
      <c r="C3278" s="10">
        <f t="shared" si="51"/>
        <v>12.733333333333334</v>
      </c>
    </row>
    <row r="3279" spans="1:3" x14ac:dyDescent="0.25">
      <c r="A3279" s="10">
        <f>bikeBatchOut!B3278/60</f>
        <v>34.666666666666664</v>
      </c>
      <c r="B3279" s="10">
        <f>bikeBatchOut!M3278/60</f>
        <v>13.75</v>
      </c>
      <c r="C3279" s="10">
        <f t="shared" si="51"/>
        <v>20.916666666666664</v>
      </c>
    </row>
    <row r="3280" spans="1:3" x14ac:dyDescent="0.25">
      <c r="A3280" s="10">
        <f>bikeBatchOut!B3279/60</f>
        <v>14.666666666666666</v>
      </c>
      <c r="B3280" s="10">
        <f>bikeBatchOut!M3279/60</f>
        <v>9.6666666666666661</v>
      </c>
      <c r="C3280" s="10">
        <f t="shared" si="51"/>
        <v>5</v>
      </c>
    </row>
    <row r="3281" spans="1:3" x14ac:dyDescent="0.25">
      <c r="A3281" s="10">
        <f>bikeBatchOut!B3280/60</f>
        <v>6.333333333333333</v>
      </c>
      <c r="B3281" s="10">
        <f>bikeBatchOut!M3280/60</f>
        <v>4.7833333333333332</v>
      </c>
      <c r="C3281" s="10">
        <f t="shared" si="51"/>
        <v>1.5499999999999998</v>
      </c>
    </row>
    <row r="3282" spans="1:3" x14ac:dyDescent="0.25">
      <c r="A3282" s="10">
        <f>bikeBatchOut!B3281/60</f>
        <v>24.116666666666667</v>
      </c>
      <c r="B3282" s="10">
        <f>bikeBatchOut!M3281/60</f>
        <v>17.233333333333334</v>
      </c>
      <c r="C3282" s="10">
        <f t="shared" si="51"/>
        <v>6.8833333333333329</v>
      </c>
    </row>
    <row r="3283" spans="1:3" x14ac:dyDescent="0.25">
      <c r="A3283" s="10">
        <f>bikeBatchOut!B3282/60</f>
        <v>7.8</v>
      </c>
      <c r="B3283" s="10">
        <f>bikeBatchOut!M3282/60</f>
        <v>7.6</v>
      </c>
      <c r="C3283" s="10">
        <f t="shared" si="51"/>
        <v>0.20000000000000018</v>
      </c>
    </row>
    <row r="3284" spans="1:3" x14ac:dyDescent="0.25">
      <c r="A3284" s="10">
        <f>bikeBatchOut!B3283/60</f>
        <v>3.2666666666666666</v>
      </c>
      <c r="B3284" s="10">
        <f>bikeBatchOut!M3283/60</f>
        <v>2.4666666666666668</v>
      </c>
      <c r="C3284" s="10">
        <f t="shared" si="51"/>
        <v>0.79999999999999982</v>
      </c>
    </row>
    <row r="3285" spans="1:3" x14ac:dyDescent="0.25">
      <c r="A3285" s="10">
        <f>bikeBatchOut!B3284/60</f>
        <v>3.2666666666666666</v>
      </c>
      <c r="B3285" s="10">
        <f>bikeBatchOut!M3284/60</f>
        <v>2.1</v>
      </c>
      <c r="C3285" s="10">
        <f t="shared" si="51"/>
        <v>1.1666666666666665</v>
      </c>
    </row>
    <row r="3286" spans="1:3" x14ac:dyDescent="0.25">
      <c r="A3286" s="10">
        <f>bikeBatchOut!B3285/60</f>
        <v>11.766666666666667</v>
      </c>
      <c r="B3286" s="10">
        <f>bikeBatchOut!M3285/60</f>
        <v>10.55</v>
      </c>
      <c r="C3286" s="10">
        <f t="shared" si="51"/>
        <v>1.2166666666666668</v>
      </c>
    </row>
    <row r="3287" spans="1:3" x14ac:dyDescent="0.25">
      <c r="A3287" s="10">
        <f>bikeBatchOut!B3286/60</f>
        <v>13.3</v>
      </c>
      <c r="B3287" s="10">
        <f>bikeBatchOut!M3286/60</f>
        <v>8.8833333333333329</v>
      </c>
      <c r="C3287" s="10">
        <f t="shared" si="51"/>
        <v>4.4166666666666679</v>
      </c>
    </row>
    <row r="3288" spans="1:3" x14ac:dyDescent="0.25">
      <c r="A3288" s="10">
        <f>bikeBatchOut!B3287/60</f>
        <v>22.233333333333334</v>
      </c>
      <c r="B3288" s="10">
        <f>bikeBatchOut!M3287/60</f>
        <v>17.833333333333332</v>
      </c>
      <c r="C3288" s="10">
        <f t="shared" si="51"/>
        <v>4.4000000000000021</v>
      </c>
    </row>
    <row r="3289" spans="1:3" x14ac:dyDescent="0.25">
      <c r="A3289" s="10">
        <f>bikeBatchOut!B3288/60</f>
        <v>18.316666666666666</v>
      </c>
      <c r="B3289" s="10">
        <f>bikeBatchOut!M3288/60</f>
        <v>10.383333333333333</v>
      </c>
      <c r="C3289" s="10">
        <f t="shared" si="51"/>
        <v>7.9333333333333336</v>
      </c>
    </row>
    <row r="3290" spans="1:3" x14ac:dyDescent="0.25">
      <c r="A3290" s="10">
        <f>bikeBatchOut!B3289/60</f>
        <v>56.216666666666669</v>
      </c>
      <c r="B3290" s="10">
        <f>bikeBatchOut!M3289/60</f>
        <v>3.5333333333333332</v>
      </c>
      <c r="C3290" s="10">
        <f t="shared" si="51"/>
        <v>52.683333333333337</v>
      </c>
    </row>
    <row r="3291" spans="1:3" x14ac:dyDescent="0.25">
      <c r="A3291" s="10">
        <f>bikeBatchOut!B3290/60</f>
        <v>17.716666666666665</v>
      </c>
      <c r="B3291" s="10">
        <f>bikeBatchOut!M3290/60</f>
        <v>14.033333333333333</v>
      </c>
      <c r="C3291" s="10">
        <f t="shared" si="51"/>
        <v>3.6833333333333318</v>
      </c>
    </row>
    <row r="3292" spans="1:3" x14ac:dyDescent="0.25">
      <c r="A3292" s="10">
        <f>bikeBatchOut!B3291/60</f>
        <v>5.2166666666666668</v>
      </c>
      <c r="B3292" s="10">
        <f>bikeBatchOut!M3291/60</f>
        <v>6.1333333333333337</v>
      </c>
      <c r="C3292" s="10">
        <f t="shared" si="51"/>
        <v>-0.91666666666666696</v>
      </c>
    </row>
    <row r="3293" spans="1:3" x14ac:dyDescent="0.25">
      <c r="A3293" s="10">
        <f>bikeBatchOut!B3292/60</f>
        <v>18.333333333333332</v>
      </c>
      <c r="B3293" s="10">
        <f>bikeBatchOut!M3292/60</f>
        <v>19.100000000000001</v>
      </c>
      <c r="C3293" s="10">
        <f t="shared" si="51"/>
        <v>-0.76666666666666927</v>
      </c>
    </row>
    <row r="3294" spans="1:3" x14ac:dyDescent="0.25">
      <c r="A3294" s="10">
        <f>bikeBatchOut!B3293/60</f>
        <v>8.0833333333333339</v>
      </c>
      <c r="B3294" s="10">
        <f>bikeBatchOut!M3293/60</f>
        <v>3.7666666666666666</v>
      </c>
      <c r="C3294" s="10">
        <f t="shared" si="51"/>
        <v>4.3166666666666673</v>
      </c>
    </row>
    <row r="3295" spans="1:3" x14ac:dyDescent="0.25">
      <c r="A3295" s="10">
        <f>bikeBatchOut!B3294/60</f>
        <v>8.1333333333333329</v>
      </c>
      <c r="B3295" s="10">
        <f>bikeBatchOut!M3294/60</f>
        <v>5.2</v>
      </c>
      <c r="C3295" s="10">
        <f t="shared" si="51"/>
        <v>2.9333333333333327</v>
      </c>
    </row>
    <row r="3296" spans="1:3" x14ac:dyDescent="0.25">
      <c r="A3296" s="10">
        <f>bikeBatchOut!B3295/60</f>
        <v>16.3</v>
      </c>
      <c r="B3296" s="10">
        <f>bikeBatchOut!M3295/60</f>
        <v>11.533333333333333</v>
      </c>
      <c r="C3296" s="10">
        <f t="shared" si="51"/>
        <v>4.7666666666666675</v>
      </c>
    </row>
    <row r="3297" spans="1:3" x14ac:dyDescent="0.25">
      <c r="A3297" s="10">
        <f>bikeBatchOut!B3296/60</f>
        <v>15.1</v>
      </c>
      <c r="B3297" s="10">
        <f>bikeBatchOut!M3296/60</f>
        <v>12.466666666666667</v>
      </c>
      <c r="C3297" s="10">
        <f t="shared" si="51"/>
        <v>2.6333333333333329</v>
      </c>
    </row>
    <row r="3298" spans="1:3" x14ac:dyDescent="0.25">
      <c r="A3298" s="10">
        <f>bikeBatchOut!B3297/60</f>
        <v>10.1</v>
      </c>
      <c r="B3298" s="10">
        <f>bikeBatchOut!M3297/60</f>
        <v>7.0666666666666664</v>
      </c>
      <c r="C3298" s="10">
        <f t="shared" si="51"/>
        <v>3.0333333333333332</v>
      </c>
    </row>
    <row r="3299" spans="1:3" x14ac:dyDescent="0.25">
      <c r="A3299" s="10">
        <f>bikeBatchOut!B3298/60</f>
        <v>7.45</v>
      </c>
      <c r="B3299" s="10">
        <f>bikeBatchOut!M3298/60</f>
        <v>5.5</v>
      </c>
      <c r="C3299" s="10">
        <f t="shared" si="51"/>
        <v>1.9500000000000002</v>
      </c>
    </row>
    <row r="3300" spans="1:3" x14ac:dyDescent="0.25">
      <c r="A3300" s="10">
        <f>bikeBatchOut!B3299/60</f>
        <v>4.5</v>
      </c>
      <c r="B3300" s="10">
        <f>bikeBatchOut!M3299/60</f>
        <v>4.5</v>
      </c>
      <c r="C3300" s="10">
        <f t="shared" si="51"/>
        <v>0</v>
      </c>
    </row>
    <row r="3301" spans="1:3" x14ac:dyDescent="0.25">
      <c r="A3301" s="10">
        <f>bikeBatchOut!B3300/60</f>
        <v>19.399999999999999</v>
      </c>
      <c r="B3301" s="10">
        <f>bikeBatchOut!M3300/60</f>
        <v>19</v>
      </c>
      <c r="C3301" s="10">
        <f t="shared" si="51"/>
        <v>0.39999999999999858</v>
      </c>
    </row>
    <row r="3302" spans="1:3" x14ac:dyDescent="0.25">
      <c r="A3302" s="10">
        <f>bikeBatchOut!B3301/60</f>
        <v>10.7</v>
      </c>
      <c r="B3302" s="10">
        <f>bikeBatchOut!M3301/60</f>
        <v>8.3666666666666671</v>
      </c>
      <c r="C3302" s="10">
        <f t="shared" si="51"/>
        <v>2.3333333333333321</v>
      </c>
    </row>
    <row r="3303" spans="1:3" x14ac:dyDescent="0.25">
      <c r="A3303" s="10">
        <f>bikeBatchOut!B3302/60</f>
        <v>10.483333333333333</v>
      </c>
      <c r="B3303" s="10">
        <f>bikeBatchOut!M3302/60</f>
        <v>3.65</v>
      </c>
      <c r="C3303" s="10">
        <f t="shared" si="51"/>
        <v>6.8333333333333321</v>
      </c>
    </row>
    <row r="3304" spans="1:3" x14ac:dyDescent="0.25">
      <c r="A3304" s="10">
        <f>bikeBatchOut!B3303/60</f>
        <v>9.7666666666666675</v>
      </c>
      <c r="B3304" s="10">
        <f>bikeBatchOut!M3303/60</f>
        <v>7.833333333333333</v>
      </c>
      <c r="C3304" s="10">
        <f t="shared" si="51"/>
        <v>1.9333333333333345</v>
      </c>
    </row>
    <row r="3305" spans="1:3" x14ac:dyDescent="0.25">
      <c r="A3305" s="10">
        <f>bikeBatchOut!B3304/60</f>
        <v>14.1</v>
      </c>
      <c r="B3305" s="10">
        <f>bikeBatchOut!M3304/60</f>
        <v>6.55</v>
      </c>
      <c r="C3305" s="10">
        <f t="shared" si="51"/>
        <v>7.55</v>
      </c>
    </row>
    <row r="3306" spans="1:3" x14ac:dyDescent="0.25">
      <c r="A3306" s="10">
        <f>bikeBatchOut!B3305/60</f>
        <v>6.7333333333333334</v>
      </c>
      <c r="B3306" s="10">
        <f>bikeBatchOut!M3305/60</f>
        <v>4.5666666666666664</v>
      </c>
      <c r="C3306" s="10">
        <f t="shared" si="51"/>
        <v>2.166666666666667</v>
      </c>
    </row>
    <row r="3307" spans="1:3" x14ac:dyDescent="0.25">
      <c r="A3307" s="10">
        <f>bikeBatchOut!B3306/60</f>
        <v>6.3666666666666663</v>
      </c>
      <c r="B3307" s="10">
        <f>bikeBatchOut!M3306/60</f>
        <v>4.666666666666667</v>
      </c>
      <c r="C3307" s="10">
        <f t="shared" si="51"/>
        <v>1.6999999999999993</v>
      </c>
    </row>
    <row r="3308" spans="1:3" x14ac:dyDescent="0.25">
      <c r="A3308" s="10">
        <f>bikeBatchOut!B3307/60</f>
        <v>11.15</v>
      </c>
      <c r="B3308" s="10">
        <f>bikeBatchOut!M3307/60</f>
        <v>6.5333333333333332</v>
      </c>
      <c r="C3308" s="10">
        <f t="shared" si="51"/>
        <v>4.6166666666666671</v>
      </c>
    </row>
    <row r="3309" spans="1:3" x14ac:dyDescent="0.25">
      <c r="A3309" s="10">
        <f>bikeBatchOut!B3308/60</f>
        <v>9.7666666666666675</v>
      </c>
      <c r="B3309" s="10">
        <f>bikeBatchOut!M3308/60</f>
        <v>8.4333333333333336</v>
      </c>
      <c r="C3309" s="10">
        <f t="shared" si="51"/>
        <v>1.3333333333333339</v>
      </c>
    </row>
    <row r="3310" spans="1:3" x14ac:dyDescent="0.25">
      <c r="A3310" s="10">
        <f>bikeBatchOut!B3309/60</f>
        <v>8.3833333333333329</v>
      </c>
      <c r="B3310" s="10">
        <f>bikeBatchOut!M3309/60</f>
        <v>7.3833333333333337</v>
      </c>
      <c r="C3310" s="10">
        <f t="shared" si="51"/>
        <v>0.99999999999999911</v>
      </c>
    </row>
    <row r="3311" spans="1:3" x14ac:dyDescent="0.25">
      <c r="A3311" s="10">
        <f>bikeBatchOut!B3310/60</f>
        <v>2.7833333333333332</v>
      </c>
      <c r="B3311" s="10">
        <f>bikeBatchOut!M3310/60</f>
        <v>2.9333333333333331</v>
      </c>
      <c r="C3311" s="10">
        <f t="shared" si="51"/>
        <v>-0.14999999999999991</v>
      </c>
    </row>
    <row r="3312" spans="1:3" x14ac:dyDescent="0.25">
      <c r="A3312" s="10">
        <f>bikeBatchOut!B3311/60</f>
        <v>5.7833333333333332</v>
      </c>
      <c r="B3312" s="10">
        <f>bikeBatchOut!M3311/60</f>
        <v>2.6166666666666667</v>
      </c>
      <c r="C3312" s="10">
        <f t="shared" si="51"/>
        <v>3.1666666666666665</v>
      </c>
    </row>
    <row r="3313" spans="1:3" x14ac:dyDescent="0.25">
      <c r="A3313" s="10">
        <f>bikeBatchOut!B3312/60</f>
        <v>22.95</v>
      </c>
      <c r="B3313" s="10">
        <f>bikeBatchOut!M3312/60</f>
        <v>20.733333333333334</v>
      </c>
      <c r="C3313" s="10">
        <f t="shared" si="51"/>
        <v>2.216666666666665</v>
      </c>
    </row>
    <row r="3314" spans="1:3" x14ac:dyDescent="0.25">
      <c r="A3314" s="10">
        <f>bikeBatchOut!B3313/60</f>
        <v>3.75</v>
      </c>
      <c r="B3314" s="10">
        <f>bikeBatchOut!M3313/60</f>
        <v>3.9666666666666668</v>
      </c>
      <c r="C3314" s="10">
        <f t="shared" si="51"/>
        <v>-0.21666666666666679</v>
      </c>
    </row>
    <row r="3315" spans="1:3" x14ac:dyDescent="0.25">
      <c r="A3315" s="10">
        <f>bikeBatchOut!B3314/60</f>
        <v>11.85</v>
      </c>
      <c r="B3315" s="10">
        <f>bikeBatchOut!M3314/60</f>
        <v>6.7333333333333334</v>
      </c>
      <c r="C3315" s="10">
        <f t="shared" si="51"/>
        <v>5.1166666666666663</v>
      </c>
    </row>
    <row r="3316" spans="1:3" x14ac:dyDescent="0.25">
      <c r="A3316" s="10">
        <f>bikeBatchOut!B3315/60</f>
        <v>16.383333333333333</v>
      </c>
      <c r="B3316" s="10">
        <f>bikeBatchOut!M3315/60</f>
        <v>12.2</v>
      </c>
      <c r="C3316" s="10">
        <f t="shared" si="51"/>
        <v>4.1833333333333336</v>
      </c>
    </row>
    <row r="3317" spans="1:3" x14ac:dyDescent="0.25">
      <c r="A3317" s="10">
        <f>bikeBatchOut!B3316/60</f>
        <v>3.9666666666666668</v>
      </c>
      <c r="B3317" s="10">
        <f>bikeBatchOut!M3316/60</f>
        <v>4.2333333333333334</v>
      </c>
      <c r="C3317" s="10">
        <f t="shared" si="51"/>
        <v>-0.26666666666666661</v>
      </c>
    </row>
    <row r="3318" spans="1:3" x14ac:dyDescent="0.25">
      <c r="A3318" s="10">
        <f>bikeBatchOut!B3317/60</f>
        <v>8.85</v>
      </c>
      <c r="B3318" s="10">
        <f>bikeBatchOut!M3317/60</f>
        <v>3.85</v>
      </c>
      <c r="C3318" s="10">
        <f t="shared" si="51"/>
        <v>5</v>
      </c>
    </row>
    <row r="3319" spans="1:3" x14ac:dyDescent="0.25">
      <c r="A3319" s="10">
        <f>bikeBatchOut!B3318/60</f>
        <v>5.583333333333333</v>
      </c>
      <c r="B3319" s="10">
        <f>bikeBatchOut!M3318/60</f>
        <v>5.583333333333333</v>
      </c>
      <c r="C3319" s="10">
        <f t="shared" si="51"/>
        <v>0</v>
      </c>
    </row>
    <row r="3320" spans="1:3" x14ac:dyDescent="0.25">
      <c r="A3320" s="10">
        <f>bikeBatchOut!B3319/60</f>
        <v>6.916666666666667</v>
      </c>
      <c r="B3320" s="10">
        <f>bikeBatchOut!M3319/60</f>
        <v>5.9666666666666668</v>
      </c>
      <c r="C3320" s="10">
        <f t="shared" si="51"/>
        <v>0.95000000000000018</v>
      </c>
    </row>
    <row r="3321" spans="1:3" x14ac:dyDescent="0.25">
      <c r="A3321" s="10">
        <f>bikeBatchOut!B3320/60</f>
        <v>5.7833333333333332</v>
      </c>
      <c r="B3321" s="10">
        <f>bikeBatchOut!M3320/60</f>
        <v>4.0333333333333332</v>
      </c>
      <c r="C3321" s="10">
        <f t="shared" si="51"/>
        <v>1.75</v>
      </c>
    </row>
    <row r="3322" spans="1:3" x14ac:dyDescent="0.25">
      <c r="A3322" s="10">
        <f>bikeBatchOut!B3321/60</f>
        <v>19.3</v>
      </c>
      <c r="B3322" s="10">
        <f>bikeBatchOut!M3321/60</f>
        <v>21.583333333333332</v>
      </c>
      <c r="C3322" s="10">
        <f t="shared" si="51"/>
        <v>-2.2833333333333314</v>
      </c>
    </row>
    <row r="3323" spans="1:3" x14ac:dyDescent="0.25">
      <c r="A3323" s="10">
        <f>bikeBatchOut!B3322/60</f>
        <v>10.283333333333333</v>
      </c>
      <c r="B3323" s="10">
        <f>bikeBatchOut!M3322/60</f>
        <v>10.8</v>
      </c>
      <c r="C3323" s="10">
        <f t="shared" si="51"/>
        <v>-0.5166666666666675</v>
      </c>
    </row>
    <row r="3324" spans="1:3" x14ac:dyDescent="0.25">
      <c r="A3324" s="10">
        <f>bikeBatchOut!B3323/60</f>
        <v>24.733333333333334</v>
      </c>
      <c r="B3324" s="10">
        <f>bikeBatchOut!M3323/60</f>
        <v>18</v>
      </c>
      <c r="C3324" s="10">
        <f t="shared" si="51"/>
        <v>6.7333333333333343</v>
      </c>
    </row>
    <row r="3325" spans="1:3" x14ac:dyDescent="0.25">
      <c r="A3325" s="10">
        <f>bikeBatchOut!B3324/60</f>
        <v>6.8833333333333337</v>
      </c>
      <c r="B3325" s="10">
        <f>bikeBatchOut!M3324/60</f>
        <v>7.4666666666666668</v>
      </c>
      <c r="C3325" s="10">
        <f t="shared" si="51"/>
        <v>-0.58333333333333304</v>
      </c>
    </row>
    <row r="3326" spans="1:3" x14ac:dyDescent="0.25">
      <c r="A3326" s="10">
        <f>bikeBatchOut!B3325/60</f>
        <v>10.75</v>
      </c>
      <c r="B3326" s="10">
        <f>bikeBatchOut!M3325/60</f>
        <v>9.3166666666666664</v>
      </c>
      <c r="C3326" s="10">
        <f t="shared" si="51"/>
        <v>1.4333333333333336</v>
      </c>
    </row>
    <row r="3327" spans="1:3" x14ac:dyDescent="0.25">
      <c r="A3327" s="10">
        <f>bikeBatchOut!B3326/60</f>
        <v>10.733333333333333</v>
      </c>
      <c r="B3327" s="10">
        <f>bikeBatchOut!M3326/60</f>
        <v>13.183333333333334</v>
      </c>
      <c r="C3327" s="10">
        <f t="shared" si="51"/>
        <v>-2.4500000000000011</v>
      </c>
    </row>
    <row r="3328" spans="1:3" x14ac:dyDescent="0.25">
      <c r="A3328" s="10">
        <f>bikeBatchOut!B3327/60</f>
        <v>15.316666666666666</v>
      </c>
      <c r="B3328" s="10">
        <f>bikeBatchOut!M3327/60</f>
        <v>11.45</v>
      </c>
      <c r="C3328" s="10">
        <f t="shared" si="51"/>
        <v>3.8666666666666671</v>
      </c>
    </row>
    <row r="3329" spans="1:3" x14ac:dyDescent="0.25">
      <c r="A3329" s="10">
        <f>bikeBatchOut!B3328/60</f>
        <v>14.25</v>
      </c>
      <c r="B3329" s="10">
        <f>bikeBatchOut!M3328/60</f>
        <v>9.6666666666666661</v>
      </c>
      <c r="C3329" s="10">
        <f t="shared" si="51"/>
        <v>4.5833333333333339</v>
      </c>
    </row>
    <row r="3330" spans="1:3" x14ac:dyDescent="0.25">
      <c r="A3330" s="10">
        <f>bikeBatchOut!B3329/60</f>
        <v>4.9000000000000004</v>
      </c>
      <c r="B3330" s="10">
        <f>bikeBatchOut!M3329/60</f>
        <v>4.5166666666666666</v>
      </c>
      <c r="C3330" s="10">
        <f t="shared" si="51"/>
        <v>0.38333333333333375</v>
      </c>
    </row>
    <row r="3331" spans="1:3" x14ac:dyDescent="0.25">
      <c r="A3331" s="10">
        <f>bikeBatchOut!B3330/60</f>
        <v>14.966666666666667</v>
      </c>
      <c r="B3331" s="10">
        <f>bikeBatchOut!M3330/60</f>
        <v>7.25</v>
      </c>
      <c r="C3331" s="10">
        <f t="shared" ref="C3331:C3394" si="52">IF(AND(A3331=0,B3331=0),FALSE,A3331-B3331)</f>
        <v>7.7166666666666668</v>
      </c>
    </row>
    <row r="3332" spans="1:3" x14ac:dyDescent="0.25">
      <c r="A3332" s="10">
        <f>bikeBatchOut!B3331/60</f>
        <v>6.5333333333333332</v>
      </c>
      <c r="B3332" s="10">
        <f>bikeBatchOut!M3331/60</f>
        <v>4.7666666666666666</v>
      </c>
      <c r="C3332" s="10">
        <f t="shared" si="52"/>
        <v>1.7666666666666666</v>
      </c>
    </row>
    <row r="3333" spans="1:3" x14ac:dyDescent="0.25">
      <c r="A3333" s="10">
        <f>bikeBatchOut!B3332/60</f>
        <v>137.36666666666667</v>
      </c>
      <c r="B3333" s="10">
        <f>bikeBatchOut!M3332/60</f>
        <v>13.933333333333334</v>
      </c>
      <c r="C3333" s="10">
        <f t="shared" si="52"/>
        <v>123.43333333333334</v>
      </c>
    </row>
    <row r="3334" spans="1:3" x14ac:dyDescent="0.25">
      <c r="A3334" s="10">
        <f>bikeBatchOut!B3333/60</f>
        <v>5.25</v>
      </c>
      <c r="B3334" s="10">
        <f>bikeBatchOut!M3333/60</f>
        <v>4.5166666666666666</v>
      </c>
      <c r="C3334" s="10">
        <f t="shared" si="52"/>
        <v>0.73333333333333339</v>
      </c>
    </row>
    <row r="3335" spans="1:3" x14ac:dyDescent="0.25">
      <c r="A3335" s="10">
        <f>bikeBatchOut!B3334/60</f>
        <v>1.8833333333333333</v>
      </c>
      <c r="B3335" s="10">
        <f>bikeBatchOut!M3334/60</f>
        <v>2.1</v>
      </c>
      <c r="C3335" s="10">
        <f t="shared" si="52"/>
        <v>-0.21666666666666679</v>
      </c>
    </row>
    <row r="3336" spans="1:3" x14ac:dyDescent="0.25">
      <c r="A3336" s="10">
        <f>bikeBatchOut!B3335/60</f>
        <v>10.116666666666667</v>
      </c>
      <c r="B3336" s="10">
        <f>bikeBatchOut!M3335/60</f>
        <v>4.166666666666667</v>
      </c>
      <c r="C3336" s="10">
        <f t="shared" si="52"/>
        <v>5.95</v>
      </c>
    </row>
    <row r="3337" spans="1:3" x14ac:dyDescent="0.25">
      <c r="A3337" s="10">
        <f>bikeBatchOut!B3336/60</f>
        <v>31.683333333333334</v>
      </c>
      <c r="B3337" s="10">
        <f>bikeBatchOut!M3336/60</f>
        <v>12.7</v>
      </c>
      <c r="C3337" s="10">
        <f t="shared" si="52"/>
        <v>18.983333333333334</v>
      </c>
    </row>
    <row r="3338" spans="1:3" x14ac:dyDescent="0.25">
      <c r="A3338" s="10">
        <f>bikeBatchOut!B3337/60</f>
        <v>5.25</v>
      </c>
      <c r="B3338" s="10">
        <f>bikeBatchOut!M3337/60</f>
        <v>2.8666666666666667</v>
      </c>
      <c r="C3338" s="10">
        <f t="shared" si="52"/>
        <v>2.3833333333333333</v>
      </c>
    </row>
    <row r="3339" spans="1:3" x14ac:dyDescent="0.25">
      <c r="A3339" s="10">
        <f>bikeBatchOut!B3338/60</f>
        <v>19.100000000000001</v>
      </c>
      <c r="B3339" s="10">
        <f>bikeBatchOut!M3338/60</f>
        <v>9.3333333333333339</v>
      </c>
      <c r="C3339" s="10">
        <f t="shared" si="52"/>
        <v>9.7666666666666675</v>
      </c>
    </row>
    <row r="3340" spans="1:3" x14ac:dyDescent="0.25">
      <c r="A3340" s="10">
        <f>bikeBatchOut!B3339/60</f>
        <v>7.85</v>
      </c>
      <c r="B3340" s="10">
        <f>bikeBatchOut!M3339/60</f>
        <v>5.2</v>
      </c>
      <c r="C3340" s="10">
        <f t="shared" si="52"/>
        <v>2.6499999999999995</v>
      </c>
    </row>
    <row r="3341" spans="1:3" x14ac:dyDescent="0.25">
      <c r="A3341" s="10">
        <f>bikeBatchOut!B3340/60</f>
        <v>16.516666666666666</v>
      </c>
      <c r="B3341" s="10">
        <f>bikeBatchOut!M3340/60</f>
        <v>14.533333333333333</v>
      </c>
      <c r="C3341" s="10">
        <f t="shared" si="52"/>
        <v>1.9833333333333325</v>
      </c>
    </row>
    <row r="3342" spans="1:3" x14ac:dyDescent="0.25">
      <c r="A3342" s="10">
        <f>bikeBatchOut!B3341/60</f>
        <v>5.25</v>
      </c>
      <c r="B3342" s="10">
        <f>bikeBatchOut!M3341/60</f>
        <v>5.0999999999999996</v>
      </c>
      <c r="C3342" s="10">
        <f t="shared" si="52"/>
        <v>0.15000000000000036</v>
      </c>
    </row>
    <row r="3343" spans="1:3" x14ac:dyDescent="0.25">
      <c r="A3343" s="10">
        <f>bikeBatchOut!B3342/60</f>
        <v>25.733333333333334</v>
      </c>
      <c r="B3343" s="10">
        <f>bikeBatchOut!M3342/60</f>
        <v>6.9833333333333334</v>
      </c>
      <c r="C3343" s="10">
        <f t="shared" si="52"/>
        <v>18.75</v>
      </c>
    </row>
    <row r="3344" spans="1:3" x14ac:dyDescent="0.25">
      <c r="A3344" s="10">
        <f>bikeBatchOut!B3343/60</f>
        <v>13.816666666666666</v>
      </c>
      <c r="B3344" s="10">
        <f>bikeBatchOut!M3343/60</f>
        <v>10.8</v>
      </c>
      <c r="C3344" s="10">
        <f t="shared" si="52"/>
        <v>3.0166666666666657</v>
      </c>
    </row>
    <row r="3345" spans="1:3" x14ac:dyDescent="0.25">
      <c r="A3345" s="10">
        <f>bikeBatchOut!B3344/60</f>
        <v>2.8</v>
      </c>
      <c r="B3345" s="10">
        <f>bikeBatchOut!M3344/60</f>
        <v>2.2166666666666668</v>
      </c>
      <c r="C3345" s="10">
        <f t="shared" si="52"/>
        <v>0.58333333333333304</v>
      </c>
    </row>
    <row r="3346" spans="1:3" x14ac:dyDescent="0.25">
      <c r="A3346" s="10">
        <f>bikeBatchOut!B3345/60</f>
        <v>21.85</v>
      </c>
      <c r="B3346" s="10">
        <f>bikeBatchOut!M3345/60</f>
        <v>10.95</v>
      </c>
      <c r="C3346" s="10">
        <f t="shared" si="52"/>
        <v>10.900000000000002</v>
      </c>
    </row>
    <row r="3347" spans="1:3" x14ac:dyDescent="0.25">
      <c r="A3347" s="10">
        <f>bikeBatchOut!B3346/60</f>
        <v>2.3333333333333335</v>
      </c>
      <c r="B3347" s="10">
        <f>bikeBatchOut!M3346/60</f>
        <v>1.75</v>
      </c>
      <c r="C3347" s="10">
        <f t="shared" si="52"/>
        <v>0.58333333333333348</v>
      </c>
    </row>
    <row r="3348" spans="1:3" x14ac:dyDescent="0.25">
      <c r="A3348" s="10">
        <f>bikeBatchOut!B3347/60</f>
        <v>2.2666666666666666</v>
      </c>
      <c r="B3348" s="10">
        <f>bikeBatchOut!M3347/60</f>
        <v>1.5333333333333334</v>
      </c>
      <c r="C3348" s="10">
        <f t="shared" si="52"/>
        <v>0.73333333333333317</v>
      </c>
    </row>
    <row r="3349" spans="1:3" x14ac:dyDescent="0.25">
      <c r="A3349" s="10">
        <f>bikeBatchOut!B3348/60</f>
        <v>6.9333333333333336</v>
      </c>
      <c r="B3349" s="10">
        <f>bikeBatchOut!M3348/60</f>
        <v>5.05</v>
      </c>
      <c r="C3349" s="10">
        <f t="shared" si="52"/>
        <v>1.8833333333333337</v>
      </c>
    </row>
    <row r="3350" spans="1:3" x14ac:dyDescent="0.25">
      <c r="A3350" s="10">
        <f>bikeBatchOut!B3349/60</f>
        <v>3.5166666666666666</v>
      </c>
      <c r="B3350" s="10">
        <f>bikeBatchOut!M3349/60</f>
        <v>2.2166666666666668</v>
      </c>
      <c r="C3350" s="10">
        <f t="shared" si="52"/>
        <v>1.2999999999999998</v>
      </c>
    </row>
    <row r="3351" spans="1:3" x14ac:dyDescent="0.25">
      <c r="A3351" s="10">
        <f>bikeBatchOut!B3350/60</f>
        <v>14.566666666666666</v>
      </c>
      <c r="B3351" s="10">
        <f>bikeBatchOut!M3350/60</f>
        <v>9.9166666666666661</v>
      </c>
      <c r="C3351" s="10">
        <f t="shared" si="52"/>
        <v>4.6500000000000004</v>
      </c>
    </row>
    <row r="3352" spans="1:3" x14ac:dyDescent="0.25">
      <c r="A3352" s="10">
        <f>bikeBatchOut!B3351/60</f>
        <v>7.7333333333333334</v>
      </c>
      <c r="B3352" s="10">
        <f>bikeBatchOut!M3351/60</f>
        <v>4.833333333333333</v>
      </c>
      <c r="C3352" s="10">
        <f t="shared" si="52"/>
        <v>2.9000000000000004</v>
      </c>
    </row>
    <row r="3353" spans="1:3" x14ac:dyDescent="0.25">
      <c r="A3353" s="10">
        <f>bikeBatchOut!B3352/60</f>
        <v>15.916666666666666</v>
      </c>
      <c r="B3353" s="10">
        <f>bikeBatchOut!M3352/60</f>
        <v>6.9833333333333334</v>
      </c>
      <c r="C3353" s="10">
        <f t="shared" si="52"/>
        <v>8.9333333333333336</v>
      </c>
    </row>
    <row r="3354" spans="1:3" x14ac:dyDescent="0.25">
      <c r="A3354" s="10">
        <f>bikeBatchOut!B3353/60</f>
        <v>28.8</v>
      </c>
      <c r="B3354" s="10">
        <f>bikeBatchOut!M3353/60</f>
        <v>17.066666666666666</v>
      </c>
      <c r="C3354" s="10">
        <f t="shared" si="52"/>
        <v>11.733333333333334</v>
      </c>
    </row>
    <row r="3355" spans="1:3" x14ac:dyDescent="0.25">
      <c r="A3355" s="10">
        <f>bikeBatchOut!B3354/60</f>
        <v>4.5999999999999996</v>
      </c>
      <c r="B3355" s="10">
        <f>bikeBatchOut!M3354/60</f>
        <v>3.8333333333333335</v>
      </c>
      <c r="C3355" s="10">
        <f t="shared" si="52"/>
        <v>0.76666666666666616</v>
      </c>
    </row>
    <row r="3356" spans="1:3" x14ac:dyDescent="0.25">
      <c r="A3356" s="10">
        <f>bikeBatchOut!B3355/60</f>
        <v>14.3</v>
      </c>
      <c r="B3356" s="10">
        <f>bikeBatchOut!M3355/60</f>
        <v>9.5500000000000007</v>
      </c>
      <c r="C3356" s="10">
        <f t="shared" si="52"/>
        <v>4.75</v>
      </c>
    </row>
    <row r="3357" spans="1:3" x14ac:dyDescent="0.25">
      <c r="A3357" s="10">
        <f>bikeBatchOut!B3356/60</f>
        <v>18.399999999999999</v>
      </c>
      <c r="B3357" s="10">
        <f>bikeBatchOut!M3356/60</f>
        <v>11.3</v>
      </c>
      <c r="C3357" s="10">
        <f t="shared" si="52"/>
        <v>7.0999999999999979</v>
      </c>
    </row>
    <row r="3358" spans="1:3" x14ac:dyDescent="0.25">
      <c r="A3358" s="10">
        <f>bikeBatchOut!B3357/60</f>
        <v>11.85</v>
      </c>
      <c r="B3358" s="10">
        <f>bikeBatchOut!M3357/60</f>
        <v>9.5333333333333332</v>
      </c>
      <c r="C3358" s="10">
        <f t="shared" si="52"/>
        <v>2.3166666666666664</v>
      </c>
    </row>
    <row r="3359" spans="1:3" x14ac:dyDescent="0.25">
      <c r="A3359" s="10">
        <f>bikeBatchOut!B3358/60</f>
        <v>16.133333333333333</v>
      </c>
      <c r="B3359" s="10">
        <f>bikeBatchOut!M3358/60</f>
        <v>15.633333333333333</v>
      </c>
      <c r="C3359" s="10">
        <f t="shared" si="52"/>
        <v>0.5</v>
      </c>
    </row>
    <row r="3360" spans="1:3" x14ac:dyDescent="0.25">
      <c r="A3360" s="10">
        <f>bikeBatchOut!B3359/60</f>
        <v>7.7833333333333332</v>
      </c>
      <c r="B3360" s="10">
        <f>bikeBatchOut!M3359/60</f>
        <v>7.1</v>
      </c>
      <c r="C3360" s="10">
        <f t="shared" si="52"/>
        <v>0.68333333333333357</v>
      </c>
    </row>
    <row r="3361" spans="1:3" x14ac:dyDescent="0.25">
      <c r="A3361" s="10">
        <f>bikeBatchOut!B3360/60</f>
        <v>5.65</v>
      </c>
      <c r="B3361" s="10">
        <f>bikeBatchOut!M3360/60</f>
        <v>4.75</v>
      </c>
      <c r="C3361" s="10">
        <f t="shared" si="52"/>
        <v>0.90000000000000036</v>
      </c>
    </row>
    <row r="3362" spans="1:3" x14ac:dyDescent="0.25">
      <c r="A3362" s="10">
        <f>bikeBatchOut!B3361/60</f>
        <v>13.8</v>
      </c>
      <c r="B3362" s="10">
        <f>bikeBatchOut!M3361/60</f>
        <v>7.6333333333333337</v>
      </c>
      <c r="C3362" s="10">
        <f t="shared" si="52"/>
        <v>6.166666666666667</v>
      </c>
    </row>
    <row r="3363" spans="1:3" x14ac:dyDescent="0.25">
      <c r="A3363" s="10">
        <f>bikeBatchOut!B3362/60</f>
        <v>81.25</v>
      </c>
      <c r="B3363" s="10">
        <f>bikeBatchOut!M3362/60</f>
        <v>3.8333333333333335</v>
      </c>
      <c r="C3363" s="10">
        <f t="shared" si="52"/>
        <v>77.416666666666671</v>
      </c>
    </row>
    <row r="3364" spans="1:3" x14ac:dyDescent="0.25">
      <c r="A3364" s="10">
        <f>bikeBatchOut!B3363/60</f>
        <v>4.416666666666667</v>
      </c>
      <c r="B3364" s="10">
        <f>bikeBatchOut!M3363/60</f>
        <v>3.3666666666666667</v>
      </c>
      <c r="C3364" s="10">
        <f t="shared" si="52"/>
        <v>1.0500000000000003</v>
      </c>
    </row>
    <row r="3365" spans="1:3" x14ac:dyDescent="0.25">
      <c r="A3365" s="10">
        <f>bikeBatchOut!B3364/60</f>
        <v>214.98333333333332</v>
      </c>
      <c r="B3365" s="10">
        <f>bikeBatchOut!M3364/60</f>
        <v>16.55</v>
      </c>
      <c r="C3365" s="10">
        <f t="shared" si="52"/>
        <v>198.43333333333331</v>
      </c>
    </row>
    <row r="3366" spans="1:3" x14ac:dyDescent="0.25">
      <c r="A3366" s="10">
        <f>bikeBatchOut!B3365/60</f>
        <v>6.5166666666666666</v>
      </c>
      <c r="B3366" s="10">
        <f>bikeBatchOut!M3365/60</f>
        <v>5.35</v>
      </c>
      <c r="C3366" s="10">
        <f t="shared" si="52"/>
        <v>1.166666666666667</v>
      </c>
    </row>
    <row r="3367" spans="1:3" x14ac:dyDescent="0.25">
      <c r="A3367" s="10">
        <f>bikeBatchOut!B3366/60</f>
        <v>10.016666666666667</v>
      </c>
      <c r="B3367" s="10">
        <f>bikeBatchOut!M3366/60</f>
        <v>8.65</v>
      </c>
      <c r="C3367" s="10">
        <f t="shared" si="52"/>
        <v>1.3666666666666671</v>
      </c>
    </row>
    <row r="3368" spans="1:3" x14ac:dyDescent="0.25">
      <c r="A3368" s="10">
        <f>bikeBatchOut!B3367/60</f>
        <v>3.5666666666666669</v>
      </c>
      <c r="B3368" s="10">
        <f>bikeBatchOut!M3367/60</f>
        <v>2.5666666666666669</v>
      </c>
      <c r="C3368" s="10">
        <f t="shared" si="52"/>
        <v>1</v>
      </c>
    </row>
    <row r="3369" spans="1:3" x14ac:dyDescent="0.25">
      <c r="A3369" s="10">
        <f>bikeBatchOut!B3368/60</f>
        <v>22.566666666666666</v>
      </c>
      <c r="B3369" s="10">
        <f>bikeBatchOut!M3368/60</f>
        <v>13.7</v>
      </c>
      <c r="C3369" s="10">
        <f t="shared" si="52"/>
        <v>8.8666666666666671</v>
      </c>
    </row>
    <row r="3370" spans="1:3" x14ac:dyDescent="0.25">
      <c r="A3370" s="10">
        <f>bikeBatchOut!B3369/60</f>
        <v>11.766666666666667</v>
      </c>
      <c r="B3370" s="10">
        <f>bikeBatchOut!M3369/60</f>
        <v>7.0333333333333332</v>
      </c>
      <c r="C3370" s="10">
        <f t="shared" si="52"/>
        <v>4.7333333333333343</v>
      </c>
    </row>
    <row r="3371" spans="1:3" x14ac:dyDescent="0.25">
      <c r="A3371" s="10">
        <f>bikeBatchOut!B3370/60</f>
        <v>4.3166666666666664</v>
      </c>
      <c r="B3371" s="10">
        <f>bikeBatchOut!M3370/60</f>
        <v>4.6166666666666663</v>
      </c>
      <c r="C3371" s="10">
        <f t="shared" si="52"/>
        <v>-0.29999999999999982</v>
      </c>
    </row>
    <row r="3372" spans="1:3" x14ac:dyDescent="0.25">
      <c r="A3372" s="10">
        <f>bikeBatchOut!B3371/60</f>
        <v>10.916666666666666</v>
      </c>
      <c r="B3372" s="10">
        <f>bikeBatchOut!M3371/60</f>
        <v>8.9499999999999993</v>
      </c>
      <c r="C3372" s="10">
        <f t="shared" si="52"/>
        <v>1.9666666666666668</v>
      </c>
    </row>
    <row r="3373" spans="1:3" x14ac:dyDescent="0.25">
      <c r="A3373" s="10">
        <f>bikeBatchOut!B3372/60</f>
        <v>5.5166666666666666</v>
      </c>
      <c r="B3373" s="10">
        <f>bikeBatchOut!M3372/60</f>
        <v>6.166666666666667</v>
      </c>
      <c r="C3373" s="10">
        <f t="shared" si="52"/>
        <v>-0.65000000000000036</v>
      </c>
    </row>
    <row r="3374" spans="1:3" x14ac:dyDescent="0.25">
      <c r="A3374" s="10">
        <f>bikeBatchOut!B3373/60</f>
        <v>5.85</v>
      </c>
      <c r="B3374" s="10">
        <f>bikeBatchOut!M3373/60</f>
        <v>3.4333333333333331</v>
      </c>
      <c r="C3374" s="10">
        <f t="shared" si="52"/>
        <v>2.4166666666666665</v>
      </c>
    </row>
    <row r="3375" spans="1:3" x14ac:dyDescent="0.25">
      <c r="A3375" s="10">
        <f>bikeBatchOut!B3374/60</f>
        <v>9.4666666666666668</v>
      </c>
      <c r="B3375" s="10">
        <f>bikeBatchOut!M3374/60</f>
        <v>9.2666666666666675</v>
      </c>
      <c r="C3375" s="10">
        <f t="shared" si="52"/>
        <v>0.19999999999999929</v>
      </c>
    </row>
    <row r="3376" spans="1:3" x14ac:dyDescent="0.25">
      <c r="A3376" s="10">
        <f>bikeBatchOut!B3375/60</f>
        <v>8.35</v>
      </c>
      <c r="B3376" s="10">
        <f>bikeBatchOut!M3375/60</f>
        <v>6.5166666666666666</v>
      </c>
      <c r="C3376" s="10">
        <f t="shared" si="52"/>
        <v>1.833333333333333</v>
      </c>
    </row>
    <row r="3377" spans="1:3" x14ac:dyDescent="0.25">
      <c r="A3377" s="10">
        <f>bikeBatchOut!B3376/60</f>
        <v>18.116666666666667</v>
      </c>
      <c r="B3377" s="10">
        <f>bikeBatchOut!M3376/60</f>
        <v>17.366666666666667</v>
      </c>
      <c r="C3377" s="10">
        <f t="shared" si="52"/>
        <v>0.75</v>
      </c>
    </row>
    <row r="3378" spans="1:3" x14ac:dyDescent="0.25">
      <c r="A3378" s="10">
        <f>bikeBatchOut!B3377/60</f>
        <v>15.2</v>
      </c>
      <c r="B3378" s="10">
        <f>bikeBatchOut!M3377/60</f>
        <v>15.55</v>
      </c>
      <c r="C3378" s="10">
        <f t="shared" si="52"/>
        <v>-0.35000000000000142</v>
      </c>
    </row>
    <row r="3379" spans="1:3" x14ac:dyDescent="0.25">
      <c r="A3379" s="10">
        <f>bikeBatchOut!B3378/60</f>
        <v>3.8</v>
      </c>
      <c r="B3379" s="10">
        <f>bikeBatchOut!M3378/60</f>
        <v>4.25</v>
      </c>
      <c r="C3379" s="10">
        <f t="shared" si="52"/>
        <v>-0.45000000000000018</v>
      </c>
    </row>
    <row r="3380" spans="1:3" x14ac:dyDescent="0.25">
      <c r="A3380" s="10">
        <f>bikeBatchOut!B3379/60</f>
        <v>15</v>
      </c>
      <c r="B3380" s="10">
        <f>bikeBatchOut!M3379/60</f>
        <v>12.733333333333333</v>
      </c>
      <c r="C3380" s="10">
        <f t="shared" si="52"/>
        <v>2.2666666666666675</v>
      </c>
    </row>
    <row r="3381" spans="1:3" x14ac:dyDescent="0.25">
      <c r="A3381" s="10">
        <f>bikeBatchOut!B3380/60</f>
        <v>2.9333333333333331</v>
      </c>
      <c r="B3381" s="10">
        <f>bikeBatchOut!M3380/60</f>
        <v>2.4833333333333334</v>
      </c>
      <c r="C3381" s="10">
        <f t="shared" si="52"/>
        <v>0.44999999999999973</v>
      </c>
    </row>
    <row r="3382" spans="1:3" x14ac:dyDescent="0.25">
      <c r="A3382" s="10">
        <f>bikeBatchOut!B3381/60</f>
        <v>25.45</v>
      </c>
      <c r="B3382" s="10">
        <f>bikeBatchOut!M3381/60</f>
        <v>18.383333333333333</v>
      </c>
      <c r="C3382" s="10">
        <f t="shared" si="52"/>
        <v>7.0666666666666664</v>
      </c>
    </row>
    <row r="3383" spans="1:3" x14ac:dyDescent="0.25">
      <c r="A3383" s="10">
        <f>bikeBatchOut!B3382/60</f>
        <v>4.416666666666667</v>
      </c>
      <c r="B3383" s="10">
        <f>bikeBatchOut!M3382/60</f>
        <v>2.3166666666666669</v>
      </c>
      <c r="C3383" s="10">
        <f t="shared" si="52"/>
        <v>2.1</v>
      </c>
    </row>
    <row r="3384" spans="1:3" x14ac:dyDescent="0.25">
      <c r="A3384" s="10">
        <f>bikeBatchOut!B3383/60</f>
        <v>5.65</v>
      </c>
      <c r="B3384" s="10">
        <f>bikeBatchOut!M3383/60</f>
        <v>2.8</v>
      </c>
      <c r="C3384" s="10">
        <f t="shared" si="52"/>
        <v>2.8500000000000005</v>
      </c>
    </row>
    <row r="3385" spans="1:3" x14ac:dyDescent="0.25">
      <c r="A3385" s="10">
        <f>bikeBatchOut!B3384/60</f>
        <v>9</v>
      </c>
      <c r="B3385" s="10">
        <f>bikeBatchOut!M3384/60</f>
        <v>10.266666666666667</v>
      </c>
      <c r="C3385" s="10">
        <f t="shared" si="52"/>
        <v>-1.2666666666666675</v>
      </c>
    </row>
    <row r="3386" spans="1:3" x14ac:dyDescent="0.25">
      <c r="A3386" s="10">
        <f>bikeBatchOut!B3385/60</f>
        <v>7.6333333333333337</v>
      </c>
      <c r="B3386" s="10">
        <f>bikeBatchOut!M3385/60</f>
        <v>5.6833333333333336</v>
      </c>
      <c r="C3386" s="10">
        <f t="shared" si="52"/>
        <v>1.9500000000000002</v>
      </c>
    </row>
    <row r="3387" spans="1:3" x14ac:dyDescent="0.25">
      <c r="A3387" s="10">
        <f>bikeBatchOut!B3386/60</f>
        <v>4.0333333333333332</v>
      </c>
      <c r="B3387" s="10">
        <f>bikeBatchOut!M3386/60</f>
        <v>4.5</v>
      </c>
      <c r="C3387" s="10">
        <f t="shared" si="52"/>
        <v>-0.46666666666666679</v>
      </c>
    </row>
    <row r="3388" spans="1:3" x14ac:dyDescent="0.25">
      <c r="A3388" s="10">
        <f>bikeBatchOut!B3387/60</f>
        <v>17.5</v>
      </c>
      <c r="B3388" s="10">
        <f>bikeBatchOut!M3387/60</f>
        <v>14.266666666666667</v>
      </c>
      <c r="C3388" s="10">
        <f t="shared" si="52"/>
        <v>3.2333333333333325</v>
      </c>
    </row>
    <row r="3389" spans="1:3" x14ac:dyDescent="0.25">
      <c r="A3389" s="10">
        <f>bikeBatchOut!B3388/60</f>
        <v>35.266666666666666</v>
      </c>
      <c r="B3389" s="10">
        <f>bikeBatchOut!M3388/60</f>
        <v>11.75</v>
      </c>
      <c r="C3389" s="10">
        <f t="shared" si="52"/>
        <v>23.516666666666666</v>
      </c>
    </row>
    <row r="3390" spans="1:3" x14ac:dyDescent="0.25">
      <c r="A3390" s="10">
        <f>bikeBatchOut!B3389/60</f>
        <v>15.066666666666666</v>
      </c>
      <c r="B3390" s="10">
        <f>bikeBatchOut!M3389/60</f>
        <v>14.766666666666667</v>
      </c>
      <c r="C3390" s="10">
        <f t="shared" si="52"/>
        <v>0.29999999999999893</v>
      </c>
    </row>
    <row r="3391" spans="1:3" x14ac:dyDescent="0.25">
      <c r="A3391" s="10">
        <f>bikeBatchOut!B3390/60</f>
        <v>8.2166666666666668</v>
      </c>
      <c r="B3391" s="10">
        <f>bikeBatchOut!M3390/60</f>
        <v>3.2666666666666666</v>
      </c>
      <c r="C3391" s="10">
        <f t="shared" si="52"/>
        <v>4.95</v>
      </c>
    </row>
    <row r="3392" spans="1:3" x14ac:dyDescent="0.25">
      <c r="A3392" s="10">
        <f>bikeBatchOut!B3391/60</f>
        <v>12.816666666666666</v>
      </c>
      <c r="B3392" s="10">
        <f>bikeBatchOut!M3391/60</f>
        <v>8.9333333333333336</v>
      </c>
      <c r="C3392" s="10">
        <f t="shared" si="52"/>
        <v>3.8833333333333329</v>
      </c>
    </row>
    <row r="3393" spans="1:3" x14ac:dyDescent="0.25">
      <c r="A3393" s="10">
        <f>bikeBatchOut!B3392/60</f>
        <v>12.233333333333333</v>
      </c>
      <c r="B3393" s="10">
        <f>bikeBatchOut!M3392/60</f>
        <v>6.3666666666666663</v>
      </c>
      <c r="C3393" s="10">
        <f t="shared" si="52"/>
        <v>5.8666666666666663</v>
      </c>
    </row>
    <row r="3394" spans="1:3" x14ac:dyDescent="0.25">
      <c r="A3394" s="10">
        <f>bikeBatchOut!B3393/60</f>
        <v>3.4333333333333331</v>
      </c>
      <c r="B3394" s="10">
        <f>bikeBatchOut!M3393/60</f>
        <v>3.8666666666666667</v>
      </c>
      <c r="C3394" s="10">
        <f t="shared" si="52"/>
        <v>-0.43333333333333357</v>
      </c>
    </row>
    <row r="3395" spans="1:3" x14ac:dyDescent="0.25">
      <c r="A3395" s="10">
        <f>bikeBatchOut!B3394/60</f>
        <v>5.2666666666666666</v>
      </c>
      <c r="B3395" s="10">
        <f>bikeBatchOut!M3394/60</f>
        <v>5.0999999999999996</v>
      </c>
      <c r="C3395" s="10">
        <f t="shared" ref="C3395:C3458" si="53">IF(AND(A3395=0,B3395=0),FALSE,A3395-B3395)</f>
        <v>0.16666666666666696</v>
      </c>
    </row>
    <row r="3396" spans="1:3" x14ac:dyDescent="0.25">
      <c r="A3396" s="10">
        <f>bikeBatchOut!B3395/60</f>
        <v>4.6833333333333336</v>
      </c>
      <c r="B3396" s="10">
        <f>bikeBatchOut!M3395/60</f>
        <v>3.3666666666666667</v>
      </c>
      <c r="C3396" s="10">
        <f t="shared" si="53"/>
        <v>1.3166666666666669</v>
      </c>
    </row>
    <row r="3397" spans="1:3" x14ac:dyDescent="0.25">
      <c r="A3397" s="10">
        <f>bikeBatchOut!B3396/60</f>
        <v>6.5</v>
      </c>
      <c r="B3397" s="10">
        <f>bikeBatchOut!M3396/60</f>
        <v>4.166666666666667</v>
      </c>
      <c r="C3397" s="10">
        <f t="shared" si="53"/>
        <v>2.333333333333333</v>
      </c>
    </row>
    <row r="3398" spans="1:3" x14ac:dyDescent="0.25">
      <c r="A3398" s="10">
        <f>bikeBatchOut!B3397/60</f>
        <v>20.133333333333333</v>
      </c>
      <c r="B3398" s="10">
        <f>bikeBatchOut!M3397/60</f>
        <v>13.35</v>
      </c>
      <c r="C3398" s="10">
        <f t="shared" si="53"/>
        <v>6.7833333333333332</v>
      </c>
    </row>
    <row r="3399" spans="1:3" x14ac:dyDescent="0.25">
      <c r="A3399" s="10">
        <f>bikeBatchOut!B3398/60</f>
        <v>0.53333333333333333</v>
      </c>
      <c r="B3399" s="10">
        <f>bikeBatchOut!M3398/60</f>
        <v>1.6666666666666666E-2</v>
      </c>
      <c r="C3399" s="10">
        <f t="shared" si="53"/>
        <v>0.51666666666666661</v>
      </c>
    </row>
    <row r="3400" spans="1:3" x14ac:dyDescent="0.25">
      <c r="A3400" s="10">
        <f>bikeBatchOut!B3399/60</f>
        <v>5.65</v>
      </c>
      <c r="B3400" s="10">
        <f>bikeBatchOut!M3399/60</f>
        <v>5.35</v>
      </c>
      <c r="C3400" s="10">
        <f t="shared" si="53"/>
        <v>0.30000000000000071</v>
      </c>
    </row>
    <row r="3401" spans="1:3" x14ac:dyDescent="0.25">
      <c r="A3401" s="10">
        <f>bikeBatchOut!B3400/60</f>
        <v>18.966666666666665</v>
      </c>
      <c r="B3401" s="10">
        <f>bikeBatchOut!M3400/60</f>
        <v>10.783333333333333</v>
      </c>
      <c r="C3401" s="10">
        <f t="shared" si="53"/>
        <v>8.1833333333333318</v>
      </c>
    </row>
    <row r="3402" spans="1:3" x14ac:dyDescent="0.25">
      <c r="A3402" s="10">
        <f>bikeBatchOut!B3401/60</f>
        <v>3.0666666666666669</v>
      </c>
      <c r="B3402" s="10">
        <f>bikeBatchOut!M3401/60</f>
        <v>4.0333333333333332</v>
      </c>
      <c r="C3402" s="10">
        <f t="shared" si="53"/>
        <v>-0.96666666666666634</v>
      </c>
    </row>
    <row r="3403" spans="1:3" x14ac:dyDescent="0.25">
      <c r="A3403" s="10">
        <f>bikeBatchOut!B3402/60</f>
        <v>7.1333333333333337</v>
      </c>
      <c r="B3403" s="10">
        <f>bikeBatchOut!M3402/60</f>
        <v>5.4</v>
      </c>
      <c r="C3403" s="10">
        <f t="shared" si="53"/>
        <v>1.7333333333333334</v>
      </c>
    </row>
    <row r="3404" spans="1:3" x14ac:dyDescent="0.25">
      <c r="A3404" s="10">
        <f>bikeBatchOut!B3403/60</f>
        <v>11.033333333333333</v>
      </c>
      <c r="B3404" s="10">
        <f>bikeBatchOut!M3403/60</f>
        <v>7.833333333333333</v>
      </c>
      <c r="C3404" s="10">
        <f t="shared" si="53"/>
        <v>3.2</v>
      </c>
    </row>
    <row r="3405" spans="1:3" x14ac:dyDescent="0.25">
      <c r="A3405" s="10">
        <f>bikeBatchOut!B3404/60</f>
        <v>16.016666666666666</v>
      </c>
      <c r="B3405" s="10">
        <f>bikeBatchOut!M3404/60</f>
        <v>9.9166666666666661</v>
      </c>
      <c r="C3405" s="10">
        <f t="shared" si="53"/>
        <v>6.1</v>
      </c>
    </row>
    <row r="3406" spans="1:3" x14ac:dyDescent="0.25">
      <c r="A3406" s="10">
        <f>bikeBatchOut!B3405/60</f>
        <v>9.5166666666666675</v>
      </c>
      <c r="B3406" s="10">
        <f>bikeBatchOut!M3405/60</f>
        <v>12.483333333333333</v>
      </c>
      <c r="C3406" s="10">
        <f t="shared" si="53"/>
        <v>-2.966666666666665</v>
      </c>
    </row>
    <row r="3407" spans="1:3" x14ac:dyDescent="0.25">
      <c r="A3407" s="10">
        <f>bikeBatchOut!B3406/60</f>
        <v>14.766666666666667</v>
      </c>
      <c r="B3407" s="10">
        <f>bikeBatchOut!M3406/60</f>
        <v>20.100000000000001</v>
      </c>
      <c r="C3407" s="10">
        <f t="shared" si="53"/>
        <v>-5.3333333333333339</v>
      </c>
    </row>
    <row r="3408" spans="1:3" x14ac:dyDescent="0.25">
      <c r="A3408" s="10">
        <f>bikeBatchOut!B3407/60</f>
        <v>11.35</v>
      </c>
      <c r="B3408" s="10">
        <f>bikeBatchOut!M3407/60</f>
        <v>10.483333333333333</v>
      </c>
      <c r="C3408" s="10">
        <f t="shared" si="53"/>
        <v>0.86666666666666714</v>
      </c>
    </row>
    <row r="3409" spans="1:3" x14ac:dyDescent="0.25">
      <c r="A3409" s="10">
        <f>bikeBatchOut!B3408/60</f>
        <v>9.4666666666666668</v>
      </c>
      <c r="B3409" s="10">
        <f>bikeBatchOut!M3408/60</f>
        <v>3.95</v>
      </c>
      <c r="C3409" s="10">
        <f t="shared" si="53"/>
        <v>5.5166666666666666</v>
      </c>
    </row>
    <row r="3410" spans="1:3" x14ac:dyDescent="0.25">
      <c r="A3410" s="10">
        <f>bikeBatchOut!B3409/60</f>
        <v>37.6</v>
      </c>
      <c r="B3410" s="10">
        <f>bikeBatchOut!M3409/60</f>
        <v>36.216666666666669</v>
      </c>
      <c r="C3410" s="10">
        <f t="shared" si="53"/>
        <v>1.3833333333333329</v>
      </c>
    </row>
    <row r="3411" spans="1:3" x14ac:dyDescent="0.25">
      <c r="A3411" s="10">
        <f>bikeBatchOut!B3410/60</f>
        <v>11.666666666666666</v>
      </c>
      <c r="B3411" s="10">
        <f>bikeBatchOut!M3410/60</f>
        <v>5.25</v>
      </c>
      <c r="C3411" s="10">
        <f t="shared" si="53"/>
        <v>6.4166666666666661</v>
      </c>
    </row>
    <row r="3412" spans="1:3" x14ac:dyDescent="0.25">
      <c r="A3412" s="10">
        <f>bikeBatchOut!B3411/60</f>
        <v>15.733333333333333</v>
      </c>
      <c r="B3412" s="10">
        <f>bikeBatchOut!M3411/60</f>
        <v>9.8666666666666671</v>
      </c>
      <c r="C3412" s="10">
        <f t="shared" si="53"/>
        <v>5.8666666666666654</v>
      </c>
    </row>
    <row r="3413" spans="1:3" x14ac:dyDescent="0.25">
      <c r="A3413" s="10">
        <f>bikeBatchOut!B3412/60</f>
        <v>27.533333333333335</v>
      </c>
      <c r="B3413" s="10">
        <f>bikeBatchOut!M3412/60</f>
        <v>12.416666666666666</v>
      </c>
      <c r="C3413" s="10">
        <f t="shared" si="53"/>
        <v>15.116666666666669</v>
      </c>
    </row>
    <row r="3414" spans="1:3" x14ac:dyDescent="0.25">
      <c r="A3414" s="10">
        <f>bikeBatchOut!B3413/60</f>
        <v>12.1</v>
      </c>
      <c r="B3414" s="10">
        <f>bikeBatchOut!M3413/60</f>
        <v>8.1333333333333329</v>
      </c>
      <c r="C3414" s="10">
        <f t="shared" si="53"/>
        <v>3.9666666666666668</v>
      </c>
    </row>
    <row r="3415" spans="1:3" x14ac:dyDescent="0.25">
      <c r="A3415" s="10">
        <f>bikeBatchOut!B3414/60</f>
        <v>8.1666666666666661</v>
      </c>
      <c r="B3415" s="10">
        <f>bikeBatchOut!M3414/60</f>
        <v>5.583333333333333</v>
      </c>
      <c r="C3415" s="10">
        <f t="shared" si="53"/>
        <v>2.583333333333333</v>
      </c>
    </row>
    <row r="3416" spans="1:3" x14ac:dyDescent="0.25">
      <c r="A3416" s="10">
        <f>bikeBatchOut!B3415/60</f>
        <v>13.816666666666666</v>
      </c>
      <c r="B3416" s="10">
        <f>bikeBatchOut!M3415/60</f>
        <v>6.9333333333333336</v>
      </c>
      <c r="C3416" s="10">
        <f t="shared" si="53"/>
        <v>6.8833333333333329</v>
      </c>
    </row>
    <row r="3417" spans="1:3" x14ac:dyDescent="0.25">
      <c r="A3417" s="10">
        <f>bikeBatchOut!B3416/60</f>
        <v>2.4666666666666668</v>
      </c>
      <c r="B3417" s="10">
        <f>bikeBatchOut!M3416/60</f>
        <v>2.5</v>
      </c>
      <c r="C3417" s="10">
        <f t="shared" si="53"/>
        <v>-3.3333333333333215E-2</v>
      </c>
    </row>
    <row r="3418" spans="1:3" x14ac:dyDescent="0.25">
      <c r="A3418" s="10">
        <f>bikeBatchOut!B3417/60</f>
        <v>26.566666666666666</v>
      </c>
      <c r="B3418" s="10">
        <f>bikeBatchOut!M3417/60</f>
        <v>16.016666666666666</v>
      </c>
      <c r="C3418" s="10">
        <f t="shared" si="53"/>
        <v>10.55</v>
      </c>
    </row>
    <row r="3419" spans="1:3" x14ac:dyDescent="0.25">
      <c r="A3419" s="10">
        <f>bikeBatchOut!B3418/60</f>
        <v>22.933333333333334</v>
      </c>
      <c r="B3419" s="10">
        <f>bikeBatchOut!M3418/60</f>
        <v>18.8</v>
      </c>
      <c r="C3419" s="10">
        <f t="shared" si="53"/>
        <v>4.1333333333333329</v>
      </c>
    </row>
    <row r="3420" spans="1:3" x14ac:dyDescent="0.25">
      <c r="A3420" s="10">
        <f>bikeBatchOut!B3419/60</f>
        <v>7.5166666666666666</v>
      </c>
      <c r="B3420" s="10">
        <f>bikeBatchOut!M3419/60</f>
        <v>4.4000000000000004</v>
      </c>
      <c r="C3420" s="10">
        <f t="shared" si="53"/>
        <v>3.1166666666666663</v>
      </c>
    </row>
    <row r="3421" spans="1:3" x14ac:dyDescent="0.25">
      <c r="A3421" s="10">
        <f>bikeBatchOut!B3420/60</f>
        <v>28.083333333333332</v>
      </c>
      <c r="B3421" s="10">
        <f>bikeBatchOut!M3420/60</f>
        <v>0.6333333333333333</v>
      </c>
      <c r="C3421" s="10">
        <f t="shared" si="53"/>
        <v>27.45</v>
      </c>
    </row>
    <row r="3422" spans="1:3" x14ac:dyDescent="0.25">
      <c r="A3422" s="10">
        <f>bikeBatchOut!B3421/60</f>
        <v>19.233333333333334</v>
      </c>
      <c r="B3422" s="10">
        <f>bikeBatchOut!M3421/60</f>
        <v>10.3</v>
      </c>
      <c r="C3422" s="10">
        <f t="shared" si="53"/>
        <v>8.9333333333333336</v>
      </c>
    </row>
    <row r="3423" spans="1:3" x14ac:dyDescent="0.25">
      <c r="A3423" s="10">
        <f>bikeBatchOut!B3422/60</f>
        <v>24.85</v>
      </c>
      <c r="B3423" s="10">
        <f>bikeBatchOut!M3422/60</f>
        <v>10.883333333333333</v>
      </c>
      <c r="C3423" s="10">
        <f t="shared" si="53"/>
        <v>13.966666666666669</v>
      </c>
    </row>
    <row r="3424" spans="1:3" x14ac:dyDescent="0.25">
      <c r="A3424" s="10">
        <f>bikeBatchOut!B3423/60</f>
        <v>8.1833333333333336</v>
      </c>
      <c r="B3424" s="10">
        <f>bikeBatchOut!M3423/60</f>
        <v>6.1333333333333337</v>
      </c>
      <c r="C3424" s="10">
        <f t="shared" si="53"/>
        <v>2.0499999999999998</v>
      </c>
    </row>
    <row r="3425" spans="1:3" x14ac:dyDescent="0.25">
      <c r="A3425" s="10">
        <f>bikeBatchOut!B3424/60</f>
        <v>13.833333333333334</v>
      </c>
      <c r="B3425" s="10">
        <f>bikeBatchOut!M3424/60</f>
        <v>11.683333333333334</v>
      </c>
      <c r="C3425" s="10">
        <f t="shared" si="53"/>
        <v>2.1500000000000004</v>
      </c>
    </row>
    <row r="3426" spans="1:3" x14ac:dyDescent="0.25">
      <c r="A3426" s="10">
        <f>bikeBatchOut!B3425/60</f>
        <v>18.583333333333332</v>
      </c>
      <c r="B3426" s="10">
        <f>bikeBatchOut!M3425/60</f>
        <v>11.15</v>
      </c>
      <c r="C3426" s="10">
        <f t="shared" si="53"/>
        <v>7.4333333333333318</v>
      </c>
    </row>
    <row r="3427" spans="1:3" x14ac:dyDescent="0.25">
      <c r="A3427" s="10">
        <f>bikeBatchOut!B3426/60</f>
        <v>10.266666666666667</v>
      </c>
      <c r="B3427" s="10">
        <f>bikeBatchOut!M3426/60</f>
        <v>4.75</v>
      </c>
      <c r="C3427" s="10">
        <f t="shared" si="53"/>
        <v>5.5166666666666675</v>
      </c>
    </row>
    <row r="3428" spans="1:3" x14ac:dyDescent="0.25">
      <c r="A3428" s="10">
        <f>bikeBatchOut!B3427/60</f>
        <v>3.6666666666666665</v>
      </c>
      <c r="B3428" s="10">
        <f>bikeBatchOut!M3427/60</f>
        <v>3.95</v>
      </c>
      <c r="C3428" s="10">
        <f t="shared" si="53"/>
        <v>-0.28333333333333366</v>
      </c>
    </row>
    <row r="3429" spans="1:3" x14ac:dyDescent="0.25">
      <c r="A3429" s="10">
        <f>bikeBatchOut!B3428/60</f>
        <v>6.4833333333333334</v>
      </c>
      <c r="B3429" s="10">
        <f>bikeBatchOut!M3428/60</f>
        <v>6.5666666666666664</v>
      </c>
      <c r="C3429" s="10">
        <f t="shared" si="53"/>
        <v>-8.3333333333333037E-2</v>
      </c>
    </row>
    <row r="3430" spans="1:3" x14ac:dyDescent="0.25">
      <c r="A3430" s="10">
        <f>bikeBatchOut!B3429/60</f>
        <v>7.55</v>
      </c>
      <c r="B3430" s="10">
        <f>bikeBatchOut!M3429/60</f>
        <v>4.05</v>
      </c>
      <c r="C3430" s="10">
        <f t="shared" si="53"/>
        <v>3.5</v>
      </c>
    </row>
    <row r="3431" spans="1:3" x14ac:dyDescent="0.25">
      <c r="A3431" s="10">
        <f>bikeBatchOut!B3430/60</f>
        <v>4.416666666666667</v>
      </c>
      <c r="B3431" s="10">
        <f>bikeBatchOut!M3430/60</f>
        <v>2.2833333333333332</v>
      </c>
      <c r="C3431" s="10">
        <f t="shared" si="53"/>
        <v>2.1333333333333337</v>
      </c>
    </row>
    <row r="3432" spans="1:3" x14ac:dyDescent="0.25">
      <c r="A3432" s="10">
        <f>bikeBatchOut!B3431/60</f>
        <v>6.3666666666666663</v>
      </c>
      <c r="B3432" s="10">
        <f>bikeBatchOut!M3431/60</f>
        <v>5.4</v>
      </c>
      <c r="C3432" s="10">
        <f t="shared" si="53"/>
        <v>0.9666666666666659</v>
      </c>
    </row>
    <row r="3433" spans="1:3" x14ac:dyDescent="0.25">
      <c r="A3433" s="10">
        <f>bikeBatchOut!B3432/60</f>
        <v>14.683333333333334</v>
      </c>
      <c r="B3433" s="10">
        <f>bikeBatchOut!M3432/60</f>
        <v>5.666666666666667</v>
      </c>
      <c r="C3433" s="10">
        <f t="shared" si="53"/>
        <v>9.0166666666666657</v>
      </c>
    </row>
    <row r="3434" spans="1:3" x14ac:dyDescent="0.25">
      <c r="A3434" s="10">
        <f>bikeBatchOut!B3433/60</f>
        <v>12.716666666666667</v>
      </c>
      <c r="B3434" s="10">
        <f>bikeBatchOut!M3433/60</f>
        <v>6.2333333333333334</v>
      </c>
      <c r="C3434" s="10">
        <f t="shared" si="53"/>
        <v>6.4833333333333334</v>
      </c>
    </row>
    <row r="3435" spans="1:3" x14ac:dyDescent="0.25">
      <c r="A3435" s="10">
        <f>bikeBatchOut!B3434/60</f>
        <v>28.933333333333334</v>
      </c>
      <c r="B3435" s="10">
        <f>bikeBatchOut!M3434/60</f>
        <v>6.0666666666666664</v>
      </c>
      <c r="C3435" s="10">
        <f t="shared" si="53"/>
        <v>22.866666666666667</v>
      </c>
    </row>
    <row r="3436" spans="1:3" x14ac:dyDescent="0.25">
      <c r="A3436" s="10">
        <f>bikeBatchOut!B3435/60</f>
        <v>10.916666666666666</v>
      </c>
      <c r="B3436" s="10">
        <f>bikeBatchOut!M3435/60</f>
        <v>9.7166666666666668</v>
      </c>
      <c r="C3436" s="10">
        <f t="shared" si="53"/>
        <v>1.1999999999999993</v>
      </c>
    </row>
    <row r="3437" spans="1:3" x14ac:dyDescent="0.25">
      <c r="A3437" s="10">
        <f>bikeBatchOut!B3436/60</f>
        <v>13.933333333333334</v>
      </c>
      <c r="B3437" s="10">
        <f>bikeBatchOut!M3436/60</f>
        <v>8.1166666666666671</v>
      </c>
      <c r="C3437" s="10">
        <f t="shared" si="53"/>
        <v>5.8166666666666664</v>
      </c>
    </row>
    <row r="3438" spans="1:3" x14ac:dyDescent="0.25">
      <c r="A3438" s="10">
        <f>bikeBatchOut!B3437/60</f>
        <v>18.933333333333334</v>
      </c>
      <c r="B3438" s="10">
        <f>bikeBatchOut!M3437/60</f>
        <v>20.466666666666665</v>
      </c>
      <c r="C3438" s="10">
        <f t="shared" si="53"/>
        <v>-1.5333333333333314</v>
      </c>
    </row>
    <row r="3439" spans="1:3" x14ac:dyDescent="0.25">
      <c r="A3439" s="10">
        <f>bikeBatchOut!B3438/60</f>
        <v>29.65</v>
      </c>
      <c r="B3439" s="10">
        <f>bikeBatchOut!M3438/60</f>
        <v>6.3166666666666664</v>
      </c>
      <c r="C3439" s="10">
        <f t="shared" si="53"/>
        <v>23.333333333333332</v>
      </c>
    </row>
    <row r="3440" spans="1:3" x14ac:dyDescent="0.25">
      <c r="A3440" s="10">
        <f>bikeBatchOut!B3439/60</f>
        <v>5.15</v>
      </c>
      <c r="B3440" s="10">
        <f>bikeBatchOut!M3439/60</f>
        <v>3.85</v>
      </c>
      <c r="C3440" s="10">
        <f t="shared" si="53"/>
        <v>1.3000000000000003</v>
      </c>
    </row>
    <row r="3441" spans="1:3" x14ac:dyDescent="0.25">
      <c r="A3441" s="10">
        <f>bikeBatchOut!B3440/60</f>
        <v>59</v>
      </c>
      <c r="B3441" s="10">
        <f>bikeBatchOut!M3440/60</f>
        <v>15.7</v>
      </c>
      <c r="C3441" s="10">
        <f t="shared" si="53"/>
        <v>43.3</v>
      </c>
    </row>
    <row r="3442" spans="1:3" x14ac:dyDescent="0.25">
      <c r="A3442" s="10">
        <f>bikeBatchOut!B3441/60</f>
        <v>53.06666666666667</v>
      </c>
      <c r="B3442" s="10">
        <f>bikeBatchOut!M3441/60</f>
        <v>5.166666666666667</v>
      </c>
      <c r="C3442" s="10">
        <f t="shared" si="53"/>
        <v>47.900000000000006</v>
      </c>
    </row>
    <row r="3443" spans="1:3" x14ac:dyDescent="0.25">
      <c r="A3443" s="10">
        <f>bikeBatchOut!B3442/60</f>
        <v>0</v>
      </c>
      <c r="B3443" s="10">
        <f>bikeBatchOut!M3442/60</f>
        <v>0</v>
      </c>
      <c r="C3443" s="10" t="b">
        <f t="shared" si="53"/>
        <v>0</v>
      </c>
    </row>
    <row r="3444" spans="1:3" x14ac:dyDescent="0.25">
      <c r="A3444" s="10">
        <f>bikeBatchOut!B3443/60</f>
        <v>0</v>
      </c>
      <c r="B3444" s="10">
        <f>bikeBatchOut!M3443/60</f>
        <v>0</v>
      </c>
      <c r="C3444" s="10" t="b">
        <f t="shared" si="53"/>
        <v>0</v>
      </c>
    </row>
    <row r="3445" spans="1:3" x14ac:dyDescent="0.25">
      <c r="A3445" s="10">
        <f>bikeBatchOut!B3444/60</f>
        <v>0</v>
      </c>
      <c r="B3445" s="10">
        <f>bikeBatchOut!M3444/60</f>
        <v>0</v>
      </c>
      <c r="C3445" s="10" t="b">
        <f t="shared" si="53"/>
        <v>0</v>
      </c>
    </row>
    <row r="3446" spans="1:3" x14ac:dyDescent="0.25">
      <c r="A3446" s="10">
        <f>bikeBatchOut!B3445/60</f>
        <v>0</v>
      </c>
      <c r="B3446" s="10">
        <f>bikeBatchOut!M3445/60</f>
        <v>0</v>
      </c>
      <c r="C3446" s="10" t="b">
        <f t="shared" si="53"/>
        <v>0</v>
      </c>
    </row>
    <row r="3447" spans="1:3" x14ac:dyDescent="0.25">
      <c r="A3447" s="10">
        <f>bikeBatchOut!B3446/60</f>
        <v>0</v>
      </c>
      <c r="B3447" s="10">
        <f>bikeBatchOut!M3446/60</f>
        <v>0</v>
      </c>
      <c r="C3447" s="10" t="b">
        <f t="shared" si="53"/>
        <v>0</v>
      </c>
    </row>
    <row r="3448" spans="1:3" x14ac:dyDescent="0.25">
      <c r="A3448" s="10">
        <f>bikeBatchOut!B3447/60</f>
        <v>0</v>
      </c>
      <c r="B3448" s="10">
        <f>bikeBatchOut!M3447/60</f>
        <v>0</v>
      </c>
      <c r="C3448" s="10" t="b">
        <f t="shared" si="53"/>
        <v>0</v>
      </c>
    </row>
    <row r="3449" spans="1:3" x14ac:dyDescent="0.25">
      <c r="A3449" s="10">
        <f>bikeBatchOut!B3448/60</f>
        <v>0</v>
      </c>
      <c r="B3449" s="10">
        <f>bikeBatchOut!M3448/60</f>
        <v>0</v>
      </c>
      <c r="C3449" s="10" t="b">
        <f t="shared" si="53"/>
        <v>0</v>
      </c>
    </row>
    <row r="3450" spans="1:3" x14ac:dyDescent="0.25">
      <c r="A3450" s="10">
        <f>bikeBatchOut!B3449/60</f>
        <v>0</v>
      </c>
      <c r="B3450" s="10">
        <f>bikeBatchOut!M3449/60</f>
        <v>0</v>
      </c>
      <c r="C3450" s="10" t="b">
        <f t="shared" si="53"/>
        <v>0</v>
      </c>
    </row>
    <row r="3451" spans="1:3" x14ac:dyDescent="0.25">
      <c r="A3451" s="10">
        <f>bikeBatchOut!B3450/60</f>
        <v>0</v>
      </c>
      <c r="B3451" s="10">
        <f>bikeBatchOut!M3450/60</f>
        <v>0</v>
      </c>
      <c r="C3451" s="10" t="b">
        <f t="shared" si="53"/>
        <v>0</v>
      </c>
    </row>
    <row r="3452" spans="1:3" x14ac:dyDescent="0.25">
      <c r="A3452" s="10">
        <f>bikeBatchOut!B3451/60</f>
        <v>0</v>
      </c>
      <c r="B3452" s="10">
        <f>bikeBatchOut!M3451/60</f>
        <v>0</v>
      </c>
      <c r="C3452" s="10" t="b">
        <f t="shared" si="53"/>
        <v>0</v>
      </c>
    </row>
    <row r="3453" spans="1:3" x14ac:dyDescent="0.25">
      <c r="A3453" s="10">
        <f>bikeBatchOut!B3452/60</f>
        <v>0</v>
      </c>
      <c r="B3453" s="10">
        <f>bikeBatchOut!M3452/60</f>
        <v>0</v>
      </c>
      <c r="C3453" s="10" t="b">
        <f t="shared" si="53"/>
        <v>0</v>
      </c>
    </row>
    <row r="3454" spans="1:3" x14ac:dyDescent="0.25">
      <c r="A3454" s="10">
        <f>bikeBatchOut!B3453/60</f>
        <v>0</v>
      </c>
      <c r="B3454" s="10">
        <f>bikeBatchOut!M3453/60</f>
        <v>0</v>
      </c>
      <c r="C3454" s="10" t="b">
        <f t="shared" si="53"/>
        <v>0</v>
      </c>
    </row>
    <row r="3455" spans="1:3" x14ac:dyDescent="0.25">
      <c r="A3455" s="10">
        <f>bikeBatchOut!B3454/60</f>
        <v>0</v>
      </c>
      <c r="B3455" s="10">
        <f>bikeBatchOut!M3454/60</f>
        <v>0</v>
      </c>
      <c r="C3455" s="10" t="b">
        <f t="shared" si="53"/>
        <v>0</v>
      </c>
    </row>
    <row r="3456" spans="1:3" x14ac:dyDescent="0.25">
      <c r="A3456" s="10">
        <f>bikeBatchOut!B3455/60</f>
        <v>0</v>
      </c>
      <c r="B3456" s="10">
        <f>bikeBatchOut!M3455/60</f>
        <v>0</v>
      </c>
      <c r="C3456" s="10" t="b">
        <f t="shared" si="53"/>
        <v>0</v>
      </c>
    </row>
    <row r="3457" spans="1:3" x14ac:dyDescent="0.25">
      <c r="A3457" s="10">
        <f>bikeBatchOut!B3456/60</f>
        <v>0</v>
      </c>
      <c r="B3457" s="10">
        <f>bikeBatchOut!M3456/60</f>
        <v>0</v>
      </c>
      <c r="C3457" s="10" t="b">
        <f t="shared" si="53"/>
        <v>0</v>
      </c>
    </row>
    <row r="3458" spans="1:3" x14ac:dyDescent="0.25">
      <c r="A3458" s="10">
        <f>bikeBatchOut!B3457/60</f>
        <v>0</v>
      </c>
      <c r="B3458" s="10">
        <f>bikeBatchOut!M3457/60</f>
        <v>0</v>
      </c>
      <c r="C3458" s="10" t="b">
        <f t="shared" si="53"/>
        <v>0</v>
      </c>
    </row>
    <row r="3459" spans="1:3" x14ac:dyDescent="0.25">
      <c r="A3459" s="10">
        <f>bikeBatchOut!B3458/60</f>
        <v>0</v>
      </c>
      <c r="B3459" s="10">
        <f>bikeBatchOut!M3458/60</f>
        <v>0</v>
      </c>
      <c r="C3459" s="10" t="b">
        <f t="shared" ref="C3459:C3522" si="54">IF(AND(A3459=0,B3459=0),FALSE,A3459-B3459)</f>
        <v>0</v>
      </c>
    </row>
    <row r="3460" spans="1:3" x14ac:dyDescent="0.25">
      <c r="A3460" s="10">
        <f>bikeBatchOut!B3459/60</f>
        <v>0</v>
      </c>
      <c r="B3460" s="10">
        <f>bikeBatchOut!M3459/60</f>
        <v>0</v>
      </c>
      <c r="C3460" s="10" t="b">
        <f t="shared" si="54"/>
        <v>0</v>
      </c>
    </row>
    <row r="3461" spans="1:3" x14ac:dyDescent="0.25">
      <c r="A3461" s="10">
        <f>bikeBatchOut!B3460/60</f>
        <v>0</v>
      </c>
      <c r="B3461" s="10">
        <f>bikeBatchOut!M3460/60</f>
        <v>0</v>
      </c>
      <c r="C3461" s="10" t="b">
        <f t="shared" si="54"/>
        <v>0</v>
      </c>
    </row>
    <row r="3462" spans="1:3" x14ac:dyDescent="0.25">
      <c r="A3462" s="10">
        <f>bikeBatchOut!B3461/60</f>
        <v>0</v>
      </c>
      <c r="B3462" s="10">
        <f>bikeBatchOut!M3461/60</f>
        <v>0</v>
      </c>
      <c r="C3462" s="10" t="b">
        <f t="shared" si="54"/>
        <v>0</v>
      </c>
    </row>
    <row r="3463" spans="1:3" x14ac:dyDescent="0.25">
      <c r="A3463" s="10">
        <f>bikeBatchOut!B3462/60</f>
        <v>0</v>
      </c>
      <c r="B3463" s="10">
        <f>bikeBatchOut!M3462/60</f>
        <v>0</v>
      </c>
      <c r="C3463" s="10" t="b">
        <f t="shared" si="54"/>
        <v>0</v>
      </c>
    </row>
    <row r="3464" spans="1:3" x14ac:dyDescent="0.25">
      <c r="A3464" s="10">
        <f>bikeBatchOut!B3463/60</f>
        <v>0</v>
      </c>
      <c r="B3464" s="10">
        <f>bikeBatchOut!M3463/60</f>
        <v>0</v>
      </c>
      <c r="C3464" s="10" t="b">
        <f t="shared" si="54"/>
        <v>0</v>
      </c>
    </row>
    <row r="3465" spans="1:3" x14ac:dyDescent="0.25">
      <c r="A3465" s="10">
        <f>bikeBatchOut!B3464/60</f>
        <v>0</v>
      </c>
      <c r="B3465" s="10">
        <f>bikeBatchOut!M3464/60</f>
        <v>0</v>
      </c>
      <c r="C3465" s="10" t="b">
        <f t="shared" si="54"/>
        <v>0</v>
      </c>
    </row>
    <row r="3466" spans="1:3" x14ac:dyDescent="0.25">
      <c r="A3466" s="10">
        <f>bikeBatchOut!B3465/60</f>
        <v>0</v>
      </c>
      <c r="B3466" s="10">
        <f>bikeBatchOut!M3465/60</f>
        <v>0</v>
      </c>
      <c r="C3466" s="10" t="b">
        <f t="shared" si="54"/>
        <v>0</v>
      </c>
    </row>
    <row r="3467" spans="1:3" x14ac:dyDescent="0.25">
      <c r="A3467" s="10">
        <f>bikeBatchOut!B3466/60</f>
        <v>0</v>
      </c>
      <c r="B3467" s="10">
        <f>bikeBatchOut!M3466/60</f>
        <v>0</v>
      </c>
      <c r="C3467" s="10" t="b">
        <f t="shared" si="54"/>
        <v>0</v>
      </c>
    </row>
    <row r="3468" spans="1:3" x14ac:dyDescent="0.25">
      <c r="A3468" s="10">
        <f>bikeBatchOut!B3467/60</f>
        <v>0</v>
      </c>
      <c r="B3468" s="10">
        <f>bikeBatchOut!M3467/60</f>
        <v>0</v>
      </c>
      <c r="C3468" s="10" t="b">
        <f t="shared" si="54"/>
        <v>0</v>
      </c>
    </row>
    <row r="3469" spans="1:3" x14ac:dyDescent="0.25">
      <c r="A3469" s="10">
        <f>bikeBatchOut!B3468/60</f>
        <v>0</v>
      </c>
      <c r="B3469" s="10">
        <f>bikeBatchOut!M3468/60</f>
        <v>0</v>
      </c>
      <c r="C3469" s="10" t="b">
        <f t="shared" si="54"/>
        <v>0</v>
      </c>
    </row>
    <row r="3470" spans="1:3" x14ac:dyDescent="0.25">
      <c r="A3470" s="10">
        <f>bikeBatchOut!B3469/60</f>
        <v>0</v>
      </c>
      <c r="B3470" s="10">
        <f>bikeBatchOut!M3469/60</f>
        <v>0</v>
      </c>
      <c r="C3470" s="10" t="b">
        <f t="shared" si="54"/>
        <v>0</v>
      </c>
    </row>
    <row r="3471" spans="1:3" x14ac:dyDescent="0.25">
      <c r="A3471" s="10">
        <f>bikeBatchOut!B3470/60</f>
        <v>0</v>
      </c>
      <c r="B3471" s="10">
        <f>bikeBatchOut!M3470/60</f>
        <v>0</v>
      </c>
      <c r="C3471" s="10" t="b">
        <f t="shared" si="54"/>
        <v>0</v>
      </c>
    </row>
    <row r="3472" spans="1:3" x14ac:dyDescent="0.25">
      <c r="A3472" s="10">
        <f>bikeBatchOut!B3471/60</f>
        <v>0</v>
      </c>
      <c r="B3472" s="10">
        <f>bikeBatchOut!M3471/60</f>
        <v>0</v>
      </c>
      <c r="C3472" s="10" t="b">
        <f t="shared" si="54"/>
        <v>0</v>
      </c>
    </row>
    <row r="3473" spans="1:3" x14ac:dyDescent="0.25">
      <c r="A3473" s="10">
        <f>bikeBatchOut!B3472/60</f>
        <v>0</v>
      </c>
      <c r="B3473" s="10">
        <f>bikeBatchOut!M3472/60</f>
        <v>0</v>
      </c>
      <c r="C3473" s="10" t="b">
        <f t="shared" si="54"/>
        <v>0</v>
      </c>
    </row>
    <row r="3474" spans="1:3" x14ac:dyDescent="0.25">
      <c r="A3474" s="10">
        <f>bikeBatchOut!B3473/60</f>
        <v>0</v>
      </c>
      <c r="B3474" s="10">
        <f>bikeBatchOut!M3473/60</f>
        <v>0</v>
      </c>
      <c r="C3474" s="10" t="b">
        <f t="shared" si="54"/>
        <v>0</v>
      </c>
    </row>
    <row r="3475" spans="1:3" x14ac:dyDescent="0.25">
      <c r="A3475" s="10">
        <f>bikeBatchOut!B3474/60</f>
        <v>0</v>
      </c>
      <c r="B3475" s="10">
        <f>bikeBatchOut!M3474/60</f>
        <v>0</v>
      </c>
      <c r="C3475" s="10" t="b">
        <f t="shared" si="54"/>
        <v>0</v>
      </c>
    </row>
    <row r="3476" spans="1:3" x14ac:dyDescent="0.25">
      <c r="A3476" s="10">
        <f>bikeBatchOut!B3475/60</f>
        <v>0</v>
      </c>
      <c r="B3476" s="10">
        <f>bikeBatchOut!M3475/60</f>
        <v>0</v>
      </c>
      <c r="C3476" s="10" t="b">
        <f t="shared" si="54"/>
        <v>0</v>
      </c>
    </row>
    <row r="3477" spans="1:3" x14ac:dyDescent="0.25">
      <c r="A3477" s="10">
        <f>bikeBatchOut!B3476/60</f>
        <v>0</v>
      </c>
      <c r="B3477" s="10">
        <f>bikeBatchOut!M3476/60</f>
        <v>0</v>
      </c>
      <c r="C3477" s="10" t="b">
        <f t="shared" si="54"/>
        <v>0</v>
      </c>
    </row>
    <row r="3478" spans="1:3" x14ac:dyDescent="0.25">
      <c r="A3478" s="10">
        <f>bikeBatchOut!B3477/60</f>
        <v>0</v>
      </c>
      <c r="B3478" s="10">
        <f>bikeBatchOut!M3477/60</f>
        <v>0</v>
      </c>
      <c r="C3478" s="10" t="b">
        <f t="shared" si="54"/>
        <v>0</v>
      </c>
    </row>
    <row r="3479" spans="1:3" x14ac:dyDescent="0.25">
      <c r="A3479" s="10">
        <f>bikeBatchOut!B3478/60</f>
        <v>0</v>
      </c>
      <c r="B3479" s="10">
        <f>bikeBatchOut!M3478/60</f>
        <v>0</v>
      </c>
      <c r="C3479" s="10" t="b">
        <f t="shared" si="54"/>
        <v>0</v>
      </c>
    </row>
    <row r="3480" spans="1:3" x14ac:dyDescent="0.25">
      <c r="A3480" s="10">
        <f>bikeBatchOut!B3479/60</f>
        <v>0</v>
      </c>
      <c r="B3480" s="10">
        <f>bikeBatchOut!M3479/60</f>
        <v>0</v>
      </c>
      <c r="C3480" s="10" t="b">
        <f t="shared" si="54"/>
        <v>0</v>
      </c>
    </row>
    <row r="3481" spans="1:3" x14ac:dyDescent="0.25">
      <c r="A3481" s="10">
        <f>bikeBatchOut!B3480/60</f>
        <v>0</v>
      </c>
      <c r="B3481" s="10">
        <f>bikeBatchOut!M3480/60</f>
        <v>0</v>
      </c>
      <c r="C3481" s="10" t="b">
        <f t="shared" si="54"/>
        <v>0</v>
      </c>
    </row>
    <row r="3482" spans="1:3" x14ac:dyDescent="0.25">
      <c r="A3482" s="10">
        <f>bikeBatchOut!B3481/60</f>
        <v>0</v>
      </c>
      <c r="B3482" s="10">
        <f>bikeBatchOut!M3481/60</f>
        <v>0</v>
      </c>
      <c r="C3482" s="10" t="b">
        <f t="shared" si="54"/>
        <v>0</v>
      </c>
    </row>
    <row r="3483" spans="1:3" x14ac:dyDescent="0.25">
      <c r="A3483" s="10">
        <f>bikeBatchOut!B3482/60</f>
        <v>0</v>
      </c>
      <c r="B3483" s="10">
        <f>bikeBatchOut!M3482/60</f>
        <v>0</v>
      </c>
      <c r="C3483" s="10" t="b">
        <f t="shared" si="54"/>
        <v>0</v>
      </c>
    </row>
    <row r="3484" spans="1:3" x14ac:dyDescent="0.25">
      <c r="A3484" s="10">
        <f>bikeBatchOut!B3483/60</f>
        <v>0</v>
      </c>
      <c r="B3484" s="10">
        <f>bikeBatchOut!M3483/60</f>
        <v>0</v>
      </c>
      <c r="C3484" s="10" t="b">
        <f t="shared" si="54"/>
        <v>0</v>
      </c>
    </row>
    <row r="3485" spans="1:3" x14ac:dyDescent="0.25">
      <c r="A3485" s="10">
        <f>bikeBatchOut!B3484/60</f>
        <v>0</v>
      </c>
      <c r="B3485" s="10">
        <f>bikeBatchOut!M3484/60</f>
        <v>0</v>
      </c>
      <c r="C3485" s="10" t="b">
        <f t="shared" si="54"/>
        <v>0</v>
      </c>
    </row>
    <row r="3486" spans="1:3" x14ac:dyDescent="0.25">
      <c r="A3486" s="10">
        <f>bikeBatchOut!B3485/60</f>
        <v>0</v>
      </c>
      <c r="B3486" s="10">
        <f>bikeBatchOut!M3485/60</f>
        <v>0</v>
      </c>
      <c r="C3486" s="10" t="b">
        <f t="shared" si="54"/>
        <v>0</v>
      </c>
    </row>
    <row r="3487" spans="1:3" x14ac:dyDescent="0.25">
      <c r="A3487" s="10">
        <f>bikeBatchOut!B3486/60</f>
        <v>0</v>
      </c>
      <c r="B3487" s="10">
        <f>bikeBatchOut!M3486/60</f>
        <v>0</v>
      </c>
      <c r="C3487" s="10" t="b">
        <f t="shared" si="54"/>
        <v>0</v>
      </c>
    </row>
    <row r="3488" spans="1:3" x14ac:dyDescent="0.25">
      <c r="A3488" s="10">
        <f>bikeBatchOut!B3487/60</f>
        <v>0</v>
      </c>
      <c r="B3488" s="10">
        <f>bikeBatchOut!M3487/60</f>
        <v>0</v>
      </c>
      <c r="C3488" s="10" t="b">
        <f t="shared" si="54"/>
        <v>0</v>
      </c>
    </row>
    <row r="3489" spans="1:3" x14ac:dyDescent="0.25">
      <c r="A3489" s="10">
        <f>bikeBatchOut!B3488/60</f>
        <v>0</v>
      </c>
      <c r="B3489" s="10">
        <f>bikeBatchOut!M3488/60</f>
        <v>0</v>
      </c>
      <c r="C3489" s="10" t="b">
        <f t="shared" si="54"/>
        <v>0</v>
      </c>
    </row>
    <row r="3490" spans="1:3" x14ac:dyDescent="0.25">
      <c r="A3490" s="10">
        <f>bikeBatchOut!B3489/60</f>
        <v>0</v>
      </c>
      <c r="B3490" s="10">
        <f>bikeBatchOut!M3489/60</f>
        <v>0</v>
      </c>
      <c r="C3490" s="10" t="b">
        <f t="shared" si="54"/>
        <v>0</v>
      </c>
    </row>
    <row r="3491" spans="1:3" x14ac:dyDescent="0.25">
      <c r="A3491" s="10">
        <f>bikeBatchOut!B3490/60</f>
        <v>0</v>
      </c>
      <c r="B3491" s="10">
        <f>bikeBatchOut!M3490/60</f>
        <v>0</v>
      </c>
      <c r="C3491" s="10" t="b">
        <f t="shared" si="54"/>
        <v>0</v>
      </c>
    </row>
    <row r="3492" spans="1:3" x14ac:dyDescent="0.25">
      <c r="A3492" s="10">
        <f>bikeBatchOut!B3491/60</f>
        <v>0</v>
      </c>
      <c r="B3492" s="10">
        <f>bikeBatchOut!M3491/60</f>
        <v>0</v>
      </c>
      <c r="C3492" s="10" t="b">
        <f t="shared" si="54"/>
        <v>0</v>
      </c>
    </row>
    <row r="3493" spans="1:3" x14ac:dyDescent="0.25">
      <c r="A3493" s="10">
        <f>bikeBatchOut!B3492/60</f>
        <v>0</v>
      </c>
      <c r="B3493" s="10">
        <f>bikeBatchOut!M3492/60</f>
        <v>0</v>
      </c>
      <c r="C3493" s="10" t="b">
        <f t="shared" si="54"/>
        <v>0</v>
      </c>
    </row>
    <row r="3494" spans="1:3" x14ac:dyDescent="0.25">
      <c r="A3494" s="10">
        <f>bikeBatchOut!B3493/60</f>
        <v>0</v>
      </c>
      <c r="B3494" s="10">
        <f>bikeBatchOut!M3493/60</f>
        <v>0</v>
      </c>
      <c r="C3494" s="10" t="b">
        <f t="shared" si="54"/>
        <v>0</v>
      </c>
    </row>
    <row r="3495" spans="1:3" x14ac:dyDescent="0.25">
      <c r="A3495" s="10">
        <f>bikeBatchOut!B3494/60</f>
        <v>0</v>
      </c>
      <c r="B3495" s="10">
        <f>bikeBatchOut!M3494/60</f>
        <v>0</v>
      </c>
      <c r="C3495" s="10" t="b">
        <f t="shared" si="54"/>
        <v>0</v>
      </c>
    </row>
    <row r="3496" spans="1:3" x14ac:dyDescent="0.25">
      <c r="A3496" s="10">
        <f>bikeBatchOut!B3495/60</f>
        <v>0</v>
      </c>
      <c r="B3496" s="10">
        <f>bikeBatchOut!M3495/60</f>
        <v>0</v>
      </c>
      <c r="C3496" s="10" t="b">
        <f t="shared" si="54"/>
        <v>0</v>
      </c>
    </row>
    <row r="3497" spans="1:3" x14ac:dyDescent="0.25">
      <c r="A3497" s="10">
        <f>bikeBatchOut!B3496/60</f>
        <v>0</v>
      </c>
      <c r="B3497" s="10">
        <f>bikeBatchOut!M3496/60</f>
        <v>0</v>
      </c>
      <c r="C3497" s="10" t="b">
        <f t="shared" si="54"/>
        <v>0</v>
      </c>
    </row>
    <row r="3498" spans="1:3" x14ac:dyDescent="0.25">
      <c r="A3498" s="10">
        <f>bikeBatchOut!B3497/60</f>
        <v>0</v>
      </c>
      <c r="B3498" s="10">
        <f>bikeBatchOut!M3497/60</f>
        <v>0</v>
      </c>
      <c r="C3498" s="10" t="b">
        <f t="shared" si="54"/>
        <v>0</v>
      </c>
    </row>
    <row r="3499" spans="1:3" x14ac:dyDescent="0.25">
      <c r="A3499" s="10">
        <f>bikeBatchOut!B3498/60</f>
        <v>0</v>
      </c>
      <c r="B3499" s="10">
        <f>bikeBatchOut!M3498/60</f>
        <v>0</v>
      </c>
      <c r="C3499" s="10" t="b">
        <f t="shared" si="54"/>
        <v>0</v>
      </c>
    </row>
    <row r="3500" spans="1:3" x14ac:dyDescent="0.25">
      <c r="A3500" s="10">
        <f>bikeBatchOut!B3499/60</f>
        <v>0</v>
      </c>
      <c r="B3500" s="10">
        <f>bikeBatchOut!M3499/60</f>
        <v>0</v>
      </c>
      <c r="C3500" s="10" t="b">
        <f t="shared" si="54"/>
        <v>0</v>
      </c>
    </row>
    <row r="3501" spans="1:3" x14ac:dyDescent="0.25">
      <c r="A3501" s="10">
        <f>bikeBatchOut!B3500/60</f>
        <v>0</v>
      </c>
      <c r="B3501" s="10">
        <f>bikeBatchOut!M3500/60</f>
        <v>0</v>
      </c>
      <c r="C3501" s="10" t="b">
        <f t="shared" si="54"/>
        <v>0</v>
      </c>
    </row>
    <row r="3502" spans="1:3" x14ac:dyDescent="0.25">
      <c r="A3502" s="10">
        <f>bikeBatchOut!B3501/60</f>
        <v>0</v>
      </c>
      <c r="B3502" s="10">
        <f>bikeBatchOut!M3501/60</f>
        <v>0</v>
      </c>
      <c r="C3502" s="10" t="b">
        <f t="shared" si="54"/>
        <v>0</v>
      </c>
    </row>
    <row r="3503" spans="1:3" x14ac:dyDescent="0.25">
      <c r="A3503" s="10">
        <f>bikeBatchOut!B3502/60</f>
        <v>0</v>
      </c>
      <c r="B3503" s="10">
        <f>bikeBatchOut!M3502/60</f>
        <v>0</v>
      </c>
      <c r="C3503" s="10" t="b">
        <f t="shared" si="54"/>
        <v>0</v>
      </c>
    </row>
    <row r="3504" spans="1:3" x14ac:dyDescent="0.25">
      <c r="A3504" s="10">
        <f>bikeBatchOut!B3503/60</f>
        <v>0</v>
      </c>
      <c r="B3504" s="10">
        <f>bikeBatchOut!M3503/60</f>
        <v>0</v>
      </c>
      <c r="C3504" s="10" t="b">
        <f t="shared" si="54"/>
        <v>0</v>
      </c>
    </row>
    <row r="3505" spans="1:3" x14ac:dyDescent="0.25">
      <c r="A3505" s="10">
        <f>bikeBatchOut!B3504/60</f>
        <v>0</v>
      </c>
      <c r="B3505" s="10">
        <f>bikeBatchOut!M3504/60</f>
        <v>0</v>
      </c>
      <c r="C3505" s="10" t="b">
        <f t="shared" si="54"/>
        <v>0</v>
      </c>
    </row>
    <row r="3506" spans="1:3" x14ac:dyDescent="0.25">
      <c r="A3506" s="10">
        <f>bikeBatchOut!B3505/60</f>
        <v>0</v>
      </c>
      <c r="B3506" s="10">
        <f>bikeBatchOut!M3505/60</f>
        <v>0</v>
      </c>
      <c r="C3506" s="10" t="b">
        <f t="shared" si="54"/>
        <v>0</v>
      </c>
    </row>
    <row r="3507" spans="1:3" x14ac:dyDescent="0.25">
      <c r="A3507" s="10">
        <f>bikeBatchOut!B3506/60</f>
        <v>0</v>
      </c>
      <c r="B3507" s="10">
        <f>bikeBatchOut!M3506/60</f>
        <v>0</v>
      </c>
      <c r="C3507" s="10" t="b">
        <f t="shared" si="54"/>
        <v>0</v>
      </c>
    </row>
    <row r="3508" spans="1:3" x14ac:dyDescent="0.25">
      <c r="A3508" s="10">
        <f>bikeBatchOut!B3507/60</f>
        <v>0</v>
      </c>
      <c r="B3508" s="10">
        <f>bikeBatchOut!M3507/60</f>
        <v>0</v>
      </c>
      <c r="C3508" s="10" t="b">
        <f t="shared" si="54"/>
        <v>0</v>
      </c>
    </row>
    <row r="3509" spans="1:3" x14ac:dyDescent="0.25">
      <c r="A3509" s="10">
        <f>bikeBatchOut!B3508/60</f>
        <v>0</v>
      </c>
      <c r="B3509" s="10">
        <f>bikeBatchOut!M3508/60</f>
        <v>0</v>
      </c>
      <c r="C3509" s="10" t="b">
        <f t="shared" si="54"/>
        <v>0</v>
      </c>
    </row>
    <row r="3510" spans="1:3" x14ac:dyDescent="0.25">
      <c r="A3510" s="10">
        <f>bikeBatchOut!B3509/60</f>
        <v>0</v>
      </c>
      <c r="B3510" s="10">
        <f>bikeBatchOut!M3509/60</f>
        <v>0</v>
      </c>
      <c r="C3510" s="10" t="b">
        <f t="shared" si="54"/>
        <v>0</v>
      </c>
    </row>
    <row r="3511" spans="1:3" x14ac:dyDescent="0.25">
      <c r="A3511" s="10">
        <f>bikeBatchOut!B3510/60</f>
        <v>0</v>
      </c>
      <c r="B3511" s="10">
        <f>bikeBatchOut!M3510/60</f>
        <v>0</v>
      </c>
      <c r="C3511" s="10" t="b">
        <f t="shared" si="54"/>
        <v>0</v>
      </c>
    </row>
    <row r="3512" spans="1:3" x14ac:dyDescent="0.25">
      <c r="A3512" s="10">
        <f>bikeBatchOut!B3511/60</f>
        <v>0</v>
      </c>
      <c r="B3512" s="10">
        <f>bikeBatchOut!M3511/60</f>
        <v>0</v>
      </c>
      <c r="C3512" s="10" t="b">
        <f t="shared" si="54"/>
        <v>0</v>
      </c>
    </row>
    <row r="3513" spans="1:3" x14ac:dyDescent="0.25">
      <c r="A3513" s="10">
        <f>bikeBatchOut!B3512/60</f>
        <v>0</v>
      </c>
      <c r="B3513" s="10">
        <f>bikeBatchOut!M3512/60</f>
        <v>0</v>
      </c>
      <c r="C3513" s="10" t="b">
        <f t="shared" si="54"/>
        <v>0</v>
      </c>
    </row>
    <row r="3514" spans="1:3" x14ac:dyDescent="0.25">
      <c r="A3514" s="10">
        <f>bikeBatchOut!B3513/60</f>
        <v>0</v>
      </c>
      <c r="B3514" s="10">
        <f>bikeBatchOut!M3513/60</f>
        <v>0</v>
      </c>
      <c r="C3514" s="10" t="b">
        <f t="shared" si="54"/>
        <v>0</v>
      </c>
    </row>
    <row r="3515" spans="1:3" x14ac:dyDescent="0.25">
      <c r="A3515" s="10">
        <f>bikeBatchOut!B3514/60</f>
        <v>0</v>
      </c>
      <c r="B3515" s="10">
        <f>bikeBatchOut!M3514/60</f>
        <v>0</v>
      </c>
      <c r="C3515" s="10" t="b">
        <f t="shared" si="54"/>
        <v>0</v>
      </c>
    </row>
    <row r="3516" spans="1:3" x14ac:dyDescent="0.25">
      <c r="A3516" s="10">
        <f>bikeBatchOut!B3515/60</f>
        <v>0</v>
      </c>
      <c r="B3516" s="10">
        <f>bikeBatchOut!M3515/60</f>
        <v>0</v>
      </c>
      <c r="C3516" s="10" t="b">
        <f t="shared" si="54"/>
        <v>0</v>
      </c>
    </row>
    <row r="3517" spans="1:3" x14ac:dyDescent="0.25">
      <c r="A3517" s="10">
        <f>bikeBatchOut!B3516/60</f>
        <v>0</v>
      </c>
      <c r="B3517" s="10">
        <f>bikeBatchOut!M3516/60</f>
        <v>0</v>
      </c>
      <c r="C3517" s="10" t="b">
        <f t="shared" si="54"/>
        <v>0</v>
      </c>
    </row>
    <row r="3518" spans="1:3" x14ac:dyDescent="0.25">
      <c r="A3518" s="10">
        <f>bikeBatchOut!B3517/60</f>
        <v>0</v>
      </c>
      <c r="B3518" s="10">
        <f>bikeBatchOut!M3517/60</f>
        <v>0</v>
      </c>
      <c r="C3518" s="10" t="b">
        <f t="shared" si="54"/>
        <v>0</v>
      </c>
    </row>
    <row r="3519" spans="1:3" x14ac:dyDescent="0.25">
      <c r="A3519" s="10">
        <f>bikeBatchOut!B3518/60</f>
        <v>0</v>
      </c>
      <c r="B3519" s="10">
        <f>bikeBatchOut!M3518/60</f>
        <v>0</v>
      </c>
      <c r="C3519" s="10" t="b">
        <f t="shared" si="54"/>
        <v>0</v>
      </c>
    </row>
    <row r="3520" spans="1:3" x14ac:dyDescent="0.25">
      <c r="A3520" s="10">
        <f>bikeBatchOut!B3519/60</f>
        <v>0</v>
      </c>
      <c r="B3520" s="10">
        <f>bikeBatchOut!M3519/60</f>
        <v>0</v>
      </c>
      <c r="C3520" s="10" t="b">
        <f t="shared" si="54"/>
        <v>0</v>
      </c>
    </row>
    <row r="3521" spans="1:3" x14ac:dyDescent="0.25">
      <c r="A3521" s="10">
        <f>bikeBatchOut!B3520/60</f>
        <v>0</v>
      </c>
      <c r="B3521" s="10">
        <f>bikeBatchOut!M3520/60</f>
        <v>0</v>
      </c>
      <c r="C3521" s="10" t="b">
        <f t="shared" si="54"/>
        <v>0</v>
      </c>
    </row>
    <row r="3522" spans="1:3" x14ac:dyDescent="0.25">
      <c r="A3522" s="10">
        <f>bikeBatchOut!B3521/60</f>
        <v>0</v>
      </c>
      <c r="B3522" s="10">
        <f>bikeBatchOut!M3521/60</f>
        <v>0</v>
      </c>
      <c r="C3522" s="10" t="b">
        <f t="shared" si="54"/>
        <v>0</v>
      </c>
    </row>
    <row r="3523" spans="1:3" x14ac:dyDescent="0.25">
      <c r="A3523" s="10">
        <f>bikeBatchOut!B3522/60</f>
        <v>0</v>
      </c>
      <c r="B3523" s="10">
        <f>bikeBatchOut!M3522/60</f>
        <v>0</v>
      </c>
      <c r="C3523" s="10" t="b">
        <f t="shared" ref="C3523:C3586" si="55">IF(AND(A3523=0,B3523=0),FALSE,A3523-B3523)</f>
        <v>0</v>
      </c>
    </row>
    <row r="3524" spans="1:3" x14ac:dyDescent="0.25">
      <c r="A3524" s="10">
        <f>bikeBatchOut!B3523/60</f>
        <v>0</v>
      </c>
      <c r="B3524" s="10">
        <f>bikeBatchOut!M3523/60</f>
        <v>0</v>
      </c>
      <c r="C3524" s="10" t="b">
        <f t="shared" si="55"/>
        <v>0</v>
      </c>
    </row>
    <row r="3525" spans="1:3" x14ac:dyDescent="0.25">
      <c r="A3525" s="10">
        <f>bikeBatchOut!B3524/60</f>
        <v>0</v>
      </c>
      <c r="B3525" s="10">
        <f>bikeBatchOut!M3524/60</f>
        <v>0</v>
      </c>
      <c r="C3525" s="10" t="b">
        <f t="shared" si="55"/>
        <v>0</v>
      </c>
    </row>
    <row r="3526" spans="1:3" x14ac:dyDescent="0.25">
      <c r="A3526" s="10">
        <f>bikeBatchOut!B3525/60</f>
        <v>0</v>
      </c>
      <c r="B3526" s="10">
        <f>bikeBatchOut!M3525/60</f>
        <v>0</v>
      </c>
      <c r="C3526" s="10" t="b">
        <f t="shared" si="55"/>
        <v>0</v>
      </c>
    </row>
    <row r="3527" spans="1:3" x14ac:dyDescent="0.25">
      <c r="A3527" s="10">
        <f>bikeBatchOut!B3526/60</f>
        <v>0</v>
      </c>
      <c r="B3527" s="10">
        <f>bikeBatchOut!M3526/60</f>
        <v>0</v>
      </c>
      <c r="C3527" s="10" t="b">
        <f t="shared" si="55"/>
        <v>0</v>
      </c>
    </row>
    <row r="3528" spans="1:3" x14ac:dyDescent="0.25">
      <c r="A3528" s="10">
        <f>bikeBatchOut!B3527/60</f>
        <v>0</v>
      </c>
      <c r="B3528" s="10">
        <f>bikeBatchOut!M3527/60</f>
        <v>0</v>
      </c>
      <c r="C3528" s="10" t="b">
        <f t="shared" si="55"/>
        <v>0</v>
      </c>
    </row>
    <row r="3529" spans="1:3" x14ac:dyDescent="0.25">
      <c r="A3529" s="10">
        <f>bikeBatchOut!B3528/60</f>
        <v>0</v>
      </c>
      <c r="B3529" s="10">
        <f>bikeBatchOut!M3528/60</f>
        <v>0</v>
      </c>
      <c r="C3529" s="10" t="b">
        <f t="shared" si="55"/>
        <v>0</v>
      </c>
    </row>
    <row r="3530" spans="1:3" x14ac:dyDescent="0.25">
      <c r="A3530" s="10">
        <f>bikeBatchOut!B3529/60</f>
        <v>0</v>
      </c>
      <c r="B3530" s="10">
        <f>bikeBatchOut!M3529/60</f>
        <v>0</v>
      </c>
      <c r="C3530" s="10" t="b">
        <f t="shared" si="55"/>
        <v>0</v>
      </c>
    </row>
    <row r="3531" spans="1:3" x14ac:dyDescent="0.25">
      <c r="A3531" s="10">
        <f>bikeBatchOut!B3530/60</f>
        <v>0</v>
      </c>
      <c r="B3531" s="10">
        <f>bikeBatchOut!M3530/60</f>
        <v>0</v>
      </c>
      <c r="C3531" s="10" t="b">
        <f t="shared" si="55"/>
        <v>0</v>
      </c>
    </row>
    <row r="3532" spans="1:3" x14ac:dyDescent="0.25">
      <c r="A3532" s="10">
        <f>bikeBatchOut!B3531/60</f>
        <v>0</v>
      </c>
      <c r="B3532" s="10">
        <f>bikeBatchOut!M3531/60</f>
        <v>0</v>
      </c>
      <c r="C3532" s="10" t="b">
        <f t="shared" si="55"/>
        <v>0</v>
      </c>
    </row>
    <row r="3533" spans="1:3" x14ac:dyDescent="0.25">
      <c r="A3533" s="10">
        <f>bikeBatchOut!B3532/60</f>
        <v>0</v>
      </c>
      <c r="B3533" s="10">
        <f>bikeBatchOut!M3532/60</f>
        <v>0</v>
      </c>
      <c r="C3533" s="10" t="b">
        <f t="shared" si="55"/>
        <v>0</v>
      </c>
    </row>
    <row r="3534" spans="1:3" x14ac:dyDescent="0.25">
      <c r="A3534" s="10">
        <f>bikeBatchOut!B3533/60</f>
        <v>0</v>
      </c>
      <c r="B3534" s="10">
        <f>bikeBatchOut!M3533/60</f>
        <v>0</v>
      </c>
      <c r="C3534" s="10" t="b">
        <f t="shared" si="55"/>
        <v>0</v>
      </c>
    </row>
    <row r="3535" spans="1:3" x14ac:dyDescent="0.25">
      <c r="A3535" s="10">
        <f>bikeBatchOut!B3534/60</f>
        <v>0</v>
      </c>
      <c r="B3535" s="10">
        <f>bikeBatchOut!M3534/60</f>
        <v>0</v>
      </c>
      <c r="C3535" s="10" t="b">
        <f t="shared" si="55"/>
        <v>0</v>
      </c>
    </row>
    <row r="3536" spans="1:3" x14ac:dyDescent="0.25">
      <c r="A3536" s="10">
        <f>bikeBatchOut!B3535/60</f>
        <v>0</v>
      </c>
      <c r="B3536" s="10">
        <f>bikeBatchOut!M3535/60</f>
        <v>0</v>
      </c>
      <c r="C3536" s="10" t="b">
        <f t="shared" si="55"/>
        <v>0</v>
      </c>
    </row>
    <row r="3537" spans="1:3" x14ac:dyDescent="0.25">
      <c r="A3537" s="10">
        <f>bikeBatchOut!B3536/60</f>
        <v>0</v>
      </c>
      <c r="B3537" s="10">
        <f>bikeBatchOut!M3536/60</f>
        <v>0</v>
      </c>
      <c r="C3537" s="10" t="b">
        <f t="shared" si="55"/>
        <v>0</v>
      </c>
    </row>
    <row r="3538" spans="1:3" x14ac:dyDescent="0.25">
      <c r="A3538" s="10">
        <f>bikeBatchOut!B3537/60</f>
        <v>0</v>
      </c>
      <c r="B3538" s="10">
        <f>bikeBatchOut!M3537/60</f>
        <v>0</v>
      </c>
      <c r="C3538" s="10" t="b">
        <f t="shared" si="55"/>
        <v>0</v>
      </c>
    </row>
    <row r="3539" spans="1:3" x14ac:dyDescent="0.25">
      <c r="A3539" s="10">
        <f>bikeBatchOut!B3538/60</f>
        <v>0</v>
      </c>
      <c r="B3539" s="10">
        <f>bikeBatchOut!M3538/60</f>
        <v>0</v>
      </c>
      <c r="C3539" s="10" t="b">
        <f t="shared" si="55"/>
        <v>0</v>
      </c>
    </row>
    <row r="3540" spans="1:3" x14ac:dyDescent="0.25">
      <c r="A3540" s="10">
        <f>bikeBatchOut!B3539/60</f>
        <v>0</v>
      </c>
      <c r="B3540" s="10">
        <f>bikeBatchOut!M3539/60</f>
        <v>0</v>
      </c>
      <c r="C3540" s="10" t="b">
        <f t="shared" si="55"/>
        <v>0</v>
      </c>
    </row>
    <row r="3541" spans="1:3" x14ac:dyDescent="0.25">
      <c r="A3541" s="10">
        <f>bikeBatchOut!B3540/60</f>
        <v>0</v>
      </c>
      <c r="B3541" s="10">
        <f>bikeBatchOut!M3540/60</f>
        <v>0</v>
      </c>
      <c r="C3541" s="10" t="b">
        <f t="shared" si="55"/>
        <v>0</v>
      </c>
    </row>
    <row r="3542" spans="1:3" x14ac:dyDescent="0.25">
      <c r="A3542" s="10">
        <f>bikeBatchOut!B3541/60</f>
        <v>0</v>
      </c>
      <c r="B3542" s="10">
        <f>bikeBatchOut!M3541/60</f>
        <v>0</v>
      </c>
      <c r="C3542" s="10" t="b">
        <f t="shared" si="55"/>
        <v>0</v>
      </c>
    </row>
    <row r="3543" spans="1:3" x14ac:dyDescent="0.25">
      <c r="A3543" s="10">
        <f>bikeBatchOut!B3542/60</f>
        <v>0</v>
      </c>
      <c r="B3543" s="10">
        <f>bikeBatchOut!M3542/60</f>
        <v>0</v>
      </c>
      <c r="C3543" s="10" t="b">
        <f t="shared" si="55"/>
        <v>0</v>
      </c>
    </row>
    <row r="3544" spans="1:3" x14ac:dyDescent="0.25">
      <c r="A3544" s="10">
        <f>bikeBatchOut!B3543/60</f>
        <v>0</v>
      </c>
      <c r="B3544" s="10">
        <f>bikeBatchOut!M3543/60</f>
        <v>0</v>
      </c>
      <c r="C3544" s="10" t="b">
        <f t="shared" si="55"/>
        <v>0</v>
      </c>
    </row>
    <row r="3545" spans="1:3" x14ac:dyDescent="0.25">
      <c r="A3545" s="10">
        <f>bikeBatchOut!B3544/60</f>
        <v>0</v>
      </c>
      <c r="B3545" s="10">
        <f>bikeBatchOut!M3544/60</f>
        <v>0</v>
      </c>
      <c r="C3545" s="10" t="b">
        <f t="shared" si="55"/>
        <v>0</v>
      </c>
    </row>
    <row r="3546" spans="1:3" x14ac:dyDescent="0.25">
      <c r="A3546" s="10">
        <f>bikeBatchOut!B3545/60</f>
        <v>0</v>
      </c>
      <c r="B3546" s="10">
        <f>bikeBatchOut!M3545/60</f>
        <v>0</v>
      </c>
      <c r="C3546" s="10" t="b">
        <f t="shared" si="55"/>
        <v>0</v>
      </c>
    </row>
    <row r="3547" spans="1:3" x14ac:dyDescent="0.25">
      <c r="A3547" s="10">
        <f>bikeBatchOut!B3546/60</f>
        <v>0</v>
      </c>
      <c r="B3547" s="10">
        <f>bikeBatchOut!M3546/60</f>
        <v>0</v>
      </c>
      <c r="C3547" s="10" t="b">
        <f t="shared" si="55"/>
        <v>0</v>
      </c>
    </row>
    <row r="3548" spans="1:3" x14ac:dyDescent="0.25">
      <c r="A3548" s="10">
        <f>bikeBatchOut!B3547/60</f>
        <v>0</v>
      </c>
      <c r="B3548" s="10">
        <f>bikeBatchOut!M3547/60</f>
        <v>0</v>
      </c>
      <c r="C3548" s="10" t="b">
        <f t="shared" si="55"/>
        <v>0</v>
      </c>
    </row>
    <row r="3549" spans="1:3" x14ac:dyDescent="0.25">
      <c r="A3549" s="10">
        <f>bikeBatchOut!B3548/60</f>
        <v>0</v>
      </c>
      <c r="B3549" s="10">
        <f>bikeBatchOut!M3548/60</f>
        <v>0</v>
      </c>
      <c r="C3549" s="10" t="b">
        <f t="shared" si="55"/>
        <v>0</v>
      </c>
    </row>
    <row r="3550" spans="1:3" x14ac:dyDescent="0.25">
      <c r="A3550" s="10">
        <f>bikeBatchOut!B3549/60</f>
        <v>0</v>
      </c>
      <c r="B3550" s="10">
        <f>bikeBatchOut!M3549/60</f>
        <v>0</v>
      </c>
      <c r="C3550" s="10" t="b">
        <f t="shared" si="55"/>
        <v>0</v>
      </c>
    </row>
    <row r="3551" spans="1:3" x14ac:dyDescent="0.25">
      <c r="A3551" s="10">
        <f>bikeBatchOut!B3550/60</f>
        <v>0</v>
      </c>
      <c r="B3551" s="10">
        <f>bikeBatchOut!M3550/60</f>
        <v>0</v>
      </c>
      <c r="C3551" s="10" t="b">
        <f t="shared" si="55"/>
        <v>0</v>
      </c>
    </row>
    <row r="3552" spans="1:3" x14ac:dyDescent="0.25">
      <c r="A3552" s="10">
        <f>bikeBatchOut!B3551/60</f>
        <v>0</v>
      </c>
      <c r="B3552" s="10">
        <f>bikeBatchOut!M3551/60</f>
        <v>0</v>
      </c>
      <c r="C3552" s="10" t="b">
        <f t="shared" si="55"/>
        <v>0</v>
      </c>
    </row>
    <row r="3553" spans="1:3" x14ac:dyDescent="0.25">
      <c r="A3553" s="10">
        <f>bikeBatchOut!B3552/60</f>
        <v>0</v>
      </c>
      <c r="B3553" s="10">
        <f>bikeBatchOut!M3552/60</f>
        <v>0</v>
      </c>
      <c r="C3553" s="10" t="b">
        <f t="shared" si="55"/>
        <v>0</v>
      </c>
    </row>
    <row r="3554" spans="1:3" x14ac:dyDescent="0.25">
      <c r="A3554" s="10">
        <f>bikeBatchOut!B3553/60</f>
        <v>0</v>
      </c>
      <c r="B3554" s="10">
        <f>bikeBatchOut!M3553/60</f>
        <v>0</v>
      </c>
      <c r="C3554" s="10" t="b">
        <f t="shared" si="55"/>
        <v>0</v>
      </c>
    </row>
    <row r="3555" spans="1:3" x14ac:dyDescent="0.25">
      <c r="A3555" s="10">
        <f>bikeBatchOut!B3554/60</f>
        <v>0</v>
      </c>
      <c r="B3555" s="10">
        <f>bikeBatchOut!M3554/60</f>
        <v>0</v>
      </c>
      <c r="C3555" s="10" t="b">
        <f t="shared" si="55"/>
        <v>0</v>
      </c>
    </row>
    <row r="3556" spans="1:3" x14ac:dyDescent="0.25">
      <c r="A3556" s="10">
        <f>bikeBatchOut!B3555/60</f>
        <v>0</v>
      </c>
      <c r="B3556" s="10">
        <f>bikeBatchOut!M3555/60</f>
        <v>0</v>
      </c>
      <c r="C3556" s="10" t="b">
        <f t="shared" si="55"/>
        <v>0</v>
      </c>
    </row>
    <row r="3557" spans="1:3" x14ac:dyDescent="0.25">
      <c r="A3557" s="10">
        <f>bikeBatchOut!B3556/60</f>
        <v>0</v>
      </c>
      <c r="B3557" s="10">
        <f>bikeBatchOut!M3556/60</f>
        <v>0</v>
      </c>
      <c r="C3557" s="10" t="b">
        <f t="shared" si="55"/>
        <v>0</v>
      </c>
    </row>
    <row r="3558" spans="1:3" x14ac:dyDescent="0.25">
      <c r="A3558" s="10">
        <f>bikeBatchOut!B3557/60</f>
        <v>0</v>
      </c>
      <c r="B3558" s="10">
        <f>bikeBatchOut!M3557/60</f>
        <v>0</v>
      </c>
      <c r="C3558" s="10" t="b">
        <f t="shared" si="55"/>
        <v>0</v>
      </c>
    </row>
    <row r="3559" spans="1:3" x14ac:dyDescent="0.25">
      <c r="A3559" s="10">
        <f>bikeBatchOut!B3558/60</f>
        <v>0</v>
      </c>
      <c r="B3559" s="10">
        <f>bikeBatchOut!M3558/60</f>
        <v>0</v>
      </c>
      <c r="C3559" s="10" t="b">
        <f t="shared" si="55"/>
        <v>0</v>
      </c>
    </row>
    <row r="3560" spans="1:3" x14ac:dyDescent="0.25">
      <c r="A3560" s="10">
        <f>bikeBatchOut!B3559/60</f>
        <v>0</v>
      </c>
      <c r="B3560" s="10">
        <f>bikeBatchOut!M3559/60</f>
        <v>0</v>
      </c>
      <c r="C3560" s="10" t="b">
        <f t="shared" si="55"/>
        <v>0</v>
      </c>
    </row>
    <row r="3561" spans="1:3" x14ac:dyDescent="0.25">
      <c r="A3561" s="10">
        <f>bikeBatchOut!B3560/60</f>
        <v>0</v>
      </c>
      <c r="B3561" s="10">
        <f>bikeBatchOut!M3560/60</f>
        <v>0</v>
      </c>
      <c r="C3561" s="10" t="b">
        <f t="shared" si="55"/>
        <v>0</v>
      </c>
    </row>
    <row r="3562" spans="1:3" x14ac:dyDescent="0.25">
      <c r="A3562" s="10">
        <f>bikeBatchOut!B3561/60</f>
        <v>0</v>
      </c>
      <c r="B3562" s="10">
        <f>bikeBatchOut!M3561/60</f>
        <v>0</v>
      </c>
      <c r="C3562" s="10" t="b">
        <f t="shared" si="55"/>
        <v>0</v>
      </c>
    </row>
    <row r="3563" spans="1:3" x14ac:dyDescent="0.25">
      <c r="A3563" s="10">
        <f>bikeBatchOut!B3562/60</f>
        <v>0</v>
      </c>
      <c r="B3563" s="10">
        <f>bikeBatchOut!M3562/60</f>
        <v>0</v>
      </c>
      <c r="C3563" s="10" t="b">
        <f t="shared" si="55"/>
        <v>0</v>
      </c>
    </row>
    <row r="3564" spans="1:3" x14ac:dyDescent="0.25">
      <c r="A3564" s="10">
        <f>bikeBatchOut!B3563/60</f>
        <v>0</v>
      </c>
      <c r="B3564" s="10">
        <f>bikeBatchOut!M3563/60</f>
        <v>0</v>
      </c>
      <c r="C3564" s="10" t="b">
        <f t="shared" si="55"/>
        <v>0</v>
      </c>
    </row>
    <row r="3565" spans="1:3" x14ac:dyDescent="0.25">
      <c r="A3565" s="10">
        <f>bikeBatchOut!B3564/60</f>
        <v>0</v>
      </c>
      <c r="B3565" s="10">
        <f>bikeBatchOut!M3564/60</f>
        <v>0</v>
      </c>
      <c r="C3565" s="10" t="b">
        <f t="shared" si="55"/>
        <v>0</v>
      </c>
    </row>
    <row r="3566" spans="1:3" x14ac:dyDescent="0.25">
      <c r="A3566" s="10">
        <f>bikeBatchOut!B3565/60</f>
        <v>0</v>
      </c>
      <c r="B3566" s="10">
        <f>bikeBatchOut!M3565/60</f>
        <v>0</v>
      </c>
      <c r="C3566" s="10" t="b">
        <f t="shared" si="55"/>
        <v>0</v>
      </c>
    </row>
    <row r="3567" spans="1:3" x14ac:dyDescent="0.25">
      <c r="A3567" s="10">
        <f>bikeBatchOut!B3566/60</f>
        <v>0</v>
      </c>
      <c r="B3567" s="10">
        <f>bikeBatchOut!M3566/60</f>
        <v>0</v>
      </c>
      <c r="C3567" s="10" t="b">
        <f t="shared" si="55"/>
        <v>0</v>
      </c>
    </row>
    <row r="3568" spans="1:3" x14ac:dyDescent="0.25">
      <c r="A3568" s="10">
        <f>bikeBatchOut!B3567/60</f>
        <v>0</v>
      </c>
      <c r="B3568" s="10">
        <f>bikeBatchOut!M3567/60</f>
        <v>0</v>
      </c>
      <c r="C3568" s="10" t="b">
        <f t="shared" si="55"/>
        <v>0</v>
      </c>
    </row>
    <row r="3569" spans="1:3" x14ac:dyDescent="0.25">
      <c r="A3569" s="10">
        <f>bikeBatchOut!B3568/60</f>
        <v>0</v>
      </c>
      <c r="B3569" s="10">
        <f>bikeBatchOut!M3568/60</f>
        <v>0</v>
      </c>
      <c r="C3569" s="10" t="b">
        <f t="shared" si="55"/>
        <v>0</v>
      </c>
    </row>
    <row r="3570" spans="1:3" x14ac:dyDescent="0.25">
      <c r="A3570" s="10">
        <f>bikeBatchOut!B3569/60</f>
        <v>0</v>
      </c>
      <c r="B3570" s="10">
        <f>bikeBatchOut!M3569/60</f>
        <v>0</v>
      </c>
      <c r="C3570" s="10" t="b">
        <f t="shared" si="55"/>
        <v>0</v>
      </c>
    </row>
    <row r="3571" spans="1:3" x14ac:dyDescent="0.25">
      <c r="A3571" s="10">
        <f>bikeBatchOut!B3570/60</f>
        <v>0</v>
      </c>
      <c r="B3571" s="10">
        <f>bikeBatchOut!M3570/60</f>
        <v>0</v>
      </c>
      <c r="C3571" s="10" t="b">
        <f t="shared" si="55"/>
        <v>0</v>
      </c>
    </row>
    <row r="3572" spans="1:3" x14ac:dyDescent="0.25">
      <c r="A3572" s="10">
        <f>bikeBatchOut!B3571/60</f>
        <v>0</v>
      </c>
      <c r="B3572" s="10">
        <f>bikeBatchOut!M3571/60</f>
        <v>0</v>
      </c>
      <c r="C3572" s="10" t="b">
        <f t="shared" si="55"/>
        <v>0</v>
      </c>
    </row>
    <row r="3573" spans="1:3" x14ac:dyDescent="0.25">
      <c r="A3573" s="10">
        <f>bikeBatchOut!B3572/60</f>
        <v>0</v>
      </c>
      <c r="B3573" s="10">
        <f>bikeBatchOut!M3572/60</f>
        <v>0</v>
      </c>
      <c r="C3573" s="10" t="b">
        <f t="shared" si="55"/>
        <v>0</v>
      </c>
    </row>
    <row r="3574" spans="1:3" x14ac:dyDescent="0.25">
      <c r="A3574" s="10">
        <f>bikeBatchOut!B3573/60</f>
        <v>0</v>
      </c>
      <c r="B3574" s="10">
        <f>bikeBatchOut!M3573/60</f>
        <v>0</v>
      </c>
      <c r="C3574" s="10" t="b">
        <f t="shared" si="55"/>
        <v>0</v>
      </c>
    </row>
    <row r="3575" spans="1:3" x14ac:dyDescent="0.25">
      <c r="A3575" s="10">
        <f>bikeBatchOut!B3574/60</f>
        <v>0</v>
      </c>
      <c r="B3575" s="10">
        <f>bikeBatchOut!M3574/60</f>
        <v>0</v>
      </c>
      <c r="C3575" s="10" t="b">
        <f t="shared" si="55"/>
        <v>0</v>
      </c>
    </row>
    <row r="3576" spans="1:3" x14ac:dyDescent="0.25">
      <c r="A3576" s="10">
        <f>bikeBatchOut!B3575/60</f>
        <v>0</v>
      </c>
      <c r="B3576" s="10">
        <f>bikeBatchOut!M3575/60</f>
        <v>0</v>
      </c>
      <c r="C3576" s="10" t="b">
        <f t="shared" si="55"/>
        <v>0</v>
      </c>
    </row>
    <row r="3577" spans="1:3" x14ac:dyDescent="0.25">
      <c r="A3577" s="10">
        <f>bikeBatchOut!B3576/60</f>
        <v>0</v>
      </c>
      <c r="B3577" s="10">
        <f>bikeBatchOut!M3576/60</f>
        <v>0</v>
      </c>
      <c r="C3577" s="10" t="b">
        <f t="shared" si="55"/>
        <v>0</v>
      </c>
    </row>
    <row r="3578" spans="1:3" x14ac:dyDescent="0.25">
      <c r="A3578" s="10">
        <f>bikeBatchOut!B3577/60</f>
        <v>0</v>
      </c>
      <c r="B3578" s="10">
        <f>bikeBatchOut!M3577/60</f>
        <v>0</v>
      </c>
      <c r="C3578" s="10" t="b">
        <f t="shared" si="55"/>
        <v>0</v>
      </c>
    </row>
    <row r="3579" spans="1:3" x14ac:dyDescent="0.25">
      <c r="A3579" s="10">
        <f>bikeBatchOut!B3578/60</f>
        <v>0</v>
      </c>
      <c r="B3579" s="10">
        <f>bikeBatchOut!M3578/60</f>
        <v>0</v>
      </c>
      <c r="C3579" s="10" t="b">
        <f t="shared" si="55"/>
        <v>0</v>
      </c>
    </row>
    <row r="3580" spans="1:3" x14ac:dyDescent="0.25">
      <c r="A3580" s="10">
        <f>bikeBatchOut!B3579/60</f>
        <v>0</v>
      </c>
      <c r="B3580" s="10">
        <f>bikeBatchOut!M3579/60</f>
        <v>0</v>
      </c>
      <c r="C3580" s="10" t="b">
        <f t="shared" si="55"/>
        <v>0</v>
      </c>
    </row>
    <row r="3581" spans="1:3" x14ac:dyDescent="0.25">
      <c r="A3581" s="10">
        <f>bikeBatchOut!B3580/60</f>
        <v>0</v>
      </c>
      <c r="B3581" s="10">
        <f>bikeBatchOut!M3580/60</f>
        <v>0</v>
      </c>
      <c r="C3581" s="10" t="b">
        <f t="shared" si="55"/>
        <v>0</v>
      </c>
    </row>
    <row r="3582" spans="1:3" x14ac:dyDescent="0.25">
      <c r="A3582" s="10">
        <f>bikeBatchOut!B3581/60</f>
        <v>0</v>
      </c>
      <c r="B3582" s="10">
        <f>bikeBatchOut!M3581/60</f>
        <v>0</v>
      </c>
      <c r="C3582" s="10" t="b">
        <f t="shared" si="55"/>
        <v>0</v>
      </c>
    </row>
    <row r="3583" spans="1:3" x14ac:dyDescent="0.25">
      <c r="A3583" s="10">
        <f>bikeBatchOut!B3582/60</f>
        <v>0</v>
      </c>
      <c r="B3583" s="10">
        <f>bikeBatchOut!M3582/60</f>
        <v>0</v>
      </c>
      <c r="C3583" s="10" t="b">
        <f t="shared" si="55"/>
        <v>0</v>
      </c>
    </row>
    <row r="3584" spans="1:3" x14ac:dyDescent="0.25">
      <c r="A3584" s="10">
        <f>bikeBatchOut!B3583/60</f>
        <v>0</v>
      </c>
      <c r="B3584" s="10">
        <f>bikeBatchOut!M3583/60</f>
        <v>0</v>
      </c>
      <c r="C3584" s="10" t="b">
        <f t="shared" si="55"/>
        <v>0</v>
      </c>
    </row>
    <row r="3585" spans="1:3" x14ac:dyDescent="0.25">
      <c r="A3585" s="10">
        <f>bikeBatchOut!B3584/60</f>
        <v>0</v>
      </c>
      <c r="B3585" s="10">
        <f>bikeBatchOut!M3584/60</f>
        <v>0</v>
      </c>
      <c r="C3585" s="10" t="b">
        <f t="shared" si="55"/>
        <v>0</v>
      </c>
    </row>
    <row r="3586" spans="1:3" x14ac:dyDescent="0.25">
      <c r="A3586" s="10">
        <f>bikeBatchOut!B3585/60</f>
        <v>0</v>
      </c>
      <c r="B3586" s="10">
        <f>bikeBatchOut!M3585/60</f>
        <v>0</v>
      </c>
      <c r="C3586" s="10" t="b">
        <f t="shared" si="55"/>
        <v>0</v>
      </c>
    </row>
    <row r="3587" spans="1:3" x14ac:dyDescent="0.25">
      <c r="A3587" s="10">
        <f>bikeBatchOut!B3586/60</f>
        <v>0</v>
      </c>
      <c r="B3587" s="10">
        <f>bikeBatchOut!M3586/60</f>
        <v>0</v>
      </c>
      <c r="C3587" s="10" t="b">
        <f t="shared" ref="C3587:C3650" si="56">IF(AND(A3587=0,B3587=0),FALSE,A3587-B3587)</f>
        <v>0</v>
      </c>
    </row>
    <row r="3588" spans="1:3" x14ac:dyDescent="0.25">
      <c r="A3588" s="10">
        <f>bikeBatchOut!B3587/60</f>
        <v>0</v>
      </c>
      <c r="B3588" s="10">
        <f>bikeBatchOut!M3587/60</f>
        <v>0</v>
      </c>
      <c r="C3588" s="10" t="b">
        <f t="shared" si="56"/>
        <v>0</v>
      </c>
    </row>
    <row r="3589" spans="1:3" x14ac:dyDescent="0.25">
      <c r="A3589" s="10">
        <f>bikeBatchOut!B3588/60</f>
        <v>0</v>
      </c>
      <c r="B3589" s="10">
        <f>bikeBatchOut!M3588/60</f>
        <v>0</v>
      </c>
      <c r="C3589" s="10" t="b">
        <f t="shared" si="56"/>
        <v>0</v>
      </c>
    </row>
    <row r="3590" spans="1:3" x14ac:dyDescent="0.25">
      <c r="A3590" s="10">
        <f>bikeBatchOut!B3589/60</f>
        <v>0</v>
      </c>
      <c r="B3590" s="10">
        <f>bikeBatchOut!M3589/60</f>
        <v>0</v>
      </c>
      <c r="C3590" s="10" t="b">
        <f t="shared" si="56"/>
        <v>0</v>
      </c>
    </row>
    <row r="3591" spans="1:3" x14ac:dyDescent="0.25">
      <c r="A3591" s="10">
        <f>bikeBatchOut!B3590/60</f>
        <v>0</v>
      </c>
      <c r="B3591" s="10">
        <f>bikeBatchOut!M3590/60</f>
        <v>0</v>
      </c>
      <c r="C3591" s="10" t="b">
        <f t="shared" si="56"/>
        <v>0</v>
      </c>
    </row>
    <row r="3592" spans="1:3" x14ac:dyDescent="0.25">
      <c r="A3592" s="10">
        <f>bikeBatchOut!B3591/60</f>
        <v>0</v>
      </c>
      <c r="B3592" s="10">
        <f>bikeBatchOut!M3591/60</f>
        <v>0</v>
      </c>
      <c r="C3592" s="10" t="b">
        <f t="shared" si="56"/>
        <v>0</v>
      </c>
    </row>
    <row r="3593" spans="1:3" x14ac:dyDescent="0.25">
      <c r="A3593" s="10">
        <f>bikeBatchOut!B3592/60</f>
        <v>0</v>
      </c>
      <c r="B3593" s="10">
        <f>bikeBatchOut!M3592/60</f>
        <v>0</v>
      </c>
      <c r="C3593" s="10" t="b">
        <f t="shared" si="56"/>
        <v>0</v>
      </c>
    </row>
    <row r="3594" spans="1:3" x14ac:dyDescent="0.25">
      <c r="A3594" s="10">
        <f>bikeBatchOut!B3593/60</f>
        <v>0</v>
      </c>
      <c r="B3594" s="10">
        <f>bikeBatchOut!M3593/60</f>
        <v>0</v>
      </c>
      <c r="C3594" s="10" t="b">
        <f t="shared" si="56"/>
        <v>0</v>
      </c>
    </row>
    <row r="3595" spans="1:3" x14ac:dyDescent="0.25">
      <c r="A3595" s="10">
        <f>bikeBatchOut!B3594/60</f>
        <v>0</v>
      </c>
      <c r="B3595" s="10">
        <f>bikeBatchOut!M3594/60</f>
        <v>0</v>
      </c>
      <c r="C3595" s="10" t="b">
        <f t="shared" si="56"/>
        <v>0</v>
      </c>
    </row>
    <row r="3596" spans="1:3" x14ac:dyDescent="0.25">
      <c r="A3596" s="10">
        <f>bikeBatchOut!B3595/60</f>
        <v>0</v>
      </c>
      <c r="B3596" s="10">
        <f>bikeBatchOut!M3595/60</f>
        <v>0</v>
      </c>
      <c r="C3596" s="10" t="b">
        <f t="shared" si="56"/>
        <v>0</v>
      </c>
    </row>
    <row r="3597" spans="1:3" x14ac:dyDescent="0.25">
      <c r="A3597" s="10">
        <f>bikeBatchOut!B3596/60</f>
        <v>0</v>
      </c>
      <c r="B3597" s="10">
        <f>bikeBatchOut!M3596/60</f>
        <v>0</v>
      </c>
      <c r="C3597" s="10" t="b">
        <f t="shared" si="56"/>
        <v>0</v>
      </c>
    </row>
    <row r="3598" spans="1:3" x14ac:dyDescent="0.25">
      <c r="A3598" s="10">
        <f>bikeBatchOut!B3597/60</f>
        <v>0</v>
      </c>
      <c r="B3598" s="10">
        <f>bikeBatchOut!M3597/60</f>
        <v>0</v>
      </c>
      <c r="C3598" s="10" t="b">
        <f t="shared" si="56"/>
        <v>0</v>
      </c>
    </row>
    <row r="3599" spans="1:3" x14ac:dyDescent="0.25">
      <c r="A3599" s="10">
        <f>bikeBatchOut!B3598/60</f>
        <v>0</v>
      </c>
      <c r="B3599" s="10">
        <f>bikeBatchOut!M3598/60</f>
        <v>0</v>
      </c>
      <c r="C3599" s="10" t="b">
        <f t="shared" si="56"/>
        <v>0</v>
      </c>
    </row>
    <row r="3600" spans="1:3" x14ac:dyDescent="0.25">
      <c r="A3600" s="10">
        <f>bikeBatchOut!B3599/60</f>
        <v>0</v>
      </c>
      <c r="B3600" s="10">
        <f>bikeBatchOut!M3599/60</f>
        <v>0</v>
      </c>
      <c r="C3600" s="10" t="b">
        <f t="shared" si="56"/>
        <v>0</v>
      </c>
    </row>
    <row r="3601" spans="1:3" x14ac:dyDescent="0.25">
      <c r="A3601" s="10">
        <f>bikeBatchOut!B3600/60</f>
        <v>0</v>
      </c>
      <c r="B3601" s="10">
        <f>bikeBatchOut!M3600/60</f>
        <v>0</v>
      </c>
      <c r="C3601" s="10" t="b">
        <f t="shared" si="56"/>
        <v>0</v>
      </c>
    </row>
    <row r="3602" spans="1:3" x14ac:dyDescent="0.25">
      <c r="A3602" s="10">
        <f>bikeBatchOut!B3601/60</f>
        <v>0</v>
      </c>
      <c r="B3602" s="10">
        <f>bikeBatchOut!M3601/60</f>
        <v>0</v>
      </c>
      <c r="C3602" s="10" t="b">
        <f t="shared" si="56"/>
        <v>0</v>
      </c>
    </row>
    <row r="3603" spans="1:3" x14ac:dyDescent="0.25">
      <c r="A3603" s="10">
        <f>bikeBatchOut!B3602/60</f>
        <v>0</v>
      </c>
      <c r="B3603" s="10">
        <f>bikeBatchOut!M3602/60</f>
        <v>0</v>
      </c>
      <c r="C3603" s="10" t="b">
        <f t="shared" si="56"/>
        <v>0</v>
      </c>
    </row>
    <row r="3604" spans="1:3" x14ac:dyDescent="0.25">
      <c r="A3604" s="10">
        <f>bikeBatchOut!B3603/60</f>
        <v>0</v>
      </c>
      <c r="B3604" s="10">
        <f>bikeBatchOut!M3603/60</f>
        <v>0</v>
      </c>
      <c r="C3604" s="10" t="b">
        <f t="shared" si="56"/>
        <v>0</v>
      </c>
    </row>
    <row r="3605" spans="1:3" x14ac:dyDescent="0.25">
      <c r="A3605" s="10">
        <f>bikeBatchOut!B3604/60</f>
        <v>0</v>
      </c>
      <c r="B3605" s="10">
        <f>bikeBatchOut!M3604/60</f>
        <v>0</v>
      </c>
      <c r="C3605" s="10" t="b">
        <f t="shared" si="56"/>
        <v>0</v>
      </c>
    </row>
    <row r="3606" spans="1:3" x14ac:dyDescent="0.25">
      <c r="A3606" s="10">
        <f>bikeBatchOut!B3605/60</f>
        <v>0</v>
      </c>
      <c r="B3606" s="10">
        <f>bikeBatchOut!M3605/60</f>
        <v>0</v>
      </c>
      <c r="C3606" s="10" t="b">
        <f t="shared" si="56"/>
        <v>0</v>
      </c>
    </row>
    <row r="3607" spans="1:3" x14ac:dyDescent="0.25">
      <c r="A3607" s="10">
        <f>bikeBatchOut!B3606/60</f>
        <v>0</v>
      </c>
      <c r="B3607" s="10">
        <f>bikeBatchOut!M3606/60</f>
        <v>0</v>
      </c>
      <c r="C3607" s="10" t="b">
        <f t="shared" si="56"/>
        <v>0</v>
      </c>
    </row>
    <row r="3608" spans="1:3" x14ac:dyDescent="0.25">
      <c r="A3608" s="10">
        <f>bikeBatchOut!B3607/60</f>
        <v>0</v>
      </c>
      <c r="B3608" s="10">
        <f>bikeBatchOut!M3607/60</f>
        <v>0</v>
      </c>
      <c r="C3608" s="10" t="b">
        <f t="shared" si="56"/>
        <v>0</v>
      </c>
    </row>
    <row r="3609" spans="1:3" x14ac:dyDescent="0.25">
      <c r="A3609" s="10">
        <f>bikeBatchOut!B3608/60</f>
        <v>0</v>
      </c>
      <c r="B3609" s="10">
        <f>bikeBatchOut!M3608/60</f>
        <v>0</v>
      </c>
      <c r="C3609" s="10" t="b">
        <f t="shared" si="56"/>
        <v>0</v>
      </c>
    </row>
    <row r="3610" spans="1:3" x14ac:dyDescent="0.25">
      <c r="A3610" s="10">
        <f>bikeBatchOut!B3609/60</f>
        <v>0</v>
      </c>
      <c r="B3610" s="10">
        <f>bikeBatchOut!M3609/60</f>
        <v>0</v>
      </c>
      <c r="C3610" s="10" t="b">
        <f t="shared" si="56"/>
        <v>0</v>
      </c>
    </row>
    <row r="3611" spans="1:3" x14ac:dyDescent="0.25">
      <c r="A3611" s="10">
        <f>bikeBatchOut!B3610/60</f>
        <v>0</v>
      </c>
      <c r="B3611" s="10">
        <f>bikeBatchOut!M3610/60</f>
        <v>0</v>
      </c>
      <c r="C3611" s="10" t="b">
        <f t="shared" si="56"/>
        <v>0</v>
      </c>
    </row>
    <row r="3612" spans="1:3" x14ac:dyDescent="0.25">
      <c r="A3612" s="10">
        <f>bikeBatchOut!B3611/60</f>
        <v>0</v>
      </c>
      <c r="B3612" s="10">
        <f>bikeBatchOut!M3611/60</f>
        <v>0</v>
      </c>
      <c r="C3612" s="10" t="b">
        <f t="shared" si="56"/>
        <v>0</v>
      </c>
    </row>
    <row r="3613" spans="1:3" x14ac:dyDescent="0.25">
      <c r="A3613" s="10">
        <f>bikeBatchOut!B3612/60</f>
        <v>0</v>
      </c>
      <c r="B3613" s="10">
        <f>bikeBatchOut!M3612/60</f>
        <v>0</v>
      </c>
      <c r="C3613" s="10" t="b">
        <f t="shared" si="56"/>
        <v>0</v>
      </c>
    </row>
    <row r="3614" spans="1:3" x14ac:dyDescent="0.25">
      <c r="A3614" s="10">
        <f>bikeBatchOut!B3613/60</f>
        <v>0</v>
      </c>
      <c r="B3614" s="10">
        <f>bikeBatchOut!M3613/60</f>
        <v>0</v>
      </c>
      <c r="C3614" s="10" t="b">
        <f t="shared" si="56"/>
        <v>0</v>
      </c>
    </row>
    <row r="3615" spans="1:3" x14ac:dyDescent="0.25">
      <c r="A3615" s="10">
        <f>bikeBatchOut!B3614/60</f>
        <v>0</v>
      </c>
      <c r="B3615" s="10">
        <f>bikeBatchOut!M3614/60</f>
        <v>0</v>
      </c>
      <c r="C3615" s="10" t="b">
        <f t="shared" si="56"/>
        <v>0</v>
      </c>
    </row>
    <row r="3616" spans="1:3" x14ac:dyDescent="0.25">
      <c r="A3616" s="10">
        <f>bikeBatchOut!B3615/60</f>
        <v>0</v>
      </c>
      <c r="B3616" s="10">
        <f>bikeBatchOut!M3615/60</f>
        <v>0</v>
      </c>
      <c r="C3616" s="10" t="b">
        <f t="shared" si="56"/>
        <v>0</v>
      </c>
    </row>
    <row r="3617" spans="1:3" x14ac:dyDescent="0.25">
      <c r="A3617" s="10">
        <f>bikeBatchOut!B3616/60</f>
        <v>0</v>
      </c>
      <c r="B3617" s="10">
        <f>bikeBatchOut!M3616/60</f>
        <v>0</v>
      </c>
      <c r="C3617" s="10" t="b">
        <f t="shared" si="56"/>
        <v>0</v>
      </c>
    </row>
    <row r="3618" spans="1:3" x14ac:dyDescent="0.25">
      <c r="A3618" s="10">
        <f>bikeBatchOut!B3617/60</f>
        <v>0</v>
      </c>
      <c r="B3618" s="10">
        <f>bikeBatchOut!M3617/60</f>
        <v>0</v>
      </c>
      <c r="C3618" s="10" t="b">
        <f t="shared" si="56"/>
        <v>0</v>
      </c>
    </row>
    <row r="3619" spans="1:3" x14ac:dyDescent="0.25">
      <c r="A3619" s="10">
        <f>bikeBatchOut!B3618/60</f>
        <v>0</v>
      </c>
      <c r="B3619" s="10">
        <f>bikeBatchOut!M3618/60</f>
        <v>0</v>
      </c>
      <c r="C3619" s="10" t="b">
        <f t="shared" si="56"/>
        <v>0</v>
      </c>
    </row>
    <row r="3620" spans="1:3" x14ac:dyDescent="0.25">
      <c r="A3620" s="10">
        <f>bikeBatchOut!B3619/60</f>
        <v>0</v>
      </c>
      <c r="B3620" s="10">
        <f>bikeBatchOut!M3619/60</f>
        <v>0</v>
      </c>
      <c r="C3620" s="10" t="b">
        <f t="shared" si="56"/>
        <v>0</v>
      </c>
    </row>
    <row r="3621" spans="1:3" x14ac:dyDescent="0.25">
      <c r="A3621" s="10">
        <f>bikeBatchOut!B3620/60</f>
        <v>0</v>
      </c>
      <c r="B3621" s="10">
        <f>bikeBatchOut!M3620/60</f>
        <v>0</v>
      </c>
      <c r="C3621" s="10" t="b">
        <f t="shared" si="56"/>
        <v>0</v>
      </c>
    </row>
    <row r="3622" spans="1:3" x14ac:dyDescent="0.25">
      <c r="A3622" s="10">
        <f>bikeBatchOut!B3621/60</f>
        <v>0</v>
      </c>
      <c r="B3622" s="10">
        <f>bikeBatchOut!M3621/60</f>
        <v>0</v>
      </c>
      <c r="C3622" s="10" t="b">
        <f t="shared" si="56"/>
        <v>0</v>
      </c>
    </row>
    <row r="3623" spans="1:3" x14ac:dyDescent="0.25">
      <c r="A3623" s="10">
        <f>bikeBatchOut!B3622/60</f>
        <v>0</v>
      </c>
      <c r="B3623" s="10">
        <f>bikeBatchOut!M3622/60</f>
        <v>0</v>
      </c>
      <c r="C3623" s="10" t="b">
        <f t="shared" si="56"/>
        <v>0</v>
      </c>
    </row>
    <row r="3624" spans="1:3" x14ac:dyDescent="0.25">
      <c r="A3624" s="10">
        <f>bikeBatchOut!B3623/60</f>
        <v>0</v>
      </c>
      <c r="B3624" s="10">
        <f>bikeBatchOut!M3623/60</f>
        <v>0</v>
      </c>
      <c r="C3624" s="10" t="b">
        <f t="shared" si="56"/>
        <v>0</v>
      </c>
    </row>
    <row r="3625" spans="1:3" x14ac:dyDescent="0.25">
      <c r="A3625" s="10">
        <f>bikeBatchOut!B3624/60</f>
        <v>0</v>
      </c>
      <c r="B3625" s="10">
        <f>bikeBatchOut!M3624/60</f>
        <v>0</v>
      </c>
      <c r="C3625" s="10" t="b">
        <f t="shared" si="56"/>
        <v>0</v>
      </c>
    </row>
    <row r="3626" spans="1:3" x14ac:dyDescent="0.25">
      <c r="A3626" s="10">
        <f>bikeBatchOut!B3625/60</f>
        <v>0</v>
      </c>
      <c r="B3626" s="10">
        <f>bikeBatchOut!M3625/60</f>
        <v>0</v>
      </c>
      <c r="C3626" s="10" t="b">
        <f t="shared" si="56"/>
        <v>0</v>
      </c>
    </row>
    <row r="3627" spans="1:3" x14ac:dyDescent="0.25">
      <c r="A3627" s="10">
        <f>bikeBatchOut!B3626/60</f>
        <v>0</v>
      </c>
      <c r="B3627" s="10">
        <f>bikeBatchOut!M3626/60</f>
        <v>0</v>
      </c>
      <c r="C3627" s="10" t="b">
        <f t="shared" si="56"/>
        <v>0</v>
      </c>
    </row>
    <row r="3628" spans="1:3" x14ac:dyDescent="0.25">
      <c r="A3628" s="10">
        <f>bikeBatchOut!B3627/60</f>
        <v>0</v>
      </c>
      <c r="B3628" s="10">
        <f>bikeBatchOut!M3627/60</f>
        <v>0</v>
      </c>
      <c r="C3628" s="10" t="b">
        <f t="shared" si="56"/>
        <v>0</v>
      </c>
    </row>
    <row r="3629" spans="1:3" x14ac:dyDescent="0.25">
      <c r="A3629" s="10">
        <f>bikeBatchOut!B3628/60</f>
        <v>0</v>
      </c>
      <c r="B3629" s="10">
        <f>bikeBatchOut!M3628/60</f>
        <v>0</v>
      </c>
      <c r="C3629" s="10" t="b">
        <f t="shared" si="56"/>
        <v>0</v>
      </c>
    </row>
    <row r="3630" spans="1:3" x14ac:dyDescent="0.25">
      <c r="A3630" s="10">
        <f>bikeBatchOut!B3629/60</f>
        <v>0</v>
      </c>
      <c r="B3630" s="10">
        <f>bikeBatchOut!M3629/60</f>
        <v>0</v>
      </c>
      <c r="C3630" s="10" t="b">
        <f t="shared" si="56"/>
        <v>0</v>
      </c>
    </row>
    <row r="3631" spans="1:3" x14ac:dyDescent="0.25">
      <c r="A3631" s="10">
        <f>bikeBatchOut!B3630/60</f>
        <v>0</v>
      </c>
      <c r="B3631" s="10">
        <f>bikeBatchOut!M3630/60</f>
        <v>0</v>
      </c>
      <c r="C3631" s="10" t="b">
        <f t="shared" si="56"/>
        <v>0</v>
      </c>
    </row>
    <row r="3632" spans="1:3" x14ac:dyDescent="0.25">
      <c r="A3632" s="10">
        <f>bikeBatchOut!B3631/60</f>
        <v>0</v>
      </c>
      <c r="B3632" s="10">
        <f>bikeBatchOut!M3631/60</f>
        <v>0</v>
      </c>
      <c r="C3632" s="10" t="b">
        <f t="shared" si="56"/>
        <v>0</v>
      </c>
    </row>
    <row r="3633" spans="1:3" x14ac:dyDescent="0.25">
      <c r="A3633" s="10">
        <f>bikeBatchOut!B3632/60</f>
        <v>0</v>
      </c>
      <c r="B3633" s="10">
        <f>bikeBatchOut!M3632/60</f>
        <v>0</v>
      </c>
      <c r="C3633" s="10" t="b">
        <f t="shared" si="56"/>
        <v>0</v>
      </c>
    </row>
    <row r="3634" spans="1:3" x14ac:dyDescent="0.25">
      <c r="A3634" s="10">
        <f>bikeBatchOut!B3633/60</f>
        <v>0</v>
      </c>
      <c r="B3634" s="10">
        <f>bikeBatchOut!M3633/60</f>
        <v>0</v>
      </c>
      <c r="C3634" s="10" t="b">
        <f t="shared" si="56"/>
        <v>0</v>
      </c>
    </row>
    <row r="3635" spans="1:3" x14ac:dyDescent="0.25">
      <c r="A3635" s="10">
        <f>bikeBatchOut!B3634/60</f>
        <v>0</v>
      </c>
      <c r="B3635" s="10">
        <f>bikeBatchOut!M3634/60</f>
        <v>0</v>
      </c>
      <c r="C3635" s="10" t="b">
        <f t="shared" si="56"/>
        <v>0</v>
      </c>
    </row>
    <row r="3636" spans="1:3" x14ac:dyDescent="0.25">
      <c r="A3636" s="10">
        <f>bikeBatchOut!B3635/60</f>
        <v>0</v>
      </c>
      <c r="B3636" s="10">
        <f>bikeBatchOut!M3635/60</f>
        <v>0</v>
      </c>
      <c r="C3636" s="10" t="b">
        <f t="shared" si="56"/>
        <v>0</v>
      </c>
    </row>
    <row r="3637" spans="1:3" x14ac:dyDescent="0.25">
      <c r="A3637" s="10">
        <f>bikeBatchOut!B3636/60</f>
        <v>0</v>
      </c>
      <c r="B3637" s="10">
        <f>bikeBatchOut!M3636/60</f>
        <v>0</v>
      </c>
      <c r="C3637" s="10" t="b">
        <f t="shared" si="56"/>
        <v>0</v>
      </c>
    </row>
    <row r="3638" spans="1:3" x14ac:dyDescent="0.25">
      <c r="A3638" s="10">
        <f>bikeBatchOut!B3637/60</f>
        <v>0</v>
      </c>
      <c r="B3638" s="10">
        <f>bikeBatchOut!M3637/60</f>
        <v>0</v>
      </c>
      <c r="C3638" s="10" t="b">
        <f t="shared" si="56"/>
        <v>0</v>
      </c>
    </row>
    <row r="3639" spans="1:3" x14ac:dyDescent="0.25">
      <c r="A3639" s="10">
        <f>bikeBatchOut!B3638/60</f>
        <v>0</v>
      </c>
      <c r="B3639" s="10">
        <f>bikeBatchOut!M3638/60</f>
        <v>0</v>
      </c>
      <c r="C3639" s="10" t="b">
        <f t="shared" si="56"/>
        <v>0</v>
      </c>
    </row>
    <row r="3640" spans="1:3" x14ac:dyDescent="0.25">
      <c r="A3640" s="10">
        <f>bikeBatchOut!B3639/60</f>
        <v>0</v>
      </c>
      <c r="B3640" s="10">
        <f>bikeBatchOut!M3639/60</f>
        <v>0</v>
      </c>
      <c r="C3640" s="10" t="b">
        <f t="shared" si="56"/>
        <v>0</v>
      </c>
    </row>
    <row r="3641" spans="1:3" x14ac:dyDescent="0.25">
      <c r="A3641" s="10">
        <f>bikeBatchOut!B3640/60</f>
        <v>0</v>
      </c>
      <c r="B3641" s="10">
        <f>bikeBatchOut!M3640/60</f>
        <v>0</v>
      </c>
      <c r="C3641" s="10" t="b">
        <f t="shared" si="56"/>
        <v>0</v>
      </c>
    </row>
    <row r="3642" spans="1:3" x14ac:dyDescent="0.25">
      <c r="A3642" s="10">
        <f>bikeBatchOut!B3641/60</f>
        <v>0</v>
      </c>
      <c r="B3642" s="10">
        <f>bikeBatchOut!M3641/60</f>
        <v>0</v>
      </c>
      <c r="C3642" s="10" t="b">
        <f t="shared" si="56"/>
        <v>0</v>
      </c>
    </row>
    <row r="3643" spans="1:3" x14ac:dyDescent="0.25">
      <c r="A3643" s="10">
        <f>bikeBatchOut!B3642/60</f>
        <v>0</v>
      </c>
      <c r="B3643" s="10">
        <f>bikeBatchOut!M3642/60</f>
        <v>0</v>
      </c>
      <c r="C3643" s="10" t="b">
        <f t="shared" si="56"/>
        <v>0</v>
      </c>
    </row>
    <row r="3644" spans="1:3" x14ac:dyDescent="0.25">
      <c r="A3644" s="10">
        <f>bikeBatchOut!B3643/60</f>
        <v>0</v>
      </c>
      <c r="B3644" s="10">
        <f>bikeBatchOut!M3643/60</f>
        <v>0</v>
      </c>
      <c r="C3644" s="10" t="b">
        <f t="shared" si="56"/>
        <v>0</v>
      </c>
    </row>
    <row r="3645" spans="1:3" x14ac:dyDescent="0.25">
      <c r="A3645" s="10">
        <f>bikeBatchOut!B3644/60</f>
        <v>0</v>
      </c>
      <c r="B3645" s="10">
        <f>bikeBatchOut!M3644/60</f>
        <v>0</v>
      </c>
      <c r="C3645" s="10" t="b">
        <f t="shared" si="56"/>
        <v>0</v>
      </c>
    </row>
    <row r="3646" spans="1:3" x14ac:dyDescent="0.25">
      <c r="A3646" s="10">
        <f>bikeBatchOut!B3645/60</f>
        <v>0</v>
      </c>
      <c r="B3646" s="10">
        <f>bikeBatchOut!M3645/60</f>
        <v>0</v>
      </c>
      <c r="C3646" s="10" t="b">
        <f t="shared" si="56"/>
        <v>0</v>
      </c>
    </row>
    <row r="3647" spans="1:3" x14ac:dyDescent="0.25">
      <c r="A3647" s="10">
        <f>bikeBatchOut!B3646/60</f>
        <v>0</v>
      </c>
      <c r="B3647" s="10">
        <f>bikeBatchOut!M3646/60</f>
        <v>0</v>
      </c>
      <c r="C3647" s="10" t="b">
        <f t="shared" si="56"/>
        <v>0</v>
      </c>
    </row>
    <row r="3648" spans="1:3" x14ac:dyDescent="0.25">
      <c r="A3648" s="10">
        <f>bikeBatchOut!B3647/60</f>
        <v>0</v>
      </c>
      <c r="B3648" s="10">
        <f>bikeBatchOut!M3647/60</f>
        <v>0</v>
      </c>
      <c r="C3648" s="10" t="b">
        <f t="shared" si="56"/>
        <v>0</v>
      </c>
    </row>
    <row r="3649" spans="1:3" x14ac:dyDescent="0.25">
      <c r="A3649" s="10">
        <f>bikeBatchOut!B3648/60</f>
        <v>0</v>
      </c>
      <c r="B3649" s="10">
        <f>bikeBatchOut!M3648/60</f>
        <v>0</v>
      </c>
      <c r="C3649" s="10" t="b">
        <f t="shared" si="56"/>
        <v>0</v>
      </c>
    </row>
    <row r="3650" spans="1:3" x14ac:dyDescent="0.25">
      <c r="A3650" s="10">
        <f>bikeBatchOut!B3649/60</f>
        <v>0</v>
      </c>
      <c r="B3650" s="10">
        <f>bikeBatchOut!M3649/60</f>
        <v>0</v>
      </c>
      <c r="C3650" s="10" t="b">
        <f t="shared" si="56"/>
        <v>0</v>
      </c>
    </row>
    <row r="3651" spans="1:3" x14ac:dyDescent="0.25">
      <c r="A3651" s="10">
        <f>bikeBatchOut!B3650/60</f>
        <v>0</v>
      </c>
      <c r="B3651" s="10">
        <f>bikeBatchOut!M3650/60</f>
        <v>0</v>
      </c>
      <c r="C3651" s="10" t="b">
        <f t="shared" ref="C3651:C3714" si="57">IF(AND(A3651=0,B3651=0),FALSE,A3651-B3651)</f>
        <v>0</v>
      </c>
    </row>
    <row r="3652" spans="1:3" x14ac:dyDescent="0.25">
      <c r="A3652" s="10">
        <f>bikeBatchOut!B3651/60</f>
        <v>0</v>
      </c>
      <c r="B3652" s="10">
        <f>bikeBatchOut!M3651/60</f>
        <v>0</v>
      </c>
      <c r="C3652" s="10" t="b">
        <f t="shared" si="57"/>
        <v>0</v>
      </c>
    </row>
    <row r="3653" spans="1:3" x14ac:dyDescent="0.25">
      <c r="A3653" s="10">
        <f>bikeBatchOut!B3652/60</f>
        <v>0</v>
      </c>
      <c r="B3653" s="10">
        <f>bikeBatchOut!M3652/60</f>
        <v>0</v>
      </c>
      <c r="C3653" s="10" t="b">
        <f t="shared" si="57"/>
        <v>0</v>
      </c>
    </row>
    <row r="3654" spans="1:3" x14ac:dyDescent="0.25">
      <c r="A3654" s="10">
        <f>bikeBatchOut!B3653/60</f>
        <v>0</v>
      </c>
      <c r="B3654" s="10">
        <f>bikeBatchOut!M3653/60</f>
        <v>0</v>
      </c>
      <c r="C3654" s="10" t="b">
        <f t="shared" si="57"/>
        <v>0</v>
      </c>
    </row>
    <row r="3655" spans="1:3" x14ac:dyDescent="0.25">
      <c r="A3655" s="10">
        <f>bikeBatchOut!B3654/60</f>
        <v>0</v>
      </c>
      <c r="B3655" s="10">
        <f>bikeBatchOut!M3654/60</f>
        <v>0</v>
      </c>
      <c r="C3655" s="10" t="b">
        <f t="shared" si="57"/>
        <v>0</v>
      </c>
    </row>
    <row r="3656" spans="1:3" x14ac:dyDescent="0.25">
      <c r="A3656" s="10">
        <f>bikeBatchOut!B3655/60</f>
        <v>0</v>
      </c>
      <c r="B3656" s="10">
        <f>bikeBatchOut!M3655/60</f>
        <v>0</v>
      </c>
      <c r="C3656" s="10" t="b">
        <f t="shared" si="57"/>
        <v>0</v>
      </c>
    </row>
    <row r="3657" spans="1:3" x14ac:dyDescent="0.25">
      <c r="A3657" s="10">
        <f>bikeBatchOut!B3656/60</f>
        <v>0</v>
      </c>
      <c r="B3657" s="10">
        <f>bikeBatchOut!M3656/60</f>
        <v>0</v>
      </c>
      <c r="C3657" s="10" t="b">
        <f t="shared" si="57"/>
        <v>0</v>
      </c>
    </row>
    <row r="3658" spans="1:3" x14ac:dyDescent="0.25">
      <c r="A3658" s="10">
        <f>bikeBatchOut!B3657/60</f>
        <v>0</v>
      </c>
      <c r="B3658" s="10">
        <f>bikeBatchOut!M3657/60</f>
        <v>0</v>
      </c>
      <c r="C3658" s="10" t="b">
        <f t="shared" si="57"/>
        <v>0</v>
      </c>
    </row>
    <row r="3659" spans="1:3" x14ac:dyDescent="0.25">
      <c r="A3659" s="10">
        <f>bikeBatchOut!B3658/60</f>
        <v>0</v>
      </c>
      <c r="B3659" s="10">
        <f>bikeBatchOut!M3658/60</f>
        <v>0</v>
      </c>
      <c r="C3659" s="10" t="b">
        <f t="shared" si="57"/>
        <v>0</v>
      </c>
    </row>
    <row r="3660" spans="1:3" x14ac:dyDescent="0.25">
      <c r="A3660" s="10">
        <f>bikeBatchOut!B3659/60</f>
        <v>0</v>
      </c>
      <c r="B3660" s="10">
        <f>bikeBatchOut!M3659/60</f>
        <v>0</v>
      </c>
      <c r="C3660" s="10" t="b">
        <f t="shared" si="57"/>
        <v>0</v>
      </c>
    </row>
    <row r="3661" spans="1:3" x14ac:dyDescent="0.25">
      <c r="A3661" s="10">
        <f>bikeBatchOut!B3660/60</f>
        <v>0</v>
      </c>
      <c r="B3661" s="10">
        <f>bikeBatchOut!M3660/60</f>
        <v>0</v>
      </c>
      <c r="C3661" s="10" t="b">
        <f t="shared" si="57"/>
        <v>0</v>
      </c>
    </row>
    <row r="3662" spans="1:3" x14ac:dyDescent="0.25">
      <c r="A3662" s="10">
        <f>bikeBatchOut!B3661/60</f>
        <v>0</v>
      </c>
      <c r="B3662" s="10">
        <f>bikeBatchOut!M3661/60</f>
        <v>0</v>
      </c>
      <c r="C3662" s="10" t="b">
        <f t="shared" si="57"/>
        <v>0</v>
      </c>
    </row>
    <row r="3663" spans="1:3" x14ac:dyDescent="0.25">
      <c r="A3663" s="10">
        <f>bikeBatchOut!B3662/60</f>
        <v>0</v>
      </c>
      <c r="B3663" s="10">
        <f>bikeBatchOut!M3662/60</f>
        <v>0</v>
      </c>
      <c r="C3663" s="10" t="b">
        <f t="shared" si="57"/>
        <v>0</v>
      </c>
    </row>
    <row r="3664" spans="1:3" x14ac:dyDescent="0.25">
      <c r="A3664" s="10">
        <f>bikeBatchOut!B3663/60</f>
        <v>0</v>
      </c>
      <c r="B3664" s="10">
        <f>bikeBatchOut!M3663/60</f>
        <v>0</v>
      </c>
      <c r="C3664" s="10" t="b">
        <f t="shared" si="57"/>
        <v>0</v>
      </c>
    </row>
    <row r="3665" spans="1:3" x14ac:dyDescent="0.25">
      <c r="A3665" s="10">
        <f>bikeBatchOut!B3664/60</f>
        <v>0</v>
      </c>
      <c r="B3665" s="10">
        <f>bikeBatchOut!M3664/60</f>
        <v>0</v>
      </c>
      <c r="C3665" s="10" t="b">
        <f t="shared" si="57"/>
        <v>0</v>
      </c>
    </row>
    <row r="3666" spans="1:3" x14ac:dyDescent="0.25">
      <c r="A3666" s="10">
        <f>bikeBatchOut!B3665/60</f>
        <v>0</v>
      </c>
      <c r="B3666" s="10">
        <f>bikeBatchOut!M3665/60</f>
        <v>0</v>
      </c>
      <c r="C3666" s="10" t="b">
        <f t="shared" si="57"/>
        <v>0</v>
      </c>
    </row>
    <row r="3667" spans="1:3" x14ac:dyDescent="0.25">
      <c r="A3667" s="10">
        <f>bikeBatchOut!B3666/60</f>
        <v>0</v>
      </c>
      <c r="B3667" s="10">
        <f>bikeBatchOut!M3666/60</f>
        <v>0</v>
      </c>
      <c r="C3667" s="10" t="b">
        <f t="shared" si="57"/>
        <v>0</v>
      </c>
    </row>
    <row r="3668" spans="1:3" x14ac:dyDescent="0.25">
      <c r="A3668" s="10">
        <f>bikeBatchOut!B3667/60</f>
        <v>0</v>
      </c>
      <c r="B3668" s="10">
        <f>bikeBatchOut!M3667/60</f>
        <v>0</v>
      </c>
      <c r="C3668" s="10" t="b">
        <f t="shared" si="57"/>
        <v>0</v>
      </c>
    </row>
    <row r="3669" spans="1:3" x14ac:dyDescent="0.25">
      <c r="A3669" s="10">
        <f>bikeBatchOut!B3668/60</f>
        <v>0</v>
      </c>
      <c r="B3669" s="10">
        <f>bikeBatchOut!M3668/60</f>
        <v>0</v>
      </c>
      <c r="C3669" s="10" t="b">
        <f t="shared" si="57"/>
        <v>0</v>
      </c>
    </row>
    <row r="3670" spans="1:3" x14ac:dyDescent="0.25">
      <c r="A3670" s="10">
        <f>bikeBatchOut!B3669/60</f>
        <v>0</v>
      </c>
      <c r="B3670" s="10">
        <f>bikeBatchOut!M3669/60</f>
        <v>0</v>
      </c>
      <c r="C3670" s="10" t="b">
        <f t="shared" si="57"/>
        <v>0</v>
      </c>
    </row>
    <row r="3671" spans="1:3" x14ac:dyDescent="0.25">
      <c r="A3671" s="10">
        <f>bikeBatchOut!B3670/60</f>
        <v>0</v>
      </c>
      <c r="B3671" s="10">
        <f>bikeBatchOut!M3670/60</f>
        <v>0</v>
      </c>
      <c r="C3671" s="10" t="b">
        <f t="shared" si="57"/>
        <v>0</v>
      </c>
    </row>
    <row r="3672" spans="1:3" x14ac:dyDescent="0.25">
      <c r="A3672" s="10">
        <f>bikeBatchOut!B3671/60</f>
        <v>0</v>
      </c>
      <c r="B3672" s="10">
        <f>bikeBatchOut!M3671/60</f>
        <v>0</v>
      </c>
      <c r="C3672" s="10" t="b">
        <f t="shared" si="57"/>
        <v>0</v>
      </c>
    </row>
    <row r="3673" spans="1:3" x14ac:dyDescent="0.25">
      <c r="A3673" s="10">
        <f>bikeBatchOut!B3672/60</f>
        <v>0</v>
      </c>
      <c r="B3673" s="10">
        <f>bikeBatchOut!M3672/60</f>
        <v>0</v>
      </c>
      <c r="C3673" s="10" t="b">
        <f t="shared" si="57"/>
        <v>0</v>
      </c>
    </row>
    <row r="3674" spans="1:3" x14ac:dyDescent="0.25">
      <c r="A3674" s="10">
        <f>bikeBatchOut!B3673/60</f>
        <v>0</v>
      </c>
      <c r="B3674" s="10">
        <f>bikeBatchOut!M3673/60</f>
        <v>0</v>
      </c>
      <c r="C3674" s="10" t="b">
        <f t="shared" si="57"/>
        <v>0</v>
      </c>
    </row>
    <row r="3675" spans="1:3" x14ac:dyDescent="0.25">
      <c r="A3675" s="10">
        <f>bikeBatchOut!B3674/60</f>
        <v>0</v>
      </c>
      <c r="B3675" s="10">
        <f>bikeBatchOut!M3674/60</f>
        <v>0</v>
      </c>
      <c r="C3675" s="10" t="b">
        <f t="shared" si="57"/>
        <v>0</v>
      </c>
    </row>
    <row r="3676" spans="1:3" x14ac:dyDescent="0.25">
      <c r="A3676" s="10">
        <f>bikeBatchOut!B3675/60</f>
        <v>0</v>
      </c>
      <c r="B3676" s="10">
        <f>bikeBatchOut!M3675/60</f>
        <v>0</v>
      </c>
      <c r="C3676" s="10" t="b">
        <f t="shared" si="57"/>
        <v>0</v>
      </c>
    </row>
    <row r="3677" spans="1:3" x14ac:dyDescent="0.25">
      <c r="A3677" s="10">
        <f>bikeBatchOut!B3676/60</f>
        <v>0</v>
      </c>
      <c r="B3677" s="10">
        <f>bikeBatchOut!M3676/60</f>
        <v>0</v>
      </c>
      <c r="C3677" s="10" t="b">
        <f t="shared" si="57"/>
        <v>0</v>
      </c>
    </row>
    <row r="3678" spans="1:3" x14ac:dyDescent="0.25">
      <c r="A3678" s="10">
        <f>bikeBatchOut!B3677/60</f>
        <v>0</v>
      </c>
      <c r="B3678" s="10">
        <f>bikeBatchOut!M3677/60</f>
        <v>0</v>
      </c>
      <c r="C3678" s="10" t="b">
        <f t="shared" si="57"/>
        <v>0</v>
      </c>
    </row>
    <row r="3679" spans="1:3" x14ac:dyDescent="0.25">
      <c r="A3679" s="10">
        <f>bikeBatchOut!B3678/60</f>
        <v>0</v>
      </c>
      <c r="B3679" s="10">
        <f>bikeBatchOut!M3678/60</f>
        <v>0</v>
      </c>
      <c r="C3679" s="10" t="b">
        <f t="shared" si="57"/>
        <v>0</v>
      </c>
    </row>
    <row r="3680" spans="1:3" x14ac:dyDescent="0.25">
      <c r="A3680" s="10">
        <f>bikeBatchOut!B3679/60</f>
        <v>0</v>
      </c>
      <c r="B3680" s="10">
        <f>bikeBatchOut!M3679/60</f>
        <v>0</v>
      </c>
      <c r="C3680" s="10" t="b">
        <f t="shared" si="57"/>
        <v>0</v>
      </c>
    </row>
    <row r="3681" spans="1:3" x14ac:dyDescent="0.25">
      <c r="A3681" s="10">
        <f>bikeBatchOut!B3680/60</f>
        <v>0</v>
      </c>
      <c r="B3681" s="10">
        <f>bikeBatchOut!M3680/60</f>
        <v>0</v>
      </c>
      <c r="C3681" s="10" t="b">
        <f t="shared" si="57"/>
        <v>0</v>
      </c>
    </row>
    <row r="3682" spans="1:3" x14ac:dyDescent="0.25">
      <c r="A3682" s="10">
        <f>bikeBatchOut!B3681/60</f>
        <v>0</v>
      </c>
      <c r="B3682" s="10">
        <f>bikeBatchOut!M3681/60</f>
        <v>0</v>
      </c>
      <c r="C3682" s="10" t="b">
        <f t="shared" si="57"/>
        <v>0</v>
      </c>
    </row>
    <row r="3683" spans="1:3" x14ac:dyDescent="0.25">
      <c r="A3683" s="10">
        <f>bikeBatchOut!B3682/60</f>
        <v>0</v>
      </c>
      <c r="B3683" s="10">
        <f>bikeBatchOut!M3682/60</f>
        <v>0</v>
      </c>
      <c r="C3683" s="10" t="b">
        <f t="shared" si="57"/>
        <v>0</v>
      </c>
    </row>
    <row r="3684" spans="1:3" x14ac:dyDescent="0.25">
      <c r="A3684" s="10">
        <f>bikeBatchOut!B3683/60</f>
        <v>0</v>
      </c>
      <c r="B3684" s="10">
        <f>bikeBatchOut!M3683/60</f>
        <v>0</v>
      </c>
      <c r="C3684" s="10" t="b">
        <f t="shared" si="57"/>
        <v>0</v>
      </c>
    </row>
    <row r="3685" spans="1:3" x14ac:dyDescent="0.25">
      <c r="A3685" s="10">
        <f>bikeBatchOut!B3684/60</f>
        <v>0</v>
      </c>
      <c r="B3685" s="10">
        <f>bikeBatchOut!M3684/60</f>
        <v>0</v>
      </c>
      <c r="C3685" s="10" t="b">
        <f t="shared" si="57"/>
        <v>0</v>
      </c>
    </row>
    <row r="3686" spans="1:3" x14ac:dyDescent="0.25">
      <c r="A3686" s="10">
        <f>bikeBatchOut!B3685/60</f>
        <v>0</v>
      </c>
      <c r="B3686" s="10">
        <f>bikeBatchOut!M3685/60</f>
        <v>0</v>
      </c>
      <c r="C3686" s="10" t="b">
        <f t="shared" si="57"/>
        <v>0</v>
      </c>
    </row>
    <row r="3687" spans="1:3" x14ac:dyDescent="0.25">
      <c r="A3687" s="10">
        <f>bikeBatchOut!B3686/60</f>
        <v>0</v>
      </c>
      <c r="B3687" s="10">
        <f>bikeBatchOut!M3686/60</f>
        <v>0</v>
      </c>
      <c r="C3687" s="10" t="b">
        <f t="shared" si="57"/>
        <v>0</v>
      </c>
    </row>
    <row r="3688" spans="1:3" x14ac:dyDescent="0.25">
      <c r="A3688" s="10">
        <f>bikeBatchOut!B3687/60</f>
        <v>0</v>
      </c>
      <c r="B3688" s="10">
        <f>bikeBatchOut!M3687/60</f>
        <v>0</v>
      </c>
      <c r="C3688" s="10" t="b">
        <f t="shared" si="57"/>
        <v>0</v>
      </c>
    </row>
    <row r="3689" spans="1:3" x14ac:dyDescent="0.25">
      <c r="A3689" s="10">
        <f>bikeBatchOut!B3688/60</f>
        <v>0</v>
      </c>
      <c r="B3689" s="10">
        <f>bikeBatchOut!M3688/60</f>
        <v>0</v>
      </c>
      <c r="C3689" s="10" t="b">
        <f t="shared" si="57"/>
        <v>0</v>
      </c>
    </row>
    <row r="3690" spans="1:3" x14ac:dyDescent="0.25">
      <c r="A3690" s="10">
        <f>bikeBatchOut!B3689/60</f>
        <v>0</v>
      </c>
      <c r="B3690" s="10">
        <f>bikeBatchOut!M3689/60</f>
        <v>0</v>
      </c>
      <c r="C3690" s="10" t="b">
        <f t="shared" si="57"/>
        <v>0</v>
      </c>
    </row>
    <row r="3691" spans="1:3" x14ac:dyDescent="0.25">
      <c r="A3691" s="10">
        <f>bikeBatchOut!B3690/60</f>
        <v>0</v>
      </c>
      <c r="B3691" s="10">
        <f>bikeBatchOut!M3690/60</f>
        <v>0</v>
      </c>
      <c r="C3691" s="10" t="b">
        <f t="shared" si="57"/>
        <v>0</v>
      </c>
    </row>
    <row r="3692" spans="1:3" x14ac:dyDescent="0.25">
      <c r="A3692" s="10">
        <f>bikeBatchOut!B3691/60</f>
        <v>0</v>
      </c>
      <c r="B3692" s="10">
        <f>bikeBatchOut!M3691/60</f>
        <v>0</v>
      </c>
      <c r="C3692" s="10" t="b">
        <f t="shared" si="57"/>
        <v>0</v>
      </c>
    </row>
    <row r="3693" spans="1:3" x14ac:dyDescent="0.25">
      <c r="A3693" s="10">
        <f>bikeBatchOut!B3692/60</f>
        <v>0</v>
      </c>
      <c r="B3693" s="10">
        <f>bikeBatchOut!M3692/60</f>
        <v>0</v>
      </c>
      <c r="C3693" s="10" t="b">
        <f t="shared" si="57"/>
        <v>0</v>
      </c>
    </row>
    <row r="3694" spans="1:3" x14ac:dyDescent="0.25">
      <c r="A3694" s="10">
        <f>bikeBatchOut!B3693/60</f>
        <v>0</v>
      </c>
      <c r="B3694" s="10">
        <f>bikeBatchOut!M3693/60</f>
        <v>0</v>
      </c>
      <c r="C3694" s="10" t="b">
        <f t="shared" si="57"/>
        <v>0</v>
      </c>
    </row>
    <row r="3695" spans="1:3" x14ac:dyDescent="0.25">
      <c r="A3695" s="10">
        <f>bikeBatchOut!B3694/60</f>
        <v>0</v>
      </c>
      <c r="B3695" s="10">
        <f>bikeBatchOut!M3694/60</f>
        <v>0</v>
      </c>
      <c r="C3695" s="10" t="b">
        <f t="shared" si="57"/>
        <v>0</v>
      </c>
    </row>
    <row r="3696" spans="1:3" x14ac:dyDescent="0.25">
      <c r="A3696" s="10">
        <f>bikeBatchOut!B3695/60</f>
        <v>0</v>
      </c>
      <c r="B3696" s="10">
        <f>bikeBatchOut!M3695/60</f>
        <v>0</v>
      </c>
      <c r="C3696" s="10" t="b">
        <f t="shared" si="57"/>
        <v>0</v>
      </c>
    </row>
    <row r="3697" spans="1:3" x14ac:dyDescent="0.25">
      <c r="A3697" s="10">
        <f>bikeBatchOut!B3696/60</f>
        <v>0</v>
      </c>
      <c r="B3697" s="10">
        <f>bikeBatchOut!M3696/60</f>
        <v>0</v>
      </c>
      <c r="C3697" s="10" t="b">
        <f t="shared" si="57"/>
        <v>0</v>
      </c>
    </row>
    <row r="3698" spans="1:3" x14ac:dyDescent="0.25">
      <c r="A3698" s="10">
        <f>bikeBatchOut!B3697/60</f>
        <v>0</v>
      </c>
      <c r="B3698" s="10">
        <f>bikeBatchOut!M3697/60</f>
        <v>0</v>
      </c>
      <c r="C3698" s="10" t="b">
        <f t="shared" si="57"/>
        <v>0</v>
      </c>
    </row>
    <row r="3699" spans="1:3" x14ac:dyDescent="0.25">
      <c r="A3699" s="10">
        <f>bikeBatchOut!B3698/60</f>
        <v>0</v>
      </c>
      <c r="B3699" s="10">
        <f>bikeBatchOut!M3698/60</f>
        <v>0</v>
      </c>
      <c r="C3699" s="10" t="b">
        <f t="shared" si="57"/>
        <v>0</v>
      </c>
    </row>
    <row r="3700" spans="1:3" x14ac:dyDescent="0.25">
      <c r="A3700" s="10">
        <f>bikeBatchOut!B3699/60</f>
        <v>0</v>
      </c>
      <c r="B3700" s="10">
        <f>bikeBatchOut!M3699/60</f>
        <v>0</v>
      </c>
      <c r="C3700" s="10" t="b">
        <f t="shared" si="57"/>
        <v>0</v>
      </c>
    </row>
    <row r="3701" spans="1:3" x14ac:dyDescent="0.25">
      <c r="A3701" s="10">
        <f>bikeBatchOut!B3700/60</f>
        <v>0</v>
      </c>
      <c r="B3701" s="10">
        <f>bikeBatchOut!M3700/60</f>
        <v>0</v>
      </c>
      <c r="C3701" s="10" t="b">
        <f t="shared" si="57"/>
        <v>0</v>
      </c>
    </row>
    <row r="3702" spans="1:3" x14ac:dyDescent="0.25">
      <c r="A3702" s="10">
        <f>bikeBatchOut!B3701/60</f>
        <v>0</v>
      </c>
      <c r="B3702" s="10">
        <f>bikeBatchOut!M3701/60</f>
        <v>0</v>
      </c>
      <c r="C3702" s="10" t="b">
        <f t="shared" si="57"/>
        <v>0</v>
      </c>
    </row>
    <row r="3703" spans="1:3" x14ac:dyDescent="0.25">
      <c r="A3703" s="10">
        <f>bikeBatchOut!B3702/60</f>
        <v>0</v>
      </c>
      <c r="B3703" s="10">
        <f>bikeBatchOut!M3702/60</f>
        <v>0</v>
      </c>
      <c r="C3703" s="10" t="b">
        <f t="shared" si="57"/>
        <v>0</v>
      </c>
    </row>
    <row r="3704" spans="1:3" x14ac:dyDescent="0.25">
      <c r="A3704" s="10">
        <f>bikeBatchOut!B3703/60</f>
        <v>0</v>
      </c>
      <c r="B3704" s="10">
        <f>bikeBatchOut!M3703/60</f>
        <v>0</v>
      </c>
      <c r="C3704" s="10" t="b">
        <f t="shared" si="57"/>
        <v>0</v>
      </c>
    </row>
    <row r="3705" spans="1:3" x14ac:dyDescent="0.25">
      <c r="A3705" s="10">
        <f>bikeBatchOut!B3704/60</f>
        <v>0</v>
      </c>
      <c r="B3705" s="10">
        <f>bikeBatchOut!M3704/60</f>
        <v>0</v>
      </c>
      <c r="C3705" s="10" t="b">
        <f t="shared" si="57"/>
        <v>0</v>
      </c>
    </row>
    <row r="3706" spans="1:3" x14ac:dyDescent="0.25">
      <c r="A3706" s="10">
        <f>bikeBatchOut!B3705/60</f>
        <v>0</v>
      </c>
      <c r="B3706" s="10">
        <f>bikeBatchOut!M3705/60</f>
        <v>0</v>
      </c>
      <c r="C3706" s="10" t="b">
        <f t="shared" si="57"/>
        <v>0</v>
      </c>
    </row>
    <row r="3707" spans="1:3" x14ac:dyDescent="0.25">
      <c r="A3707" s="10">
        <f>bikeBatchOut!B3706/60</f>
        <v>0</v>
      </c>
      <c r="B3707" s="10">
        <f>bikeBatchOut!M3706/60</f>
        <v>0</v>
      </c>
      <c r="C3707" s="10" t="b">
        <f t="shared" si="57"/>
        <v>0</v>
      </c>
    </row>
    <row r="3708" spans="1:3" x14ac:dyDescent="0.25">
      <c r="A3708" s="10">
        <f>bikeBatchOut!B3707/60</f>
        <v>0</v>
      </c>
      <c r="B3708" s="10">
        <f>bikeBatchOut!M3707/60</f>
        <v>0</v>
      </c>
      <c r="C3708" s="10" t="b">
        <f t="shared" si="57"/>
        <v>0</v>
      </c>
    </row>
    <row r="3709" spans="1:3" x14ac:dyDescent="0.25">
      <c r="A3709" s="10">
        <f>bikeBatchOut!B3708/60</f>
        <v>0</v>
      </c>
      <c r="B3709" s="10">
        <f>bikeBatchOut!M3708/60</f>
        <v>0</v>
      </c>
      <c r="C3709" s="10" t="b">
        <f t="shared" si="57"/>
        <v>0</v>
      </c>
    </row>
    <row r="3710" spans="1:3" x14ac:dyDescent="0.25">
      <c r="A3710" s="10">
        <f>bikeBatchOut!B3709/60</f>
        <v>0</v>
      </c>
      <c r="B3710" s="10">
        <f>bikeBatchOut!M3709/60</f>
        <v>0</v>
      </c>
      <c r="C3710" s="10" t="b">
        <f t="shared" si="57"/>
        <v>0</v>
      </c>
    </row>
    <row r="3711" spans="1:3" x14ac:dyDescent="0.25">
      <c r="A3711" s="10">
        <f>bikeBatchOut!B3710/60</f>
        <v>0</v>
      </c>
      <c r="B3711" s="10">
        <f>bikeBatchOut!M3710/60</f>
        <v>0</v>
      </c>
      <c r="C3711" s="10" t="b">
        <f t="shared" si="57"/>
        <v>0</v>
      </c>
    </row>
    <row r="3712" spans="1:3" x14ac:dyDescent="0.25">
      <c r="A3712" s="10">
        <f>bikeBatchOut!B3711/60</f>
        <v>0</v>
      </c>
      <c r="B3712" s="10">
        <f>bikeBatchOut!M3711/60</f>
        <v>0</v>
      </c>
      <c r="C3712" s="10" t="b">
        <f t="shared" si="57"/>
        <v>0</v>
      </c>
    </row>
    <row r="3713" spans="1:3" x14ac:dyDescent="0.25">
      <c r="A3713" s="10">
        <f>bikeBatchOut!B3712/60</f>
        <v>0</v>
      </c>
      <c r="B3713" s="10">
        <f>bikeBatchOut!M3712/60</f>
        <v>0</v>
      </c>
      <c r="C3713" s="10" t="b">
        <f t="shared" si="57"/>
        <v>0</v>
      </c>
    </row>
    <row r="3714" spans="1:3" x14ac:dyDescent="0.25">
      <c r="A3714" s="10">
        <f>bikeBatchOut!B3713/60</f>
        <v>0</v>
      </c>
      <c r="B3714" s="10">
        <f>bikeBatchOut!M3713/60</f>
        <v>0</v>
      </c>
      <c r="C3714" s="10" t="b">
        <f t="shared" si="57"/>
        <v>0</v>
      </c>
    </row>
    <row r="3715" spans="1:3" x14ac:dyDescent="0.25">
      <c r="A3715" s="10">
        <f>bikeBatchOut!B3714/60</f>
        <v>0</v>
      </c>
      <c r="B3715" s="10">
        <f>bikeBatchOut!M3714/60</f>
        <v>0</v>
      </c>
      <c r="C3715" s="10" t="b">
        <f t="shared" ref="C3715:C3778" si="58">IF(AND(A3715=0,B3715=0),FALSE,A3715-B3715)</f>
        <v>0</v>
      </c>
    </row>
    <row r="3716" spans="1:3" x14ac:dyDescent="0.25">
      <c r="A3716" s="10">
        <f>bikeBatchOut!B3715/60</f>
        <v>0</v>
      </c>
      <c r="B3716" s="10">
        <f>bikeBatchOut!M3715/60</f>
        <v>0</v>
      </c>
      <c r="C3716" s="10" t="b">
        <f t="shared" si="58"/>
        <v>0</v>
      </c>
    </row>
    <row r="3717" spans="1:3" x14ac:dyDescent="0.25">
      <c r="A3717" s="10">
        <f>bikeBatchOut!B3716/60</f>
        <v>0</v>
      </c>
      <c r="B3717" s="10">
        <f>bikeBatchOut!M3716/60</f>
        <v>0</v>
      </c>
      <c r="C3717" s="10" t="b">
        <f t="shared" si="58"/>
        <v>0</v>
      </c>
    </row>
    <row r="3718" spans="1:3" x14ac:dyDescent="0.25">
      <c r="A3718" s="10">
        <f>bikeBatchOut!B3717/60</f>
        <v>0</v>
      </c>
      <c r="B3718" s="10">
        <f>bikeBatchOut!M3717/60</f>
        <v>0</v>
      </c>
      <c r="C3718" s="10" t="b">
        <f t="shared" si="58"/>
        <v>0</v>
      </c>
    </row>
    <row r="3719" spans="1:3" x14ac:dyDescent="0.25">
      <c r="A3719" s="10">
        <f>bikeBatchOut!B3718/60</f>
        <v>0</v>
      </c>
      <c r="B3719" s="10">
        <f>bikeBatchOut!M3718/60</f>
        <v>0</v>
      </c>
      <c r="C3719" s="10" t="b">
        <f t="shared" si="58"/>
        <v>0</v>
      </c>
    </row>
    <row r="3720" spans="1:3" x14ac:dyDescent="0.25">
      <c r="A3720" s="10">
        <f>bikeBatchOut!B3719/60</f>
        <v>0</v>
      </c>
      <c r="B3720" s="10">
        <f>bikeBatchOut!M3719/60</f>
        <v>0</v>
      </c>
      <c r="C3720" s="10" t="b">
        <f t="shared" si="58"/>
        <v>0</v>
      </c>
    </row>
    <row r="3721" spans="1:3" x14ac:dyDescent="0.25">
      <c r="A3721" s="10">
        <f>bikeBatchOut!B3720/60</f>
        <v>0</v>
      </c>
      <c r="B3721" s="10">
        <f>bikeBatchOut!M3720/60</f>
        <v>0</v>
      </c>
      <c r="C3721" s="10" t="b">
        <f t="shared" si="58"/>
        <v>0</v>
      </c>
    </row>
    <row r="3722" spans="1:3" x14ac:dyDescent="0.25">
      <c r="A3722" s="10">
        <f>bikeBatchOut!B3721/60</f>
        <v>0</v>
      </c>
      <c r="B3722" s="10">
        <f>bikeBatchOut!M3721/60</f>
        <v>0</v>
      </c>
      <c r="C3722" s="10" t="b">
        <f t="shared" si="58"/>
        <v>0</v>
      </c>
    </row>
    <row r="3723" spans="1:3" x14ac:dyDescent="0.25">
      <c r="A3723" s="10">
        <f>bikeBatchOut!B3722/60</f>
        <v>0</v>
      </c>
      <c r="B3723" s="10">
        <f>bikeBatchOut!M3722/60</f>
        <v>0</v>
      </c>
      <c r="C3723" s="10" t="b">
        <f t="shared" si="58"/>
        <v>0</v>
      </c>
    </row>
    <row r="3724" spans="1:3" x14ac:dyDescent="0.25">
      <c r="A3724" s="10">
        <f>bikeBatchOut!B3723/60</f>
        <v>0</v>
      </c>
      <c r="B3724" s="10">
        <f>bikeBatchOut!M3723/60</f>
        <v>0</v>
      </c>
      <c r="C3724" s="10" t="b">
        <f t="shared" si="58"/>
        <v>0</v>
      </c>
    </row>
    <row r="3725" spans="1:3" x14ac:dyDescent="0.25">
      <c r="A3725" s="10">
        <f>bikeBatchOut!B3724/60</f>
        <v>0</v>
      </c>
      <c r="B3725" s="10">
        <f>bikeBatchOut!M3724/60</f>
        <v>0</v>
      </c>
      <c r="C3725" s="10" t="b">
        <f t="shared" si="58"/>
        <v>0</v>
      </c>
    </row>
    <row r="3726" spans="1:3" x14ac:dyDescent="0.25">
      <c r="A3726" s="10">
        <f>bikeBatchOut!B3725/60</f>
        <v>0</v>
      </c>
      <c r="B3726" s="10">
        <f>bikeBatchOut!M3725/60</f>
        <v>0</v>
      </c>
      <c r="C3726" s="10" t="b">
        <f t="shared" si="58"/>
        <v>0</v>
      </c>
    </row>
    <row r="3727" spans="1:3" x14ac:dyDescent="0.25">
      <c r="A3727" s="10">
        <f>bikeBatchOut!B3726/60</f>
        <v>0</v>
      </c>
      <c r="B3727" s="10">
        <f>bikeBatchOut!M3726/60</f>
        <v>0</v>
      </c>
      <c r="C3727" s="10" t="b">
        <f t="shared" si="58"/>
        <v>0</v>
      </c>
    </row>
    <row r="3728" spans="1:3" x14ac:dyDescent="0.25">
      <c r="A3728" s="10">
        <f>bikeBatchOut!B3727/60</f>
        <v>0</v>
      </c>
      <c r="B3728" s="10">
        <f>bikeBatchOut!M3727/60</f>
        <v>0</v>
      </c>
      <c r="C3728" s="10" t="b">
        <f t="shared" si="58"/>
        <v>0</v>
      </c>
    </row>
    <row r="3729" spans="1:3" x14ac:dyDescent="0.25">
      <c r="A3729" s="10">
        <f>bikeBatchOut!B3728/60</f>
        <v>0</v>
      </c>
      <c r="B3729" s="10">
        <f>bikeBatchOut!M3728/60</f>
        <v>0</v>
      </c>
      <c r="C3729" s="10" t="b">
        <f t="shared" si="58"/>
        <v>0</v>
      </c>
    </row>
    <row r="3730" spans="1:3" x14ac:dyDescent="0.25">
      <c r="A3730" s="10">
        <f>bikeBatchOut!B3729/60</f>
        <v>0</v>
      </c>
      <c r="B3730" s="10">
        <f>bikeBatchOut!M3729/60</f>
        <v>0</v>
      </c>
      <c r="C3730" s="10" t="b">
        <f t="shared" si="58"/>
        <v>0</v>
      </c>
    </row>
    <row r="3731" spans="1:3" x14ac:dyDescent="0.25">
      <c r="A3731" s="10">
        <f>bikeBatchOut!B3730/60</f>
        <v>0</v>
      </c>
      <c r="B3731" s="10">
        <f>bikeBatchOut!M3730/60</f>
        <v>0</v>
      </c>
      <c r="C3731" s="10" t="b">
        <f t="shared" si="58"/>
        <v>0</v>
      </c>
    </row>
    <row r="3732" spans="1:3" x14ac:dyDescent="0.25">
      <c r="A3732" s="10">
        <f>bikeBatchOut!B3731/60</f>
        <v>0</v>
      </c>
      <c r="B3732" s="10">
        <f>bikeBatchOut!M3731/60</f>
        <v>0</v>
      </c>
      <c r="C3732" s="10" t="b">
        <f t="shared" si="58"/>
        <v>0</v>
      </c>
    </row>
    <row r="3733" spans="1:3" x14ac:dyDescent="0.25">
      <c r="A3733" s="10">
        <f>bikeBatchOut!B3732/60</f>
        <v>0</v>
      </c>
      <c r="B3733" s="10">
        <f>bikeBatchOut!M3732/60</f>
        <v>0</v>
      </c>
      <c r="C3733" s="10" t="b">
        <f t="shared" si="58"/>
        <v>0</v>
      </c>
    </row>
    <row r="3734" spans="1:3" x14ac:dyDescent="0.25">
      <c r="A3734" s="10">
        <f>bikeBatchOut!B3733/60</f>
        <v>0</v>
      </c>
      <c r="B3734" s="10">
        <f>bikeBatchOut!M3733/60</f>
        <v>0</v>
      </c>
      <c r="C3734" s="10" t="b">
        <f t="shared" si="58"/>
        <v>0</v>
      </c>
    </row>
    <row r="3735" spans="1:3" x14ac:dyDescent="0.25">
      <c r="A3735" s="10">
        <f>bikeBatchOut!B3734/60</f>
        <v>0</v>
      </c>
      <c r="B3735" s="10">
        <f>bikeBatchOut!M3734/60</f>
        <v>0</v>
      </c>
      <c r="C3735" s="10" t="b">
        <f t="shared" si="58"/>
        <v>0</v>
      </c>
    </row>
    <row r="3736" spans="1:3" x14ac:dyDescent="0.25">
      <c r="A3736" s="10">
        <f>bikeBatchOut!B3735/60</f>
        <v>0</v>
      </c>
      <c r="B3736" s="10">
        <f>bikeBatchOut!M3735/60</f>
        <v>0</v>
      </c>
      <c r="C3736" s="10" t="b">
        <f t="shared" si="58"/>
        <v>0</v>
      </c>
    </row>
    <row r="3737" spans="1:3" x14ac:dyDescent="0.25">
      <c r="A3737" s="10">
        <f>bikeBatchOut!B3736/60</f>
        <v>0</v>
      </c>
      <c r="B3737" s="10">
        <f>bikeBatchOut!M3736/60</f>
        <v>0</v>
      </c>
      <c r="C3737" s="10" t="b">
        <f t="shared" si="58"/>
        <v>0</v>
      </c>
    </row>
    <row r="3738" spans="1:3" x14ac:dyDescent="0.25">
      <c r="A3738" s="10">
        <f>bikeBatchOut!B3737/60</f>
        <v>0</v>
      </c>
      <c r="B3738" s="10">
        <f>bikeBatchOut!M3737/60</f>
        <v>0</v>
      </c>
      <c r="C3738" s="10" t="b">
        <f t="shared" si="58"/>
        <v>0</v>
      </c>
    </row>
    <row r="3739" spans="1:3" x14ac:dyDescent="0.25">
      <c r="A3739" s="10">
        <f>bikeBatchOut!B3738/60</f>
        <v>0</v>
      </c>
      <c r="B3739" s="10">
        <f>bikeBatchOut!M3738/60</f>
        <v>0</v>
      </c>
      <c r="C3739" s="10" t="b">
        <f t="shared" si="58"/>
        <v>0</v>
      </c>
    </row>
    <row r="3740" spans="1:3" x14ac:dyDescent="0.25">
      <c r="A3740" s="10">
        <f>bikeBatchOut!B3739/60</f>
        <v>0</v>
      </c>
      <c r="B3740" s="10">
        <f>bikeBatchOut!M3739/60</f>
        <v>0</v>
      </c>
      <c r="C3740" s="10" t="b">
        <f t="shared" si="58"/>
        <v>0</v>
      </c>
    </row>
    <row r="3741" spans="1:3" x14ac:dyDescent="0.25">
      <c r="A3741" s="10">
        <f>bikeBatchOut!B3740/60</f>
        <v>0</v>
      </c>
      <c r="B3741" s="10">
        <f>bikeBatchOut!M3740/60</f>
        <v>0</v>
      </c>
      <c r="C3741" s="10" t="b">
        <f t="shared" si="58"/>
        <v>0</v>
      </c>
    </row>
    <row r="3742" spans="1:3" x14ac:dyDescent="0.25">
      <c r="A3742" s="10">
        <f>bikeBatchOut!B3741/60</f>
        <v>0</v>
      </c>
      <c r="B3742" s="10">
        <f>bikeBatchOut!M3741/60</f>
        <v>0</v>
      </c>
      <c r="C3742" s="10" t="b">
        <f t="shared" si="58"/>
        <v>0</v>
      </c>
    </row>
    <row r="3743" spans="1:3" x14ac:dyDescent="0.25">
      <c r="A3743" s="10">
        <f>bikeBatchOut!B3742/60</f>
        <v>0</v>
      </c>
      <c r="B3743" s="10">
        <f>bikeBatchOut!M3742/60</f>
        <v>0</v>
      </c>
      <c r="C3743" s="10" t="b">
        <f t="shared" si="58"/>
        <v>0</v>
      </c>
    </row>
    <row r="3744" spans="1:3" x14ac:dyDescent="0.25">
      <c r="A3744" s="10">
        <f>bikeBatchOut!B3743/60</f>
        <v>0</v>
      </c>
      <c r="B3744" s="10">
        <f>bikeBatchOut!M3743/60</f>
        <v>0</v>
      </c>
      <c r="C3744" s="10" t="b">
        <f t="shared" si="58"/>
        <v>0</v>
      </c>
    </row>
    <row r="3745" spans="1:3" x14ac:dyDescent="0.25">
      <c r="A3745" s="10">
        <f>bikeBatchOut!B3744/60</f>
        <v>0</v>
      </c>
      <c r="B3745" s="10">
        <f>bikeBatchOut!M3744/60</f>
        <v>0</v>
      </c>
      <c r="C3745" s="10" t="b">
        <f t="shared" si="58"/>
        <v>0</v>
      </c>
    </row>
    <row r="3746" spans="1:3" x14ac:dyDescent="0.25">
      <c r="A3746" s="10">
        <f>bikeBatchOut!B3745/60</f>
        <v>0</v>
      </c>
      <c r="B3746" s="10">
        <f>bikeBatchOut!M3745/60</f>
        <v>0</v>
      </c>
      <c r="C3746" s="10" t="b">
        <f t="shared" si="58"/>
        <v>0</v>
      </c>
    </row>
    <row r="3747" spans="1:3" x14ac:dyDescent="0.25">
      <c r="A3747" s="10">
        <f>bikeBatchOut!B3746/60</f>
        <v>0</v>
      </c>
      <c r="B3747" s="10">
        <f>bikeBatchOut!M3746/60</f>
        <v>0</v>
      </c>
      <c r="C3747" s="10" t="b">
        <f t="shared" si="58"/>
        <v>0</v>
      </c>
    </row>
    <row r="3748" spans="1:3" x14ac:dyDescent="0.25">
      <c r="A3748" s="10">
        <f>bikeBatchOut!B3747/60</f>
        <v>0</v>
      </c>
      <c r="B3748" s="10">
        <f>bikeBatchOut!M3747/60</f>
        <v>0</v>
      </c>
      <c r="C3748" s="10" t="b">
        <f t="shared" si="58"/>
        <v>0</v>
      </c>
    </row>
    <row r="3749" spans="1:3" x14ac:dyDescent="0.25">
      <c r="A3749" s="10">
        <f>bikeBatchOut!B3748/60</f>
        <v>0</v>
      </c>
      <c r="B3749" s="10">
        <f>bikeBatchOut!M3748/60</f>
        <v>0</v>
      </c>
      <c r="C3749" s="10" t="b">
        <f t="shared" si="58"/>
        <v>0</v>
      </c>
    </row>
    <row r="3750" spans="1:3" x14ac:dyDescent="0.25">
      <c r="A3750" s="10">
        <f>bikeBatchOut!B3749/60</f>
        <v>0</v>
      </c>
      <c r="B3750" s="10">
        <f>bikeBatchOut!M3749/60</f>
        <v>0</v>
      </c>
      <c r="C3750" s="10" t="b">
        <f t="shared" si="58"/>
        <v>0</v>
      </c>
    </row>
    <row r="3751" spans="1:3" x14ac:dyDescent="0.25">
      <c r="A3751" s="10">
        <f>bikeBatchOut!B3750/60</f>
        <v>0</v>
      </c>
      <c r="B3751" s="10">
        <f>bikeBatchOut!M3750/60</f>
        <v>0</v>
      </c>
      <c r="C3751" s="10" t="b">
        <f t="shared" si="58"/>
        <v>0</v>
      </c>
    </row>
    <row r="3752" spans="1:3" x14ac:dyDescent="0.25">
      <c r="A3752" s="10">
        <f>bikeBatchOut!B3751/60</f>
        <v>0</v>
      </c>
      <c r="B3752" s="10">
        <f>bikeBatchOut!M3751/60</f>
        <v>0</v>
      </c>
      <c r="C3752" s="10" t="b">
        <f t="shared" si="58"/>
        <v>0</v>
      </c>
    </row>
    <row r="3753" spans="1:3" x14ac:dyDescent="0.25">
      <c r="A3753" s="10">
        <f>bikeBatchOut!B3752/60</f>
        <v>0</v>
      </c>
      <c r="B3753" s="10">
        <f>bikeBatchOut!M3752/60</f>
        <v>0</v>
      </c>
      <c r="C3753" s="10" t="b">
        <f t="shared" si="58"/>
        <v>0</v>
      </c>
    </row>
    <row r="3754" spans="1:3" x14ac:dyDescent="0.25">
      <c r="A3754" s="10">
        <f>bikeBatchOut!B3753/60</f>
        <v>0</v>
      </c>
      <c r="B3754" s="10">
        <f>bikeBatchOut!M3753/60</f>
        <v>0</v>
      </c>
      <c r="C3754" s="10" t="b">
        <f t="shared" si="58"/>
        <v>0</v>
      </c>
    </row>
    <row r="3755" spans="1:3" x14ac:dyDescent="0.25">
      <c r="A3755" s="10">
        <f>bikeBatchOut!B3754/60</f>
        <v>0</v>
      </c>
      <c r="B3755" s="10">
        <f>bikeBatchOut!M3754/60</f>
        <v>0</v>
      </c>
      <c r="C3755" s="10" t="b">
        <f t="shared" si="58"/>
        <v>0</v>
      </c>
    </row>
    <row r="3756" spans="1:3" x14ac:dyDescent="0.25">
      <c r="A3756" s="10">
        <f>bikeBatchOut!B3755/60</f>
        <v>0</v>
      </c>
      <c r="B3756" s="10">
        <f>bikeBatchOut!M3755/60</f>
        <v>0</v>
      </c>
      <c r="C3756" s="10" t="b">
        <f t="shared" si="58"/>
        <v>0</v>
      </c>
    </row>
    <row r="3757" spans="1:3" x14ac:dyDescent="0.25">
      <c r="A3757" s="10">
        <f>bikeBatchOut!B3756/60</f>
        <v>0</v>
      </c>
      <c r="B3757" s="10">
        <f>bikeBatchOut!M3756/60</f>
        <v>0</v>
      </c>
      <c r="C3757" s="10" t="b">
        <f t="shared" si="58"/>
        <v>0</v>
      </c>
    </row>
    <row r="3758" spans="1:3" x14ac:dyDescent="0.25">
      <c r="A3758" s="10">
        <f>bikeBatchOut!B3757/60</f>
        <v>0</v>
      </c>
      <c r="B3758" s="10">
        <f>bikeBatchOut!M3757/60</f>
        <v>0</v>
      </c>
      <c r="C3758" s="10" t="b">
        <f t="shared" si="58"/>
        <v>0</v>
      </c>
    </row>
    <row r="3759" spans="1:3" x14ac:dyDescent="0.25">
      <c r="A3759" s="10">
        <f>bikeBatchOut!B3758/60</f>
        <v>0</v>
      </c>
      <c r="B3759" s="10">
        <f>bikeBatchOut!M3758/60</f>
        <v>0</v>
      </c>
      <c r="C3759" s="10" t="b">
        <f t="shared" si="58"/>
        <v>0</v>
      </c>
    </row>
    <row r="3760" spans="1:3" x14ac:dyDescent="0.25">
      <c r="A3760" s="10">
        <f>bikeBatchOut!B3759/60</f>
        <v>0</v>
      </c>
      <c r="B3760" s="10">
        <f>bikeBatchOut!M3759/60</f>
        <v>0</v>
      </c>
      <c r="C3760" s="10" t="b">
        <f t="shared" si="58"/>
        <v>0</v>
      </c>
    </row>
    <row r="3761" spans="1:3" x14ac:dyDescent="0.25">
      <c r="A3761" s="10">
        <f>bikeBatchOut!B3760/60</f>
        <v>0</v>
      </c>
      <c r="B3761" s="10">
        <f>bikeBatchOut!M3760/60</f>
        <v>0</v>
      </c>
      <c r="C3761" s="10" t="b">
        <f t="shared" si="58"/>
        <v>0</v>
      </c>
    </row>
    <row r="3762" spans="1:3" x14ac:dyDescent="0.25">
      <c r="A3762" s="10">
        <f>bikeBatchOut!B3761/60</f>
        <v>0</v>
      </c>
      <c r="B3762" s="10">
        <f>bikeBatchOut!M3761/60</f>
        <v>0</v>
      </c>
      <c r="C3762" s="10" t="b">
        <f t="shared" si="58"/>
        <v>0</v>
      </c>
    </row>
    <row r="3763" spans="1:3" x14ac:dyDescent="0.25">
      <c r="A3763" s="10">
        <f>bikeBatchOut!B3762/60</f>
        <v>0</v>
      </c>
      <c r="B3763" s="10">
        <f>bikeBatchOut!M3762/60</f>
        <v>0</v>
      </c>
      <c r="C3763" s="10" t="b">
        <f t="shared" si="58"/>
        <v>0</v>
      </c>
    </row>
    <row r="3764" spans="1:3" x14ac:dyDescent="0.25">
      <c r="A3764" s="10">
        <f>bikeBatchOut!B3763/60</f>
        <v>0</v>
      </c>
      <c r="B3764" s="10">
        <f>bikeBatchOut!M3763/60</f>
        <v>0</v>
      </c>
      <c r="C3764" s="10" t="b">
        <f t="shared" si="58"/>
        <v>0</v>
      </c>
    </row>
    <row r="3765" spans="1:3" x14ac:dyDescent="0.25">
      <c r="A3765" s="10">
        <f>bikeBatchOut!B3764/60</f>
        <v>0</v>
      </c>
      <c r="B3765" s="10">
        <f>bikeBatchOut!M3764/60</f>
        <v>0</v>
      </c>
      <c r="C3765" s="10" t="b">
        <f t="shared" si="58"/>
        <v>0</v>
      </c>
    </row>
    <row r="3766" spans="1:3" x14ac:dyDescent="0.25">
      <c r="A3766" s="10">
        <f>bikeBatchOut!B3765/60</f>
        <v>0</v>
      </c>
      <c r="B3766" s="10">
        <f>bikeBatchOut!M3765/60</f>
        <v>0</v>
      </c>
      <c r="C3766" s="10" t="b">
        <f t="shared" si="58"/>
        <v>0</v>
      </c>
    </row>
    <row r="3767" spans="1:3" x14ac:dyDescent="0.25">
      <c r="A3767" s="10">
        <f>bikeBatchOut!B3766/60</f>
        <v>0</v>
      </c>
      <c r="B3767" s="10">
        <f>bikeBatchOut!M3766/60</f>
        <v>0</v>
      </c>
      <c r="C3767" s="10" t="b">
        <f t="shared" si="58"/>
        <v>0</v>
      </c>
    </row>
    <row r="3768" spans="1:3" x14ac:dyDescent="0.25">
      <c r="A3768" s="10">
        <f>bikeBatchOut!B3767/60</f>
        <v>0</v>
      </c>
      <c r="B3768" s="10">
        <f>bikeBatchOut!M3767/60</f>
        <v>0</v>
      </c>
      <c r="C3768" s="10" t="b">
        <f t="shared" si="58"/>
        <v>0</v>
      </c>
    </row>
    <row r="3769" spans="1:3" x14ac:dyDescent="0.25">
      <c r="A3769" s="10">
        <f>bikeBatchOut!B3768/60</f>
        <v>0</v>
      </c>
      <c r="B3769" s="10">
        <f>bikeBatchOut!M3768/60</f>
        <v>0</v>
      </c>
      <c r="C3769" s="10" t="b">
        <f t="shared" si="58"/>
        <v>0</v>
      </c>
    </row>
    <row r="3770" spans="1:3" x14ac:dyDescent="0.25">
      <c r="A3770" s="10">
        <f>bikeBatchOut!B3769/60</f>
        <v>0</v>
      </c>
      <c r="B3770" s="10">
        <f>bikeBatchOut!M3769/60</f>
        <v>0</v>
      </c>
      <c r="C3770" s="10" t="b">
        <f t="shared" si="58"/>
        <v>0</v>
      </c>
    </row>
    <row r="3771" spans="1:3" x14ac:dyDescent="0.25">
      <c r="A3771" s="10">
        <f>bikeBatchOut!B3770/60</f>
        <v>0</v>
      </c>
      <c r="B3771" s="10">
        <f>bikeBatchOut!M3770/60</f>
        <v>0</v>
      </c>
      <c r="C3771" s="10" t="b">
        <f t="shared" si="58"/>
        <v>0</v>
      </c>
    </row>
    <row r="3772" spans="1:3" x14ac:dyDescent="0.25">
      <c r="A3772" s="10">
        <f>bikeBatchOut!B3771/60</f>
        <v>0</v>
      </c>
      <c r="B3772" s="10">
        <f>bikeBatchOut!M3771/60</f>
        <v>0</v>
      </c>
      <c r="C3772" s="10" t="b">
        <f t="shared" si="58"/>
        <v>0</v>
      </c>
    </row>
    <row r="3773" spans="1:3" x14ac:dyDescent="0.25">
      <c r="A3773" s="10">
        <f>bikeBatchOut!B3772/60</f>
        <v>0</v>
      </c>
      <c r="B3773" s="10">
        <f>bikeBatchOut!M3772/60</f>
        <v>0</v>
      </c>
      <c r="C3773" s="10" t="b">
        <f t="shared" si="58"/>
        <v>0</v>
      </c>
    </row>
    <row r="3774" spans="1:3" x14ac:dyDescent="0.25">
      <c r="A3774" s="10">
        <f>bikeBatchOut!B3773/60</f>
        <v>0</v>
      </c>
      <c r="B3774" s="10">
        <f>bikeBatchOut!M3773/60</f>
        <v>0</v>
      </c>
      <c r="C3774" s="10" t="b">
        <f t="shared" si="58"/>
        <v>0</v>
      </c>
    </row>
    <row r="3775" spans="1:3" x14ac:dyDescent="0.25">
      <c r="A3775" s="10">
        <f>bikeBatchOut!B3774/60</f>
        <v>0</v>
      </c>
      <c r="B3775" s="10">
        <f>bikeBatchOut!M3774/60</f>
        <v>0</v>
      </c>
      <c r="C3775" s="10" t="b">
        <f t="shared" si="58"/>
        <v>0</v>
      </c>
    </row>
    <row r="3776" spans="1:3" x14ac:dyDescent="0.25">
      <c r="A3776" s="10">
        <f>bikeBatchOut!B3775/60</f>
        <v>0</v>
      </c>
      <c r="B3776" s="10">
        <f>bikeBatchOut!M3775/60</f>
        <v>0</v>
      </c>
      <c r="C3776" s="10" t="b">
        <f t="shared" si="58"/>
        <v>0</v>
      </c>
    </row>
    <row r="3777" spans="1:3" x14ac:dyDescent="0.25">
      <c r="A3777" s="10">
        <f>bikeBatchOut!B3776/60</f>
        <v>0</v>
      </c>
      <c r="B3777" s="10">
        <f>bikeBatchOut!M3776/60</f>
        <v>0</v>
      </c>
      <c r="C3777" s="10" t="b">
        <f t="shared" si="58"/>
        <v>0</v>
      </c>
    </row>
    <row r="3778" spans="1:3" x14ac:dyDescent="0.25">
      <c r="A3778" s="10">
        <f>bikeBatchOut!B3777/60</f>
        <v>0</v>
      </c>
      <c r="B3778" s="10">
        <f>bikeBatchOut!M3777/60</f>
        <v>0</v>
      </c>
      <c r="C3778" s="10" t="b">
        <f t="shared" si="58"/>
        <v>0</v>
      </c>
    </row>
    <row r="3779" spans="1:3" x14ac:dyDescent="0.25">
      <c r="A3779" s="10">
        <f>bikeBatchOut!B3778/60</f>
        <v>0</v>
      </c>
      <c r="B3779" s="10">
        <f>bikeBatchOut!M3778/60</f>
        <v>0</v>
      </c>
      <c r="C3779" s="10" t="b">
        <f t="shared" ref="C3779:C3842" si="59">IF(AND(A3779=0,B3779=0),FALSE,A3779-B3779)</f>
        <v>0</v>
      </c>
    </row>
    <row r="3780" spans="1:3" x14ac:dyDescent="0.25">
      <c r="A3780" s="10">
        <f>bikeBatchOut!B3779/60</f>
        <v>0</v>
      </c>
      <c r="B3780" s="10">
        <f>bikeBatchOut!M3779/60</f>
        <v>0</v>
      </c>
      <c r="C3780" s="10" t="b">
        <f t="shared" si="59"/>
        <v>0</v>
      </c>
    </row>
    <row r="3781" spans="1:3" x14ac:dyDescent="0.25">
      <c r="A3781" s="10">
        <f>bikeBatchOut!B3780/60</f>
        <v>0</v>
      </c>
      <c r="B3781" s="10">
        <f>bikeBatchOut!M3780/60</f>
        <v>0</v>
      </c>
      <c r="C3781" s="10" t="b">
        <f t="shared" si="59"/>
        <v>0</v>
      </c>
    </row>
    <row r="3782" spans="1:3" x14ac:dyDescent="0.25">
      <c r="A3782" s="10">
        <f>bikeBatchOut!B3781/60</f>
        <v>0</v>
      </c>
      <c r="B3782" s="10">
        <f>bikeBatchOut!M3781/60</f>
        <v>0</v>
      </c>
      <c r="C3782" s="10" t="b">
        <f t="shared" si="59"/>
        <v>0</v>
      </c>
    </row>
    <row r="3783" spans="1:3" x14ac:dyDescent="0.25">
      <c r="A3783" s="10">
        <f>bikeBatchOut!B3782/60</f>
        <v>0</v>
      </c>
      <c r="B3783" s="10">
        <f>bikeBatchOut!M3782/60</f>
        <v>0</v>
      </c>
      <c r="C3783" s="10" t="b">
        <f t="shared" si="59"/>
        <v>0</v>
      </c>
    </row>
    <row r="3784" spans="1:3" x14ac:dyDescent="0.25">
      <c r="A3784" s="10">
        <f>bikeBatchOut!B3783/60</f>
        <v>0</v>
      </c>
      <c r="B3784" s="10">
        <f>bikeBatchOut!M3783/60</f>
        <v>0</v>
      </c>
      <c r="C3784" s="10" t="b">
        <f t="shared" si="59"/>
        <v>0</v>
      </c>
    </row>
    <row r="3785" spans="1:3" x14ac:dyDescent="0.25">
      <c r="A3785" s="10">
        <f>bikeBatchOut!B3784/60</f>
        <v>0</v>
      </c>
      <c r="B3785" s="10">
        <f>bikeBatchOut!M3784/60</f>
        <v>0</v>
      </c>
      <c r="C3785" s="10" t="b">
        <f t="shared" si="59"/>
        <v>0</v>
      </c>
    </row>
    <row r="3786" spans="1:3" x14ac:dyDescent="0.25">
      <c r="A3786" s="10">
        <f>bikeBatchOut!B3785/60</f>
        <v>0</v>
      </c>
      <c r="B3786" s="10">
        <f>bikeBatchOut!M3785/60</f>
        <v>0</v>
      </c>
      <c r="C3786" s="10" t="b">
        <f t="shared" si="59"/>
        <v>0</v>
      </c>
    </row>
    <row r="3787" spans="1:3" x14ac:dyDescent="0.25">
      <c r="A3787" s="10">
        <f>bikeBatchOut!B3786/60</f>
        <v>0</v>
      </c>
      <c r="B3787" s="10">
        <f>bikeBatchOut!M3786/60</f>
        <v>0</v>
      </c>
      <c r="C3787" s="10" t="b">
        <f t="shared" si="59"/>
        <v>0</v>
      </c>
    </row>
    <row r="3788" spans="1:3" x14ac:dyDescent="0.25">
      <c r="A3788" s="10">
        <f>bikeBatchOut!B3787/60</f>
        <v>0</v>
      </c>
      <c r="B3788" s="10">
        <f>bikeBatchOut!M3787/60</f>
        <v>0</v>
      </c>
      <c r="C3788" s="10" t="b">
        <f t="shared" si="59"/>
        <v>0</v>
      </c>
    </row>
    <row r="3789" spans="1:3" x14ac:dyDescent="0.25">
      <c r="A3789" s="10">
        <f>bikeBatchOut!B3788/60</f>
        <v>0</v>
      </c>
      <c r="B3789" s="10">
        <f>bikeBatchOut!M3788/60</f>
        <v>0</v>
      </c>
      <c r="C3789" s="10" t="b">
        <f t="shared" si="59"/>
        <v>0</v>
      </c>
    </row>
    <row r="3790" spans="1:3" x14ac:dyDescent="0.25">
      <c r="A3790" s="10">
        <f>bikeBatchOut!B3789/60</f>
        <v>0</v>
      </c>
      <c r="B3790" s="10">
        <f>bikeBatchOut!M3789/60</f>
        <v>0</v>
      </c>
      <c r="C3790" s="10" t="b">
        <f t="shared" si="59"/>
        <v>0</v>
      </c>
    </row>
    <row r="3791" spans="1:3" x14ac:dyDescent="0.25">
      <c r="A3791" s="10">
        <f>bikeBatchOut!B3790/60</f>
        <v>0</v>
      </c>
      <c r="B3791" s="10">
        <f>bikeBatchOut!M3790/60</f>
        <v>0</v>
      </c>
      <c r="C3791" s="10" t="b">
        <f t="shared" si="59"/>
        <v>0</v>
      </c>
    </row>
    <row r="3792" spans="1:3" x14ac:dyDescent="0.25">
      <c r="A3792" s="10">
        <f>bikeBatchOut!B3791/60</f>
        <v>0</v>
      </c>
      <c r="B3792" s="10">
        <f>bikeBatchOut!M3791/60</f>
        <v>0</v>
      </c>
      <c r="C3792" s="10" t="b">
        <f t="shared" si="59"/>
        <v>0</v>
      </c>
    </row>
    <row r="3793" spans="1:3" x14ac:dyDescent="0.25">
      <c r="A3793" s="10">
        <f>bikeBatchOut!B3792/60</f>
        <v>0</v>
      </c>
      <c r="B3793" s="10">
        <f>bikeBatchOut!M3792/60</f>
        <v>0</v>
      </c>
      <c r="C3793" s="10" t="b">
        <f t="shared" si="59"/>
        <v>0</v>
      </c>
    </row>
    <row r="3794" spans="1:3" x14ac:dyDescent="0.25">
      <c r="A3794" s="10">
        <f>bikeBatchOut!B3793/60</f>
        <v>0</v>
      </c>
      <c r="B3794" s="10">
        <f>bikeBatchOut!M3793/60</f>
        <v>0</v>
      </c>
      <c r="C3794" s="10" t="b">
        <f t="shared" si="59"/>
        <v>0</v>
      </c>
    </row>
    <row r="3795" spans="1:3" x14ac:dyDescent="0.25">
      <c r="A3795" s="10">
        <f>bikeBatchOut!B3794/60</f>
        <v>0</v>
      </c>
      <c r="B3795" s="10">
        <f>bikeBatchOut!M3794/60</f>
        <v>0</v>
      </c>
      <c r="C3795" s="10" t="b">
        <f t="shared" si="59"/>
        <v>0</v>
      </c>
    </row>
    <row r="3796" spans="1:3" x14ac:dyDescent="0.25">
      <c r="A3796" s="10">
        <f>bikeBatchOut!B3795/60</f>
        <v>0</v>
      </c>
      <c r="B3796" s="10">
        <f>bikeBatchOut!M3795/60</f>
        <v>0</v>
      </c>
      <c r="C3796" s="10" t="b">
        <f t="shared" si="59"/>
        <v>0</v>
      </c>
    </row>
    <row r="3797" spans="1:3" x14ac:dyDescent="0.25">
      <c r="A3797" s="10">
        <f>bikeBatchOut!B3796/60</f>
        <v>0</v>
      </c>
      <c r="B3797" s="10">
        <f>bikeBatchOut!M3796/60</f>
        <v>0</v>
      </c>
      <c r="C3797" s="10" t="b">
        <f t="shared" si="59"/>
        <v>0</v>
      </c>
    </row>
    <row r="3798" spans="1:3" x14ac:dyDescent="0.25">
      <c r="A3798" s="10">
        <f>bikeBatchOut!B3797/60</f>
        <v>0</v>
      </c>
      <c r="B3798" s="10">
        <f>bikeBatchOut!M3797/60</f>
        <v>0</v>
      </c>
      <c r="C3798" s="10" t="b">
        <f t="shared" si="59"/>
        <v>0</v>
      </c>
    </row>
    <row r="3799" spans="1:3" x14ac:dyDescent="0.25">
      <c r="A3799" s="10">
        <f>bikeBatchOut!B3798/60</f>
        <v>0</v>
      </c>
      <c r="B3799" s="10">
        <f>bikeBatchOut!M3798/60</f>
        <v>0</v>
      </c>
      <c r="C3799" s="10" t="b">
        <f t="shared" si="59"/>
        <v>0</v>
      </c>
    </row>
    <row r="3800" spans="1:3" x14ac:dyDescent="0.25">
      <c r="A3800" s="10">
        <f>bikeBatchOut!B3799/60</f>
        <v>0</v>
      </c>
      <c r="B3800" s="10">
        <f>bikeBatchOut!M3799/60</f>
        <v>0</v>
      </c>
      <c r="C3800" s="10" t="b">
        <f t="shared" si="59"/>
        <v>0</v>
      </c>
    </row>
    <row r="3801" spans="1:3" x14ac:dyDescent="0.25">
      <c r="A3801" s="10">
        <f>bikeBatchOut!B3800/60</f>
        <v>0</v>
      </c>
      <c r="B3801" s="10">
        <f>bikeBatchOut!M3800/60</f>
        <v>0</v>
      </c>
      <c r="C3801" s="10" t="b">
        <f t="shared" si="59"/>
        <v>0</v>
      </c>
    </row>
    <row r="3802" spans="1:3" x14ac:dyDescent="0.25">
      <c r="A3802" s="10">
        <f>bikeBatchOut!B3801/60</f>
        <v>0</v>
      </c>
      <c r="B3802" s="10">
        <f>bikeBatchOut!M3801/60</f>
        <v>0</v>
      </c>
      <c r="C3802" s="10" t="b">
        <f t="shared" si="59"/>
        <v>0</v>
      </c>
    </row>
    <row r="3803" spans="1:3" x14ac:dyDescent="0.25">
      <c r="A3803" s="10">
        <f>bikeBatchOut!B3802/60</f>
        <v>0</v>
      </c>
      <c r="B3803" s="10">
        <f>bikeBatchOut!M3802/60</f>
        <v>0</v>
      </c>
      <c r="C3803" s="10" t="b">
        <f t="shared" si="59"/>
        <v>0</v>
      </c>
    </row>
    <row r="3804" spans="1:3" x14ac:dyDescent="0.25">
      <c r="A3804" s="10">
        <f>bikeBatchOut!B3803/60</f>
        <v>0</v>
      </c>
      <c r="B3804" s="10">
        <f>bikeBatchOut!M3803/60</f>
        <v>0</v>
      </c>
      <c r="C3804" s="10" t="b">
        <f t="shared" si="59"/>
        <v>0</v>
      </c>
    </row>
    <row r="3805" spans="1:3" x14ac:dyDescent="0.25">
      <c r="A3805" s="10">
        <f>bikeBatchOut!B3804/60</f>
        <v>0</v>
      </c>
      <c r="B3805" s="10">
        <f>bikeBatchOut!M3804/60</f>
        <v>0</v>
      </c>
      <c r="C3805" s="10" t="b">
        <f t="shared" si="59"/>
        <v>0</v>
      </c>
    </row>
    <row r="3806" spans="1:3" x14ac:dyDescent="0.25">
      <c r="A3806" s="10">
        <f>bikeBatchOut!B3805/60</f>
        <v>0</v>
      </c>
      <c r="B3806" s="10">
        <f>bikeBatchOut!M3805/60</f>
        <v>0</v>
      </c>
      <c r="C3806" s="10" t="b">
        <f t="shared" si="59"/>
        <v>0</v>
      </c>
    </row>
    <row r="3807" spans="1:3" x14ac:dyDescent="0.25">
      <c r="A3807" s="10">
        <f>bikeBatchOut!B3806/60</f>
        <v>0</v>
      </c>
      <c r="B3807" s="10">
        <f>bikeBatchOut!M3806/60</f>
        <v>0</v>
      </c>
      <c r="C3807" s="10" t="b">
        <f t="shared" si="59"/>
        <v>0</v>
      </c>
    </row>
    <row r="3808" spans="1:3" x14ac:dyDescent="0.25">
      <c r="A3808" s="10">
        <f>bikeBatchOut!B3807/60</f>
        <v>0</v>
      </c>
      <c r="B3808" s="10">
        <f>bikeBatchOut!M3807/60</f>
        <v>0</v>
      </c>
      <c r="C3808" s="10" t="b">
        <f t="shared" si="59"/>
        <v>0</v>
      </c>
    </row>
    <row r="3809" spans="1:3" x14ac:dyDescent="0.25">
      <c r="A3809" s="10">
        <f>bikeBatchOut!B3808/60</f>
        <v>0</v>
      </c>
      <c r="B3809" s="10">
        <f>bikeBatchOut!M3808/60</f>
        <v>0</v>
      </c>
      <c r="C3809" s="10" t="b">
        <f t="shared" si="59"/>
        <v>0</v>
      </c>
    </row>
    <row r="3810" spans="1:3" x14ac:dyDescent="0.25">
      <c r="A3810" s="10">
        <f>bikeBatchOut!B3809/60</f>
        <v>0</v>
      </c>
      <c r="B3810" s="10">
        <f>bikeBatchOut!M3809/60</f>
        <v>0</v>
      </c>
      <c r="C3810" s="10" t="b">
        <f t="shared" si="59"/>
        <v>0</v>
      </c>
    </row>
    <row r="3811" spans="1:3" x14ac:dyDescent="0.25">
      <c r="A3811" s="10">
        <f>bikeBatchOut!B3810/60</f>
        <v>0</v>
      </c>
      <c r="B3811" s="10">
        <f>bikeBatchOut!M3810/60</f>
        <v>0</v>
      </c>
      <c r="C3811" s="10" t="b">
        <f t="shared" si="59"/>
        <v>0</v>
      </c>
    </row>
    <row r="3812" spans="1:3" x14ac:dyDescent="0.25">
      <c r="A3812" s="10">
        <f>bikeBatchOut!B3811/60</f>
        <v>0</v>
      </c>
      <c r="B3812" s="10">
        <f>bikeBatchOut!M3811/60</f>
        <v>0</v>
      </c>
      <c r="C3812" s="10" t="b">
        <f t="shared" si="59"/>
        <v>0</v>
      </c>
    </row>
    <row r="3813" spans="1:3" x14ac:dyDescent="0.25">
      <c r="A3813" s="10">
        <f>bikeBatchOut!B3812/60</f>
        <v>0</v>
      </c>
      <c r="B3813" s="10">
        <f>bikeBatchOut!M3812/60</f>
        <v>0</v>
      </c>
      <c r="C3813" s="10" t="b">
        <f t="shared" si="59"/>
        <v>0</v>
      </c>
    </row>
    <row r="3814" spans="1:3" x14ac:dyDescent="0.25">
      <c r="A3814" s="10">
        <f>bikeBatchOut!B3813/60</f>
        <v>0</v>
      </c>
      <c r="B3814" s="10">
        <f>bikeBatchOut!M3813/60</f>
        <v>0</v>
      </c>
      <c r="C3814" s="10" t="b">
        <f t="shared" si="59"/>
        <v>0</v>
      </c>
    </row>
    <row r="3815" spans="1:3" x14ac:dyDescent="0.25">
      <c r="A3815" s="10">
        <f>bikeBatchOut!B3814/60</f>
        <v>0</v>
      </c>
      <c r="B3815" s="10">
        <f>bikeBatchOut!M3814/60</f>
        <v>0</v>
      </c>
      <c r="C3815" s="10" t="b">
        <f t="shared" si="59"/>
        <v>0</v>
      </c>
    </row>
    <row r="3816" spans="1:3" x14ac:dyDescent="0.25">
      <c r="A3816" s="10">
        <f>bikeBatchOut!B3815/60</f>
        <v>0</v>
      </c>
      <c r="B3816" s="10">
        <f>bikeBatchOut!M3815/60</f>
        <v>0</v>
      </c>
      <c r="C3816" s="10" t="b">
        <f t="shared" si="59"/>
        <v>0</v>
      </c>
    </row>
    <row r="3817" spans="1:3" x14ac:dyDescent="0.25">
      <c r="A3817" s="10">
        <f>bikeBatchOut!B3816/60</f>
        <v>0</v>
      </c>
      <c r="B3817" s="10">
        <f>bikeBatchOut!M3816/60</f>
        <v>0</v>
      </c>
      <c r="C3817" s="10" t="b">
        <f t="shared" si="59"/>
        <v>0</v>
      </c>
    </row>
    <row r="3818" spans="1:3" x14ac:dyDescent="0.25">
      <c r="A3818" s="10">
        <f>bikeBatchOut!B3817/60</f>
        <v>0</v>
      </c>
      <c r="B3818" s="10">
        <f>bikeBatchOut!M3817/60</f>
        <v>0</v>
      </c>
      <c r="C3818" s="10" t="b">
        <f t="shared" si="59"/>
        <v>0</v>
      </c>
    </row>
    <row r="3819" spans="1:3" x14ac:dyDescent="0.25">
      <c r="A3819" s="10">
        <f>bikeBatchOut!B3818/60</f>
        <v>0</v>
      </c>
      <c r="B3819" s="10">
        <f>bikeBatchOut!M3818/60</f>
        <v>0</v>
      </c>
      <c r="C3819" s="10" t="b">
        <f t="shared" si="59"/>
        <v>0</v>
      </c>
    </row>
    <row r="3820" spans="1:3" x14ac:dyDescent="0.25">
      <c r="A3820" s="10">
        <f>bikeBatchOut!B3819/60</f>
        <v>0</v>
      </c>
      <c r="B3820" s="10">
        <f>bikeBatchOut!M3819/60</f>
        <v>0</v>
      </c>
      <c r="C3820" s="10" t="b">
        <f t="shared" si="59"/>
        <v>0</v>
      </c>
    </row>
    <row r="3821" spans="1:3" x14ac:dyDescent="0.25">
      <c r="A3821" s="10">
        <f>bikeBatchOut!B3820/60</f>
        <v>0</v>
      </c>
      <c r="B3821" s="10">
        <f>bikeBatchOut!M3820/60</f>
        <v>0</v>
      </c>
      <c r="C3821" s="10" t="b">
        <f t="shared" si="59"/>
        <v>0</v>
      </c>
    </row>
    <row r="3822" spans="1:3" x14ac:dyDescent="0.25">
      <c r="A3822" s="10">
        <f>bikeBatchOut!B3821/60</f>
        <v>0</v>
      </c>
      <c r="B3822" s="10">
        <f>bikeBatchOut!M3821/60</f>
        <v>0</v>
      </c>
      <c r="C3822" s="10" t="b">
        <f t="shared" si="59"/>
        <v>0</v>
      </c>
    </row>
    <row r="3823" spans="1:3" x14ac:dyDescent="0.25">
      <c r="A3823" s="10">
        <f>bikeBatchOut!B3822/60</f>
        <v>0</v>
      </c>
      <c r="B3823" s="10">
        <f>bikeBatchOut!M3822/60</f>
        <v>0</v>
      </c>
      <c r="C3823" s="10" t="b">
        <f t="shared" si="59"/>
        <v>0</v>
      </c>
    </row>
    <row r="3824" spans="1:3" x14ac:dyDescent="0.25">
      <c r="A3824" s="10">
        <f>bikeBatchOut!B3823/60</f>
        <v>0</v>
      </c>
      <c r="B3824" s="10">
        <f>bikeBatchOut!M3823/60</f>
        <v>0</v>
      </c>
      <c r="C3824" s="10" t="b">
        <f t="shared" si="59"/>
        <v>0</v>
      </c>
    </row>
    <row r="3825" spans="1:3" x14ac:dyDescent="0.25">
      <c r="A3825" s="10">
        <f>bikeBatchOut!B3824/60</f>
        <v>0</v>
      </c>
      <c r="B3825" s="10">
        <f>bikeBatchOut!M3824/60</f>
        <v>0</v>
      </c>
      <c r="C3825" s="10" t="b">
        <f t="shared" si="59"/>
        <v>0</v>
      </c>
    </row>
    <row r="3826" spans="1:3" x14ac:dyDescent="0.25">
      <c r="A3826" s="10">
        <f>bikeBatchOut!B3825/60</f>
        <v>0</v>
      </c>
      <c r="B3826" s="10">
        <f>bikeBatchOut!M3825/60</f>
        <v>0</v>
      </c>
      <c r="C3826" s="10" t="b">
        <f t="shared" si="59"/>
        <v>0</v>
      </c>
    </row>
    <row r="3827" spans="1:3" x14ac:dyDescent="0.25">
      <c r="A3827" s="10">
        <f>bikeBatchOut!B3826/60</f>
        <v>0</v>
      </c>
      <c r="B3827" s="10">
        <f>bikeBatchOut!M3826/60</f>
        <v>0</v>
      </c>
      <c r="C3827" s="10" t="b">
        <f t="shared" si="59"/>
        <v>0</v>
      </c>
    </row>
    <row r="3828" spans="1:3" x14ac:dyDescent="0.25">
      <c r="A3828" s="10">
        <f>bikeBatchOut!B3827/60</f>
        <v>0</v>
      </c>
      <c r="B3828" s="10">
        <f>bikeBatchOut!M3827/60</f>
        <v>0</v>
      </c>
      <c r="C3828" s="10" t="b">
        <f t="shared" si="59"/>
        <v>0</v>
      </c>
    </row>
    <row r="3829" spans="1:3" x14ac:dyDescent="0.25">
      <c r="A3829" s="10">
        <f>bikeBatchOut!B3828/60</f>
        <v>0</v>
      </c>
      <c r="B3829" s="10">
        <f>bikeBatchOut!M3828/60</f>
        <v>0</v>
      </c>
      <c r="C3829" s="10" t="b">
        <f t="shared" si="59"/>
        <v>0</v>
      </c>
    </row>
    <row r="3830" spans="1:3" x14ac:dyDescent="0.25">
      <c r="A3830" s="10">
        <f>bikeBatchOut!B3829/60</f>
        <v>0</v>
      </c>
      <c r="B3830" s="10">
        <f>bikeBatchOut!M3829/60</f>
        <v>0</v>
      </c>
      <c r="C3830" s="10" t="b">
        <f t="shared" si="59"/>
        <v>0</v>
      </c>
    </row>
    <row r="3831" spans="1:3" x14ac:dyDescent="0.25">
      <c r="A3831" s="10">
        <f>bikeBatchOut!B3830/60</f>
        <v>0</v>
      </c>
      <c r="B3831" s="10">
        <f>bikeBatchOut!M3830/60</f>
        <v>0</v>
      </c>
      <c r="C3831" s="10" t="b">
        <f t="shared" si="59"/>
        <v>0</v>
      </c>
    </row>
    <row r="3832" spans="1:3" x14ac:dyDescent="0.25">
      <c r="A3832" s="10">
        <f>bikeBatchOut!B3831/60</f>
        <v>0</v>
      </c>
      <c r="B3832" s="10">
        <f>bikeBatchOut!M3831/60</f>
        <v>0</v>
      </c>
      <c r="C3832" s="10" t="b">
        <f t="shared" si="59"/>
        <v>0</v>
      </c>
    </row>
    <row r="3833" spans="1:3" x14ac:dyDescent="0.25">
      <c r="A3833" s="10">
        <f>bikeBatchOut!B3832/60</f>
        <v>0</v>
      </c>
      <c r="B3833" s="10">
        <f>bikeBatchOut!M3832/60</f>
        <v>0</v>
      </c>
      <c r="C3833" s="10" t="b">
        <f t="shared" si="59"/>
        <v>0</v>
      </c>
    </row>
    <row r="3834" spans="1:3" x14ac:dyDescent="0.25">
      <c r="A3834" s="10">
        <f>bikeBatchOut!B3833/60</f>
        <v>0</v>
      </c>
      <c r="B3834" s="10">
        <f>bikeBatchOut!M3833/60</f>
        <v>0</v>
      </c>
      <c r="C3834" s="10" t="b">
        <f t="shared" si="59"/>
        <v>0</v>
      </c>
    </row>
    <row r="3835" spans="1:3" x14ac:dyDescent="0.25">
      <c r="A3835" s="10">
        <f>bikeBatchOut!B3834/60</f>
        <v>0</v>
      </c>
      <c r="B3835" s="10">
        <f>bikeBatchOut!M3834/60</f>
        <v>0</v>
      </c>
      <c r="C3835" s="10" t="b">
        <f t="shared" si="59"/>
        <v>0</v>
      </c>
    </row>
    <row r="3836" spans="1:3" x14ac:dyDescent="0.25">
      <c r="A3836" s="10">
        <f>bikeBatchOut!B3835/60</f>
        <v>0</v>
      </c>
      <c r="B3836" s="10">
        <f>bikeBatchOut!M3835/60</f>
        <v>0</v>
      </c>
      <c r="C3836" s="10" t="b">
        <f t="shared" si="59"/>
        <v>0</v>
      </c>
    </row>
    <row r="3837" spans="1:3" x14ac:dyDescent="0.25">
      <c r="A3837" s="10">
        <f>bikeBatchOut!B3836/60</f>
        <v>0</v>
      </c>
      <c r="B3837" s="10">
        <f>bikeBatchOut!M3836/60</f>
        <v>0</v>
      </c>
      <c r="C3837" s="10" t="b">
        <f t="shared" si="59"/>
        <v>0</v>
      </c>
    </row>
    <row r="3838" spans="1:3" x14ac:dyDescent="0.25">
      <c r="A3838" s="10">
        <f>bikeBatchOut!B3837/60</f>
        <v>0</v>
      </c>
      <c r="B3838" s="10">
        <f>bikeBatchOut!M3837/60</f>
        <v>0</v>
      </c>
      <c r="C3838" s="10" t="b">
        <f t="shared" si="59"/>
        <v>0</v>
      </c>
    </row>
    <row r="3839" spans="1:3" x14ac:dyDescent="0.25">
      <c r="A3839" s="10">
        <f>bikeBatchOut!B3838/60</f>
        <v>0</v>
      </c>
      <c r="B3839" s="10">
        <f>bikeBatchOut!M3838/60</f>
        <v>0</v>
      </c>
      <c r="C3839" s="10" t="b">
        <f t="shared" si="59"/>
        <v>0</v>
      </c>
    </row>
    <row r="3840" spans="1:3" x14ac:dyDescent="0.25">
      <c r="A3840" s="10">
        <f>bikeBatchOut!B3839/60</f>
        <v>0</v>
      </c>
      <c r="B3840" s="10">
        <f>bikeBatchOut!M3839/60</f>
        <v>0</v>
      </c>
      <c r="C3840" s="10" t="b">
        <f t="shared" si="59"/>
        <v>0</v>
      </c>
    </row>
    <row r="3841" spans="1:3" x14ac:dyDescent="0.25">
      <c r="A3841" s="10">
        <f>bikeBatchOut!B3840/60</f>
        <v>0</v>
      </c>
      <c r="B3841" s="10">
        <f>bikeBatchOut!M3840/60</f>
        <v>0</v>
      </c>
      <c r="C3841" s="10" t="b">
        <f t="shared" si="59"/>
        <v>0</v>
      </c>
    </row>
    <row r="3842" spans="1:3" x14ac:dyDescent="0.25">
      <c r="A3842" s="10">
        <f>bikeBatchOut!B3841/60</f>
        <v>0</v>
      </c>
      <c r="B3842" s="10">
        <f>bikeBatchOut!M3841/60</f>
        <v>0</v>
      </c>
      <c r="C3842" s="10" t="b">
        <f t="shared" si="59"/>
        <v>0</v>
      </c>
    </row>
    <row r="3843" spans="1:3" x14ac:dyDescent="0.25">
      <c r="A3843" s="10">
        <f>bikeBatchOut!B3842/60</f>
        <v>0</v>
      </c>
      <c r="B3843" s="10">
        <f>bikeBatchOut!M3842/60</f>
        <v>0</v>
      </c>
      <c r="C3843" s="10" t="b">
        <f t="shared" ref="C3843:C3906" si="60">IF(AND(A3843=0,B3843=0),FALSE,A3843-B3843)</f>
        <v>0</v>
      </c>
    </row>
    <row r="3844" spans="1:3" x14ac:dyDescent="0.25">
      <c r="A3844" s="10">
        <f>bikeBatchOut!B3843/60</f>
        <v>0</v>
      </c>
      <c r="B3844" s="10">
        <f>bikeBatchOut!M3843/60</f>
        <v>0</v>
      </c>
      <c r="C3844" s="10" t="b">
        <f t="shared" si="60"/>
        <v>0</v>
      </c>
    </row>
    <row r="3845" spans="1:3" x14ac:dyDescent="0.25">
      <c r="A3845" s="10">
        <f>bikeBatchOut!B3844/60</f>
        <v>0</v>
      </c>
      <c r="B3845" s="10">
        <f>bikeBatchOut!M3844/60</f>
        <v>0</v>
      </c>
      <c r="C3845" s="10" t="b">
        <f t="shared" si="60"/>
        <v>0</v>
      </c>
    </row>
    <row r="3846" spans="1:3" x14ac:dyDescent="0.25">
      <c r="A3846" s="10">
        <f>bikeBatchOut!B3845/60</f>
        <v>0</v>
      </c>
      <c r="B3846" s="10">
        <f>bikeBatchOut!M3845/60</f>
        <v>0</v>
      </c>
      <c r="C3846" s="10" t="b">
        <f t="shared" si="60"/>
        <v>0</v>
      </c>
    </row>
    <row r="3847" spans="1:3" x14ac:dyDescent="0.25">
      <c r="A3847" s="10">
        <f>bikeBatchOut!B3846/60</f>
        <v>0</v>
      </c>
      <c r="B3847" s="10">
        <f>bikeBatchOut!M3846/60</f>
        <v>0</v>
      </c>
      <c r="C3847" s="10" t="b">
        <f t="shared" si="60"/>
        <v>0</v>
      </c>
    </row>
    <row r="3848" spans="1:3" x14ac:dyDescent="0.25">
      <c r="A3848" s="10">
        <f>bikeBatchOut!B3847/60</f>
        <v>0</v>
      </c>
      <c r="B3848" s="10">
        <f>bikeBatchOut!M3847/60</f>
        <v>0</v>
      </c>
      <c r="C3848" s="10" t="b">
        <f t="shared" si="60"/>
        <v>0</v>
      </c>
    </row>
    <row r="3849" spans="1:3" x14ac:dyDescent="0.25">
      <c r="A3849" s="10">
        <f>bikeBatchOut!B3848/60</f>
        <v>0</v>
      </c>
      <c r="B3849" s="10">
        <f>bikeBatchOut!M3848/60</f>
        <v>0</v>
      </c>
      <c r="C3849" s="10" t="b">
        <f t="shared" si="60"/>
        <v>0</v>
      </c>
    </row>
    <row r="3850" spans="1:3" x14ac:dyDescent="0.25">
      <c r="A3850" s="10">
        <f>bikeBatchOut!B3849/60</f>
        <v>0</v>
      </c>
      <c r="B3850" s="10">
        <f>bikeBatchOut!M3849/60</f>
        <v>0</v>
      </c>
      <c r="C3850" s="10" t="b">
        <f t="shared" si="60"/>
        <v>0</v>
      </c>
    </row>
    <row r="3851" spans="1:3" x14ac:dyDescent="0.25">
      <c r="A3851" s="10">
        <f>bikeBatchOut!B3850/60</f>
        <v>0</v>
      </c>
      <c r="B3851" s="10">
        <f>bikeBatchOut!M3850/60</f>
        <v>0</v>
      </c>
      <c r="C3851" s="10" t="b">
        <f t="shared" si="60"/>
        <v>0</v>
      </c>
    </row>
    <row r="3852" spans="1:3" x14ac:dyDescent="0.25">
      <c r="A3852" s="10">
        <f>bikeBatchOut!B3851/60</f>
        <v>0</v>
      </c>
      <c r="B3852" s="10">
        <f>bikeBatchOut!M3851/60</f>
        <v>0</v>
      </c>
      <c r="C3852" s="10" t="b">
        <f t="shared" si="60"/>
        <v>0</v>
      </c>
    </row>
    <row r="3853" spans="1:3" x14ac:dyDescent="0.25">
      <c r="A3853" s="10">
        <f>bikeBatchOut!B3852/60</f>
        <v>0</v>
      </c>
      <c r="B3853" s="10">
        <f>bikeBatchOut!M3852/60</f>
        <v>0</v>
      </c>
      <c r="C3853" s="10" t="b">
        <f t="shared" si="60"/>
        <v>0</v>
      </c>
    </row>
    <row r="3854" spans="1:3" x14ac:dyDescent="0.25">
      <c r="A3854" s="10">
        <f>bikeBatchOut!B3853/60</f>
        <v>0</v>
      </c>
      <c r="B3854" s="10">
        <f>bikeBatchOut!M3853/60</f>
        <v>0</v>
      </c>
      <c r="C3854" s="10" t="b">
        <f t="shared" si="60"/>
        <v>0</v>
      </c>
    </row>
    <row r="3855" spans="1:3" x14ac:dyDescent="0.25">
      <c r="A3855" s="10">
        <f>bikeBatchOut!B3854/60</f>
        <v>0</v>
      </c>
      <c r="B3855" s="10">
        <f>bikeBatchOut!M3854/60</f>
        <v>0</v>
      </c>
      <c r="C3855" s="10" t="b">
        <f t="shared" si="60"/>
        <v>0</v>
      </c>
    </row>
    <row r="3856" spans="1:3" x14ac:dyDescent="0.25">
      <c r="A3856" s="10">
        <f>bikeBatchOut!B3855/60</f>
        <v>0</v>
      </c>
      <c r="B3856" s="10">
        <f>bikeBatchOut!M3855/60</f>
        <v>0</v>
      </c>
      <c r="C3856" s="10" t="b">
        <f t="shared" si="60"/>
        <v>0</v>
      </c>
    </row>
    <row r="3857" spans="1:3" x14ac:dyDescent="0.25">
      <c r="A3857" s="10">
        <f>bikeBatchOut!B3856/60</f>
        <v>0</v>
      </c>
      <c r="B3857" s="10">
        <f>bikeBatchOut!M3856/60</f>
        <v>0</v>
      </c>
      <c r="C3857" s="10" t="b">
        <f t="shared" si="60"/>
        <v>0</v>
      </c>
    </row>
    <row r="3858" spans="1:3" x14ac:dyDescent="0.25">
      <c r="A3858" s="10">
        <f>bikeBatchOut!B3857/60</f>
        <v>0</v>
      </c>
      <c r="B3858" s="10">
        <f>bikeBatchOut!M3857/60</f>
        <v>0</v>
      </c>
      <c r="C3858" s="10" t="b">
        <f t="shared" si="60"/>
        <v>0</v>
      </c>
    </row>
    <row r="3859" spans="1:3" x14ac:dyDescent="0.25">
      <c r="A3859" s="10">
        <f>bikeBatchOut!B3858/60</f>
        <v>0</v>
      </c>
      <c r="B3859" s="10">
        <f>bikeBatchOut!M3858/60</f>
        <v>0</v>
      </c>
      <c r="C3859" s="10" t="b">
        <f t="shared" si="60"/>
        <v>0</v>
      </c>
    </row>
    <row r="3860" spans="1:3" x14ac:dyDescent="0.25">
      <c r="A3860" s="10">
        <f>bikeBatchOut!B3859/60</f>
        <v>0</v>
      </c>
      <c r="B3860" s="10">
        <f>bikeBatchOut!M3859/60</f>
        <v>0</v>
      </c>
      <c r="C3860" s="10" t="b">
        <f t="shared" si="60"/>
        <v>0</v>
      </c>
    </row>
    <row r="3861" spans="1:3" x14ac:dyDescent="0.25">
      <c r="A3861" s="10">
        <f>bikeBatchOut!B3860/60</f>
        <v>0</v>
      </c>
      <c r="B3861" s="10">
        <f>bikeBatchOut!M3860/60</f>
        <v>0</v>
      </c>
      <c r="C3861" s="10" t="b">
        <f t="shared" si="60"/>
        <v>0</v>
      </c>
    </row>
    <row r="3862" spans="1:3" x14ac:dyDescent="0.25">
      <c r="A3862" s="10">
        <f>bikeBatchOut!B3861/60</f>
        <v>0</v>
      </c>
      <c r="B3862" s="10">
        <f>bikeBatchOut!M3861/60</f>
        <v>0</v>
      </c>
      <c r="C3862" s="10" t="b">
        <f t="shared" si="60"/>
        <v>0</v>
      </c>
    </row>
    <row r="3863" spans="1:3" x14ac:dyDescent="0.25">
      <c r="A3863" s="10">
        <f>bikeBatchOut!B3862/60</f>
        <v>0</v>
      </c>
      <c r="B3863" s="10">
        <f>bikeBatchOut!M3862/60</f>
        <v>0</v>
      </c>
      <c r="C3863" s="10" t="b">
        <f t="shared" si="60"/>
        <v>0</v>
      </c>
    </row>
    <row r="3864" spans="1:3" x14ac:dyDescent="0.25">
      <c r="A3864" s="10">
        <f>bikeBatchOut!B3863/60</f>
        <v>0</v>
      </c>
      <c r="B3864" s="10">
        <f>bikeBatchOut!M3863/60</f>
        <v>0</v>
      </c>
      <c r="C3864" s="10" t="b">
        <f t="shared" si="60"/>
        <v>0</v>
      </c>
    </row>
    <row r="3865" spans="1:3" x14ac:dyDescent="0.25">
      <c r="A3865" s="10">
        <f>bikeBatchOut!B3864/60</f>
        <v>0</v>
      </c>
      <c r="B3865" s="10">
        <f>bikeBatchOut!M3864/60</f>
        <v>0</v>
      </c>
      <c r="C3865" s="10" t="b">
        <f t="shared" si="60"/>
        <v>0</v>
      </c>
    </row>
    <row r="3866" spans="1:3" x14ac:dyDescent="0.25">
      <c r="A3866" s="10">
        <f>bikeBatchOut!B3865/60</f>
        <v>0</v>
      </c>
      <c r="B3866" s="10">
        <f>bikeBatchOut!M3865/60</f>
        <v>0</v>
      </c>
      <c r="C3866" s="10" t="b">
        <f t="shared" si="60"/>
        <v>0</v>
      </c>
    </row>
    <row r="3867" spans="1:3" x14ac:dyDescent="0.25">
      <c r="A3867" s="10">
        <f>bikeBatchOut!B3866/60</f>
        <v>0</v>
      </c>
      <c r="B3867" s="10">
        <f>bikeBatchOut!M3866/60</f>
        <v>0</v>
      </c>
      <c r="C3867" s="10" t="b">
        <f t="shared" si="60"/>
        <v>0</v>
      </c>
    </row>
    <row r="3868" spans="1:3" x14ac:dyDescent="0.25">
      <c r="A3868" s="10">
        <f>bikeBatchOut!B3867/60</f>
        <v>0</v>
      </c>
      <c r="B3868" s="10">
        <f>bikeBatchOut!M3867/60</f>
        <v>0</v>
      </c>
      <c r="C3868" s="10" t="b">
        <f t="shared" si="60"/>
        <v>0</v>
      </c>
    </row>
    <row r="3869" spans="1:3" x14ac:dyDescent="0.25">
      <c r="A3869" s="10">
        <f>bikeBatchOut!B3868/60</f>
        <v>0</v>
      </c>
      <c r="B3869" s="10">
        <f>bikeBatchOut!M3868/60</f>
        <v>0</v>
      </c>
      <c r="C3869" s="10" t="b">
        <f t="shared" si="60"/>
        <v>0</v>
      </c>
    </row>
    <row r="3870" spans="1:3" x14ac:dyDescent="0.25">
      <c r="A3870" s="10">
        <f>bikeBatchOut!B3869/60</f>
        <v>0</v>
      </c>
      <c r="B3870" s="10">
        <f>bikeBatchOut!M3869/60</f>
        <v>0</v>
      </c>
      <c r="C3870" s="10" t="b">
        <f t="shared" si="60"/>
        <v>0</v>
      </c>
    </row>
    <row r="3871" spans="1:3" x14ac:dyDescent="0.25">
      <c r="A3871" s="10">
        <f>bikeBatchOut!B3870/60</f>
        <v>0</v>
      </c>
      <c r="B3871" s="10">
        <f>bikeBatchOut!M3870/60</f>
        <v>0</v>
      </c>
      <c r="C3871" s="10" t="b">
        <f t="shared" si="60"/>
        <v>0</v>
      </c>
    </row>
    <row r="3872" spans="1:3" x14ac:dyDescent="0.25">
      <c r="A3872" s="10">
        <f>bikeBatchOut!B3871/60</f>
        <v>0</v>
      </c>
      <c r="B3872" s="10">
        <f>bikeBatchOut!M3871/60</f>
        <v>0</v>
      </c>
      <c r="C3872" s="10" t="b">
        <f t="shared" si="60"/>
        <v>0</v>
      </c>
    </row>
    <row r="3873" spans="1:3" x14ac:dyDescent="0.25">
      <c r="A3873" s="10">
        <f>bikeBatchOut!B3872/60</f>
        <v>0</v>
      </c>
      <c r="B3873" s="10">
        <f>bikeBatchOut!M3872/60</f>
        <v>0</v>
      </c>
      <c r="C3873" s="10" t="b">
        <f t="shared" si="60"/>
        <v>0</v>
      </c>
    </row>
    <row r="3874" spans="1:3" x14ac:dyDescent="0.25">
      <c r="A3874" s="10">
        <f>bikeBatchOut!B3873/60</f>
        <v>0</v>
      </c>
      <c r="B3874" s="10">
        <f>bikeBatchOut!M3873/60</f>
        <v>0</v>
      </c>
      <c r="C3874" s="10" t="b">
        <f t="shared" si="60"/>
        <v>0</v>
      </c>
    </row>
    <row r="3875" spans="1:3" x14ac:dyDescent="0.25">
      <c r="A3875" s="10">
        <f>bikeBatchOut!B3874/60</f>
        <v>0</v>
      </c>
      <c r="B3875" s="10">
        <f>bikeBatchOut!M3874/60</f>
        <v>0</v>
      </c>
      <c r="C3875" s="10" t="b">
        <f t="shared" si="60"/>
        <v>0</v>
      </c>
    </row>
    <row r="3876" spans="1:3" x14ac:dyDescent="0.25">
      <c r="A3876" s="10">
        <f>bikeBatchOut!B3875/60</f>
        <v>0</v>
      </c>
      <c r="B3876" s="10">
        <f>bikeBatchOut!M3875/60</f>
        <v>0</v>
      </c>
      <c r="C3876" s="10" t="b">
        <f t="shared" si="60"/>
        <v>0</v>
      </c>
    </row>
    <row r="3877" spans="1:3" x14ac:dyDescent="0.25">
      <c r="A3877" s="10">
        <f>bikeBatchOut!B3876/60</f>
        <v>0</v>
      </c>
      <c r="B3877" s="10">
        <f>bikeBatchOut!M3876/60</f>
        <v>0</v>
      </c>
      <c r="C3877" s="10" t="b">
        <f t="shared" si="60"/>
        <v>0</v>
      </c>
    </row>
    <row r="3878" spans="1:3" x14ac:dyDescent="0.25">
      <c r="A3878" s="10">
        <f>bikeBatchOut!B3877/60</f>
        <v>0</v>
      </c>
      <c r="B3878" s="10">
        <f>bikeBatchOut!M3877/60</f>
        <v>0</v>
      </c>
      <c r="C3878" s="10" t="b">
        <f t="shared" si="60"/>
        <v>0</v>
      </c>
    </row>
    <row r="3879" spans="1:3" x14ac:dyDescent="0.25">
      <c r="A3879" s="10">
        <f>bikeBatchOut!B3878/60</f>
        <v>0</v>
      </c>
      <c r="B3879" s="10">
        <f>bikeBatchOut!M3878/60</f>
        <v>0</v>
      </c>
      <c r="C3879" s="10" t="b">
        <f t="shared" si="60"/>
        <v>0</v>
      </c>
    </row>
    <row r="3880" spans="1:3" x14ac:dyDescent="0.25">
      <c r="A3880" s="10">
        <f>bikeBatchOut!B3879/60</f>
        <v>0</v>
      </c>
      <c r="B3880" s="10">
        <f>bikeBatchOut!M3879/60</f>
        <v>0</v>
      </c>
      <c r="C3880" s="10" t="b">
        <f t="shared" si="60"/>
        <v>0</v>
      </c>
    </row>
    <row r="3881" spans="1:3" x14ac:dyDescent="0.25">
      <c r="A3881" s="10">
        <f>bikeBatchOut!B3880/60</f>
        <v>0</v>
      </c>
      <c r="B3881" s="10">
        <f>bikeBatchOut!M3880/60</f>
        <v>0</v>
      </c>
      <c r="C3881" s="10" t="b">
        <f t="shared" si="60"/>
        <v>0</v>
      </c>
    </row>
    <row r="3882" spans="1:3" x14ac:dyDescent="0.25">
      <c r="A3882" s="10">
        <f>bikeBatchOut!B3881/60</f>
        <v>0</v>
      </c>
      <c r="B3882" s="10">
        <f>bikeBatchOut!M3881/60</f>
        <v>0</v>
      </c>
      <c r="C3882" s="10" t="b">
        <f t="shared" si="60"/>
        <v>0</v>
      </c>
    </row>
    <row r="3883" spans="1:3" x14ac:dyDescent="0.25">
      <c r="A3883" s="10">
        <f>bikeBatchOut!B3882/60</f>
        <v>0</v>
      </c>
      <c r="B3883" s="10">
        <f>bikeBatchOut!M3882/60</f>
        <v>0</v>
      </c>
      <c r="C3883" s="10" t="b">
        <f t="shared" si="60"/>
        <v>0</v>
      </c>
    </row>
    <row r="3884" spans="1:3" x14ac:dyDescent="0.25">
      <c r="A3884" s="10">
        <f>bikeBatchOut!B3883/60</f>
        <v>0</v>
      </c>
      <c r="B3884" s="10">
        <f>bikeBatchOut!M3883/60</f>
        <v>0</v>
      </c>
      <c r="C3884" s="10" t="b">
        <f t="shared" si="60"/>
        <v>0</v>
      </c>
    </row>
    <row r="3885" spans="1:3" x14ac:dyDescent="0.25">
      <c r="A3885" s="10">
        <f>bikeBatchOut!B3884/60</f>
        <v>0</v>
      </c>
      <c r="B3885" s="10">
        <f>bikeBatchOut!M3884/60</f>
        <v>0</v>
      </c>
      <c r="C3885" s="10" t="b">
        <f t="shared" si="60"/>
        <v>0</v>
      </c>
    </row>
    <row r="3886" spans="1:3" x14ac:dyDescent="0.25">
      <c r="A3886" s="10">
        <f>bikeBatchOut!B3885/60</f>
        <v>0</v>
      </c>
      <c r="B3886" s="10">
        <f>bikeBatchOut!M3885/60</f>
        <v>0</v>
      </c>
      <c r="C3886" s="10" t="b">
        <f t="shared" si="60"/>
        <v>0</v>
      </c>
    </row>
    <row r="3887" spans="1:3" x14ac:dyDescent="0.25">
      <c r="A3887" s="10">
        <f>bikeBatchOut!B3886/60</f>
        <v>0</v>
      </c>
      <c r="B3887" s="10">
        <f>bikeBatchOut!M3886/60</f>
        <v>0</v>
      </c>
      <c r="C3887" s="10" t="b">
        <f t="shared" si="60"/>
        <v>0</v>
      </c>
    </row>
    <row r="3888" spans="1:3" x14ac:dyDescent="0.25">
      <c r="A3888" s="10">
        <f>bikeBatchOut!B3887/60</f>
        <v>0</v>
      </c>
      <c r="B3888" s="10">
        <f>bikeBatchOut!M3887/60</f>
        <v>0</v>
      </c>
      <c r="C3888" s="10" t="b">
        <f t="shared" si="60"/>
        <v>0</v>
      </c>
    </row>
    <row r="3889" spans="1:3" x14ac:dyDescent="0.25">
      <c r="A3889" s="10">
        <f>bikeBatchOut!B3888/60</f>
        <v>0</v>
      </c>
      <c r="B3889" s="10">
        <f>bikeBatchOut!M3888/60</f>
        <v>0</v>
      </c>
      <c r="C3889" s="10" t="b">
        <f t="shared" si="60"/>
        <v>0</v>
      </c>
    </row>
    <row r="3890" spans="1:3" x14ac:dyDescent="0.25">
      <c r="A3890" s="10">
        <f>bikeBatchOut!B3889/60</f>
        <v>0</v>
      </c>
      <c r="B3890" s="10">
        <f>bikeBatchOut!M3889/60</f>
        <v>0</v>
      </c>
      <c r="C3890" s="10" t="b">
        <f t="shared" si="60"/>
        <v>0</v>
      </c>
    </row>
    <row r="3891" spans="1:3" x14ac:dyDescent="0.25">
      <c r="A3891" s="10">
        <f>bikeBatchOut!B3890/60</f>
        <v>0</v>
      </c>
      <c r="B3891" s="10">
        <f>bikeBatchOut!M3890/60</f>
        <v>0</v>
      </c>
      <c r="C3891" s="10" t="b">
        <f t="shared" si="60"/>
        <v>0</v>
      </c>
    </row>
    <row r="3892" spans="1:3" x14ac:dyDescent="0.25">
      <c r="A3892" s="10">
        <f>bikeBatchOut!B3891/60</f>
        <v>0</v>
      </c>
      <c r="B3892" s="10">
        <f>bikeBatchOut!M3891/60</f>
        <v>0</v>
      </c>
      <c r="C3892" s="10" t="b">
        <f t="shared" si="60"/>
        <v>0</v>
      </c>
    </row>
    <row r="3893" spans="1:3" x14ac:dyDescent="0.25">
      <c r="A3893" s="10">
        <f>bikeBatchOut!B3892/60</f>
        <v>0</v>
      </c>
      <c r="B3893" s="10">
        <f>bikeBatchOut!M3892/60</f>
        <v>0</v>
      </c>
      <c r="C3893" s="10" t="b">
        <f t="shared" si="60"/>
        <v>0</v>
      </c>
    </row>
    <row r="3894" spans="1:3" x14ac:dyDescent="0.25">
      <c r="A3894" s="10">
        <f>bikeBatchOut!B3893/60</f>
        <v>0</v>
      </c>
      <c r="B3894" s="10">
        <f>bikeBatchOut!M3893/60</f>
        <v>0</v>
      </c>
      <c r="C3894" s="10" t="b">
        <f t="shared" si="60"/>
        <v>0</v>
      </c>
    </row>
    <row r="3895" spans="1:3" x14ac:dyDescent="0.25">
      <c r="A3895" s="10">
        <f>bikeBatchOut!B3894/60</f>
        <v>0</v>
      </c>
      <c r="B3895" s="10">
        <f>bikeBatchOut!M3894/60</f>
        <v>0</v>
      </c>
      <c r="C3895" s="10" t="b">
        <f t="shared" si="60"/>
        <v>0</v>
      </c>
    </row>
    <row r="3896" spans="1:3" x14ac:dyDescent="0.25">
      <c r="A3896" s="10">
        <f>bikeBatchOut!B3895/60</f>
        <v>0</v>
      </c>
      <c r="B3896" s="10">
        <f>bikeBatchOut!M3895/60</f>
        <v>0</v>
      </c>
      <c r="C3896" s="10" t="b">
        <f t="shared" si="60"/>
        <v>0</v>
      </c>
    </row>
    <row r="3897" spans="1:3" x14ac:dyDescent="0.25">
      <c r="A3897" s="10">
        <f>bikeBatchOut!B3896/60</f>
        <v>0</v>
      </c>
      <c r="B3897" s="10">
        <f>bikeBatchOut!M3896/60</f>
        <v>0</v>
      </c>
      <c r="C3897" s="10" t="b">
        <f t="shared" si="60"/>
        <v>0</v>
      </c>
    </row>
    <row r="3898" spans="1:3" x14ac:dyDescent="0.25">
      <c r="A3898" s="10">
        <f>bikeBatchOut!B3897/60</f>
        <v>0</v>
      </c>
      <c r="B3898" s="10">
        <f>bikeBatchOut!M3897/60</f>
        <v>0</v>
      </c>
      <c r="C3898" s="10" t="b">
        <f t="shared" si="60"/>
        <v>0</v>
      </c>
    </row>
    <row r="3899" spans="1:3" x14ac:dyDescent="0.25">
      <c r="A3899" s="10">
        <f>bikeBatchOut!B3898/60</f>
        <v>0</v>
      </c>
      <c r="B3899" s="10">
        <f>bikeBatchOut!M3898/60</f>
        <v>0</v>
      </c>
      <c r="C3899" s="10" t="b">
        <f t="shared" si="60"/>
        <v>0</v>
      </c>
    </row>
    <row r="3900" spans="1:3" x14ac:dyDescent="0.25">
      <c r="A3900" s="10">
        <f>bikeBatchOut!B3899/60</f>
        <v>0</v>
      </c>
      <c r="B3900" s="10">
        <f>bikeBatchOut!M3899/60</f>
        <v>0</v>
      </c>
      <c r="C3900" s="10" t="b">
        <f t="shared" si="60"/>
        <v>0</v>
      </c>
    </row>
    <row r="3901" spans="1:3" x14ac:dyDescent="0.25">
      <c r="A3901" s="10">
        <f>bikeBatchOut!B3900/60</f>
        <v>0</v>
      </c>
      <c r="B3901" s="10">
        <f>bikeBatchOut!M3900/60</f>
        <v>0</v>
      </c>
      <c r="C3901" s="10" t="b">
        <f t="shared" si="60"/>
        <v>0</v>
      </c>
    </row>
    <row r="3902" spans="1:3" x14ac:dyDescent="0.25">
      <c r="A3902" s="10">
        <f>bikeBatchOut!B3901/60</f>
        <v>0</v>
      </c>
      <c r="B3902" s="10">
        <f>bikeBatchOut!M3901/60</f>
        <v>0</v>
      </c>
      <c r="C3902" s="10" t="b">
        <f t="shared" si="60"/>
        <v>0</v>
      </c>
    </row>
    <row r="3903" spans="1:3" x14ac:dyDescent="0.25">
      <c r="A3903" s="10">
        <f>bikeBatchOut!B3902/60</f>
        <v>0</v>
      </c>
      <c r="B3903" s="10">
        <f>bikeBatchOut!M3902/60</f>
        <v>0</v>
      </c>
      <c r="C3903" s="10" t="b">
        <f t="shared" si="60"/>
        <v>0</v>
      </c>
    </row>
    <row r="3904" spans="1:3" x14ac:dyDescent="0.25">
      <c r="A3904" s="10">
        <f>bikeBatchOut!B3903/60</f>
        <v>0</v>
      </c>
      <c r="B3904" s="10">
        <f>bikeBatchOut!M3903/60</f>
        <v>0</v>
      </c>
      <c r="C3904" s="10" t="b">
        <f t="shared" si="60"/>
        <v>0</v>
      </c>
    </row>
    <row r="3905" spans="1:3" x14ac:dyDescent="0.25">
      <c r="A3905" s="10">
        <f>bikeBatchOut!B3904/60</f>
        <v>0</v>
      </c>
      <c r="B3905" s="10">
        <f>bikeBatchOut!M3904/60</f>
        <v>0</v>
      </c>
      <c r="C3905" s="10" t="b">
        <f t="shared" si="60"/>
        <v>0</v>
      </c>
    </row>
    <row r="3906" spans="1:3" x14ac:dyDescent="0.25">
      <c r="A3906" s="10">
        <f>bikeBatchOut!B3905/60</f>
        <v>0</v>
      </c>
      <c r="B3906" s="10">
        <f>bikeBatchOut!M3905/60</f>
        <v>0</v>
      </c>
      <c r="C3906" s="10" t="b">
        <f t="shared" si="60"/>
        <v>0</v>
      </c>
    </row>
    <row r="3907" spans="1:3" x14ac:dyDescent="0.25">
      <c r="A3907" s="10">
        <f>bikeBatchOut!B3906/60</f>
        <v>0</v>
      </c>
      <c r="B3907" s="10">
        <f>bikeBatchOut!M3906/60</f>
        <v>0</v>
      </c>
      <c r="C3907" s="10" t="b">
        <f t="shared" ref="C3907:C3970" si="61">IF(AND(A3907=0,B3907=0),FALSE,A3907-B3907)</f>
        <v>0</v>
      </c>
    </row>
    <row r="3908" spans="1:3" x14ac:dyDescent="0.25">
      <c r="A3908" s="10">
        <f>bikeBatchOut!B3907/60</f>
        <v>0</v>
      </c>
      <c r="B3908" s="10">
        <f>bikeBatchOut!M3907/60</f>
        <v>0</v>
      </c>
      <c r="C3908" s="10" t="b">
        <f t="shared" si="61"/>
        <v>0</v>
      </c>
    </row>
    <row r="3909" spans="1:3" x14ac:dyDescent="0.25">
      <c r="A3909" s="10">
        <f>bikeBatchOut!B3908/60</f>
        <v>0</v>
      </c>
      <c r="B3909" s="10">
        <f>bikeBatchOut!M3908/60</f>
        <v>0</v>
      </c>
      <c r="C3909" s="10" t="b">
        <f t="shared" si="61"/>
        <v>0</v>
      </c>
    </row>
    <row r="3910" spans="1:3" x14ac:dyDescent="0.25">
      <c r="A3910" s="10">
        <f>bikeBatchOut!B3909/60</f>
        <v>0</v>
      </c>
      <c r="B3910" s="10">
        <f>bikeBatchOut!M3909/60</f>
        <v>0</v>
      </c>
      <c r="C3910" s="10" t="b">
        <f t="shared" si="61"/>
        <v>0</v>
      </c>
    </row>
    <row r="3911" spans="1:3" x14ac:dyDescent="0.25">
      <c r="A3911" s="10">
        <f>bikeBatchOut!B3910/60</f>
        <v>0</v>
      </c>
      <c r="B3911" s="10">
        <f>bikeBatchOut!M3910/60</f>
        <v>0</v>
      </c>
      <c r="C3911" s="10" t="b">
        <f t="shared" si="61"/>
        <v>0</v>
      </c>
    </row>
    <row r="3912" spans="1:3" x14ac:dyDescent="0.25">
      <c r="A3912" s="10">
        <f>bikeBatchOut!B3911/60</f>
        <v>0</v>
      </c>
      <c r="B3912" s="10">
        <f>bikeBatchOut!M3911/60</f>
        <v>0</v>
      </c>
      <c r="C3912" s="10" t="b">
        <f t="shared" si="61"/>
        <v>0</v>
      </c>
    </row>
    <row r="3913" spans="1:3" x14ac:dyDescent="0.25">
      <c r="A3913" s="10">
        <f>bikeBatchOut!B3912/60</f>
        <v>0</v>
      </c>
      <c r="B3913" s="10">
        <f>bikeBatchOut!M3912/60</f>
        <v>0</v>
      </c>
      <c r="C3913" s="10" t="b">
        <f t="shared" si="61"/>
        <v>0</v>
      </c>
    </row>
    <row r="3914" spans="1:3" x14ac:dyDescent="0.25">
      <c r="A3914" s="10">
        <f>bikeBatchOut!B3913/60</f>
        <v>0</v>
      </c>
      <c r="B3914" s="10">
        <f>bikeBatchOut!M3913/60</f>
        <v>0</v>
      </c>
      <c r="C3914" s="10" t="b">
        <f t="shared" si="61"/>
        <v>0</v>
      </c>
    </row>
    <row r="3915" spans="1:3" x14ac:dyDescent="0.25">
      <c r="A3915" s="10">
        <f>bikeBatchOut!B3914/60</f>
        <v>0</v>
      </c>
      <c r="B3915" s="10">
        <f>bikeBatchOut!M3914/60</f>
        <v>0</v>
      </c>
      <c r="C3915" s="10" t="b">
        <f t="shared" si="61"/>
        <v>0</v>
      </c>
    </row>
    <row r="3916" spans="1:3" x14ac:dyDescent="0.25">
      <c r="A3916" s="10">
        <f>bikeBatchOut!B3915/60</f>
        <v>0</v>
      </c>
      <c r="B3916" s="10">
        <f>bikeBatchOut!M3915/60</f>
        <v>0</v>
      </c>
      <c r="C3916" s="10" t="b">
        <f t="shared" si="61"/>
        <v>0</v>
      </c>
    </row>
    <row r="3917" spans="1:3" x14ac:dyDescent="0.25">
      <c r="A3917" s="10">
        <f>bikeBatchOut!B3916/60</f>
        <v>0</v>
      </c>
      <c r="B3917" s="10">
        <f>bikeBatchOut!M3916/60</f>
        <v>0</v>
      </c>
      <c r="C3917" s="10" t="b">
        <f t="shared" si="61"/>
        <v>0</v>
      </c>
    </row>
    <row r="3918" spans="1:3" x14ac:dyDescent="0.25">
      <c r="A3918" s="10">
        <f>bikeBatchOut!B3917/60</f>
        <v>0</v>
      </c>
      <c r="B3918" s="10">
        <f>bikeBatchOut!M3917/60</f>
        <v>0</v>
      </c>
      <c r="C3918" s="10" t="b">
        <f t="shared" si="61"/>
        <v>0</v>
      </c>
    </row>
    <row r="3919" spans="1:3" x14ac:dyDescent="0.25">
      <c r="A3919" s="10">
        <f>bikeBatchOut!B3918/60</f>
        <v>0</v>
      </c>
      <c r="B3919" s="10">
        <f>bikeBatchOut!M3918/60</f>
        <v>0</v>
      </c>
      <c r="C3919" s="10" t="b">
        <f t="shared" si="61"/>
        <v>0</v>
      </c>
    </row>
    <row r="3920" spans="1:3" x14ac:dyDescent="0.25">
      <c r="A3920" s="10">
        <f>bikeBatchOut!B3919/60</f>
        <v>0</v>
      </c>
      <c r="B3920" s="10">
        <f>bikeBatchOut!M3919/60</f>
        <v>0</v>
      </c>
      <c r="C3920" s="10" t="b">
        <f t="shared" si="61"/>
        <v>0</v>
      </c>
    </row>
    <row r="3921" spans="1:3" x14ac:dyDescent="0.25">
      <c r="A3921" s="10">
        <f>bikeBatchOut!B3920/60</f>
        <v>0</v>
      </c>
      <c r="B3921" s="10">
        <f>bikeBatchOut!M3920/60</f>
        <v>0</v>
      </c>
      <c r="C3921" s="10" t="b">
        <f t="shared" si="61"/>
        <v>0</v>
      </c>
    </row>
    <row r="3922" spans="1:3" x14ac:dyDescent="0.25">
      <c r="A3922" s="10">
        <f>bikeBatchOut!B3921/60</f>
        <v>0</v>
      </c>
      <c r="B3922" s="10">
        <f>bikeBatchOut!M3921/60</f>
        <v>0</v>
      </c>
      <c r="C3922" s="10" t="b">
        <f t="shared" si="61"/>
        <v>0</v>
      </c>
    </row>
    <row r="3923" spans="1:3" x14ac:dyDescent="0.25">
      <c r="A3923" s="10">
        <f>bikeBatchOut!B3922/60</f>
        <v>0</v>
      </c>
      <c r="B3923" s="10">
        <f>bikeBatchOut!M3922/60</f>
        <v>0</v>
      </c>
      <c r="C3923" s="10" t="b">
        <f t="shared" si="61"/>
        <v>0</v>
      </c>
    </row>
    <row r="3924" spans="1:3" x14ac:dyDescent="0.25">
      <c r="A3924" s="10">
        <f>bikeBatchOut!B3923/60</f>
        <v>0</v>
      </c>
      <c r="B3924" s="10">
        <f>bikeBatchOut!M3923/60</f>
        <v>0</v>
      </c>
      <c r="C3924" s="10" t="b">
        <f t="shared" si="61"/>
        <v>0</v>
      </c>
    </row>
    <row r="3925" spans="1:3" x14ac:dyDescent="0.25">
      <c r="A3925" s="10">
        <f>bikeBatchOut!B3924/60</f>
        <v>0</v>
      </c>
      <c r="B3925" s="10">
        <f>bikeBatchOut!M3924/60</f>
        <v>0</v>
      </c>
      <c r="C3925" s="10" t="b">
        <f t="shared" si="61"/>
        <v>0</v>
      </c>
    </row>
    <row r="3926" spans="1:3" x14ac:dyDescent="0.25">
      <c r="A3926" s="10">
        <f>bikeBatchOut!B3925/60</f>
        <v>0</v>
      </c>
      <c r="B3926" s="10">
        <f>bikeBatchOut!M3925/60</f>
        <v>0</v>
      </c>
      <c r="C3926" s="10" t="b">
        <f t="shared" si="61"/>
        <v>0</v>
      </c>
    </row>
    <row r="3927" spans="1:3" x14ac:dyDescent="0.25">
      <c r="A3927" s="10">
        <f>bikeBatchOut!B3926/60</f>
        <v>0</v>
      </c>
      <c r="B3927" s="10">
        <f>bikeBatchOut!M3926/60</f>
        <v>0</v>
      </c>
      <c r="C3927" s="10" t="b">
        <f t="shared" si="61"/>
        <v>0</v>
      </c>
    </row>
    <row r="3928" spans="1:3" x14ac:dyDescent="0.25">
      <c r="A3928" s="10">
        <f>bikeBatchOut!B3927/60</f>
        <v>0</v>
      </c>
      <c r="B3928" s="10">
        <f>bikeBatchOut!M3927/60</f>
        <v>0</v>
      </c>
      <c r="C3928" s="10" t="b">
        <f t="shared" si="61"/>
        <v>0</v>
      </c>
    </row>
    <row r="3929" spans="1:3" x14ac:dyDescent="0.25">
      <c r="A3929" s="10">
        <f>bikeBatchOut!B3928/60</f>
        <v>0</v>
      </c>
      <c r="B3929" s="10">
        <f>bikeBatchOut!M3928/60</f>
        <v>0</v>
      </c>
      <c r="C3929" s="10" t="b">
        <f t="shared" si="61"/>
        <v>0</v>
      </c>
    </row>
    <row r="3930" spans="1:3" x14ac:dyDescent="0.25">
      <c r="A3930" s="10">
        <f>bikeBatchOut!B3929/60</f>
        <v>0</v>
      </c>
      <c r="B3930" s="10">
        <f>bikeBatchOut!M3929/60</f>
        <v>0</v>
      </c>
      <c r="C3930" s="10" t="b">
        <f t="shared" si="61"/>
        <v>0</v>
      </c>
    </row>
    <row r="3931" spans="1:3" x14ac:dyDescent="0.25">
      <c r="A3931" s="10">
        <f>bikeBatchOut!B3930/60</f>
        <v>0</v>
      </c>
      <c r="B3931" s="10">
        <f>bikeBatchOut!M3930/60</f>
        <v>0</v>
      </c>
      <c r="C3931" s="10" t="b">
        <f t="shared" si="61"/>
        <v>0</v>
      </c>
    </row>
    <row r="3932" spans="1:3" x14ac:dyDescent="0.25">
      <c r="A3932" s="10">
        <f>bikeBatchOut!B3931/60</f>
        <v>0</v>
      </c>
      <c r="B3932" s="10">
        <f>bikeBatchOut!M3931/60</f>
        <v>0</v>
      </c>
      <c r="C3932" s="10" t="b">
        <f t="shared" si="61"/>
        <v>0</v>
      </c>
    </row>
    <row r="3933" spans="1:3" x14ac:dyDescent="0.25">
      <c r="A3933" s="10">
        <f>bikeBatchOut!B3932/60</f>
        <v>0</v>
      </c>
      <c r="B3933" s="10">
        <f>bikeBatchOut!M3932/60</f>
        <v>0</v>
      </c>
      <c r="C3933" s="10" t="b">
        <f t="shared" si="61"/>
        <v>0</v>
      </c>
    </row>
    <row r="3934" spans="1:3" x14ac:dyDescent="0.25">
      <c r="A3934" s="10">
        <f>bikeBatchOut!B3933/60</f>
        <v>0</v>
      </c>
      <c r="B3934" s="10">
        <f>bikeBatchOut!M3933/60</f>
        <v>0</v>
      </c>
      <c r="C3934" s="10" t="b">
        <f t="shared" si="61"/>
        <v>0</v>
      </c>
    </row>
    <row r="3935" spans="1:3" x14ac:dyDescent="0.25">
      <c r="A3935" s="10">
        <f>bikeBatchOut!B3934/60</f>
        <v>0</v>
      </c>
      <c r="B3935" s="10">
        <f>bikeBatchOut!M3934/60</f>
        <v>0</v>
      </c>
      <c r="C3935" s="10" t="b">
        <f t="shared" si="61"/>
        <v>0</v>
      </c>
    </row>
    <row r="3936" spans="1:3" x14ac:dyDescent="0.25">
      <c r="A3936" s="10">
        <f>bikeBatchOut!B3935/60</f>
        <v>0</v>
      </c>
      <c r="B3936" s="10">
        <f>bikeBatchOut!M3935/60</f>
        <v>0</v>
      </c>
      <c r="C3936" s="10" t="b">
        <f t="shared" si="61"/>
        <v>0</v>
      </c>
    </row>
    <row r="3937" spans="1:3" x14ac:dyDescent="0.25">
      <c r="A3937" s="10">
        <f>bikeBatchOut!B3936/60</f>
        <v>0</v>
      </c>
      <c r="B3937" s="10">
        <f>bikeBatchOut!M3936/60</f>
        <v>0</v>
      </c>
      <c r="C3937" s="10" t="b">
        <f t="shared" si="61"/>
        <v>0</v>
      </c>
    </row>
    <row r="3938" spans="1:3" x14ac:dyDescent="0.25">
      <c r="A3938" s="10">
        <f>bikeBatchOut!B3937/60</f>
        <v>0</v>
      </c>
      <c r="B3938" s="10">
        <f>bikeBatchOut!M3937/60</f>
        <v>0</v>
      </c>
      <c r="C3938" s="10" t="b">
        <f t="shared" si="61"/>
        <v>0</v>
      </c>
    </row>
    <row r="3939" spans="1:3" x14ac:dyDescent="0.25">
      <c r="A3939" s="10">
        <f>bikeBatchOut!B3938/60</f>
        <v>0</v>
      </c>
      <c r="B3939" s="10">
        <f>bikeBatchOut!M3938/60</f>
        <v>0</v>
      </c>
      <c r="C3939" s="10" t="b">
        <f t="shared" si="61"/>
        <v>0</v>
      </c>
    </row>
    <row r="3940" spans="1:3" x14ac:dyDescent="0.25">
      <c r="A3940" s="10">
        <f>bikeBatchOut!B3939/60</f>
        <v>0</v>
      </c>
      <c r="B3940" s="10">
        <f>bikeBatchOut!M3939/60</f>
        <v>0</v>
      </c>
      <c r="C3940" s="10" t="b">
        <f t="shared" si="61"/>
        <v>0</v>
      </c>
    </row>
    <row r="3941" spans="1:3" x14ac:dyDescent="0.25">
      <c r="A3941" s="10">
        <f>bikeBatchOut!B3940/60</f>
        <v>0</v>
      </c>
      <c r="B3941" s="10">
        <f>bikeBatchOut!M3940/60</f>
        <v>0</v>
      </c>
      <c r="C3941" s="10" t="b">
        <f t="shared" si="61"/>
        <v>0</v>
      </c>
    </row>
    <row r="3942" spans="1:3" x14ac:dyDescent="0.25">
      <c r="A3942" s="10">
        <f>bikeBatchOut!B3941/60</f>
        <v>0</v>
      </c>
      <c r="B3942" s="10">
        <f>bikeBatchOut!M3941/60</f>
        <v>0</v>
      </c>
      <c r="C3942" s="10" t="b">
        <f t="shared" si="61"/>
        <v>0</v>
      </c>
    </row>
    <row r="3943" spans="1:3" x14ac:dyDescent="0.25">
      <c r="A3943" s="10">
        <f>bikeBatchOut!B3942/60</f>
        <v>0</v>
      </c>
      <c r="B3943" s="10">
        <f>bikeBatchOut!M3942/60</f>
        <v>0</v>
      </c>
      <c r="C3943" s="10" t="b">
        <f t="shared" si="61"/>
        <v>0</v>
      </c>
    </row>
    <row r="3944" spans="1:3" x14ac:dyDescent="0.25">
      <c r="A3944" s="10">
        <f>bikeBatchOut!B3943/60</f>
        <v>0</v>
      </c>
      <c r="B3944" s="10">
        <f>bikeBatchOut!M3943/60</f>
        <v>0</v>
      </c>
      <c r="C3944" s="10" t="b">
        <f t="shared" si="61"/>
        <v>0</v>
      </c>
    </row>
    <row r="3945" spans="1:3" x14ac:dyDescent="0.25">
      <c r="A3945" s="10">
        <f>bikeBatchOut!B3944/60</f>
        <v>0</v>
      </c>
      <c r="B3945" s="10">
        <f>bikeBatchOut!M3944/60</f>
        <v>0</v>
      </c>
      <c r="C3945" s="10" t="b">
        <f t="shared" si="61"/>
        <v>0</v>
      </c>
    </row>
    <row r="3946" spans="1:3" x14ac:dyDescent="0.25">
      <c r="A3946" s="10">
        <f>bikeBatchOut!B3945/60</f>
        <v>0</v>
      </c>
      <c r="B3946" s="10">
        <f>bikeBatchOut!M3945/60</f>
        <v>0</v>
      </c>
      <c r="C3946" s="10" t="b">
        <f t="shared" si="61"/>
        <v>0</v>
      </c>
    </row>
    <row r="3947" spans="1:3" x14ac:dyDescent="0.25">
      <c r="A3947" s="10">
        <f>bikeBatchOut!B3946/60</f>
        <v>0</v>
      </c>
      <c r="B3947" s="10">
        <f>bikeBatchOut!M3946/60</f>
        <v>0</v>
      </c>
      <c r="C3947" s="10" t="b">
        <f t="shared" si="61"/>
        <v>0</v>
      </c>
    </row>
    <row r="3948" spans="1:3" x14ac:dyDescent="0.25">
      <c r="A3948" s="10">
        <f>bikeBatchOut!B3947/60</f>
        <v>0</v>
      </c>
      <c r="B3948" s="10">
        <f>bikeBatchOut!M3947/60</f>
        <v>0</v>
      </c>
      <c r="C3948" s="10" t="b">
        <f t="shared" si="61"/>
        <v>0</v>
      </c>
    </row>
    <row r="3949" spans="1:3" x14ac:dyDescent="0.25">
      <c r="A3949" s="10">
        <f>bikeBatchOut!B3948/60</f>
        <v>0</v>
      </c>
      <c r="B3949" s="10">
        <f>bikeBatchOut!M3948/60</f>
        <v>0</v>
      </c>
      <c r="C3949" s="10" t="b">
        <f t="shared" si="61"/>
        <v>0</v>
      </c>
    </row>
    <row r="3950" spans="1:3" x14ac:dyDescent="0.25">
      <c r="A3950" s="10">
        <f>bikeBatchOut!B3949/60</f>
        <v>0</v>
      </c>
      <c r="B3950" s="10">
        <f>bikeBatchOut!M3949/60</f>
        <v>0</v>
      </c>
      <c r="C3950" s="10" t="b">
        <f t="shared" si="61"/>
        <v>0</v>
      </c>
    </row>
    <row r="3951" spans="1:3" x14ac:dyDescent="0.25">
      <c r="A3951" s="10">
        <f>bikeBatchOut!B3950/60</f>
        <v>0</v>
      </c>
      <c r="B3951" s="10">
        <f>bikeBatchOut!M3950/60</f>
        <v>0</v>
      </c>
      <c r="C3951" s="10" t="b">
        <f t="shared" si="61"/>
        <v>0</v>
      </c>
    </row>
    <row r="3952" spans="1:3" x14ac:dyDescent="0.25">
      <c r="A3952" s="10">
        <f>bikeBatchOut!B3951/60</f>
        <v>0</v>
      </c>
      <c r="B3952" s="10">
        <f>bikeBatchOut!M3951/60</f>
        <v>0</v>
      </c>
      <c r="C3952" s="10" t="b">
        <f t="shared" si="61"/>
        <v>0</v>
      </c>
    </row>
    <row r="3953" spans="1:3" x14ac:dyDescent="0.25">
      <c r="A3953" s="10">
        <f>bikeBatchOut!B3952/60</f>
        <v>0</v>
      </c>
      <c r="B3953" s="10">
        <f>bikeBatchOut!M3952/60</f>
        <v>0</v>
      </c>
      <c r="C3953" s="10" t="b">
        <f t="shared" si="61"/>
        <v>0</v>
      </c>
    </row>
    <row r="3954" spans="1:3" x14ac:dyDescent="0.25">
      <c r="A3954" s="10">
        <f>bikeBatchOut!B3953/60</f>
        <v>0</v>
      </c>
      <c r="B3954" s="10">
        <f>bikeBatchOut!M3953/60</f>
        <v>0</v>
      </c>
      <c r="C3954" s="10" t="b">
        <f t="shared" si="61"/>
        <v>0</v>
      </c>
    </row>
    <row r="3955" spans="1:3" x14ac:dyDescent="0.25">
      <c r="A3955" s="10">
        <f>bikeBatchOut!B3954/60</f>
        <v>0</v>
      </c>
      <c r="B3955" s="10">
        <f>bikeBatchOut!M3954/60</f>
        <v>0</v>
      </c>
      <c r="C3955" s="10" t="b">
        <f t="shared" si="61"/>
        <v>0</v>
      </c>
    </row>
    <row r="3956" spans="1:3" x14ac:dyDescent="0.25">
      <c r="A3956" s="10">
        <f>bikeBatchOut!B3955/60</f>
        <v>0</v>
      </c>
      <c r="B3956" s="10">
        <f>bikeBatchOut!M3955/60</f>
        <v>0</v>
      </c>
      <c r="C3956" s="10" t="b">
        <f t="shared" si="61"/>
        <v>0</v>
      </c>
    </row>
    <row r="3957" spans="1:3" x14ac:dyDescent="0.25">
      <c r="A3957" s="10">
        <f>bikeBatchOut!B3956/60</f>
        <v>0</v>
      </c>
      <c r="B3957" s="10">
        <f>bikeBatchOut!M3956/60</f>
        <v>0</v>
      </c>
      <c r="C3957" s="10" t="b">
        <f t="shared" si="61"/>
        <v>0</v>
      </c>
    </row>
    <row r="3958" spans="1:3" x14ac:dyDescent="0.25">
      <c r="A3958" s="10">
        <f>bikeBatchOut!B3957/60</f>
        <v>0</v>
      </c>
      <c r="B3958" s="10">
        <f>bikeBatchOut!M3957/60</f>
        <v>0</v>
      </c>
      <c r="C3958" s="10" t="b">
        <f t="shared" si="61"/>
        <v>0</v>
      </c>
    </row>
    <row r="3959" spans="1:3" x14ac:dyDescent="0.25">
      <c r="A3959" s="10">
        <f>bikeBatchOut!B3958/60</f>
        <v>0</v>
      </c>
      <c r="B3959" s="10">
        <f>bikeBatchOut!M3958/60</f>
        <v>0</v>
      </c>
      <c r="C3959" s="10" t="b">
        <f t="shared" si="61"/>
        <v>0</v>
      </c>
    </row>
    <row r="3960" spans="1:3" x14ac:dyDescent="0.25">
      <c r="A3960" s="10">
        <f>bikeBatchOut!B3959/60</f>
        <v>0</v>
      </c>
      <c r="B3960" s="10">
        <f>bikeBatchOut!M3959/60</f>
        <v>0</v>
      </c>
      <c r="C3960" s="10" t="b">
        <f t="shared" si="61"/>
        <v>0</v>
      </c>
    </row>
    <row r="3961" spans="1:3" x14ac:dyDescent="0.25">
      <c r="A3961" s="10">
        <f>bikeBatchOut!B3960/60</f>
        <v>0</v>
      </c>
      <c r="B3961" s="10">
        <f>bikeBatchOut!M3960/60</f>
        <v>0</v>
      </c>
      <c r="C3961" s="10" t="b">
        <f t="shared" si="61"/>
        <v>0</v>
      </c>
    </row>
    <row r="3962" spans="1:3" x14ac:dyDescent="0.25">
      <c r="A3962" s="10">
        <f>bikeBatchOut!B3961/60</f>
        <v>0</v>
      </c>
      <c r="B3962" s="10">
        <f>bikeBatchOut!M3961/60</f>
        <v>0</v>
      </c>
      <c r="C3962" s="10" t="b">
        <f t="shared" si="61"/>
        <v>0</v>
      </c>
    </row>
    <row r="3963" spans="1:3" x14ac:dyDescent="0.25">
      <c r="A3963" s="10">
        <f>bikeBatchOut!B3962/60</f>
        <v>0</v>
      </c>
      <c r="B3963" s="10">
        <f>bikeBatchOut!M3962/60</f>
        <v>0</v>
      </c>
      <c r="C3963" s="10" t="b">
        <f t="shared" si="61"/>
        <v>0</v>
      </c>
    </row>
    <row r="3964" spans="1:3" x14ac:dyDescent="0.25">
      <c r="A3964" s="10">
        <f>bikeBatchOut!B3963/60</f>
        <v>0</v>
      </c>
      <c r="B3964" s="10">
        <f>bikeBatchOut!M3963/60</f>
        <v>0</v>
      </c>
      <c r="C3964" s="10" t="b">
        <f t="shared" si="61"/>
        <v>0</v>
      </c>
    </row>
    <row r="3965" spans="1:3" x14ac:dyDescent="0.25">
      <c r="A3965" s="10">
        <f>bikeBatchOut!B3964/60</f>
        <v>0</v>
      </c>
      <c r="B3965" s="10">
        <f>bikeBatchOut!M3964/60</f>
        <v>0</v>
      </c>
      <c r="C3965" s="10" t="b">
        <f t="shared" si="61"/>
        <v>0</v>
      </c>
    </row>
    <row r="3966" spans="1:3" x14ac:dyDescent="0.25">
      <c r="A3966" s="10">
        <f>bikeBatchOut!B3965/60</f>
        <v>0</v>
      </c>
      <c r="B3966" s="10">
        <f>bikeBatchOut!M3965/60</f>
        <v>0</v>
      </c>
      <c r="C3966" s="10" t="b">
        <f t="shared" si="61"/>
        <v>0</v>
      </c>
    </row>
    <row r="3967" spans="1:3" x14ac:dyDescent="0.25">
      <c r="A3967" s="10">
        <f>bikeBatchOut!B3966/60</f>
        <v>0</v>
      </c>
      <c r="B3967" s="10">
        <f>bikeBatchOut!M3966/60</f>
        <v>0</v>
      </c>
      <c r="C3967" s="10" t="b">
        <f t="shared" si="61"/>
        <v>0</v>
      </c>
    </row>
    <row r="3968" spans="1:3" x14ac:dyDescent="0.25">
      <c r="A3968" s="10">
        <f>bikeBatchOut!B3967/60</f>
        <v>0</v>
      </c>
      <c r="B3968" s="10">
        <f>bikeBatchOut!M3967/60</f>
        <v>0</v>
      </c>
      <c r="C3968" s="10" t="b">
        <f t="shared" si="61"/>
        <v>0</v>
      </c>
    </row>
    <row r="3969" spans="1:3" x14ac:dyDescent="0.25">
      <c r="A3969" s="10">
        <f>bikeBatchOut!B3968/60</f>
        <v>0</v>
      </c>
      <c r="B3969" s="10">
        <f>bikeBatchOut!M3968/60</f>
        <v>0</v>
      </c>
      <c r="C3969" s="10" t="b">
        <f t="shared" si="61"/>
        <v>0</v>
      </c>
    </row>
    <row r="3970" spans="1:3" x14ac:dyDescent="0.25">
      <c r="A3970" s="10">
        <f>bikeBatchOut!B3969/60</f>
        <v>0</v>
      </c>
      <c r="B3970" s="10">
        <f>bikeBatchOut!M3969/60</f>
        <v>0</v>
      </c>
      <c r="C3970" s="10" t="b">
        <f t="shared" si="61"/>
        <v>0</v>
      </c>
    </row>
    <row r="3971" spans="1:3" x14ac:dyDescent="0.25">
      <c r="A3971" s="10">
        <f>bikeBatchOut!B3970/60</f>
        <v>0</v>
      </c>
      <c r="B3971" s="10">
        <f>bikeBatchOut!M3970/60</f>
        <v>0</v>
      </c>
      <c r="C3971" s="10" t="b">
        <f t="shared" ref="C3971:C4000" si="62">IF(AND(A3971=0,B3971=0),FALSE,A3971-B3971)</f>
        <v>0</v>
      </c>
    </row>
    <row r="3972" spans="1:3" x14ac:dyDescent="0.25">
      <c r="A3972" s="10">
        <f>bikeBatchOut!B3971/60</f>
        <v>0</v>
      </c>
      <c r="B3972" s="10">
        <f>bikeBatchOut!M3971/60</f>
        <v>0</v>
      </c>
      <c r="C3972" s="10" t="b">
        <f t="shared" si="62"/>
        <v>0</v>
      </c>
    </row>
    <row r="3973" spans="1:3" x14ac:dyDescent="0.25">
      <c r="A3973" s="10">
        <f>bikeBatchOut!B3972/60</f>
        <v>0</v>
      </c>
      <c r="B3973" s="10">
        <f>bikeBatchOut!M3972/60</f>
        <v>0</v>
      </c>
      <c r="C3973" s="10" t="b">
        <f t="shared" si="62"/>
        <v>0</v>
      </c>
    </row>
    <row r="3974" spans="1:3" x14ac:dyDescent="0.25">
      <c r="A3974" s="10">
        <f>bikeBatchOut!B3973/60</f>
        <v>0</v>
      </c>
      <c r="B3974" s="10">
        <f>bikeBatchOut!M3973/60</f>
        <v>0</v>
      </c>
      <c r="C3974" s="10" t="b">
        <f t="shared" si="62"/>
        <v>0</v>
      </c>
    </row>
    <row r="3975" spans="1:3" x14ac:dyDescent="0.25">
      <c r="A3975" s="10">
        <f>bikeBatchOut!B3974/60</f>
        <v>0</v>
      </c>
      <c r="B3975" s="10">
        <f>bikeBatchOut!M3974/60</f>
        <v>0</v>
      </c>
      <c r="C3975" s="10" t="b">
        <f t="shared" si="62"/>
        <v>0</v>
      </c>
    </row>
    <row r="3976" spans="1:3" x14ac:dyDescent="0.25">
      <c r="A3976" s="10">
        <f>bikeBatchOut!B3975/60</f>
        <v>0</v>
      </c>
      <c r="B3976" s="10">
        <f>bikeBatchOut!M3975/60</f>
        <v>0</v>
      </c>
      <c r="C3976" s="10" t="b">
        <f t="shared" si="62"/>
        <v>0</v>
      </c>
    </row>
    <row r="3977" spans="1:3" x14ac:dyDescent="0.25">
      <c r="A3977" s="10">
        <f>bikeBatchOut!B3976/60</f>
        <v>0</v>
      </c>
      <c r="B3977" s="10">
        <f>bikeBatchOut!M3976/60</f>
        <v>0</v>
      </c>
      <c r="C3977" s="10" t="b">
        <f t="shared" si="62"/>
        <v>0</v>
      </c>
    </row>
    <row r="3978" spans="1:3" x14ac:dyDescent="0.25">
      <c r="A3978" s="10">
        <f>bikeBatchOut!B3977/60</f>
        <v>0</v>
      </c>
      <c r="B3978" s="10">
        <f>bikeBatchOut!M3977/60</f>
        <v>0</v>
      </c>
      <c r="C3978" s="10" t="b">
        <f t="shared" si="62"/>
        <v>0</v>
      </c>
    </row>
    <row r="3979" spans="1:3" x14ac:dyDescent="0.25">
      <c r="A3979" s="10">
        <f>bikeBatchOut!B3978/60</f>
        <v>0</v>
      </c>
      <c r="B3979" s="10">
        <f>bikeBatchOut!M3978/60</f>
        <v>0</v>
      </c>
      <c r="C3979" s="10" t="b">
        <f t="shared" si="62"/>
        <v>0</v>
      </c>
    </row>
    <row r="3980" spans="1:3" x14ac:dyDescent="0.25">
      <c r="A3980" s="10">
        <f>bikeBatchOut!B3979/60</f>
        <v>0</v>
      </c>
      <c r="B3980" s="10">
        <f>bikeBatchOut!M3979/60</f>
        <v>0</v>
      </c>
      <c r="C3980" s="10" t="b">
        <f t="shared" si="62"/>
        <v>0</v>
      </c>
    </row>
    <row r="3981" spans="1:3" x14ac:dyDescent="0.25">
      <c r="A3981" s="10">
        <f>bikeBatchOut!B3980/60</f>
        <v>0</v>
      </c>
      <c r="B3981" s="10">
        <f>bikeBatchOut!M3980/60</f>
        <v>0</v>
      </c>
      <c r="C3981" s="10" t="b">
        <f t="shared" si="62"/>
        <v>0</v>
      </c>
    </row>
    <row r="3982" spans="1:3" x14ac:dyDescent="0.25">
      <c r="A3982" s="10">
        <f>bikeBatchOut!B3981/60</f>
        <v>0</v>
      </c>
      <c r="B3982" s="10">
        <f>bikeBatchOut!M3981/60</f>
        <v>0</v>
      </c>
      <c r="C3982" s="10" t="b">
        <f t="shared" si="62"/>
        <v>0</v>
      </c>
    </row>
    <row r="3983" spans="1:3" x14ac:dyDescent="0.25">
      <c r="A3983" s="10">
        <f>bikeBatchOut!B3982/60</f>
        <v>0</v>
      </c>
      <c r="B3983" s="10">
        <f>bikeBatchOut!M3982/60</f>
        <v>0</v>
      </c>
      <c r="C3983" s="10" t="b">
        <f t="shared" si="62"/>
        <v>0</v>
      </c>
    </row>
    <row r="3984" spans="1:3" x14ac:dyDescent="0.25">
      <c r="A3984" s="10">
        <f>bikeBatchOut!B3983/60</f>
        <v>0</v>
      </c>
      <c r="B3984" s="10">
        <f>bikeBatchOut!M3983/60</f>
        <v>0</v>
      </c>
      <c r="C3984" s="10" t="b">
        <f t="shared" si="62"/>
        <v>0</v>
      </c>
    </row>
    <row r="3985" spans="1:3" x14ac:dyDescent="0.25">
      <c r="A3985" s="10">
        <f>bikeBatchOut!B3984/60</f>
        <v>0</v>
      </c>
      <c r="B3985" s="10">
        <f>bikeBatchOut!M3984/60</f>
        <v>0</v>
      </c>
      <c r="C3985" s="10" t="b">
        <f t="shared" si="62"/>
        <v>0</v>
      </c>
    </row>
    <row r="3986" spans="1:3" x14ac:dyDescent="0.25">
      <c r="A3986" s="10">
        <f>bikeBatchOut!B3985/60</f>
        <v>0</v>
      </c>
      <c r="B3986" s="10">
        <f>bikeBatchOut!M3985/60</f>
        <v>0</v>
      </c>
      <c r="C3986" s="10" t="b">
        <f t="shared" si="62"/>
        <v>0</v>
      </c>
    </row>
    <row r="3987" spans="1:3" x14ac:dyDescent="0.25">
      <c r="A3987" s="10">
        <f>bikeBatchOut!B3986/60</f>
        <v>0</v>
      </c>
      <c r="B3987" s="10">
        <f>bikeBatchOut!M3986/60</f>
        <v>0</v>
      </c>
      <c r="C3987" s="10" t="b">
        <f t="shared" si="62"/>
        <v>0</v>
      </c>
    </row>
    <row r="3988" spans="1:3" x14ac:dyDescent="0.25">
      <c r="A3988" s="10">
        <f>bikeBatchOut!B3987/60</f>
        <v>0</v>
      </c>
      <c r="B3988" s="10">
        <f>bikeBatchOut!M3987/60</f>
        <v>0</v>
      </c>
      <c r="C3988" s="10" t="b">
        <f t="shared" si="62"/>
        <v>0</v>
      </c>
    </row>
    <row r="3989" spans="1:3" x14ac:dyDescent="0.25">
      <c r="A3989" s="10">
        <f>bikeBatchOut!B3988/60</f>
        <v>0</v>
      </c>
      <c r="B3989" s="10">
        <f>bikeBatchOut!M3988/60</f>
        <v>0</v>
      </c>
      <c r="C3989" s="10" t="b">
        <f t="shared" si="62"/>
        <v>0</v>
      </c>
    </row>
    <row r="3990" spans="1:3" x14ac:dyDescent="0.25">
      <c r="A3990" s="10">
        <f>bikeBatchOut!B3989/60</f>
        <v>0</v>
      </c>
      <c r="B3990" s="10">
        <f>bikeBatchOut!M3989/60</f>
        <v>0</v>
      </c>
      <c r="C3990" s="10" t="b">
        <f t="shared" si="62"/>
        <v>0</v>
      </c>
    </row>
    <row r="3991" spans="1:3" x14ac:dyDescent="0.25">
      <c r="A3991" s="10">
        <f>bikeBatchOut!B3990/60</f>
        <v>0</v>
      </c>
      <c r="B3991" s="10">
        <f>bikeBatchOut!M3990/60</f>
        <v>0</v>
      </c>
      <c r="C3991" s="10" t="b">
        <f t="shared" si="62"/>
        <v>0</v>
      </c>
    </row>
    <row r="3992" spans="1:3" x14ac:dyDescent="0.25">
      <c r="A3992" s="10">
        <f>bikeBatchOut!B3991/60</f>
        <v>0</v>
      </c>
      <c r="B3992" s="10">
        <f>bikeBatchOut!M3991/60</f>
        <v>0</v>
      </c>
      <c r="C3992" s="10" t="b">
        <f t="shared" si="62"/>
        <v>0</v>
      </c>
    </row>
    <row r="3993" spans="1:3" x14ac:dyDescent="0.25">
      <c r="A3993" s="10">
        <f>bikeBatchOut!B3992/60</f>
        <v>0</v>
      </c>
      <c r="B3993" s="10">
        <f>bikeBatchOut!M3992/60</f>
        <v>0</v>
      </c>
      <c r="C3993" s="10" t="b">
        <f t="shared" si="62"/>
        <v>0</v>
      </c>
    </row>
    <row r="3994" spans="1:3" x14ac:dyDescent="0.25">
      <c r="A3994" s="10">
        <f>bikeBatchOut!B3993/60</f>
        <v>0</v>
      </c>
      <c r="B3994" s="10">
        <f>bikeBatchOut!M3993/60</f>
        <v>0</v>
      </c>
      <c r="C3994" s="10" t="b">
        <f t="shared" si="62"/>
        <v>0</v>
      </c>
    </row>
    <row r="3995" spans="1:3" x14ac:dyDescent="0.25">
      <c r="A3995" s="10">
        <f>bikeBatchOut!B3994/60</f>
        <v>0</v>
      </c>
      <c r="B3995" s="10">
        <f>bikeBatchOut!M3994/60</f>
        <v>0</v>
      </c>
      <c r="C3995" s="10" t="b">
        <f t="shared" si="62"/>
        <v>0</v>
      </c>
    </row>
    <row r="3996" spans="1:3" x14ac:dyDescent="0.25">
      <c r="A3996" s="10">
        <f>bikeBatchOut!B3995/60</f>
        <v>0</v>
      </c>
      <c r="B3996" s="10">
        <f>bikeBatchOut!M3995/60</f>
        <v>0</v>
      </c>
      <c r="C3996" s="10" t="b">
        <f t="shared" si="62"/>
        <v>0</v>
      </c>
    </row>
    <row r="3997" spans="1:3" x14ac:dyDescent="0.25">
      <c r="A3997" s="10">
        <f>bikeBatchOut!B3996/60</f>
        <v>0</v>
      </c>
      <c r="B3997" s="10">
        <f>bikeBatchOut!M3996/60</f>
        <v>0</v>
      </c>
      <c r="C3997" s="10" t="b">
        <f t="shared" si="62"/>
        <v>0</v>
      </c>
    </row>
    <row r="3998" spans="1:3" x14ac:dyDescent="0.25">
      <c r="A3998" s="10">
        <f>bikeBatchOut!B3997/60</f>
        <v>0</v>
      </c>
      <c r="B3998" s="10">
        <f>bikeBatchOut!M3997/60</f>
        <v>0</v>
      </c>
      <c r="C3998" s="10" t="b">
        <f t="shared" si="62"/>
        <v>0</v>
      </c>
    </row>
    <row r="3999" spans="1:3" x14ac:dyDescent="0.25">
      <c r="A3999" s="10">
        <f>bikeBatchOut!B3998/60</f>
        <v>0</v>
      </c>
      <c r="B3999" s="10">
        <f>bikeBatchOut!M3998/60</f>
        <v>0</v>
      </c>
      <c r="C3999" s="10" t="b">
        <f t="shared" si="62"/>
        <v>0</v>
      </c>
    </row>
    <row r="4000" spans="1:3" x14ac:dyDescent="0.25">
      <c r="A4000" s="10">
        <f>bikeBatchOut!B3999/60</f>
        <v>0</v>
      </c>
      <c r="B4000" s="10">
        <f>bikeBatchOut!M3999/60</f>
        <v>0</v>
      </c>
      <c r="C4000" s="10" t="b">
        <f t="shared" si="62"/>
        <v>0</v>
      </c>
    </row>
  </sheetData>
  <sortState ref="G2:G22">
    <sortCondition ref="G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R61"/>
  <sheetViews>
    <sheetView topLeftCell="L1" workbookViewId="0"/>
  </sheetViews>
  <sheetFormatPr defaultRowHeight="15" x14ac:dyDescent="0.25"/>
  <cols>
    <col min="1" max="1" width="13" bestFit="1" customWidth="1"/>
    <col min="2" max="2" width="16.85546875" bestFit="1" customWidth="1"/>
    <col min="4" max="4" width="13" bestFit="1" customWidth="1"/>
    <col min="5" max="5" width="16.85546875" customWidth="1"/>
    <col min="7" max="7" width="13" customWidth="1"/>
    <col min="8" max="8" width="16.85546875" customWidth="1"/>
    <col min="10" max="10" width="13" customWidth="1"/>
    <col min="11" max="11" width="16.85546875" bestFit="1" customWidth="1"/>
  </cols>
  <sheetData>
    <row r="1" spans="1:18" x14ac:dyDescent="0.25">
      <c r="A1" s="8" t="s">
        <v>21</v>
      </c>
      <c r="B1" s="9">
        <v>0</v>
      </c>
      <c r="D1" s="8" t="s">
        <v>21</v>
      </c>
      <c r="E1" s="9">
        <v>0</v>
      </c>
      <c r="G1" s="8" t="s">
        <v>21</v>
      </c>
      <c r="H1" s="9">
        <v>1</v>
      </c>
      <c r="J1" s="8" t="s">
        <v>21</v>
      </c>
      <c r="K1" s="9">
        <v>1</v>
      </c>
      <c r="O1" t="s">
        <v>22</v>
      </c>
      <c r="P1" t="s">
        <v>23</v>
      </c>
      <c r="Q1" t="s">
        <v>84</v>
      </c>
      <c r="R1" t="s">
        <v>85</v>
      </c>
    </row>
    <row r="2" spans="1:18" x14ac:dyDescent="0.25">
      <c r="M2">
        <v>0</v>
      </c>
      <c r="N2" t="s">
        <v>83</v>
      </c>
      <c r="O2">
        <f>IF(ISERROR(GETPIVOTDATA("rowNum",$A$3,"Total Transit Time (min)",M2)),0,GETPIVOTDATA("rowNum",$A$3,"Total Transit Time (min)",M2))</f>
        <v>0</v>
      </c>
      <c r="P2">
        <f>IF(ISERROR(GETPIVOTDATA("rowNum",$D$3,"CaBi Time (min)",M2)),0,GETPIVOTDATA("rowNum",$D$3,"CaBi Time (min)",M2))</f>
        <v>3</v>
      </c>
      <c r="Q2">
        <f>IF(ISERROR(GETPIVOTDATA("rowNum",$G$3,"Total Transit Time (min)",M2)),0,GETPIVOTDATA("rowNum",$G$3,"Total Transit Time (min)",M2))</f>
        <v>8</v>
      </c>
      <c r="R2">
        <f>IF(ISERROR(GETPIVOTDATA("rowNum",$J$3,"CaBi Time (min)",M2)),0,GETPIVOTDATA("rowNum",$J$3,"CaBi Time (min)",M2))</f>
        <v>23</v>
      </c>
    </row>
    <row r="3" spans="1:18" x14ac:dyDescent="0.25">
      <c r="A3" s="8" t="s">
        <v>18</v>
      </c>
      <c r="B3" t="s">
        <v>20</v>
      </c>
      <c r="D3" s="8" t="s">
        <v>18</v>
      </c>
      <c r="E3" t="s">
        <v>20</v>
      </c>
      <c r="G3" s="8" t="s">
        <v>18</v>
      </c>
      <c r="H3" t="s">
        <v>20</v>
      </c>
      <c r="J3" s="8" t="s">
        <v>18</v>
      </c>
      <c r="K3" t="s">
        <v>20</v>
      </c>
      <c r="M3">
        <v>2</v>
      </c>
      <c r="N3" t="s">
        <v>24</v>
      </c>
      <c r="O3">
        <f t="shared" ref="O3:O61" si="0">IF(ISERROR(GETPIVOTDATA("rowNum",$A$3,"Total Transit Time (min)",M3)),0,GETPIVOTDATA("rowNum",$A$3,"Total Transit Time (min)",M3))</f>
        <v>0</v>
      </c>
      <c r="P3">
        <f t="shared" ref="P3:P61" si="1">IF(ISERROR(GETPIVOTDATA("rowNum",$D$3,"CaBi Time (min)",M3)),0,GETPIVOTDATA("rowNum",$D$3,"CaBi Time (min)",M3))</f>
        <v>128</v>
      </c>
      <c r="Q3">
        <f t="shared" ref="Q3:Q61" si="2">IF(ISERROR(GETPIVOTDATA("rowNum",$G$3,"Total Transit Time (min)",M3)),0,GETPIVOTDATA("rowNum",$G$3,"Total Transit Time (min)",M3))</f>
        <v>2</v>
      </c>
      <c r="R3">
        <f t="shared" ref="R3:R61" si="3">IF(ISERROR(GETPIVOTDATA("rowNum",$J$3,"CaBi Time (min)",M3)),0,GETPIVOTDATA("rowNum",$J$3,"CaBi Time (min)",M3))</f>
        <v>177</v>
      </c>
    </row>
    <row r="4" spans="1:18" x14ac:dyDescent="0.25">
      <c r="A4" s="13" t="s">
        <v>93</v>
      </c>
      <c r="B4" s="6">
        <v>1</v>
      </c>
      <c r="D4" s="13" t="s">
        <v>92</v>
      </c>
      <c r="E4" s="6">
        <v>3</v>
      </c>
      <c r="G4" s="13" t="s">
        <v>92</v>
      </c>
      <c r="H4" s="6">
        <v>8</v>
      </c>
      <c r="J4" s="13" t="s">
        <v>92</v>
      </c>
      <c r="K4" s="6">
        <v>23</v>
      </c>
      <c r="M4">
        <v>4</v>
      </c>
      <c r="N4" t="s">
        <v>25</v>
      </c>
      <c r="O4">
        <f t="shared" si="0"/>
        <v>1</v>
      </c>
      <c r="P4">
        <f t="shared" si="1"/>
        <v>335</v>
      </c>
      <c r="Q4">
        <f t="shared" si="2"/>
        <v>37</v>
      </c>
      <c r="R4">
        <f t="shared" si="3"/>
        <v>155</v>
      </c>
    </row>
    <row r="5" spans="1:18" x14ac:dyDescent="0.25">
      <c r="A5" s="13" t="s">
        <v>94</v>
      </c>
      <c r="B5" s="6">
        <v>32</v>
      </c>
      <c r="D5" s="13" t="s">
        <v>119</v>
      </c>
      <c r="E5" s="6">
        <v>128</v>
      </c>
      <c r="G5" s="13" t="s">
        <v>119</v>
      </c>
      <c r="H5" s="6">
        <v>2</v>
      </c>
      <c r="J5" s="13" t="s">
        <v>119</v>
      </c>
      <c r="K5" s="6">
        <v>177</v>
      </c>
      <c r="M5">
        <v>6</v>
      </c>
      <c r="N5" t="s">
        <v>26</v>
      </c>
      <c r="O5">
        <f t="shared" si="0"/>
        <v>32</v>
      </c>
      <c r="P5">
        <f t="shared" si="1"/>
        <v>452</v>
      </c>
      <c r="Q5">
        <f t="shared" si="2"/>
        <v>89</v>
      </c>
      <c r="R5">
        <f t="shared" si="3"/>
        <v>48</v>
      </c>
    </row>
    <row r="6" spans="1:18" x14ac:dyDescent="0.25">
      <c r="A6" s="13" t="s">
        <v>95</v>
      </c>
      <c r="B6" s="6">
        <v>100</v>
      </c>
      <c r="D6" s="13" t="s">
        <v>93</v>
      </c>
      <c r="E6" s="6">
        <v>335</v>
      </c>
      <c r="G6" s="13" t="s">
        <v>93</v>
      </c>
      <c r="H6" s="6">
        <v>37</v>
      </c>
      <c r="J6" s="13" t="s">
        <v>93</v>
      </c>
      <c r="K6" s="6">
        <v>155</v>
      </c>
      <c r="M6">
        <v>8</v>
      </c>
      <c r="N6" t="s">
        <v>27</v>
      </c>
      <c r="O6">
        <f t="shared" si="0"/>
        <v>100</v>
      </c>
      <c r="P6">
        <f t="shared" si="1"/>
        <v>419</v>
      </c>
      <c r="Q6">
        <f t="shared" si="2"/>
        <v>112</v>
      </c>
      <c r="R6">
        <f t="shared" si="3"/>
        <v>20</v>
      </c>
    </row>
    <row r="7" spans="1:18" x14ac:dyDescent="0.25">
      <c r="A7" s="13" t="s">
        <v>96</v>
      </c>
      <c r="B7" s="6">
        <v>209</v>
      </c>
      <c r="D7" s="13" t="s">
        <v>94</v>
      </c>
      <c r="E7" s="6">
        <v>452</v>
      </c>
      <c r="G7" s="13" t="s">
        <v>94</v>
      </c>
      <c r="H7" s="6">
        <v>89</v>
      </c>
      <c r="J7" s="13" t="s">
        <v>94</v>
      </c>
      <c r="K7" s="6">
        <v>48</v>
      </c>
      <c r="M7">
        <v>10</v>
      </c>
      <c r="N7" t="s">
        <v>28</v>
      </c>
      <c r="O7">
        <f t="shared" si="0"/>
        <v>209</v>
      </c>
      <c r="P7">
        <f t="shared" si="1"/>
        <v>343</v>
      </c>
      <c r="Q7">
        <f t="shared" si="2"/>
        <v>94</v>
      </c>
      <c r="R7">
        <f t="shared" si="3"/>
        <v>10</v>
      </c>
    </row>
    <row r="8" spans="1:18" x14ac:dyDescent="0.25">
      <c r="A8" s="13" t="s">
        <v>97</v>
      </c>
      <c r="B8" s="6">
        <v>256</v>
      </c>
      <c r="D8" s="13" t="s">
        <v>95</v>
      </c>
      <c r="E8" s="6">
        <v>419</v>
      </c>
      <c r="G8" s="13" t="s">
        <v>95</v>
      </c>
      <c r="H8" s="6">
        <v>112</v>
      </c>
      <c r="J8" s="13" t="s">
        <v>95</v>
      </c>
      <c r="K8" s="6">
        <v>20</v>
      </c>
      <c r="M8">
        <v>12</v>
      </c>
      <c r="N8" t="s">
        <v>29</v>
      </c>
      <c r="O8">
        <f t="shared" si="0"/>
        <v>256</v>
      </c>
      <c r="P8">
        <f t="shared" si="1"/>
        <v>277</v>
      </c>
      <c r="Q8">
        <f t="shared" si="2"/>
        <v>57</v>
      </c>
      <c r="R8">
        <f t="shared" si="3"/>
        <v>6</v>
      </c>
    </row>
    <row r="9" spans="1:18" x14ac:dyDescent="0.25">
      <c r="A9" s="13" t="s">
        <v>98</v>
      </c>
      <c r="B9" s="6">
        <v>286</v>
      </c>
      <c r="D9" s="13" t="s">
        <v>96</v>
      </c>
      <c r="E9" s="6">
        <v>343</v>
      </c>
      <c r="G9" s="13" t="s">
        <v>96</v>
      </c>
      <c r="H9" s="6">
        <v>94</v>
      </c>
      <c r="J9" s="13" t="s">
        <v>96</v>
      </c>
      <c r="K9" s="6">
        <v>10</v>
      </c>
      <c r="M9">
        <v>14</v>
      </c>
      <c r="N9" t="s">
        <v>30</v>
      </c>
      <c r="O9">
        <f t="shared" si="0"/>
        <v>286</v>
      </c>
      <c r="P9">
        <f t="shared" si="1"/>
        <v>206</v>
      </c>
      <c r="Q9">
        <f t="shared" si="2"/>
        <v>47</v>
      </c>
      <c r="R9">
        <f t="shared" si="3"/>
        <v>9</v>
      </c>
    </row>
    <row r="10" spans="1:18" x14ac:dyDescent="0.25">
      <c r="A10" s="13" t="s">
        <v>99</v>
      </c>
      <c r="B10" s="6">
        <v>324</v>
      </c>
      <c r="D10" s="13" t="s">
        <v>97</v>
      </c>
      <c r="E10" s="6">
        <v>277</v>
      </c>
      <c r="G10" s="13" t="s">
        <v>97</v>
      </c>
      <c r="H10" s="6">
        <v>57</v>
      </c>
      <c r="J10" s="13" t="s">
        <v>97</v>
      </c>
      <c r="K10" s="6">
        <v>6</v>
      </c>
      <c r="M10">
        <v>16</v>
      </c>
      <c r="N10" t="s">
        <v>31</v>
      </c>
      <c r="O10">
        <f t="shared" si="0"/>
        <v>324</v>
      </c>
      <c r="P10">
        <f t="shared" si="1"/>
        <v>175</v>
      </c>
      <c r="Q10">
        <f t="shared" si="2"/>
        <v>21</v>
      </c>
      <c r="R10">
        <f t="shared" si="3"/>
        <v>1</v>
      </c>
    </row>
    <row r="11" spans="1:18" x14ac:dyDescent="0.25">
      <c r="A11" s="13" t="s">
        <v>100</v>
      </c>
      <c r="B11" s="6">
        <v>297</v>
      </c>
      <c r="D11" s="13" t="s">
        <v>98</v>
      </c>
      <c r="E11" s="6">
        <v>206</v>
      </c>
      <c r="G11" s="13" t="s">
        <v>98</v>
      </c>
      <c r="H11" s="6">
        <v>47</v>
      </c>
      <c r="J11" s="13" t="s">
        <v>98</v>
      </c>
      <c r="K11" s="6">
        <v>9</v>
      </c>
      <c r="M11">
        <v>18</v>
      </c>
      <c r="N11" t="s">
        <v>32</v>
      </c>
      <c r="O11">
        <f t="shared" si="0"/>
        <v>297</v>
      </c>
      <c r="P11">
        <f t="shared" si="1"/>
        <v>142</v>
      </c>
      <c r="Q11">
        <f t="shared" si="2"/>
        <v>7</v>
      </c>
      <c r="R11">
        <f t="shared" si="3"/>
        <v>4</v>
      </c>
    </row>
    <row r="12" spans="1:18" x14ac:dyDescent="0.25">
      <c r="A12" s="13" t="s">
        <v>101</v>
      </c>
      <c r="B12" s="6">
        <v>275</v>
      </c>
      <c r="D12" s="13" t="s">
        <v>99</v>
      </c>
      <c r="E12" s="6">
        <v>175</v>
      </c>
      <c r="G12" s="13" t="s">
        <v>99</v>
      </c>
      <c r="H12" s="6">
        <v>21</v>
      </c>
      <c r="J12" s="13" t="s">
        <v>99</v>
      </c>
      <c r="K12" s="6">
        <v>1</v>
      </c>
      <c r="M12">
        <v>20</v>
      </c>
      <c r="N12" t="s">
        <v>33</v>
      </c>
      <c r="O12">
        <f t="shared" si="0"/>
        <v>275</v>
      </c>
      <c r="P12">
        <f t="shared" si="1"/>
        <v>85</v>
      </c>
      <c r="Q12">
        <f t="shared" si="2"/>
        <v>2</v>
      </c>
      <c r="R12">
        <f t="shared" si="3"/>
        <v>4</v>
      </c>
    </row>
    <row r="13" spans="1:18" x14ac:dyDescent="0.25">
      <c r="A13" s="13" t="s">
        <v>102</v>
      </c>
      <c r="B13" s="6">
        <v>209</v>
      </c>
      <c r="D13" s="13" t="s">
        <v>100</v>
      </c>
      <c r="E13" s="6">
        <v>142</v>
      </c>
      <c r="G13" s="13" t="s">
        <v>100</v>
      </c>
      <c r="H13" s="6">
        <v>7</v>
      </c>
      <c r="J13" s="13" t="s">
        <v>100</v>
      </c>
      <c r="K13" s="6">
        <v>4</v>
      </c>
      <c r="M13">
        <v>22</v>
      </c>
      <c r="N13" t="s">
        <v>34</v>
      </c>
      <c r="O13">
        <f t="shared" si="0"/>
        <v>209</v>
      </c>
      <c r="P13">
        <f t="shared" si="1"/>
        <v>81</v>
      </c>
      <c r="Q13">
        <f t="shared" si="2"/>
        <v>3</v>
      </c>
      <c r="R13">
        <f t="shared" si="3"/>
        <v>4</v>
      </c>
    </row>
    <row r="14" spans="1:18" x14ac:dyDescent="0.25">
      <c r="A14" s="13" t="s">
        <v>103</v>
      </c>
      <c r="B14" s="6">
        <v>202</v>
      </c>
      <c r="D14" s="13" t="s">
        <v>101</v>
      </c>
      <c r="E14" s="6">
        <v>85</v>
      </c>
      <c r="G14" s="13" t="s">
        <v>101</v>
      </c>
      <c r="H14" s="6">
        <v>2</v>
      </c>
      <c r="J14" s="13" t="s">
        <v>101</v>
      </c>
      <c r="K14" s="6">
        <v>4</v>
      </c>
      <c r="M14">
        <v>24</v>
      </c>
      <c r="N14" t="s">
        <v>35</v>
      </c>
      <c r="O14">
        <f t="shared" si="0"/>
        <v>202</v>
      </c>
      <c r="P14">
        <f t="shared" si="1"/>
        <v>64</v>
      </c>
      <c r="Q14">
        <f t="shared" si="2"/>
        <v>9</v>
      </c>
      <c r="R14">
        <f t="shared" si="3"/>
        <v>2</v>
      </c>
    </row>
    <row r="15" spans="1:18" x14ac:dyDescent="0.25">
      <c r="A15" s="13" t="s">
        <v>104</v>
      </c>
      <c r="B15" s="6">
        <v>184</v>
      </c>
      <c r="D15" s="13" t="s">
        <v>102</v>
      </c>
      <c r="E15" s="6">
        <v>81</v>
      </c>
      <c r="G15" s="13" t="s">
        <v>102</v>
      </c>
      <c r="H15" s="6">
        <v>3</v>
      </c>
      <c r="J15" s="13" t="s">
        <v>102</v>
      </c>
      <c r="K15" s="6">
        <v>4</v>
      </c>
      <c r="M15">
        <v>26</v>
      </c>
      <c r="N15" t="s">
        <v>36</v>
      </c>
      <c r="O15">
        <f t="shared" si="0"/>
        <v>184</v>
      </c>
      <c r="P15">
        <f t="shared" si="1"/>
        <v>46</v>
      </c>
      <c r="Q15">
        <f t="shared" si="2"/>
        <v>0</v>
      </c>
      <c r="R15">
        <f t="shared" si="3"/>
        <v>3</v>
      </c>
    </row>
    <row r="16" spans="1:18" x14ac:dyDescent="0.25">
      <c r="A16" s="13" t="s">
        <v>105</v>
      </c>
      <c r="B16" s="6">
        <v>115</v>
      </c>
      <c r="D16" s="13" t="s">
        <v>103</v>
      </c>
      <c r="E16" s="6">
        <v>64</v>
      </c>
      <c r="G16" s="13" t="s">
        <v>103</v>
      </c>
      <c r="H16" s="6">
        <v>9</v>
      </c>
      <c r="J16" s="13" t="s">
        <v>103</v>
      </c>
      <c r="K16" s="6">
        <v>2</v>
      </c>
      <c r="M16">
        <v>28</v>
      </c>
      <c r="N16" t="s">
        <v>37</v>
      </c>
      <c r="O16">
        <f t="shared" si="0"/>
        <v>115</v>
      </c>
      <c r="P16">
        <f t="shared" si="1"/>
        <v>28</v>
      </c>
      <c r="Q16">
        <f t="shared" si="2"/>
        <v>1</v>
      </c>
      <c r="R16">
        <f t="shared" si="3"/>
        <v>3</v>
      </c>
    </row>
    <row r="17" spans="1:18" x14ac:dyDescent="0.25">
      <c r="A17" s="13" t="s">
        <v>106</v>
      </c>
      <c r="B17" s="6">
        <v>104</v>
      </c>
      <c r="D17" s="13" t="s">
        <v>104</v>
      </c>
      <c r="E17" s="6">
        <v>46</v>
      </c>
      <c r="G17" s="13" t="s">
        <v>105</v>
      </c>
      <c r="H17" s="6">
        <v>1</v>
      </c>
      <c r="J17" s="13" t="s">
        <v>104</v>
      </c>
      <c r="K17" s="6">
        <v>3</v>
      </c>
      <c r="M17">
        <v>30</v>
      </c>
      <c r="N17" t="s">
        <v>38</v>
      </c>
      <c r="O17">
        <f t="shared" si="0"/>
        <v>104</v>
      </c>
      <c r="P17">
        <f t="shared" si="1"/>
        <v>13</v>
      </c>
      <c r="Q17">
        <f t="shared" si="2"/>
        <v>0</v>
      </c>
      <c r="R17">
        <f t="shared" si="3"/>
        <v>0</v>
      </c>
    </row>
    <row r="18" spans="1:18" x14ac:dyDescent="0.25">
      <c r="A18" s="13" t="s">
        <v>107</v>
      </c>
      <c r="B18" s="6">
        <v>86</v>
      </c>
      <c r="D18" s="13" t="s">
        <v>105</v>
      </c>
      <c r="E18" s="6">
        <v>28</v>
      </c>
      <c r="G18" s="13" t="s">
        <v>108</v>
      </c>
      <c r="H18" s="6">
        <v>2</v>
      </c>
      <c r="J18" s="13" t="s">
        <v>105</v>
      </c>
      <c r="K18" s="6">
        <v>3</v>
      </c>
      <c r="M18">
        <v>32</v>
      </c>
      <c r="N18" t="s">
        <v>39</v>
      </c>
      <c r="O18">
        <f t="shared" si="0"/>
        <v>86</v>
      </c>
      <c r="P18">
        <f t="shared" si="1"/>
        <v>17</v>
      </c>
      <c r="Q18">
        <f t="shared" si="2"/>
        <v>0</v>
      </c>
      <c r="R18">
        <f t="shared" si="3"/>
        <v>0</v>
      </c>
    </row>
    <row r="19" spans="1:18" x14ac:dyDescent="0.25">
      <c r="A19" s="13" t="s">
        <v>108</v>
      </c>
      <c r="B19" s="6">
        <v>78</v>
      </c>
      <c r="D19" s="13" t="s">
        <v>106</v>
      </c>
      <c r="E19" s="6">
        <v>13</v>
      </c>
      <c r="G19" s="13" t="s">
        <v>109</v>
      </c>
      <c r="H19" s="6">
        <v>1</v>
      </c>
      <c r="J19" s="13" t="s">
        <v>108</v>
      </c>
      <c r="K19" s="6">
        <v>1</v>
      </c>
      <c r="M19">
        <v>34</v>
      </c>
      <c r="N19" t="s">
        <v>40</v>
      </c>
      <c r="O19">
        <f t="shared" si="0"/>
        <v>78</v>
      </c>
      <c r="P19">
        <f t="shared" si="1"/>
        <v>10</v>
      </c>
      <c r="Q19">
        <f t="shared" si="2"/>
        <v>2</v>
      </c>
      <c r="R19">
        <f t="shared" si="3"/>
        <v>1</v>
      </c>
    </row>
    <row r="20" spans="1:18" x14ac:dyDescent="0.25">
      <c r="A20" s="13" t="s">
        <v>109</v>
      </c>
      <c r="B20" s="6">
        <v>50</v>
      </c>
      <c r="D20" s="13" t="s">
        <v>107</v>
      </c>
      <c r="E20" s="6">
        <v>17</v>
      </c>
      <c r="G20" s="13" t="s">
        <v>19</v>
      </c>
      <c r="H20" s="6">
        <v>492</v>
      </c>
      <c r="J20" s="13" t="s">
        <v>109</v>
      </c>
      <c r="K20" s="6">
        <v>1</v>
      </c>
      <c r="M20">
        <v>36</v>
      </c>
      <c r="N20" t="s">
        <v>41</v>
      </c>
      <c r="O20">
        <f t="shared" si="0"/>
        <v>50</v>
      </c>
      <c r="P20">
        <f t="shared" si="1"/>
        <v>10</v>
      </c>
      <c r="Q20">
        <f t="shared" si="2"/>
        <v>1</v>
      </c>
      <c r="R20">
        <f t="shared" si="3"/>
        <v>1</v>
      </c>
    </row>
    <row r="21" spans="1:18" x14ac:dyDescent="0.25">
      <c r="A21" s="13" t="s">
        <v>110</v>
      </c>
      <c r="B21" s="6">
        <v>38</v>
      </c>
      <c r="D21" s="13" t="s">
        <v>108</v>
      </c>
      <c r="E21" s="6">
        <v>10</v>
      </c>
      <c r="J21" s="13" t="s">
        <v>110</v>
      </c>
      <c r="K21" s="6">
        <v>1</v>
      </c>
      <c r="M21">
        <v>38</v>
      </c>
      <c r="N21" t="s">
        <v>42</v>
      </c>
      <c r="O21">
        <f t="shared" si="0"/>
        <v>38</v>
      </c>
      <c r="P21">
        <f t="shared" si="1"/>
        <v>9</v>
      </c>
      <c r="Q21">
        <f t="shared" si="2"/>
        <v>0</v>
      </c>
      <c r="R21">
        <f t="shared" si="3"/>
        <v>1</v>
      </c>
    </row>
    <row r="22" spans="1:18" x14ac:dyDescent="0.25">
      <c r="A22" s="13" t="s">
        <v>111</v>
      </c>
      <c r="B22" s="6">
        <v>25</v>
      </c>
      <c r="D22" s="13" t="s">
        <v>109</v>
      </c>
      <c r="E22" s="6">
        <v>10</v>
      </c>
      <c r="J22" s="13" t="s">
        <v>111</v>
      </c>
      <c r="K22" s="6">
        <v>1</v>
      </c>
      <c r="M22">
        <v>40</v>
      </c>
      <c r="N22" t="s">
        <v>43</v>
      </c>
      <c r="O22">
        <f t="shared" si="0"/>
        <v>25</v>
      </c>
      <c r="P22">
        <f t="shared" si="1"/>
        <v>7</v>
      </c>
      <c r="Q22">
        <f t="shared" si="2"/>
        <v>0</v>
      </c>
      <c r="R22">
        <f t="shared" si="3"/>
        <v>1</v>
      </c>
    </row>
    <row r="23" spans="1:18" x14ac:dyDescent="0.25">
      <c r="A23" s="13" t="s">
        <v>112</v>
      </c>
      <c r="B23" s="6">
        <v>14</v>
      </c>
      <c r="D23" s="13" t="s">
        <v>110</v>
      </c>
      <c r="E23" s="6">
        <v>9</v>
      </c>
      <c r="J23" s="13" t="s">
        <v>113</v>
      </c>
      <c r="K23" s="6">
        <v>1</v>
      </c>
      <c r="M23">
        <v>42</v>
      </c>
      <c r="N23" t="s">
        <v>44</v>
      </c>
      <c r="O23">
        <f t="shared" si="0"/>
        <v>14</v>
      </c>
      <c r="P23">
        <f t="shared" si="1"/>
        <v>6</v>
      </c>
      <c r="Q23">
        <f t="shared" si="2"/>
        <v>0</v>
      </c>
      <c r="R23">
        <f t="shared" si="3"/>
        <v>0</v>
      </c>
    </row>
    <row r="24" spans="1:18" x14ac:dyDescent="0.25">
      <c r="A24" s="13" t="s">
        <v>113</v>
      </c>
      <c r="B24" s="6">
        <v>21</v>
      </c>
      <c r="D24" s="13" t="s">
        <v>111</v>
      </c>
      <c r="E24" s="6">
        <v>7</v>
      </c>
      <c r="J24" s="13" t="s">
        <v>115</v>
      </c>
      <c r="K24" s="6">
        <v>1</v>
      </c>
      <c r="M24">
        <v>44</v>
      </c>
      <c r="N24" t="s">
        <v>45</v>
      </c>
      <c r="O24">
        <f t="shared" si="0"/>
        <v>21</v>
      </c>
      <c r="P24">
        <f t="shared" si="1"/>
        <v>3</v>
      </c>
      <c r="Q24">
        <f t="shared" si="2"/>
        <v>0</v>
      </c>
      <c r="R24">
        <f t="shared" si="3"/>
        <v>1</v>
      </c>
    </row>
    <row r="25" spans="1:18" x14ac:dyDescent="0.25">
      <c r="A25" s="13" t="s">
        <v>114</v>
      </c>
      <c r="B25" s="6">
        <v>5</v>
      </c>
      <c r="D25" s="13" t="s">
        <v>112</v>
      </c>
      <c r="E25" s="6">
        <v>6</v>
      </c>
      <c r="J25" s="13" t="s">
        <v>120</v>
      </c>
      <c r="K25" s="6">
        <v>3</v>
      </c>
      <c r="M25">
        <v>46</v>
      </c>
      <c r="N25" t="s">
        <v>46</v>
      </c>
      <c r="O25">
        <f t="shared" si="0"/>
        <v>5</v>
      </c>
      <c r="P25">
        <f t="shared" si="1"/>
        <v>5</v>
      </c>
      <c r="Q25">
        <f t="shared" si="2"/>
        <v>0</v>
      </c>
      <c r="R25">
        <f t="shared" si="3"/>
        <v>0</v>
      </c>
    </row>
    <row r="26" spans="1:18" x14ac:dyDescent="0.25">
      <c r="A26" s="13" t="s">
        <v>115</v>
      </c>
      <c r="B26" s="6">
        <v>15</v>
      </c>
      <c r="D26" s="13" t="s">
        <v>113</v>
      </c>
      <c r="E26" s="6">
        <v>3</v>
      </c>
      <c r="J26" s="13" t="s">
        <v>118</v>
      </c>
      <c r="K26" s="6">
        <v>3</v>
      </c>
      <c r="M26">
        <v>48</v>
      </c>
      <c r="N26" t="s">
        <v>47</v>
      </c>
      <c r="O26">
        <f t="shared" si="0"/>
        <v>15</v>
      </c>
      <c r="P26">
        <f t="shared" si="1"/>
        <v>2</v>
      </c>
      <c r="Q26">
        <f t="shared" si="2"/>
        <v>0</v>
      </c>
      <c r="R26">
        <f t="shared" si="3"/>
        <v>1</v>
      </c>
    </row>
    <row r="27" spans="1:18" x14ac:dyDescent="0.25">
      <c r="A27" s="13" t="s">
        <v>116</v>
      </c>
      <c r="B27" s="6">
        <v>4</v>
      </c>
      <c r="D27" s="13" t="s">
        <v>114</v>
      </c>
      <c r="E27" s="6">
        <v>5</v>
      </c>
      <c r="J27" s="13" t="s">
        <v>121</v>
      </c>
      <c r="K27" s="6">
        <v>1</v>
      </c>
      <c r="M27">
        <v>50</v>
      </c>
      <c r="N27" t="s">
        <v>48</v>
      </c>
      <c r="O27">
        <f t="shared" si="0"/>
        <v>4</v>
      </c>
      <c r="P27">
        <f t="shared" si="1"/>
        <v>4</v>
      </c>
      <c r="Q27">
        <f t="shared" si="2"/>
        <v>0</v>
      </c>
      <c r="R27">
        <f t="shared" si="3"/>
        <v>0</v>
      </c>
    </row>
    <row r="28" spans="1:18" x14ac:dyDescent="0.25">
      <c r="A28" s="13" t="s">
        <v>120</v>
      </c>
      <c r="B28" s="6">
        <v>1</v>
      </c>
      <c r="D28" s="13" t="s">
        <v>115</v>
      </c>
      <c r="E28" s="6">
        <v>2</v>
      </c>
      <c r="J28" s="13" t="s">
        <v>125</v>
      </c>
      <c r="K28" s="6">
        <v>1</v>
      </c>
      <c r="M28">
        <v>52</v>
      </c>
      <c r="N28" t="s">
        <v>49</v>
      </c>
      <c r="O28">
        <f t="shared" si="0"/>
        <v>1</v>
      </c>
      <c r="P28">
        <f t="shared" si="1"/>
        <v>1</v>
      </c>
      <c r="Q28">
        <f t="shared" si="2"/>
        <v>0</v>
      </c>
      <c r="R28">
        <f t="shared" si="3"/>
        <v>3</v>
      </c>
    </row>
    <row r="29" spans="1:18" x14ac:dyDescent="0.25">
      <c r="A29" s="13" t="s">
        <v>118</v>
      </c>
      <c r="B29" s="6">
        <v>3</v>
      </c>
      <c r="D29" s="13" t="s">
        <v>116</v>
      </c>
      <c r="E29" s="6">
        <v>4</v>
      </c>
      <c r="J29" s="13" t="s">
        <v>126</v>
      </c>
      <c r="K29" s="6">
        <v>1</v>
      </c>
      <c r="M29">
        <v>54</v>
      </c>
      <c r="N29" t="s">
        <v>50</v>
      </c>
      <c r="O29">
        <f t="shared" si="0"/>
        <v>0</v>
      </c>
      <c r="P29">
        <f t="shared" si="1"/>
        <v>3</v>
      </c>
      <c r="Q29">
        <f t="shared" si="2"/>
        <v>0</v>
      </c>
      <c r="R29">
        <f t="shared" si="3"/>
        <v>0</v>
      </c>
    </row>
    <row r="30" spans="1:18" x14ac:dyDescent="0.25">
      <c r="A30" s="13" t="s">
        <v>122</v>
      </c>
      <c r="B30" s="6">
        <v>7</v>
      </c>
      <c r="D30" s="13" t="s">
        <v>120</v>
      </c>
      <c r="E30" s="6">
        <v>1</v>
      </c>
      <c r="J30" s="13" t="s">
        <v>131</v>
      </c>
      <c r="K30" s="6">
        <v>1</v>
      </c>
      <c r="M30">
        <v>56</v>
      </c>
      <c r="N30" t="s">
        <v>51</v>
      </c>
      <c r="O30">
        <f t="shared" si="0"/>
        <v>3</v>
      </c>
      <c r="P30">
        <f t="shared" si="1"/>
        <v>4</v>
      </c>
      <c r="Q30">
        <f t="shared" si="2"/>
        <v>0</v>
      </c>
      <c r="R30">
        <f t="shared" si="3"/>
        <v>3</v>
      </c>
    </row>
    <row r="31" spans="1:18" x14ac:dyDescent="0.25">
      <c r="A31" s="13" t="s">
        <v>123</v>
      </c>
      <c r="B31" s="6">
        <v>1</v>
      </c>
      <c r="D31" s="13" t="s">
        <v>117</v>
      </c>
      <c r="E31" s="6">
        <v>3</v>
      </c>
      <c r="J31" s="13" t="s">
        <v>128</v>
      </c>
      <c r="K31" s="6">
        <v>1</v>
      </c>
      <c r="M31">
        <v>58</v>
      </c>
      <c r="N31" t="s">
        <v>52</v>
      </c>
      <c r="O31">
        <f t="shared" si="0"/>
        <v>0</v>
      </c>
      <c r="P31">
        <f t="shared" si="1"/>
        <v>3</v>
      </c>
      <c r="Q31">
        <f t="shared" si="2"/>
        <v>0</v>
      </c>
      <c r="R31">
        <f t="shared" si="3"/>
        <v>1</v>
      </c>
    </row>
    <row r="32" spans="1:18" x14ac:dyDescent="0.25">
      <c r="A32" s="13" t="s">
        <v>124</v>
      </c>
      <c r="B32" s="6">
        <v>3</v>
      </c>
      <c r="D32" s="13" t="s">
        <v>118</v>
      </c>
      <c r="E32" s="6">
        <v>4</v>
      </c>
      <c r="J32" s="13" t="s">
        <v>132</v>
      </c>
      <c r="K32" s="6">
        <v>1</v>
      </c>
      <c r="M32">
        <v>60</v>
      </c>
      <c r="N32" t="s">
        <v>53</v>
      </c>
      <c r="O32">
        <f t="shared" si="0"/>
        <v>7</v>
      </c>
      <c r="P32">
        <f t="shared" si="1"/>
        <v>2</v>
      </c>
      <c r="Q32">
        <f t="shared" si="2"/>
        <v>0</v>
      </c>
      <c r="R32">
        <f t="shared" si="3"/>
        <v>0</v>
      </c>
    </row>
    <row r="33" spans="1:18" x14ac:dyDescent="0.25">
      <c r="A33" s="13" t="s">
        <v>149</v>
      </c>
      <c r="B33" s="6">
        <v>1</v>
      </c>
      <c r="D33" s="13" t="s">
        <v>121</v>
      </c>
      <c r="E33" s="6">
        <v>3</v>
      </c>
      <c r="J33" s="13" t="s">
        <v>133</v>
      </c>
      <c r="K33" s="6">
        <v>1</v>
      </c>
      <c r="M33">
        <v>62</v>
      </c>
      <c r="N33" t="s">
        <v>54</v>
      </c>
      <c r="O33">
        <f t="shared" si="0"/>
        <v>1</v>
      </c>
      <c r="P33">
        <f t="shared" si="1"/>
        <v>5</v>
      </c>
      <c r="Q33">
        <f t="shared" si="2"/>
        <v>0</v>
      </c>
      <c r="R33">
        <f t="shared" si="3"/>
        <v>0</v>
      </c>
    </row>
    <row r="34" spans="1:18" x14ac:dyDescent="0.25">
      <c r="A34" s="13" t="s">
        <v>150</v>
      </c>
      <c r="B34" s="6">
        <v>1</v>
      </c>
      <c r="D34" s="13" t="s">
        <v>122</v>
      </c>
      <c r="E34" s="6">
        <v>2</v>
      </c>
      <c r="J34" s="13" t="s">
        <v>134</v>
      </c>
      <c r="K34" s="6">
        <v>1</v>
      </c>
      <c r="M34">
        <v>64</v>
      </c>
      <c r="N34" t="s">
        <v>55</v>
      </c>
      <c r="O34">
        <f t="shared" si="0"/>
        <v>3</v>
      </c>
      <c r="P34">
        <f t="shared" si="1"/>
        <v>1</v>
      </c>
      <c r="Q34">
        <f t="shared" si="2"/>
        <v>0</v>
      </c>
      <c r="R34">
        <f t="shared" si="3"/>
        <v>0</v>
      </c>
    </row>
    <row r="35" spans="1:18" x14ac:dyDescent="0.25">
      <c r="A35" s="13" t="s">
        <v>131</v>
      </c>
      <c r="B35" s="6">
        <v>1</v>
      </c>
      <c r="D35" s="13" t="s">
        <v>123</v>
      </c>
      <c r="E35" s="6">
        <v>5</v>
      </c>
      <c r="J35" s="13" t="s">
        <v>130</v>
      </c>
      <c r="K35" s="6">
        <v>3</v>
      </c>
      <c r="M35">
        <v>66</v>
      </c>
      <c r="N35" t="s">
        <v>56</v>
      </c>
      <c r="O35">
        <f t="shared" si="0"/>
        <v>1</v>
      </c>
      <c r="P35">
        <f t="shared" si="1"/>
        <v>0</v>
      </c>
      <c r="Q35">
        <f t="shared" si="2"/>
        <v>0</v>
      </c>
      <c r="R35">
        <f t="shared" si="3"/>
        <v>0</v>
      </c>
    </row>
    <row r="36" spans="1:18" x14ac:dyDescent="0.25">
      <c r="A36" s="13" t="s">
        <v>127</v>
      </c>
      <c r="B36" s="6">
        <v>1</v>
      </c>
      <c r="D36" s="13" t="s">
        <v>124</v>
      </c>
      <c r="E36" s="6">
        <v>1</v>
      </c>
      <c r="J36" s="13" t="s">
        <v>19</v>
      </c>
      <c r="K36" s="6">
        <v>492</v>
      </c>
      <c r="M36">
        <v>68</v>
      </c>
      <c r="N36" t="s">
        <v>57</v>
      </c>
      <c r="O36">
        <f t="shared" si="0"/>
        <v>0</v>
      </c>
      <c r="P36">
        <f t="shared" si="1"/>
        <v>1</v>
      </c>
      <c r="Q36">
        <f t="shared" si="2"/>
        <v>0</v>
      </c>
      <c r="R36">
        <f t="shared" si="3"/>
        <v>0</v>
      </c>
    </row>
    <row r="37" spans="1:18" x14ac:dyDescent="0.25">
      <c r="A37" s="13" t="s">
        <v>19</v>
      </c>
      <c r="B37" s="6">
        <v>2949</v>
      </c>
      <c r="D37" s="13" t="s">
        <v>135</v>
      </c>
      <c r="E37" s="6">
        <v>1</v>
      </c>
      <c r="M37">
        <v>70</v>
      </c>
      <c r="N37" t="s">
        <v>58</v>
      </c>
      <c r="O37">
        <f t="shared" si="0"/>
        <v>1</v>
      </c>
      <c r="P37">
        <f t="shared" si="1"/>
        <v>0</v>
      </c>
      <c r="Q37">
        <f t="shared" si="2"/>
        <v>0</v>
      </c>
      <c r="R37">
        <f t="shared" si="3"/>
        <v>0</v>
      </c>
    </row>
    <row r="38" spans="1:18" x14ac:dyDescent="0.25">
      <c r="D38" s="13" t="s">
        <v>125</v>
      </c>
      <c r="E38" s="6">
        <v>2</v>
      </c>
      <c r="M38">
        <v>72</v>
      </c>
      <c r="N38" t="s">
        <v>59</v>
      </c>
      <c r="O38">
        <f t="shared" si="0"/>
        <v>0</v>
      </c>
      <c r="P38">
        <f t="shared" si="1"/>
        <v>2</v>
      </c>
      <c r="Q38">
        <f t="shared" si="2"/>
        <v>0</v>
      </c>
      <c r="R38">
        <f t="shared" si="3"/>
        <v>1</v>
      </c>
    </row>
    <row r="39" spans="1:18" x14ac:dyDescent="0.25">
      <c r="D39" s="13" t="s">
        <v>136</v>
      </c>
      <c r="E39" s="6">
        <v>2</v>
      </c>
      <c r="M39">
        <v>74</v>
      </c>
      <c r="N39" t="s">
        <v>60</v>
      </c>
      <c r="O39">
        <f t="shared" si="0"/>
        <v>0</v>
      </c>
      <c r="P39">
        <f t="shared" si="1"/>
        <v>2</v>
      </c>
      <c r="Q39">
        <f t="shared" si="2"/>
        <v>0</v>
      </c>
      <c r="R39">
        <f t="shared" si="3"/>
        <v>0</v>
      </c>
    </row>
    <row r="40" spans="1:18" x14ac:dyDescent="0.25">
      <c r="D40" s="13" t="s">
        <v>126</v>
      </c>
      <c r="E40" s="6">
        <v>3</v>
      </c>
      <c r="M40">
        <v>76</v>
      </c>
      <c r="N40" t="s">
        <v>61</v>
      </c>
      <c r="O40">
        <f t="shared" si="0"/>
        <v>0</v>
      </c>
      <c r="P40">
        <f t="shared" si="1"/>
        <v>3</v>
      </c>
      <c r="Q40">
        <f t="shared" si="2"/>
        <v>0</v>
      </c>
      <c r="R40">
        <f t="shared" si="3"/>
        <v>1</v>
      </c>
    </row>
    <row r="41" spans="1:18" x14ac:dyDescent="0.25">
      <c r="D41" s="13" t="s">
        <v>137</v>
      </c>
      <c r="E41" s="6">
        <v>3</v>
      </c>
      <c r="M41">
        <v>78</v>
      </c>
      <c r="N41" t="s">
        <v>62</v>
      </c>
      <c r="O41">
        <f t="shared" si="0"/>
        <v>0</v>
      </c>
      <c r="P41">
        <f t="shared" si="1"/>
        <v>3</v>
      </c>
      <c r="Q41">
        <f t="shared" si="2"/>
        <v>0</v>
      </c>
      <c r="R41">
        <f t="shared" si="3"/>
        <v>0</v>
      </c>
    </row>
    <row r="42" spans="1:18" x14ac:dyDescent="0.25">
      <c r="D42" s="13" t="s">
        <v>131</v>
      </c>
      <c r="E42" s="6">
        <v>2</v>
      </c>
      <c r="M42">
        <v>80</v>
      </c>
      <c r="N42" t="s">
        <v>63</v>
      </c>
      <c r="O42">
        <f t="shared" si="0"/>
        <v>1</v>
      </c>
      <c r="P42">
        <f t="shared" si="1"/>
        <v>2</v>
      </c>
      <c r="Q42">
        <f t="shared" si="2"/>
        <v>0</v>
      </c>
      <c r="R42">
        <f t="shared" si="3"/>
        <v>1</v>
      </c>
    </row>
    <row r="43" spans="1:18" x14ac:dyDescent="0.25">
      <c r="D43" s="13" t="s">
        <v>127</v>
      </c>
      <c r="E43" s="6">
        <v>1</v>
      </c>
      <c r="M43">
        <v>82</v>
      </c>
      <c r="N43" t="s">
        <v>64</v>
      </c>
      <c r="O43">
        <f t="shared" si="0"/>
        <v>0</v>
      </c>
      <c r="P43">
        <f t="shared" si="1"/>
        <v>0</v>
      </c>
      <c r="Q43">
        <f t="shared" si="2"/>
        <v>0</v>
      </c>
      <c r="R43">
        <f t="shared" si="3"/>
        <v>0</v>
      </c>
    </row>
    <row r="44" spans="1:18" x14ac:dyDescent="0.25">
      <c r="D44" s="13" t="s">
        <v>128</v>
      </c>
      <c r="E44" s="6">
        <v>2</v>
      </c>
      <c r="M44">
        <v>84</v>
      </c>
      <c r="N44" t="s">
        <v>65</v>
      </c>
      <c r="O44">
        <f t="shared" si="0"/>
        <v>1</v>
      </c>
      <c r="P44">
        <f t="shared" si="1"/>
        <v>1</v>
      </c>
      <c r="Q44">
        <f t="shared" si="2"/>
        <v>0</v>
      </c>
      <c r="R44">
        <f t="shared" si="3"/>
        <v>0</v>
      </c>
    </row>
    <row r="45" spans="1:18" x14ac:dyDescent="0.25">
      <c r="D45" s="13" t="s">
        <v>138</v>
      </c>
      <c r="E45" s="6">
        <v>2</v>
      </c>
      <c r="M45">
        <v>86</v>
      </c>
      <c r="N45" t="s">
        <v>66</v>
      </c>
      <c r="O45">
        <f t="shared" si="0"/>
        <v>0</v>
      </c>
      <c r="P45">
        <f t="shared" si="1"/>
        <v>2</v>
      </c>
      <c r="Q45">
        <f t="shared" si="2"/>
        <v>0</v>
      </c>
      <c r="R45">
        <f t="shared" si="3"/>
        <v>1</v>
      </c>
    </row>
    <row r="46" spans="1:18" x14ac:dyDescent="0.25">
      <c r="D46" s="13" t="s">
        <v>139</v>
      </c>
      <c r="E46" s="6">
        <v>1</v>
      </c>
      <c r="M46">
        <v>88</v>
      </c>
      <c r="N46" t="s">
        <v>67</v>
      </c>
      <c r="O46">
        <f t="shared" si="0"/>
        <v>0</v>
      </c>
      <c r="P46">
        <f t="shared" si="1"/>
        <v>2</v>
      </c>
      <c r="Q46">
        <f t="shared" si="2"/>
        <v>0</v>
      </c>
      <c r="R46">
        <f t="shared" si="3"/>
        <v>0</v>
      </c>
    </row>
    <row r="47" spans="1:18" x14ac:dyDescent="0.25">
      <c r="D47" s="13" t="s">
        <v>140</v>
      </c>
      <c r="E47" s="6">
        <v>2</v>
      </c>
      <c r="M47">
        <v>90</v>
      </c>
      <c r="N47" t="s">
        <v>68</v>
      </c>
      <c r="O47">
        <f t="shared" si="0"/>
        <v>0</v>
      </c>
      <c r="P47">
        <f t="shared" si="1"/>
        <v>0</v>
      </c>
      <c r="Q47">
        <f t="shared" si="2"/>
        <v>0</v>
      </c>
      <c r="R47">
        <f t="shared" si="3"/>
        <v>1</v>
      </c>
    </row>
    <row r="48" spans="1:18" x14ac:dyDescent="0.25">
      <c r="D48" s="13" t="s">
        <v>141</v>
      </c>
      <c r="E48" s="6">
        <v>3</v>
      </c>
      <c r="M48">
        <v>92</v>
      </c>
      <c r="N48" t="s">
        <v>69</v>
      </c>
      <c r="O48">
        <f t="shared" si="0"/>
        <v>0</v>
      </c>
      <c r="P48">
        <f t="shared" si="1"/>
        <v>1</v>
      </c>
      <c r="Q48">
        <f t="shared" si="2"/>
        <v>0</v>
      </c>
      <c r="R48">
        <f t="shared" si="3"/>
        <v>0</v>
      </c>
    </row>
    <row r="49" spans="4:18" x14ac:dyDescent="0.25">
      <c r="D49" s="13" t="s">
        <v>129</v>
      </c>
      <c r="E49" s="6">
        <v>3</v>
      </c>
      <c r="M49">
        <v>94</v>
      </c>
      <c r="N49" t="s">
        <v>70</v>
      </c>
      <c r="O49">
        <f t="shared" si="0"/>
        <v>0</v>
      </c>
      <c r="P49">
        <f t="shared" si="1"/>
        <v>2</v>
      </c>
      <c r="Q49">
        <f t="shared" si="2"/>
        <v>0</v>
      </c>
      <c r="R49">
        <f t="shared" si="3"/>
        <v>0</v>
      </c>
    </row>
    <row r="50" spans="4:18" x14ac:dyDescent="0.25">
      <c r="D50" s="13" t="s">
        <v>142</v>
      </c>
      <c r="E50" s="6">
        <v>2</v>
      </c>
      <c r="M50">
        <v>96</v>
      </c>
      <c r="N50" t="s">
        <v>71</v>
      </c>
      <c r="O50">
        <f t="shared" si="0"/>
        <v>0</v>
      </c>
      <c r="P50">
        <f t="shared" si="1"/>
        <v>3</v>
      </c>
      <c r="Q50">
        <f t="shared" si="2"/>
        <v>0</v>
      </c>
      <c r="R50">
        <f t="shared" si="3"/>
        <v>0</v>
      </c>
    </row>
    <row r="51" spans="4:18" x14ac:dyDescent="0.25">
      <c r="D51" s="13" t="s">
        <v>143</v>
      </c>
      <c r="E51" s="6">
        <v>1</v>
      </c>
      <c r="M51">
        <v>98</v>
      </c>
      <c r="N51" t="s">
        <v>72</v>
      </c>
      <c r="O51">
        <f t="shared" si="0"/>
        <v>0</v>
      </c>
      <c r="P51">
        <f t="shared" si="1"/>
        <v>3</v>
      </c>
      <c r="Q51">
        <f t="shared" si="2"/>
        <v>0</v>
      </c>
      <c r="R51">
        <f t="shared" si="3"/>
        <v>0</v>
      </c>
    </row>
    <row r="52" spans="4:18" x14ac:dyDescent="0.25">
      <c r="D52" s="13" t="s">
        <v>144</v>
      </c>
      <c r="E52" s="6">
        <v>2</v>
      </c>
      <c r="M52">
        <v>100</v>
      </c>
      <c r="N52" t="s">
        <v>73</v>
      </c>
      <c r="O52">
        <f t="shared" si="0"/>
        <v>0</v>
      </c>
      <c r="P52">
        <f t="shared" si="1"/>
        <v>2</v>
      </c>
      <c r="Q52">
        <f t="shared" si="2"/>
        <v>0</v>
      </c>
      <c r="R52">
        <f t="shared" si="3"/>
        <v>0</v>
      </c>
    </row>
    <row r="53" spans="4:18" x14ac:dyDescent="0.25">
      <c r="D53" s="13" t="s">
        <v>145</v>
      </c>
      <c r="E53" s="6">
        <v>2</v>
      </c>
      <c r="M53">
        <v>102</v>
      </c>
      <c r="N53" t="s">
        <v>74</v>
      </c>
      <c r="O53">
        <f t="shared" si="0"/>
        <v>0</v>
      </c>
      <c r="P53">
        <f t="shared" si="1"/>
        <v>1</v>
      </c>
      <c r="Q53">
        <f t="shared" si="2"/>
        <v>0</v>
      </c>
      <c r="R53">
        <f t="shared" si="3"/>
        <v>0</v>
      </c>
    </row>
    <row r="54" spans="4:18" x14ac:dyDescent="0.25">
      <c r="D54" s="13" t="s">
        <v>134</v>
      </c>
      <c r="E54" s="6">
        <v>2</v>
      </c>
      <c r="M54">
        <v>104</v>
      </c>
      <c r="N54" t="s">
        <v>75</v>
      </c>
      <c r="O54">
        <f t="shared" si="0"/>
        <v>0</v>
      </c>
      <c r="P54">
        <f t="shared" si="1"/>
        <v>2</v>
      </c>
      <c r="Q54">
        <f t="shared" si="2"/>
        <v>0</v>
      </c>
      <c r="R54">
        <f t="shared" si="3"/>
        <v>0</v>
      </c>
    </row>
    <row r="55" spans="4:18" x14ac:dyDescent="0.25">
      <c r="D55" s="13" t="s">
        <v>146</v>
      </c>
      <c r="E55" s="6">
        <v>1</v>
      </c>
      <c r="M55">
        <v>106</v>
      </c>
      <c r="N55" t="s">
        <v>76</v>
      </c>
      <c r="O55">
        <f t="shared" si="0"/>
        <v>0</v>
      </c>
      <c r="P55">
        <f t="shared" si="1"/>
        <v>0</v>
      </c>
      <c r="Q55">
        <f t="shared" si="2"/>
        <v>0</v>
      </c>
      <c r="R55">
        <f t="shared" si="3"/>
        <v>1</v>
      </c>
    </row>
    <row r="56" spans="4:18" x14ac:dyDescent="0.25">
      <c r="D56" s="13" t="s">
        <v>147</v>
      </c>
      <c r="E56" s="6">
        <v>1</v>
      </c>
      <c r="M56">
        <v>108</v>
      </c>
      <c r="N56" t="s">
        <v>77</v>
      </c>
      <c r="O56">
        <f t="shared" si="0"/>
        <v>0</v>
      </c>
      <c r="P56">
        <f t="shared" si="1"/>
        <v>2</v>
      </c>
      <c r="Q56">
        <f t="shared" si="2"/>
        <v>0</v>
      </c>
      <c r="R56">
        <f t="shared" si="3"/>
        <v>0</v>
      </c>
    </row>
    <row r="57" spans="4:18" x14ac:dyDescent="0.25">
      <c r="D57" s="13" t="s">
        <v>130</v>
      </c>
      <c r="E57" s="6">
        <v>22</v>
      </c>
      <c r="M57">
        <v>110</v>
      </c>
      <c r="N57" t="s">
        <v>78</v>
      </c>
      <c r="O57">
        <f t="shared" si="0"/>
        <v>0</v>
      </c>
      <c r="P57">
        <f t="shared" si="1"/>
        <v>2</v>
      </c>
      <c r="Q57">
        <f t="shared" si="2"/>
        <v>0</v>
      </c>
      <c r="R57">
        <f t="shared" si="3"/>
        <v>1</v>
      </c>
    </row>
    <row r="58" spans="4:18" x14ac:dyDescent="0.25">
      <c r="D58" s="13" t="s">
        <v>19</v>
      </c>
      <c r="E58" s="6">
        <v>2949</v>
      </c>
      <c r="M58">
        <v>112</v>
      </c>
      <c r="N58" t="s">
        <v>79</v>
      </c>
      <c r="O58">
        <f t="shared" si="0"/>
        <v>0</v>
      </c>
      <c r="P58">
        <f t="shared" si="1"/>
        <v>1</v>
      </c>
      <c r="Q58">
        <f t="shared" si="2"/>
        <v>0</v>
      </c>
      <c r="R58">
        <f t="shared" si="3"/>
        <v>0</v>
      </c>
    </row>
    <row r="59" spans="4:18" x14ac:dyDescent="0.25">
      <c r="M59">
        <v>114</v>
      </c>
      <c r="N59" t="s">
        <v>80</v>
      </c>
      <c r="O59">
        <f t="shared" si="0"/>
        <v>0</v>
      </c>
      <c r="P59">
        <f t="shared" si="1"/>
        <v>0</v>
      </c>
      <c r="Q59">
        <f t="shared" si="2"/>
        <v>0</v>
      </c>
      <c r="R59">
        <f t="shared" si="3"/>
        <v>0</v>
      </c>
    </row>
    <row r="60" spans="4:18" x14ac:dyDescent="0.25">
      <c r="M60">
        <v>116</v>
      </c>
      <c r="N60" t="s">
        <v>81</v>
      </c>
      <c r="O60">
        <f t="shared" si="0"/>
        <v>0</v>
      </c>
      <c r="P60">
        <f t="shared" si="1"/>
        <v>1</v>
      </c>
      <c r="Q60">
        <f t="shared" si="2"/>
        <v>0</v>
      </c>
      <c r="R60">
        <f t="shared" si="3"/>
        <v>0</v>
      </c>
    </row>
    <row r="61" spans="4:18" x14ac:dyDescent="0.25">
      <c r="M61">
        <v>118</v>
      </c>
      <c r="N61" t="s">
        <v>82</v>
      </c>
      <c r="O61">
        <f t="shared" si="0"/>
        <v>0</v>
      </c>
      <c r="P61">
        <f t="shared" si="1"/>
        <v>0</v>
      </c>
      <c r="Q61">
        <f t="shared" si="2"/>
        <v>0</v>
      </c>
      <c r="R61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D4000"/>
  <sheetViews>
    <sheetView workbookViewId="0">
      <selection activeCell="B5" sqref="B5"/>
    </sheetView>
  </sheetViews>
  <sheetFormatPr defaultRowHeight="15" x14ac:dyDescent="0.25"/>
  <cols>
    <col min="1" max="1" width="22.42578125" bestFit="1" customWidth="1"/>
    <col min="2" max="2" width="15.140625" bestFit="1" customWidth="1"/>
    <col min="3" max="3" width="15.140625" customWidth="1"/>
    <col min="4" max="4" width="9.5703125" bestFit="1" customWidth="1"/>
  </cols>
  <sheetData>
    <row r="1" spans="1:4" x14ac:dyDescent="0.25">
      <c r="A1" t="str">
        <f>bikeBatchOut!R1</f>
        <v>Total Transit Time (min)</v>
      </c>
      <c r="B1" t="str">
        <f>bikeBatchOut!O1</f>
        <v>CaBi Time (min)</v>
      </c>
      <c r="C1" t="str">
        <f>bikeBatchOut!T1</f>
        <v>Alt Bike Time (min)</v>
      </c>
      <c r="D1" t="str">
        <f>bikeBatchOut!N1</f>
        <v>WalkOnly</v>
      </c>
    </row>
    <row r="2" spans="1:4" hidden="1" x14ac:dyDescent="0.25">
      <c r="A2" s="15">
        <f>bikeBatchOut!R2</f>
        <v>16.283333333333335</v>
      </c>
      <c r="B2" s="15">
        <f>bikeBatchOut!O2</f>
        <v>7.6</v>
      </c>
      <c r="C2" s="15">
        <f>bikeBatchOut!T2</f>
        <v>4.5166666666666666</v>
      </c>
      <c r="D2">
        <f>bikeBatchOut!N2</f>
        <v>1</v>
      </c>
    </row>
    <row r="3" spans="1:4" x14ac:dyDescent="0.25">
      <c r="A3" s="15">
        <f>bikeBatchOut!R3</f>
        <v>22.366666666666667</v>
      </c>
      <c r="B3" s="15">
        <f>bikeBatchOut!O3</f>
        <v>24.733333333333334</v>
      </c>
      <c r="C3" s="15">
        <f>bikeBatchOut!T3</f>
        <v>10.8</v>
      </c>
      <c r="D3">
        <f>bikeBatchOut!N3</f>
        <v>0</v>
      </c>
    </row>
    <row r="4" spans="1:4" x14ac:dyDescent="0.25">
      <c r="A4" s="15">
        <f>bikeBatchOut!R4</f>
        <v>14.316666666666666</v>
      </c>
      <c r="B4" s="15">
        <f>bikeBatchOut!O4</f>
        <v>13.066666666666666</v>
      </c>
      <c r="C4" s="15">
        <f>bikeBatchOut!T4</f>
        <v>6.6166666666666663</v>
      </c>
      <c r="D4">
        <f>bikeBatchOut!N4</f>
        <v>0</v>
      </c>
    </row>
    <row r="5" spans="1:4" x14ac:dyDescent="0.25">
      <c r="A5" s="15">
        <f>bikeBatchOut!R5</f>
        <v>20.216666666666665</v>
      </c>
      <c r="B5" s="15">
        <f>bikeBatchOut!O5</f>
        <v>6.666666666666667</v>
      </c>
      <c r="C5" s="15">
        <f>bikeBatchOut!T5</f>
        <v>5.8666666666666663</v>
      </c>
      <c r="D5">
        <f>bikeBatchOut!N5</f>
        <v>0</v>
      </c>
    </row>
    <row r="6" spans="1:4" x14ac:dyDescent="0.25">
      <c r="A6" s="15">
        <f>bikeBatchOut!R6</f>
        <v>18.766666666666666</v>
      </c>
      <c r="B6" s="15">
        <f>bikeBatchOut!O6</f>
        <v>6.2333333333333334</v>
      </c>
      <c r="C6" s="15">
        <f>bikeBatchOut!T6</f>
        <v>6.7</v>
      </c>
      <c r="D6">
        <f>bikeBatchOut!N6</f>
        <v>0</v>
      </c>
    </row>
    <row r="7" spans="1:4" x14ac:dyDescent="0.25">
      <c r="A7" s="15">
        <f>bikeBatchOut!R7</f>
        <v>26.233333333333334</v>
      </c>
      <c r="B7" s="15">
        <f>bikeBatchOut!O7</f>
        <v>26.9</v>
      </c>
      <c r="C7" s="15">
        <f>bikeBatchOut!T7</f>
        <v>14.933333333333334</v>
      </c>
      <c r="D7">
        <f>bikeBatchOut!N7</f>
        <v>0</v>
      </c>
    </row>
    <row r="8" spans="1:4" x14ac:dyDescent="0.25">
      <c r="A8" s="15">
        <f>bikeBatchOut!R8</f>
        <v>26.083333333333332</v>
      </c>
      <c r="B8" s="15">
        <f>bikeBatchOut!O8</f>
        <v>208.88333333333333</v>
      </c>
      <c r="C8" s="15">
        <f>bikeBatchOut!T8</f>
        <v>6.1833333333333336</v>
      </c>
      <c r="D8">
        <f>bikeBatchOut!N8</f>
        <v>0</v>
      </c>
    </row>
    <row r="9" spans="1:4" hidden="1" x14ac:dyDescent="0.25">
      <c r="A9" s="15">
        <f>bikeBatchOut!R9</f>
        <v>5.4</v>
      </c>
      <c r="B9" s="15">
        <f>bikeBatchOut!O9</f>
        <v>5.65</v>
      </c>
      <c r="C9" s="15">
        <f>bikeBatchOut!T9</f>
        <v>1.45</v>
      </c>
      <c r="D9">
        <f>bikeBatchOut!N9</f>
        <v>1</v>
      </c>
    </row>
    <row r="10" spans="1:4" x14ac:dyDescent="0.25">
      <c r="A10" s="15">
        <f>bikeBatchOut!R10</f>
        <v>32.216666666666669</v>
      </c>
      <c r="B10" s="15">
        <f>bikeBatchOut!O10</f>
        <v>15.483333333333333</v>
      </c>
      <c r="C10" s="15">
        <f>bikeBatchOut!T10</f>
        <v>10.433333333333334</v>
      </c>
      <c r="D10">
        <f>bikeBatchOut!N10</f>
        <v>0</v>
      </c>
    </row>
    <row r="11" spans="1:4" x14ac:dyDescent="0.25">
      <c r="A11" s="15">
        <f>bikeBatchOut!R11</f>
        <v>7.7</v>
      </c>
      <c r="B11" s="15">
        <f>bikeBatchOut!O11</f>
        <v>6.85</v>
      </c>
      <c r="C11" s="15">
        <f>bikeBatchOut!T11</f>
        <v>4.9000000000000004</v>
      </c>
      <c r="D11">
        <f>bikeBatchOut!N11</f>
        <v>0</v>
      </c>
    </row>
    <row r="12" spans="1:4" x14ac:dyDescent="0.25">
      <c r="A12" s="15">
        <f>bikeBatchOut!R12</f>
        <v>25.833333333333332</v>
      </c>
      <c r="B12" s="15">
        <f>bikeBatchOut!O12</f>
        <v>23.483333333333334</v>
      </c>
      <c r="C12" s="15">
        <f>bikeBatchOut!T12</f>
        <v>9.1166666666666671</v>
      </c>
      <c r="D12">
        <f>bikeBatchOut!N12</f>
        <v>0</v>
      </c>
    </row>
    <row r="13" spans="1:4" x14ac:dyDescent="0.25">
      <c r="A13" s="15">
        <f>bikeBatchOut!R13</f>
        <v>11.783333333333333</v>
      </c>
      <c r="B13" s="15">
        <f>bikeBatchOut!O13</f>
        <v>12.533333333333333</v>
      </c>
      <c r="C13" s="15">
        <f>bikeBatchOut!T13</f>
        <v>4.083333333333333</v>
      </c>
      <c r="D13">
        <f>bikeBatchOut!N13</f>
        <v>0</v>
      </c>
    </row>
    <row r="14" spans="1:4" x14ac:dyDescent="0.25">
      <c r="A14" s="15">
        <f>bikeBatchOut!R14</f>
        <v>21.216666666666665</v>
      </c>
      <c r="B14" s="15">
        <f>bikeBatchOut!O14</f>
        <v>8.9333333333333336</v>
      </c>
      <c r="C14" s="15">
        <f>bikeBatchOut!T14</f>
        <v>6.55</v>
      </c>
      <c r="D14">
        <f>bikeBatchOut!N14</f>
        <v>0</v>
      </c>
    </row>
    <row r="15" spans="1:4" x14ac:dyDescent="0.25">
      <c r="A15" s="15">
        <f>bikeBatchOut!R15</f>
        <v>21.866666666666667</v>
      </c>
      <c r="B15" s="15">
        <f>bikeBatchOut!O15</f>
        <v>7.5166666666666666</v>
      </c>
      <c r="C15" s="15">
        <f>bikeBatchOut!T15</f>
        <v>6.6166666666666663</v>
      </c>
      <c r="D15">
        <f>bikeBatchOut!N15</f>
        <v>0</v>
      </c>
    </row>
    <row r="16" spans="1:4" x14ac:dyDescent="0.25">
      <c r="A16" s="15">
        <f>bikeBatchOut!R16</f>
        <v>15.533333333333333</v>
      </c>
      <c r="B16" s="15">
        <f>bikeBatchOut!O16</f>
        <v>11.25</v>
      </c>
      <c r="C16" s="15">
        <f>bikeBatchOut!T16</f>
        <v>5.2</v>
      </c>
      <c r="D16">
        <f>bikeBatchOut!N16</f>
        <v>0</v>
      </c>
    </row>
    <row r="17" spans="1:4" x14ac:dyDescent="0.25">
      <c r="A17" s="15">
        <f>bikeBatchOut!R17</f>
        <v>17.3</v>
      </c>
      <c r="B17" s="15">
        <f>bikeBatchOut!O17</f>
        <v>9.3166666666666664</v>
      </c>
      <c r="C17" s="15">
        <f>bikeBatchOut!T17</f>
        <v>5.2833333333333332</v>
      </c>
      <c r="D17">
        <f>bikeBatchOut!N17</f>
        <v>0</v>
      </c>
    </row>
    <row r="18" spans="1:4" x14ac:dyDescent="0.25">
      <c r="A18" s="15">
        <f>bikeBatchOut!R18</f>
        <v>16.533333333333335</v>
      </c>
      <c r="B18" s="15">
        <f>bikeBatchOut!O18</f>
        <v>7.8166666666666664</v>
      </c>
      <c r="C18" s="15">
        <f>bikeBatchOut!T18</f>
        <v>6.583333333333333</v>
      </c>
      <c r="D18">
        <f>bikeBatchOut!N18</f>
        <v>0</v>
      </c>
    </row>
    <row r="19" spans="1:4" x14ac:dyDescent="0.25">
      <c r="A19" s="15">
        <f>bikeBatchOut!R19</f>
        <v>31.133333333333333</v>
      </c>
      <c r="B19" s="15">
        <f>bikeBatchOut!O19</f>
        <v>28.333333333333332</v>
      </c>
      <c r="C19" s="15">
        <f>bikeBatchOut!T19</f>
        <v>13.1</v>
      </c>
      <c r="D19">
        <f>bikeBatchOut!N19</f>
        <v>0</v>
      </c>
    </row>
    <row r="20" spans="1:4" x14ac:dyDescent="0.25">
      <c r="A20" s="15">
        <f>bikeBatchOut!R20</f>
        <v>28.866666666666667</v>
      </c>
      <c r="B20" s="15">
        <f>bikeBatchOut!O20</f>
        <v>15.316666666666666</v>
      </c>
      <c r="C20" s="15">
        <f>bikeBatchOut!T20</f>
        <v>10.733333333333333</v>
      </c>
      <c r="D20">
        <f>bikeBatchOut!N20</f>
        <v>0</v>
      </c>
    </row>
    <row r="21" spans="1:4" hidden="1" x14ac:dyDescent="0.25">
      <c r="A21" s="15">
        <f>bikeBatchOut!R21</f>
        <v>11.4</v>
      </c>
      <c r="B21" s="15">
        <f>bikeBatchOut!O21</f>
        <v>5.7</v>
      </c>
      <c r="C21" s="15">
        <f>bikeBatchOut!T21</f>
        <v>3.2166666666666668</v>
      </c>
      <c r="D21">
        <f>bikeBatchOut!N21</f>
        <v>1</v>
      </c>
    </row>
    <row r="22" spans="1:4" hidden="1" x14ac:dyDescent="0.25">
      <c r="A22" s="15">
        <f>bikeBatchOut!R22</f>
        <v>4.2833333333333332</v>
      </c>
      <c r="B22" s="15">
        <f>bikeBatchOut!O22</f>
        <v>2.2666666666666666</v>
      </c>
      <c r="C22" s="15">
        <f>bikeBatchOut!T22</f>
        <v>1.95</v>
      </c>
      <c r="D22">
        <f>bikeBatchOut!N22</f>
        <v>1</v>
      </c>
    </row>
    <row r="23" spans="1:4" hidden="1" x14ac:dyDescent="0.25">
      <c r="A23" s="15">
        <f>bikeBatchOut!R23</f>
        <v>4.4000000000000004</v>
      </c>
      <c r="B23" s="15">
        <f>bikeBatchOut!O23</f>
        <v>2.3166666666666669</v>
      </c>
      <c r="C23" s="15">
        <f>bikeBatchOut!T23</f>
        <v>1.1833333333333333</v>
      </c>
      <c r="D23">
        <f>bikeBatchOut!N23</f>
        <v>1</v>
      </c>
    </row>
    <row r="24" spans="1:4" hidden="1" x14ac:dyDescent="0.25">
      <c r="A24" s="15">
        <f>bikeBatchOut!R24</f>
        <v>8.7666666666666675</v>
      </c>
      <c r="B24" s="15">
        <f>bikeBatchOut!O24</f>
        <v>2.1333333333333333</v>
      </c>
      <c r="C24" s="15">
        <f>bikeBatchOut!T24</f>
        <v>2.3833333333333333</v>
      </c>
      <c r="D24">
        <f>bikeBatchOut!N24</f>
        <v>1</v>
      </c>
    </row>
    <row r="25" spans="1:4" x14ac:dyDescent="0.25">
      <c r="A25" s="15">
        <f>bikeBatchOut!R25</f>
        <v>34.4</v>
      </c>
      <c r="B25" s="15">
        <f>bikeBatchOut!O25</f>
        <v>12.783333333333333</v>
      </c>
      <c r="C25" s="15">
        <f>bikeBatchOut!T25</f>
        <v>10.733333333333333</v>
      </c>
      <c r="D25">
        <f>bikeBatchOut!N25</f>
        <v>0</v>
      </c>
    </row>
    <row r="26" spans="1:4" x14ac:dyDescent="0.25">
      <c r="A26" s="15">
        <f>bikeBatchOut!R26</f>
        <v>16.366666666666667</v>
      </c>
      <c r="B26" s="15">
        <f>bikeBatchOut!O26</f>
        <v>8.7166666666666668</v>
      </c>
      <c r="C26" s="15">
        <f>bikeBatchOut!T26</f>
        <v>9.0500000000000007</v>
      </c>
      <c r="D26">
        <f>bikeBatchOut!N26</f>
        <v>0</v>
      </c>
    </row>
    <row r="27" spans="1:4" x14ac:dyDescent="0.25">
      <c r="A27" s="15">
        <f>bikeBatchOut!R27</f>
        <v>8.8166666666666664</v>
      </c>
      <c r="B27" s="15">
        <f>bikeBatchOut!O27</f>
        <v>97.683333333333337</v>
      </c>
      <c r="C27" s="15">
        <f>bikeBatchOut!T27</f>
        <v>2.5166666666666666</v>
      </c>
      <c r="D27">
        <f>bikeBatchOut!N27</f>
        <v>0</v>
      </c>
    </row>
    <row r="28" spans="1:4" x14ac:dyDescent="0.25">
      <c r="A28" s="15">
        <f>bikeBatchOut!R28</f>
        <v>21.766666666666666</v>
      </c>
      <c r="B28" s="15">
        <f>bikeBatchOut!O28</f>
        <v>14.316666666666666</v>
      </c>
      <c r="C28" s="15">
        <f>bikeBatchOut!T28</f>
        <v>11.666666666666666</v>
      </c>
      <c r="D28">
        <f>bikeBatchOut!N28</f>
        <v>0</v>
      </c>
    </row>
    <row r="29" spans="1:4" x14ac:dyDescent="0.25">
      <c r="A29" s="15">
        <f>bikeBatchOut!R29</f>
        <v>31.866666666666667</v>
      </c>
      <c r="B29" s="15">
        <f>bikeBatchOut!O29</f>
        <v>20.333333333333332</v>
      </c>
      <c r="C29" s="15">
        <f>bikeBatchOut!T29</f>
        <v>13.333333333333334</v>
      </c>
      <c r="D29">
        <f>bikeBatchOut!N29</f>
        <v>0</v>
      </c>
    </row>
    <row r="30" spans="1:4" x14ac:dyDescent="0.25">
      <c r="A30" s="15">
        <f>bikeBatchOut!R30</f>
        <v>32.700000000000003</v>
      </c>
      <c r="B30" s="15">
        <f>bikeBatchOut!O30</f>
        <v>11.316666666666666</v>
      </c>
      <c r="C30" s="15">
        <f>bikeBatchOut!T30</f>
        <v>9.5833333333333339</v>
      </c>
      <c r="D30">
        <f>bikeBatchOut!N30</f>
        <v>0</v>
      </c>
    </row>
    <row r="31" spans="1:4" x14ac:dyDescent="0.25">
      <c r="A31" s="15">
        <f>bikeBatchOut!R31</f>
        <v>17.600000000000001</v>
      </c>
      <c r="B31" s="15">
        <f>bikeBatchOut!O31</f>
        <v>10.516666666666667</v>
      </c>
      <c r="C31" s="15">
        <f>bikeBatchOut!T31</f>
        <v>11.166666666666666</v>
      </c>
      <c r="D31">
        <f>bikeBatchOut!N31</f>
        <v>0</v>
      </c>
    </row>
    <row r="32" spans="1:4" x14ac:dyDescent="0.25">
      <c r="A32" s="15">
        <f>bikeBatchOut!R32</f>
        <v>16.7</v>
      </c>
      <c r="B32" s="15">
        <f>bikeBatchOut!O32</f>
        <v>7.2333333333333334</v>
      </c>
      <c r="C32" s="15">
        <f>bikeBatchOut!T32</f>
        <v>4.4666666666666668</v>
      </c>
      <c r="D32">
        <f>bikeBatchOut!N32</f>
        <v>0</v>
      </c>
    </row>
    <row r="33" spans="1:4" x14ac:dyDescent="0.25">
      <c r="A33" s="15">
        <f>bikeBatchOut!R33</f>
        <v>12.2</v>
      </c>
      <c r="B33" s="15">
        <f>bikeBatchOut!O33</f>
        <v>11.716666666666667</v>
      </c>
      <c r="C33" s="15">
        <f>bikeBatchOut!T33</f>
        <v>8.6166666666666671</v>
      </c>
      <c r="D33">
        <f>bikeBatchOut!N33</f>
        <v>0</v>
      </c>
    </row>
    <row r="34" spans="1:4" x14ac:dyDescent="0.25">
      <c r="A34" s="15">
        <f>bikeBatchOut!R34</f>
        <v>25.4</v>
      </c>
      <c r="B34" s="15">
        <f>bikeBatchOut!O34</f>
        <v>7.75</v>
      </c>
      <c r="C34" s="15">
        <f>bikeBatchOut!T34</f>
        <v>8.8166666666666664</v>
      </c>
      <c r="D34">
        <f>bikeBatchOut!N34</f>
        <v>0</v>
      </c>
    </row>
    <row r="35" spans="1:4" x14ac:dyDescent="0.25">
      <c r="A35" s="15">
        <f>bikeBatchOut!R35</f>
        <v>16.183333333333334</v>
      </c>
      <c r="B35" s="15">
        <f>bikeBatchOut!O35</f>
        <v>7.416666666666667</v>
      </c>
      <c r="C35" s="15">
        <f>bikeBatchOut!T35</f>
        <v>12.483333333333333</v>
      </c>
      <c r="D35">
        <f>bikeBatchOut!N35</f>
        <v>0</v>
      </c>
    </row>
    <row r="36" spans="1:4" x14ac:dyDescent="0.25">
      <c r="A36" s="15">
        <f>bikeBatchOut!R36</f>
        <v>24.283333333333335</v>
      </c>
      <c r="B36" s="15">
        <f>bikeBatchOut!O36</f>
        <v>13.916666666666666</v>
      </c>
      <c r="C36" s="15">
        <f>bikeBatchOut!T36</f>
        <v>13.133333333333333</v>
      </c>
      <c r="D36">
        <f>bikeBatchOut!N36</f>
        <v>0</v>
      </c>
    </row>
    <row r="37" spans="1:4" x14ac:dyDescent="0.25">
      <c r="A37" s="15">
        <f>bikeBatchOut!R37</f>
        <v>26.383333333333333</v>
      </c>
      <c r="B37" s="15">
        <f>bikeBatchOut!O37</f>
        <v>21.816666666666666</v>
      </c>
      <c r="C37" s="15">
        <f>bikeBatchOut!T37</f>
        <v>10.85</v>
      </c>
      <c r="D37">
        <f>bikeBatchOut!N37</f>
        <v>0</v>
      </c>
    </row>
    <row r="38" spans="1:4" hidden="1" x14ac:dyDescent="0.25">
      <c r="A38" s="15">
        <f>bikeBatchOut!R38</f>
        <v>10.683333333333334</v>
      </c>
      <c r="B38" s="15">
        <f>bikeBatchOut!O38</f>
        <v>4.083333333333333</v>
      </c>
      <c r="C38" s="15">
        <f>bikeBatchOut!T38</f>
        <v>2.9166666666666665</v>
      </c>
      <c r="D38">
        <f>bikeBatchOut!N38</f>
        <v>1</v>
      </c>
    </row>
    <row r="39" spans="1:4" x14ac:dyDescent="0.25">
      <c r="A39" s="15">
        <f>bikeBatchOut!R39</f>
        <v>16.366666666666667</v>
      </c>
      <c r="B39" s="15">
        <f>bikeBatchOut!O39</f>
        <v>5.1333333333333337</v>
      </c>
      <c r="C39" s="15">
        <f>bikeBatchOut!T39</f>
        <v>5.3</v>
      </c>
      <c r="D39">
        <f>bikeBatchOut!N39</f>
        <v>0</v>
      </c>
    </row>
    <row r="40" spans="1:4" x14ac:dyDescent="0.25">
      <c r="A40" s="15">
        <f>bikeBatchOut!R40</f>
        <v>15.316666666666666</v>
      </c>
      <c r="B40" s="15">
        <f>bikeBatchOut!O40</f>
        <v>5.8</v>
      </c>
      <c r="C40" s="15">
        <f>bikeBatchOut!T40</f>
        <v>5.3</v>
      </c>
      <c r="D40">
        <f>bikeBatchOut!N40</f>
        <v>0</v>
      </c>
    </row>
    <row r="41" spans="1:4" x14ac:dyDescent="0.25">
      <c r="A41" s="15">
        <f>bikeBatchOut!R41</f>
        <v>13.133333333333333</v>
      </c>
      <c r="B41" s="15">
        <f>bikeBatchOut!O41</f>
        <v>4.55</v>
      </c>
      <c r="C41" s="15">
        <f>bikeBatchOut!T41</f>
        <v>3.8</v>
      </c>
      <c r="D41">
        <f>bikeBatchOut!N41</f>
        <v>0</v>
      </c>
    </row>
    <row r="42" spans="1:4" hidden="1" x14ac:dyDescent="0.25">
      <c r="A42" s="15">
        <f>bikeBatchOut!R42</f>
        <v>11.866666666666667</v>
      </c>
      <c r="B42" s="15">
        <f>bikeBatchOut!O42</f>
        <v>4.4000000000000004</v>
      </c>
      <c r="C42" s="15">
        <f>bikeBatchOut!T42</f>
        <v>3.2833333333333332</v>
      </c>
      <c r="D42">
        <f>bikeBatchOut!N42</f>
        <v>1</v>
      </c>
    </row>
    <row r="43" spans="1:4" x14ac:dyDescent="0.25">
      <c r="A43" s="15">
        <f>bikeBatchOut!R43</f>
        <v>17.25</v>
      </c>
      <c r="B43" s="15">
        <f>bikeBatchOut!O43</f>
        <v>8.5666666666666664</v>
      </c>
      <c r="C43" s="15">
        <f>bikeBatchOut!T43</f>
        <v>6.2</v>
      </c>
      <c r="D43">
        <f>bikeBatchOut!N43</f>
        <v>0</v>
      </c>
    </row>
    <row r="44" spans="1:4" x14ac:dyDescent="0.25">
      <c r="A44" s="15">
        <f>bikeBatchOut!R44</f>
        <v>12.766666666666667</v>
      </c>
      <c r="B44" s="15">
        <f>bikeBatchOut!O44</f>
        <v>13.216666666666667</v>
      </c>
      <c r="C44" s="15">
        <f>bikeBatchOut!T44</f>
        <v>6.333333333333333</v>
      </c>
      <c r="D44">
        <f>bikeBatchOut!N44</f>
        <v>0</v>
      </c>
    </row>
    <row r="45" spans="1:4" x14ac:dyDescent="0.25">
      <c r="A45" s="15">
        <f>bikeBatchOut!R45</f>
        <v>14.333333333333334</v>
      </c>
      <c r="B45" s="15">
        <f>bikeBatchOut!O45</f>
        <v>4.583333333333333</v>
      </c>
      <c r="C45" s="15">
        <f>bikeBatchOut!T45</f>
        <v>3.95</v>
      </c>
      <c r="D45">
        <f>bikeBatchOut!N45</f>
        <v>0</v>
      </c>
    </row>
    <row r="46" spans="1:4" x14ac:dyDescent="0.25">
      <c r="A46" s="15">
        <f>bikeBatchOut!R46</f>
        <v>18.75</v>
      </c>
      <c r="B46" s="15">
        <f>bikeBatchOut!O46</f>
        <v>8.0166666666666675</v>
      </c>
      <c r="C46" s="15">
        <f>bikeBatchOut!T46</f>
        <v>7.9833333333333334</v>
      </c>
      <c r="D46">
        <f>bikeBatchOut!N46</f>
        <v>0</v>
      </c>
    </row>
    <row r="47" spans="1:4" x14ac:dyDescent="0.25">
      <c r="A47" s="15">
        <f>bikeBatchOut!R47</f>
        <v>26.75</v>
      </c>
      <c r="B47" s="15">
        <f>bikeBatchOut!O47</f>
        <v>13.05</v>
      </c>
      <c r="C47" s="15">
        <f>bikeBatchOut!T47</f>
        <v>13.866666666666667</v>
      </c>
      <c r="D47">
        <f>bikeBatchOut!N47</f>
        <v>0</v>
      </c>
    </row>
    <row r="48" spans="1:4" hidden="1" x14ac:dyDescent="0.25">
      <c r="A48" s="15">
        <f>bikeBatchOut!R48</f>
        <v>9.4833333333333325</v>
      </c>
      <c r="B48" s="15">
        <f>bikeBatchOut!O48</f>
        <v>3.45</v>
      </c>
      <c r="C48" s="15">
        <f>bikeBatchOut!T48</f>
        <v>2.6</v>
      </c>
      <c r="D48">
        <f>bikeBatchOut!N48</f>
        <v>1</v>
      </c>
    </row>
    <row r="49" spans="1:4" x14ac:dyDescent="0.25">
      <c r="A49" s="15">
        <f>bikeBatchOut!R49</f>
        <v>20.066666666666666</v>
      </c>
      <c r="B49" s="15">
        <f>bikeBatchOut!O49</f>
        <v>7.8666666666666663</v>
      </c>
      <c r="C49" s="15">
        <f>bikeBatchOut!T49</f>
        <v>7.3833333333333337</v>
      </c>
      <c r="D49">
        <f>bikeBatchOut!N49</f>
        <v>0</v>
      </c>
    </row>
    <row r="50" spans="1:4" x14ac:dyDescent="0.25">
      <c r="A50" s="15">
        <f>bikeBatchOut!R50</f>
        <v>22.283333333333335</v>
      </c>
      <c r="B50" s="15">
        <f>bikeBatchOut!O50</f>
        <v>25.333333333333332</v>
      </c>
      <c r="C50" s="15">
        <f>bikeBatchOut!T50</f>
        <v>9.2166666666666668</v>
      </c>
      <c r="D50">
        <f>bikeBatchOut!N50</f>
        <v>0</v>
      </c>
    </row>
    <row r="51" spans="1:4" x14ac:dyDescent="0.25">
      <c r="A51" s="15">
        <f>bikeBatchOut!R51</f>
        <v>28.816666666666666</v>
      </c>
      <c r="B51" s="15">
        <f>bikeBatchOut!O51</f>
        <v>11.6</v>
      </c>
      <c r="C51" s="15">
        <f>bikeBatchOut!T51</f>
        <v>11.033333333333333</v>
      </c>
      <c r="D51">
        <f>bikeBatchOut!N51</f>
        <v>0</v>
      </c>
    </row>
    <row r="52" spans="1:4" x14ac:dyDescent="0.25">
      <c r="A52" s="15">
        <f>bikeBatchOut!R52</f>
        <v>19.533333333333335</v>
      </c>
      <c r="B52" s="15">
        <f>bikeBatchOut!O52</f>
        <v>6.8</v>
      </c>
      <c r="C52" s="15">
        <f>bikeBatchOut!T52</f>
        <v>6.083333333333333</v>
      </c>
      <c r="D52">
        <f>bikeBatchOut!N52</f>
        <v>0</v>
      </c>
    </row>
    <row r="53" spans="1:4" x14ac:dyDescent="0.25">
      <c r="A53" s="15">
        <f>bikeBatchOut!R53</f>
        <v>30.533333333333335</v>
      </c>
      <c r="B53" s="15">
        <f>bikeBatchOut!O53</f>
        <v>21.766666666666666</v>
      </c>
      <c r="C53" s="15">
        <f>bikeBatchOut!T53</f>
        <v>15.133333333333333</v>
      </c>
      <c r="D53">
        <f>bikeBatchOut!N53</f>
        <v>0</v>
      </c>
    </row>
    <row r="54" spans="1:4" x14ac:dyDescent="0.25">
      <c r="A54" s="15">
        <f>bikeBatchOut!R54</f>
        <v>23.1</v>
      </c>
      <c r="B54" s="15">
        <f>bikeBatchOut!O54</f>
        <v>14.116666666666667</v>
      </c>
      <c r="C54" s="15">
        <f>bikeBatchOut!T54</f>
        <v>9.8333333333333339</v>
      </c>
      <c r="D54">
        <f>bikeBatchOut!N54</f>
        <v>0</v>
      </c>
    </row>
    <row r="55" spans="1:4" hidden="1" x14ac:dyDescent="0.25">
      <c r="A55" s="15">
        <f>bikeBatchOut!R55</f>
        <v>12.016666666666667</v>
      </c>
      <c r="B55" s="15">
        <f>bikeBatchOut!O55</f>
        <v>5.0333333333333332</v>
      </c>
      <c r="C55" s="15">
        <f>bikeBatchOut!T55</f>
        <v>3.2666666666666666</v>
      </c>
      <c r="D55">
        <f>bikeBatchOut!N55</f>
        <v>1</v>
      </c>
    </row>
    <row r="56" spans="1:4" x14ac:dyDescent="0.25">
      <c r="A56" s="15">
        <f>bikeBatchOut!R56</f>
        <v>22.85</v>
      </c>
      <c r="B56" s="15">
        <f>bikeBatchOut!O56</f>
        <v>8.6333333333333329</v>
      </c>
      <c r="C56" s="15">
        <f>bikeBatchOut!T56</f>
        <v>9.6333333333333329</v>
      </c>
      <c r="D56">
        <f>bikeBatchOut!N56</f>
        <v>0</v>
      </c>
    </row>
    <row r="57" spans="1:4" x14ac:dyDescent="0.25">
      <c r="A57" s="15">
        <f>bikeBatchOut!R57</f>
        <v>22.216666666666665</v>
      </c>
      <c r="B57" s="15">
        <f>bikeBatchOut!O57</f>
        <v>21.433333333333334</v>
      </c>
      <c r="C57" s="15">
        <f>bikeBatchOut!T57</f>
        <v>13.25</v>
      </c>
      <c r="D57">
        <f>bikeBatchOut!N57</f>
        <v>0</v>
      </c>
    </row>
    <row r="58" spans="1:4" x14ac:dyDescent="0.25">
      <c r="A58" s="15">
        <f>bikeBatchOut!R58</f>
        <v>22.7</v>
      </c>
      <c r="B58" s="15">
        <f>bikeBatchOut!O58</f>
        <v>10.566666666666666</v>
      </c>
      <c r="C58" s="15">
        <f>bikeBatchOut!T58</f>
        <v>10.166666666666666</v>
      </c>
      <c r="D58">
        <f>bikeBatchOut!N58</f>
        <v>0</v>
      </c>
    </row>
    <row r="59" spans="1:4" x14ac:dyDescent="0.25">
      <c r="A59" s="15">
        <f>bikeBatchOut!R59</f>
        <v>14.933333333333334</v>
      </c>
      <c r="B59" s="15">
        <f>bikeBatchOut!O59</f>
        <v>5.4666666666666668</v>
      </c>
      <c r="C59" s="15">
        <f>bikeBatchOut!T59</f>
        <v>4.6500000000000004</v>
      </c>
      <c r="D59">
        <f>bikeBatchOut!N59</f>
        <v>0</v>
      </c>
    </row>
    <row r="60" spans="1:4" x14ac:dyDescent="0.25">
      <c r="A60" s="15">
        <f>bikeBatchOut!R60</f>
        <v>11.766666666666667</v>
      </c>
      <c r="B60" s="15">
        <f>bikeBatchOut!O60</f>
        <v>27.566666666666666</v>
      </c>
      <c r="C60" s="15">
        <f>bikeBatchOut!T60</f>
        <v>3.2833333333333332</v>
      </c>
      <c r="D60">
        <f>bikeBatchOut!N60</f>
        <v>0</v>
      </c>
    </row>
    <row r="61" spans="1:4" x14ac:dyDescent="0.25">
      <c r="A61" s="15">
        <f>bikeBatchOut!R61</f>
        <v>16.899999999999999</v>
      </c>
      <c r="B61" s="15">
        <f>bikeBatchOut!O61</f>
        <v>4.7166666666666668</v>
      </c>
      <c r="C61" s="15">
        <f>bikeBatchOut!T61</f>
        <v>4.7166666666666668</v>
      </c>
      <c r="D61">
        <f>bikeBatchOut!N61</f>
        <v>0</v>
      </c>
    </row>
    <row r="62" spans="1:4" x14ac:dyDescent="0.25">
      <c r="A62" s="15">
        <f>bikeBatchOut!R62</f>
        <v>11.8</v>
      </c>
      <c r="B62" s="15">
        <f>bikeBatchOut!O62</f>
        <v>6.083333333333333</v>
      </c>
      <c r="C62" s="15">
        <f>bikeBatchOut!T62</f>
        <v>4.9666666666666668</v>
      </c>
      <c r="D62">
        <f>bikeBatchOut!N62</f>
        <v>0</v>
      </c>
    </row>
    <row r="63" spans="1:4" x14ac:dyDescent="0.25">
      <c r="A63" s="15">
        <f>bikeBatchOut!R63</f>
        <v>14.65</v>
      </c>
      <c r="B63" s="15">
        <f>bikeBatchOut!O63</f>
        <v>10.733333333333333</v>
      </c>
      <c r="C63" s="15">
        <f>bikeBatchOut!T63</f>
        <v>6.6333333333333337</v>
      </c>
      <c r="D63">
        <f>bikeBatchOut!N63</f>
        <v>0</v>
      </c>
    </row>
    <row r="64" spans="1:4" x14ac:dyDescent="0.25">
      <c r="A64" s="15">
        <f>bikeBatchOut!R64</f>
        <v>20.016666666666666</v>
      </c>
      <c r="B64" s="15">
        <f>bikeBatchOut!O64</f>
        <v>12.466666666666667</v>
      </c>
      <c r="C64" s="15">
        <f>bikeBatchOut!T64</f>
        <v>9.35</v>
      </c>
      <c r="D64">
        <f>bikeBatchOut!N64</f>
        <v>0</v>
      </c>
    </row>
    <row r="65" spans="1:4" x14ac:dyDescent="0.25">
      <c r="A65" s="15">
        <f>bikeBatchOut!R65</f>
        <v>20.433333333333334</v>
      </c>
      <c r="B65" s="15">
        <f>bikeBatchOut!O65</f>
        <v>8.9499999999999993</v>
      </c>
      <c r="C65" s="15">
        <f>bikeBatchOut!T65</f>
        <v>6.2333333333333334</v>
      </c>
      <c r="D65">
        <f>bikeBatchOut!N65</f>
        <v>0</v>
      </c>
    </row>
    <row r="66" spans="1:4" x14ac:dyDescent="0.25">
      <c r="A66" s="15">
        <f>bikeBatchOut!R66</f>
        <v>11.183333333333334</v>
      </c>
      <c r="B66" s="15">
        <f>bikeBatchOut!O66</f>
        <v>3.9333333333333331</v>
      </c>
      <c r="C66" s="15">
        <f>bikeBatchOut!T66</f>
        <v>2.9333333333333331</v>
      </c>
      <c r="D66">
        <f>bikeBatchOut!N66</f>
        <v>0</v>
      </c>
    </row>
    <row r="67" spans="1:4" x14ac:dyDescent="0.25">
      <c r="A67" s="15">
        <f>bikeBatchOut!R67</f>
        <v>28.6</v>
      </c>
      <c r="B67" s="15">
        <f>bikeBatchOut!O67</f>
        <v>18.833333333333332</v>
      </c>
      <c r="C67" s="15">
        <f>bikeBatchOut!T67</f>
        <v>13.75</v>
      </c>
      <c r="D67">
        <f>bikeBatchOut!N67</f>
        <v>0</v>
      </c>
    </row>
    <row r="68" spans="1:4" x14ac:dyDescent="0.25">
      <c r="A68" s="15">
        <f>bikeBatchOut!R68</f>
        <v>26.4</v>
      </c>
      <c r="B68" s="15">
        <f>bikeBatchOut!O68</f>
        <v>13.933333333333334</v>
      </c>
      <c r="C68" s="15">
        <f>bikeBatchOut!T68</f>
        <v>13.416666666666666</v>
      </c>
      <c r="D68">
        <f>bikeBatchOut!N68</f>
        <v>0</v>
      </c>
    </row>
    <row r="69" spans="1:4" hidden="1" x14ac:dyDescent="0.25">
      <c r="A69" s="15">
        <f>bikeBatchOut!R69</f>
        <v>5.8</v>
      </c>
      <c r="B69" s="15">
        <f>bikeBatchOut!O69</f>
        <v>1.7333333333333334</v>
      </c>
      <c r="C69" s="15">
        <f>bikeBatchOut!T69</f>
        <v>1.6</v>
      </c>
      <c r="D69">
        <f>bikeBatchOut!N69</f>
        <v>1</v>
      </c>
    </row>
    <row r="70" spans="1:4" x14ac:dyDescent="0.25">
      <c r="A70" s="15">
        <f>bikeBatchOut!R70</f>
        <v>25.016666666666666</v>
      </c>
      <c r="B70" s="15">
        <f>bikeBatchOut!O70</f>
        <v>9.0833333333333339</v>
      </c>
      <c r="C70" s="15">
        <f>bikeBatchOut!T70</f>
        <v>8.25</v>
      </c>
      <c r="D70">
        <f>bikeBatchOut!N70</f>
        <v>0</v>
      </c>
    </row>
    <row r="71" spans="1:4" x14ac:dyDescent="0.25">
      <c r="A71" s="15">
        <f>bikeBatchOut!R71</f>
        <v>18.350000000000001</v>
      </c>
      <c r="B71" s="15">
        <f>bikeBatchOut!O71</f>
        <v>7.8</v>
      </c>
      <c r="C71" s="15">
        <f>bikeBatchOut!T71</f>
        <v>6.2666666666666666</v>
      </c>
      <c r="D71">
        <f>bikeBatchOut!N71</f>
        <v>0</v>
      </c>
    </row>
    <row r="72" spans="1:4" x14ac:dyDescent="0.25">
      <c r="A72" s="15">
        <f>bikeBatchOut!R72</f>
        <v>24.6</v>
      </c>
      <c r="B72" s="15">
        <f>bikeBatchOut!O72</f>
        <v>15.966666666666667</v>
      </c>
      <c r="C72" s="15">
        <f>bikeBatchOut!T72</f>
        <v>11.05</v>
      </c>
      <c r="D72">
        <f>bikeBatchOut!N72</f>
        <v>0</v>
      </c>
    </row>
    <row r="73" spans="1:4" x14ac:dyDescent="0.25">
      <c r="A73" s="15">
        <f>bikeBatchOut!R73</f>
        <v>22.75</v>
      </c>
      <c r="B73" s="15">
        <f>bikeBatchOut!O73</f>
        <v>110.51666666666667</v>
      </c>
      <c r="C73" s="15">
        <f>bikeBatchOut!T73</f>
        <v>6.083333333333333</v>
      </c>
      <c r="D73">
        <f>bikeBatchOut!N73</f>
        <v>0</v>
      </c>
    </row>
    <row r="74" spans="1:4" hidden="1" x14ac:dyDescent="0.25">
      <c r="A74" s="15">
        <f>bikeBatchOut!R74</f>
        <v>3.9333333333333331</v>
      </c>
      <c r="B74" s="15">
        <f>bikeBatchOut!O74</f>
        <v>22</v>
      </c>
      <c r="C74" s="15">
        <f>bikeBatchOut!T74</f>
        <v>1.2</v>
      </c>
      <c r="D74">
        <f>bikeBatchOut!N74</f>
        <v>1</v>
      </c>
    </row>
    <row r="75" spans="1:4" x14ac:dyDescent="0.25">
      <c r="A75" s="15">
        <f>bikeBatchOut!R75</f>
        <v>28.266666666666666</v>
      </c>
      <c r="B75" s="15">
        <f>bikeBatchOut!O75</f>
        <v>12.95</v>
      </c>
      <c r="C75" s="15">
        <f>bikeBatchOut!T75</f>
        <v>9.4333333333333336</v>
      </c>
      <c r="D75">
        <f>bikeBatchOut!N75</f>
        <v>0</v>
      </c>
    </row>
    <row r="76" spans="1:4" hidden="1" x14ac:dyDescent="0.25">
      <c r="A76" s="15">
        <f>bikeBatchOut!R76</f>
        <v>1.6666666666666666E-2</v>
      </c>
      <c r="B76" s="15">
        <f>bikeBatchOut!O76</f>
        <v>49.45</v>
      </c>
      <c r="C76" s="15">
        <f>bikeBatchOut!T76</f>
        <v>1.6666666666666666E-2</v>
      </c>
      <c r="D76">
        <f>bikeBatchOut!N76</f>
        <v>1</v>
      </c>
    </row>
    <row r="77" spans="1:4" x14ac:dyDescent="0.25">
      <c r="A77" s="15">
        <f>bikeBatchOut!R77</f>
        <v>20.9</v>
      </c>
      <c r="B77" s="15">
        <f>bikeBatchOut!O77</f>
        <v>12.866666666666667</v>
      </c>
      <c r="C77" s="15">
        <f>bikeBatchOut!T77</f>
        <v>8.2833333333333332</v>
      </c>
      <c r="D77">
        <f>bikeBatchOut!N77</f>
        <v>0</v>
      </c>
    </row>
    <row r="78" spans="1:4" x14ac:dyDescent="0.25">
      <c r="A78" s="15">
        <f>bikeBatchOut!R78</f>
        <v>14.833333333333334</v>
      </c>
      <c r="B78" s="15">
        <f>bikeBatchOut!O78</f>
        <v>4.25</v>
      </c>
      <c r="C78" s="15">
        <f>bikeBatchOut!T78</f>
        <v>4.2833333333333332</v>
      </c>
      <c r="D78">
        <f>bikeBatchOut!N78</f>
        <v>0</v>
      </c>
    </row>
    <row r="79" spans="1:4" x14ac:dyDescent="0.25">
      <c r="A79" s="15">
        <f>bikeBatchOut!R79</f>
        <v>19.283333333333335</v>
      </c>
      <c r="B79" s="15">
        <f>bikeBatchOut!O79</f>
        <v>6.4833333333333334</v>
      </c>
      <c r="C79" s="15">
        <f>bikeBatchOut!T79</f>
        <v>5.0999999999999996</v>
      </c>
      <c r="D79">
        <f>bikeBatchOut!N79</f>
        <v>0</v>
      </c>
    </row>
    <row r="80" spans="1:4" x14ac:dyDescent="0.25">
      <c r="A80" s="15">
        <f>bikeBatchOut!R80</f>
        <v>18.95</v>
      </c>
      <c r="B80" s="15">
        <f>bikeBatchOut!O80</f>
        <v>15.366666666666667</v>
      </c>
      <c r="C80" s="15">
        <f>bikeBatchOut!T80</f>
        <v>10.333333333333334</v>
      </c>
      <c r="D80">
        <f>bikeBatchOut!N80</f>
        <v>0</v>
      </c>
    </row>
    <row r="81" spans="1:4" hidden="1" x14ac:dyDescent="0.25">
      <c r="A81" s="15">
        <f>bikeBatchOut!R81</f>
        <v>8.7833333333333332</v>
      </c>
      <c r="B81" s="15">
        <f>bikeBatchOut!O81</f>
        <v>3.5166666666666666</v>
      </c>
      <c r="C81" s="15">
        <f>bikeBatchOut!T81</f>
        <v>2.5499999999999998</v>
      </c>
      <c r="D81">
        <f>bikeBatchOut!N81</f>
        <v>1</v>
      </c>
    </row>
    <row r="82" spans="1:4" x14ac:dyDescent="0.25">
      <c r="A82" s="15">
        <f>bikeBatchOut!R82</f>
        <v>16.2</v>
      </c>
      <c r="B82" s="15">
        <f>bikeBatchOut!O82</f>
        <v>8.1666666666666661</v>
      </c>
      <c r="C82" s="15">
        <f>bikeBatchOut!T82</f>
        <v>5.25</v>
      </c>
      <c r="D82">
        <f>bikeBatchOut!N82</f>
        <v>0</v>
      </c>
    </row>
    <row r="83" spans="1:4" x14ac:dyDescent="0.25">
      <c r="A83" s="15">
        <f>bikeBatchOut!R83</f>
        <v>16.416666666666668</v>
      </c>
      <c r="B83" s="15">
        <f>bikeBatchOut!O83</f>
        <v>7.2166666666666668</v>
      </c>
      <c r="C83" s="15">
        <f>bikeBatchOut!T83</f>
        <v>5.6333333333333337</v>
      </c>
      <c r="D83">
        <f>bikeBatchOut!N83</f>
        <v>0</v>
      </c>
    </row>
    <row r="84" spans="1:4" x14ac:dyDescent="0.25">
      <c r="A84" s="15">
        <f>bikeBatchOut!R84</f>
        <v>23.016666666666666</v>
      </c>
      <c r="B84" s="15">
        <f>bikeBatchOut!O84</f>
        <v>9.6999999999999993</v>
      </c>
      <c r="C84" s="15">
        <f>bikeBatchOut!T84</f>
        <v>7.25</v>
      </c>
      <c r="D84">
        <f>bikeBatchOut!N84</f>
        <v>0</v>
      </c>
    </row>
    <row r="85" spans="1:4" x14ac:dyDescent="0.25">
      <c r="A85" s="15">
        <f>bikeBatchOut!R85</f>
        <v>9.4499999999999993</v>
      </c>
      <c r="B85" s="15">
        <f>bikeBatchOut!O85</f>
        <v>3.85</v>
      </c>
      <c r="C85" s="15">
        <f>bikeBatchOut!T85</f>
        <v>2.8833333333333333</v>
      </c>
      <c r="D85">
        <f>bikeBatchOut!N85</f>
        <v>0</v>
      </c>
    </row>
    <row r="86" spans="1:4" x14ac:dyDescent="0.25">
      <c r="A86" s="15">
        <f>bikeBatchOut!R86</f>
        <v>12.3</v>
      </c>
      <c r="B86" s="15">
        <f>bikeBatchOut!O86</f>
        <v>4.55</v>
      </c>
      <c r="C86" s="15">
        <f>bikeBatchOut!T86</f>
        <v>4.5999999999999996</v>
      </c>
      <c r="D86">
        <f>bikeBatchOut!N86</f>
        <v>0</v>
      </c>
    </row>
    <row r="87" spans="1:4" x14ac:dyDescent="0.25">
      <c r="A87" s="15">
        <f>bikeBatchOut!R87</f>
        <v>17.133333333333333</v>
      </c>
      <c r="B87" s="15">
        <f>bikeBatchOut!O87</f>
        <v>6.2</v>
      </c>
      <c r="C87" s="15">
        <f>bikeBatchOut!T87</f>
        <v>4.916666666666667</v>
      </c>
      <c r="D87">
        <f>bikeBatchOut!N87</f>
        <v>0</v>
      </c>
    </row>
    <row r="88" spans="1:4" x14ac:dyDescent="0.25">
      <c r="A88" s="15">
        <f>bikeBatchOut!R88</f>
        <v>17.683333333333334</v>
      </c>
      <c r="B88" s="15">
        <f>bikeBatchOut!O88</f>
        <v>8.4</v>
      </c>
      <c r="C88" s="15">
        <f>bikeBatchOut!T88</f>
        <v>5.8166666666666664</v>
      </c>
      <c r="D88">
        <f>bikeBatchOut!N88</f>
        <v>0</v>
      </c>
    </row>
    <row r="89" spans="1:4" x14ac:dyDescent="0.25">
      <c r="A89" s="15">
        <f>bikeBatchOut!R89</f>
        <v>19.25</v>
      </c>
      <c r="B89" s="15">
        <f>bikeBatchOut!O89</f>
        <v>6.833333333333333</v>
      </c>
      <c r="C89" s="15">
        <f>bikeBatchOut!T89</f>
        <v>8.25</v>
      </c>
      <c r="D89">
        <f>bikeBatchOut!N89</f>
        <v>0</v>
      </c>
    </row>
    <row r="90" spans="1:4" x14ac:dyDescent="0.25">
      <c r="A90" s="15">
        <f>bikeBatchOut!R90</f>
        <v>16.649999999999999</v>
      </c>
      <c r="B90" s="15">
        <f>bikeBatchOut!O90</f>
        <v>8.8000000000000007</v>
      </c>
      <c r="C90" s="15">
        <f>bikeBatchOut!T90</f>
        <v>8.4499999999999993</v>
      </c>
      <c r="D90">
        <f>bikeBatchOut!N90</f>
        <v>0</v>
      </c>
    </row>
    <row r="91" spans="1:4" x14ac:dyDescent="0.25">
      <c r="A91" s="15">
        <f>bikeBatchOut!R91</f>
        <v>24.45</v>
      </c>
      <c r="B91" s="15">
        <f>bikeBatchOut!O91</f>
        <v>17.350000000000001</v>
      </c>
      <c r="C91" s="15">
        <f>bikeBatchOut!T91</f>
        <v>11.316666666666666</v>
      </c>
      <c r="D91">
        <f>bikeBatchOut!N91</f>
        <v>0</v>
      </c>
    </row>
    <row r="92" spans="1:4" x14ac:dyDescent="0.25">
      <c r="A92" s="15">
        <f>bikeBatchOut!R92</f>
        <v>26.533333333333335</v>
      </c>
      <c r="B92" s="15">
        <f>bikeBatchOut!O92</f>
        <v>14.116666666666667</v>
      </c>
      <c r="C92" s="15">
        <f>bikeBatchOut!T92</f>
        <v>10.483333333333333</v>
      </c>
      <c r="D92">
        <f>bikeBatchOut!N92</f>
        <v>0</v>
      </c>
    </row>
    <row r="93" spans="1:4" x14ac:dyDescent="0.25">
      <c r="A93" s="15">
        <f>bikeBatchOut!R93</f>
        <v>17.25</v>
      </c>
      <c r="B93" s="15">
        <f>bikeBatchOut!O93</f>
        <v>6.2166666666666668</v>
      </c>
      <c r="C93" s="15">
        <f>bikeBatchOut!T93</f>
        <v>5.5</v>
      </c>
      <c r="D93">
        <f>bikeBatchOut!N93</f>
        <v>0</v>
      </c>
    </row>
    <row r="94" spans="1:4" x14ac:dyDescent="0.25">
      <c r="A94" s="15">
        <f>bikeBatchOut!R94</f>
        <v>16.716666666666665</v>
      </c>
      <c r="B94" s="15">
        <f>bikeBatchOut!O94</f>
        <v>6.583333333333333</v>
      </c>
      <c r="C94" s="15">
        <f>bikeBatchOut!T94</f>
        <v>6.6166666666666663</v>
      </c>
      <c r="D94">
        <f>bikeBatchOut!N94</f>
        <v>0</v>
      </c>
    </row>
    <row r="95" spans="1:4" x14ac:dyDescent="0.25">
      <c r="A95" s="15">
        <f>bikeBatchOut!R95</f>
        <v>17.850000000000001</v>
      </c>
      <c r="B95" s="15">
        <f>bikeBatchOut!O95</f>
        <v>4.1500000000000004</v>
      </c>
      <c r="C95" s="15">
        <f>bikeBatchOut!T95</f>
        <v>4.8</v>
      </c>
      <c r="D95">
        <f>bikeBatchOut!N95</f>
        <v>0</v>
      </c>
    </row>
    <row r="96" spans="1:4" x14ac:dyDescent="0.25">
      <c r="A96" s="15">
        <f>bikeBatchOut!R96</f>
        <v>11.966666666666667</v>
      </c>
      <c r="B96" s="15">
        <f>bikeBatchOut!O96</f>
        <v>4.833333333333333</v>
      </c>
      <c r="C96" s="15">
        <f>bikeBatchOut!T96</f>
        <v>3.2333333333333334</v>
      </c>
      <c r="D96">
        <f>bikeBatchOut!N96</f>
        <v>0</v>
      </c>
    </row>
    <row r="97" spans="1:4" hidden="1" x14ac:dyDescent="0.25">
      <c r="A97" s="15">
        <f>bikeBatchOut!R97</f>
        <v>11.4</v>
      </c>
      <c r="B97" s="15">
        <f>bikeBatchOut!O97</f>
        <v>4.25</v>
      </c>
      <c r="C97" s="15">
        <f>bikeBatchOut!T97</f>
        <v>3.2166666666666668</v>
      </c>
      <c r="D97">
        <f>bikeBatchOut!N97</f>
        <v>1</v>
      </c>
    </row>
    <row r="98" spans="1:4" x14ac:dyDescent="0.25">
      <c r="A98" s="15">
        <f>bikeBatchOut!R98</f>
        <v>29.533333333333335</v>
      </c>
      <c r="B98" s="15">
        <f>bikeBatchOut!O98</f>
        <v>8.8333333333333339</v>
      </c>
      <c r="C98" s="15">
        <f>bikeBatchOut!T98</f>
        <v>7.0666666666666664</v>
      </c>
      <c r="D98">
        <f>bikeBatchOut!N98</f>
        <v>0</v>
      </c>
    </row>
    <row r="99" spans="1:4" x14ac:dyDescent="0.25">
      <c r="A99" s="15">
        <f>bikeBatchOut!R99</f>
        <v>14.083333333333334</v>
      </c>
      <c r="B99" s="15">
        <f>bikeBatchOut!O99</f>
        <v>9.5500000000000007</v>
      </c>
      <c r="C99" s="15">
        <f>bikeBatchOut!T99</f>
        <v>4.833333333333333</v>
      </c>
      <c r="D99">
        <f>bikeBatchOut!N99</f>
        <v>0</v>
      </c>
    </row>
    <row r="100" spans="1:4" x14ac:dyDescent="0.25">
      <c r="A100" s="15">
        <f>bikeBatchOut!R100</f>
        <v>15.466666666666667</v>
      </c>
      <c r="B100" s="15">
        <f>bikeBatchOut!O100</f>
        <v>5.1166666666666663</v>
      </c>
      <c r="C100" s="15">
        <f>bikeBatchOut!T100</f>
        <v>4.583333333333333</v>
      </c>
      <c r="D100">
        <f>bikeBatchOut!N100</f>
        <v>0</v>
      </c>
    </row>
    <row r="101" spans="1:4" x14ac:dyDescent="0.25">
      <c r="A101" s="15">
        <f>bikeBatchOut!R101</f>
        <v>16.55</v>
      </c>
      <c r="B101" s="15">
        <f>bikeBatchOut!O101</f>
        <v>5.5</v>
      </c>
      <c r="C101" s="15">
        <f>bikeBatchOut!T101</f>
        <v>4.6500000000000004</v>
      </c>
      <c r="D101">
        <f>bikeBatchOut!N101</f>
        <v>0</v>
      </c>
    </row>
    <row r="102" spans="1:4" hidden="1" x14ac:dyDescent="0.25">
      <c r="A102" s="15">
        <f>bikeBatchOut!R102</f>
        <v>7.3</v>
      </c>
      <c r="B102" s="15">
        <f>bikeBatchOut!O102</f>
        <v>4.166666666666667</v>
      </c>
      <c r="C102" s="15">
        <f>bikeBatchOut!T102</f>
        <v>2.6166666666666667</v>
      </c>
      <c r="D102">
        <f>bikeBatchOut!N102</f>
        <v>1</v>
      </c>
    </row>
    <row r="103" spans="1:4" x14ac:dyDescent="0.25">
      <c r="A103" s="15">
        <f>bikeBatchOut!R103</f>
        <v>11.783333333333333</v>
      </c>
      <c r="B103" s="15">
        <f>bikeBatchOut!O103</f>
        <v>5.4</v>
      </c>
      <c r="C103" s="15">
        <f>bikeBatchOut!T103</f>
        <v>3.2833333333333332</v>
      </c>
      <c r="D103">
        <f>bikeBatchOut!N103</f>
        <v>0</v>
      </c>
    </row>
    <row r="104" spans="1:4" x14ac:dyDescent="0.25">
      <c r="A104" s="15">
        <f>bikeBatchOut!R104</f>
        <v>21.1</v>
      </c>
      <c r="B104" s="15">
        <f>bikeBatchOut!O104</f>
        <v>7.0333333333333332</v>
      </c>
      <c r="C104" s="15">
        <f>bikeBatchOut!T104</f>
        <v>5.3</v>
      </c>
      <c r="D104">
        <f>bikeBatchOut!N104</f>
        <v>0</v>
      </c>
    </row>
    <row r="105" spans="1:4" x14ac:dyDescent="0.25">
      <c r="A105" s="15">
        <f>bikeBatchOut!R105</f>
        <v>16.466666666666665</v>
      </c>
      <c r="B105" s="15">
        <f>bikeBatchOut!O105</f>
        <v>8.3000000000000007</v>
      </c>
      <c r="C105" s="15">
        <f>bikeBatchOut!T105</f>
        <v>5.1333333333333337</v>
      </c>
      <c r="D105">
        <f>bikeBatchOut!N105</f>
        <v>0</v>
      </c>
    </row>
    <row r="106" spans="1:4" x14ac:dyDescent="0.25">
      <c r="A106" s="15">
        <f>bikeBatchOut!R106</f>
        <v>20.45</v>
      </c>
      <c r="B106" s="15">
        <f>bikeBatchOut!O106</f>
        <v>16.266666666666666</v>
      </c>
      <c r="C106" s="15">
        <f>bikeBatchOut!T106</f>
        <v>12.283333333333333</v>
      </c>
      <c r="D106">
        <f>bikeBatchOut!N106</f>
        <v>0</v>
      </c>
    </row>
    <row r="107" spans="1:4" x14ac:dyDescent="0.25">
      <c r="A107" s="15">
        <f>bikeBatchOut!R107</f>
        <v>16.666666666666668</v>
      </c>
      <c r="B107" s="15">
        <f>bikeBatchOut!O107</f>
        <v>8.35</v>
      </c>
      <c r="C107" s="15">
        <f>bikeBatchOut!T107</f>
        <v>5.2166666666666668</v>
      </c>
      <c r="D107">
        <f>bikeBatchOut!N107</f>
        <v>0</v>
      </c>
    </row>
    <row r="108" spans="1:4" x14ac:dyDescent="0.25">
      <c r="A108" s="15">
        <f>bikeBatchOut!R108</f>
        <v>36.833333333333336</v>
      </c>
      <c r="B108" s="15">
        <f>bikeBatchOut!O108</f>
        <v>27.316666666666666</v>
      </c>
      <c r="C108" s="15">
        <f>bikeBatchOut!T108</f>
        <v>18.483333333333334</v>
      </c>
      <c r="D108">
        <f>bikeBatchOut!N108</f>
        <v>0</v>
      </c>
    </row>
    <row r="109" spans="1:4" x14ac:dyDescent="0.25">
      <c r="A109" s="15">
        <f>bikeBatchOut!R109</f>
        <v>19.583333333333332</v>
      </c>
      <c r="B109" s="15">
        <f>bikeBatchOut!O109</f>
        <v>12.433333333333334</v>
      </c>
      <c r="C109" s="15">
        <f>bikeBatchOut!T109</f>
        <v>6.1</v>
      </c>
      <c r="D109">
        <f>bikeBatchOut!N109</f>
        <v>0</v>
      </c>
    </row>
    <row r="110" spans="1:4" hidden="1" x14ac:dyDescent="0.25">
      <c r="A110" s="15">
        <f>bikeBatchOut!R110</f>
        <v>11.883333333333333</v>
      </c>
      <c r="B110" s="15">
        <f>bikeBatchOut!O110</f>
        <v>3.7</v>
      </c>
      <c r="C110" s="15">
        <f>bikeBatchOut!T110</f>
        <v>4.0333333333333332</v>
      </c>
      <c r="D110">
        <f>bikeBatchOut!N110</f>
        <v>1</v>
      </c>
    </row>
    <row r="111" spans="1:4" x14ac:dyDescent="0.25">
      <c r="A111" s="15">
        <f>bikeBatchOut!R111</f>
        <v>35.9</v>
      </c>
      <c r="B111" s="15">
        <f>bikeBatchOut!O111</f>
        <v>24.233333333333334</v>
      </c>
      <c r="C111" s="15">
        <f>bikeBatchOut!T111</f>
        <v>19.066666666666666</v>
      </c>
      <c r="D111">
        <f>bikeBatchOut!N111</f>
        <v>0</v>
      </c>
    </row>
    <row r="112" spans="1:4" hidden="1" x14ac:dyDescent="0.25">
      <c r="A112" s="15">
        <f>bikeBatchOut!R112</f>
        <v>6.7666666666666666</v>
      </c>
      <c r="B112" s="15">
        <f>bikeBatchOut!O112</f>
        <v>2.0166666666666666</v>
      </c>
      <c r="C112" s="15">
        <f>bikeBatchOut!T112</f>
        <v>1.8333333333333333</v>
      </c>
      <c r="D112">
        <f>bikeBatchOut!N112</f>
        <v>1</v>
      </c>
    </row>
    <row r="113" spans="1:4" x14ac:dyDescent="0.25">
      <c r="A113" s="15">
        <f>bikeBatchOut!R113</f>
        <v>41.75</v>
      </c>
      <c r="B113" s="15">
        <f>bikeBatchOut!O113</f>
        <v>16.516666666666666</v>
      </c>
      <c r="C113" s="15">
        <f>bikeBatchOut!T113</f>
        <v>15.05</v>
      </c>
      <c r="D113">
        <f>bikeBatchOut!N113</f>
        <v>0</v>
      </c>
    </row>
    <row r="114" spans="1:4" x14ac:dyDescent="0.25">
      <c r="A114" s="15">
        <f>bikeBatchOut!R114</f>
        <v>21.15</v>
      </c>
      <c r="B114" s="15">
        <f>bikeBatchOut!O114</f>
        <v>23.166666666666668</v>
      </c>
      <c r="C114" s="15">
        <f>bikeBatchOut!T114</f>
        <v>28.883333333333333</v>
      </c>
      <c r="D114">
        <f>bikeBatchOut!N114</f>
        <v>0</v>
      </c>
    </row>
    <row r="115" spans="1:4" x14ac:dyDescent="0.25">
      <c r="A115" s="15">
        <f>bikeBatchOut!R115</f>
        <v>13.55</v>
      </c>
      <c r="B115" s="15">
        <f>bikeBatchOut!O115</f>
        <v>4.583333333333333</v>
      </c>
      <c r="C115" s="15">
        <f>bikeBatchOut!T115</f>
        <v>4.3</v>
      </c>
      <c r="D115">
        <f>bikeBatchOut!N115</f>
        <v>0</v>
      </c>
    </row>
    <row r="116" spans="1:4" hidden="1" x14ac:dyDescent="0.25">
      <c r="A116" s="15">
        <f>bikeBatchOut!R116</f>
        <v>15.316666666666666</v>
      </c>
      <c r="B116" s="15">
        <f>bikeBatchOut!O116</f>
        <v>4.3833333333333337</v>
      </c>
      <c r="C116" s="15">
        <f>bikeBatchOut!T116</f>
        <v>4.2333333333333334</v>
      </c>
      <c r="D116">
        <f>bikeBatchOut!N116</f>
        <v>1</v>
      </c>
    </row>
    <row r="117" spans="1:4" x14ac:dyDescent="0.25">
      <c r="A117" s="15">
        <f>bikeBatchOut!R117</f>
        <v>23.416666666666668</v>
      </c>
      <c r="B117" s="15">
        <f>bikeBatchOut!O117</f>
        <v>9.4666666666666668</v>
      </c>
      <c r="C117" s="15">
        <f>bikeBatchOut!T117</f>
        <v>7.5666666666666664</v>
      </c>
      <c r="D117">
        <f>bikeBatchOut!N117</f>
        <v>0</v>
      </c>
    </row>
    <row r="118" spans="1:4" hidden="1" x14ac:dyDescent="0.25">
      <c r="A118" s="15">
        <f>bikeBatchOut!R118</f>
        <v>17.233333333333334</v>
      </c>
      <c r="B118" s="15">
        <f>bikeBatchOut!O118</f>
        <v>7.3666666666666663</v>
      </c>
      <c r="C118" s="15">
        <f>bikeBatchOut!T118</f>
        <v>5.4833333333333334</v>
      </c>
      <c r="D118">
        <f>bikeBatchOut!N118</f>
        <v>1</v>
      </c>
    </row>
    <row r="119" spans="1:4" hidden="1" x14ac:dyDescent="0.25">
      <c r="A119" s="15">
        <f>bikeBatchOut!R119</f>
        <v>15.316666666666666</v>
      </c>
      <c r="B119" s="15">
        <f>bikeBatchOut!O119</f>
        <v>5.0166666666666666</v>
      </c>
      <c r="C119" s="15">
        <f>bikeBatchOut!T119</f>
        <v>4.2333333333333334</v>
      </c>
      <c r="D119">
        <f>bikeBatchOut!N119</f>
        <v>1</v>
      </c>
    </row>
    <row r="120" spans="1:4" x14ac:dyDescent="0.25">
      <c r="A120" s="15">
        <f>bikeBatchOut!R120</f>
        <v>14.983333333333333</v>
      </c>
      <c r="B120" s="15">
        <f>bikeBatchOut!O120</f>
        <v>8.5666666666666664</v>
      </c>
      <c r="C120" s="15">
        <f>bikeBatchOut!T120</f>
        <v>8.4333333333333336</v>
      </c>
      <c r="D120">
        <f>bikeBatchOut!N120</f>
        <v>0</v>
      </c>
    </row>
    <row r="121" spans="1:4" hidden="1" x14ac:dyDescent="0.25">
      <c r="A121" s="15">
        <f>bikeBatchOut!R121</f>
        <v>13.3</v>
      </c>
      <c r="B121" s="15">
        <f>bikeBatchOut!O121</f>
        <v>6.416666666666667</v>
      </c>
      <c r="C121" s="15">
        <f>bikeBatchOut!T121</f>
        <v>4.166666666666667</v>
      </c>
      <c r="D121">
        <f>bikeBatchOut!N121</f>
        <v>1</v>
      </c>
    </row>
    <row r="122" spans="1:4" x14ac:dyDescent="0.25">
      <c r="A122" s="15">
        <f>bikeBatchOut!R122</f>
        <v>22.166666666666668</v>
      </c>
      <c r="B122" s="15">
        <f>bikeBatchOut!O122</f>
        <v>8.3666666666666671</v>
      </c>
      <c r="C122" s="15">
        <f>bikeBatchOut!T122</f>
        <v>9.1</v>
      </c>
      <c r="D122">
        <f>bikeBatchOut!N122</f>
        <v>0</v>
      </c>
    </row>
    <row r="123" spans="1:4" x14ac:dyDescent="0.25">
      <c r="A123" s="15">
        <f>bikeBatchOut!R123</f>
        <v>19.883333333333333</v>
      </c>
      <c r="B123" s="15">
        <f>bikeBatchOut!O123</f>
        <v>10.35</v>
      </c>
      <c r="C123" s="15">
        <f>bikeBatchOut!T123</f>
        <v>9.0500000000000007</v>
      </c>
      <c r="D123">
        <f>bikeBatchOut!N123</f>
        <v>0</v>
      </c>
    </row>
    <row r="124" spans="1:4" hidden="1" x14ac:dyDescent="0.25">
      <c r="A124" s="15">
        <f>bikeBatchOut!R124</f>
        <v>7.5666666666666664</v>
      </c>
      <c r="B124" s="15">
        <f>bikeBatchOut!O124</f>
        <v>2.85</v>
      </c>
      <c r="C124" s="15">
        <f>bikeBatchOut!T124</f>
        <v>2.0666666666666669</v>
      </c>
      <c r="D124">
        <f>bikeBatchOut!N124</f>
        <v>1</v>
      </c>
    </row>
    <row r="125" spans="1:4" x14ac:dyDescent="0.25">
      <c r="A125" s="15">
        <f>bikeBatchOut!R125</f>
        <v>16.716666666666665</v>
      </c>
      <c r="B125" s="15">
        <f>bikeBatchOut!O125</f>
        <v>8.1666666666666661</v>
      </c>
      <c r="C125" s="15">
        <f>bikeBatchOut!T125</f>
        <v>6.6166666666666663</v>
      </c>
      <c r="D125">
        <f>bikeBatchOut!N125</f>
        <v>0</v>
      </c>
    </row>
    <row r="126" spans="1:4" x14ac:dyDescent="0.25">
      <c r="A126" s="15">
        <f>bikeBatchOut!R126</f>
        <v>39.950000000000003</v>
      </c>
      <c r="B126" s="15">
        <f>bikeBatchOut!O126</f>
        <v>24.633333333333333</v>
      </c>
      <c r="C126" s="15">
        <f>bikeBatchOut!T126</f>
        <v>20.583333333333332</v>
      </c>
      <c r="D126">
        <f>bikeBatchOut!N126</f>
        <v>0</v>
      </c>
    </row>
    <row r="127" spans="1:4" x14ac:dyDescent="0.25">
      <c r="A127" s="15">
        <f>bikeBatchOut!R127</f>
        <v>16.416666666666668</v>
      </c>
      <c r="B127" s="15">
        <f>bikeBatchOut!O127</f>
        <v>6.7666666666666666</v>
      </c>
      <c r="C127" s="15">
        <f>bikeBatchOut!T127</f>
        <v>5.25</v>
      </c>
      <c r="D127">
        <f>bikeBatchOut!N127</f>
        <v>0</v>
      </c>
    </row>
    <row r="128" spans="1:4" x14ac:dyDescent="0.25">
      <c r="A128" s="15">
        <f>bikeBatchOut!R128</f>
        <v>16.649999999999999</v>
      </c>
      <c r="B128" s="15">
        <f>bikeBatchOut!O128</f>
        <v>5.6166666666666663</v>
      </c>
      <c r="C128" s="15">
        <f>bikeBatchOut!T128</f>
        <v>5.1166666666666663</v>
      </c>
      <c r="D128">
        <f>bikeBatchOut!N128</f>
        <v>0</v>
      </c>
    </row>
    <row r="129" spans="1:4" x14ac:dyDescent="0.25">
      <c r="A129" s="15">
        <f>bikeBatchOut!R129</f>
        <v>22.783333333333335</v>
      </c>
      <c r="B129" s="15">
        <f>bikeBatchOut!O129</f>
        <v>10.033333333333333</v>
      </c>
      <c r="C129" s="15">
        <f>bikeBatchOut!T129</f>
        <v>9.7666666666666675</v>
      </c>
      <c r="D129">
        <f>bikeBatchOut!N129</f>
        <v>0</v>
      </c>
    </row>
    <row r="130" spans="1:4" x14ac:dyDescent="0.25">
      <c r="A130" s="15">
        <f>bikeBatchOut!R130</f>
        <v>18.850000000000001</v>
      </c>
      <c r="B130" s="15">
        <f>bikeBatchOut!O130</f>
        <v>8.65</v>
      </c>
      <c r="C130" s="15">
        <f>bikeBatchOut!T130</f>
        <v>6.7333333333333334</v>
      </c>
      <c r="D130">
        <f>bikeBatchOut!N130</f>
        <v>0</v>
      </c>
    </row>
    <row r="131" spans="1:4" hidden="1" x14ac:dyDescent="0.25">
      <c r="A131" s="15">
        <f>bikeBatchOut!R131</f>
        <v>12.033333333333333</v>
      </c>
      <c r="B131" s="15">
        <f>bikeBatchOut!O131</f>
        <v>3.3166666666666669</v>
      </c>
      <c r="C131" s="15">
        <f>bikeBatchOut!T131</f>
        <v>4.2166666666666668</v>
      </c>
      <c r="D131">
        <f>bikeBatchOut!N131</f>
        <v>1</v>
      </c>
    </row>
    <row r="132" spans="1:4" hidden="1" x14ac:dyDescent="0.25">
      <c r="A132" s="15">
        <f>bikeBatchOut!R132</f>
        <v>12.816666666666666</v>
      </c>
      <c r="B132" s="15">
        <f>bikeBatchOut!O132</f>
        <v>5.6</v>
      </c>
      <c r="C132" s="15">
        <f>bikeBatchOut!T132</f>
        <v>4.083333333333333</v>
      </c>
      <c r="D132">
        <f>bikeBatchOut!N132</f>
        <v>1</v>
      </c>
    </row>
    <row r="133" spans="1:4" x14ac:dyDescent="0.25">
      <c r="A133" s="15">
        <f>bikeBatchOut!R133</f>
        <v>22.55</v>
      </c>
      <c r="B133" s="15">
        <f>bikeBatchOut!O133</f>
        <v>9.35</v>
      </c>
      <c r="C133" s="15">
        <f>bikeBatchOut!T133</f>
        <v>7.1833333333333336</v>
      </c>
      <c r="D133">
        <f>bikeBatchOut!N133</f>
        <v>0</v>
      </c>
    </row>
    <row r="134" spans="1:4" x14ac:dyDescent="0.25">
      <c r="A134" s="15">
        <f>bikeBatchOut!R134</f>
        <v>18.016666666666666</v>
      </c>
      <c r="B134" s="15">
        <f>bikeBatchOut!O134</f>
        <v>8.8666666666666671</v>
      </c>
      <c r="C134" s="15">
        <f>bikeBatchOut!T134</f>
        <v>6.9</v>
      </c>
      <c r="D134">
        <f>bikeBatchOut!N134</f>
        <v>0</v>
      </c>
    </row>
    <row r="135" spans="1:4" hidden="1" x14ac:dyDescent="0.25">
      <c r="A135" s="15">
        <f>bikeBatchOut!R135</f>
        <v>13.816666666666666</v>
      </c>
      <c r="B135" s="15">
        <f>bikeBatchOut!O135</f>
        <v>3.6</v>
      </c>
      <c r="C135" s="15">
        <f>bikeBatchOut!T135</f>
        <v>3.95</v>
      </c>
      <c r="D135">
        <f>bikeBatchOut!N135</f>
        <v>1</v>
      </c>
    </row>
    <row r="136" spans="1:4" x14ac:dyDescent="0.25">
      <c r="A136" s="15">
        <f>bikeBatchOut!R136</f>
        <v>37.950000000000003</v>
      </c>
      <c r="B136" s="15">
        <f>bikeBatchOut!O136</f>
        <v>48.55</v>
      </c>
      <c r="C136" s="15">
        <f>bikeBatchOut!T136</f>
        <v>19.883333333333333</v>
      </c>
      <c r="D136">
        <f>bikeBatchOut!N136</f>
        <v>0</v>
      </c>
    </row>
    <row r="137" spans="1:4" x14ac:dyDescent="0.25">
      <c r="A137" s="15">
        <f>bikeBatchOut!R137</f>
        <v>26.083333333333332</v>
      </c>
      <c r="B137" s="15">
        <f>bikeBatchOut!O137</f>
        <v>12.366666666666667</v>
      </c>
      <c r="C137" s="15">
        <f>bikeBatchOut!T137</f>
        <v>6.7833333333333332</v>
      </c>
      <c r="D137">
        <f>bikeBatchOut!N137</f>
        <v>0</v>
      </c>
    </row>
    <row r="138" spans="1:4" hidden="1" x14ac:dyDescent="0.25">
      <c r="A138" s="15">
        <f>bikeBatchOut!R138</f>
        <v>16.5</v>
      </c>
      <c r="B138" s="15">
        <f>bikeBatchOut!O138</f>
        <v>6.6</v>
      </c>
      <c r="C138" s="15">
        <f>bikeBatchOut!T138</f>
        <v>5</v>
      </c>
      <c r="D138">
        <f>bikeBatchOut!N138</f>
        <v>1</v>
      </c>
    </row>
    <row r="139" spans="1:4" x14ac:dyDescent="0.25">
      <c r="A139" s="15">
        <f>bikeBatchOut!R139</f>
        <v>27.666666666666668</v>
      </c>
      <c r="B139" s="15">
        <f>bikeBatchOut!O139</f>
        <v>21.016666666666666</v>
      </c>
      <c r="C139" s="15">
        <f>bikeBatchOut!T139</f>
        <v>16.3</v>
      </c>
      <c r="D139">
        <f>bikeBatchOut!N139</f>
        <v>0</v>
      </c>
    </row>
    <row r="140" spans="1:4" x14ac:dyDescent="0.25">
      <c r="A140" s="15">
        <f>bikeBatchOut!R140</f>
        <v>18.5</v>
      </c>
      <c r="B140" s="15">
        <f>bikeBatchOut!O140</f>
        <v>13.316666666666666</v>
      </c>
      <c r="C140" s="15">
        <f>bikeBatchOut!T140</f>
        <v>6.6166666666666663</v>
      </c>
      <c r="D140">
        <f>bikeBatchOut!N140</f>
        <v>0</v>
      </c>
    </row>
    <row r="141" spans="1:4" x14ac:dyDescent="0.25">
      <c r="A141" s="15">
        <f>bikeBatchOut!R141</f>
        <v>19.416666666666668</v>
      </c>
      <c r="B141" s="15">
        <f>bikeBatchOut!O141</f>
        <v>11.8</v>
      </c>
      <c r="C141" s="15">
        <f>bikeBatchOut!T141</f>
        <v>7.4</v>
      </c>
      <c r="D141">
        <f>bikeBatchOut!N141</f>
        <v>0</v>
      </c>
    </row>
    <row r="142" spans="1:4" x14ac:dyDescent="0.25">
      <c r="A142" s="15">
        <f>bikeBatchOut!R142</f>
        <v>29.316666666666666</v>
      </c>
      <c r="B142" s="15">
        <f>bikeBatchOut!O142</f>
        <v>26.766666666666666</v>
      </c>
      <c r="C142" s="15">
        <f>bikeBatchOut!T142</f>
        <v>15.133333333333333</v>
      </c>
      <c r="D142">
        <f>bikeBatchOut!N142</f>
        <v>0</v>
      </c>
    </row>
    <row r="143" spans="1:4" x14ac:dyDescent="0.25">
      <c r="A143" s="15">
        <f>bikeBatchOut!R143</f>
        <v>22.9</v>
      </c>
      <c r="B143" s="15">
        <f>bikeBatchOut!O143</f>
        <v>10.016666666666667</v>
      </c>
      <c r="C143" s="15">
        <f>bikeBatchOut!T143</f>
        <v>7.75</v>
      </c>
      <c r="D143">
        <f>bikeBatchOut!N143</f>
        <v>0</v>
      </c>
    </row>
    <row r="144" spans="1:4" x14ac:dyDescent="0.25">
      <c r="A144" s="15">
        <f>bikeBatchOut!R144</f>
        <v>43.55</v>
      </c>
      <c r="B144" s="15">
        <f>bikeBatchOut!O144</f>
        <v>26</v>
      </c>
      <c r="C144" s="15">
        <f>bikeBatchOut!T144</f>
        <v>23.316666666666666</v>
      </c>
      <c r="D144">
        <f>bikeBatchOut!N144</f>
        <v>0</v>
      </c>
    </row>
    <row r="145" spans="1:4" x14ac:dyDescent="0.25">
      <c r="A145" s="15">
        <f>bikeBatchOut!R145</f>
        <v>32.049999999999997</v>
      </c>
      <c r="B145" s="15">
        <f>bikeBatchOut!O145</f>
        <v>10.583333333333334</v>
      </c>
      <c r="C145" s="15">
        <f>bikeBatchOut!T145</f>
        <v>9.1999999999999993</v>
      </c>
      <c r="D145">
        <f>bikeBatchOut!N145</f>
        <v>0</v>
      </c>
    </row>
    <row r="146" spans="1:4" x14ac:dyDescent="0.25">
      <c r="A146" s="15">
        <f>bikeBatchOut!R146</f>
        <v>50.55</v>
      </c>
      <c r="B146" s="15">
        <f>bikeBatchOut!O146</f>
        <v>24.633333333333333</v>
      </c>
      <c r="C146" s="15">
        <f>bikeBatchOut!T146</f>
        <v>28.866666666666667</v>
      </c>
      <c r="D146">
        <f>bikeBatchOut!N146</f>
        <v>0</v>
      </c>
    </row>
    <row r="147" spans="1:4" x14ac:dyDescent="0.25">
      <c r="A147" s="15">
        <f>bikeBatchOut!R147</f>
        <v>32.616666666666667</v>
      </c>
      <c r="B147" s="15">
        <f>bikeBatchOut!O147</f>
        <v>16.883333333333333</v>
      </c>
      <c r="C147" s="15">
        <f>bikeBatchOut!T147</f>
        <v>14.6</v>
      </c>
      <c r="D147">
        <f>bikeBatchOut!N147</f>
        <v>0</v>
      </c>
    </row>
    <row r="148" spans="1:4" x14ac:dyDescent="0.25">
      <c r="A148" s="15">
        <f>bikeBatchOut!R148</f>
        <v>26.933333333333334</v>
      </c>
      <c r="B148" s="15">
        <f>bikeBatchOut!O148</f>
        <v>14.05</v>
      </c>
      <c r="C148" s="15">
        <f>bikeBatchOut!T148</f>
        <v>9.7333333333333325</v>
      </c>
      <c r="D148">
        <f>bikeBatchOut!N148</f>
        <v>0</v>
      </c>
    </row>
    <row r="149" spans="1:4" x14ac:dyDescent="0.25">
      <c r="A149" s="15">
        <f>bikeBatchOut!R149</f>
        <v>14.3</v>
      </c>
      <c r="B149" s="15">
        <f>bikeBatchOut!O149</f>
        <v>49.85</v>
      </c>
      <c r="C149" s="15">
        <f>bikeBatchOut!T149</f>
        <v>6.2166666666666668</v>
      </c>
      <c r="D149">
        <f>bikeBatchOut!N149</f>
        <v>0</v>
      </c>
    </row>
    <row r="150" spans="1:4" x14ac:dyDescent="0.25">
      <c r="A150" s="15">
        <f>bikeBatchOut!R150</f>
        <v>19.216666666666665</v>
      </c>
      <c r="B150" s="15">
        <f>bikeBatchOut!O150</f>
        <v>8.6833333333333336</v>
      </c>
      <c r="C150" s="15">
        <f>bikeBatchOut!T150</f>
        <v>7.3666666666666663</v>
      </c>
      <c r="D150">
        <f>bikeBatchOut!N150</f>
        <v>0</v>
      </c>
    </row>
    <row r="151" spans="1:4" x14ac:dyDescent="0.25">
      <c r="A151" s="15">
        <f>bikeBatchOut!R151</f>
        <v>18.7</v>
      </c>
      <c r="B151" s="15">
        <f>bikeBatchOut!O151</f>
        <v>11.05</v>
      </c>
      <c r="C151" s="15">
        <f>bikeBatchOut!T151</f>
        <v>8.15</v>
      </c>
      <c r="D151">
        <f>bikeBatchOut!N151</f>
        <v>0</v>
      </c>
    </row>
    <row r="152" spans="1:4" x14ac:dyDescent="0.25">
      <c r="A152" s="15">
        <f>bikeBatchOut!R152</f>
        <v>22.533333333333335</v>
      </c>
      <c r="B152" s="15">
        <f>bikeBatchOut!O152</f>
        <v>7.45</v>
      </c>
      <c r="C152" s="15">
        <f>bikeBatchOut!T152</f>
        <v>6.7333333333333334</v>
      </c>
      <c r="D152">
        <f>bikeBatchOut!N152</f>
        <v>0</v>
      </c>
    </row>
    <row r="153" spans="1:4" x14ac:dyDescent="0.25">
      <c r="A153" s="15">
        <f>bikeBatchOut!R153</f>
        <v>21.95</v>
      </c>
      <c r="B153" s="15">
        <f>bikeBatchOut!O153</f>
        <v>6.0333333333333332</v>
      </c>
      <c r="C153" s="15">
        <f>bikeBatchOut!T153</f>
        <v>6.166666666666667</v>
      </c>
      <c r="D153">
        <f>bikeBatchOut!N153</f>
        <v>0</v>
      </c>
    </row>
    <row r="154" spans="1:4" x14ac:dyDescent="0.25">
      <c r="A154" s="15">
        <f>bikeBatchOut!R154</f>
        <v>14.383333333333333</v>
      </c>
      <c r="B154" s="15">
        <f>bikeBatchOut!O154</f>
        <v>7.7166666666666668</v>
      </c>
      <c r="C154" s="15">
        <f>bikeBatchOut!T154</f>
        <v>5.35</v>
      </c>
      <c r="D154">
        <f>bikeBatchOut!N154</f>
        <v>0</v>
      </c>
    </row>
    <row r="155" spans="1:4" x14ac:dyDescent="0.25">
      <c r="A155" s="15">
        <f>bikeBatchOut!R155</f>
        <v>33.383333333333333</v>
      </c>
      <c r="B155" s="15">
        <f>bikeBatchOut!O155</f>
        <v>11.85</v>
      </c>
      <c r="C155" s="15">
        <f>bikeBatchOut!T155</f>
        <v>11.216666666666667</v>
      </c>
      <c r="D155">
        <f>bikeBatchOut!N155</f>
        <v>0</v>
      </c>
    </row>
    <row r="156" spans="1:4" x14ac:dyDescent="0.25">
      <c r="A156" s="15">
        <f>bikeBatchOut!R156</f>
        <v>27.166666666666668</v>
      </c>
      <c r="B156" s="15">
        <f>bikeBatchOut!O156</f>
        <v>25.666666666666668</v>
      </c>
      <c r="C156" s="15">
        <f>bikeBatchOut!T156</f>
        <v>17.966666666666665</v>
      </c>
      <c r="D156">
        <f>bikeBatchOut!N156</f>
        <v>0</v>
      </c>
    </row>
    <row r="157" spans="1:4" x14ac:dyDescent="0.25">
      <c r="A157" s="15">
        <f>bikeBatchOut!R157</f>
        <v>20.066666666666666</v>
      </c>
      <c r="B157" s="15">
        <f>bikeBatchOut!O157</f>
        <v>7.7</v>
      </c>
      <c r="C157" s="15">
        <f>bikeBatchOut!T157</f>
        <v>6.35</v>
      </c>
      <c r="D157">
        <f>bikeBatchOut!N157</f>
        <v>0</v>
      </c>
    </row>
    <row r="158" spans="1:4" x14ac:dyDescent="0.25">
      <c r="A158" s="15">
        <f>bikeBatchOut!R158</f>
        <v>32.65</v>
      </c>
      <c r="B158" s="15">
        <f>bikeBatchOut!O158</f>
        <v>19.483333333333334</v>
      </c>
      <c r="C158" s="15">
        <f>bikeBatchOut!T158</f>
        <v>15.2</v>
      </c>
      <c r="D158">
        <f>bikeBatchOut!N158</f>
        <v>0</v>
      </c>
    </row>
    <row r="159" spans="1:4" x14ac:dyDescent="0.25">
      <c r="A159" s="15">
        <f>bikeBatchOut!R159</f>
        <v>11.233333333333333</v>
      </c>
      <c r="B159" s="15">
        <f>bikeBatchOut!O159</f>
        <v>3.9666666666666668</v>
      </c>
      <c r="C159" s="15">
        <f>bikeBatchOut!T159</f>
        <v>4.416666666666667</v>
      </c>
      <c r="D159">
        <f>bikeBatchOut!N159</f>
        <v>0</v>
      </c>
    </row>
    <row r="160" spans="1:4" x14ac:dyDescent="0.25">
      <c r="A160" s="15">
        <f>bikeBatchOut!R160</f>
        <v>17.2</v>
      </c>
      <c r="B160" s="15">
        <f>bikeBatchOut!O160</f>
        <v>7.1166666666666663</v>
      </c>
      <c r="C160" s="15">
        <f>bikeBatchOut!T160</f>
        <v>6.333333333333333</v>
      </c>
      <c r="D160">
        <f>bikeBatchOut!N160</f>
        <v>0</v>
      </c>
    </row>
    <row r="161" spans="1:4" x14ac:dyDescent="0.25">
      <c r="A161" s="15">
        <f>bikeBatchOut!R161</f>
        <v>18.350000000000001</v>
      </c>
      <c r="B161" s="15">
        <f>bikeBatchOut!O161</f>
        <v>10.366666666666667</v>
      </c>
      <c r="C161" s="15">
        <f>bikeBatchOut!T161</f>
        <v>7.25</v>
      </c>
      <c r="D161">
        <f>bikeBatchOut!N161</f>
        <v>0</v>
      </c>
    </row>
    <row r="162" spans="1:4" x14ac:dyDescent="0.25">
      <c r="A162" s="15">
        <f>bikeBatchOut!R162</f>
        <v>22</v>
      </c>
      <c r="B162" s="15">
        <f>bikeBatchOut!O162</f>
        <v>15.883333333333333</v>
      </c>
      <c r="C162" s="15">
        <f>bikeBatchOut!T162</f>
        <v>11.966666666666667</v>
      </c>
      <c r="D162">
        <f>bikeBatchOut!N162</f>
        <v>0</v>
      </c>
    </row>
    <row r="163" spans="1:4" x14ac:dyDescent="0.25">
      <c r="A163" s="15">
        <f>bikeBatchOut!R163</f>
        <v>24.616666666666667</v>
      </c>
      <c r="B163" s="15">
        <f>bikeBatchOut!O163</f>
        <v>9.4833333333333325</v>
      </c>
      <c r="C163" s="15">
        <f>bikeBatchOut!T163</f>
        <v>8.0166666666666675</v>
      </c>
      <c r="D163">
        <f>bikeBatchOut!N163</f>
        <v>0</v>
      </c>
    </row>
    <row r="164" spans="1:4" x14ac:dyDescent="0.25">
      <c r="A164" s="15">
        <f>bikeBatchOut!R164</f>
        <v>17.183333333333334</v>
      </c>
      <c r="B164" s="15">
        <f>bikeBatchOut!O164</f>
        <v>7.7333333333333334</v>
      </c>
      <c r="C164" s="15">
        <f>bikeBatchOut!T164</f>
        <v>6.9833333333333334</v>
      </c>
      <c r="D164">
        <f>bikeBatchOut!N164</f>
        <v>0</v>
      </c>
    </row>
    <row r="165" spans="1:4" x14ac:dyDescent="0.25">
      <c r="A165" s="15">
        <f>bikeBatchOut!R165</f>
        <v>24.316666666666666</v>
      </c>
      <c r="B165" s="15">
        <f>bikeBatchOut!O165</f>
        <v>7.5333333333333332</v>
      </c>
      <c r="C165" s="15">
        <f>bikeBatchOut!T165</f>
        <v>5.9833333333333334</v>
      </c>
      <c r="D165">
        <f>bikeBatchOut!N165</f>
        <v>0</v>
      </c>
    </row>
    <row r="166" spans="1:4" hidden="1" x14ac:dyDescent="0.25">
      <c r="A166" s="15">
        <f>bikeBatchOut!R166</f>
        <v>15.016666666666667</v>
      </c>
      <c r="B166" s="15">
        <f>bikeBatchOut!O166</f>
        <v>4.1166666666666663</v>
      </c>
      <c r="C166" s="15">
        <f>bikeBatchOut!T166</f>
        <v>4.083333333333333</v>
      </c>
      <c r="D166">
        <f>bikeBatchOut!N166</f>
        <v>1</v>
      </c>
    </row>
    <row r="167" spans="1:4" x14ac:dyDescent="0.25">
      <c r="A167" s="15">
        <f>bikeBatchOut!R167</f>
        <v>21.916666666666668</v>
      </c>
      <c r="B167" s="15">
        <f>bikeBatchOut!O167</f>
        <v>10.35</v>
      </c>
      <c r="C167" s="15">
        <f>bikeBatchOut!T167</f>
        <v>9.7333333333333325</v>
      </c>
      <c r="D167">
        <f>bikeBatchOut!N167</f>
        <v>0</v>
      </c>
    </row>
    <row r="168" spans="1:4" x14ac:dyDescent="0.25">
      <c r="A168" s="15">
        <f>bikeBatchOut!R168</f>
        <v>19.850000000000001</v>
      </c>
      <c r="B168" s="15">
        <f>bikeBatchOut!O168</f>
        <v>7.5</v>
      </c>
      <c r="C168" s="15">
        <f>bikeBatchOut!T168</f>
        <v>5.7666666666666666</v>
      </c>
      <c r="D168">
        <f>bikeBatchOut!N168</f>
        <v>0</v>
      </c>
    </row>
    <row r="169" spans="1:4" x14ac:dyDescent="0.25">
      <c r="A169" s="15">
        <f>bikeBatchOut!R169</f>
        <v>12.233333333333333</v>
      </c>
      <c r="B169" s="15">
        <f>bikeBatchOut!O169</f>
        <v>6.8666666666666663</v>
      </c>
      <c r="C169" s="15">
        <f>bikeBatchOut!T169</f>
        <v>4.1166666666666663</v>
      </c>
      <c r="D169">
        <f>bikeBatchOut!N169</f>
        <v>0</v>
      </c>
    </row>
    <row r="170" spans="1:4" x14ac:dyDescent="0.25">
      <c r="A170" s="15">
        <f>bikeBatchOut!R170</f>
        <v>11.5</v>
      </c>
      <c r="B170" s="15">
        <f>bikeBatchOut!O170</f>
        <v>6.583333333333333</v>
      </c>
      <c r="C170" s="15">
        <f>bikeBatchOut!T170</f>
        <v>3.9666666666666668</v>
      </c>
      <c r="D170">
        <f>bikeBatchOut!N170</f>
        <v>0</v>
      </c>
    </row>
    <row r="171" spans="1:4" x14ac:dyDescent="0.25">
      <c r="A171" s="15">
        <f>bikeBatchOut!R171</f>
        <v>24.716666666666665</v>
      </c>
      <c r="B171" s="15">
        <f>bikeBatchOut!O171</f>
        <v>6.7666666666666666</v>
      </c>
      <c r="C171" s="15">
        <f>bikeBatchOut!T171</f>
        <v>5.95</v>
      </c>
      <c r="D171">
        <f>bikeBatchOut!N171</f>
        <v>0</v>
      </c>
    </row>
    <row r="172" spans="1:4" x14ac:dyDescent="0.25">
      <c r="A172" s="15">
        <f>bikeBatchOut!R172</f>
        <v>12.233333333333333</v>
      </c>
      <c r="B172" s="15">
        <f>bikeBatchOut!O172</f>
        <v>18.7</v>
      </c>
      <c r="C172" s="15">
        <f>bikeBatchOut!T172</f>
        <v>9.2666666666666675</v>
      </c>
      <c r="D172">
        <f>bikeBatchOut!N172</f>
        <v>0</v>
      </c>
    </row>
    <row r="173" spans="1:4" hidden="1" x14ac:dyDescent="0.25">
      <c r="A173" s="15">
        <f>bikeBatchOut!R173</f>
        <v>9.9833333333333325</v>
      </c>
      <c r="B173" s="15">
        <f>bikeBatchOut!O173</f>
        <v>7.8</v>
      </c>
      <c r="C173" s="15">
        <f>bikeBatchOut!T173</f>
        <v>3.4</v>
      </c>
      <c r="D173">
        <f>bikeBatchOut!N173</f>
        <v>1</v>
      </c>
    </row>
    <row r="174" spans="1:4" x14ac:dyDescent="0.25">
      <c r="A174" s="15">
        <f>bikeBatchOut!R174</f>
        <v>17.783333333333335</v>
      </c>
      <c r="B174" s="15">
        <f>bikeBatchOut!O174</f>
        <v>7.6333333333333337</v>
      </c>
      <c r="C174" s="15">
        <f>bikeBatchOut!T174</f>
        <v>7.2166666666666668</v>
      </c>
      <c r="D174">
        <f>bikeBatchOut!N174</f>
        <v>0</v>
      </c>
    </row>
    <row r="175" spans="1:4" x14ac:dyDescent="0.25">
      <c r="A175" s="15">
        <f>bikeBatchOut!R175</f>
        <v>20</v>
      </c>
      <c r="B175" s="15">
        <f>bikeBatchOut!O175</f>
        <v>12.216666666666667</v>
      </c>
      <c r="C175" s="15">
        <f>bikeBatchOut!T175</f>
        <v>8.1166666666666671</v>
      </c>
      <c r="D175">
        <f>bikeBatchOut!N175</f>
        <v>0</v>
      </c>
    </row>
    <row r="176" spans="1:4" x14ac:dyDescent="0.25">
      <c r="A176" s="15">
        <f>bikeBatchOut!R176</f>
        <v>25.833333333333332</v>
      </c>
      <c r="B176" s="15">
        <f>bikeBatchOut!O176</f>
        <v>28.633333333333333</v>
      </c>
      <c r="C176" s="15">
        <f>bikeBatchOut!T176</f>
        <v>7.25</v>
      </c>
      <c r="D176">
        <f>bikeBatchOut!N176</f>
        <v>0</v>
      </c>
    </row>
    <row r="177" spans="1:4" x14ac:dyDescent="0.25">
      <c r="A177" s="15">
        <f>bikeBatchOut!R177</f>
        <v>24.566666666666666</v>
      </c>
      <c r="B177" s="15">
        <f>bikeBatchOut!O177</f>
        <v>46.95</v>
      </c>
      <c r="C177" s="15">
        <f>bikeBatchOut!T177</f>
        <v>8.7333333333333325</v>
      </c>
      <c r="D177">
        <f>bikeBatchOut!N177</f>
        <v>0</v>
      </c>
    </row>
    <row r="178" spans="1:4" x14ac:dyDescent="0.25">
      <c r="A178" s="15">
        <f>bikeBatchOut!R178</f>
        <v>38.549999999999997</v>
      </c>
      <c r="B178" s="15">
        <f>bikeBatchOut!O178</f>
        <v>21.3</v>
      </c>
      <c r="C178" s="15">
        <f>bikeBatchOut!T178</f>
        <v>14.65</v>
      </c>
      <c r="D178">
        <f>bikeBatchOut!N178</f>
        <v>0</v>
      </c>
    </row>
    <row r="179" spans="1:4" x14ac:dyDescent="0.25">
      <c r="A179" s="15">
        <f>bikeBatchOut!R179</f>
        <v>14.133333333333333</v>
      </c>
      <c r="B179" s="15">
        <f>bikeBatchOut!O179</f>
        <v>9</v>
      </c>
      <c r="C179" s="15">
        <f>bikeBatchOut!T179</f>
        <v>5.666666666666667</v>
      </c>
      <c r="D179">
        <f>bikeBatchOut!N179</f>
        <v>0</v>
      </c>
    </row>
    <row r="180" spans="1:4" x14ac:dyDescent="0.25">
      <c r="A180" s="15">
        <f>bikeBatchOut!R180</f>
        <v>39.383333333333333</v>
      </c>
      <c r="B180" s="15">
        <f>bikeBatchOut!O180</f>
        <v>24.483333333333334</v>
      </c>
      <c r="C180" s="15">
        <f>bikeBatchOut!T180</f>
        <v>12.883333333333333</v>
      </c>
      <c r="D180">
        <f>bikeBatchOut!N180</f>
        <v>0</v>
      </c>
    </row>
    <row r="181" spans="1:4" hidden="1" x14ac:dyDescent="0.25">
      <c r="A181" s="15">
        <f>bikeBatchOut!R181</f>
        <v>8.3166666666666664</v>
      </c>
      <c r="B181" s="15">
        <f>bikeBatchOut!O181</f>
        <v>4.5666666666666664</v>
      </c>
      <c r="C181" s="15">
        <f>bikeBatchOut!T181</f>
        <v>2.7166666666666668</v>
      </c>
      <c r="D181">
        <f>bikeBatchOut!N181</f>
        <v>1</v>
      </c>
    </row>
    <row r="182" spans="1:4" hidden="1" x14ac:dyDescent="0.25">
      <c r="A182" s="15">
        <f>bikeBatchOut!R182</f>
        <v>7.3666666666666663</v>
      </c>
      <c r="B182" s="15">
        <f>bikeBatchOut!O182</f>
        <v>3.85</v>
      </c>
      <c r="C182" s="15">
        <f>bikeBatchOut!T182</f>
        <v>2.2000000000000002</v>
      </c>
      <c r="D182">
        <f>bikeBatchOut!N182</f>
        <v>1</v>
      </c>
    </row>
    <row r="183" spans="1:4" x14ac:dyDescent="0.25">
      <c r="A183" s="15">
        <f>bikeBatchOut!R183</f>
        <v>34.9</v>
      </c>
      <c r="B183" s="15">
        <f>bikeBatchOut!O183</f>
        <v>35.633333333333333</v>
      </c>
      <c r="C183" s="15">
        <f>bikeBatchOut!T183</f>
        <v>15.833333333333334</v>
      </c>
      <c r="D183">
        <f>bikeBatchOut!N183</f>
        <v>0</v>
      </c>
    </row>
    <row r="184" spans="1:4" x14ac:dyDescent="0.25">
      <c r="A184" s="15">
        <f>bikeBatchOut!R184</f>
        <v>19</v>
      </c>
      <c r="B184" s="15">
        <f>bikeBatchOut!O184</f>
        <v>16.266666666666666</v>
      </c>
      <c r="C184" s="15">
        <f>bikeBatchOut!T184</f>
        <v>8.5666666666666664</v>
      </c>
      <c r="D184">
        <f>bikeBatchOut!N184</f>
        <v>0</v>
      </c>
    </row>
    <row r="185" spans="1:4" x14ac:dyDescent="0.25">
      <c r="A185" s="15">
        <f>bikeBatchOut!R185</f>
        <v>28.233333333333334</v>
      </c>
      <c r="B185" s="15">
        <f>bikeBatchOut!O185</f>
        <v>36.25</v>
      </c>
      <c r="C185" s="15">
        <f>bikeBatchOut!T185</f>
        <v>13.4</v>
      </c>
      <c r="D185">
        <f>bikeBatchOut!N185</f>
        <v>0</v>
      </c>
    </row>
    <row r="186" spans="1:4" x14ac:dyDescent="0.25">
      <c r="A186" s="15">
        <f>bikeBatchOut!R186</f>
        <v>30.1</v>
      </c>
      <c r="B186" s="15">
        <f>bikeBatchOut!O186</f>
        <v>20.716666666666665</v>
      </c>
      <c r="C186" s="15">
        <f>bikeBatchOut!T186</f>
        <v>14.133333333333333</v>
      </c>
      <c r="D186">
        <f>bikeBatchOut!N186</f>
        <v>0</v>
      </c>
    </row>
    <row r="187" spans="1:4" x14ac:dyDescent="0.25">
      <c r="A187" s="15">
        <f>bikeBatchOut!R187</f>
        <v>30.15</v>
      </c>
      <c r="B187" s="15">
        <f>bikeBatchOut!O187</f>
        <v>16.316666666666666</v>
      </c>
      <c r="C187" s="15">
        <f>bikeBatchOut!T187</f>
        <v>17.266666666666666</v>
      </c>
      <c r="D187">
        <f>bikeBatchOut!N187</f>
        <v>0</v>
      </c>
    </row>
    <row r="188" spans="1:4" x14ac:dyDescent="0.25">
      <c r="A188" s="15">
        <f>bikeBatchOut!R188</f>
        <v>22.216666666666665</v>
      </c>
      <c r="B188" s="15">
        <f>bikeBatchOut!O188</f>
        <v>10.733333333333333</v>
      </c>
      <c r="C188" s="15">
        <f>bikeBatchOut!T188</f>
        <v>7.6166666666666663</v>
      </c>
      <c r="D188">
        <f>bikeBatchOut!N188</f>
        <v>0</v>
      </c>
    </row>
    <row r="189" spans="1:4" x14ac:dyDescent="0.25">
      <c r="A189" s="15">
        <f>bikeBatchOut!R189</f>
        <v>31.233333333333334</v>
      </c>
      <c r="B189" s="15">
        <f>bikeBatchOut!O189</f>
        <v>22.033333333333335</v>
      </c>
      <c r="C189" s="15">
        <f>bikeBatchOut!T189</f>
        <v>12.85</v>
      </c>
      <c r="D189">
        <f>bikeBatchOut!N189</f>
        <v>0</v>
      </c>
    </row>
    <row r="190" spans="1:4" x14ac:dyDescent="0.25">
      <c r="A190" s="15">
        <f>bikeBatchOut!R190</f>
        <v>18.366666666666667</v>
      </c>
      <c r="B190" s="15">
        <f>bikeBatchOut!O190</f>
        <v>10.4</v>
      </c>
      <c r="C190" s="15">
        <f>bikeBatchOut!T190</f>
        <v>7.7166666666666668</v>
      </c>
      <c r="D190">
        <f>bikeBatchOut!N190</f>
        <v>0</v>
      </c>
    </row>
    <row r="191" spans="1:4" x14ac:dyDescent="0.25">
      <c r="A191" s="15">
        <f>bikeBatchOut!R191</f>
        <v>24.583333333333332</v>
      </c>
      <c r="B191" s="15">
        <f>bikeBatchOut!O191</f>
        <v>27.583333333333332</v>
      </c>
      <c r="C191" s="15">
        <f>bikeBatchOut!T191</f>
        <v>18.649999999999999</v>
      </c>
      <c r="D191">
        <f>bikeBatchOut!N191</f>
        <v>0</v>
      </c>
    </row>
    <row r="192" spans="1:4" x14ac:dyDescent="0.25">
      <c r="A192" s="15">
        <f>bikeBatchOut!R192</f>
        <v>34.299999999999997</v>
      </c>
      <c r="B192" s="15">
        <f>bikeBatchOut!O192</f>
        <v>27.566666666666666</v>
      </c>
      <c r="C192" s="15">
        <f>bikeBatchOut!T192</f>
        <v>19.816666666666666</v>
      </c>
      <c r="D192">
        <f>bikeBatchOut!N192</f>
        <v>0</v>
      </c>
    </row>
    <row r="193" spans="1:4" x14ac:dyDescent="0.25">
      <c r="A193" s="15">
        <f>bikeBatchOut!R193</f>
        <v>15.966666666666667</v>
      </c>
      <c r="B193" s="15">
        <f>bikeBatchOut!O193</f>
        <v>6.9</v>
      </c>
      <c r="C193" s="15">
        <f>bikeBatchOut!T193</f>
        <v>5.5333333333333332</v>
      </c>
      <c r="D193">
        <f>bikeBatchOut!N193</f>
        <v>0</v>
      </c>
    </row>
    <row r="194" spans="1:4" x14ac:dyDescent="0.25">
      <c r="A194" s="15">
        <f>bikeBatchOut!R194</f>
        <v>33.366666666666667</v>
      </c>
      <c r="B194" s="15">
        <f>bikeBatchOut!O194</f>
        <v>24.983333333333334</v>
      </c>
      <c r="C194" s="15">
        <f>bikeBatchOut!T194</f>
        <v>18.866666666666667</v>
      </c>
      <c r="D194">
        <f>bikeBatchOut!N194</f>
        <v>0</v>
      </c>
    </row>
    <row r="195" spans="1:4" x14ac:dyDescent="0.25">
      <c r="A195" s="15">
        <f>bikeBatchOut!R195</f>
        <v>12.566666666666666</v>
      </c>
      <c r="B195" s="15">
        <f>bikeBatchOut!O195</f>
        <v>5.3666666666666663</v>
      </c>
      <c r="C195" s="15">
        <f>bikeBatchOut!T195</f>
        <v>4.666666666666667</v>
      </c>
      <c r="D195">
        <f>bikeBatchOut!N195</f>
        <v>0</v>
      </c>
    </row>
    <row r="196" spans="1:4" hidden="1" x14ac:dyDescent="0.25">
      <c r="A196" s="15">
        <f>bikeBatchOut!R196</f>
        <v>9.9666666666666668</v>
      </c>
      <c r="B196" s="15">
        <f>bikeBatchOut!O196</f>
        <v>4.333333333333333</v>
      </c>
      <c r="C196" s="15">
        <f>bikeBatchOut!T196</f>
        <v>3.4333333333333331</v>
      </c>
      <c r="D196">
        <f>bikeBatchOut!N196</f>
        <v>1</v>
      </c>
    </row>
    <row r="197" spans="1:4" x14ac:dyDescent="0.25">
      <c r="A197" s="15">
        <f>bikeBatchOut!R197</f>
        <v>21.25</v>
      </c>
      <c r="B197" s="15">
        <f>bikeBatchOut!O197</f>
        <v>16</v>
      </c>
      <c r="C197" s="15">
        <f>bikeBatchOut!T197</f>
        <v>12.15</v>
      </c>
      <c r="D197">
        <f>bikeBatchOut!N197</f>
        <v>0</v>
      </c>
    </row>
    <row r="198" spans="1:4" x14ac:dyDescent="0.25">
      <c r="A198" s="15">
        <f>bikeBatchOut!R198</f>
        <v>24.466666666666665</v>
      </c>
      <c r="B198" s="15">
        <f>bikeBatchOut!O198</f>
        <v>12.9</v>
      </c>
      <c r="C198" s="15">
        <f>bikeBatchOut!T198</f>
        <v>13.083333333333334</v>
      </c>
      <c r="D198">
        <f>bikeBatchOut!N198</f>
        <v>0</v>
      </c>
    </row>
    <row r="199" spans="1:4" x14ac:dyDescent="0.25">
      <c r="A199" s="15">
        <f>bikeBatchOut!R199</f>
        <v>23.133333333333333</v>
      </c>
      <c r="B199" s="15">
        <f>bikeBatchOut!O199</f>
        <v>8.25</v>
      </c>
      <c r="C199" s="15">
        <f>bikeBatchOut!T199</f>
        <v>7.1833333333333336</v>
      </c>
      <c r="D199">
        <f>bikeBatchOut!N199</f>
        <v>0</v>
      </c>
    </row>
    <row r="200" spans="1:4" x14ac:dyDescent="0.25">
      <c r="A200" s="15">
        <f>bikeBatchOut!R200</f>
        <v>19.283333333333335</v>
      </c>
      <c r="B200" s="15">
        <f>bikeBatchOut!O200</f>
        <v>17.983333333333334</v>
      </c>
      <c r="C200" s="15">
        <f>bikeBatchOut!T200</f>
        <v>8.8833333333333329</v>
      </c>
      <c r="D200">
        <f>bikeBatchOut!N200</f>
        <v>0</v>
      </c>
    </row>
    <row r="201" spans="1:4" hidden="1" x14ac:dyDescent="0.25">
      <c r="A201" s="15">
        <f>bikeBatchOut!R201</f>
        <v>5.25</v>
      </c>
      <c r="B201" s="15">
        <f>bikeBatchOut!O201</f>
        <v>2.4500000000000002</v>
      </c>
      <c r="C201" s="15">
        <f>bikeBatchOut!T201</f>
        <v>3.9166666666666665</v>
      </c>
      <c r="D201">
        <f>bikeBatchOut!N201</f>
        <v>1</v>
      </c>
    </row>
    <row r="202" spans="1:4" x14ac:dyDescent="0.25">
      <c r="A202" s="15">
        <f>bikeBatchOut!R202</f>
        <v>28.216666666666665</v>
      </c>
      <c r="B202" s="15">
        <f>bikeBatchOut!O202</f>
        <v>30.45</v>
      </c>
      <c r="C202" s="15">
        <f>bikeBatchOut!T202</f>
        <v>25.783333333333335</v>
      </c>
      <c r="D202">
        <f>bikeBatchOut!N202</f>
        <v>0</v>
      </c>
    </row>
    <row r="203" spans="1:4" x14ac:dyDescent="0.25">
      <c r="A203" s="15">
        <f>bikeBatchOut!R203</f>
        <v>21.083333333333332</v>
      </c>
      <c r="B203" s="15">
        <f>bikeBatchOut!O203</f>
        <v>16.350000000000001</v>
      </c>
      <c r="C203" s="15">
        <f>bikeBatchOut!T203</f>
        <v>5.85</v>
      </c>
      <c r="D203">
        <f>bikeBatchOut!N203</f>
        <v>0</v>
      </c>
    </row>
    <row r="204" spans="1:4" hidden="1" x14ac:dyDescent="0.25">
      <c r="A204" s="15">
        <f>bikeBatchOut!R204</f>
        <v>19.866666666666667</v>
      </c>
      <c r="B204" s="15">
        <f>bikeBatchOut!O204</f>
        <v>10.9</v>
      </c>
      <c r="C204" s="15">
        <f>bikeBatchOut!T204</f>
        <v>6.6</v>
      </c>
      <c r="D204">
        <f>bikeBatchOut!N204</f>
        <v>1</v>
      </c>
    </row>
    <row r="205" spans="1:4" x14ac:dyDescent="0.25">
      <c r="A205" s="15">
        <f>bikeBatchOut!R205</f>
        <v>12.616666666666667</v>
      </c>
      <c r="B205" s="15">
        <f>bikeBatchOut!O205</f>
        <v>16.383333333333333</v>
      </c>
      <c r="C205" s="15">
        <f>bikeBatchOut!T205</f>
        <v>6.833333333333333</v>
      </c>
      <c r="D205">
        <f>bikeBatchOut!N205</f>
        <v>0</v>
      </c>
    </row>
    <row r="206" spans="1:4" x14ac:dyDescent="0.25">
      <c r="A206" s="15">
        <f>bikeBatchOut!R206</f>
        <v>18.383333333333333</v>
      </c>
      <c r="B206" s="15">
        <f>bikeBatchOut!O206</f>
        <v>6.2666666666666666</v>
      </c>
      <c r="C206" s="15">
        <f>bikeBatchOut!T206</f>
        <v>5.25</v>
      </c>
      <c r="D206">
        <f>bikeBatchOut!N206</f>
        <v>0</v>
      </c>
    </row>
    <row r="207" spans="1:4" x14ac:dyDescent="0.25">
      <c r="A207" s="15">
        <f>bikeBatchOut!R207</f>
        <v>49.15</v>
      </c>
      <c r="B207" s="15">
        <f>bikeBatchOut!O207</f>
        <v>147.21666666666667</v>
      </c>
      <c r="C207" s="15">
        <f>bikeBatchOut!T207</f>
        <v>26.6</v>
      </c>
      <c r="D207">
        <f>bikeBatchOut!N207</f>
        <v>0</v>
      </c>
    </row>
    <row r="208" spans="1:4" x14ac:dyDescent="0.25">
      <c r="A208" s="15">
        <f>bikeBatchOut!R208</f>
        <v>27.166666666666668</v>
      </c>
      <c r="B208" s="15">
        <f>bikeBatchOut!O208</f>
        <v>13.05</v>
      </c>
      <c r="C208" s="15">
        <f>bikeBatchOut!T208</f>
        <v>9.1</v>
      </c>
      <c r="D208">
        <f>bikeBatchOut!N208</f>
        <v>0</v>
      </c>
    </row>
    <row r="209" spans="1:4" x14ac:dyDescent="0.25">
      <c r="A209" s="15">
        <f>bikeBatchOut!R209</f>
        <v>19.416666666666668</v>
      </c>
      <c r="B209" s="15">
        <f>bikeBatchOut!O209</f>
        <v>6.6</v>
      </c>
      <c r="C209" s="15">
        <f>bikeBatchOut!T209</f>
        <v>5.4</v>
      </c>
      <c r="D209">
        <f>bikeBatchOut!N209</f>
        <v>0</v>
      </c>
    </row>
    <row r="210" spans="1:4" x14ac:dyDescent="0.25">
      <c r="A210" s="15">
        <f>bikeBatchOut!R210</f>
        <v>15.633333333333333</v>
      </c>
      <c r="B210" s="15">
        <f>bikeBatchOut!O210</f>
        <v>13.716666666666667</v>
      </c>
      <c r="C210" s="15">
        <f>bikeBatchOut!T210</f>
        <v>9.4333333333333336</v>
      </c>
      <c r="D210">
        <f>bikeBatchOut!N210</f>
        <v>0</v>
      </c>
    </row>
    <row r="211" spans="1:4" x14ac:dyDescent="0.25">
      <c r="A211" s="15">
        <f>bikeBatchOut!R211</f>
        <v>18.350000000000001</v>
      </c>
      <c r="B211" s="15">
        <f>bikeBatchOut!O211</f>
        <v>8.1833333333333336</v>
      </c>
      <c r="C211" s="15">
        <f>bikeBatchOut!T211</f>
        <v>6.5666666666666664</v>
      </c>
      <c r="D211">
        <f>bikeBatchOut!N211</f>
        <v>0</v>
      </c>
    </row>
    <row r="212" spans="1:4" x14ac:dyDescent="0.25">
      <c r="A212" s="15">
        <f>bikeBatchOut!R212</f>
        <v>11.15</v>
      </c>
      <c r="B212" s="15">
        <f>bikeBatchOut!O212</f>
        <v>4.4666666666666668</v>
      </c>
      <c r="C212" s="15">
        <f>bikeBatchOut!T212</f>
        <v>4.416666666666667</v>
      </c>
      <c r="D212">
        <f>bikeBatchOut!N212</f>
        <v>0</v>
      </c>
    </row>
    <row r="213" spans="1:4" hidden="1" x14ac:dyDescent="0.25">
      <c r="A213" s="15">
        <f>bikeBatchOut!R213</f>
        <v>11.65</v>
      </c>
      <c r="B213" s="15">
        <f>bikeBatchOut!O213</f>
        <v>8.9166666666666661</v>
      </c>
      <c r="C213" s="15">
        <f>bikeBatchOut!T213</f>
        <v>4.5666666666666664</v>
      </c>
      <c r="D213">
        <f>bikeBatchOut!N213</f>
        <v>1</v>
      </c>
    </row>
    <row r="214" spans="1:4" x14ac:dyDescent="0.25">
      <c r="A214" s="15">
        <f>bikeBatchOut!R214</f>
        <v>23.916666666666668</v>
      </c>
      <c r="B214" s="15">
        <f>bikeBatchOut!O214</f>
        <v>6.6833333333333336</v>
      </c>
      <c r="C214" s="15">
        <f>bikeBatchOut!T214</f>
        <v>5.4</v>
      </c>
      <c r="D214">
        <f>bikeBatchOut!N214</f>
        <v>0</v>
      </c>
    </row>
    <row r="215" spans="1:4" x14ac:dyDescent="0.25">
      <c r="A215" s="15">
        <f>bikeBatchOut!R215</f>
        <v>16.833333333333332</v>
      </c>
      <c r="B215" s="15">
        <f>bikeBatchOut!O215</f>
        <v>8.8666666666666671</v>
      </c>
      <c r="C215" s="15">
        <f>bikeBatchOut!T215</f>
        <v>4.916666666666667</v>
      </c>
      <c r="D215">
        <f>bikeBatchOut!N215</f>
        <v>0</v>
      </c>
    </row>
    <row r="216" spans="1:4" x14ac:dyDescent="0.25">
      <c r="A216" s="15">
        <f>bikeBatchOut!R216</f>
        <v>14.1</v>
      </c>
      <c r="B216" s="15">
        <f>bikeBatchOut!O216</f>
        <v>8.3166666666666664</v>
      </c>
      <c r="C216" s="15">
        <f>bikeBatchOut!T216</f>
        <v>6.3166666666666664</v>
      </c>
      <c r="D216">
        <f>bikeBatchOut!N216</f>
        <v>0</v>
      </c>
    </row>
    <row r="217" spans="1:4" x14ac:dyDescent="0.25">
      <c r="A217" s="15">
        <f>bikeBatchOut!R217</f>
        <v>29.583333333333332</v>
      </c>
      <c r="B217" s="15">
        <f>bikeBatchOut!O217</f>
        <v>15.95</v>
      </c>
      <c r="C217" s="15">
        <f>bikeBatchOut!T217</f>
        <v>9.1</v>
      </c>
      <c r="D217">
        <f>bikeBatchOut!N217</f>
        <v>0</v>
      </c>
    </row>
    <row r="218" spans="1:4" x14ac:dyDescent="0.25">
      <c r="A218" s="15">
        <f>bikeBatchOut!R218</f>
        <v>16.350000000000001</v>
      </c>
      <c r="B218" s="15">
        <f>bikeBatchOut!O218</f>
        <v>21.683333333333334</v>
      </c>
      <c r="C218" s="15">
        <f>bikeBatchOut!T218</f>
        <v>8.5333333333333332</v>
      </c>
      <c r="D218">
        <f>bikeBatchOut!N218</f>
        <v>0</v>
      </c>
    </row>
    <row r="219" spans="1:4" x14ac:dyDescent="0.25">
      <c r="A219" s="15">
        <f>bikeBatchOut!R219</f>
        <v>25.2</v>
      </c>
      <c r="B219" s="15">
        <f>bikeBatchOut!O219</f>
        <v>12.283333333333333</v>
      </c>
      <c r="C219" s="15">
        <f>bikeBatchOut!T219</f>
        <v>6.666666666666667</v>
      </c>
      <c r="D219">
        <f>bikeBatchOut!N219</f>
        <v>0</v>
      </c>
    </row>
    <row r="220" spans="1:4" x14ac:dyDescent="0.25">
      <c r="A220" s="15">
        <f>bikeBatchOut!R220</f>
        <v>24.583333333333332</v>
      </c>
      <c r="B220" s="15">
        <f>bikeBatchOut!O220</f>
        <v>8.9833333333333325</v>
      </c>
      <c r="C220" s="15">
        <f>bikeBatchOut!T220</f>
        <v>8</v>
      </c>
      <c r="D220">
        <f>bikeBatchOut!N220</f>
        <v>0</v>
      </c>
    </row>
    <row r="221" spans="1:4" x14ac:dyDescent="0.25">
      <c r="A221" s="15">
        <f>bikeBatchOut!R221</f>
        <v>10.916666666666666</v>
      </c>
      <c r="B221" s="15">
        <f>bikeBatchOut!O221</f>
        <v>4.7833333333333332</v>
      </c>
      <c r="C221" s="15">
        <f>bikeBatchOut!T221</f>
        <v>3.2</v>
      </c>
      <c r="D221">
        <f>bikeBatchOut!N221</f>
        <v>0</v>
      </c>
    </row>
    <row r="222" spans="1:4" x14ac:dyDescent="0.25">
      <c r="A222" s="15">
        <f>bikeBatchOut!R222</f>
        <v>15.75</v>
      </c>
      <c r="B222" s="15">
        <f>bikeBatchOut!O222</f>
        <v>5.333333333333333</v>
      </c>
      <c r="C222" s="15">
        <f>bikeBatchOut!T222</f>
        <v>5.3666666666666663</v>
      </c>
      <c r="D222">
        <f>bikeBatchOut!N222</f>
        <v>0</v>
      </c>
    </row>
    <row r="223" spans="1:4" x14ac:dyDescent="0.25">
      <c r="A223" s="15">
        <f>bikeBatchOut!R223</f>
        <v>25.65</v>
      </c>
      <c r="B223" s="15">
        <f>bikeBatchOut!O223</f>
        <v>14.483333333333333</v>
      </c>
      <c r="C223" s="15">
        <f>bikeBatchOut!T223</f>
        <v>11.333333333333334</v>
      </c>
      <c r="D223">
        <f>bikeBatchOut!N223</f>
        <v>0</v>
      </c>
    </row>
    <row r="224" spans="1:4" x14ac:dyDescent="0.25">
      <c r="A224" s="15">
        <f>bikeBatchOut!R224</f>
        <v>28.9</v>
      </c>
      <c r="B224" s="15">
        <f>bikeBatchOut!O224</f>
        <v>12.883333333333333</v>
      </c>
      <c r="C224" s="15">
        <f>bikeBatchOut!T224</f>
        <v>11.05</v>
      </c>
      <c r="D224">
        <f>bikeBatchOut!N224</f>
        <v>0</v>
      </c>
    </row>
    <row r="225" spans="1:4" x14ac:dyDescent="0.25">
      <c r="A225" s="15">
        <f>bikeBatchOut!R225</f>
        <v>11.95</v>
      </c>
      <c r="B225" s="15">
        <f>bikeBatchOut!O225</f>
        <v>17.600000000000001</v>
      </c>
      <c r="C225" s="15">
        <f>bikeBatchOut!T225</f>
        <v>11.966666666666667</v>
      </c>
      <c r="D225">
        <f>bikeBatchOut!N225</f>
        <v>0</v>
      </c>
    </row>
    <row r="226" spans="1:4" x14ac:dyDescent="0.25">
      <c r="A226" s="15">
        <f>bikeBatchOut!R226</f>
        <v>20.45</v>
      </c>
      <c r="B226" s="15">
        <f>bikeBatchOut!O226</f>
        <v>7.9333333333333336</v>
      </c>
      <c r="C226" s="15">
        <f>bikeBatchOut!T226</f>
        <v>6.6833333333333336</v>
      </c>
      <c r="D226">
        <f>bikeBatchOut!N226</f>
        <v>0</v>
      </c>
    </row>
    <row r="227" spans="1:4" x14ac:dyDescent="0.25">
      <c r="A227" s="15">
        <f>bikeBatchOut!R227</f>
        <v>9.9499999999999993</v>
      </c>
      <c r="B227" s="15">
        <f>bikeBatchOut!O227</f>
        <v>2.65</v>
      </c>
      <c r="C227" s="15">
        <f>bikeBatchOut!T227</f>
        <v>2.5</v>
      </c>
      <c r="D227">
        <f>bikeBatchOut!N227</f>
        <v>0</v>
      </c>
    </row>
    <row r="228" spans="1:4" x14ac:dyDescent="0.25">
      <c r="A228" s="15">
        <f>bikeBatchOut!R228</f>
        <v>13.2</v>
      </c>
      <c r="B228" s="15">
        <f>bikeBatchOut!O228</f>
        <v>22.3</v>
      </c>
      <c r="C228" s="15">
        <f>bikeBatchOut!T228</f>
        <v>6.3166666666666664</v>
      </c>
      <c r="D228">
        <f>bikeBatchOut!N228</f>
        <v>0</v>
      </c>
    </row>
    <row r="229" spans="1:4" x14ac:dyDescent="0.25">
      <c r="A229" s="15">
        <f>bikeBatchOut!R229</f>
        <v>22.216666666666665</v>
      </c>
      <c r="B229" s="15">
        <f>bikeBatchOut!O229</f>
        <v>15.666666666666666</v>
      </c>
      <c r="C229" s="15">
        <f>bikeBatchOut!T229</f>
        <v>13.25</v>
      </c>
      <c r="D229">
        <f>bikeBatchOut!N229</f>
        <v>0</v>
      </c>
    </row>
    <row r="230" spans="1:4" hidden="1" x14ac:dyDescent="0.25">
      <c r="A230" s="15">
        <f>bikeBatchOut!R230</f>
        <v>9.2833333333333332</v>
      </c>
      <c r="B230" s="15">
        <f>bikeBatchOut!O230</f>
        <v>2.2666666666666666</v>
      </c>
      <c r="C230" s="15">
        <f>bikeBatchOut!T230</f>
        <v>2.6166666666666667</v>
      </c>
      <c r="D230">
        <f>bikeBatchOut!N230</f>
        <v>1</v>
      </c>
    </row>
    <row r="231" spans="1:4" x14ac:dyDescent="0.25">
      <c r="A231" s="15">
        <f>bikeBatchOut!R231</f>
        <v>16.433333333333334</v>
      </c>
      <c r="B231" s="15">
        <f>bikeBatchOut!O231</f>
        <v>6.833333333333333</v>
      </c>
      <c r="C231" s="15">
        <f>bikeBatchOut!T231</f>
        <v>6.583333333333333</v>
      </c>
      <c r="D231">
        <f>bikeBatchOut!N231</f>
        <v>0</v>
      </c>
    </row>
    <row r="232" spans="1:4" x14ac:dyDescent="0.25">
      <c r="A232" s="15">
        <f>bikeBatchOut!R232</f>
        <v>25.266666666666666</v>
      </c>
      <c r="B232" s="15">
        <f>bikeBatchOut!O232</f>
        <v>24.216666666666665</v>
      </c>
      <c r="C232" s="15">
        <f>bikeBatchOut!T232</f>
        <v>10.4</v>
      </c>
      <c r="D232">
        <f>bikeBatchOut!N232</f>
        <v>0</v>
      </c>
    </row>
    <row r="233" spans="1:4" x14ac:dyDescent="0.25">
      <c r="A233" s="15">
        <f>bikeBatchOut!R233</f>
        <v>24.966666666666665</v>
      </c>
      <c r="B233" s="15">
        <f>bikeBatchOut!O233</f>
        <v>12.316666666666666</v>
      </c>
      <c r="C233" s="15">
        <f>bikeBatchOut!T233</f>
        <v>11.683333333333334</v>
      </c>
      <c r="D233">
        <f>bikeBatchOut!N233</f>
        <v>0</v>
      </c>
    </row>
    <row r="234" spans="1:4" x14ac:dyDescent="0.25">
      <c r="A234" s="15">
        <f>bikeBatchOut!R234</f>
        <v>23.716666666666665</v>
      </c>
      <c r="B234" s="15">
        <f>bikeBatchOut!O234</f>
        <v>11.083333333333334</v>
      </c>
      <c r="C234" s="15">
        <f>bikeBatchOut!T234</f>
        <v>8.7166666666666668</v>
      </c>
      <c r="D234">
        <f>bikeBatchOut!N234</f>
        <v>0</v>
      </c>
    </row>
    <row r="235" spans="1:4" hidden="1" x14ac:dyDescent="0.25">
      <c r="A235" s="15">
        <f>bikeBatchOut!R235</f>
        <v>8.3333333333333339</v>
      </c>
      <c r="B235" s="15">
        <f>bikeBatchOut!O235</f>
        <v>2.7666666666666666</v>
      </c>
      <c r="C235" s="15">
        <f>bikeBatchOut!T235</f>
        <v>2.2999999999999998</v>
      </c>
      <c r="D235">
        <f>bikeBatchOut!N235</f>
        <v>1</v>
      </c>
    </row>
    <row r="236" spans="1:4" x14ac:dyDescent="0.25">
      <c r="A236" s="15">
        <f>bikeBatchOut!R236</f>
        <v>31</v>
      </c>
      <c r="B236" s="15">
        <f>bikeBatchOut!O236</f>
        <v>16.433333333333334</v>
      </c>
      <c r="C236" s="15">
        <f>bikeBatchOut!T236</f>
        <v>13.1</v>
      </c>
      <c r="D236">
        <f>bikeBatchOut!N236</f>
        <v>0</v>
      </c>
    </row>
    <row r="237" spans="1:4" x14ac:dyDescent="0.25">
      <c r="A237" s="15">
        <f>bikeBatchOut!R237</f>
        <v>24.566666666666666</v>
      </c>
      <c r="B237" s="15">
        <f>bikeBatchOut!O237</f>
        <v>8.4333333333333336</v>
      </c>
      <c r="C237" s="15">
        <f>bikeBatchOut!T237</f>
        <v>9.35</v>
      </c>
      <c r="D237">
        <f>bikeBatchOut!N237</f>
        <v>0</v>
      </c>
    </row>
    <row r="238" spans="1:4" x14ac:dyDescent="0.25">
      <c r="A238" s="15">
        <f>bikeBatchOut!R238</f>
        <v>14.616666666666667</v>
      </c>
      <c r="B238" s="15">
        <f>bikeBatchOut!O238</f>
        <v>7.35</v>
      </c>
      <c r="C238" s="15">
        <f>bikeBatchOut!T238</f>
        <v>4.5666666666666664</v>
      </c>
      <c r="D238">
        <f>bikeBatchOut!N238</f>
        <v>0</v>
      </c>
    </row>
    <row r="239" spans="1:4" x14ac:dyDescent="0.25">
      <c r="A239" s="15">
        <f>bikeBatchOut!R239</f>
        <v>18.7</v>
      </c>
      <c r="B239" s="15">
        <f>bikeBatchOut!O239</f>
        <v>9.0500000000000007</v>
      </c>
      <c r="C239" s="15">
        <f>bikeBatchOut!T239</f>
        <v>7.583333333333333</v>
      </c>
      <c r="D239">
        <f>bikeBatchOut!N239</f>
        <v>0</v>
      </c>
    </row>
    <row r="240" spans="1:4" x14ac:dyDescent="0.25">
      <c r="A240" s="15">
        <f>bikeBatchOut!R240</f>
        <v>20.266666666666666</v>
      </c>
      <c r="B240" s="15">
        <f>bikeBatchOut!O240</f>
        <v>9.6833333333333336</v>
      </c>
      <c r="C240" s="15">
        <f>bikeBatchOut!T240</f>
        <v>7.5666666666666664</v>
      </c>
      <c r="D240">
        <f>bikeBatchOut!N240</f>
        <v>0</v>
      </c>
    </row>
    <row r="241" spans="1:4" x14ac:dyDescent="0.25">
      <c r="A241" s="15">
        <f>bikeBatchOut!R241</f>
        <v>23.75</v>
      </c>
      <c r="B241" s="15">
        <f>bikeBatchOut!O241</f>
        <v>8.1</v>
      </c>
      <c r="C241" s="15">
        <f>bikeBatchOut!T241</f>
        <v>7.5166666666666666</v>
      </c>
      <c r="D241">
        <f>bikeBatchOut!N241</f>
        <v>0</v>
      </c>
    </row>
    <row r="242" spans="1:4" x14ac:dyDescent="0.25">
      <c r="A242" s="15">
        <f>bikeBatchOut!R242</f>
        <v>18.066666666666666</v>
      </c>
      <c r="B242" s="15">
        <f>bikeBatchOut!O242</f>
        <v>9.4333333333333336</v>
      </c>
      <c r="C242" s="15">
        <f>bikeBatchOut!T242</f>
        <v>6</v>
      </c>
      <c r="D242">
        <f>bikeBatchOut!N242</f>
        <v>0</v>
      </c>
    </row>
    <row r="243" spans="1:4" x14ac:dyDescent="0.25">
      <c r="A243" s="15">
        <f>bikeBatchOut!R243</f>
        <v>12.683333333333334</v>
      </c>
      <c r="B243" s="15">
        <f>bikeBatchOut!O243</f>
        <v>5.0999999999999996</v>
      </c>
      <c r="C243" s="15">
        <f>bikeBatchOut!T243</f>
        <v>6.8</v>
      </c>
      <c r="D243">
        <f>bikeBatchOut!N243</f>
        <v>0</v>
      </c>
    </row>
    <row r="244" spans="1:4" x14ac:dyDescent="0.25">
      <c r="A244" s="15">
        <f>bikeBatchOut!R244</f>
        <v>27.7</v>
      </c>
      <c r="B244" s="15">
        <f>bikeBatchOut!O244</f>
        <v>21.083333333333332</v>
      </c>
      <c r="C244" s="15">
        <f>bikeBatchOut!T244</f>
        <v>14.366666666666667</v>
      </c>
      <c r="D244">
        <f>bikeBatchOut!N244</f>
        <v>0</v>
      </c>
    </row>
    <row r="245" spans="1:4" x14ac:dyDescent="0.25">
      <c r="A245" s="15">
        <f>bikeBatchOut!R245</f>
        <v>31.1</v>
      </c>
      <c r="B245" s="15">
        <f>bikeBatchOut!O245</f>
        <v>17.600000000000001</v>
      </c>
      <c r="C245" s="15">
        <f>bikeBatchOut!T245</f>
        <v>13.866666666666667</v>
      </c>
      <c r="D245">
        <f>bikeBatchOut!N245</f>
        <v>0</v>
      </c>
    </row>
    <row r="246" spans="1:4" x14ac:dyDescent="0.25">
      <c r="A246" s="15">
        <f>bikeBatchOut!R246</f>
        <v>20.616666666666667</v>
      </c>
      <c r="B246" s="15">
        <f>bikeBatchOut!O246</f>
        <v>8</v>
      </c>
      <c r="C246" s="15">
        <f>bikeBatchOut!T246</f>
        <v>8.3000000000000007</v>
      </c>
      <c r="D246">
        <f>bikeBatchOut!N246</f>
        <v>0</v>
      </c>
    </row>
    <row r="247" spans="1:4" x14ac:dyDescent="0.25">
      <c r="A247" s="15">
        <f>bikeBatchOut!R247</f>
        <v>27.083333333333332</v>
      </c>
      <c r="B247" s="15">
        <f>bikeBatchOut!O247</f>
        <v>12.316666666666666</v>
      </c>
      <c r="C247" s="15">
        <f>bikeBatchOut!T247</f>
        <v>6.7833333333333332</v>
      </c>
      <c r="D247">
        <f>bikeBatchOut!N247</f>
        <v>0</v>
      </c>
    </row>
    <row r="248" spans="1:4" x14ac:dyDescent="0.25">
      <c r="A248" s="15">
        <f>bikeBatchOut!R248</f>
        <v>27.783333333333335</v>
      </c>
      <c r="B248" s="15">
        <f>bikeBatchOut!O248</f>
        <v>30.766666666666666</v>
      </c>
      <c r="C248" s="15">
        <f>bikeBatchOut!T248</f>
        <v>8.8333333333333339</v>
      </c>
      <c r="D248">
        <f>bikeBatchOut!N248</f>
        <v>0</v>
      </c>
    </row>
    <row r="249" spans="1:4" x14ac:dyDescent="0.25">
      <c r="A249" s="15">
        <f>bikeBatchOut!R249</f>
        <v>23.416666666666668</v>
      </c>
      <c r="B249" s="15">
        <f>bikeBatchOut!O249</f>
        <v>9.6333333333333329</v>
      </c>
      <c r="C249" s="15">
        <f>bikeBatchOut!T249</f>
        <v>7.5166666666666666</v>
      </c>
      <c r="D249">
        <f>bikeBatchOut!N249</f>
        <v>0</v>
      </c>
    </row>
    <row r="250" spans="1:4" x14ac:dyDescent="0.25">
      <c r="A250" s="15">
        <f>bikeBatchOut!R250</f>
        <v>21.533333333333335</v>
      </c>
      <c r="B250" s="15">
        <f>bikeBatchOut!O250</f>
        <v>9.9666666666666668</v>
      </c>
      <c r="C250" s="15">
        <f>bikeBatchOut!T250</f>
        <v>7.25</v>
      </c>
      <c r="D250">
        <f>bikeBatchOut!N250</f>
        <v>0</v>
      </c>
    </row>
    <row r="251" spans="1:4" x14ac:dyDescent="0.25">
      <c r="A251" s="15">
        <f>bikeBatchOut!R251</f>
        <v>13.066666666666666</v>
      </c>
      <c r="B251" s="15">
        <f>bikeBatchOut!O251</f>
        <v>10.3</v>
      </c>
      <c r="C251" s="15">
        <f>bikeBatchOut!T251</f>
        <v>5.6</v>
      </c>
      <c r="D251">
        <f>bikeBatchOut!N251</f>
        <v>0</v>
      </c>
    </row>
    <row r="252" spans="1:4" x14ac:dyDescent="0.25">
      <c r="A252" s="15">
        <f>bikeBatchOut!R252</f>
        <v>21.35</v>
      </c>
      <c r="B252" s="15">
        <f>bikeBatchOut!O252</f>
        <v>6.583333333333333</v>
      </c>
      <c r="C252" s="15">
        <f>bikeBatchOut!T252</f>
        <v>5.1833333333333336</v>
      </c>
      <c r="D252">
        <f>bikeBatchOut!N252</f>
        <v>0</v>
      </c>
    </row>
    <row r="253" spans="1:4" x14ac:dyDescent="0.25">
      <c r="A253" s="15">
        <f>bikeBatchOut!R253</f>
        <v>15.633333333333333</v>
      </c>
      <c r="B253" s="15">
        <f>bikeBatchOut!O253</f>
        <v>6.0333333333333332</v>
      </c>
      <c r="C253" s="15">
        <f>bikeBatchOut!T253</f>
        <v>5.2833333333333332</v>
      </c>
      <c r="D253">
        <f>bikeBatchOut!N253</f>
        <v>0</v>
      </c>
    </row>
    <row r="254" spans="1:4" x14ac:dyDescent="0.25">
      <c r="A254" s="15">
        <f>bikeBatchOut!R254</f>
        <v>13.85</v>
      </c>
      <c r="B254" s="15">
        <f>bikeBatchOut!O254</f>
        <v>6.5</v>
      </c>
      <c r="C254" s="15">
        <f>bikeBatchOut!T254</f>
        <v>6.5166666666666666</v>
      </c>
      <c r="D254">
        <f>bikeBatchOut!N254</f>
        <v>0</v>
      </c>
    </row>
    <row r="255" spans="1:4" hidden="1" x14ac:dyDescent="0.25">
      <c r="A255" s="15">
        <f>bikeBatchOut!R255</f>
        <v>7.5666666666666664</v>
      </c>
      <c r="B255" s="15">
        <f>bikeBatchOut!O255</f>
        <v>8.1166666666666671</v>
      </c>
      <c r="C255" s="15">
        <f>bikeBatchOut!T255</f>
        <v>2.0666666666666669</v>
      </c>
      <c r="D255">
        <f>bikeBatchOut!N255</f>
        <v>1</v>
      </c>
    </row>
    <row r="256" spans="1:4" x14ac:dyDescent="0.25">
      <c r="A256" s="15">
        <f>bikeBatchOut!R256</f>
        <v>15.633333333333333</v>
      </c>
      <c r="B256" s="15">
        <f>bikeBatchOut!O256</f>
        <v>5.2833333333333332</v>
      </c>
      <c r="C256" s="15">
        <f>bikeBatchOut!T256</f>
        <v>5.2833333333333332</v>
      </c>
      <c r="D256">
        <f>bikeBatchOut!N256</f>
        <v>0</v>
      </c>
    </row>
    <row r="257" spans="1:4" x14ac:dyDescent="0.25">
      <c r="A257" s="15">
        <f>bikeBatchOut!R257</f>
        <v>9.4666666666666668</v>
      </c>
      <c r="B257" s="15">
        <f>bikeBatchOut!O257</f>
        <v>4.6833333333333336</v>
      </c>
      <c r="C257" s="15">
        <f>bikeBatchOut!T257</f>
        <v>3.2833333333333332</v>
      </c>
      <c r="D257">
        <f>bikeBatchOut!N257</f>
        <v>0</v>
      </c>
    </row>
    <row r="258" spans="1:4" hidden="1" x14ac:dyDescent="0.25">
      <c r="A258" s="15">
        <f>bikeBatchOut!R258</f>
        <v>7.4833333333333334</v>
      </c>
      <c r="B258" s="15">
        <f>bikeBatchOut!O258</f>
        <v>2.35</v>
      </c>
      <c r="C258" s="15">
        <f>bikeBatchOut!T258</f>
        <v>2.0333333333333332</v>
      </c>
      <c r="D258">
        <f>bikeBatchOut!N258</f>
        <v>1</v>
      </c>
    </row>
    <row r="259" spans="1:4" x14ac:dyDescent="0.25">
      <c r="A259" s="15">
        <f>bikeBatchOut!R259</f>
        <v>22.783333333333335</v>
      </c>
      <c r="B259" s="15">
        <f>bikeBatchOut!O259</f>
        <v>11.083333333333334</v>
      </c>
      <c r="C259" s="15">
        <f>bikeBatchOut!T259</f>
        <v>8.6999999999999993</v>
      </c>
      <c r="D259">
        <f>bikeBatchOut!N259</f>
        <v>0</v>
      </c>
    </row>
    <row r="260" spans="1:4" x14ac:dyDescent="0.25">
      <c r="A260" s="15">
        <f>bikeBatchOut!R260</f>
        <v>28.283333333333335</v>
      </c>
      <c r="B260" s="15">
        <f>bikeBatchOut!O260</f>
        <v>12.15</v>
      </c>
      <c r="C260" s="15">
        <f>bikeBatchOut!T260</f>
        <v>16.3</v>
      </c>
      <c r="D260">
        <f>bikeBatchOut!N260</f>
        <v>0</v>
      </c>
    </row>
    <row r="261" spans="1:4" hidden="1" x14ac:dyDescent="0.25">
      <c r="A261" s="15">
        <f>bikeBatchOut!R261</f>
        <v>8.3000000000000007</v>
      </c>
      <c r="B261" s="15">
        <f>bikeBatchOut!O261</f>
        <v>2.7</v>
      </c>
      <c r="C261" s="15">
        <f>bikeBatchOut!T261</f>
        <v>2.9333333333333331</v>
      </c>
      <c r="D261">
        <f>bikeBatchOut!N261</f>
        <v>1</v>
      </c>
    </row>
    <row r="262" spans="1:4" hidden="1" x14ac:dyDescent="0.25">
      <c r="A262" s="15">
        <f>bikeBatchOut!R262</f>
        <v>16.166666666666668</v>
      </c>
      <c r="B262" s="15">
        <f>bikeBatchOut!O262</f>
        <v>5.7166666666666668</v>
      </c>
      <c r="C262" s="15">
        <f>bikeBatchOut!T262</f>
        <v>4.5</v>
      </c>
      <c r="D262">
        <f>bikeBatchOut!N262</f>
        <v>1</v>
      </c>
    </row>
    <row r="263" spans="1:4" x14ac:dyDescent="0.25">
      <c r="A263" s="15">
        <f>bikeBatchOut!R263</f>
        <v>12.633333333333333</v>
      </c>
      <c r="B263" s="15">
        <f>bikeBatchOut!O263</f>
        <v>3.3333333333333335</v>
      </c>
      <c r="C263" s="15">
        <f>bikeBatchOut!T263</f>
        <v>3.1666666666666665</v>
      </c>
      <c r="D263">
        <f>bikeBatchOut!N263</f>
        <v>0</v>
      </c>
    </row>
    <row r="264" spans="1:4" x14ac:dyDescent="0.25">
      <c r="A264" s="15">
        <f>bikeBatchOut!R264</f>
        <v>6.9666666666666668</v>
      </c>
      <c r="B264" s="15">
        <f>bikeBatchOut!O264</f>
        <v>2.6</v>
      </c>
      <c r="C264" s="15">
        <f>bikeBatchOut!T264</f>
        <v>3.65</v>
      </c>
      <c r="D264">
        <f>bikeBatchOut!N264</f>
        <v>0</v>
      </c>
    </row>
    <row r="265" spans="1:4" x14ac:dyDescent="0.25">
      <c r="A265" s="15">
        <f>bikeBatchOut!R265</f>
        <v>18.966666666666665</v>
      </c>
      <c r="B265" s="15">
        <f>bikeBatchOut!O265</f>
        <v>7.0166666666666666</v>
      </c>
      <c r="C265" s="15">
        <f>bikeBatchOut!T265</f>
        <v>6.15</v>
      </c>
      <c r="D265">
        <f>bikeBatchOut!N265</f>
        <v>0</v>
      </c>
    </row>
    <row r="266" spans="1:4" x14ac:dyDescent="0.25">
      <c r="A266" s="15">
        <f>bikeBatchOut!R266</f>
        <v>26.65</v>
      </c>
      <c r="B266" s="15">
        <f>bikeBatchOut!O266</f>
        <v>17.316666666666666</v>
      </c>
      <c r="C266" s="15">
        <f>bikeBatchOut!T266</f>
        <v>16.516666666666666</v>
      </c>
      <c r="D266">
        <f>bikeBatchOut!N266</f>
        <v>0</v>
      </c>
    </row>
    <row r="267" spans="1:4" x14ac:dyDescent="0.25">
      <c r="A267" s="15">
        <f>bikeBatchOut!R267</f>
        <v>26.45</v>
      </c>
      <c r="B267" s="15">
        <f>bikeBatchOut!O267</f>
        <v>6.7833333333333332</v>
      </c>
      <c r="C267" s="15">
        <f>bikeBatchOut!T267</f>
        <v>6.9333333333333336</v>
      </c>
      <c r="D267">
        <f>bikeBatchOut!N267</f>
        <v>0</v>
      </c>
    </row>
    <row r="268" spans="1:4" x14ac:dyDescent="0.25">
      <c r="A268" s="15">
        <f>bikeBatchOut!R268</f>
        <v>21.4</v>
      </c>
      <c r="B268" s="15">
        <f>bikeBatchOut!O268</f>
        <v>8.1999999999999993</v>
      </c>
      <c r="C268" s="15">
        <f>bikeBatchOut!T268</f>
        <v>7.3666666666666663</v>
      </c>
      <c r="D268">
        <f>bikeBatchOut!N268</f>
        <v>0</v>
      </c>
    </row>
    <row r="269" spans="1:4" x14ac:dyDescent="0.25">
      <c r="A269" s="15">
        <f>bikeBatchOut!R269</f>
        <v>12.483333333333333</v>
      </c>
      <c r="B269" s="15">
        <f>bikeBatchOut!O269</f>
        <v>4.3833333333333337</v>
      </c>
      <c r="C269" s="15">
        <f>bikeBatchOut!T269</f>
        <v>4.7666666666666666</v>
      </c>
      <c r="D269">
        <f>bikeBatchOut!N269</f>
        <v>0</v>
      </c>
    </row>
    <row r="270" spans="1:4" x14ac:dyDescent="0.25">
      <c r="A270" s="15">
        <f>bikeBatchOut!R270</f>
        <v>19.333333333333332</v>
      </c>
      <c r="B270" s="15">
        <f>bikeBatchOut!O270</f>
        <v>8.15</v>
      </c>
      <c r="C270" s="15">
        <f>bikeBatchOut!T270</f>
        <v>5.666666666666667</v>
      </c>
      <c r="D270">
        <f>bikeBatchOut!N270</f>
        <v>0</v>
      </c>
    </row>
    <row r="271" spans="1:4" x14ac:dyDescent="0.25">
      <c r="A271" s="15">
        <f>bikeBatchOut!R271</f>
        <v>17.566666666666666</v>
      </c>
      <c r="B271" s="15">
        <f>bikeBatchOut!O271</f>
        <v>13.333333333333334</v>
      </c>
      <c r="C271" s="15">
        <f>bikeBatchOut!T271</f>
        <v>5.35</v>
      </c>
      <c r="D271">
        <f>bikeBatchOut!N271</f>
        <v>0</v>
      </c>
    </row>
    <row r="272" spans="1:4" x14ac:dyDescent="0.25">
      <c r="A272" s="15">
        <f>bikeBatchOut!R272</f>
        <v>12.083333333333334</v>
      </c>
      <c r="B272" s="15">
        <f>bikeBatchOut!O272</f>
        <v>4.5166666666666666</v>
      </c>
      <c r="C272" s="15">
        <f>bikeBatchOut!T272</f>
        <v>4.2833333333333332</v>
      </c>
      <c r="D272">
        <f>bikeBatchOut!N272</f>
        <v>0</v>
      </c>
    </row>
    <row r="273" spans="1:4" hidden="1" x14ac:dyDescent="0.25">
      <c r="A273" s="15">
        <f>bikeBatchOut!R273</f>
        <v>8.4166666666666661</v>
      </c>
      <c r="B273" s="15">
        <f>bikeBatchOut!O273</f>
        <v>3.2166666666666668</v>
      </c>
      <c r="C273" s="15">
        <f>bikeBatchOut!T273</f>
        <v>3.8</v>
      </c>
      <c r="D273">
        <f>bikeBatchOut!N273</f>
        <v>1</v>
      </c>
    </row>
    <row r="274" spans="1:4" x14ac:dyDescent="0.25">
      <c r="A274" s="15">
        <f>bikeBatchOut!R274</f>
        <v>17.45</v>
      </c>
      <c r="B274" s="15">
        <f>bikeBatchOut!O274</f>
        <v>9.65</v>
      </c>
      <c r="C274" s="15">
        <f>bikeBatchOut!T274</f>
        <v>7.6</v>
      </c>
      <c r="D274">
        <f>bikeBatchOut!N274</f>
        <v>0</v>
      </c>
    </row>
    <row r="275" spans="1:4" x14ac:dyDescent="0.25">
      <c r="A275" s="15">
        <f>bikeBatchOut!R275</f>
        <v>17.3</v>
      </c>
      <c r="B275" s="15">
        <f>bikeBatchOut!O275</f>
        <v>6.583333333333333</v>
      </c>
      <c r="C275" s="15">
        <f>bikeBatchOut!T275</f>
        <v>4.4833333333333334</v>
      </c>
      <c r="D275">
        <f>bikeBatchOut!N275</f>
        <v>0</v>
      </c>
    </row>
    <row r="276" spans="1:4" x14ac:dyDescent="0.25">
      <c r="A276" s="15">
        <f>bikeBatchOut!R276</f>
        <v>29.3</v>
      </c>
      <c r="B276" s="15">
        <f>bikeBatchOut!O276</f>
        <v>19.433333333333334</v>
      </c>
      <c r="C276" s="15">
        <f>bikeBatchOut!T276</f>
        <v>14.25</v>
      </c>
      <c r="D276">
        <f>bikeBatchOut!N276</f>
        <v>0</v>
      </c>
    </row>
    <row r="277" spans="1:4" x14ac:dyDescent="0.25">
      <c r="A277" s="15">
        <f>bikeBatchOut!R277</f>
        <v>24.316666666666666</v>
      </c>
      <c r="B277" s="15">
        <f>bikeBatchOut!O277</f>
        <v>11.25</v>
      </c>
      <c r="C277" s="15">
        <f>bikeBatchOut!T277</f>
        <v>8.1833333333333336</v>
      </c>
      <c r="D277">
        <f>bikeBatchOut!N277</f>
        <v>0</v>
      </c>
    </row>
    <row r="278" spans="1:4" x14ac:dyDescent="0.25">
      <c r="A278" s="15">
        <f>bikeBatchOut!R278</f>
        <v>22.533333333333335</v>
      </c>
      <c r="B278" s="15">
        <f>bikeBatchOut!O278</f>
        <v>13.766666666666667</v>
      </c>
      <c r="C278" s="15">
        <f>bikeBatchOut!T278</f>
        <v>8.8666666666666671</v>
      </c>
      <c r="D278">
        <f>bikeBatchOut!N278</f>
        <v>0</v>
      </c>
    </row>
    <row r="279" spans="1:4" x14ac:dyDescent="0.25">
      <c r="A279" s="15">
        <f>bikeBatchOut!R279</f>
        <v>10.533333333333333</v>
      </c>
      <c r="B279" s="15">
        <f>bikeBatchOut!O279</f>
        <v>7.1833333333333336</v>
      </c>
      <c r="C279" s="15">
        <f>bikeBatchOut!T279</f>
        <v>6.5333333333333332</v>
      </c>
      <c r="D279">
        <f>bikeBatchOut!N279</f>
        <v>0</v>
      </c>
    </row>
    <row r="280" spans="1:4" hidden="1" x14ac:dyDescent="0.25">
      <c r="A280" s="15">
        <f>bikeBatchOut!R280</f>
        <v>11.883333333333333</v>
      </c>
      <c r="B280" s="15">
        <f>bikeBatchOut!O280</f>
        <v>4.2</v>
      </c>
      <c r="C280" s="15">
        <f>bikeBatchOut!T280</f>
        <v>4.0333333333333332</v>
      </c>
      <c r="D280">
        <f>bikeBatchOut!N280</f>
        <v>1</v>
      </c>
    </row>
    <row r="281" spans="1:4" x14ac:dyDescent="0.25">
      <c r="A281" s="15">
        <f>bikeBatchOut!R281</f>
        <v>22.716666666666665</v>
      </c>
      <c r="B281" s="15">
        <f>bikeBatchOut!O281</f>
        <v>9.9</v>
      </c>
      <c r="C281" s="15">
        <f>bikeBatchOut!T281</f>
        <v>5.9833333333333334</v>
      </c>
      <c r="D281">
        <f>bikeBatchOut!N281</f>
        <v>0</v>
      </c>
    </row>
    <row r="282" spans="1:4" x14ac:dyDescent="0.25">
      <c r="A282" s="15">
        <f>bikeBatchOut!R282</f>
        <v>15.533333333333333</v>
      </c>
      <c r="B282" s="15">
        <f>bikeBatchOut!O282</f>
        <v>7.5166666666666666</v>
      </c>
      <c r="C282" s="15">
        <f>bikeBatchOut!T282</f>
        <v>4.8666666666666663</v>
      </c>
      <c r="D282">
        <f>bikeBatchOut!N282</f>
        <v>0</v>
      </c>
    </row>
    <row r="283" spans="1:4" x14ac:dyDescent="0.25">
      <c r="A283" s="15">
        <f>bikeBatchOut!R283</f>
        <v>14.433333333333334</v>
      </c>
      <c r="B283" s="15">
        <f>bikeBatchOut!O283</f>
        <v>4.8499999999999996</v>
      </c>
      <c r="C283" s="15">
        <f>bikeBatchOut!T283</f>
        <v>3.7166666666666668</v>
      </c>
      <c r="D283">
        <f>bikeBatchOut!N283</f>
        <v>0</v>
      </c>
    </row>
    <row r="284" spans="1:4" x14ac:dyDescent="0.25">
      <c r="A284" s="15">
        <f>bikeBatchOut!R284</f>
        <v>23.833333333333332</v>
      </c>
      <c r="B284" s="15">
        <f>bikeBatchOut!O284</f>
        <v>13.233333333333333</v>
      </c>
      <c r="C284" s="15">
        <f>bikeBatchOut!T284</f>
        <v>6.85</v>
      </c>
      <c r="D284">
        <f>bikeBatchOut!N284</f>
        <v>0</v>
      </c>
    </row>
    <row r="285" spans="1:4" hidden="1" x14ac:dyDescent="0.25">
      <c r="A285" s="15">
        <f>bikeBatchOut!R285</f>
        <v>17.399999999999999</v>
      </c>
      <c r="B285" s="15">
        <f>bikeBatchOut!O285</f>
        <v>7.916666666666667</v>
      </c>
      <c r="C285" s="15">
        <f>bikeBatchOut!T285</f>
        <v>4.75</v>
      </c>
      <c r="D285">
        <f>bikeBatchOut!N285</f>
        <v>1</v>
      </c>
    </row>
    <row r="286" spans="1:4" x14ac:dyDescent="0.25">
      <c r="A286" s="15">
        <f>bikeBatchOut!R286</f>
        <v>36.85</v>
      </c>
      <c r="B286" s="15">
        <f>bikeBatchOut!O286</f>
        <v>21.15</v>
      </c>
      <c r="C286" s="15">
        <f>bikeBatchOut!T286</f>
        <v>24.466666666666665</v>
      </c>
      <c r="D286">
        <f>bikeBatchOut!N286</f>
        <v>0</v>
      </c>
    </row>
    <row r="287" spans="1:4" x14ac:dyDescent="0.25">
      <c r="A287" s="15">
        <f>bikeBatchOut!R287</f>
        <v>18.95</v>
      </c>
      <c r="B287" s="15">
        <f>bikeBatchOut!O287</f>
        <v>6.5166666666666666</v>
      </c>
      <c r="C287" s="15">
        <f>bikeBatchOut!T287</f>
        <v>7.95</v>
      </c>
      <c r="D287">
        <f>bikeBatchOut!N287</f>
        <v>0</v>
      </c>
    </row>
    <row r="288" spans="1:4" x14ac:dyDescent="0.25">
      <c r="A288" s="15">
        <f>bikeBatchOut!R288</f>
        <v>13.983333333333333</v>
      </c>
      <c r="B288" s="15">
        <f>bikeBatchOut!O288</f>
        <v>9.5166666666666675</v>
      </c>
      <c r="C288" s="15">
        <f>bikeBatchOut!T288</f>
        <v>4.7833333333333332</v>
      </c>
      <c r="D288">
        <f>bikeBatchOut!N288</f>
        <v>0</v>
      </c>
    </row>
    <row r="289" spans="1:4" x14ac:dyDescent="0.25">
      <c r="A289" s="15">
        <f>bikeBatchOut!R289</f>
        <v>23.316666666666666</v>
      </c>
      <c r="B289" s="15">
        <f>bikeBatchOut!O289</f>
        <v>26.916666666666668</v>
      </c>
      <c r="C289" s="15">
        <f>bikeBatchOut!T289</f>
        <v>13.216666666666667</v>
      </c>
      <c r="D289">
        <f>bikeBatchOut!N289</f>
        <v>0</v>
      </c>
    </row>
    <row r="290" spans="1:4" hidden="1" x14ac:dyDescent="0.25">
      <c r="A290" s="15">
        <f>bikeBatchOut!R290</f>
        <v>7.583333333333333</v>
      </c>
      <c r="B290" s="15">
        <f>bikeBatchOut!O290</f>
        <v>3.6333333333333333</v>
      </c>
      <c r="C290" s="15">
        <f>bikeBatchOut!T290</f>
        <v>2.4500000000000002</v>
      </c>
      <c r="D290">
        <f>bikeBatchOut!N290</f>
        <v>1</v>
      </c>
    </row>
    <row r="291" spans="1:4" x14ac:dyDescent="0.25">
      <c r="A291" s="15">
        <f>bikeBatchOut!R291</f>
        <v>8.4166666666666661</v>
      </c>
      <c r="B291" s="15">
        <f>bikeBatchOut!O291</f>
        <v>7.0333333333333332</v>
      </c>
      <c r="C291" s="15">
        <f>bikeBatchOut!T291</f>
        <v>4.6166666666666663</v>
      </c>
      <c r="D291">
        <f>bikeBatchOut!N291</f>
        <v>0</v>
      </c>
    </row>
    <row r="292" spans="1:4" x14ac:dyDescent="0.25">
      <c r="A292" s="15">
        <f>bikeBatchOut!R292</f>
        <v>19.899999999999999</v>
      </c>
      <c r="B292" s="15">
        <f>bikeBatchOut!O292</f>
        <v>11.05</v>
      </c>
      <c r="C292" s="15">
        <f>bikeBatchOut!T292</f>
        <v>6.916666666666667</v>
      </c>
      <c r="D292">
        <f>bikeBatchOut!N292</f>
        <v>0</v>
      </c>
    </row>
    <row r="293" spans="1:4" x14ac:dyDescent="0.25">
      <c r="A293" s="15">
        <f>bikeBatchOut!R293</f>
        <v>18.483333333333334</v>
      </c>
      <c r="B293" s="15">
        <f>bikeBatchOut!O293</f>
        <v>6.55</v>
      </c>
      <c r="C293" s="15">
        <f>bikeBatchOut!T293</f>
        <v>4.8</v>
      </c>
      <c r="D293">
        <f>bikeBatchOut!N293</f>
        <v>0</v>
      </c>
    </row>
    <row r="294" spans="1:4" x14ac:dyDescent="0.25">
      <c r="A294" s="15">
        <f>bikeBatchOut!R294</f>
        <v>20.316666666666666</v>
      </c>
      <c r="B294" s="15">
        <f>bikeBatchOut!O294</f>
        <v>8.3333333333333339</v>
      </c>
      <c r="C294" s="15">
        <f>bikeBatchOut!T294</f>
        <v>10.466666666666667</v>
      </c>
      <c r="D294">
        <f>bikeBatchOut!N294</f>
        <v>0</v>
      </c>
    </row>
    <row r="295" spans="1:4" x14ac:dyDescent="0.25">
      <c r="A295" s="15">
        <f>bikeBatchOut!R295</f>
        <v>31.383333333333333</v>
      </c>
      <c r="B295" s="15">
        <f>bikeBatchOut!O295</f>
        <v>14.616666666666667</v>
      </c>
      <c r="C295" s="15">
        <f>bikeBatchOut!T295</f>
        <v>12.983333333333333</v>
      </c>
      <c r="D295">
        <f>bikeBatchOut!N295</f>
        <v>0</v>
      </c>
    </row>
    <row r="296" spans="1:4" hidden="1" x14ac:dyDescent="0.25">
      <c r="A296" s="15">
        <f>bikeBatchOut!R296</f>
        <v>9.0166666666666675</v>
      </c>
      <c r="B296" s="15">
        <f>bikeBatchOut!O296</f>
        <v>3.8166666666666669</v>
      </c>
      <c r="C296" s="15">
        <f>bikeBatchOut!T296</f>
        <v>2.8</v>
      </c>
      <c r="D296">
        <f>bikeBatchOut!N296</f>
        <v>1</v>
      </c>
    </row>
    <row r="297" spans="1:4" x14ac:dyDescent="0.25">
      <c r="A297" s="15">
        <f>bikeBatchOut!R297</f>
        <v>17.5</v>
      </c>
      <c r="B297" s="15">
        <f>bikeBatchOut!O297</f>
        <v>7.8166666666666664</v>
      </c>
      <c r="C297" s="15">
        <f>bikeBatchOut!T297</f>
        <v>4.7166666666666668</v>
      </c>
      <c r="D297">
        <f>bikeBatchOut!N297</f>
        <v>0</v>
      </c>
    </row>
    <row r="298" spans="1:4" x14ac:dyDescent="0.25">
      <c r="A298" s="15">
        <f>bikeBatchOut!R298</f>
        <v>16.033333333333335</v>
      </c>
      <c r="B298" s="15">
        <f>bikeBatchOut!O298</f>
        <v>4.833333333333333</v>
      </c>
      <c r="C298" s="15">
        <f>bikeBatchOut!T298</f>
        <v>6.1833333333333336</v>
      </c>
      <c r="D298">
        <f>bikeBatchOut!N298</f>
        <v>0</v>
      </c>
    </row>
    <row r="299" spans="1:4" x14ac:dyDescent="0.25">
      <c r="A299" s="15">
        <f>bikeBatchOut!R299</f>
        <v>32.833333333333336</v>
      </c>
      <c r="B299" s="15">
        <f>bikeBatchOut!O299</f>
        <v>8.2166666666666668</v>
      </c>
      <c r="C299" s="15">
        <f>bikeBatchOut!T299</f>
        <v>9</v>
      </c>
      <c r="D299">
        <f>bikeBatchOut!N299</f>
        <v>0</v>
      </c>
    </row>
    <row r="300" spans="1:4" hidden="1" x14ac:dyDescent="0.25">
      <c r="A300" s="15">
        <f>bikeBatchOut!R300</f>
        <v>5.8</v>
      </c>
      <c r="B300" s="15">
        <f>bikeBatchOut!O300</f>
        <v>1.6166666666666667</v>
      </c>
      <c r="C300" s="15">
        <f>bikeBatchOut!T300</f>
        <v>1.6</v>
      </c>
      <c r="D300">
        <f>bikeBatchOut!N300</f>
        <v>1</v>
      </c>
    </row>
    <row r="301" spans="1:4" x14ac:dyDescent="0.25">
      <c r="A301" s="15">
        <f>bikeBatchOut!R301</f>
        <v>32.18333333333333</v>
      </c>
      <c r="B301" s="15">
        <f>bikeBatchOut!O301</f>
        <v>17.016666666666666</v>
      </c>
      <c r="C301" s="15">
        <f>bikeBatchOut!T301</f>
        <v>10.083333333333334</v>
      </c>
      <c r="D301">
        <f>bikeBatchOut!N301</f>
        <v>0</v>
      </c>
    </row>
    <row r="302" spans="1:4" x14ac:dyDescent="0.25">
      <c r="A302" s="15">
        <f>bikeBatchOut!R302</f>
        <v>39.633333333333333</v>
      </c>
      <c r="B302" s="15">
        <f>bikeBatchOut!O302</f>
        <v>26.35</v>
      </c>
      <c r="C302" s="15">
        <f>bikeBatchOut!T302</f>
        <v>25.833333333333332</v>
      </c>
      <c r="D302">
        <f>bikeBatchOut!N302</f>
        <v>0</v>
      </c>
    </row>
    <row r="303" spans="1:4" x14ac:dyDescent="0.25">
      <c r="A303" s="15">
        <f>bikeBatchOut!R303</f>
        <v>38.299999999999997</v>
      </c>
      <c r="B303" s="15">
        <f>bikeBatchOut!O303</f>
        <v>18.466666666666665</v>
      </c>
      <c r="C303" s="15">
        <f>bikeBatchOut!T303</f>
        <v>13.883333333333333</v>
      </c>
      <c r="D303">
        <f>bikeBatchOut!N303</f>
        <v>0</v>
      </c>
    </row>
    <row r="304" spans="1:4" x14ac:dyDescent="0.25">
      <c r="A304" s="15">
        <f>bikeBatchOut!R304</f>
        <v>24.666666666666668</v>
      </c>
      <c r="B304" s="15">
        <f>bikeBatchOut!O304</f>
        <v>24.016666666666666</v>
      </c>
      <c r="C304" s="15">
        <f>bikeBatchOut!T304</f>
        <v>11.55</v>
      </c>
      <c r="D304">
        <f>bikeBatchOut!N304</f>
        <v>0</v>
      </c>
    </row>
    <row r="305" spans="1:4" x14ac:dyDescent="0.25">
      <c r="A305" s="15">
        <f>bikeBatchOut!R305</f>
        <v>14.65</v>
      </c>
      <c r="B305" s="15">
        <f>bikeBatchOut!O305</f>
        <v>5.666666666666667</v>
      </c>
      <c r="C305" s="15">
        <f>bikeBatchOut!T305</f>
        <v>5.5333333333333332</v>
      </c>
      <c r="D305">
        <f>bikeBatchOut!N305</f>
        <v>0</v>
      </c>
    </row>
    <row r="306" spans="1:4" x14ac:dyDescent="0.25">
      <c r="A306" s="15">
        <f>bikeBatchOut!R306</f>
        <v>9.6</v>
      </c>
      <c r="B306" s="15">
        <f>bikeBatchOut!O306</f>
        <v>2.9833333333333334</v>
      </c>
      <c r="C306" s="15">
        <f>bikeBatchOut!T306</f>
        <v>3.0166666666666666</v>
      </c>
      <c r="D306">
        <f>bikeBatchOut!N306</f>
        <v>0</v>
      </c>
    </row>
    <row r="307" spans="1:4" x14ac:dyDescent="0.25">
      <c r="A307" s="15">
        <f>bikeBatchOut!R307</f>
        <v>19.216666666666665</v>
      </c>
      <c r="B307" s="15">
        <f>bikeBatchOut!O307</f>
        <v>9.1833333333333336</v>
      </c>
      <c r="C307" s="15">
        <f>bikeBatchOut!T307</f>
        <v>5.9666666666666668</v>
      </c>
      <c r="D307">
        <f>bikeBatchOut!N307</f>
        <v>0</v>
      </c>
    </row>
    <row r="308" spans="1:4" x14ac:dyDescent="0.25">
      <c r="A308" s="15">
        <f>bikeBatchOut!R308</f>
        <v>13.483333333333333</v>
      </c>
      <c r="B308" s="15">
        <f>bikeBatchOut!O308</f>
        <v>12.05</v>
      </c>
      <c r="C308" s="15">
        <f>bikeBatchOut!T308</f>
        <v>6.15</v>
      </c>
      <c r="D308">
        <f>bikeBatchOut!N308</f>
        <v>0</v>
      </c>
    </row>
    <row r="309" spans="1:4" x14ac:dyDescent="0.25">
      <c r="A309" s="15">
        <f>bikeBatchOut!R309</f>
        <v>16.666666666666668</v>
      </c>
      <c r="B309" s="15">
        <f>bikeBatchOut!O309</f>
        <v>8.7666666666666675</v>
      </c>
      <c r="C309" s="15">
        <f>bikeBatchOut!T309</f>
        <v>5.2166666666666668</v>
      </c>
      <c r="D309">
        <f>bikeBatchOut!N309</f>
        <v>0</v>
      </c>
    </row>
    <row r="310" spans="1:4" x14ac:dyDescent="0.25">
      <c r="A310" s="15">
        <f>bikeBatchOut!R310</f>
        <v>14.133333333333333</v>
      </c>
      <c r="B310" s="15">
        <f>bikeBatchOut!O310</f>
        <v>6.083333333333333</v>
      </c>
      <c r="C310" s="15">
        <f>bikeBatchOut!T310</f>
        <v>4.2333333333333334</v>
      </c>
      <c r="D310">
        <f>bikeBatchOut!N310</f>
        <v>0</v>
      </c>
    </row>
    <row r="311" spans="1:4" hidden="1" x14ac:dyDescent="0.25">
      <c r="A311" s="15">
        <f>bikeBatchOut!R311</f>
        <v>15.016666666666667</v>
      </c>
      <c r="B311" s="15">
        <f>bikeBatchOut!O311</f>
        <v>5.7833333333333332</v>
      </c>
      <c r="C311" s="15">
        <f>bikeBatchOut!T311</f>
        <v>4.083333333333333</v>
      </c>
      <c r="D311">
        <f>bikeBatchOut!N311</f>
        <v>1</v>
      </c>
    </row>
    <row r="312" spans="1:4" x14ac:dyDescent="0.25">
      <c r="A312" s="15">
        <f>bikeBatchOut!R312</f>
        <v>13.166666666666666</v>
      </c>
      <c r="B312" s="15">
        <f>bikeBatchOut!O312</f>
        <v>8.65</v>
      </c>
      <c r="C312" s="15">
        <f>bikeBatchOut!T312</f>
        <v>5.6</v>
      </c>
      <c r="D312">
        <f>bikeBatchOut!N312</f>
        <v>0</v>
      </c>
    </row>
    <row r="313" spans="1:4" x14ac:dyDescent="0.25">
      <c r="A313" s="15">
        <f>bikeBatchOut!R313</f>
        <v>14.15</v>
      </c>
      <c r="B313" s="15">
        <f>bikeBatchOut!O313</f>
        <v>5.5666666666666664</v>
      </c>
      <c r="C313" s="15">
        <f>bikeBatchOut!T313</f>
        <v>6.8833333333333337</v>
      </c>
      <c r="D313">
        <f>bikeBatchOut!N313</f>
        <v>0</v>
      </c>
    </row>
    <row r="314" spans="1:4" x14ac:dyDescent="0.25">
      <c r="A314" s="15">
        <f>bikeBatchOut!R314</f>
        <v>20.166666666666668</v>
      </c>
      <c r="B314" s="15">
        <f>bikeBatchOut!O314</f>
        <v>17.133333333333333</v>
      </c>
      <c r="C314" s="15">
        <f>bikeBatchOut!T314</f>
        <v>14.116666666666667</v>
      </c>
      <c r="D314">
        <f>bikeBatchOut!N314</f>
        <v>0</v>
      </c>
    </row>
    <row r="315" spans="1:4" x14ac:dyDescent="0.25">
      <c r="A315" s="15">
        <f>bikeBatchOut!R315</f>
        <v>30.433333333333334</v>
      </c>
      <c r="B315" s="15">
        <f>bikeBatchOut!O315</f>
        <v>16.899999999999999</v>
      </c>
      <c r="C315" s="15">
        <f>bikeBatchOut!T315</f>
        <v>12.366666666666667</v>
      </c>
      <c r="D315">
        <f>bikeBatchOut!N315</f>
        <v>0</v>
      </c>
    </row>
    <row r="316" spans="1:4" x14ac:dyDescent="0.25">
      <c r="A316" s="15">
        <f>bikeBatchOut!R316</f>
        <v>39.983333333333334</v>
      </c>
      <c r="B316" s="15">
        <f>bikeBatchOut!O316</f>
        <v>21.466666666666665</v>
      </c>
      <c r="C316" s="15">
        <f>bikeBatchOut!T316</f>
        <v>18.95</v>
      </c>
      <c r="D316">
        <f>bikeBatchOut!N316</f>
        <v>0</v>
      </c>
    </row>
    <row r="317" spans="1:4" x14ac:dyDescent="0.25">
      <c r="A317" s="15">
        <f>bikeBatchOut!R317</f>
        <v>38.833333333333336</v>
      </c>
      <c r="B317" s="15">
        <f>bikeBatchOut!O317</f>
        <v>21.75</v>
      </c>
      <c r="C317" s="15">
        <f>bikeBatchOut!T317</f>
        <v>17.833333333333332</v>
      </c>
      <c r="D317">
        <f>bikeBatchOut!N317</f>
        <v>0</v>
      </c>
    </row>
    <row r="318" spans="1:4" x14ac:dyDescent="0.25">
      <c r="A318" s="15">
        <f>bikeBatchOut!R318</f>
        <v>9.4166666666666661</v>
      </c>
      <c r="B318" s="15">
        <f>bikeBatchOut!O318</f>
        <v>2.3333333333333335</v>
      </c>
      <c r="C318" s="15">
        <f>bikeBatchOut!T318</f>
        <v>2.4166666666666665</v>
      </c>
      <c r="D318">
        <f>bikeBatchOut!N318</f>
        <v>0</v>
      </c>
    </row>
    <row r="319" spans="1:4" x14ac:dyDescent="0.25">
      <c r="A319" s="15">
        <f>bikeBatchOut!R319</f>
        <v>15.916666666666666</v>
      </c>
      <c r="B319" s="15">
        <f>bikeBatchOut!O319</f>
        <v>6.1166666666666663</v>
      </c>
      <c r="C319" s="15">
        <f>bikeBatchOut!T319</f>
        <v>5.4333333333333336</v>
      </c>
      <c r="D319">
        <f>bikeBatchOut!N319</f>
        <v>0</v>
      </c>
    </row>
    <row r="320" spans="1:4" x14ac:dyDescent="0.25">
      <c r="A320" s="15">
        <f>bikeBatchOut!R320</f>
        <v>21</v>
      </c>
      <c r="B320" s="15">
        <f>bikeBatchOut!O320</f>
        <v>16.399999999999999</v>
      </c>
      <c r="C320" s="15">
        <f>bikeBatchOut!T320</f>
        <v>12.116666666666667</v>
      </c>
      <c r="D320">
        <f>bikeBatchOut!N320</f>
        <v>0</v>
      </c>
    </row>
    <row r="321" spans="1:4" x14ac:dyDescent="0.25">
      <c r="A321" s="15">
        <f>bikeBatchOut!R321</f>
        <v>24.016666666666666</v>
      </c>
      <c r="B321" s="15">
        <f>bikeBatchOut!O321</f>
        <v>13.583333333333334</v>
      </c>
      <c r="C321" s="15">
        <f>bikeBatchOut!T321</f>
        <v>9.7833333333333332</v>
      </c>
      <c r="D321">
        <f>bikeBatchOut!N321</f>
        <v>0</v>
      </c>
    </row>
    <row r="322" spans="1:4" x14ac:dyDescent="0.25">
      <c r="A322" s="15">
        <f>bikeBatchOut!R322</f>
        <v>15.866666666666667</v>
      </c>
      <c r="B322" s="15">
        <f>bikeBatchOut!O322</f>
        <v>6.1833333333333336</v>
      </c>
      <c r="C322" s="15">
        <f>bikeBatchOut!T322</f>
        <v>6.8833333333333337</v>
      </c>
      <c r="D322">
        <f>bikeBatchOut!N322</f>
        <v>0</v>
      </c>
    </row>
    <row r="323" spans="1:4" x14ac:dyDescent="0.25">
      <c r="A323" s="15">
        <f>bikeBatchOut!R323</f>
        <v>24.633333333333333</v>
      </c>
      <c r="B323" s="15">
        <f>bikeBatchOut!O323</f>
        <v>6.6</v>
      </c>
      <c r="C323" s="15">
        <f>bikeBatchOut!T323</f>
        <v>6.666666666666667</v>
      </c>
      <c r="D323">
        <f>bikeBatchOut!N323</f>
        <v>0</v>
      </c>
    </row>
    <row r="324" spans="1:4" x14ac:dyDescent="0.25">
      <c r="A324" s="15">
        <f>bikeBatchOut!R324</f>
        <v>14.616666666666667</v>
      </c>
      <c r="B324" s="15">
        <f>bikeBatchOut!O324</f>
        <v>5.85</v>
      </c>
      <c r="C324" s="15">
        <f>bikeBatchOut!T324</f>
        <v>6.6166666666666663</v>
      </c>
      <c r="D324">
        <f>bikeBatchOut!N324</f>
        <v>0</v>
      </c>
    </row>
    <row r="325" spans="1:4" x14ac:dyDescent="0.25">
      <c r="A325" s="15">
        <f>bikeBatchOut!R325</f>
        <v>18.399999999999999</v>
      </c>
      <c r="B325" s="15">
        <f>bikeBatchOut!O325</f>
        <v>6.6</v>
      </c>
      <c r="C325" s="15">
        <f>bikeBatchOut!T325</f>
        <v>7.85</v>
      </c>
      <c r="D325">
        <f>bikeBatchOut!N325</f>
        <v>0</v>
      </c>
    </row>
    <row r="326" spans="1:4" x14ac:dyDescent="0.25">
      <c r="A326" s="15">
        <f>bikeBatchOut!R326</f>
        <v>13</v>
      </c>
      <c r="B326" s="15">
        <f>bikeBatchOut!O326</f>
        <v>7.4833333333333334</v>
      </c>
      <c r="C326" s="15">
        <f>bikeBatchOut!T326</f>
        <v>5.2</v>
      </c>
      <c r="D326">
        <f>bikeBatchOut!N326</f>
        <v>0</v>
      </c>
    </row>
    <row r="327" spans="1:4" x14ac:dyDescent="0.25">
      <c r="A327" s="15">
        <f>bikeBatchOut!R327</f>
        <v>12.35</v>
      </c>
      <c r="B327" s="15">
        <f>bikeBatchOut!O327</f>
        <v>4.75</v>
      </c>
      <c r="C327" s="15">
        <f>bikeBatchOut!T327</f>
        <v>5.4666666666666668</v>
      </c>
      <c r="D327">
        <f>bikeBatchOut!N327</f>
        <v>0</v>
      </c>
    </row>
    <row r="328" spans="1:4" x14ac:dyDescent="0.25">
      <c r="A328" s="15">
        <f>bikeBatchOut!R328</f>
        <v>33.18333333333333</v>
      </c>
      <c r="B328" s="15">
        <f>bikeBatchOut!O328</f>
        <v>21.183333333333334</v>
      </c>
      <c r="C328" s="15">
        <f>bikeBatchOut!T328</f>
        <v>18.566666666666666</v>
      </c>
      <c r="D328">
        <f>bikeBatchOut!N328</f>
        <v>0</v>
      </c>
    </row>
    <row r="329" spans="1:4" x14ac:dyDescent="0.25">
      <c r="A329" s="15">
        <f>bikeBatchOut!R329</f>
        <v>15.016666666666667</v>
      </c>
      <c r="B329" s="15">
        <f>bikeBatchOut!O329</f>
        <v>6.3</v>
      </c>
      <c r="C329" s="15">
        <f>bikeBatchOut!T329</f>
        <v>4.583333333333333</v>
      </c>
      <c r="D329">
        <f>bikeBatchOut!N329</f>
        <v>0</v>
      </c>
    </row>
    <row r="330" spans="1:4" x14ac:dyDescent="0.25">
      <c r="A330" s="15">
        <f>bikeBatchOut!R330</f>
        <v>20.366666666666667</v>
      </c>
      <c r="B330" s="15">
        <f>bikeBatchOut!O330</f>
        <v>6.1</v>
      </c>
      <c r="C330" s="15">
        <f>bikeBatchOut!T330</f>
        <v>5.1333333333333337</v>
      </c>
      <c r="D330">
        <f>bikeBatchOut!N330</f>
        <v>0</v>
      </c>
    </row>
    <row r="331" spans="1:4" x14ac:dyDescent="0.25">
      <c r="A331" s="15">
        <f>bikeBatchOut!R331</f>
        <v>32.950000000000003</v>
      </c>
      <c r="B331" s="15">
        <f>bikeBatchOut!O331</f>
        <v>14.583333333333334</v>
      </c>
      <c r="C331" s="15">
        <f>bikeBatchOut!T331</f>
        <v>15.833333333333334</v>
      </c>
      <c r="D331">
        <f>bikeBatchOut!N331</f>
        <v>0</v>
      </c>
    </row>
    <row r="332" spans="1:4" x14ac:dyDescent="0.25">
      <c r="A332" s="15">
        <f>bikeBatchOut!R332</f>
        <v>56.116666666666667</v>
      </c>
      <c r="B332" s="15">
        <f>bikeBatchOut!O332</f>
        <v>19.916666666666668</v>
      </c>
      <c r="C332" s="15">
        <f>bikeBatchOut!T332</f>
        <v>16.783333333333335</v>
      </c>
      <c r="D332">
        <f>bikeBatchOut!N332</f>
        <v>0</v>
      </c>
    </row>
    <row r="333" spans="1:4" x14ac:dyDescent="0.25">
      <c r="A333" s="15">
        <f>bikeBatchOut!R333</f>
        <v>27.9</v>
      </c>
      <c r="B333" s="15">
        <f>bikeBatchOut!O333</f>
        <v>13.783333333333333</v>
      </c>
      <c r="C333" s="15">
        <f>bikeBatchOut!T333</f>
        <v>11.466666666666667</v>
      </c>
      <c r="D333">
        <f>bikeBatchOut!N333</f>
        <v>0</v>
      </c>
    </row>
    <row r="334" spans="1:4" x14ac:dyDescent="0.25">
      <c r="A334" s="15">
        <f>bikeBatchOut!R334</f>
        <v>7.7166666666666668</v>
      </c>
      <c r="B334" s="15">
        <f>bikeBatchOut!O334</f>
        <v>6.166666666666667</v>
      </c>
      <c r="C334" s="15">
        <f>bikeBatchOut!T334</f>
        <v>4.6500000000000004</v>
      </c>
      <c r="D334">
        <f>bikeBatchOut!N334</f>
        <v>0</v>
      </c>
    </row>
    <row r="335" spans="1:4" x14ac:dyDescent="0.25">
      <c r="A335" s="15">
        <f>bikeBatchOut!R335</f>
        <v>8.0833333333333339</v>
      </c>
      <c r="B335" s="15">
        <f>bikeBatchOut!O335</f>
        <v>3.45</v>
      </c>
      <c r="C335" s="15">
        <f>bikeBatchOut!T335</f>
        <v>3.65</v>
      </c>
      <c r="D335">
        <f>bikeBatchOut!N335</f>
        <v>0</v>
      </c>
    </row>
    <row r="336" spans="1:4" x14ac:dyDescent="0.25">
      <c r="A336" s="15">
        <f>bikeBatchOut!R336</f>
        <v>21.95</v>
      </c>
      <c r="B336" s="15">
        <f>bikeBatchOut!O336</f>
        <v>13.883333333333333</v>
      </c>
      <c r="C336" s="15">
        <f>bikeBatchOut!T336</f>
        <v>7.916666666666667</v>
      </c>
      <c r="D336">
        <f>bikeBatchOut!N336</f>
        <v>0</v>
      </c>
    </row>
    <row r="337" spans="1:4" x14ac:dyDescent="0.25">
      <c r="A337" s="15">
        <f>bikeBatchOut!R337</f>
        <v>18.2</v>
      </c>
      <c r="B337" s="15">
        <f>bikeBatchOut!O337</f>
        <v>16.666666666666668</v>
      </c>
      <c r="C337" s="15">
        <f>bikeBatchOut!T337</f>
        <v>10.783333333333333</v>
      </c>
      <c r="D337">
        <f>bikeBatchOut!N337</f>
        <v>0</v>
      </c>
    </row>
    <row r="338" spans="1:4" x14ac:dyDescent="0.25">
      <c r="A338" s="15">
        <f>bikeBatchOut!R338</f>
        <v>13.583333333333334</v>
      </c>
      <c r="B338" s="15">
        <f>bikeBatchOut!O338</f>
        <v>11.75</v>
      </c>
      <c r="C338" s="15">
        <f>bikeBatchOut!T338</f>
        <v>6.416666666666667</v>
      </c>
      <c r="D338">
        <f>bikeBatchOut!N338</f>
        <v>0</v>
      </c>
    </row>
    <row r="339" spans="1:4" x14ac:dyDescent="0.25">
      <c r="A339" s="15">
        <f>bikeBatchOut!R339</f>
        <v>15.683333333333334</v>
      </c>
      <c r="B339" s="15">
        <f>bikeBatchOut!O339</f>
        <v>8.9333333333333336</v>
      </c>
      <c r="C339" s="15">
        <f>bikeBatchOut!T339</f>
        <v>6.35</v>
      </c>
      <c r="D339">
        <f>bikeBatchOut!N339</f>
        <v>0</v>
      </c>
    </row>
    <row r="340" spans="1:4" hidden="1" x14ac:dyDescent="0.25">
      <c r="A340" s="15">
        <f>bikeBatchOut!R340</f>
        <v>16.100000000000001</v>
      </c>
      <c r="B340" s="15">
        <f>bikeBatchOut!O340</f>
        <v>5.7666666666666666</v>
      </c>
      <c r="C340" s="15">
        <f>bikeBatchOut!T340</f>
        <v>4.3833333333333337</v>
      </c>
      <c r="D340">
        <f>bikeBatchOut!N340</f>
        <v>1</v>
      </c>
    </row>
    <row r="341" spans="1:4" x14ac:dyDescent="0.25">
      <c r="A341" s="15">
        <f>bikeBatchOut!R341</f>
        <v>27.4</v>
      </c>
      <c r="B341" s="15">
        <f>bikeBatchOut!O341</f>
        <v>9.4166666666666661</v>
      </c>
      <c r="C341" s="15">
        <f>bikeBatchOut!T341</f>
        <v>7.666666666666667</v>
      </c>
      <c r="D341">
        <f>bikeBatchOut!N341</f>
        <v>0</v>
      </c>
    </row>
    <row r="342" spans="1:4" x14ac:dyDescent="0.25">
      <c r="A342" s="15">
        <f>bikeBatchOut!R342</f>
        <v>30.466666666666665</v>
      </c>
      <c r="B342" s="15">
        <f>bikeBatchOut!O342</f>
        <v>15.9</v>
      </c>
      <c r="C342" s="15">
        <f>bikeBatchOut!T342</f>
        <v>11.083333333333334</v>
      </c>
      <c r="D342">
        <f>bikeBatchOut!N342</f>
        <v>0</v>
      </c>
    </row>
    <row r="343" spans="1:4" x14ac:dyDescent="0.25">
      <c r="A343" s="15">
        <f>bikeBatchOut!R343</f>
        <v>16.25</v>
      </c>
      <c r="B343" s="15">
        <f>bikeBatchOut!O343</f>
        <v>9.6166666666666671</v>
      </c>
      <c r="C343" s="15">
        <f>bikeBatchOut!T343</f>
        <v>6.1833333333333336</v>
      </c>
      <c r="D343">
        <f>bikeBatchOut!N343</f>
        <v>0</v>
      </c>
    </row>
    <row r="344" spans="1:4" x14ac:dyDescent="0.25">
      <c r="A344" s="15">
        <f>bikeBatchOut!R344</f>
        <v>20.333333333333332</v>
      </c>
      <c r="B344" s="15">
        <f>bikeBatchOut!O344</f>
        <v>12.75</v>
      </c>
      <c r="C344" s="15">
        <f>bikeBatchOut!T344</f>
        <v>10.766666666666667</v>
      </c>
      <c r="D344">
        <f>bikeBatchOut!N344</f>
        <v>0</v>
      </c>
    </row>
    <row r="345" spans="1:4" x14ac:dyDescent="0.25">
      <c r="A345" s="15">
        <f>bikeBatchOut!R345</f>
        <v>15.716666666666667</v>
      </c>
      <c r="B345" s="15">
        <f>bikeBatchOut!O345</f>
        <v>7.6833333333333336</v>
      </c>
      <c r="C345" s="15">
        <f>bikeBatchOut!T345</f>
        <v>12.35</v>
      </c>
      <c r="D345">
        <f>bikeBatchOut!N345</f>
        <v>0</v>
      </c>
    </row>
    <row r="346" spans="1:4" x14ac:dyDescent="0.25">
      <c r="A346" s="15">
        <f>bikeBatchOut!R346</f>
        <v>16.316666666666666</v>
      </c>
      <c r="B346" s="15">
        <f>bikeBatchOut!O346</f>
        <v>7.5666666666666664</v>
      </c>
      <c r="C346" s="15">
        <f>bikeBatchOut!T346</f>
        <v>4.1333333333333337</v>
      </c>
      <c r="D346">
        <f>bikeBatchOut!N346</f>
        <v>0</v>
      </c>
    </row>
    <row r="347" spans="1:4" x14ac:dyDescent="0.25">
      <c r="A347" s="15">
        <f>bikeBatchOut!R347</f>
        <v>34.533333333333331</v>
      </c>
      <c r="B347" s="15">
        <f>bikeBatchOut!O347</f>
        <v>14.683333333333334</v>
      </c>
      <c r="C347" s="15">
        <f>bikeBatchOut!T347</f>
        <v>12.55</v>
      </c>
      <c r="D347">
        <f>bikeBatchOut!N347</f>
        <v>0</v>
      </c>
    </row>
    <row r="348" spans="1:4" x14ac:dyDescent="0.25">
      <c r="A348" s="15">
        <f>bikeBatchOut!R348</f>
        <v>9.0666666666666664</v>
      </c>
      <c r="B348" s="15">
        <f>bikeBatchOut!O348</f>
        <v>3.7333333333333334</v>
      </c>
      <c r="C348" s="15">
        <f>bikeBatchOut!T348</f>
        <v>2.4</v>
      </c>
      <c r="D348">
        <f>bikeBatchOut!N348</f>
        <v>0</v>
      </c>
    </row>
    <row r="349" spans="1:4" x14ac:dyDescent="0.25">
      <c r="A349" s="15">
        <f>bikeBatchOut!R349</f>
        <v>22.283333333333335</v>
      </c>
      <c r="B349" s="15">
        <f>bikeBatchOut!O349</f>
        <v>17.733333333333334</v>
      </c>
      <c r="C349" s="15">
        <f>bikeBatchOut!T349</f>
        <v>9.0666666666666664</v>
      </c>
      <c r="D349">
        <f>bikeBatchOut!N349</f>
        <v>0</v>
      </c>
    </row>
    <row r="350" spans="1:4" x14ac:dyDescent="0.25">
      <c r="A350" s="15">
        <f>bikeBatchOut!R350</f>
        <v>32.18333333333333</v>
      </c>
      <c r="B350" s="15">
        <f>bikeBatchOut!O350</f>
        <v>10.35</v>
      </c>
      <c r="C350" s="15">
        <f>bikeBatchOut!T350</f>
        <v>9.1166666666666671</v>
      </c>
      <c r="D350">
        <f>bikeBatchOut!N350</f>
        <v>0</v>
      </c>
    </row>
    <row r="351" spans="1:4" x14ac:dyDescent="0.25">
      <c r="A351" s="15">
        <f>bikeBatchOut!R351</f>
        <v>17.883333333333333</v>
      </c>
      <c r="B351" s="15">
        <f>bikeBatchOut!O351</f>
        <v>9.6833333333333336</v>
      </c>
      <c r="C351" s="15">
        <f>bikeBatchOut!T351</f>
        <v>8.4166666666666661</v>
      </c>
      <c r="D351">
        <f>bikeBatchOut!N351</f>
        <v>0</v>
      </c>
    </row>
    <row r="352" spans="1:4" x14ac:dyDescent="0.25">
      <c r="A352" s="15">
        <f>bikeBatchOut!R352</f>
        <v>13.166666666666666</v>
      </c>
      <c r="B352" s="15">
        <f>bikeBatchOut!O352</f>
        <v>8.85</v>
      </c>
      <c r="C352" s="15">
        <f>bikeBatchOut!T352</f>
        <v>5.7</v>
      </c>
      <c r="D352">
        <f>bikeBatchOut!N352</f>
        <v>0</v>
      </c>
    </row>
    <row r="353" spans="1:4" x14ac:dyDescent="0.25">
      <c r="A353" s="15">
        <f>bikeBatchOut!R353</f>
        <v>10.4</v>
      </c>
      <c r="B353" s="15">
        <f>bikeBatchOut!O353</f>
        <v>6.2666666666666666</v>
      </c>
      <c r="C353" s="15">
        <f>bikeBatchOut!T353</f>
        <v>5.1833333333333336</v>
      </c>
      <c r="D353">
        <f>bikeBatchOut!N353</f>
        <v>0</v>
      </c>
    </row>
    <row r="354" spans="1:4" x14ac:dyDescent="0.25">
      <c r="A354" s="15">
        <f>bikeBatchOut!R354</f>
        <v>10.7</v>
      </c>
      <c r="B354" s="15">
        <f>bikeBatchOut!O354</f>
        <v>2.85</v>
      </c>
      <c r="C354" s="15">
        <f>bikeBatchOut!T354</f>
        <v>4.5166666666666666</v>
      </c>
      <c r="D354">
        <f>bikeBatchOut!N354</f>
        <v>0</v>
      </c>
    </row>
    <row r="355" spans="1:4" x14ac:dyDescent="0.25">
      <c r="A355" s="15">
        <f>bikeBatchOut!R355</f>
        <v>15.05</v>
      </c>
      <c r="B355" s="15">
        <f>bikeBatchOut!O355</f>
        <v>6.25</v>
      </c>
      <c r="C355" s="15">
        <f>bikeBatchOut!T355</f>
        <v>6.2333333333333334</v>
      </c>
      <c r="D355">
        <f>bikeBatchOut!N355</f>
        <v>0</v>
      </c>
    </row>
    <row r="356" spans="1:4" x14ac:dyDescent="0.25">
      <c r="A356" s="15">
        <f>bikeBatchOut!R356</f>
        <v>23.633333333333333</v>
      </c>
      <c r="B356" s="15">
        <f>bikeBatchOut!O356</f>
        <v>11.75</v>
      </c>
      <c r="C356" s="15">
        <f>bikeBatchOut!T356</f>
        <v>10.383333333333333</v>
      </c>
      <c r="D356">
        <f>bikeBatchOut!N356</f>
        <v>0</v>
      </c>
    </row>
    <row r="357" spans="1:4" x14ac:dyDescent="0.25">
      <c r="A357" s="15">
        <f>bikeBatchOut!R357</f>
        <v>12.666666666666666</v>
      </c>
      <c r="B357" s="15">
        <f>bikeBatchOut!O357</f>
        <v>4.4000000000000004</v>
      </c>
      <c r="C357" s="15">
        <f>bikeBatchOut!T357</f>
        <v>3.85</v>
      </c>
      <c r="D357">
        <f>bikeBatchOut!N357</f>
        <v>0</v>
      </c>
    </row>
    <row r="358" spans="1:4" x14ac:dyDescent="0.25">
      <c r="A358" s="15">
        <f>bikeBatchOut!R358</f>
        <v>28.583333333333332</v>
      </c>
      <c r="B358" s="15">
        <f>bikeBatchOut!O358</f>
        <v>15.45</v>
      </c>
      <c r="C358" s="15">
        <f>bikeBatchOut!T358</f>
        <v>12.916666666666666</v>
      </c>
      <c r="D358">
        <f>bikeBatchOut!N358</f>
        <v>0</v>
      </c>
    </row>
    <row r="359" spans="1:4" x14ac:dyDescent="0.25">
      <c r="A359" s="15">
        <f>bikeBatchOut!R359</f>
        <v>20.65</v>
      </c>
      <c r="B359" s="15">
        <f>bikeBatchOut!O359</f>
        <v>12.083333333333334</v>
      </c>
      <c r="C359" s="15">
        <f>bikeBatchOut!T359</f>
        <v>12.033333333333333</v>
      </c>
      <c r="D359">
        <f>bikeBatchOut!N359</f>
        <v>0</v>
      </c>
    </row>
    <row r="360" spans="1:4" x14ac:dyDescent="0.25">
      <c r="A360" s="15">
        <f>bikeBatchOut!R360</f>
        <v>12.816666666666666</v>
      </c>
      <c r="B360" s="15">
        <f>bikeBatchOut!O360</f>
        <v>4.916666666666667</v>
      </c>
      <c r="C360" s="15">
        <f>bikeBatchOut!T360</f>
        <v>4.8166666666666664</v>
      </c>
      <c r="D360">
        <f>bikeBatchOut!N360</f>
        <v>0</v>
      </c>
    </row>
    <row r="361" spans="1:4" x14ac:dyDescent="0.25">
      <c r="A361" s="15">
        <f>bikeBatchOut!R361</f>
        <v>31.766666666666666</v>
      </c>
      <c r="B361" s="15">
        <f>bikeBatchOut!O361</f>
        <v>24.133333333333333</v>
      </c>
      <c r="C361" s="15">
        <f>bikeBatchOut!T361</f>
        <v>20.183333333333334</v>
      </c>
      <c r="D361">
        <f>bikeBatchOut!N361</f>
        <v>0</v>
      </c>
    </row>
    <row r="362" spans="1:4" x14ac:dyDescent="0.25">
      <c r="A362" s="15">
        <f>bikeBatchOut!R362</f>
        <v>27.583333333333332</v>
      </c>
      <c r="B362" s="15">
        <f>bikeBatchOut!O362</f>
        <v>9.6333333333333329</v>
      </c>
      <c r="C362" s="15">
        <f>bikeBatchOut!T362</f>
        <v>8.4333333333333336</v>
      </c>
      <c r="D362">
        <f>bikeBatchOut!N362</f>
        <v>0</v>
      </c>
    </row>
    <row r="363" spans="1:4" x14ac:dyDescent="0.25">
      <c r="A363" s="15">
        <f>bikeBatchOut!R363</f>
        <v>26.616666666666667</v>
      </c>
      <c r="B363" s="15">
        <f>bikeBatchOut!O363</f>
        <v>15.316666666666666</v>
      </c>
      <c r="C363" s="15">
        <f>bikeBatchOut!T363</f>
        <v>11.633333333333333</v>
      </c>
      <c r="D363">
        <f>bikeBatchOut!N363</f>
        <v>0</v>
      </c>
    </row>
    <row r="364" spans="1:4" x14ac:dyDescent="0.25">
      <c r="A364" s="15">
        <f>bikeBatchOut!R364</f>
        <v>25.333333333333332</v>
      </c>
      <c r="B364" s="15">
        <f>bikeBatchOut!O364</f>
        <v>10.266666666666667</v>
      </c>
      <c r="C364" s="15">
        <f>bikeBatchOut!T364</f>
        <v>9.25</v>
      </c>
      <c r="D364">
        <f>bikeBatchOut!N364</f>
        <v>0</v>
      </c>
    </row>
    <row r="365" spans="1:4" x14ac:dyDescent="0.25">
      <c r="A365" s="15">
        <f>bikeBatchOut!R365</f>
        <v>23.45</v>
      </c>
      <c r="B365" s="15">
        <f>bikeBatchOut!O365</f>
        <v>8.6999999999999993</v>
      </c>
      <c r="C365" s="15">
        <f>bikeBatchOut!T365</f>
        <v>8.5166666666666675</v>
      </c>
      <c r="D365">
        <f>bikeBatchOut!N365</f>
        <v>0</v>
      </c>
    </row>
    <row r="366" spans="1:4" x14ac:dyDescent="0.25">
      <c r="A366" s="15">
        <f>bikeBatchOut!R366</f>
        <v>13.066666666666666</v>
      </c>
      <c r="B366" s="15">
        <f>bikeBatchOut!O366</f>
        <v>19.933333333333334</v>
      </c>
      <c r="C366" s="15">
        <f>bikeBatchOut!T366</f>
        <v>5.2833333333333332</v>
      </c>
      <c r="D366">
        <f>bikeBatchOut!N366</f>
        <v>0</v>
      </c>
    </row>
    <row r="367" spans="1:4" x14ac:dyDescent="0.25">
      <c r="A367" s="15">
        <f>bikeBatchOut!R367</f>
        <v>29.233333333333334</v>
      </c>
      <c r="B367" s="15">
        <f>bikeBatchOut!O367</f>
        <v>15.133333333333333</v>
      </c>
      <c r="C367" s="15">
        <f>bikeBatchOut!T367</f>
        <v>10.116666666666667</v>
      </c>
      <c r="D367">
        <f>bikeBatchOut!N367</f>
        <v>0</v>
      </c>
    </row>
    <row r="368" spans="1:4" x14ac:dyDescent="0.25">
      <c r="A368" s="15">
        <f>bikeBatchOut!R368</f>
        <v>10.016666666666667</v>
      </c>
      <c r="B368" s="15">
        <f>bikeBatchOut!O368</f>
        <v>2.8</v>
      </c>
      <c r="C368" s="15">
        <f>bikeBatchOut!T368</f>
        <v>2.4166666666666665</v>
      </c>
      <c r="D368">
        <f>bikeBatchOut!N368</f>
        <v>0</v>
      </c>
    </row>
    <row r="369" spans="1:4" x14ac:dyDescent="0.25">
      <c r="A369" s="15">
        <f>bikeBatchOut!R369</f>
        <v>28.533333333333335</v>
      </c>
      <c r="B369" s="15">
        <f>bikeBatchOut!O369</f>
        <v>13.1</v>
      </c>
      <c r="C369" s="15">
        <f>bikeBatchOut!T369</f>
        <v>15.616666666666667</v>
      </c>
      <c r="D369">
        <f>bikeBatchOut!N369</f>
        <v>0</v>
      </c>
    </row>
    <row r="370" spans="1:4" x14ac:dyDescent="0.25">
      <c r="A370" s="15">
        <f>bikeBatchOut!R370</f>
        <v>56.416666666666664</v>
      </c>
      <c r="B370" s="15">
        <f>bikeBatchOut!O370</f>
        <v>17.149999999999999</v>
      </c>
      <c r="C370" s="15">
        <f>bikeBatchOut!T370</f>
        <v>8.2333333333333325</v>
      </c>
      <c r="D370">
        <f>bikeBatchOut!N370</f>
        <v>0</v>
      </c>
    </row>
    <row r="371" spans="1:4" x14ac:dyDescent="0.25">
      <c r="A371" s="15">
        <f>bikeBatchOut!R371</f>
        <v>27.033333333333335</v>
      </c>
      <c r="B371" s="15">
        <f>bikeBatchOut!O371</f>
        <v>11.733333333333333</v>
      </c>
      <c r="C371" s="15">
        <f>bikeBatchOut!T371</f>
        <v>9.25</v>
      </c>
      <c r="D371">
        <f>bikeBatchOut!N371</f>
        <v>0</v>
      </c>
    </row>
    <row r="372" spans="1:4" x14ac:dyDescent="0.25">
      <c r="A372" s="15">
        <f>bikeBatchOut!R372</f>
        <v>21.683333333333334</v>
      </c>
      <c r="B372" s="15">
        <f>bikeBatchOut!O372</f>
        <v>10.366666666666667</v>
      </c>
      <c r="C372" s="15">
        <f>bikeBatchOut!T372</f>
        <v>9.8666666666666671</v>
      </c>
      <c r="D372">
        <f>bikeBatchOut!N372</f>
        <v>0</v>
      </c>
    </row>
    <row r="373" spans="1:4" x14ac:dyDescent="0.25">
      <c r="A373" s="15">
        <f>bikeBatchOut!R373</f>
        <v>18.016666666666666</v>
      </c>
      <c r="B373" s="15">
        <f>bikeBatchOut!O373</f>
        <v>9.65</v>
      </c>
      <c r="C373" s="15">
        <f>bikeBatchOut!T373</f>
        <v>6.2833333333333332</v>
      </c>
      <c r="D373">
        <f>bikeBatchOut!N373</f>
        <v>0</v>
      </c>
    </row>
    <row r="374" spans="1:4" x14ac:dyDescent="0.25">
      <c r="A374" s="15">
        <f>bikeBatchOut!R374</f>
        <v>28.383333333333333</v>
      </c>
      <c r="B374" s="15">
        <f>bikeBatchOut!O374</f>
        <v>10.7</v>
      </c>
      <c r="C374" s="15">
        <f>bikeBatchOut!T374</f>
        <v>9.1999999999999993</v>
      </c>
      <c r="D374">
        <f>bikeBatchOut!N374</f>
        <v>0</v>
      </c>
    </row>
    <row r="375" spans="1:4" x14ac:dyDescent="0.25">
      <c r="A375" s="15">
        <f>bikeBatchOut!R375</f>
        <v>15.866666666666667</v>
      </c>
      <c r="B375" s="15">
        <f>bikeBatchOut!O375</f>
        <v>7.8166666666666664</v>
      </c>
      <c r="C375" s="15">
        <f>bikeBatchOut!T375</f>
        <v>6.8833333333333337</v>
      </c>
      <c r="D375">
        <f>bikeBatchOut!N375</f>
        <v>0</v>
      </c>
    </row>
    <row r="376" spans="1:4" x14ac:dyDescent="0.25">
      <c r="A376" s="15">
        <f>bikeBatchOut!R376</f>
        <v>28.816666666666666</v>
      </c>
      <c r="B376" s="15">
        <f>bikeBatchOut!O376</f>
        <v>25.283333333333335</v>
      </c>
      <c r="C376" s="15">
        <f>bikeBatchOut!T376</f>
        <v>19.216666666666665</v>
      </c>
      <c r="D376">
        <f>bikeBatchOut!N376</f>
        <v>0</v>
      </c>
    </row>
    <row r="377" spans="1:4" x14ac:dyDescent="0.25">
      <c r="A377" s="15">
        <f>bikeBatchOut!R377</f>
        <v>18.083333333333332</v>
      </c>
      <c r="B377" s="15">
        <f>bikeBatchOut!O377</f>
        <v>11.55</v>
      </c>
      <c r="C377" s="15">
        <f>bikeBatchOut!T377</f>
        <v>6.75</v>
      </c>
      <c r="D377">
        <f>bikeBatchOut!N377</f>
        <v>0</v>
      </c>
    </row>
    <row r="378" spans="1:4" x14ac:dyDescent="0.25">
      <c r="A378" s="15">
        <f>bikeBatchOut!R378</f>
        <v>17.866666666666667</v>
      </c>
      <c r="B378" s="15">
        <f>bikeBatchOut!O378</f>
        <v>6.4666666666666668</v>
      </c>
      <c r="C378" s="15">
        <f>bikeBatchOut!T378</f>
        <v>5.8166666666666664</v>
      </c>
      <c r="D378">
        <f>bikeBatchOut!N378</f>
        <v>0</v>
      </c>
    </row>
    <row r="379" spans="1:4" x14ac:dyDescent="0.25">
      <c r="A379" s="15">
        <f>bikeBatchOut!R379</f>
        <v>12.5</v>
      </c>
      <c r="B379" s="15">
        <f>bikeBatchOut!O379</f>
        <v>8.3166666666666664</v>
      </c>
      <c r="C379" s="15">
        <f>bikeBatchOut!T379</f>
        <v>4.8</v>
      </c>
      <c r="D379">
        <f>bikeBatchOut!N379</f>
        <v>0</v>
      </c>
    </row>
    <row r="380" spans="1:4" x14ac:dyDescent="0.25">
      <c r="A380" s="15">
        <f>bikeBatchOut!R380</f>
        <v>16.2</v>
      </c>
      <c r="B380" s="15">
        <f>bikeBatchOut!O380</f>
        <v>10.4</v>
      </c>
      <c r="C380" s="15">
        <f>bikeBatchOut!T380</f>
        <v>6.7166666666666668</v>
      </c>
      <c r="D380">
        <f>bikeBatchOut!N380</f>
        <v>0</v>
      </c>
    </row>
    <row r="381" spans="1:4" x14ac:dyDescent="0.25">
      <c r="A381" s="15">
        <f>bikeBatchOut!R381</f>
        <v>47.383333333333333</v>
      </c>
      <c r="B381" s="15">
        <f>bikeBatchOut!O381</f>
        <v>23.5</v>
      </c>
      <c r="C381" s="15">
        <f>bikeBatchOut!T381</f>
        <v>16.433333333333334</v>
      </c>
      <c r="D381">
        <f>bikeBatchOut!N381</f>
        <v>0</v>
      </c>
    </row>
    <row r="382" spans="1:4" hidden="1" x14ac:dyDescent="0.25">
      <c r="A382" s="15">
        <f>bikeBatchOut!R382</f>
        <v>8.3000000000000007</v>
      </c>
      <c r="B382" s="15">
        <f>bikeBatchOut!O382</f>
        <v>3.35</v>
      </c>
      <c r="C382" s="15">
        <f>bikeBatchOut!T382</f>
        <v>2.9333333333333331</v>
      </c>
      <c r="D382">
        <f>bikeBatchOut!N382</f>
        <v>1</v>
      </c>
    </row>
    <row r="383" spans="1:4" x14ac:dyDescent="0.25">
      <c r="A383" s="15">
        <f>bikeBatchOut!R383</f>
        <v>11.783333333333333</v>
      </c>
      <c r="B383" s="15">
        <f>bikeBatchOut!O383</f>
        <v>7.7166666666666668</v>
      </c>
      <c r="C383" s="15">
        <f>bikeBatchOut!T383</f>
        <v>7.5</v>
      </c>
      <c r="D383">
        <f>bikeBatchOut!N383</f>
        <v>0</v>
      </c>
    </row>
    <row r="384" spans="1:4" x14ac:dyDescent="0.25">
      <c r="A384" s="15">
        <f>bikeBatchOut!R384</f>
        <v>16.916666666666668</v>
      </c>
      <c r="B384" s="15">
        <f>bikeBatchOut!O384</f>
        <v>6.4666666666666668</v>
      </c>
      <c r="C384" s="15">
        <f>bikeBatchOut!T384</f>
        <v>5.9666666666666668</v>
      </c>
      <c r="D384">
        <f>bikeBatchOut!N384</f>
        <v>0</v>
      </c>
    </row>
    <row r="385" spans="1:4" x14ac:dyDescent="0.25">
      <c r="A385" s="15">
        <f>bikeBatchOut!R385</f>
        <v>20.533333333333335</v>
      </c>
      <c r="B385" s="15">
        <f>bikeBatchOut!O385</f>
        <v>23.366666666666667</v>
      </c>
      <c r="C385" s="15">
        <f>bikeBatchOut!T385</f>
        <v>19</v>
      </c>
      <c r="D385">
        <f>bikeBatchOut!N385</f>
        <v>0</v>
      </c>
    </row>
    <row r="386" spans="1:4" x14ac:dyDescent="0.25">
      <c r="A386" s="15">
        <f>bikeBatchOut!R386</f>
        <v>20.883333333333333</v>
      </c>
      <c r="B386" s="15">
        <f>bikeBatchOut!O386</f>
        <v>9.9499999999999993</v>
      </c>
      <c r="C386" s="15">
        <f>bikeBatchOut!T386</f>
        <v>7.0666666666666664</v>
      </c>
      <c r="D386">
        <f>bikeBatchOut!N386</f>
        <v>0</v>
      </c>
    </row>
    <row r="387" spans="1:4" x14ac:dyDescent="0.25">
      <c r="A387" s="15">
        <f>bikeBatchOut!R387</f>
        <v>21.45</v>
      </c>
      <c r="B387" s="15">
        <f>bikeBatchOut!O387</f>
        <v>10.966666666666667</v>
      </c>
      <c r="C387" s="15">
        <f>bikeBatchOut!T387</f>
        <v>8.5166666666666675</v>
      </c>
      <c r="D387">
        <f>bikeBatchOut!N387</f>
        <v>0</v>
      </c>
    </row>
    <row r="388" spans="1:4" x14ac:dyDescent="0.25">
      <c r="A388" s="15">
        <f>bikeBatchOut!R388</f>
        <v>16.883333333333333</v>
      </c>
      <c r="B388" s="15">
        <f>bikeBatchOut!O388</f>
        <v>8.3833333333333329</v>
      </c>
      <c r="C388" s="15">
        <f>bikeBatchOut!T388</f>
        <v>6.75</v>
      </c>
      <c r="D388">
        <f>bikeBatchOut!N388</f>
        <v>0</v>
      </c>
    </row>
    <row r="389" spans="1:4" x14ac:dyDescent="0.25">
      <c r="A389" s="15">
        <f>bikeBatchOut!R389</f>
        <v>21.95</v>
      </c>
      <c r="B389" s="15">
        <f>bikeBatchOut!O389</f>
        <v>18.866666666666667</v>
      </c>
      <c r="C389" s="15">
        <f>bikeBatchOut!T389</f>
        <v>12.366666666666667</v>
      </c>
      <c r="D389">
        <f>bikeBatchOut!N389</f>
        <v>0</v>
      </c>
    </row>
    <row r="390" spans="1:4" x14ac:dyDescent="0.25">
      <c r="A390" s="15">
        <f>bikeBatchOut!R390</f>
        <v>15.5</v>
      </c>
      <c r="B390" s="15">
        <f>bikeBatchOut!O390</f>
        <v>6.7333333333333334</v>
      </c>
      <c r="C390" s="15">
        <f>bikeBatchOut!T390</f>
        <v>7.5333333333333332</v>
      </c>
      <c r="D390">
        <f>bikeBatchOut!N390</f>
        <v>0</v>
      </c>
    </row>
    <row r="391" spans="1:4" x14ac:dyDescent="0.25">
      <c r="A391" s="15">
        <f>bikeBatchOut!R391</f>
        <v>12.016666666666667</v>
      </c>
      <c r="B391" s="15">
        <f>bikeBatchOut!O391</f>
        <v>6.166666666666667</v>
      </c>
      <c r="C391" s="15">
        <f>bikeBatchOut!T391</f>
        <v>3.8</v>
      </c>
      <c r="D391">
        <f>bikeBatchOut!N391</f>
        <v>0</v>
      </c>
    </row>
    <row r="392" spans="1:4" hidden="1" x14ac:dyDescent="0.25">
      <c r="A392" s="15">
        <f>bikeBatchOut!R392</f>
        <v>12.333333333333334</v>
      </c>
      <c r="B392" s="15">
        <f>bikeBatchOut!O392</f>
        <v>3.7166666666666668</v>
      </c>
      <c r="C392" s="15">
        <f>bikeBatchOut!T392</f>
        <v>3.35</v>
      </c>
      <c r="D392">
        <f>bikeBatchOut!N392</f>
        <v>1</v>
      </c>
    </row>
    <row r="393" spans="1:4" x14ac:dyDescent="0.25">
      <c r="A393" s="15">
        <f>bikeBatchOut!R393</f>
        <v>9.1166666666666671</v>
      </c>
      <c r="B393" s="15">
        <f>bikeBatchOut!O393</f>
        <v>5.85</v>
      </c>
      <c r="C393" s="15">
        <f>bikeBatchOut!T393</f>
        <v>4.916666666666667</v>
      </c>
      <c r="D393">
        <f>bikeBatchOut!N393</f>
        <v>0</v>
      </c>
    </row>
    <row r="394" spans="1:4" x14ac:dyDescent="0.25">
      <c r="A394" s="15">
        <f>bikeBatchOut!R394</f>
        <v>21.416666666666668</v>
      </c>
      <c r="B394" s="15">
        <f>bikeBatchOut!O394</f>
        <v>36.483333333333334</v>
      </c>
      <c r="C394" s="15">
        <f>bikeBatchOut!T394</f>
        <v>8.6999999999999993</v>
      </c>
      <c r="D394">
        <f>bikeBatchOut!N394</f>
        <v>0</v>
      </c>
    </row>
    <row r="395" spans="1:4" x14ac:dyDescent="0.25">
      <c r="A395" s="15">
        <f>bikeBatchOut!R395</f>
        <v>23.3</v>
      </c>
      <c r="B395" s="15">
        <f>bikeBatchOut!O395</f>
        <v>19.3</v>
      </c>
      <c r="C395" s="15">
        <f>bikeBatchOut!T395</f>
        <v>14.566666666666666</v>
      </c>
      <c r="D395">
        <f>bikeBatchOut!N395</f>
        <v>0</v>
      </c>
    </row>
    <row r="396" spans="1:4" hidden="1" x14ac:dyDescent="0.25">
      <c r="A396" s="15">
        <f>bikeBatchOut!R396</f>
        <v>7.0666666666666664</v>
      </c>
      <c r="B396" s="15">
        <f>bikeBatchOut!O396</f>
        <v>5.4666666666666668</v>
      </c>
      <c r="C396" s="15">
        <f>bikeBatchOut!T396</f>
        <v>1.9166666666666667</v>
      </c>
      <c r="D396">
        <f>bikeBatchOut!N396</f>
        <v>1</v>
      </c>
    </row>
    <row r="397" spans="1:4" hidden="1" x14ac:dyDescent="0.25">
      <c r="A397" s="15">
        <f>bikeBatchOut!R397</f>
        <v>12.8</v>
      </c>
      <c r="B397" s="15">
        <f>bikeBatchOut!O397</f>
        <v>5.35</v>
      </c>
      <c r="C397" s="15">
        <f>bikeBatchOut!T397</f>
        <v>4.6833333333333336</v>
      </c>
      <c r="D397">
        <f>bikeBatchOut!N397</f>
        <v>1</v>
      </c>
    </row>
    <row r="398" spans="1:4" x14ac:dyDescent="0.25">
      <c r="A398" s="15">
        <f>bikeBatchOut!R398</f>
        <v>17.916666666666668</v>
      </c>
      <c r="B398" s="15">
        <f>bikeBatchOut!O398</f>
        <v>8.5166666666666675</v>
      </c>
      <c r="C398" s="15">
        <f>bikeBatchOut!T398</f>
        <v>7.8833333333333337</v>
      </c>
      <c r="D398">
        <f>bikeBatchOut!N398</f>
        <v>0</v>
      </c>
    </row>
    <row r="399" spans="1:4" x14ac:dyDescent="0.25">
      <c r="A399" s="15">
        <f>bikeBatchOut!R399</f>
        <v>33.983333333333334</v>
      </c>
      <c r="B399" s="15">
        <f>bikeBatchOut!O399</f>
        <v>19.649999999999999</v>
      </c>
      <c r="C399" s="15">
        <f>bikeBatchOut!T399</f>
        <v>14.55</v>
      </c>
      <c r="D399">
        <f>bikeBatchOut!N399</f>
        <v>0</v>
      </c>
    </row>
    <row r="400" spans="1:4" x14ac:dyDescent="0.25">
      <c r="A400" s="15">
        <f>bikeBatchOut!R400</f>
        <v>10.4</v>
      </c>
      <c r="B400" s="15">
        <f>bikeBatchOut!O400</f>
        <v>5.8166666666666664</v>
      </c>
      <c r="C400" s="15">
        <f>bikeBatchOut!T400</f>
        <v>4.5166666666666666</v>
      </c>
      <c r="D400">
        <f>bikeBatchOut!N400</f>
        <v>0</v>
      </c>
    </row>
    <row r="401" spans="1:4" x14ac:dyDescent="0.25">
      <c r="A401" s="15">
        <f>bikeBatchOut!R401</f>
        <v>20.783333333333335</v>
      </c>
      <c r="B401" s="15">
        <f>bikeBatchOut!O401</f>
        <v>14.916666666666666</v>
      </c>
      <c r="C401" s="15">
        <f>bikeBatchOut!T401</f>
        <v>7.8833333333333337</v>
      </c>
      <c r="D401">
        <f>bikeBatchOut!N401</f>
        <v>0</v>
      </c>
    </row>
    <row r="402" spans="1:4" x14ac:dyDescent="0.25">
      <c r="A402" s="15">
        <f>bikeBatchOut!R402</f>
        <v>12.583333333333334</v>
      </c>
      <c r="B402" s="15">
        <f>bikeBatchOut!O402</f>
        <v>36.799999999999997</v>
      </c>
      <c r="C402" s="15">
        <f>bikeBatchOut!T402</f>
        <v>4.6333333333333337</v>
      </c>
      <c r="D402">
        <f>bikeBatchOut!N402</f>
        <v>0</v>
      </c>
    </row>
    <row r="403" spans="1:4" x14ac:dyDescent="0.25">
      <c r="A403" s="15">
        <f>bikeBatchOut!R403</f>
        <v>24.366666666666667</v>
      </c>
      <c r="B403" s="15">
        <f>bikeBatchOut!O403</f>
        <v>20.633333333333333</v>
      </c>
      <c r="C403" s="15">
        <f>bikeBatchOut!T403</f>
        <v>9.8166666666666664</v>
      </c>
      <c r="D403">
        <f>bikeBatchOut!N403</f>
        <v>0</v>
      </c>
    </row>
    <row r="404" spans="1:4" x14ac:dyDescent="0.25">
      <c r="A404" s="15">
        <f>bikeBatchOut!R404</f>
        <v>9.1666666666666661</v>
      </c>
      <c r="B404" s="15">
        <f>bikeBatchOut!O404</f>
        <v>2.7333333333333334</v>
      </c>
      <c r="C404" s="15">
        <f>bikeBatchOut!T404</f>
        <v>2.8833333333333333</v>
      </c>
      <c r="D404">
        <f>bikeBatchOut!N404</f>
        <v>0</v>
      </c>
    </row>
    <row r="405" spans="1:4" x14ac:dyDescent="0.25">
      <c r="A405" s="15">
        <f>bikeBatchOut!R405</f>
        <v>14.55</v>
      </c>
      <c r="B405" s="15">
        <f>bikeBatchOut!O405</f>
        <v>9.35</v>
      </c>
      <c r="C405" s="15">
        <f>bikeBatchOut!T405</f>
        <v>7.083333333333333</v>
      </c>
      <c r="D405">
        <f>bikeBatchOut!N405</f>
        <v>0</v>
      </c>
    </row>
    <row r="406" spans="1:4" x14ac:dyDescent="0.25">
      <c r="A406" s="15">
        <f>bikeBatchOut!R406</f>
        <v>24.183333333333334</v>
      </c>
      <c r="B406" s="15">
        <f>bikeBatchOut!O406</f>
        <v>7.3166666666666664</v>
      </c>
      <c r="C406" s="15">
        <f>bikeBatchOut!T406</f>
        <v>7.9</v>
      </c>
      <c r="D406">
        <f>bikeBatchOut!N406</f>
        <v>0</v>
      </c>
    </row>
    <row r="407" spans="1:4" x14ac:dyDescent="0.25">
      <c r="A407" s="15">
        <f>bikeBatchOut!R407</f>
        <v>25.883333333333333</v>
      </c>
      <c r="B407" s="15">
        <f>bikeBatchOut!O407</f>
        <v>24.716666666666665</v>
      </c>
      <c r="C407" s="15">
        <f>bikeBatchOut!T407</f>
        <v>20.516666666666666</v>
      </c>
      <c r="D407">
        <f>bikeBatchOut!N407</f>
        <v>0</v>
      </c>
    </row>
    <row r="408" spans="1:4" x14ac:dyDescent="0.25">
      <c r="A408" s="15">
        <f>bikeBatchOut!R408</f>
        <v>15.566666666666666</v>
      </c>
      <c r="B408" s="15">
        <f>bikeBatchOut!O408</f>
        <v>8.4666666666666668</v>
      </c>
      <c r="C408" s="15">
        <f>bikeBatchOut!T408</f>
        <v>6.333333333333333</v>
      </c>
      <c r="D408">
        <f>bikeBatchOut!N408</f>
        <v>0</v>
      </c>
    </row>
    <row r="409" spans="1:4" x14ac:dyDescent="0.25">
      <c r="A409" s="15">
        <f>bikeBatchOut!R409</f>
        <v>20.3</v>
      </c>
      <c r="B409" s="15">
        <f>bikeBatchOut!O409</f>
        <v>18.733333333333334</v>
      </c>
      <c r="C409" s="15">
        <f>bikeBatchOut!T409</f>
        <v>10.75</v>
      </c>
      <c r="D409">
        <f>bikeBatchOut!N409</f>
        <v>0</v>
      </c>
    </row>
    <row r="410" spans="1:4" hidden="1" x14ac:dyDescent="0.25">
      <c r="A410" s="15">
        <f>bikeBatchOut!R410</f>
        <v>6.7666666666666666</v>
      </c>
      <c r="B410" s="15">
        <f>bikeBatchOut!O410</f>
        <v>2.85</v>
      </c>
      <c r="C410" s="15">
        <f>bikeBatchOut!T410</f>
        <v>1.8333333333333333</v>
      </c>
      <c r="D410">
        <f>bikeBatchOut!N410</f>
        <v>1</v>
      </c>
    </row>
    <row r="411" spans="1:4" x14ac:dyDescent="0.25">
      <c r="A411" s="15">
        <f>bikeBatchOut!R411</f>
        <v>21.983333333333334</v>
      </c>
      <c r="B411" s="15">
        <f>bikeBatchOut!O411</f>
        <v>14.966666666666667</v>
      </c>
      <c r="C411" s="15">
        <f>bikeBatchOut!T411</f>
        <v>9.8000000000000007</v>
      </c>
      <c r="D411">
        <f>bikeBatchOut!N411</f>
        <v>0</v>
      </c>
    </row>
    <row r="412" spans="1:4" x14ac:dyDescent="0.25">
      <c r="A412" s="15">
        <f>bikeBatchOut!R412</f>
        <v>30.566666666666666</v>
      </c>
      <c r="B412" s="15">
        <f>bikeBatchOut!O412</f>
        <v>15.45</v>
      </c>
      <c r="C412" s="15">
        <f>bikeBatchOut!T412</f>
        <v>17.616666666666667</v>
      </c>
      <c r="D412">
        <f>bikeBatchOut!N412</f>
        <v>0</v>
      </c>
    </row>
    <row r="413" spans="1:4" x14ac:dyDescent="0.25">
      <c r="A413" s="15">
        <f>bikeBatchOut!R413</f>
        <v>8.1333333333333329</v>
      </c>
      <c r="B413" s="15">
        <f>bikeBatchOut!O413</f>
        <v>3.5833333333333335</v>
      </c>
      <c r="C413" s="15">
        <f>bikeBatchOut!T413</f>
        <v>3.4166666666666665</v>
      </c>
      <c r="D413">
        <f>bikeBatchOut!N413</f>
        <v>0</v>
      </c>
    </row>
    <row r="414" spans="1:4" x14ac:dyDescent="0.25">
      <c r="A414" s="15">
        <f>bikeBatchOut!R414</f>
        <v>35.216666666666669</v>
      </c>
      <c r="B414" s="15">
        <f>bikeBatchOut!O414</f>
        <v>13.95</v>
      </c>
      <c r="C414" s="15">
        <f>bikeBatchOut!T414</f>
        <v>11.416666666666666</v>
      </c>
      <c r="D414">
        <f>bikeBatchOut!N414</f>
        <v>0</v>
      </c>
    </row>
    <row r="415" spans="1:4" x14ac:dyDescent="0.25">
      <c r="A415" s="15">
        <f>bikeBatchOut!R415</f>
        <v>13.766666666666667</v>
      </c>
      <c r="B415" s="15">
        <f>bikeBatchOut!O415</f>
        <v>7.2666666666666666</v>
      </c>
      <c r="C415" s="15">
        <f>bikeBatchOut!T415</f>
        <v>7.65</v>
      </c>
      <c r="D415">
        <f>bikeBatchOut!N415</f>
        <v>0</v>
      </c>
    </row>
    <row r="416" spans="1:4" x14ac:dyDescent="0.25">
      <c r="A416" s="15">
        <f>bikeBatchOut!R416</f>
        <v>40.466666666666669</v>
      </c>
      <c r="B416" s="15">
        <f>bikeBatchOut!O416</f>
        <v>45.65</v>
      </c>
      <c r="C416" s="15">
        <f>bikeBatchOut!T416</f>
        <v>22.366666666666667</v>
      </c>
      <c r="D416">
        <f>bikeBatchOut!N416</f>
        <v>0</v>
      </c>
    </row>
    <row r="417" spans="1:4" x14ac:dyDescent="0.25">
      <c r="A417" s="15">
        <f>bikeBatchOut!R417</f>
        <v>19.066666666666666</v>
      </c>
      <c r="B417" s="15">
        <f>bikeBatchOut!O417</f>
        <v>8.3166666666666664</v>
      </c>
      <c r="C417" s="15">
        <f>bikeBatchOut!T417</f>
        <v>4.9833333333333334</v>
      </c>
      <c r="D417">
        <f>bikeBatchOut!N417</f>
        <v>0</v>
      </c>
    </row>
    <row r="418" spans="1:4" hidden="1" x14ac:dyDescent="0.25">
      <c r="A418" s="15">
        <f>bikeBatchOut!R418</f>
        <v>17.45</v>
      </c>
      <c r="B418" s="15">
        <f>bikeBatchOut!O418</f>
        <v>11.8</v>
      </c>
      <c r="C418" s="15">
        <f>bikeBatchOut!T418</f>
        <v>4.75</v>
      </c>
      <c r="D418">
        <f>bikeBatchOut!N418</f>
        <v>1</v>
      </c>
    </row>
    <row r="419" spans="1:4" x14ac:dyDescent="0.25">
      <c r="A419" s="15">
        <f>bikeBatchOut!R419</f>
        <v>19.766666666666666</v>
      </c>
      <c r="B419" s="15">
        <f>bikeBatchOut!O419</f>
        <v>7.8666666666666663</v>
      </c>
      <c r="C419" s="15">
        <f>bikeBatchOut!T419</f>
        <v>6.9333333333333336</v>
      </c>
      <c r="D419">
        <f>bikeBatchOut!N419</f>
        <v>0</v>
      </c>
    </row>
    <row r="420" spans="1:4" x14ac:dyDescent="0.25">
      <c r="A420" s="15">
        <f>bikeBatchOut!R420</f>
        <v>27.95</v>
      </c>
      <c r="B420" s="15">
        <f>bikeBatchOut!O420</f>
        <v>87.233333333333334</v>
      </c>
      <c r="C420" s="15">
        <f>bikeBatchOut!T420</f>
        <v>13.516666666666667</v>
      </c>
      <c r="D420">
        <f>bikeBatchOut!N420</f>
        <v>0</v>
      </c>
    </row>
    <row r="421" spans="1:4" x14ac:dyDescent="0.25">
      <c r="A421" s="15">
        <f>bikeBatchOut!R421</f>
        <v>20.466666666666665</v>
      </c>
      <c r="B421" s="15">
        <f>bikeBatchOut!O421</f>
        <v>104.48333333333333</v>
      </c>
      <c r="C421" s="15">
        <f>bikeBatchOut!T421</f>
        <v>17.850000000000001</v>
      </c>
      <c r="D421">
        <f>bikeBatchOut!N421</f>
        <v>0</v>
      </c>
    </row>
    <row r="422" spans="1:4" x14ac:dyDescent="0.25">
      <c r="A422" s="15">
        <f>bikeBatchOut!R422</f>
        <v>14.133333333333333</v>
      </c>
      <c r="B422" s="15">
        <f>bikeBatchOut!O422</f>
        <v>12.766666666666667</v>
      </c>
      <c r="C422" s="15">
        <f>bikeBatchOut!T422</f>
        <v>8.0166666666666675</v>
      </c>
      <c r="D422">
        <f>bikeBatchOut!N422</f>
        <v>0</v>
      </c>
    </row>
    <row r="423" spans="1:4" x14ac:dyDescent="0.25">
      <c r="A423" s="15">
        <f>bikeBatchOut!R423</f>
        <v>10.15</v>
      </c>
      <c r="B423" s="15">
        <f>bikeBatchOut!O423</f>
        <v>7.5333333333333332</v>
      </c>
      <c r="C423" s="15">
        <f>bikeBatchOut!T423</f>
        <v>2.5333333333333332</v>
      </c>
      <c r="D423">
        <f>bikeBatchOut!N423</f>
        <v>0</v>
      </c>
    </row>
    <row r="424" spans="1:4" hidden="1" x14ac:dyDescent="0.25">
      <c r="A424" s="15">
        <f>bikeBatchOut!R424</f>
        <v>11.666666666666666</v>
      </c>
      <c r="B424" s="15">
        <f>bikeBatchOut!O424</f>
        <v>5</v>
      </c>
      <c r="C424" s="15">
        <f>bikeBatchOut!T424</f>
        <v>3.2333333333333334</v>
      </c>
      <c r="D424">
        <f>bikeBatchOut!N424</f>
        <v>1</v>
      </c>
    </row>
    <row r="425" spans="1:4" x14ac:dyDescent="0.25">
      <c r="A425" s="15">
        <f>bikeBatchOut!R425</f>
        <v>34.583333333333336</v>
      </c>
      <c r="B425" s="15">
        <f>bikeBatchOut!O425</f>
        <v>23.883333333333333</v>
      </c>
      <c r="C425" s="15">
        <f>bikeBatchOut!T425</f>
        <v>18.633333333333333</v>
      </c>
      <c r="D425">
        <f>bikeBatchOut!N425</f>
        <v>0</v>
      </c>
    </row>
    <row r="426" spans="1:4" x14ac:dyDescent="0.25">
      <c r="A426" s="15">
        <f>bikeBatchOut!R426</f>
        <v>11.833333333333334</v>
      </c>
      <c r="B426" s="15">
        <f>bikeBatchOut!O426</f>
        <v>7.3833333333333337</v>
      </c>
      <c r="C426" s="15">
        <f>bikeBatchOut!T426</f>
        <v>3.6833333333333331</v>
      </c>
      <c r="D426">
        <f>bikeBatchOut!N426</f>
        <v>0</v>
      </c>
    </row>
    <row r="427" spans="1:4" hidden="1" x14ac:dyDescent="0.25">
      <c r="A427" s="15">
        <f>bikeBatchOut!R427</f>
        <v>10.533333333333333</v>
      </c>
      <c r="B427" s="15">
        <f>bikeBatchOut!O427</f>
        <v>3.0666666666666669</v>
      </c>
      <c r="C427" s="15">
        <f>bikeBatchOut!T427</f>
        <v>2.8833333333333333</v>
      </c>
      <c r="D427">
        <f>bikeBatchOut!N427</f>
        <v>1</v>
      </c>
    </row>
    <row r="428" spans="1:4" hidden="1" x14ac:dyDescent="0.25">
      <c r="A428" s="15">
        <f>bikeBatchOut!R428</f>
        <v>9.9833333333333325</v>
      </c>
      <c r="B428" s="15">
        <f>bikeBatchOut!O428</f>
        <v>4.3499999999999996</v>
      </c>
      <c r="C428" s="15">
        <f>bikeBatchOut!T428</f>
        <v>3.4</v>
      </c>
      <c r="D428">
        <f>bikeBatchOut!N428</f>
        <v>1</v>
      </c>
    </row>
    <row r="429" spans="1:4" x14ac:dyDescent="0.25">
      <c r="A429" s="15">
        <f>bikeBatchOut!R429</f>
        <v>25.716666666666665</v>
      </c>
      <c r="B429" s="15">
        <f>bikeBatchOut!O429</f>
        <v>10.55</v>
      </c>
      <c r="C429" s="15">
        <f>bikeBatchOut!T429</f>
        <v>8.6333333333333329</v>
      </c>
      <c r="D429">
        <f>bikeBatchOut!N429</f>
        <v>0</v>
      </c>
    </row>
    <row r="430" spans="1:4" hidden="1" x14ac:dyDescent="0.25">
      <c r="A430" s="15">
        <f>bikeBatchOut!R430</f>
        <v>13.266666666666667</v>
      </c>
      <c r="B430" s="15">
        <f>bikeBatchOut!O430</f>
        <v>5.4666666666666668</v>
      </c>
      <c r="C430" s="15">
        <f>bikeBatchOut!T430</f>
        <v>3.9166666666666665</v>
      </c>
      <c r="D430">
        <f>bikeBatchOut!N430</f>
        <v>1</v>
      </c>
    </row>
    <row r="431" spans="1:4" x14ac:dyDescent="0.25">
      <c r="A431" s="15">
        <f>bikeBatchOut!R431</f>
        <v>14.883333333333333</v>
      </c>
      <c r="B431" s="15">
        <f>bikeBatchOut!O431</f>
        <v>7.95</v>
      </c>
      <c r="C431" s="15">
        <f>bikeBatchOut!T431</f>
        <v>6.2333333333333334</v>
      </c>
      <c r="D431">
        <f>bikeBatchOut!N431</f>
        <v>0</v>
      </c>
    </row>
    <row r="432" spans="1:4" x14ac:dyDescent="0.25">
      <c r="A432" s="15">
        <f>bikeBatchOut!R432</f>
        <v>29.4</v>
      </c>
      <c r="B432" s="15">
        <f>bikeBatchOut!O432</f>
        <v>141.71666666666667</v>
      </c>
      <c r="C432" s="15">
        <f>bikeBatchOut!T432</f>
        <v>34.833333333333336</v>
      </c>
      <c r="D432">
        <f>bikeBatchOut!N432</f>
        <v>0</v>
      </c>
    </row>
    <row r="433" spans="1:4" x14ac:dyDescent="0.25">
      <c r="A433" s="15">
        <f>bikeBatchOut!R433</f>
        <v>30.433333333333334</v>
      </c>
      <c r="B433" s="15">
        <f>bikeBatchOut!O433</f>
        <v>14.433333333333334</v>
      </c>
      <c r="C433" s="15">
        <f>bikeBatchOut!T433</f>
        <v>15.933333333333334</v>
      </c>
      <c r="D433">
        <f>bikeBatchOut!N433</f>
        <v>0</v>
      </c>
    </row>
    <row r="434" spans="1:4" x14ac:dyDescent="0.25">
      <c r="A434" s="15">
        <f>bikeBatchOut!R434</f>
        <v>20.516666666666666</v>
      </c>
      <c r="B434" s="15">
        <f>bikeBatchOut!O434</f>
        <v>7.7833333333333332</v>
      </c>
      <c r="C434" s="15">
        <f>bikeBatchOut!T434</f>
        <v>7.0333333333333332</v>
      </c>
      <c r="D434">
        <f>bikeBatchOut!N434</f>
        <v>0</v>
      </c>
    </row>
    <row r="435" spans="1:4" x14ac:dyDescent="0.25">
      <c r="A435" s="15">
        <f>bikeBatchOut!R435</f>
        <v>20.733333333333334</v>
      </c>
      <c r="B435" s="15">
        <f>bikeBatchOut!O435</f>
        <v>10.833333333333334</v>
      </c>
      <c r="C435" s="15">
        <f>bikeBatchOut!T435</f>
        <v>7.5666666666666664</v>
      </c>
      <c r="D435">
        <f>bikeBatchOut!N435</f>
        <v>0</v>
      </c>
    </row>
    <row r="436" spans="1:4" x14ac:dyDescent="0.25">
      <c r="A436" s="15">
        <f>bikeBatchOut!R436</f>
        <v>27.733333333333334</v>
      </c>
      <c r="B436" s="15">
        <f>bikeBatchOut!O436</f>
        <v>18.850000000000001</v>
      </c>
      <c r="C436" s="15">
        <f>bikeBatchOut!T436</f>
        <v>13.55</v>
      </c>
      <c r="D436">
        <f>bikeBatchOut!N436</f>
        <v>0</v>
      </c>
    </row>
    <row r="437" spans="1:4" x14ac:dyDescent="0.25">
      <c r="A437" s="15">
        <f>bikeBatchOut!R437</f>
        <v>8.15</v>
      </c>
      <c r="B437" s="15">
        <f>bikeBatchOut!O437</f>
        <v>5.6333333333333337</v>
      </c>
      <c r="C437" s="15">
        <f>bikeBatchOut!T437</f>
        <v>4.6166666666666663</v>
      </c>
      <c r="D437">
        <f>bikeBatchOut!N437</f>
        <v>0</v>
      </c>
    </row>
    <row r="438" spans="1:4" x14ac:dyDescent="0.25">
      <c r="A438" s="15">
        <f>bikeBatchOut!R438</f>
        <v>11.75</v>
      </c>
      <c r="B438" s="15">
        <f>bikeBatchOut!O438</f>
        <v>6.55</v>
      </c>
      <c r="C438" s="15">
        <f>bikeBatchOut!T438</f>
        <v>3.3666666666666667</v>
      </c>
      <c r="D438">
        <f>bikeBatchOut!N438</f>
        <v>0</v>
      </c>
    </row>
    <row r="439" spans="1:4" hidden="1" x14ac:dyDescent="0.25">
      <c r="A439" s="15">
        <f>bikeBatchOut!R439</f>
        <v>11</v>
      </c>
      <c r="B439" s="15">
        <f>bikeBatchOut!O439</f>
        <v>4.3166666666666664</v>
      </c>
      <c r="C439" s="15">
        <f>bikeBatchOut!T439</f>
        <v>3</v>
      </c>
      <c r="D439">
        <f>bikeBatchOut!N439</f>
        <v>1</v>
      </c>
    </row>
    <row r="440" spans="1:4" x14ac:dyDescent="0.25">
      <c r="A440" s="15">
        <f>bikeBatchOut!R440</f>
        <v>15.033333333333333</v>
      </c>
      <c r="B440" s="15">
        <f>bikeBatchOut!O440</f>
        <v>12.7</v>
      </c>
      <c r="C440" s="15">
        <f>bikeBatchOut!T440</f>
        <v>10.033333333333333</v>
      </c>
      <c r="D440">
        <f>bikeBatchOut!N440</f>
        <v>0</v>
      </c>
    </row>
    <row r="441" spans="1:4" x14ac:dyDescent="0.25">
      <c r="A441" s="15">
        <f>bikeBatchOut!R441</f>
        <v>13.35</v>
      </c>
      <c r="B441" s="15">
        <f>bikeBatchOut!O441</f>
        <v>8.1999999999999993</v>
      </c>
      <c r="C441" s="15">
        <f>bikeBatchOut!T441</f>
        <v>4.25</v>
      </c>
      <c r="D441">
        <f>bikeBatchOut!N441</f>
        <v>0</v>
      </c>
    </row>
    <row r="442" spans="1:4" x14ac:dyDescent="0.25">
      <c r="A442" s="15">
        <f>bikeBatchOut!R442</f>
        <v>33.633333333333333</v>
      </c>
      <c r="B442" s="15">
        <f>bikeBatchOut!O442</f>
        <v>10.733333333333333</v>
      </c>
      <c r="C442" s="15">
        <f>bikeBatchOut!T442</f>
        <v>9.1333333333333329</v>
      </c>
      <c r="D442">
        <f>bikeBatchOut!N442</f>
        <v>0</v>
      </c>
    </row>
    <row r="443" spans="1:4" x14ac:dyDescent="0.25">
      <c r="A443" s="15">
        <f>bikeBatchOut!R443</f>
        <v>16.883333333333333</v>
      </c>
      <c r="B443" s="15">
        <f>bikeBatchOut!O443</f>
        <v>7.25</v>
      </c>
      <c r="C443" s="15">
        <f>bikeBatchOut!T443</f>
        <v>6.4</v>
      </c>
      <c r="D443">
        <f>bikeBatchOut!N443</f>
        <v>0</v>
      </c>
    </row>
    <row r="444" spans="1:4" x14ac:dyDescent="0.25">
      <c r="A444" s="15">
        <f>bikeBatchOut!R444</f>
        <v>26.816666666666666</v>
      </c>
      <c r="B444" s="15">
        <f>bikeBatchOut!O444</f>
        <v>15.383333333333333</v>
      </c>
      <c r="C444" s="15">
        <f>bikeBatchOut!T444</f>
        <v>10.716666666666667</v>
      </c>
      <c r="D444">
        <f>bikeBatchOut!N444</f>
        <v>0</v>
      </c>
    </row>
    <row r="445" spans="1:4" x14ac:dyDescent="0.25">
      <c r="A445" s="15">
        <f>bikeBatchOut!R445</f>
        <v>33.166666666666664</v>
      </c>
      <c r="B445" s="15">
        <f>bikeBatchOut!O445</f>
        <v>23.666666666666668</v>
      </c>
      <c r="C445" s="15">
        <f>bikeBatchOut!T445</f>
        <v>13.05</v>
      </c>
      <c r="D445">
        <f>bikeBatchOut!N445</f>
        <v>0</v>
      </c>
    </row>
    <row r="446" spans="1:4" x14ac:dyDescent="0.25">
      <c r="A446" s="15">
        <f>bikeBatchOut!R446</f>
        <v>37.016666666666666</v>
      </c>
      <c r="B446" s="15">
        <f>bikeBatchOut!O446</f>
        <v>11.916666666666666</v>
      </c>
      <c r="C446" s="15">
        <f>bikeBatchOut!T446</f>
        <v>11.316666666666666</v>
      </c>
      <c r="D446">
        <f>bikeBatchOut!N446</f>
        <v>0</v>
      </c>
    </row>
    <row r="447" spans="1:4" x14ac:dyDescent="0.25">
      <c r="A447" s="15">
        <f>bikeBatchOut!R447</f>
        <v>16.7</v>
      </c>
      <c r="B447" s="15">
        <f>bikeBatchOut!O447</f>
        <v>6.8</v>
      </c>
      <c r="C447" s="15">
        <f>bikeBatchOut!T447</f>
        <v>5.0666666666666664</v>
      </c>
      <c r="D447">
        <f>bikeBatchOut!N447</f>
        <v>0</v>
      </c>
    </row>
    <row r="448" spans="1:4" x14ac:dyDescent="0.25">
      <c r="A448" s="15">
        <f>bikeBatchOut!R448</f>
        <v>17.75</v>
      </c>
      <c r="B448" s="15">
        <f>bikeBatchOut!O448</f>
        <v>11.666666666666666</v>
      </c>
      <c r="C448" s="15">
        <f>bikeBatchOut!T448</f>
        <v>6.4</v>
      </c>
      <c r="D448">
        <f>bikeBatchOut!N448</f>
        <v>0</v>
      </c>
    </row>
    <row r="449" spans="1:4" x14ac:dyDescent="0.25">
      <c r="A449" s="15">
        <f>bikeBatchOut!R449</f>
        <v>19.05</v>
      </c>
      <c r="B449" s="15">
        <f>bikeBatchOut!O449</f>
        <v>10.8</v>
      </c>
      <c r="C449" s="15">
        <f>bikeBatchOut!T449</f>
        <v>7.3</v>
      </c>
      <c r="D449">
        <f>bikeBatchOut!N449</f>
        <v>0</v>
      </c>
    </row>
    <row r="450" spans="1:4" x14ac:dyDescent="0.25">
      <c r="A450" s="15">
        <f>bikeBatchOut!R450</f>
        <v>13.166666666666666</v>
      </c>
      <c r="B450" s="15">
        <f>bikeBatchOut!O450</f>
        <v>7.1</v>
      </c>
      <c r="C450" s="15">
        <f>bikeBatchOut!T450</f>
        <v>5.6</v>
      </c>
      <c r="D450">
        <f>bikeBatchOut!N450</f>
        <v>0</v>
      </c>
    </row>
    <row r="451" spans="1:4" x14ac:dyDescent="0.25">
      <c r="A451" s="15">
        <f>bikeBatchOut!R451</f>
        <v>45.466666666666669</v>
      </c>
      <c r="B451" s="15">
        <f>bikeBatchOut!O451</f>
        <v>26.683333333333334</v>
      </c>
      <c r="C451" s="15">
        <f>bikeBatchOut!T451</f>
        <v>25.95</v>
      </c>
      <c r="D451">
        <f>bikeBatchOut!N451</f>
        <v>0</v>
      </c>
    </row>
    <row r="452" spans="1:4" x14ac:dyDescent="0.25">
      <c r="A452" s="15">
        <f>bikeBatchOut!R452</f>
        <v>17.516666666666666</v>
      </c>
      <c r="B452" s="15">
        <f>bikeBatchOut!O452</f>
        <v>3.85</v>
      </c>
      <c r="C452" s="15">
        <f>bikeBatchOut!T452</f>
        <v>4.083333333333333</v>
      </c>
      <c r="D452">
        <f>bikeBatchOut!N452</f>
        <v>0</v>
      </c>
    </row>
    <row r="453" spans="1:4" x14ac:dyDescent="0.25">
      <c r="A453" s="15">
        <f>bikeBatchOut!R453</f>
        <v>19.5</v>
      </c>
      <c r="B453" s="15">
        <f>bikeBatchOut!O453</f>
        <v>7.05</v>
      </c>
      <c r="C453" s="15">
        <f>bikeBatchOut!T453</f>
        <v>5.7666666666666666</v>
      </c>
      <c r="D453">
        <f>bikeBatchOut!N453</f>
        <v>0</v>
      </c>
    </row>
    <row r="454" spans="1:4" x14ac:dyDescent="0.25">
      <c r="A454" s="15">
        <f>bikeBatchOut!R454</f>
        <v>21.05</v>
      </c>
      <c r="B454" s="15">
        <f>bikeBatchOut!O454</f>
        <v>26.316666666666666</v>
      </c>
      <c r="C454" s="15">
        <f>bikeBatchOut!T454</f>
        <v>26.55</v>
      </c>
      <c r="D454">
        <f>bikeBatchOut!N454</f>
        <v>0</v>
      </c>
    </row>
    <row r="455" spans="1:4" x14ac:dyDescent="0.25">
      <c r="A455" s="15">
        <f>bikeBatchOut!R455</f>
        <v>21.3</v>
      </c>
      <c r="B455" s="15">
        <f>bikeBatchOut!O455</f>
        <v>10.716666666666667</v>
      </c>
      <c r="C455" s="15">
        <f>bikeBatchOut!T455</f>
        <v>8.6666666666666661</v>
      </c>
      <c r="D455">
        <f>bikeBatchOut!N455</f>
        <v>0</v>
      </c>
    </row>
    <row r="456" spans="1:4" x14ac:dyDescent="0.25">
      <c r="A456" s="15">
        <f>bikeBatchOut!R456</f>
        <v>25.516666666666666</v>
      </c>
      <c r="B456" s="15">
        <f>bikeBatchOut!O456</f>
        <v>17.316666666666666</v>
      </c>
      <c r="C456" s="15">
        <f>bikeBatchOut!T456</f>
        <v>12.2</v>
      </c>
      <c r="D456">
        <f>bikeBatchOut!N456</f>
        <v>0</v>
      </c>
    </row>
    <row r="457" spans="1:4" x14ac:dyDescent="0.25">
      <c r="A457" s="15">
        <f>bikeBatchOut!R457</f>
        <v>15.716666666666667</v>
      </c>
      <c r="B457" s="15">
        <f>bikeBatchOut!O457</f>
        <v>10.166666666666666</v>
      </c>
      <c r="C457" s="15">
        <f>bikeBatchOut!T457</f>
        <v>7.2166666666666668</v>
      </c>
      <c r="D457">
        <f>bikeBatchOut!N457</f>
        <v>0</v>
      </c>
    </row>
    <row r="458" spans="1:4" x14ac:dyDescent="0.25">
      <c r="A458" s="15">
        <f>bikeBatchOut!R458</f>
        <v>30.016666666666666</v>
      </c>
      <c r="B458" s="15">
        <f>bikeBatchOut!O458</f>
        <v>14.1</v>
      </c>
      <c r="C458" s="15">
        <f>bikeBatchOut!T458</f>
        <v>11.683333333333334</v>
      </c>
      <c r="D458">
        <f>bikeBatchOut!N458</f>
        <v>0</v>
      </c>
    </row>
    <row r="459" spans="1:4" x14ac:dyDescent="0.25">
      <c r="A459" s="15">
        <f>bikeBatchOut!R459</f>
        <v>21.416666666666668</v>
      </c>
      <c r="B459" s="15">
        <f>bikeBatchOut!O459</f>
        <v>6.85</v>
      </c>
      <c r="C459" s="15">
        <f>bikeBatchOut!T459</f>
        <v>6.35</v>
      </c>
      <c r="D459">
        <f>bikeBatchOut!N459</f>
        <v>0</v>
      </c>
    </row>
    <row r="460" spans="1:4" x14ac:dyDescent="0.25">
      <c r="A460" s="15">
        <f>bikeBatchOut!R460</f>
        <v>19.666666666666668</v>
      </c>
      <c r="B460" s="15">
        <f>bikeBatchOut!O460</f>
        <v>9.4</v>
      </c>
      <c r="C460" s="15">
        <f>bikeBatchOut!T460</f>
        <v>7.5666666666666664</v>
      </c>
      <c r="D460">
        <f>bikeBatchOut!N460</f>
        <v>0</v>
      </c>
    </row>
    <row r="461" spans="1:4" x14ac:dyDescent="0.25">
      <c r="A461" s="15">
        <f>bikeBatchOut!R461</f>
        <v>13.8</v>
      </c>
      <c r="B461" s="15">
        <f>bikeBatchOut!O461</f>
        <v>19.983333333333334</v>
      </c>
      <c r="C461" s="15">
        <f>bikeBatchOut!T461</f>
        <v>6.25</v>
      </c>
      <c r="D461">
        <f>bikeBatchOut!N461</f>
        <v>0</v>
      </c>
    </row>
    <row r="462" spans="1:4" hidden="1" x14ac:dyDescent="0.25">
      <c r="A462" s="15">
        <f>bikeBatchOut!R462</f>
        <v>11.383333333333333</v>
      </c>
      <c r="B462" s="15">
        <f>bikeBatchOut!O462</f>
        <v>4.833333333333333</v>
      </c>
      <c r="C462" s="15">
        <f>bikeBatchOut!T462</f>
        <v>3.9666666666666668</v>
      </c>
      <c r="D462">
        <f>bikeBatchOut!N462</f>
        <v>1</v>
      </c>
    </row>
    <row r="463" spans="1:4" x14ac:dyDescent="0.25">
      <c r="A463" s="15">
        <f>bikeBatchOut!R463</f>
        <v>24.383333333333333</v>
      </c>
      <c r="B463" s="15">
        <f>bikeBatchOut!O463</f>
        <v>14.216666666666667</v>
      </c>
      <c r="C463" s="15">
        <f>bikeBatchOut!T463</f>
        <v>11.55</v>
      </c>
      <c r="D463">
        <f>bikeBatchOut!N463</f>
        <v>0</v>
      </c>
    </row>
    <row r="464" spans="1:4" hidden="1" x14ac:dyDescent="0.25">
      <c r="A464" s="15">
        <f>bikeBatchOut!R464</f>
        <v>7.55</v>
      </c>
      <c r="B464" s="15">
        <f>bikeBatchOut!O464</f>
        <v>2.5166666666666666</v>
      </c>
      <c r="C464" s="15">
        <f>bikeBatchOut!T464</f>
        <v>2.6</v>
      </c>
      <c r="D464">
        <f>bikeBatchOut!N464</f>
        <v>1</v>
      </c>
    </row>
    <row r="465" spans="1:4" x14ac:dyDescent="0.25">
      <c r="A465" s="15">
        <f>bikeBatchOut!R465</f>
        <v>11.7</v>
      </c>
      <c r="B465" s="15">
        <f>bikeBatchOut!O465</f>
        <v>5.3666666666666663</v>
      </c>
      <c r="C465" s="15">
        <f>bikeBatchOut!T465</f>
        <v>3.1833333333333331</v>
      </c>
      <c r="D465">
        <f>bikeBatchOut!N465</f>
        <v>0</v>
      </c>
    </row>
    <row r="466" spans="1:4" hidden="1" x14ac:dyDescent="0.25">
      <c r="A466" s="15">
        <f>bikeBatchOut!R466</f>
        <v>5.0999999999999996</v>
      </c>
      <c r="B466" s="15">
        <f>bikeBatchOut!O466</f>
        <v>1.3</v>
      </c>
      <c r="C466" s="15">
        <f>bikeBatchOut!T466</f>
        <v>1.3666666666666667</v>
      </c>
      <c r="D466">
        <f>bikeBatchOut!N466</f>
        <v>1</v>
      </c>
    </row>
    <row r="467" spans="1:4" x14ac:dyDescent="0.25">
      <c r="A467" s="15">
        <f>bikeBatchOut!R467</f>
        <v>29.35</v>
      </c>
      <c r="B467" s="15">
        <f>bikeBatchOut!O467</f>
        <v>11.466666666666667</v>
      </c>
      <c r="C467" s="15">
        <f>bikeBatchOut!T467</f>
        <v>10.083333333333334</v>
      </c>
      <c r="D467">
        <f>bikeBatchOut!N467</f>
        <v>0</v>
      </c>
    </row>
    <row r="468" spans="1:4" x14ac:dyDescent="0.25">
      <c r="A468" s="15">
        <f>bikeBatchOut!R468</f>
        <v>20.116666666666667</v>
      </c>
      <c r="B468" s="15">
        <f>bikeBatchOut!O468</f>
        <v>12.483333333333333</v>
      </c>
      <c r="C468" s="15">
        <f>bikeBatchOut!T468</f>
        <v>7.1166666666666663</v>
      </c>
      <c r="D468">
        <f>bikeBatchOut!N468</f>
        <v>0</v>
      </c>
    </row>
    <row r="469" spans="1:4" x14ac:dyDescent="0.25">
      <c r="A469" s="15">
        <f>bikeBatchOut!R469</f>
        <v>11.316666666666666</v>
      </c>
      <c r="B469" s="15">
        <f>bikeBatchOut!O469</f>
        <v>6.75</v>
      </c>
      <c r="C469" s="15">
        <f>bikeBatchOut!T469</f>
        <v>3.8</v>
      </c>
      <c r="D469">
        <f>bikeBatchOut!N469</f>
        <v>0</v>
      </c>
    </row>
    <row r="470" spans="1:4" x14ac:dyDescent="0.25">
      <c r="A470" s="15">
        <f>bikeBatchOut!R470</f>
        <v>15.15</v>
      </c>
      <c r="B470" s="15">
        <f>bikeBatchOut!O470</f>
        <v>5.0166666666666666</v>
      </c>
      <c r="C470" s="15">
        <f>bikeBatchOut!T470</f>
        <v>4.2166666666666668</v>
      </c>
      <c r="D470">
        <f>bikeBatchOut!N470</f>
        <v>0</v>
      </c>
    </row>
    <row r="471" spans="1:4" x14ac:dyDescent="0.25">
      <c r="A471" s="15">
        <f>bikeBatchOut!R471</f>
        <v>24</v>
      </c>
      <c r="B471" s="15">
        <f>bikeBatchOut!O471</f>
        <v>9.6999999999999993</v>
      </c>
      <c r="C471" s="15">
        <f>bikeBatchOut!T471</f>
        <v>8.75</v>
      </c>
      <c r="D471">
        <f>bikeBatchOut!N471</f>
        <v>0</v>
      </c>
    </row>
    <row r="472" spans="1:4" x14ac:dyDescent="0.25">
      <c r="A472" s="15">
        <f>bikeBatchOut!R472</f>
        <v>25.35</v>
      </c>
      <c r="B472" s="15">
        <f>bikeBatchOut!O472</f>
        <v>23.516666666666666</v>
      </c>
      <c r="C472" s="15">
        <f>bikeBatchOut!T472</f>
        <v>9.7166666666666668</v>
      </c>
      <c r="D472">
        <f>bikeBatchOut!N472</f>
        <v>0</v>
      </c>
    </row>
    <row r="473" spans="1:4" hidden="1" x14ac:dyDescent="0.25">
      <c r="A473" s="15">
        <f>bikeBatchOut!R473</f>
        <v>9.35</v>
      </c>
      <c r="B473" s="15">
        <f>bikeBatchOut!O473</f>
        <v>4.2166666666666668</v>
      </c>
      <c r="C473" s="15">
        <f>bikeBatchOut!T473</f>
        <v>3.95</v>
      </c>
      <c r="D473">
        <f>bikeBatchOut!N473</f>
        <v>1</v>
      </c>
    </row>
    <row r="474" spans="1:4" x14ac:dyDescent="0.25">
      <c r="A474" s="15">
        <f>bikeBatchOut!R474</f>
        <v>22.166666666666668</v>
      </c>
      <c r="B474" s="15">
        <f>bikeBatchOut!O474</f>
        <v>6.85</v>
      </c>
      <c r="C474" s="15">
        <f>bikeBatchOut!T474</f>
        <v>6.6166666666666663</v>
      </c>
      <c r="D474">
        <f>bikeBatchOut!N474</f>
        <v>0</v>
      </c>
    </row>
    <row r="475" spans="1:4" x14ac:dyDescent="0.25">
      <c r="A475" s="15">
        <f>bikeBatchOut!R475</f>
        <v>11.783333333333333</v>
      </c>
      <c r="B475" s="15">
        <f>bikeBatchOut!O475</f>
        <v>11.45</v>
      </c>
      <c r="C475" s="15">
        <f>bikeBatchOut!T475</f>
        <v>5.4333333333333336</v>
      </c>
      <c r="D475">
        <f>bikeBatchOut!N475</f>
        <v>0</v>
      </c>
    </row>
    <row r="476" spans="1:4" x14ac:dyDescent="0.25">
      <c r="A476" s="15">
        <f>bikeBatchOut!R476</f>
        <v>23.2</v>
      </c>
      <c r="B476" s="15">
        <f>bikeBatchOut!O476</f>
        <v>13.616666666666667</v>
      </c>
      <c r="C476" s="15">
        <f>bikeBatchOut!T476</f>
        <v>8.6166666666666671</v>
      </c>
      <c r="D476">
        <f>bikeBatchOut!N476</f>
        <v>0</v>
      </c>
    </row>
    <row r="477" spans="1:4" hidden="1" x14ac:dyDescent="0.25">
      <c r="A477" s="15">
        <f>bikeBatchOut!R477</f>
        <v>6.6166666666666663</v>
      </c>
      <c r="B477" s="15">
        <f>bikeBatchOut!O477</f>
        <v>2.7666666666666666</v>
      </c>
      <c r="C477" s="15">
        <f>bikeBatchOut!T477</f>
        <v>1.8166666666666667</v>
      </c>
      <c r="D477">
        <f>bikeBatchOut!N477</f>
        <v>1</v>
      </c>
    </row>
    <row r="478" spans="1:4" x14ac:dyDescent="0.25">
      <c r="A478" s="15">
        <f>bikeBatchOut!R478</f>
        <v>16.166666666666668</v>
      </c>
      <c r="B478" s="15">
        <f>bikeBatchOut!O478</f>
        <v>10.916666666666666</v>
      </c>
      <c r="C478" s="15">
        <f>bikeBatchOut!T478</f>
        <v>8.1</v>
      </c>
      <c r="D478">
        <f>bikeBatchOut!N478</f>
        <v>0</v>
      </c>
    </row>
    <row r="479" spans="1:4" x14ac:dyDescent="0.25">
      <c r="A479" s="15">
        <f>bikeBatchOut!R479</f>
        <v>17.25</v>
      </c>
      <c r="B479" s="15">
        <f>bikeBatchOut!O479</f>
        <v>10.466666666666667</v>
      </c>
      <c r="C479" s="15">
        <f>bikeBatchOut!T479</f>
        <v>8.1666666666666661</v>
      </c>
      <c r="D479">
        <f>bikeBatchOut!N479</f>
        <v>0</v>
      </c>
    </row>
    <row r="480" spans="1:4" x14ac:dyDescent="0.25">
      <c r="A480" s="15">
        <f>bikeBatchOut!R480</f>
        <v>16.983333333333334</v>
      </c>
      <c r="B480" s="15">
        <f>bikeBatchOut!O480</f>
        <v>10.45</v>
      </c>
      <c r="C480" s="15">
        <f>bikeBatchOut!T480</f>
        <v>9.1666666666666661</v>
      </c>
      <c r="D480">
        <f>bikeBatchOut!N480</f>
        <v>0</v>
      </c>
    </row>
    <row r="481" spans="1:4" x14ac:dyDescent="0.25">
      <c r="A481" s="15">
        <f>bikeBatchOut!R481</f>
        <v>11.116666666666667</v>
      </c>
      <c r="B481" s="15">
        <f>bikeBatchOut!O481</f>
        <v>3.2666666666666666</v>
      </c>
      <c r="C481" s="15">
        <f>bikeBatchOut!T481</f>
        <v>3.15</v>
      </c>
      <c r="D481">
        <f>bikeBatchOut!N481</f>
        <v>0</v>
      </c>
    </row>
    <row r="482" spans="1:4" x14ac:dyDescent="0.25">
      <c r="A482" s="15">
        <f>bikeBatchOut!R482</f>
        <v>14.183333333333334</v>
      </c>
      <c r="B482" s="15">
        <f>bikeBatchOut!O482</f>
        <v>8.3000000000000007</v>
      </c>
      <c r="C482" s="15">
        <f>bikeBatchOut!T482</f>
        <v>6.75</v>
      </c>
      <c r="D482">
        <f>bikeBatchOut!N482</f>
        <v>0</v>
      </c>
    </row>
    <row r="483" spans="1:4" x14ac:dyDescent="0.25">
      <c r="A483" s="15">
        <f>bikeBatchOut!R483</f>
        <v>17.483333333333334</v>
      </c>
      <c r="B483" s="15">
        <f>bikeBatchOut!O483</f>
        <v>11.3</v>
      </c>
      <c r="C483" s="15">
        <f>bikeBatchOut!T483</f>
        <v>9.0500000000000007</v>
      </c>
      <c r="D483">
        <f>bikeBatchOut!N483</f>
        <v>0</v>
      </c>
    </row>
    <row r="484" spans="1:4" x14ac:dyDescent="0.25">
      <c r="A484" s="15">
        <f>bikeBatchOut!R484</f>
        <v>34.733333333333334</v>
      </c>
      <c r="B484" s="15">
        <f>bikeBatchOut!O484</f>
        <v>15.616666666666667</v>
      </c>
      <c r="C484" s="15">
        <f>bikeBatchOut!T484</f>
        <v>13.116666666666667</v>
      </c>
      <c r="D484">
        <f>bikeBatchOut!N484</f>
        <v>0</v>
      </c>
    </row>
    <row r="485" spans="1:4" x14ac:dyDescent="0.25">
      <c r="A485" s="15">
        <f>bikeBatchOut!R485</f>
        <v>27.716666666666665</v>
      </c>
      <c r="B485" s="15">
        <f>bikeBatchOut!O485</f>
        <v>19.166666666666668</v>
      </c>
      <c r="C485" s="15">
        <f>bikeBatchOut!T485</f>
        <v>10.766666666666667</v>
      </c>
      <c r="D485">
        <f>bikeBatchOut!N485</f>
        <v>0</v>
      </c>
    </row>
    <row r="486" spans="1:4" x14ac:dyDescent="0.25">
      <c r="A486" s="15">
        <f>bikeBatchOut!R486</f>
        <v>36.366666666666667</v>
      </c>
      <c r="B486" s="15">
        <f>bikeBatchOut!O486</f>
        <v>18.766666666666666</v>
      </c>
      <c r="C486" s="15">
        <f>bikeBatchOut!T486</f>
        <v>15.916666666666666</v>
      </c>
      <c r="D486">
        <f>bikeBatchOut!N486</f>
        <v>0</v>
      </c>
    </row>
    <row r="487" spans="1:4" x14ac:dyDescent="0.25">
      <c r="A487" s="15">
        <f>bikeBatchOut!R487</f>
        <v>25.666666666666668</v>
      </c>
      <c r="B487" s="15">
        <f>bikeBatchOut!O487</f>
        <v>12.866666666666667</v>
      </c>
      <c r="C487" s="15">
        <f>bikeBatchOut!T487</f>
        <v>12.633333333333333</v>
      </c>
      <c r="D487">
        <f>bikeBatchOut!N487</f>
        <v>0</v>
      </c>
    </row>
    <row r="488" spans="1:4" x14ac:dyDescent="0.25">
      <c r="A488" s="15">
        <f>bikeBatchOut!R488</f>
        <v>28.116666666666667</v>
      </c>
      <c r="B488" s="15">
        <f>bikeBatchOut!O488</f>
        <v>12.666666666666666</v>
      </c>
      <c r="C488" s="15">
        <f>bikeBatchOut!T488</f>
        <v>10.133333333333333</v>
      </c>
      <c r="D488">
        <f>bikeBatchOut!N488</f>
        <v>0</v>
      </c>
    </row>
    <row r="489" spans="1:4" x14ac:dyDescent="0.25">
      <c r="A489" s="15">
        <f>bikeBatchOut!R489</f>
        <v>32.799999999999997</v>
      </c>
      <c r="B489" s="15">
        <f>bikeBatchOut!O489</f>
        <v>24.683333333333334</v>
      </c>
      <c r="C489" s="15">
        <f>bikeBatchOut!T489</f>
        <v>16.266666666666666</v>
      </c>
      <c r="D489">
        <f>bikeBatchOut!N489</f>
        <v>0</v>
      </c>
    </row>
    <row r="490" spans="1:4" x14ac:dyDescent="0.25">
      <c r="A490" s="15">
        <f>bikeBatchOut!R490</f>
        <v>26.666666666666668</v>
      </c>
      <c r="B490" s="15">
        <f>bikeBatchOut!O490</f>
        <v>15.4</v>
      </c>
      <c r="C490" s="15">
        <f>bikeBatchOut!T490</f>
        <v>11.183333333333334</v>
      </c>
      <c r="D490">
        <f>bikeBatchOut!N490</f>
        <v>0</v>
      </c>
    </row>
    <row r="491" spans="1:4" x14ac:dyDescent="0.25">
      <c r="A491" s="15">
        <f>bikeBatchOut!R491</f>
        <v>60.4</v>
      </c>
      <c r="B491" s="15">
        <f>bikeBatchOut!O491</f>
        <v>9.1</v>
      </c>
      <c r="C491" s="15">
        <f>bikeBatchOut!T491</f>
        <v>7.85</v>
      </c>
      <c r="D491">
        <f>bikeBatchOut!N491</f>
        <v>0</v>
      </c>
    </row>
    <row r="492" spans="1:4" x14ac:dyDescent="0.25">
      <c r="A492" s="15">
        <f>bikeBatchOut!R492</f>
        <v>30.05</v>
      </c>
      <c r="B492" s="15">
        <f>bikeBatchOut!O492</f>
        <v>10.583333333333334</v>
      </c>
      <c r="C492" s="15">
        <f>bikeBatchOut!T492</f>
        <v>10.85</v>
      </c>
      <c r="D492">
        <f>bikeBatchOut!N492</f>
        <v>0</v>
      </c>
    </row>
    <row r="493" spans="1:4" x14ac:dyDescent="0.25">
      <c r="A493" s="15">
        <f>bikeBatchOut!R493</f>
        <v>10.4</v>
      </c>
      <c r="B493" s="15">
        <f>bikeBatchOut!O493</f>
        <v>3.55</v>
      </c>
      <c r="C493" s="15">
        <f>bikeBatchOut!T493</f>
        <v>4.5166666666666666</v>
      </c>
      <c r="D493">
        <f>bikeBatchOut!N493</f>
        <v>0</v>
      </c>
    </row>
    <row r="494" spans="1:4" x14ac:dyDescent="0.25">
      <c r="A494" s="15">
        <f>bikeBatchOut!R494</f>
        <v>14.116666666666667</v>
      </c>
      <c r="B494" s="15">
        <f>bikeBatchOut!O494</f>
        <v>13.65</v>
      </c>
      <c r="C494" s="15">
        <f>bikeBatchOut!T494</f>
        <v>9.3333333333333339</v>
      </c>
      <c r="D494">
        <f>bikeBatchOut!N494</f>
        <v>0</v>
      </c>
    </row>
    <row r="495" spans="1:4" x14ac:dyDescent="0.25">
      <c r="A495" s="15">
        <f>bikeBatchOut!R495</f>
        <v>17.166666666666668</v>
      </c>
      <c r="B495" s="15">
        <f>bikeBatchOut!O495</f>
        <v>6.4833333333333334</v>
      </c>
      <c r="C495" s="15">
        <f>bikeBatchOut!T495</f>
        <v>5.916666666666667</v>
      </c>
      <c r="D495">
        <f>bikeBatchOut!N495</f>
        <v>0</v>
      </c>
    </row>
    <row r="496" spans="1:4" x14ac:dyDescent="0.25">
      <c r="A496" s="15">
        <f>bikeBatchOut!R496</f>
        <v>37.56666666666667</v>
      </c>
      <c r="B496" s="15">
        <f>bikeBatchOut!O496</f>
        <v>15.6</v>
      </c>
      <c r="C496" s="15">
        <f>bikeBatchOut!T496</f>
        <v>10.233333333333333</v>
      </c>
      <c r="D496">
        <f>bikeBatchOut!N496</f>
        <v>0</v>
      </c>
    </row>
    <row r="497" spans="1:4" x14ac:dyDescent="0.25">
      <c r="A497" s="15">
        <f>bikeBatchOut!R497</f>
        <v>22.966666666666665</v>
      </c>
      <c r="B497" s="15">
        <f>bikeBatchOut!O497</f>
        <v>14.383333333333333</v>
      </c>
      <c r="C497" s="15">
        <f>bikeBatchOut!T497</f>
        <v>11.416666666666666</v>
      </c>
      <c r="D497">
        <f>bikeBatchOut!N497</f>
        <v>0</v>
      </c>
    </row>
    <row r="498" spans="1:4" x14ac:dyDescent="0.25">
      <c r="A498" s="15">
        <f>bikeBatchOut!R498</f>
        <v>26.366666666666667</v>
      </c>
      <c r="B498" s="15">
        <f>bikeBatchOut!O498</f>
        <v>14.666666666666666</v>
      </c>
      <c r="C498" s="15">
        <f>bikeBatchOut!T498</f>
        <v>11.316666666666666</v>
      </c>
      <c r="D498">
        <f>bikeBatchOut!N498</f>
        <v>0</v>
      </c>
    </row>
    <row r="499" spans="1:4" x14ac:dyDescent="0.25">
      <c r="A499" s="15">
        <f>bikeBatchOut!R499</f>
        <v>16.916666666666668</v>
      </c>
      <c r="B499" s="15">
        <f>bikeBatchOut!O499</f>
        <v>5.75</v>
      </c>
      <c r="C499" s="15">
        <f>bikeBatchOut!T499</f>
        <v>5.05</v>
      </c>
      <c r="D499">
        <f>bikeBatchOut!N499</f>
        <v>0</v>
      </c>
    </row>
    <row r="500" spans="1:4" x14ac:dyDescent="0.25">
      <c r="A500" s="15">
        <f>bikeBatchOut!R500</f>
        <v>11.983333333333333</v>
      </c>
      <c r="B500" s="15">
        <f>bikeBatchOut!O500</f>
        <v>6.8833333333333337</v>
      </c>
      <c r="C500" s="15">
        <f>bikeBatchOut!T500</f>
        <v>5.0166666666666666</v>
      </c>
      <c r="D500">
        <f>bikeBatchOut!N500</f>
        <v>0</v>
      </c>
    </row>
    <row r="501" spans="1:4" x14ac:dyDescent="0.25">
      <c r="A501" s="15">
        <f>bikeBatchOut!R501</f>
        <v>15.65</v>
      </c>
      <c r="B501" s="15">
        <f>bikeBatchOut!O501</f>
        <v>6.6166666666666663</v>
      </c>
      <c r="C501" s="15">
        <f>bikeBatchOut!T501</f>
        <v>4.45</v>
      </c>
      <c r="D501">
        <f>bikeBatchOut!N501</f>
        <v>0</v>
      </c>
    </row>
    <row r="502" spans="1:4" x14ac:dyDescent="0.25">
      <c r="A502" s="15">
        <f>bikeBatchOut!R502</f>
        <v>20.083333333333332</v>
      </c>
      <c r="B502" s="15">
        <f>bikeBatchOut!O502</f>
        <v>4.583333333333333</v>
      </c>
      <c r="C502" s="15">
        <f>bikeBatchOut!T502</f>
        <v>5.0999999999999996</v>
      </c>
      <c r="D502">
        <f>bikeBatchOut!N502</f>
        <v>0</v>
      </c>
    </row>
    <row r="503" spans="1:4" x14ac:dyDescent="0.25">
      <c r="A503" s="15">
        <f>bikeBatchOut!R503</f>
        <v>17.083333333333332</v>
      </c>
      <c r="B503" s="15">
        <f>bikeBatchOut!O503</f>
        <v>10.866666666666667</v>
      </c>
      <c r="C503" s="15">
        <f>bikeBatchOut!T503</f>
        <v>6.75</v>
      </c>
      <c r="D503">
        <f>bikeBatchOut!N503</f>
        <v>0</v>
      </c>
    </row>
    <row r="504" spans="1:4" x14ac:dyDescent="0.25">
      <c r="A504" s="15">
        <f>bikeBatchOut!R504</f>
        <v>34.233333333333334</v>
      </c>
      <c r="B504" s="15">
        <f>bikeBatchOut!O504</f>
        <v>14.216666666666667</v>
      </c>
      <c r="C504" s="15">
        <f>bikeBatchOut!T504</f>
        <v>10.283333333333333</v>
      </c>
      <c r="D504">
        <f>bikeBatchOut!N504</f>
        <v>0</v>
      </c>
    </row>
    <row r="505" spans="1:4" x14ac:dyDescent="0.25">
      <c r="A505" s="15">
        <f>bikeBatchOut!R505</f>
        <v>14.533333333333333</v>
      </c>
      <c r="B505" s="15">
        <f>bikeBatchOut!O505</f>
        <v>7.75</v>
      </c>
      <c r="C505" s="15">
        <f>bikeBatchOut!T505</f>
        <v>6.35</v>
      </c>
      <c r="D505">
        <f>bikeBatchOut!N505</f>
        <v>0</v>
      </c>
    </row>
    <row r="506" spans="1:4" hidden="1" x14ac:dyDescent="0.25">
      <c r="A506" s="15">
        <f>bikeBatchOut!R506</f>
        <v>15.35</v>
      </c>
      <c r="B506" s="15">
        <f>bikeBatchOut!O506</f>
        <v>5.4666666666666668</v>
      </c>
      <c r="C506" s="15">
        <f>bikeBatchOut!T506</f>
        <v>4.5</v>
      </c>
      <c r="D506">
        <f>bikeBatchOut!N506</f>
        <v>1</v>
      </c>
    </row>
    <row r="507" spans="1:4" x14ac:dyDescent="0.25">
      <c r="A507" s="15">
        <f>bikeBatchOut!R507</f>
        <v>65.333333333333329</v>
      </c>
      <c r="B507" s="15">
        <f>bikeBatchOut!O507</f>
        <v>17.149999999999999</v>
      </c>
      <c r="C507" s="15">
        <f>bikeBatchOut!T507</f>
        <v>10.433333333333334</v>
      </c>
      <c r="D507">
        <f>bikeBatchOut!N507</f>
        <v>0</v>
      </c>
    </row>
    <row r="508" spans="1:4" x14ac:dyDescent="0.25">
      <c r="A508" s="15">
        <f>bikeBatchOut!R508</f>
        <v>19.833333333333332</v>
      </c>
      <c r="B508" s="15">
        <f>bikeBatchOut!O508</f>
        <v>13.216666666666667</v>
      </c>
      <c r="C508" s="15">
        <f>bikeBatchOut!T508</f>
        <v>8.4333333333333336</v>
      </c>
      <c r="D508">
        <f>bikeBatchOut!N508</f>
        <v>0</v>
      </c>
    </row>
    <row r="509" spans="1:4" x14ac:dyDescent="0.25">
      <c r="A509" s="15">
        <f>bikeBatchOut!R509</f>
        <v>18.883333333333333</v>
      </c>
      <c r="B509" s="15">
        <f>bikeBatchOut!O509</f>
        <v>6.2333333333333334</v>
      </c>
      <c r="C509" s="15">
        <f>bikeBatchOut!T509</f>
        <v>6.1</v>
      </c>
      <c r="D509">
        <f>bikeBatchOut!N509</f>
        <v>0</v>
      </c>
    </row>
    <row r="510" spans="1:4" x14ac:dyDescent="0.25">
      <c r="A510" s="15">
        <f>bikeBatchOut!R510</f>
        <v>21.35</v>
      </c>
      <c r="B510" s="15">
        <f>bikeBatchOut!O510</f>
        <v>8</v>
      </c>
      <c r="C510" s="15">
        <f>bikeBatchOut!T510</f>
        <v>7.4</v>
      </c>
      <c r="D510">
        <f>bikeBatchOut!N510</f>
        <v>0</v>
      </c>
    </row>
    <row r="511" spans="1:4" x14ac:dyDescent="0.25">
      <c r="A511" s="15">
        <f>bikeBatchOut!R511</f>
        <v>23.05</v>
      </c>
      <c r="B511" s="15">
        <f>bikeBatchOut!O511</f>
        <v>8.4666666666666668</v>
      </c>
      <c r="C511" s="15">
        <f>bikeBatchOut!T511</f>
        <v>7.4333333333333336</v>
      </c>
      <c r="D511">
        <f>bikeBatchOut!N511</f>
        <v>0</v>
      </c>
    </row>
    <row r="512" spans="1:4" x14ac:dyDescent="0.25">
      <c r="A512" s="15">
        <f>bikeBatchOut!R512</f>
        <v>10.933333333333334</v>
      </c>
      <c r="B512" s="15">
        <f>bikeBatchOut!O512</f>
        <v>5.5666666666666664</v>
      </c>
      <c r="C512" s="15">
        <f>bikeBatchOut!T512</f>
        <v>3.6833333333333331</v>
      </c>
      <c r="D512">
        <f>bikeBatchOut!N512</f>
        <v>0</v>
      </c>
    </row>
    <row r="513" spans="1:4" x14ac:dyDescent="0.25">
      <c r="A513" s="15">
        <f>bikeBatchOut!R513</f>
        <v>20.033333333333335</v>
      </c>
      <c r="B513" s="15">
        <f>bikeBatchOut!O513</f>
        <v>20.483333333333334</v>
      </c>
      <c r="C513" s="15">
        <f>bikeBatchOut!T513</f>
        <v>14.15</v>
      </c>
      <c r="D513">
        <f>bikeBatchOut!N513</f>
        <v>0</v>
      </c>
    </row>
    <row r="514" spans="1:4" x14ac:dyDescent="0.25">
      <c r="A514" s="15">
        <f>bikeBatchOut!R514</f>
        <v>14.066666666666666</v>
      </c>
      <c r="B514" s="15">
        <f>bikeBatchOut!O514</f>
        <v>7.4</v>
      </c>
      <c r="C514" s="15">
        <f>bikeBatchOut!T514</f>
        <v>6.2666666666666666</v>
      </c>
      <c r="D514">
        <f>bikeBatchOut!N514</f>
        <v>0</v>
      </c>
    </row>
    <row r="515" spans="1:4" x14ac:dyDescent="0.25">
      <c r="A515" s="15">
        <f>bikeBatchOut!R515</f>
        <v>14.016666666666667</v>
      </c>
      <c r="B515" s="15">
        <f>bikeBatchOut!O515</f>
        <v>6.3833333333333337</v>
      </c>
      <c r="C515" s="15">
        <f>bikeBatchOut!T515</f>
        <v>5.8666666666666663</v>
      </c>
      <c r="D515">
        <f>bikeBatchOut!N515</f>
        <v>0</v>
      </c>
    </row>
    <row r="516" spans="1:4" x14ac:dyDescent="0.25">
      <c r="A516" s="15">
        <f>bikeBatchOut!R516</f>
        <v>9.5833333333333339</v>
      </c>
      <c r="B516" s="15">
        <f>bikeBatchOut!O516</f>
        <v>4.0666666666666664</v>
      </c>
      <c r="C516" s="15">
        <f>bikeBatchOut!T516</f>
        <v>2.9333333333333331</v>
      </c>
      <c r="D516">
        <f>bikeBatchOut!N516</f>
        <v>0</v>
      </c>
    </row>
    <row r="517" spans="1:4" hidden="1" x14ac:dyDescent="0.25">
      <c r="A517" s="15">
        <f>bikeBatchOut!R517</f>
        <v>8.3000000000000007</v>
      </c>
      <c r="B517" s="15">
        <f>bikeBatchOut!O517</f>
        <v>3.35</v>
      </c>
      <c r="C517" s="15">
        <f>bikeBatchOut!T517</f>
        <v>2.9333333333333331</v>
      </c>
      <c r="D517">
        <f>bikeBatchOut!N517</f>
        <v>1</v>
      </c>
    </row>
    <row r="518" spans="1:4" x14ac:dyDescent="0.25">
      <c r="A518" s="15">
        <f>bikeBatchOut!R518</f>
        <v>10.516666666666667</v>
      </c>
      <c r="B518" s="15">
        <f>bikeBatchOut!O518</f>
        <v>2.9</v>
      </c>
      <c r="C518" s="15">
        <f>bikeBatchOut!T518</f>
        <v>2.8333333333333335</v>
      </c>
      <c r="D518">
        <f>bikeBatchOut!N518</f>
        <v>0</v>
      </c>
    </row>
    <row r="519" spans="1:4" x14ac:dyDescent="0.25">
      <c r="A519" s="15">
        <f>bikeBatchOut!R519</f>
        <v>38.450000000000003</v>
      </c>
      <c r="B519" s="15">
        <f>bikeBatchOut!O519</f>
        <v>15.766666666666667</v>
      </c>
      <c r="C519" s="15">
        <f>bikeBatchOut!T519</f>
        <v>13.566666666666666</v>
      </c>
      <c r="D519">
        <f>bikeBatchOut!N519</f>
        <v>0</v>
      </c>
    </row>
    <row r="520" spans="1:4" x14ac:dyDescent="0.25">
      <c r="A520" s="15">
        <f>bikeBatchOut!R520</f>
        <v>24.716666666666665</v>
      </c>
      <c r="B520" s="15">
        <f>bikeBatchOut!O520</f>
        <v>14.95</v>
      </c>
      <c r="C520" s="15">
        <f>bikeBatchOut!T520</f>
        <v>13.55</v>
      </c>
      <c r="D520">
        <f>bikeBatchOut!N520</f>
        <v>0</v>
      </c>
    </row>
    <row r="521" spans="1:4" hidden="1" x14ac:dyDescent="0.25">
      <c r="A521" s="15">
        <f>bikeBatchOut!R521</f>
        <v>12.983333333333333</v>
      </c>
      <c r="B521" s="15">
        <f>bikeBatchOut!O521</f>
        <v>4.833333333333333</v>
      </c>
      <c r="C521" s="15">
        <f>bikeBatchOut!T521</f>
        <v>4.7</v>
      </c>
      <c r="D521">
        <f>bikeBatchOut!N521</f>
        <v>1</v>
      </c>
    </row>
    <row r="522" spans="1:4" x14ac:dyDescent="0.25">
      <c r="A522" s="15">
        <f>bikeBatchOut!R522</f>
        <v>18.899999999999999</v>
      </c>
      <c r="B522" s="15">
        <f>bikeBatchOut!O522</f>
        <v>5.15</v>
      </c>
      <c r="C522" s="15">
        <f>bikeBatchOut!T522</f>
        <v>5.2</v>
      </c>
      <c r="D522">
        <f>bikeBatchOut!N522</f>
        <v>0</v>
      </c>
    </row>
    <row r="523" spans="1:4" x14ac:dyDescent="0.25">
      <c r="A523" s="15">
        <f>bikeBatchOut!R523</f>
        <v>13.133333333333333</v>
      </c>
      <c r="B523" s="15">
        <f>bikeBatchOut!O523</f>
        <v>4.083333333333333</v>
      </c>
      <c r="C523" s="15">
        <f>bikeBatchOut!T523</f>
        <v>4.2333333333333334</v>
      </c>
      <c r="D523">
        <f>bikeBatchOut!N523</f>
        <v>0</v>
      </c>
    </row>
    <row r="524" spans="1:4" x14ac:dyDescent="0.25">
      <c r="A524" s="15">
        <f>bikeBatchOut!R524</f>
        <v>8.15</v>
      </c>
      <c r="B524" s="15">
        <f>bikeBatchOut!O524</f>
        <v>3.8333333333333335</v>
      </c>
      <c r="C524" s="15">
        <f>bikeBatchOut!T524</f>
        <v>4.6166666666666663</v>
      </c>
      <c r="D524">
        <f>bikeBatchOut!N524</f>
        <v>0</v>
      </c>
    </row>
    <row r="525" spans="1:4" x14ac:dyDescent="0.25">
      <c r="A525" s="15">
        <f>bikeBatchOut!R525</f>
        <v>17.3</v>
      </c>
      <c r="B525" s="15">
        <f>bikeBatchOut!O525</f>
        <v>8.0666666666666664</v>
      </c>
      <c r="C525" s="15">
        <f>bikeBatchOut!T525</f>
        <v>6.55</v>
      </c>
      <c r="D525">
        <f>bikeBatchOut!N525</f>
        <v>0</v>
      </c>
    </row>
    <row r="526" spans="1:4" hidden="1" x14ac:dyDescent="0.25">
      <c r="A526" s="15">
        <f>bikeBatchOut!R526</f>
        <v>8.3166666666666664</v>
      </c>
      <c r="B526" s="15">
        <f>bikeBatchOut!O526</f>
        <v>3.0166666666666666</v>
      </c>
      <c r="C526" s="15">
        <f>bikeBatchOut!T526</f>
        <v>2.7166666666666668</v>
      </c>
      <c r="D526">
        <f>bikeBatchOut!N526</f>
        <v>1</v>
      </c>
    </row>
    <row r="527" spans="1:4" x14ac:dyDescent="0.25">
      <c r="A527" s="15">
        <f>bikeBatchOut!R527</f>
        <v>21.483333333333334</v>
      </c>
      <c r="B527" s="15">
        <f>bikeBatchOut!O527</f>
        <v>9.5666666666666664</v>
      </c>
      <c r="C527" s="15">
        <f>bikeBatchOut!T527</f>
        <v>7.2833333333333332</v>
      </c>
      <c r="D527">
        <f>bikeBatchOut!N527</f>
        <v>0</v>
      </c>
    </row>
    <row r="528" spans="1:4" hidden="1" x14ac:dyDescent="0.25">
      <c r="A528" s="15">
        <f>bikeBatchOut!R528</f>
        <v>11.4</v>
      </c>
      <c r="B528" s="15">
        <f>bikeBatchOut!O528</f>
        <v>4.8</v>
      </c>
      <c r="C528" s="15">
        <f>bikeBatchOut!T528</f>
        <v>3.2166666666666668</v>
      </c>
      <c r="D528">
        <f>bikeBatchOut!N528</f>
        <v>1</v>
      </c>
    </row>
    <row r="529" spans="1:4" x14ac:dyDescent="0.25">
      <c r="A529" s="15">
        <f>bikeBatchOut!R529</f>
        <v>19.75</v>
      </c>
      <c r="B529" s="15">
        <f>bikeBatchOut!O529</f>
        <v>11.483333333333333</v>
      </c>
      <c r="C529" s="15">
        <f>bikeBatchOut!T529</f>
        <v>5.7166666666666668</v>
      </c>
      <c r="D529">
        <f>bikeBatchOut!N529</f>
        <v>0</v>
      </c>
    </row>
    <row r="530" spans="1:4" hidden="1" x14ac:dyDescent="0.25">
      <c r="A530" s="15">
        <f>bikeBatchOut!R530</f>
        <v>5.1333333333333337</v>
      </c>
      <c r="B530" s="15">
        <f>bikeBatchOut!O530</f>
        <v>1.3666666666666667</v>
      </c>
      <c r="C530" s="15">
        <f>bikeBatchOut!T530</f>
        <v>1.4166666666666667</v>
      </c>
      <c r="D530">
        <f>bikeBatchOut!N530</f>
        <v>1</v>
      </c>
    </row>
    <row r="531" spans="1:4" x14ac:dyDescent="0.25">
      <c r="A531" s="15">
        <f>bikeBatchOut!R531</f>
        <v>18.533333333333335</v>
      </c>
      <c r="B531" s="15">
        <f>bikeBatchOut!O531</f>
        <v>9.4</v>
      </c>
      <c r="C531" s="15">
        <f>bikeBatchOut!T531</f>
        <v>7</v>
      </c>
      <c r="D531">
        <f>bikeBatchOut!N531</f>
        <v>0</v>
      </c>
    </row>
    <row r="532" spans="1:4" x14ac:dyDescent="0.25">
      <c r="A532" s="15">
        <f>bikeBatchOut!R532</f>
        <v>30.3</v>
      </c>
      <c r="B532" s="15">
        <f>bikeBatchOut!O532</f>
        <v>15.966666666666667</v>
      </c>
      <c r="C532" s="15">
        <f>bikeBatchOut!T532</f>
        <v>15.583333333333334</v>
      </c>
      <c r="D532">
        <f>bikeBatchOut!N532</f>
        <v>0</v>
      </c>
    </row>
    <row r="533" spans="1:4" x14ac:dyDescent="0.25">
      <c r="A533" s="15">
        <f>bikeBatchOut!R533</f>
        <v>26.4</v>
      </c>
      <c r="B533" s="15">
        <f>bikeBatchOut!O533</f>
        <v>10.116666666666667</v>
      </c>
      <c r="C533" s="15">
        <f>bikeBatchOut!T533</f>
        <v>7.666666666666667</v>
      </c>
      <c r="D533">
        <f>bikeBatchOut!N533</f>
        <v>0</v>
      </c>
    </row>
    <row r="534" spans="1:4" x14ac:dyDescent="0.25">
      <c r="A534" s="15">
        <f>bikeBatchOut!R534</f>
        <v>25.7</v>
      </c>
      <c r="B534" s="15">
        <f>bikeBatchOut!O534</f>
        <v>11.083333333333334</v>
      </c>
      <c r="C534" s="15">
        <f>bikeBatchOut!T534</f>
        <v>8.15</v>
      </c>
      <c r="D534">
        <f>bikeBatchOut!N534</f>
        <v>0</v>
      </c>
    </row>
    <row r="535" spans="1:4" x14ac:dyDescent="0.25">
      <c r="A535" s="15">
        <f>bikeBatchOut!R535</f>
        <v>15.383333333333333</v>
      </c>
      <c r="B535" s="15">
        <f>bikeBatchOut!O535</f>
        <v>5.8</v>
      </c>
      <c r="C535" s="15">
        <f>bikeBatchOut!T535</f>
        <v>4.3499999999999996</v>
      </c>
      <c r="D535">
        <f>bikeBatchOut!N535</f>
        <v>0</v>
      </c>
    </row>
    <row r="536" spans="1:4" x14ac:dyDescent="0.25">
      <c r="A536" s="15">
        <f>bikeBatchOut!R536</f>
        <v>14.666666666666666</v>
      </c>
      <c r="B536" s="15">
        <f>bikeBatchOut!O536</f>
        <v>94.483333333333334</v>
      </c>
      <c r="C536" s="15">
        <f>bikeBatchOut!T536</f>
        <v>5.1333333333333337</v>
      </c>
      <c r="D536">
        <f>bikeBatchOut!N536</f>
        <v>0</v>
      </c>
    </row>
    <row r="537" spans="1:4" x14ac:dyDescent="0.25">
      <c r="A537" s="15">
        <f>bikeBatchOut!R537</f>
        <v>14.05</v>
      </c>
      <c r="B537" s="15">
        <f>bikeBatchOut!O537</f>
        <v>4.416666666666667</v>
      </c>
      <c r="C537" s="15">
        <f>bikeBatchOut!T537</f>
        <v>3.9166666666666665</v>
      </c>
      <c r="D537">
        <f>bikeBatchOut!N537</f>
        <v>0</v>
      </c>
    </row>
    <row r="538" spans="1:4" x14ac:dyDescent="0.25">
      <c r="A538" s="15">
        <f>bikeBatchOut!R538</f>
        <v>65.333333333333329</v>
      </c>
      <c r="B538" s="15">
        <f>bikeBatchOut!O538</f>
        <v>14.933333333333334</v>
      </c>
      <c r="C538" s="15">
        <f>bikeBatchOut!T538</f>
        <v>10.433333333333334</v>
      </c>
      <c r="D538">
        <f>bikeBatchOut!N538</f>
        <v>0</v>
      </c>
    </row>
    <row r="539" spans="1:4" x14ac:dyDescent="0.25">
      <c r="A539" s="15">
        <f>bikeBatchOut!R539</f>
        <v>12.633333333333333</v>
      </c>
      <c r="B539" s="15">
        <f>bikeBatchOut!O539</f>
        <v>3.7</v>
      </c>
      <c r="C539" s="15">
        <f>bikeBatchOut!T539</f>
        <v>3.1666666666666665</v>
      </c>
      <c r="D539">
        <f>bikeBatchOut!N539</f>
        <v>0</v>
      </c>
    </row>
    <row r="540" spans="1:4" x14ac:dyDescent="0.25">
      <c r="A540" s="15">
        <f>bikeBatchOut!R540</f>
        <v>11.133333333333333</v>
      </c>
      <c r="B540" s="15">
        <f>bikeBatchOut!O540</f>
        <v>4.1166666666666663</v>
      </c>
      <c r="C540" s="15">
        <f>bikeBatchOut!T540</f>
        <v>4.2333333333333334</v>
      </c>
      <c r="D540">
        <f>bikeBatchOut!N540</f>
        <v>0</v>
      </c>
    </row>
    <row r="541" spans="1:4" x14ac:dyDescent="0.25">
      <c r="A541" s="15">
        <f>bikeBatchOut!R541</f>
        <v>15.683333333333334</v>
      </c>
      <c r="B541" s="15">
        <f>bikeBatchOut!O541</f>
        <v>6.2833333333333332</v>
      </c>
      <c r="C541" s="15">
        <f>bikeBatchOut!T541</f>
        <v>4.1500000000000004</v>
      </c>
      <c r="D541">
        <f>bikeBatchOut!N541</f>
        <v>0</v>
      </c>
    </row>
    <row r="542" spans="1:4" x14ac:dyDescent="0.25">
      <c r="A542" s="15">
        <f>bikeBatchOut!R542</f>
        <v>18.3</v>
      </c>
      <c r="B542" s="15">
        <f>bikeBatchOut!O542</f>
        <v>8.3333333333333339</v>
      </c>
      <c r="C542" s="15">
        <f>bikeBatchOut!T542</f>
        <v>5.8833333333333337</v>
      </c>
      <c r="D542">
        <f>bikeBatchOut!N542</f>
        <v>0</v>
      </c>
    </row>
    <row r="543" spans="1:4" x14ac:dyDescent="0.25">
      <c r="A543" s="15">
        <f>bikeBatchOut!R543</f>
        <v>25.1</v>
      </c>
      <c r="B543" s="15">
        <f>bikeBatchOut!O543</f>
        <v>8.5333333333333332</v>
      </c>
      <c r="C543" s="15">
        <f>bikeBatchOut!T543</f>
        <v>6.5333333333333332</v>
      </c>
      <c r="D543">
        <f>bikeBatchOut!N543</f>
        <v>0</v>
      </c>
    </row>
    <row r="544" spans="1:4" hidden="1" x14ac:dyDescent="0.25">
      <c r="A544" s="15">
        <f>bikeBatchOut!R544</f>
        <v>13.3</v>
      </c>
      <c r="B544" s="15">
        <f>bikeBatchOut!O544</f>
        <v>4.4833333333333334</v>
      </c>
      <c r="C544" s="15">
        <f>bikeBatchOut!T544</f>
        <v>4.5999999999999996</v>
      </c>
      <c r="D544">
        <f>bikeBatchOut!N544</f>
        <v>1</v>
      </c>
    </row>
    <row r="545" spans="1:4" x14ac:dyDescent="0.25">
      <c r="A545" s="15">
        <f>bikeBatchOut!R545</f>
        <v>33.049999999999997</v>
      </c>
      <c r="B545" s="15">
        <f>bikeBatchOut!O545</f>
        <v>19.783333333333335</v>
      </c>
      <c r="C545" s="15">
        <f>bikeBatchOut!T545</f>
        <v>14.15</v>
      </c>
      <c r="D545">
        <f>bikeBatchOut!N545</f>
        <v>0</v>
      </c>
    </row>
    <row r="546" spans="1:4" x14ac:dyDescent="0.25">
      <c r="A546" s="15">
        <f>bikeBatchOut!R546</f>
        <v>28.733333333333334</v>
      </c>
      <c r="B546" s="15">
        <f>bikeBatchOut!O546</f>
        <v>17.483333333333334</v>
      </c>
      <c r="C546" s="15">
        <f>bikeBatchOut!T546</f>
        <v>16.399999999999999</v>
      </c>
      <c r="D546">
        <f>bikeBatchOut!N546</f>
        <v>0</v>
      </c>
    </row>
    <row r="547" spans="1:4" hidden="1" x14ac:dyDescent="0.25">
      <c r="A547" s="15">
        <f>bikeBatchOut!R547</f>
        <v>7.4333333333333336</v>
      </c>
      <c r="B547" s="15">
        <f>bikeBatchOut!O547</f>
        <v>2.4166666666666665</v>
      </c>
      <c r="C547" s="15">
        <f>bikeBatchOut!T547</f>
        <v>2.5166666666666666</v>
      </c>
      <c r="D547">
        <f>bikeBatchOut!N547</f>
        <v>1</v>
      </c>
    </row>
    <row r="548" spans="1:4" x14ac:dyDescent="0.25">
      <c r="A548" s="15">
        <f>bikeBatchOut!R548</f>
        <v>34.833333333333336</v>
      </c>
      <c r="B548" s="15">
        <f>bikeBatchOut!O548</f>
        <v>12.766666666666667</v>
      </c>
      <c r="C548" s="15">
        <f>bikeBatchOut!T548</f>
        <v>12.5</v>
      </c>
      <c r="D548">
        <f>bikeBatchOut!N548</f>
        <v>0</v>
      </c>
    </row>
    <row r="549" spans="1:4" x14ac:dyDescent="0.25">
      <c r="A549" s="15">
        <f>bikeBatchOut!R549</f>
        <v>28.7</v>
      </c>
      <c r="B549" s="15">
        <f>bikeBatchOut!O549</f>
        <v>15.466666666666667</v>
      </c>
      <c r="C549" s="15">
        <f>bikeBatchOut!T549</f>
        <v>10.816666666666666</v>
      </c>
      <c r="D549">
        <f>bikeBatchOut!N549</f>
        <v>0</v>
      </c>
    </row>
    <row r="550" spans="1:4" x14ac:dyDescent="0.25">
      <c r="A550" s="15">
        <f>bikeBatchOut!R550</f>
        <v>29.083333333333332</v>
      </c>
      <c r="B550" s="15">
        <f>bikeBatchOut!O550</f>
        <v>14.05</v>
      </c>
      <c r="C550" s="15">
        <f>bikeBatchOut!T550</f>
        <v>10.583333333333334</v>
      </c>
      <c r="D550">
        <f>bikeBatchOut!N550</f>
        <v>0</v>
      </c>
    </row>
    <row r="551" spans="1:4" x14ac:dyDescent="0.25">
      <c r="A551" s="15">
        <f>bikeBatchOut!R551</f>
        <v>11.416666666666666</v>
      </c>
      <c r="B551" s="15">
        <f>bikeBatchOut!O551</f>
        <v>7.7333333333333334</v>
      </c>
      <c r="C551" s="15">
        <f>bikeBatchOut!T551</f>
        <v>5.6</v>
      </c>
      <c r="D551">
        <f>bikeBatchOut!N551</f>
        <v>0</v>
      </c>
    </row>
    <row r="552" spans="1:4" x14ac:dyDescent="0.25">
      <c r="A552" s="15">
        <f>bikeBatchOut!R552</f>
        <v>14.6</v>
      </c>
      <c r="B552" s="15">
        <f>bikeBatchOut!O552</f>
        <v>5.6166666666666663</v>
      </c>
      <c r="C552" s="15">
        <f>bikeBatchOut!T552</f>
        <v>4.6833333333333336</v>
      </c>
      <c r="D552">
        <f>bikeBatchOut!N552</f>
        <v>0</v>
      </c>
    </row>
    <row r="553" spans="1:4" x14ac:dyDescent="0.25">
      <c r="A553" s="15">
        <f>bikeBatchOut!R553</f>
        <v>24.966666666666665</v>
      </c>
      <c r="B553" s="15">
        <f>bikeBatchOut!O553</f>
        <v>11.633333333333333</v>
      </c>
      <c r="C553" s="15">
        <f>bikeBatchOut!T553</f>
        <v>7.6</v>
      </c>
      <c r="D553">
        <f>bikeBatchOut!N553</f>
        <v>0</v>
      </c>
    </row>
    <row r="554" spans="1:4" x14ac:dyDescent="0.25">
      <c r="A554" s="15">
        <f>bikeBatchOut!R554</f>
        <v>19.149999999999999</v>
      </c>
      <c r="B554" s="15">
        <f>bikeBatchOut!O554</f>
        <v>7.3666666666666663</v>
      </c>
      <c r="C554" s="15">
        <f>bikeBatchOut!T554</f>
        <v>5.2666666666666666</v>
      </c>
      <c r="D554">
        <f>bikeBatchOut!N554</f>
        <v>0</v>
      </c>
    </row>
    <row r="555" spans="1:4" hidden="1" x14ac:dyDescent="0.25">
      <c r="A555" s="15">
        <f>bikeBatchOut!R555</f>
        <v>9.7666666666666675</v>
      </c>
      <c r="B555" s="15">
        <f>bikeBatchOut!O555</f>
        <v>3.3</v>
      </c>
      <c r="C555" s="15">
        <f>bikeBatchOut!T555</f>
        <v>3.1</v>
      </c>
      <c r="D555">
        <f>bikeBatchOut!N555</f>
        <v>1</v>
      </c>
    </row>
    <row r="556" spans="1:4" x14ac:dyDescent="0.25">
      <c r="A556" s="15">
        <f>bikeBatchOut!R556</f>
        <v>10.116666666666667</v>
      </c>
      <c r="B556" s="15">
        <f>bikeBatchOut!O556</f>
        <v>4.05</v>
      </c>
      <c r="C556" s="15">
        <f>bikeBatchOut!T556</f>
        <v>4.3499999999999996</v>
      </c>
      <c r="D556">
        <f>bikeBatchOut!N556</f>
        <v>0</v>
      </c>
    </row>
    <row r="557" spans="1:4" x14ac:dyDescent="0.25">
      <c r="A557" s="15">
        <f>bikeBatchOut!R557</f>
        <v>60.7</v>
      </c>
      <c r="B557" s="15">
        <f>bikeBatchOut!O557</f>
        <v>13.1</v>
      </c>
      <c r="C557" s="15">
        <f>bikeBatchOut!T557</f>
        <v>9.4833333333333325</v>
      </c>
      <c r="D557">
        <f>bikeBatchOut!N557</f>
        <v>0</v>
      </c>
    </row>
    <row r="558" spans="1:4" x14ac:dyDescent="0.25">
      <c r="A558" s="15">
        <f>bikeBatchOut!R558</f>
        <v>17.7</v>
      </c>
      <c r="B558" s="15">
        <f>bikeBatchOut!O558</f>
        <v>6.583333333333333</v>
      </c>
      <c r="C558" s="15">
        <f>bikeBatchOut!T558</f>
        <v>5.2166666666666668</v>
      </c>
      <c r="D558">
        <f>bikeBatchOut!N558</f>
        <v>0</v>
      </c>
    </row>
    <row r="559" spans="1:4" x14ac:dyDescent="0.25">
      <c r="A559" s="15">
        <f>bikeBatchOut!R559</f>
        <v>8.5500000000000007</v>
      </c>
      <c r="B559" s="15">
        <f>bikeBatchOut!O559</f>
        <v>7.6333333333333337</v>
      </c>
      <c r="C559" s="15">
        <f>bikeBatchOut!T559</f>
        <v>2.6166666666666667</v>
      </c>
      <c r="D559">
        <f>bikeBatchOut!N559</f>
        <v>0</v>
      </c>
    </row>
    <row r="560" spans="1:4" x14ac:dyDescent="0.25">
      <c r="A560" s="15">
        <f>bikeBatchOut!R560</f>
        <v>15.166666666666666</v>
      </c>
      <c r="B560" s="15">
        <f>bikeBatchOut!O560</f>
        <v>4.8166666666666664</v>
      </c>
      <c r="C560" s="15">
        <f>bikeBatchOut!T560</f>
        <v>4.083333333333333</v>
      </c>
      <c r="D560">
        <f>bikeBatchOut!N560</f>
        <v>0</v>
      </c>
    </row>
    <row r="561" spans="1:4" x14ac:dyDescent="0.25">
      <c r="A561" s="15">
        <f>bikeBatchOut!R561</f>
        <v>33.15</v>
      </c>
      <c r="B561" s="15">
        <f>bikeBatchOut!O561</f>
        <v>41.06666666666667</v>
      </c>
      <c r="C561" s="15">
        <f>bikeBatchOut!T561</f>
        <v>13.466666666666667</v>
      </c>
      <c r="D561">
        <f>bikeBatchOut!N561</f>
        <v>0</v>
      </c>
    </row>
    <row r="562" spans="1:4" x14ac:dyDescent="0.25">
      <c r="A562" s="15">
        <f>bikeBatchOut!R562</f>
        <v>19.266666666666666</v>
      </c>
      <c r="B562" s="15">
        <f>bikeBatchOut!O562</f>
        <v>7</v>
      </c>
      <c r="C562" s="15">
        <f>bikeBatchOut!T562</f>
        <v>6</v>
      </c>
      <c r="D562">
        <f>bikeBatchOut!N562</f>
        <v>0</v>
      </c>
    </row>
    <row r="563" spans="1:4" x14ac:dyDescent="0.25">
      <c r="A563" s="15">
        <f>bikeBatchOut!R563</f>
        <v>8.15</v>
      </c>
      <c r="B563" s="15">
        <f>bikeBatchOut!O563</f>
        <v>4.8499999999999996</v>
      </c>
      <c r="C563" s="15">
        <f>bikeBatchOut!T563</f>
        <v>4.6166666666666663</v>
      </c>
      <c r="D563">
        <f>bikeBatchOut!N563</f>
        <v>0</v>
      </c>
    </row>
    <row r="564" spans="1:4" x14ac:dyDescent="0.25">
      <c r="A564" s="15">
        <f>bikeBatchOut!R564</f>
        <v>13.55</v>
      </c>
      <c r="B564" s="15">
        <f>bikeBatchOut!O564</f>
        <v>6.416666666666667</v>
      </c>
      <c r="C564" s="15">
        <f>bikeBatchOut!T564</f>
        <v>4.2166666666666668</v>
      </c>
      <c r="D564">
        <f>bikeBatchOut!N564</f>
        <v>0</v>
      </c>
    </row>
    <row r="565" spans="1:4" x14ac:dyDescent="0.25">
      <c r="A565" s="15">
        <f>bikeBatchOut!R565</f>
        <v>23.733333333333334</v>
      </c>
      <c r="B565" s="15">
        <f>bikeBatchOut!O565</f>
        <v>8.4499999999999993</v>
      </c>
      <c r="C565" s="15">
        <f>bikeBatchOut!T565</f>
        <v>9.6666666666666661</v>
      </c>
      <c r="D565">
        <f>bikeBatchOut!N565</f>
        <v>0</v>
      </c>
    </row>
    <row r="566" spans="1:4" hidden="1" x14ac:dyDescent="0.25">
      <c r="A566" s="15">
        <f>bikeBatchOut!R566</f>
        <v>11.5</v>
      </c>
      <c r="B566" s="15">
        <f>bikeBatchOut!O566</f>
        <v>4.5666666666666664</v>
      </c>
      <c r="C566" s="15">
        <f>bikeBatchOut!T566</f>
        <v>3.9166666666666665</v>
      </c>
      <c r="D566">
        <f>bikeBatchOut!N566</f>
        <v>1</v>
      </c>
    </row>
    <row r="567" spans="1:4" x14ac:dyDescent="0.25">
      <c r="A567" s="15">
        <f>bikeBatchOut!R567</f>
        <v>15.616666666666667</v>
      </c>
      <c r="B567" s="15">
        <f>bikeBatchOut!O567</f>
        <v>6.1</v>
      </c>
      <c r="C567" s="15">
        <f>bikeBatchOut!T567</f>
        <v>4.583333333333333</v>
      </c>
      <c r="D567">
        <f>bikeBatchOut!N567</f>
        <v>0</v>
      </c>
    </row>
    <row r="568" spans="1:4" hidden="1" x14ac:dyDescent="0.25">
      <c r="A568" s="15">
        <f>bikeBatchOut!R568</f>
        <v>9.85</v>
      </c>
      <c r="B568" s="15">
        <f>bikeBatchOut!O568</f>
        <v>4.2</v>
      </c>
      <c r="C568" s="15">
        <f>bikeBatchOut!T568</f>
        <v>2.7</v>
      </c>
      <c r="D568">
        <f>bikeBatchOut!N568</f>
        <v>1</v>
      </c>
    </row>
    <row r="569" spans="1:4" x14ac:dyDescent="0.25">
      <c r="A569" s="15">
        <f>bikeBatchOut!R569</f>
        <v>20.75</v>
      </c>
      <c r="B569" s="15">
        <f>bikeBatchOut!O569</f>
        <v>20.866666666666667</v>
      </c>
      <c r="C569" s="15">
        <f>bikeBatchOut!T569</f>
        <v>12.283333333333333</v>
      </c>
      <c r="D569">
        <f>bikeBatchOut!N569</f>
        <v>0</v>
      </c>
    </row>
    <row r="570" spans="1:4" x14ac:dyDescent="0.25">
      <c r="A570" s="15">
        <f>bikeBatchOut!R570</f>
        <v>23.233333333333334</v>
      </c>
      <c r="B570" s="15">
        <f>bikeBatchOut!O570</f>
        <v>7</v>
      </c>
      <c r="C570" s="15">
        <f>bikeBatchOut!T570</f>
        <v>6.5</v>
      </c>
      <c r="D570">
        <f>bikeBatchOut!N570</f>
        <v>0</v>
      </c>
    </row>
    <row r="571" spans="1:4" x14ac:dyDescent="0.25">
      <c r="A571" s="15">
        <f>bikeBatchOut!R571</f>
        <v>11.583333333333334</v>
      </c>
      <c r="B571" s="15">
        <f>bikeBatchOut!O571</f>
        <v>6.916666666666667</v>
      </c>
      <c r="C571" s="15">
        <f>bikeBatchOut!T571</f>
        <v>4.083333333333333</v>
      </c>
      <c r="D571">
        <f>bikeBatchOut!N571</f>
        <v>0</v>
      </c>
    </row>
    <row r="572" spans="1:4" x14ac:dyDescent="0.25">
      <c r="A572" s="15">
        <f>bikeBatchOut!R572</f>
        <v>13.283333333333333</v>
      </c>
      <c r="B572" s="15">
        <f>bikeBatchOut!O572</f>
        <v>5.0333333333333332</v>
      </c>
      <c r="C572" s="15">
        <f>bikeBatchOut!T572</f>
        <v>4.8833333333333337</v>
      </c>
      <c r="D572">
        <f>bikeBatchOut!N572</f>
        <v>0</v>
      </c>
    </row>
    <row r="573" spans="1:4" hidden="1" x14ac:dyDescent="0.25">
      <c r="A573" s="15">
        <f>bikeBatchOut!R573</f>
        <v>9</v>
      </c>
      <c r="B573" s="15">
        <f>bikeBatchOut!O573</f>
        <v>4.3</v>
      </c>
      <c r="C573" s="15">
        <f>bikeBatchOut!T573</f>
        <v>2.4666666666666668</v>
      </c>
      <c r="D573">
        <f>bikeBatchOut!N573</f>
        <v>1</v>
      </c>
    </row>
    <row r="574" spans="1:4" x14ac:dyDescent="0.25">
      <c r="A574" s="15">
        <f>bikeBatchOut!R574</f>
        <v>12.9</v>
      </c>
      <c r="B574" s="15">
        <f>bikeBatchOut!O574</f>
        <v>4.2333333333333334</v>
      </c>
      <c r="C574" s="15">
        <f>bikeBatchOut!T574</f>
        <v>3.2666666666666666</v>
      </c>
      <c r="D574">
        <f>bikeBatchOut!N574</f>
        <v>0</v>
      </c>
    </row>
    <row r="575" spans="1:4" x14ac:dyDescent="0.25">
      <c r="A575" s="15">
        <f>bikeBatchOut!R575</f>
        <v>30.8</v>
      </c>
      <c r="B575" s="15">
        <f>bikeBatchOut!O575</f>
        <v>11.033333333333333</v>
      </c>
      <c r="C575" s="15">
        <f>bikeBatchOut!T575</f>
        <v>11.816666666666666</v>
      </c>
      <c r="D575">
        <f>bikeBatchOut!N575</f>
        <v>0</v>
      </c>
    </row>
    <row r="576" spans="1:4" x14ac:dyDescent="0.25">
      <c r="A576" s="15">
        <f>bikeBatchOut!R576</f>
        <v>22.516666666666666</v>
      </c>
      <c r="B576" s="15">
        <f>bikeBatchOut!O576</f>
        <v>10.35</v>
      </c>
      <c r="C576" s="15">
        <f>bikeBatchOut!T576</f>
        <v>10.266666666666667</v>
      </c>
      <c r="D576">
        <f>bikeBatchOut!N576</f>
        <v>0</v>
      </c>
    </row>
    <row r="577" spans="1:4" x14ac:dyDescent="0.25">
      <c r="A577" s="15">
        <f>bikeBatchOut!R577</f>
        <v>16.3</v>
      </c>
      <c r="B577" s="15">
        <f>bikeBatchOut!O577</f>
        <v>5.8</v>
      </c>
      <c r="C577" s="15">
        <f>bikeBatchOut!T577</f>
        <v>5.8666666666666663</v>
      </c>
      <c r="D577">
        <f>bikeBatchOut!N577</f>
        <v>0</v>
      </c>
    </row>
    <row r="578" spans="1:4" hidden="1" x14ac:dyDescent="0.25">
      <c r="A578" s="15">
        <f>bikeBatchOut!R578</f>
        <v>9.5833333333333339</v>
      </c>
      <c r="B578" s="15">
        <f>bikeBatchOut!O578</f>
        <v>2.4333333333333331</v>
      </c>
      <c r="C578" s="15">
        <f>bikeBatchOut!T578</f>
        <v>2.9833333333333334</v>
      </c>
      <c r="D578">
        <f>bikeBatchOut!N578</f>
        <v>1</v>
      </c>
    </row>
    <row r="579" spans="1:4" x14ac:dyDescent="0.25">
      <c r="A579" s="15">
        <f>bikeBatchOut!R579</f>
        <v>20.166666666666668</v>
      </c>
      <c r="B579" s="15">
        <f>bikeBatchOut!O579</f>
        <v>9.2166666666666668</v>
      </c>
      <c r="C579" s="15">
        <f>bikeBatchOut!T579</f>
        <v>9.2333333333333325</v>
      </c>
      <c r="D579">
        <f>bikeBatchOut!N579</f>
        <v>0</v>
      </c>
    </row>
    <row r="580" spans="1:4" x14ac:dyDescent="0.25">
      <c r="A580" s="15">
        <f>bikeBatchOut!R580</f>
        <v>24.633333333333333</v>
      </c>
      <c r="B580" s="15">
        <f>bikeBatchOut!O580</f>
        <v>11.2</v>
      </c>
      <c r="C580" s="15">
        <f>bikeBatchOut!T580</f>
        <v>9.0833333333333339</v>
      </c>
      <c r="D580">
        <f>bikeBatchOut!N580</f>
        <v>0</v>
      </c>
    </row>
    <row r="581" spans="1:4" x14ac:dyDescent="0.25">
      <c r="A581" s="15">
        <f>bikeBatchOut!R581</f>
        <v>26.2</v>
      </c>
      <c r="B581" s="15">
        <f>bikeBatchOut!O581</f>
        <v>11.8</v>
      </c>
      <c r="C581" s="15">
        <f>bikeBatchOut!T581</f>
        <v>6.3166666666666664</v>
      </c>
      <c r="D581">
        <f>bikeBatchOut!N581</f>
        <v>0</v>
      </c>
    </row>
    <row r="582" spans="1:4" hidden="1" x14ac:dyDescent="0.25">
      <c r="A582" s="15">
        <f>bikeBatchOut!R582</f>
        <v>6.75</v>
      </c>
      <c r="B582" s="15">
        <f>bikeBatchOut!O582</f>
        <v>3.5833333333333335</v>
      </c>
      <c r="C582" s="15">
        <f>bikeBatchOut!T582</f>
        <v>1.8333333333333333</v>
      </c>
      <c r="D582">
        <f>bikeBatchOut!N582</f>
        <v>1</v>
      </c>
    </row>
    <row r="583" spans="1:4" x14ac:dyDescent="0.25">
      <c r="A583" s="15">
        <f>bikeBatchOut!R583</f>
        <v>12.083333333333334</v>
      </c>
      <c r="B583" s="15">
        <f>bikeBatchOut!O583</f>
        <v>19.600000000000001</v>
      </c>
      <c r="C583" s="15">
        <f>bikeBatchOut!T583</f>
        <v>6.333333333333333</v>
      </c>
      <c r="D583">
        <f>bikeBatchOut!N583</f>
        <v>0</v>
      </c>
    </row>
    <row r="584" spans="1:4" x14ac:dyDescent="0.25">
      <c r="A584" s="15">
        <f>bikeBatchOut!R584</f>
        <v>8.65</v>
      </c>
      <c r="B584" s="15">
        <f>bikeBatchOut!O584</f>
        <v>2.6833333333333331</v>
      </c>
      <c r="C584" s="15">
        <f>bikeBatchOut!T584</f>
        <v>2.4166666666666665</v>
      </c>
      <c r="D584">
        <f>bikeBatchOut!N584</f>
        <v>0</v>
      </c>
    </row>
    <row r="585" spans="1:4" x14ac:dyDescent="0.25">
      <c r="A585" s="15">
        <f>bikeBatchOut!R585</f>
        <v>9.2666666666666675</v>
      </c>
      <c r="B585" s="15">
        <f>bikeBatchOut!O585</f>
        <v>10.633333333333333</v>
      </c>
      <c r="C585" s="15">
        <f>bikeBatchOut!T585</f>
        <v>2.6166666666666667</v>
      </c>
      <c r="D585">
        <f>bikeBatchOut!N585</f>
        <v>0</v>
      </c>
    </row>
    <row r="586" spans="1:4" x14ac:dyDescent="0.25">
      <c r="A586" s="15">
        <f>bikeBatchOut!R586</f>
        <v>16.283333333333335</v>
      </c>
      <c r="B586" s="15">
        <f>bikeBatchOut!O586</f>
        <v>6.7</v>
      </c>
      <c r="C586" s="15">
        <f>bikeBatchOut!T586</f>
        <v>5.6333333333333337</v>
      </c>
      <c r="D586">
        <f>bikeBatchOut!N586</f>
        <v>0</v>
      </c>
    </row>
    <row r="587" spans="1:4" x14ac:dyDescent="0.25">
      <c r="A587" s="15">
        <f>bikeBatchOut!R587</f>
        <v>21.5</v>
      </c>
      <c r="B587" s="15">
        <f>bikeBatchOut!O587</f>
        <v>14.133333333333333</v>
      </c>
      <c r="C587" s="15">
        <f>bikeBatchOut!T587</f>
        <v>10.083333333333334</v>
      </c>
      <c r="D587">
        <f>bikeBatchOut!N587</f>
        <v>0</v>
      </c>
    </row>
    <row r="588" spans="1:4" x14ac:dyDescent="0.25">
      <c r="A588" s="15">
        <f>bikeBatchOut!R588</f>
        <v>41.15</v>
      </c>
      <c r="B588" s="15">
        <f>bikeBatchOut!O588</f>
        <v>16.350000000000001</v>
      </c>
      <c r="C588" s="15">
        <f>bikeBatchOut!T588</f>
        <v>18.716666666666665</v>
      </c>
      <c r="D588">
        <f>bikeBatchOut!N588</f>
        <v>0</v>
      </c>
    </row>
    <row r="589" spans="1:4" x14ac:dyDescent="0.25">
      <c r="A589" s="15">
        <f>bikeBatchOut!R589</f>
        <v>14.533333333333333</v>
      </c>
      <c r="B589" s="15">
        <f>bikeBatchOut!O589</f>
        <v>18.55</v>
      </c>
      <c r="C589" s="15">
        <f>bikeBatchOut!T589</f>
        <v>5.1333333333333337</v>
      </c>
      <c r="D589">
        <f>bikeBatchOut!N589</f>
        <v>0</v>
      </c>
    </row>
    <row r="590" spans="1:4" x14ac:dyDescent="0.25">
      <c r="A590" s="15">
        <f>bikeBatchOut!R590</f>
        <v>17.133333333333333</v>
      </c>
      <c r="B590" s="15">
        <f>bikeBatchOut!O590</f>
        <v>8.9499999999999993</v>
      </c>
      <c r="C590" s="15">
        <f>bikeBatchOut!T590</f>
        <v>7.083333333333333</v>
      </c>
      <c r="D590">
        <f>bikeBatchOut!N590</f>
        <v>0</v>
      </c>
    </row>
    <row r="591" spans="1:4" x14ac:dyDescent="0.25">
      <c r="A591" s="15">
        <f>bikeBatchOut!R591</f>
        <v>9.1999999999999993</v>
      </c>
      <c r="B591" s="15">
        <f>bikeBatchOut!O591</f>
        <v>16.933333333333334</v>
      </c>
      <c r="C591" s="15">
        <f>bikeBatchOut!T591</f>
        <v>3.5333333333333332</v>
      </c>
      <c r="D591">
        <f>bikeBatchOut!N591</f>
        <v>0</v>
      </c>
    </row>
    <row r="592" spans="1:4" x14ac:dyDescent="0.25">
      <c r="A592" s="15">
        <f>bikeBatchOut!R592</f>
        <v>13.983333333333333</v>
      </c>
      <c r="B592" s="15">
        <f>bikeBatchOut!O592</f>
        <v>5.6</v>
      </c>
      <c r="C592" s="15">
        <f>bikeBatchOut!T592</f>
        <v>5</v>
      </c>
      <c r="D592">
        <f>bikeBatchOut!N592</f>
        <v>0</v>
      </c>
    </row>
    <row r="593" spans="1:4" x14ac:dyDescent="0.25">
      <c r="A593" s="15">
        <f>bikeBatchOut!R593</f>
        <v>18.2</v>
      </c>
      <c r="B593" s="15">
        <f>bikeBatchOut!O593</f>
        <v>7</v>
      </c>
      <c r="C593" s="15">
        <f>bikeBatchOut!T593</f>
        <v>5.2833333333333332</v>
      </c>
      <c r="D593">
        <f>bikeBatchOut!N593</f>
        <v>0</v>
      </c>
    </row>
    <row r="594" spans="1:4" x14ac:dyDescent="0.25">
      <c r="A594" s="15">
        <f>bikeBatchOut!R594</f>
        <v>10.483333333333333</v>
      </c>
      <c r="B594" s="15">
        <f>bikeBatchOut!O594</f>
        <v>3.9666666666666668</v>
      </c>
      <c r="C594" s="15">
        <f>bikeBatchOut!T594</f>
        <v>2.8166666666666669</v>
      </c>
      <c r="D594">
        <f>bikeBatchOut!N594</f>
        <v>0</v>
      </c>
    </row>
    <row r="595" spans="1:4" x14ac:dyDescent="0.25">
      <c r="A595" s="15">
        <f>bikeBatchOut!R595</f>
        <v>15.3</v>
      </c>
      <c r="B595" s="15">
        <f>bikeBatchOut!O595</f>
        <v>4.8166666666666664</v>
      </c>
      <c r="C595" s="15">
        <f>bikeBatchOut!T595</f>
        <v>5.416666666666667</v>
      </c>
      <c r="D595">
        <f>bikeBatchOut!N595</f>
        <v>0</v>
      </c>
    </row>
    <row r="596" spans="1:4" x14ac:dyDescent="0.25">
      <c r="A596" s="15">
        <f>bikeBatchOut!R596</f>
        <v>15.65</v>
      </c>
      <c r="B596" s="15">
        <f>bikeBatchOut!O596</f>
        <v>7.4833333333333334</v>
      </c>
      <c r="C596" s="15">
        <f>bikeBatchOut!T596</f>
        <v>5.916666666666667</v>
      </c>
      <c r="D596">
        <f>bikeBatchOut!N596</f>
        <v>0</v>
      </c>
    </row>
    <row r="597" spans="1:4" x14ac:dyDescent="0.25">
      <c r="A597" s="15">
        <f>bikeBatchOut!R597</f>
        <v>11.016666666666667</v>
      </c>
      <c r="B597" s="15">
        <f>bikeBatchOut!O597</f>
        <v>7.7166666666666668</v>
      </c>
      <c r="C597" s="15">
        <f>bikeBatchOut!T597</f>
        <v>4.4333333333333336</v>
      </c>
      <c r="D597">
        <f>bikeBatchOut!N597</f>
        <v>0</v>
      </c>
    </row>
    <row r="598" spans="1:4" x14ac:dyDescent="0.25">
      <c r="A598" s="15">
        <f>bikeBatchOut!R598</f>
        <v>16.600000000000001</v>
      </c>
      <c r="B598" s="15">
        <f>bikeBatchOut!O598</f>
        <v>13.516666666666667</v>
      </c>
      <c r="C598" s="15">
        <f>bikeBatchOut!T598</f>
        <v>9.6666666666666661</v>
      </c>
      <c r="D598">
        <f>bikeBatchOut!N598</f>
        <v>0</v>
      </c>
    </row>
    <row r="599" spans="1:4" hidden="1" x14ac:dyDescent="0.25">
      <c r="A599" s="15">
        <f>bikeBatchOut!R599</f>
        <v>8.1</v>
      </c>
      <c r="B599" s="15">
        <f>bikeBatchOut!O599</f>
        <v>3.4333333333333331</v>
      </c>
      <c r="C599" s="15">
        <f>bikeBatchOut!T599</f>
        <v>2.25</v>
      </c>
      <c r="D599">
        <f>bikeBatchOut!N599</f>
        <v>1</v>
      </c>
    </row>
    <row r="600" spans="1:4" hidden="1" x14ac:dyDescent="0.25">
      <c r="A600" s="15">
        <f>bikeBatchOut!R600</f>
        <v>10.55</v>
      </c>
      <c r="B600" s="15">
        <f>bikeBatchOut!O600</f>
        <v>4.0666666666666664</v>
      </c>
      <c r="C600" s="15">
        <f>bikeBatchOut!T600</f>
        <v>3.7333333333333334</v>
      </c>
      <c r="D600">
        <f>bikeBatchOut!N600</f>
        <v>1</v>
      </c>
    </row>
    <row r="601" spans="1:4" x14ac:dyDescent="0.25">
      <c r="A601" s="15">
        <f>bikeBatchOut!R601</f>
        <v>14.433333333333334</v>
      </c>
      <c r="B601" s="15">
        <f>bikeBatchOut!O601</f>
        <v>10.766666666666667</v>
      </c>
      <c r="C601" s="15">
        <f>bikeBatchOut!T601</f>
        <v>5.3166666666666664</v>
      </c>
      <c r="D601">
        <f>bikeBatchOut!N601</f>
        <v>0</v>
      </c>
    </row>
    <row r="602" spans="1:4" hidden="1" x14ac:dyDescent="0.25">
      <c r="A602" s="15">
        <f>bikeBatchOut!R602</f>
        <v>17</v>
      </c>
      <c r="B602" s="15">
        <f>bikeBatchOut!O602</f>
        <v>7.3166666666666664</v>
      </c>
      <c r="C602" s="15">
        <f>bikeBatchOut!T602</f>
        <v>4.6500000000000004</v>
      </c>
      <c r="D602">
        <f>bikeBatchOut!N602</f>
        <v>1</v>
      </c>
    </row>
    <row r="603" spans="1:4" x14ac:dyDescent="0.25">
      <c r="A603" s="15">
        <f>bikeBatchOut!R603</f>
        <v>12.233333333333333</v>
      </c>
      <c r="B603" s="15">
        <f>bikeBatchOut!O603</f>
        <v>8.2666666666666675</v>
      </c>
      <c r="C603" s="15">
        <f>bikeBatchOut!T603</f>
        <v>4.6500000000000004</v>
      </c>
      <c r="D603">
        <f>bikeBatchOut!N603</f>
        <v>0</v>
      </c>
    </row>
    <row r="604" spans="1:4" x14ac:dyDescent="0.25">
      <c r="A604" s="15">
        <f>bikeBatchOut!R604</f>
        <v>20.65</v>
      </c>
      <c r="B604" s="15">
        <f>bikeBatchOut!O604</f>
        <v>8.1333333333333329</v>
      </c>
      <c r="C604" s="15">
        <f>bikeBatchOut!T604</f>
        <v>6.9333333333333336</v>
      </c>
      <c r="D604">
        <f>bikeBatchOut!N604</f>
        <v>0</v>
      </c>
    </row>
    <row r="605" spans="1:4" x14ac:dyDescent="0.25">
      <c r="A605" s="15">
        <f>bikeBatchOut!R605</f>
        <v>22.55</v>
      </c>
      <c r="B605" s="15">
        <f>bikeBatchOut!O605</f>
        <v>11.016666666666667</v>
      </c>
      <c r="C605" s="15">
        <f>bikeBatchOut!T605</f>
        <v>10.633333333333333</v>
      </c>
      <c r="D605">
        <f>bikeBatchOut!N605</f>
        <v>0</v>
      </c>
    </row>
    <row r="606" spans="1:4" hidden="1" x14ac:dyDescent="0.25">
      <c r="A606" s="15">
        <f>bikeBatchOut!R606</f>
        <v>9.9333333333333336</v>
      </c>
      <c r="B606" s="15">
        <f>bikeBatchOut!O606</f>
        <v>4.3499999999999996</v>
      </c>
      <c r="C606" s="15">
        <f>bikeBatchOut!T606</f>
        <v>2.7</v>
      </c>
      <c r="D606">
        <f>bikeBatchOut!N606</f>
        <v>1</v>
      </c>
    </row>
    <row r="607" spans="1:4" x14ac:dyDescent="0.25">
      <c r="A607" s="15">
        <f>bikeBatchOut!R607</f>
        <v>17.133333333333333</v>
      </c>
      <c r="B607" s="15">
        <f>bikeBatchOut!O607</f>
        <v>9.5500000000000007</v>
      </c>
      <c r="C607" s="15">
        <f>bikeBatchOut!T607</f>
        <v>6.75</v>
      </c>
      <c r="D607">
        <f>bikeBatchOut!N607</f>
        <v>0</v>
      </c>
    </row>
    <row r="608" spans="1:4" x14ac:dyDescent="0.25">
      <c r="A608" s="15">
        <f>bikeBatchOut!R608</f>
        <v>18.100000000000001</v>
      </c>
      <c r="B608" s="15">
        <f>bikeBatchOut!O608</f>
        <v>7.7833333333333332</v>
      </c>
      <c r="C608" s="15">
        <f>bikeBatchOut!T608</f>
        <v>5</v>
      </c>
      <c r="D608">
        <f>bikeBatchOut!N608</f>
        <v>0</v>
      </c>
    </row>
    <row r="609" spans="1:4" x14ac:dyDescent="0.25">
      <c r="A609" s="15">
        <f>bikeBatchOut!R609</f>
        <v>11.433333333333334</v>
      </c>
      <c r="B609" s="15">
        <f>bikeBatchOut!O609</f>
        <v>3.3166666666666669</v>
      </c>
      <c r="C609" s="15">
        <f>bikeBatchOut!T609</f>
        <v>3.8</v>
      </c>
      <c r="D609">
        <f>bikeBatchOut!N609</f>
        <v>0</v>
      </c>
    </row>
    <row r="610" spans="1:4" hidden="1" x14ac:dyDescent="0.25">
      <c r="A610" s="15">
        <f>bikeBatchOut!R610</f>
        <v>15.25</v>
      </c>
      <c r="B610" s="15">
        <f>bikeBatchOut!O610</f>
        <v>5.85</v>
      </c>
      <c r="C610" s="15">
        <f>bikeBatchOut!T610</f>
        <v>4.5666666666666664</v>
      </c>
      <c r="D610">
        <f>bikeBatchOut!N610</f>
        <v>1</v>
      </c>
    </row>
    <row r="611" spans="1:4" hidden="1" x14ac:dyDescent="0.25">
      <c r="A611" s="15">
        <f>bikeBatchOut!R611</f>
        <v>10</v>
      </c>
      <c r="B611" s="15">
        <f>bikeBatchOut!O611</f>
        <v>6.25</v>
      </c>
      <c r="C611" s="15">
        <f>bikeBatchOut!T611</f>
        <v>3.9</v>
      </c>
      <c r="D611">
        <f>bikeBatchOut!N611</f>
        <v>1</v>
      </c>
    </row>
    <row r="612" spans="1:4" hidden="1" x14ac:dyDescent="0.25">
      <c r="A612" s="15">
        <f>bikeBatchOut!R612</f>
        <v>14.05</v>
      </c>
      <c r="B612" s="15">
        <f>bikeBatchOut!O612</f>
        <v>5.833333333333333</v>
      </c>
      <c r="C612" s="15">
        <f>bikeBatchOut!T612</f>
        <v>3.85</v>
      </c>
      <c r="D612">
        <f>bikeBatchOut!N612</f>
        <v>1</v>
      </c>
    </row>
    <row r="613" spans="1:4" x14ac:dyDescent="0.25">
      <c r="A613" s="15">
        <f>bikeBatchOut!R613</f>
        <v>10.3</v>
      </c>
      <c r="B613" s="15">
        <f>bikeBatchOut!O613</f>
        <v>3.05</v>
      </c>
      <c r="C613" s="15">
        <f>bikeBatchOut!T613</f>
        <v>2.4833333333333334</v>
      </c>
      <c r="D613">
        <f>bikeBatchOut!N613</f>
        <v>0</v>
      </c>
    </row>
    <row r="614" spans="1:4" x14ac:dyDescent="0.25">
      <c r="A614" s="15">
        <f>bikeBatchOut!R614</f>
        <v>13.283333333333333</v>
      </c>
      <c r="B614" s="15">
        <f>bikeBatchOut!O614</f>
        <v>5.9</v>
      </c>
      <c r="C614" s="15">
        <f>bikeBatchOut!T614</f>
        <v>3.9833333333333334</v>
      </c>
      <c r="D614">
        <f>bikeBatchOut!N614</f>
        <v>0</v>
      </c>
    </row>
    <row r="615" spans="1:4" x14ac:dyDescent="0.25">
      <c r="A615" s="15">
        <f>bikeBatchOut!R615</f>
        <v>19.066666666666666</v>
      </c>
      <c r="B615" s="15">
        <f>bikeBatchOut!O615</f>
        <v>7.083333333333333</v>
      </c>
      <c r="C615" s="15">
        <f>bikeBatchOut!T615</f>
        <v>7.9833333333333334</v>
      </c>
      <c r="D615">
        <f>bikeBatchOut!N615</f>
        <v>0</v>
      </c>
    </row>
    <row r="616" spans="1:4" x14ac:dyDescent="0.25">
      <c r="A616" s="15">
        <f>bikeBatchOut!R616</f>
        <v>16.116666666666667</v>
      </c>
      <c r="B616" s="15">
        <f>bikeBatchOut!O616</f>
        <v>15.233333333333333</v>
      </c>
      <c r="C616" s="15">
        <f>bikeBatchOut!T616</f>
        <v>13.233333333333333</v>
      </c>
      <c r="D616">
        <f>bikeBatchOut!N616</f>
        <v>0</v>
      </c>
    </row>
    <row r="617" spans="1:4" hidden="1" x14ac:dyDescent="0.25">
      <c r="A617" s="15">
        <f>bikeBatchOut!R617</f>
        <v>15.35</v>
      </c>
      <c r="B617" s="15">
        <f>bikeBatchOut!O617</f>
        <v>5.4666666666666668</v>
      </c>
      <c r="C617" s="15">
        <f>bikeBatchOut!T617</f>
        <v>4.5</v>
      </c>
      <c r="D617">
        <f>bikeBatchOut!N617</f>
        <v>1</v>
      </c>
    </row>
    <row r="618" spans="1:4" x14ac:dyDescent="0.25">
      <c r="A618" s="15">
        <f>bikeBatchOut!R618</f>
        <v>16.383333333333333</v>
      </c>
      <c r="B618" s="15">
        <f>bikeBatchOut!O618</f>
        <v>7.3666666666666663</v>
      </c>
      <c r="C618" s="15">
        <f>bikeBatchOut!T618</f>
        <v>5.666666666666667</v>
      </c>
      <c r="D618">
        <f>bikeBatchOut!N618</f>
        <v>0</v>
      </c>
    </row>
    <row r="619" spans="1:4" hidden="1" x14ac:dyDescent="0.25">
      <c r="A619" s="15">
        <f>bikeBatchOut!R619</f>
        <v>11.5</v>
      </c>
      <c r="B619" s="15">
        <f>bikeBatchOut!O619</f>
        <v>4.583333333333333</v>
      </c>
      <c r="C619" s="15">
        <f>bikeBatchOut!T619</f>
        <v>3.9166666666666665</v>
      </c>
      <c r="D619">
        <f>bikeBatchOut!N619</f>
        <v>1</v>
      </c>
    </row>
    <row r="620" spans="1:4" x14ac:dyDescent="0.25">
      <c r="A620" s="15">
        <f>bikeBatchOut!R620</f>
        <v>22.8</v>
      </c>
      <c r="B620" s="15">
        <f>bikeBatchOut!O620</f>
        <v>12.333333333333334</v>
      </c>
      <c r="C620" s="15">
        <f>bikeBatchOut!T620</f>
        <v>9.7666666666666675</v>
      </c>
      <c r="D620">
        <f>bikeBatchOut!N620</f>
        <v>0</v>
      </c>
    </row>
    <row r="621" spans="1:4" hidden="1" x14ac:dyDescent="0.25">
      <c r="A621" s="15">
        <f>bikeBatchOut!R621</f>
        <v>15.316666666666666</v>
      </c>
      <c r="B621" s="15">
        <f>bikeBatchOut!O621</f>
        <v>5.8833333333333337</v>
      </c>
      <c r="C621" s="15">
        <f>bikeBatchOut!T621</f>
        <v>4.2333333333333334</v>
      </c>
      <c r="D621">
        <f>bikeBatchOut!N621</f>
        <v>1</v>
      </c>
    </row>
    <row r="622" spans="1:4" hidden="1" x14ac:dyDescent="0.25">
      <c r="A622" s="15">
        <f>bikeBatchOut!R622</f>
        <v>15.75</v>
      </c>
      <c r="B622" s="15">
        <f>bikeBatchOut!O622</f>
        <v>6.6833333333333336</v>
      </c>
      <c r="C622" s="15">
        <f>bikeBatchOut!T622</f>
        <v>5.7166666666666668</v>
      </c>
      <c r="D622">
        <f>bikeBatchOut!N622</f>
        <v>1</v>
      </c>
    </row>
    <row r="623" spans="1:4" x14ac:dyDescent="0.25">
      <c r="A623" s="15">
        <f>bikeBatchOut!R623</f>
        <v>32.883333333333333</v>
      </c>
      <c r="B623" s="15">
        <f>bikeBatchOut!O623</f>
        <v>17.183333333333334</v>
      </c>
      <c r="C623" s="15">
        <f>bikeBatchOut!T623</f>
        <v>12.466666666666667</v>
      </c>
      <c r="D623">
        <f>bikeBatchOut!N623</f>
        <v>0</v>
      </c>
    </row>
    <row r="624" spans="1:4" x14ac:dyDescent="0.25">
      <c r="A624" s="15">
        <f>bikeBatchOut!R624</f>
        <v>19.566666666666666</v>
      </c>
      <c r="B624" s="15">
        <f>bikeBatchOut!O624</f>
        <v>11.75</v>
      </c>
      <c r="C624" s="15">
        <f>bikeBatchOut!T624</f>
        <v>7.6333333333333337</v>
      </c>
      <c r="D624">
        <f>bikeBatchOut!N624</f>
        <v>0</v>
      </c>
    </row>
    <row r="625" spans="1:4" x14ac:dyDescent="0.25">
      <c r="A625" s="15">
        <f>bikeBatchOut!R625</f>
        <v>19.083333333333332</v>
      </c>
      <c r="B625" s="15">
        <f>bikeBatchOut!O625</f>
        <v>10.383333333333333</v>
      </c>
      <c r="C625" s="15">
        <f>bikeBatchOut!T625</f>
        <v>9.65</v>
      </c>
      <c r="D625">
        <f>bikeBatchOut!N625</f>
        <v>0</v>
      </c>
    </row>
    <row r="626" spans="1:4" x14ac:dyDescent="0.25">
      <c r="A626" s="15">
        <f>bikeBatchOut!R626</f>
        <v>24.816666666666666</v>
      </c>
      <c r="B626" s="15">
        <f>bikeBatchOut!O626</f>
        <v>11.65</v>
      </c>
      <c r="C626" s="15">
        <f>bikeBatchOut!T626</f>
        <v>9.8000000000000007</v>
      </c>
      <c r="D626">
        <f>bikeBatchOut!N626</f>
        <v>0</v>
      </c>
    </row>
    <row r="627" spans="1:4" x14ac:dyDescent="0.25">
      <c r="A627" s="15">
        <f>bikeBatchOut!R627</f>
        <v>15.383333333333333</v>
      </c>
      <c r="B627" s="15">
        <f>bikeBatchOut!O627</f>
        <v>8.4166666666666661</v>
      </c>
      <c r="C627" s="15">
        <f>bikeBatchOut!T627</f>
        <v>4.3499999999999996</v>
      </c>
      <c r="D627">
        <f>bikeBatchOut!N627</f>
        <v>0</v>
      </c>
    </row>
    <row r="628" spans="1:4" x14ac:dyDescent="0.25">
      <c r="A628" s="15">
        <f>bikeBatchOut!R628</f>
        <v>25.666666666666668</v>
      </c>
      <c r="B628" s="15">
        <f>bikeBatchOut!O628</f>
        <v>9.85</v>
      </c>
      <c r="C628" s="15">
        <f>bikeBatchOut!T628</f>
        <v>8.6833333333333336</v>
      </c>
      <c r="D628">
        <f>bikeBatchOut!N628</f>
        <v>0</v>
      </c>
    </row>
    <row r="629" spans="1:4" x14ac:dyDescent="0.25">
      <c r="A629" s="15">
        <f>bikeBatchOut!R629</f>
        <v>18.766666666666666</v>
      </c>
      <c r="B629" s="15">
        <f>bikeBatchOut!O629</f>
        <v>9.1333333333333329</v>
      </c>
      <c r="C629" s="15">
        <f>bikeBatchOut!T629</f>
        <v>7.9666666666666668</v>
      </c>
      <c r="D629">
        <f>bikeBatchOut!N629</f>
        <v>0</v>
      </c>
    </row>
    <row r="630" spans="1:4" x14ac:dyDescent="0.25">
      <c r="A630" s="15">
        <f>bikeBatchOut!R630</f>
        <v>7.75</v>
      </c>
      <c r="B630" s="15">
        <f>bikeBatchOut!O630</f>
        <v>2.8</v>
      </c>
      <c r="C630" s="15">
        <f>bikeBatchOut!T630</f>
        <v>2.0833333333333335</v>
      </c>
      <c r="D630">
        <f>bikeBatchOut!N630</f>
        <v>0</v>
      </c>
    </row>
    <row r="631" spans="1:4" x14ac:dyDescent="0.25">
      <c r="A631" s="15">
        <f>bikeBatchOut!R631</f>
        <v>10.466666666666667</v>
      </c>
      <c r="B631" s="15">
        <f>bikeBatchOut!O631</f>
        <v>7.2166666666666668</v>
      </c>
      <c r="C631" s="15">
        <f>bikeBatchOut!T631</f>
        <v>3.2333333333333334</v>
      </c>
      <c r="D631">
        <f>bikeBatchOut!N631</f>
        <v>0</v>
      </c>
    </row>
    <row r="632" spans="1:4" x14ac:dyDescent="0.25">
      <c r="A632" s="15">
        <f>bikeBatchOut!R632</f>
        <v>19.283333333333335</v>
      </c>
      <c r="B632" s="15">
        <f>bikeBatchOut!O632</f>
        <v>7.0333333333333332</v>
      </c>
      <c r="C632" s="15">
        <f>bikeBatchOut!T632</f>
        <v>5.8166666666666664</v>
      </c>
      <c r="D632">
        <f>bikeBatchOut!N632</f>
        <v>0</v>
      </c>
    </row>
    <row r="633" spans="1:4" hidden="1" x14ac:dyDescent="0.25">
      <c r="A633" s="15">
        <f>bikeBatchOut!R633</f>
        <v>13.3</v>
      </c>
      <c r="B633" s="15">
        <f>bikeBatchOut!O633</f>
        <v>3.4666666666666668</v>
      </c>
      <c r="C633" s="15">
        <f>bikeBatchOut!T633</f>
        <v>4.166666666666667</v>
      </c>
      <c r="D633">
        <f>bikeBatchOut!N633</f>
        <v>1</v>
      </c>
    </row>
    <row r="634" spans="1:4" x14ac:dyDescent="0.25">
      <c r="A634" s="15">
        <f>bikeBatchOut!R634</f>
        <v>28.8</v>
      </c>
      <c r="B634" s="15">
        <f>bikeBatchOut!O634</f>
        <v>26.35</v>
      </c>
      <c r="C634" s="15">
        <f>bikeBatchOut!T634</f>
        <v>16.850000000000001</v>
      </c>
      <c r="D634">
        <f>bikeBatchOut!N634</f>
        <v>0</v>
      </c>
    </row>
    <row r="635" spans="1:4" x14ac:dyDescent="0.25">
      <c r="A635" s="15">
        <f>bikeBatchOut!R635</f>
        <v>16.649999999999999</v>
      </c>
      <c r="B635" s="15">
        <f>bikeBatchOut!O635</f>
        <v>9.5500000000000007</v>
      </c>
      <c r="C635" s="15">
        <f>bikeBatchOut!T635</f>
        <v>6.1833333333333336</v>
      </c>
      <c r="D635">
        <f>bikeBatchOut!N635</f>
        <v>0</v>
      </c>
    </row>
    <row r="636" spans="1:4" x14ac:dyDescent="0.25">
      <c r="A636" s="15">
        <f>bikeBatchOut!R636</f>
        <v>15.916666666666666</v>
      </c>
      <c r="B636" s="15">
        <f>bikeBatchOut!O636</f>
        <v>8.3333333333333339</v>
      </c>
      <c r="C636" s="15">
        <f>bikeBatchOut!T636</f>
        <v>6.6166666666666663</v>
      </c>
      <c r="D636">
        <f>bikeBatchOut!N636</f>
        <v>0</v>
      </c>
    </row>
    <row r="637" spans="1:4" x14ac:dyDescent="0.25">
      <c r="A637" s="15">
        <f>bikeBatchOut!R637</f>
        <v>24.066666666666666</v>
      </c>
      <c r="B637" s="15">
        <f>bikeBatchOut!O637</f>
        <v>13.266666666666667</v>
      </c>
      <c r="C637" s="15">
        <f>bikeBatchOut!T637</f>
        <v>8.35</v>
      </c>
      <c r="D637">
        <f>bikeBatchOut!N637</f>
        <v>0</v>
      </c>
    </row>
    <row r="638" spans="1:4" x14ac:dyDescent="0.25">
      <c r="A638" s="15">
        <f>bikeBatchOut!R638</f>
        <v>21.933333333333334</v>
      </c>
      <c r="B638" s="15">
        <f>bikeBatchOut!O638</f>
        <v>8.8833333333333329</v>
      </c>
      <c r="C638" s="15">
        <f>bikeBatchOut!T638</f>
        <v>7.2333333333333334</v>
      </c>
      <c r="D638">
        <f>bikeBatchOut!N638</f>
        <v>0</v>
      </c>
    </row>
    <row r="639" spans="1:4" hidden="1" x14ac:dyDescent="0.25">
      <c r="A639" s="15">
        <f>bikeBatchOut!R639</f>
        <v>9.4833333333333325</v>
      </c>
      <c r="B639" s="15">
        <f>bikeBatchOut!O639</f>
        <v>4.7</v>
      </c>
      <c r="C639" s="15">
        <f>bikeBatchOut!T639</f>
        <v>2.6</v>
      </c>
      <c r="D639">
        <f>bikeBatchOut!N639</f>
        <v>1</v>
      </c>
    </row>
    <row r="640" spans="1:4" x14ac:dyDescent="0.25">
      <c r="A640" s="15">
        <f>bikeBatchOut!R640</f>
        <v>15.45</v>
      </c>
      <c r="B640" s="15">
        <f>bikeBatchOut!O640</f>
        <v>6.7833333333333332</v>
      </c>
      <c r="C640" s="15">
        <f>bikeBatchOut!T640</f>
        <v>4.6166666666666663</v>
      </c>
      <c r="D640">
        <f>bikeBatchOut!N640</f>
        <v>0</v>
      </c>
    </row>
    <row r="641" spans="1:4" x14ac:dyDescent="0.25">
      <c r="A641" s="15">
        <f>bikeBatchOut!R641</f>
        <v>23.133333333333333</v>
      </c>
      <c r="B641" s="15">
        <f>bikeBatchOut!O641</f>
        <v>11.866666666666667</v>
      </c>
      <c r="C641" s="15">
        <f>bikeBatchOut!T641</f>
        <v>9.65</v>
      </c>
      <c r="D641">
        <f>bikeBatchOut!N641</f>
        <v>0</v>
      </c>
    </row>
    <row r="642" spans="1:4" x14ac:dyDescent="0.25">
      <c r="A642" s="15">
        <f>bikeBatchOut!R642</f>
        <v>13.166666666666666</v>
      </c>
      <c r="B642" s="15">
        <f>bikeBatchOut!O642</f>
        <v>6.1833333333333336</v>
      </c>
      <c r="C642" s="15">
        <f>bikeBatchOut!T642</f>
        <v>4.2166666666666668</v>
      </c>
      <c r="D642">
        <f>bikeBatchOut!N642</f>
        <v>0</v>
      </c>
    </row>
    <row r="643" spans="1:4" x14ac:dyDescent="0.25">
      <c r="A643" s="15">
        <f>bikeBatchOut!R643</f>
        <v>24.366666666666667</v>
      </c>
      <c r="B643" s="15">
        <f>bikeBatchOut!O643</f>
        <v>10.65</v>
      </c>
      <c r="C643" s="15">
        <f>bikeBatchOut!T643</f>
        <v>7.4333333333333336</v>
      </c>
      <c r="D643">
        <f>bikeBatchOut!N643</f>
        <v>0</v>
      </c>
    </row>
    <row r="644" spans="1:4" x14ac:dyDescent="0.25">
      <c r="A644" s="15">
        <f>bikeBatchOut!R644</f>
        <v>26.716666666666665</v>
      </c>
      <c r="B644" s="15">
        <f>bikeBatchOut!O644</f>
        <v>9.1999999999999993</v>
      </c>
      <c r="C644" s="15">
        <f>bikeBatchOut!T644</f>
        <v>9.3000000000000007</v>
      </c>
      <c r="D644">
        <f>bikeBatchOut!N644</f>
        <v>0</v>
      </c>
    </row>
    <row r="645" spans="1:4" x14ac:dyDescent="0.25">
      <c r="A645" s="15">
        <f>bikeBatchOut!R645</f>
        <v>21.1</v>
      </c>
      <c r="B645" s="15">
        <f>bikeBatchOut!O645</f>
        <v>166.38333333333333</v>
      </c>
      <c r="C645" s="15">
        <f>bikeBatchOut!T645</f>
        <v>7.7166666666666668</v>
      </c>
      <c r="D645">
        <f>bikeBatchOut!N645</f>
        <v>0</v>
      </c>
    </row>
    <row r="646" spans="1:4" x14ac:dyDescent="0.25">
      <c r="A646" s="15">
        <f>bikeBatchOut!R646</f>
        <v>19.583333333333332</v>
      </c>
      <c r="B646" s="15">
        <f>bikeBatchOut!O646</f>
        <v>17.333333333333332</v>
      </c>
      <c r="C646" s="15">
        <f>bikeBatchOut!T646</f>
        <v>6.1833333333333336</v>
      </c>
      <c r="D646">
        <f>bikeBatchOut!N646</f>
        <v>0</v>
      </c>
    </row>
    <row r="647" spans="1:4" x14ac:dyDescent="0.25">
      <c r="A647" s="15">
        <f>bikeBatchOut!R647</f>
        <v>18.883333333333333</v>
      </c>
      <c r="B647" s="15">
        <f>bikeBatchOut!O647</f>
        <v>8.4166666666666661</v>
      </c>
      <c r="C647" s="15">
        <f>bikeBatchOut!T647</f>
        <v>6.9333333333333336</v>
      </c>
      <c r="D647">
        <f>bikeBatchOut!N647</f>
        <v>0</v>
      </c>
    </row>
    <row r="648" spans="1:4" x14ac:dyDescent="0.25">
      <c r="A648" s="15">
        <f>bikeBatchOut!R648</f>
        <v>30.733333333333334</v>
      </c>
      <c r="B648" s="15">
        <f>bikeBatchOut!O648</f>
        <v>14.9</v>
      </c>
      <c r="C648" s="15">
        <f>bikeBatchOut!T648</f>
        <v>12.85</v>
      </c>
      <c r="D648">
        <f>bikeBatchOut!N648</f>
        <v>0</v>
      </c>
    </row>
    <row r="649" spans="1:4" x14ac:dyDescent="0.25">
      <c r="A649" s="15">
        <f>bikeBatchOut!R649</f>
        <v>15.916666666666666</v>
      </c>
      <c r="B649" s="15">
        <f>bikeBatchOut!O649</f>
        <v>4.6833333333333336</v>
      </c>
      <c r="C649" s="15">
        <f>bikeBatchOut!T649</f>
        <v>5.0999999999999996</v>
      </c>
      <c r="D649">
        <f>bikeBatchOut!N649</f>
        <v>0</v>
      </c>
    </row>
    <row r="650" spans="1:4" x14ac:dyDescent="0.25">
      <c r="A650" s="15">
        <f>bikeBatchOut!R650</f>
        <v>20.083333333333332</v>
      </c>
      <c r="B650" s="15">
        <f>bikeBatchOut!O650</f>
        <v>6.8666666666666663</v>
      </c>
      <c r="C650" s="15">
        <f>bikeBatchOut!T650</f>
        <v>6.166666666666667</v>
      </c>
      <c r="D650">
        <f>bikeBatchOut!N650</f>
        <v>0</v>
      </c>
    </row>
    <row r="651" spans="1:4" x14ac:dyDescent="0.25">
      <c r="A651" s="15">
        <f>bikeBatchOut!R651</f>
        <v>10.199999999999999</v>
      </c>
      <c r="B651" s="15">
        <f>bikeBatchOut!O651</f>
        <v>3.8833333333333333</v>
      </c>
      <c r="C651" s="15">
        <f>bikeBatchOut!T651</f>
        <v>2.8333333333333335</v>
      </c>
      <c r="D651">
        <f>bikeBatchOut!N651</f>
        <v>0</v>
      </c>
    </row>
    <row r="652" spans="1:4" hidden="1" x14ac:dyDescent="0.25">
      <c r="A652" s="15">
        <f>bikeBatchOut!R652</f>
        <v>8.15</v>
      </c>
      <c r="B652" s="15">
        <f>bikeBatchOut!O652</f>
        <v>5.8166666666666664</v>
      </c>
      <c r="C652" s="15">
        <f>bikeBatchOut!T652</f>
        <v>3.75</v>
      </c>
      <c r="D652">
        <f>bikeBatchOut!N652</f>
        <v>1</v>
      </c>
    </row>
    <row r="653" spans="1:4" hidden="1" x14ac:dyDescent="0.25">
      <c r="A653" s="15">
        <f>bikeBatchOut!R653</f>
        <v>5.9666666666666668</v>
      </c>
      <c r="B653" s="15">
        <f>bikeBatchOut!O653</f>
        <v>2.1333333333333333</v>
      </c>
      <c r="C653" s="15">
        <f>bikeBatchOut!T653</f>
        <v>1.6166666666666667</v>
      </c>
      <c r="D653">
        <f>bikeBatchOut!N653</f>
        <v>1</v>
      </c>
    </row>
    <row r="654" spans="1:4" x14ac:dyDescent="0.25">
      <c r="A654" s="15">
        <f>bikeBatchOut!R654</f>
        <v>10.333333333333334</v>
      </c>
      <c r="B654" s="15">
        <f>bikeBatchOut!O654</f>
        <v>3.7833333333333332</v>
      </c>
      <c r="C654" s="15">
        <f>bikeBatchOut!T654</f>
        <v>3.1333333333333333</v>
      </c>
      <c r="D654">
        <f>bikeBatchOut!N654</f>
        <v>0</v>
      </c>
    </row>
    <row r="655" spans="1:4" x14ac:dyDescent="0.25">
      <c r="A655" s="15">
        <f>bikeBatchOut!R655</f>
        <v>27.25</v>
      </c>
      <c r="B655" s="15">
        <f>bikeBatchOut!O655</f>
        <v>18.399999999999999</v>
      </c>
      <c r="C655" s="15">
        <f>bikeBatchOut!T655</f>
        <v>9.5833333333333339</v>
      </c>
      <c r="D655">
        <f>bikeBatchOut!N655</f>
        <v>0</v>
      </c>
    </row>
    <row r="656" spans="1:4" x14ac:dyDescent="0.25">
      <c r="A656" s="15">
        <f>bikeBatchOut!R656</f>
        <v>27.916666666666668</v>
      </c>
      <c r="B656" s="15">
        <f>bikeBatchOut!O656</f>
        <v>18.649999999999999</v>
      </c>
      <c r="C656" s="15">
        <f>bikeBatchOut!T656</f>
        <v>12.4</v>
      </c>
      <c r="D656">
        <f>bikeBatchOut!N656</f>
        <v>0</v>
      </c>
    </row>
    <row r="657" spans="1:4" x14ac:dyDescent="0.25">
      <c r="A657" s="15">
        <f>bikeBatchOut!R657</f>
        <v>19.833333333333332</v>
      </c>
      <c r="B657" s="15">
        <f>bikeBatchOut!O657</f>
        <v>9.75</v>
      </c>
      <c r="C657" s="15">
        <f>bikeBatchOut!T657</f>
        <v>6.35</v>
      </c>
      <c r="D657">
        <f>bikeBatchOut!N657</f>
        <v>0</v>
      </c>
    </row>
    <row r="658" spans="1:4" x14ac:dyDescent="0.25">
      <c r="A658" s="15">
        <f>bikeBatchOut!R658</f>
        <v>19.966666666666665</v>
      </c>
      <c r="B658" s="15">
        <f>bikeBatchOut!O658</f>
        <v>8.1999999999999993</v>
      </c>
      <c r="C658" s="15">
        <f>bikeBatchOut!T658</f>
        <v>7.9666666666666668</v>
      </c>
      <c r="D658">
        <f>bikeBatchOut!N658</f>
        <v>0</v>
      </c>
    </row>
    <row r="659" spans="1:4" x14ac:dyDescent="0.25">
      <c r="A659" s="15">
        <f>bikeBatchOut!R659</f>
        <v>36.200000000000003</v>
      </c>
      <c r="B659" s="15">
        <f>bikeBatchOut!O659</f>
        <v>28.016666666666666</v>
      </c>
      <c r="C659" s="15">
        <f>bikeBatchOut!T659</f>
        <v>20.683333333333334</v>
      </c>
      <c r="D659">
        <f>bikeBatchOut!N659</f>
        <v>0</v>
      </c>
    </row>
    <row r="660" spans="1:4" x14ac:dyDescent="0.25">
      <c r="A660" s="15">
        <f>bikeBatchOut!R660</f>
        <v>33.06666666666667</v>
      </c>
      <c r="B660" s="15">
        <f>bikeBatchOut!O660</f>
        <v>23.666666666666668</v>
      </c>
      <c r="C660" s="15">
        <f>bikeBatchOut!T660</f>
        <v>12.6</v>
      </c>
      <c r="D660">
        <f>bikeBatchOut!N660</f>
        <v>0</v>
      </c>
    </row>
    <row r="661" spans="1:4" hidden="1" x14ac:dyDescent="0.25">
      <c r="A661" s="15">
        <f>bikeBatchOut!R661</f>
        <v>7.15</v>
      </c>
      <c r="B661" s="15">
        <f>bikeBatchOut!O661</f>
        <v>3.3166666666666669</v>
      </c>
      <c r="C661" s="15">
        <f>bikeBatchOut!T661</f>
        <v>2.4500000000000002</v>
      </c>
      <c r="D661">
        <f>bikeBatchOut!N661</f>
        <v>1</v>
      </c>
    </row>
    <row r="662" spans="1:4" x14ac:dyDescent="0.25">
      <c r="A662" s="15">
        <f>bikeBatchOut!R662</f>
        <v>18.766666666666666</v>
      </c>
      <c r="B662" s="15">
        <f>bikeBatchOut!O662</f>
        <v>11.75</v>
      </c>
      <c r="C662" s="15">
        <f>bikeBatchOut!T662</f>
        <v>5.8</v>
      </c>
      <c r="D662">
        <f>bikeBatchOut!N662</f>
        <v>0</v>
      </c>
    </row>
    <row r="663" spans="1:4" x14ac:dyDescent="0.25">
      <c r="A663" s="15">
        <f>bikeBatchOut!R663</f>
        <v>9.3166666666666664</v>
      </c>
      <c r="B663" s="15">
        <f>bikeBatchOut!O663</f>
        <v>3.0666666666666669</v>
      </c>
      <c r="C663" s="15">
        <f>bikeBatchOut!T663</f>
        <v>2.4166666666666665</v>
      </c>
      <c r="D663">
        <f>bikeBatchOut!N663</f>
        <v>0</v>
      </c>
    </row>
    <row r="664" spans="1:4" x14ac:dyDescent="0.25">
      <c r="A664" s="15">
        <f>bikeBatchOut!R664</f>
        <v>17.666666666666668</v>
      </c>
      <c r="B664" s="15">
        <f>bikeBatchOut!O664</f>
        <v>9.2166666666666668</v>
      </c>
      <c r="C664" s="15">
        <f>bikeBatchOut!T664</f>
        <v>5.1333333333333337</v>
      </c>
      <c r="D664">
        <f>bikeBatchOut!N664</f>
        <v>0</v>
      </c>
    </row>
    <row r="665" spans="1:4" x14ac:dyDescent="0.25">
      <c r="A665" s="15">
        <f>bikeBatchOut!R665</f>
        <v>17.649999999999999</v>
      </c>
      <c r="B665" s="15">
        <f>bikeBatchOut!O665</f>
        <v>7.85</v>
      </c>
      <c r="C665" s="15">
        <f>bikeBatchOut!T665</f>
        <v>7.666666666666667</v>
      </c>
      <c r="D665">
        <f>bikeBatchOut!N665</f>
        <v>0</v>
      </c>
    </row>
    <row r="666" spans="1:4" x14ac:dyDescent="0.25">
      <c r="A666" s="15">
        <f>bikeBatchOut!R666</f>
        <v>7.9</v>
      </c>
      <c r="B666" s="15">
        <f>bikeBatchOut!O666</f>
        <v>2.6166666666666667</v>
      </c>
      <c r="C666" s="15">
        <f>bikeBatchOut!T666</f>
        <v>2.6833333333333331</v>
      </c>
      <c r="D666">
        <f>bikeBatchOut!N666</f>
        <v>0</v>
      </c>
    </row>
    <row r="667" spans="1:4" x14ac:dyDescent="0.25">
      <c r="A667" s="15">
        <f>bikeBatchOut!R667</f>
        <v>34.18333333333333</v>
      </c>
      <c r="B667" s="15">
        <f>bikeBatchOut!O667</f>
        <v>20.216666666666665</v>
      </c>
      <c r="C667" s="15">
        <f>bikeBatchOut!T667</f>
        <v>14.333333333333334</v>
      </c>
      <c r="D667">
        <f>bikeBatchOut!N667</f>
        <v>0</v>
      </c>
    </row>
    <row r="668" spans="1:4" x14ac:dyDescent="0.25">
      <c r="A668" s="15">
        <f>bikeBatchOut!R668</f>
        <v>19.95</v>
      </c>
      <c r="B668" s="15">
        <f>bikeBatchOut!O668</f>
        <v>8.85</v>
      </c>
      <c r="C668" s="15">
        <f>bikeBatchOut!T668</f>
        <v>6.6166666666666663</v>
      </c>
      <c r="D668">
        <f>bikeBatchOut!N668</f>
        <v>0</v>
      </c>
    </row>
    <row r="669" spans="1:4" x14ac:dyDescent="0.25">
      <c r="A669" s="15">
        <f>bikeBatchOut!R669</f>
        <v>16.566666666666666</v>
      </c>
      <c r="B669" s="15">
        <f>bikeBatchOut!O669</f>
        <v>6.35</v>
      </c>
      <c r="C669" s="15">
        <f>bikeBatchOut!T669</f>
        <v>6.333333333333333</v>
      </c>
      <c r="D669">
        <f>bikeBatchOut!N669</f>
        <v>0</v>
      </c>
    </row>
    <row r="670" spans="1:4" x14ac:dyDescent="0.25">
      <c r="A670" s="15">
        <f>bikeBatchOut!R670</f>
        <v>31.6</v>
      </c>
      <c r="B670" s="15">
        <f>bikeBatchOut!O670</f>
        <v>12.866666666666667</v>
      </c>
      <c r="C670" s="15">
        <f>bikeBatchOut!T670</f>
        <v>8.4333333333333336</v>
      </c>
      <c r="D670">
        <f>bikeBatchOut!N670</f>
        <v>0</v>
      </c>
    </row>
    <row r="671" spans="1:4" hidden="1" x14ac:dyDescent="0.25">
      <c r="A671" s="15">
        <f>bikeBatchOut!R671</f>
        <v>6</v>
      </c>
      <c r="B671" s="15">
        <f>bikeBatchOut!O671</f>
        <v>2.4166666666666665</v>
      </c>
      <c r="C671" s="15">
        <f>bikeBatchOut!T671</f>
        <v>1.6166666666666667</v>
      </c>
      <c r="D671">
        <f>bikeBatchOut!N671</f>
        <v>1</v>
      </c>
    </row>
    <row r="672" spans="1:4" x14ac:dyDescent="0.25">
      <c r="A672" s="15">
        <f>bikeBatchOut!R672</f>
        <v>16.666666666666668</v>
      </c>
      <c r="B672" s="15">
        <f>bikeBatchOut!O672</f>
        <v>8.7333333333333325</v>
      </c>
      <c r="C672" s="15">
        <f>bikeBatchOut!T672</f>
        <v>6.2166666666666668</v>
      </c>
      <c r="D672">
        <f>bikeBatchOut!N672</f>
        <v>0</v>
      </c>
    </row>
    <row r="673" spans="1:4" x14ac:dyDescent="0.25">
      <c r="A673" s="15">
        <f>bikeBatchOut!R673</f>
        <v>20.833333333333332</v>
      </c>
      <c r="B673" s="15">
        <f>bikeBatchOut!O673</f>
        <v>20.2</v>
      </c>
      <c r="C673" s="15">
        <f>bikeBatchOut!T673</f>
        <v>13.416666666666666</v>
      </c>
      <c r="D673">
        <f>bikeBatchOut!N673</f>
        <v>0</v>
      </c>
    </row>
    <row r="674" spans="1:4" x14ac:dyDescent="0.25">
      <c r="A674" s="15">
        <f>bikeBatchOut!R674</f>
        <v>24.383333333333333</v>
      </c>
      <c r="B674" s="15">
        <f>bikeBatchOut!O674</f>
        <v>10.933333333333334</v>
      </c>
      <c r="C674" s="15">
        <f>bikeBatchOut!T674</f>
        <v>8.8666666666666671</v>
      </c>
      <c r="D674">
        <f>bikeBatchOut!N674</f>
        <v>0</v>
      </c>
    </row>
    <row r="675" spans="1:4" x14ac:dyDescent="0.25">
      <c r="A675" s="15">
        <f>bikeBatchOut!R675</f>
        <v>12.95</v>
      </c>
      <c r="B675" s="15">
        <f>bikeBatchOut!O675</f>
        <v>5.3666666666666663</v>
      </c>
      <c r="C675" s="15">
        <f>bikeBatchOut!T675</f>
        <v>6.0666666666666664</v>
      </c>
      <c r="D675">
        <f>bikeBatchOut!N675</f>
        <v>0</v>
      </c>
    </row>
    <row r="676" spans="1:4" hidden="1" x14ac:dyDescent="0.25">
      <c r="A676" s="15">
        <f>bikeBatchOut!R676</f>
        <v>13.3</v>
      </c>
      <c r="B676" s="15">
        <f>bikeBatchOut!O676</f>
        <v>4.3499999999999996</v>
      </c>
      <c r="C676" s="15">
        <f>bikeBatchOut!T676</f>
        <v>4.5999999999999996</v>
      </c>
      <c r="D676">
        <f>bikeBatchOut!N676</f>
        <v>1</v>
      </c>
    </row>
    <row r="677" spans="1:4" x14ac:dyDescent="0.25">
      <c r="A677" s="15">
        <f>bikeBatchOut!R677</f>
        <v>35.733333333333334</v>
      </c>
      <c r="B677" s="15">
        <f>bikeBatchOut!O677</f>
        <v>16.149999999999999</v>
      </c>
      <c r="C677" s="15">
        <f>bikeBatchOut!T677</f>
        <v>15.016666666666667</v>
      </c>
      <c r="D677">
        <f>bikeBatchOut!N677</f>
        <v>0</v>
      </c>
    </row>
    <row r="678" spans="1:4" x14ac:dyDescent="0.25">
      <c r="A678" s="15">
        <f>bikeBatchOut!R678</f>
        <v>22.2</v>
      </c>
      <c r="B678" s="15">
        <f>bikeBatchOut!O678</f>
        <v>15.9</v>
      </c>
      <c r="C678" s="15">
        <f>bikeBatchOut!T678</f>
        <v>10.8</v>
      </c>
      <c r="D678">
        <f>bikeBatchOut!N678</f>
        <v>0</v>
      </c>
    </row>
    <row r="679" spans="1:4" x14ac:dyDescent="0.25">
      <c r="A679" s="15">
        <f>bikeBatchOut!R679</f>
        <v>12.816666666666666</v>
      </c>
      <c r="B679" s="15">
        <f>bikeBatchOut!O679</f>
        <v>6.9666666666666668</v>
      </c>
      <c r="C679" s="15">
        <f>bikeBatchOut!T679</f>
        <v>4.8166666666666664</v>
      </c>
      <c r="D679">
        <f>bikeBatchOut!N679</f>
        <v>0</v>
      </c>
    </row>
    <row r="680" spans="1:4" x14ac:dyDescent="0.25">
      <c r="A680" s="15">
        <f>bikeBatchOut!R680</f>
        <v>12.65</v>
      </c>
      <c r="B680" s="15">
        <f>bikeBatchOut!O680</f>
        <v>7.1</v>
      </c>
      <c r="C680" s="15">
        <f>bikeBatchOut!T680</f>
        <v>5.916666666666667</v>
      </c>
      <c r="D680">
        <f>bikeBatchOut!N680</f>
        <v>0</v>
      </c>
    </row>
    <row r="681" spans="1:4" x14ac:dyDescent="0.25">
      <c r="A681" s="15">
        <f>bikeBatchOut!R681</f>
        <v>10.666666666666666</v>
      </c>
      <c r="B681" s="15">
        <f>bikeBatchOut!O681</f>
        <v>5.4833333333333334</v>
      </c>
      <c r="C681" s="15">
        <f>bikeBatchOut!T681</f>
        <v>3.9666666666666668</v>
      </c>
      <c r="D681">
        <f>bikeBatchOut!N681</f>
        <v>0</v>
      </c>
    </row>
    <row r="682" spans="1:4" x14ac:dyDescent="0.25">
      <c r="A682" s="15">
        <f>bikeBatchOut!R682</f>
        <v>13</v>
      </c>
      <c r="B682" s="15">
        <f>bikeBatchOut!O682</f>
        <v>4.6333333333333337</v>
      </c>
      <c r="C682" s="15">
        <f>bikeBatchOut!T682</f>
        <v>3.9833333333333334</v>
      </c>
      <c r="D682">
        <f>bikeBatchOut!N682</f>
        <v>0</v>
      </c>
    </row>
    <row r="683" spans="1:4" x14ac:dyDescent="0.25">
      <c r="A683" s="15">
        <f>bikeBatchOut!R683</f>
        <v>32.766666666666666</v>
      </c>
      <c r="B683" s="15">
        <f>bikeBatchOut!O683</f>
        <v>12.65</v>
      </c>
      <c r="C683" s="15">
        <f>bikeBatchOut!T683</f>
        <v>9</v>
      </c>
      <c r="D683">
        <f>bikeBatchOut!N683</f>
        <v>0</v>
      </c>
    </row>
    <row r="684" spans="1:4" x14ac:dyDescent="0.25">
      <c r="A684" s="15">
        <f>bikeBatchOut!R684</f>
        <v>14.533333333333333</v>
      </c>
      <c r="B684" s="15">
        <f>bikeBatchOut!O684</f>
        <v>3.8</v>
      </c>
      <c r="C684" s="15">
        <f>bikeBatchOut!T684</f>
        <v>3.6666666666666665</v>
      </c>
      <c r="D684">
        <f>bikeBatchOut!N684</f>
        <v>0</v>
      </c>
    </row>
    <row r="685" spans="1:4" x14ac:dyDescent="0.25">
      <c r="A685" s="15">
        <f>bikeBatchOut!R685</f>
        <v>8.5833333333333339</v>
      </c>
      <c r="B685" s="15">
        <f>bikeBatchOut!O685</f>
        <v>3.9166666666666665</v>
      </c>
      <c r="C685" s="15">
        <f>bikeBatchOut!T685</f>
        <v>3.4333333333333331</v>
      </c>
      <c r="D685">
        <f>bikeBatchOut!N685</f>
        <v>0</v>
      </c>
    </row>
    <row r="686" spans="1:4" x14ac:dyDescent="0.25">
      <c r="A686" s="15">
        <f>bikeBatchOut!R686</f>
        <v>15.1</v>
      </c>
      <c r="B686" s="15">
        <f>bikeBatchOut!O686</f>
        <v>5.9333333333333336</v>
      </c>
      <c r="C686" s="15">
        <f>bikeBatchOut!T686</f>
        <v>5.416666666666667</v>
      </c>
      <c r="D686">
        <f>bikeBatchOut!N686</f>
        <v>0</v>
      </c>
    </row>
    <row r="687" spans="1:4" x14ac:dyDescent="0.25">
      <c r="A687" s="15">
        <f>bikeBatchOut!R687</f>
        <v>35.31666666666667</v>
      </c>
      <c r="B687" s="15">
        <f>bikeBatchOut!O687</f>
        <v>25</v>
      </c>
      <c r="C687" s="15">
        <f>bikeBatchOut!T687</f>
        <v>18.3</v>
      </c>
      <c r="D687">
        <f>bikeBatchOut!N687</f>
        <v>0</v>
      </c>
    </row>
    <row r="688" spans="1:4" x14ac:dyDescent="0.25">
      <c r="A688" s="15">
        <f>bikeBatchOut!R688</f>
        <v>19.866666666666667</v>
      </c>
      <c r="B688" s="15">
        <f>bikeBatchOut!O688</f>
        <v>23.433333333333334</v>
      </c>
      <c r="C688" s="15">
        <f>bikeBatchOut!T688</f>
        <v>9.5333333333333332</v>
      </c>
      <c r="D688">
        <f>bikeBatchOut!N688</f>
        <v>0</v>
      </c>
    </row>
    <row r="689" spans="1:4" x14ac:dyDescent="0.25">
      <c r="A689" s="15">
        <f>bikeBatchOut!R689</f>
        <v>20.416666666666668</v>
      </c>
      <c r="B689" s="15">
        <f>bikeBatchOut!O689</f>
        <v>11.866666666666667</v>
      </c>
      <c r="C689" s="15">
        <f>bikeBatchOut!T689</f>
        <v>7.4</v>
      </c>
      <c r="D689">
        <f>bikeBatchOut!N689</f>
        <v>0</v>
      </c>
    </row>
    <row r="690" spans="1:4" hidden="1" x14ac:dyDescent="0.25">
      <c r="A690" s="15">
        <f>bikeBatchOut!R690</f>
        <v>9.5</v>
      </c>
      <c r="B690" s="15">
        <f>bikeBatchOut!O690</f>
        <v>4.1500000000000004</v>
      </c>
      <c r="C690" s="15">
        <f>bikeBatchOut!T690</f>
        <v>4.05</v>
      </c>
      <c r="D690">
        <f>bikeBatchOut!N690</f>
        <v>1</v>
      </c>
    </row>
    <row r="691" spans="1:4" x14ac:dyDescent="0.25">
      <c r="A691" s="15">
        <f>bikeBatchOut!R691</f>
        <v>11.75</v>
      </c>
      <c r="B691" s="15">
        <f>bikeBatchOut!O691</f>
        <v>4.95</v>
      </c>
      <c r="C691" s="15">
        <f>bikeBatchOut!T691</f>
        <v>3.3666666666666667</v>
      </c>
      <c r="D691">
        <f>bikeBatchOut!N691</f>
        <v>0</v>
      </c>
    </row>
    <row r="692" spans="1:4" hidden="1" x14ac:dyDescent="0.25">
      <c r="A692" s="15">
        <f>bikeBatchOut!R692</f>
        <v>11.183333333333334</v>
      </c>
      <c r="B692" s="15">
        <f>bikeBatchOut!O692</f>
        <v>7.7</v>
      </c>
      <c r="C692" s="15">
        <f>bikeBatchOut!T692</f>
        <v>4.666666666666667</v>
      </c>
      <c r="D692">
        <f>bikeBatchOut!N692</f>
        <v>1</v>
      </c>
    </row>
    <row r="693" spans="1:4" x14ac:dyDescent="0.25">
      <c r="A693" s="15">
        <f>bikeBatchOut!R693</f>
        <v>11.85</v>
      </c>
      <c r="B693" s="15">
        <f>bikeBatchOut!O693</f>
        <v>6.9333333333333336</v>
      </c>
      <c r="C693" s="15">
        <f>bikeBatchOut!T693</f>
        <v>4.166666666666667</v>
      </c>
      <c r="D693">
        <f>bikeBatchOut!N693</f>
        <v>0</v>
      </c>
    </row>
    <row r="694" spans="1:4" x14ac:dyDescent="0.25">
      <c r="A694" s="15">
        <f>bikeBatchOut!R694</f>
        <v>14.566666666666666</v>
      </c>
      <c r="B694" s="15">
        <f>bikeBatchOut!O694</f>
        <v>6.5</v>
      </c>
      <c r="C694" s="15">
        <f>bikeBatchOut!T694</f>
        <v>4.55</v>
      </c>
      <c r="D694">
        <f>bikeBatchOut!N694</f>
        <v>0</v>
      </c>
    </row>
    <row r="695" spans="1:4" x14ac:dyDescent="0.25">
      <c r="A695" s="15">
        <f>bikeBatchOut!R695</f>
        <v>29.033333333333335</v>
      </c>
      <c r="B695" s="15">
        <f>bikeBatchOut!O695</f>
        <v>23.4</v>
      </c>
      <c r="C695" s="15">
        <f>bikeBatchOut!T695</f>
        <v>10.533333333333333</v>
      </c>
      <c r="D695">
        <f>bikeBatchOut!N695</f>
        <v>0</v>
      </c>
    </row>
    <row r="696" spans="1:4" x14ac:dyDescent="0.25">
      <c r="A696" s="15">
        <f>bikeBatchOut!R696</f>
        <v>16.533333333333335</v>
      </c>
      <c r="B696" s="15">
        <f>bikeBatchOut!O696</f>
        <v>8.3333333333333339</v>
      </c>
      <c r="C696" s="15">
        <f>bikeBatchOut!T696</f>
        <v>5.4</v>
      </c>
      <c r="D696">
        <f>bikeBatchOut!N696</f>
        <v>0</v>
      </c>
    </row>
    <row r="697" spans="1:4" x14ac:dyDescent="0.25">
      <c r="A697" s="15">
        <f>bikeBatchOut!R697</f>
        <v>14.566666666666666</v>
      </c>
      <c r="B697" s="15">
        <f>bikeBatchOut!O697</f>
        <v>9.5666666666666664</v>
      </c>
      <c r="C697" s="15">
        <f>bikeBatchOut!T697</f>
        <v>5.85</v>
      </c>
      <c r="D697">
        <f>bikeBatchOut!N697</f>
        <v>0</v>
      </c>
    </row>
    <row r="698" spans="1:4" x14ac:dyDescent="0.25">
      <c r="A698" s="15">
        <f>bikeBatchOut!R698</f>
        <v>19.566666666666666</v>
      </c>
      <c r="B698" s="15">
        <f>bikeBatchOut!O698</f>
        <v>8.2333333333333325</v>
      </c>
      <c r="C698" s="15">
        <f>bikeBatchOut!T698</f>
        <v>7.3666666666666663</v>
      </c>
      <c r="D698">
        <f>bikeBatchOut!N698</f>
        <v>0</v>
      </c>
    </row>
    <row r="699" spans="1:4" x14ac:dyDescent="0.25">
      <c r="A699" s="15">
        <f>bikeBatchOut!R699</f>
        <v>15.733333333333333</v>
      </c>
      <c r="B699" s="15">
        <f>bikeBatchOut!O699</f>
        <v>11.25</v>
      </c>
      <c r="C699" s="15">
        <f>bikeBatchOut!T699</f>
        <v>5.916666666666667</v>
      </c>
      <c r="D699">
        <f>bikeBatchOut!N699</f>
        <v>0</v>
      </c>
    </row>
    <row r="700" spans="1:4" x14ac:dyDescent="0.25">
      <c r="A700" s="15">
        <f>bikeBatchOut!R700</f>
        <v>23.516666666666666</v>
      </c>
      <c r="B700" s="15">
        <f>bikeBatchOut!O700</f>
        <v>15.95</v>
      </c>
      <c r="C700" s="15">
        <f>bikeBatchOut!T700</f>
        <v>10.233333333333333</v>
      </c>
      <c r="D700">
        <f>bikeBatchOut!N700</f>
        <v>0</v>
      </c>
    </row>
    <row r="701" spans="1:4" x14ac:dyDescent="0.25">
      <c r="A701" s="15">
        <f>bikeBatchOut!R701</f>
        <v>26.533333333333335</v>
      </c>
      <c r="B701" s="15">
        <f>bikeBatchOut!O701</f>
        <v>18.566666666666666</v>
      </c>
      <c r="C701" s="15">
        <f>bikeBatchOut!T701</f>
        <v>16.033333333333335</v>
      </c>
      <c r="D701">
        <f>bikeBatchOut!N701</f>
        <v>0</v>
      </c>
    </row>
    <row r="702" spans="1:4" x14ac:dyDescent="0.25">
      <c r="A702" s="15">
        <f>bikeBatchOut!R702</f>
        <v>21.85</v>
      </c>
      <c r="B702" s="15">
        <f>bikeBatchOut!O702</f>
        <v>12.966666666666667</v>
      </c>
      <c r="C702" s="15">
        <f>bikeBatchOut!T702</f>
        <v>8.1166666666666671</v>
      </c>
      <c r="D702">
        <f>bikeBatchOut!N702</f>
        <v>0</v>
      </c>
    </row>
    <row r="703" spans="1:4" x14ac:dyDescent="0.25">
      <c r="A703" s="15">
        <f>bikeBatchOut!R703</f>
        <v>11.133333333333333</v>
      </c>
      <c r="B703" s="15">
        <f>bikeBatchOut!O703</f>
        <v>3.5166666666666666</v>
      </c>
      <c r="C703" s="15">
        <f>bikeBatchOut!T703</f>
        <v>3.4333333333333331</v>
      </c>
      <c r="D703">
        <f>bikeBatchOut!N703</f>
        <v>0</v>
      </c>
    </row>
    <row r="704" spans="1:4" x14ac:dyDescent="0.25">
      <c r="A704" s="15">
        <f>bikeBatchOut!R704</f>
        <v>17.066666666666666</v>
      </c>
      <c r="B704" s="15">
        <f>bikeBatchOut!O704</f>
        <v>4.5333333333333332</v>
      </c>
      <c r="C704" s="15">
        <f>bikeBatchOut!T704</f>
        <v>5.1333333333333337</v>
      </c>
      <c r="D704">
        <f>bikeBatchOut!N704</f>
        <v>0</v>
      </c>
    </row>
    <row r="705" spans="1:4" x14ac:dyDescent="0.25">
      <c r="A705" s="15">
        <f>bikeBatchOut!R705</f>
        <v>16.5</v>
      </c>
      <c r="B705" s="15">
        <f>bikeBatchOut!O705</f>
        <v>6.7833333333333332</v>
      </c>
      <c r="C705" s="15">
        <f>bikeBatchOut!T705</f>
        <v>6.0166666666666666</v>
      </c>
      <c r="D705">
        <f>bikeBatchOut!N705</f>
        <v>0</v>
      </c>
    </row>
    <row r="706" spans="1:4" hidden="1" x14ac:dyDescent="0.25">
      <c r="A706" s="15">
        <f>bikeBatchOut!R706</f>
        <v>12.816666666666666</v>
      </c>
      <c r="B706" s="15">
        <f>bikeBatchOut!O706</f>
        <v>5.4</v>
      </c>
      <c r="C706" s="15">
        <f>bikeBatchOut!T706</f>
        <v>4.083333333333333</v>
      </c>
      <c r="D706">
        <f>bikeBatchOut!N706</f>
        <v>1</v>
      </c>
    </row>
    <row r="707" spans="1:4" x14ac:dyDescent="0.25">
      <c r="A707" s="15">
        <f>bikeBatchOut!R707</f>
        <v>9.4499999999999993</v>
      </c>
      <c r="B707" s="15">
        <f>bikeBatchOut!O707</f>
        <v>4.1833333333333336</v>
      </c>
      <c r="C707" s="15">
        <f>bikeBatchOut!T707</f>
        <v>2.8833333333333333</v>
      </c>
      <c r="D707">
        <f>bikeBatchOut!N707</f>
        <v>0</v>
      </c>
    </row>
    <row r="708" spans="1:4" x14ac:dyDescent="0.25">
      <c r="A708" s="15">
        <f>bikeBatchOut!R708</f>
        <v>24.716666666666665</v>
      </c>
      <c r="B708" s="15">
        <f>bikeBatchOut!O708</f>
        <v>12.216666666666667</v>
      </c>
      <c r="C708" s="15">
        <f>bikeBatchOut!T708</f>
        <v>7.8</v>
      </c>
      <c r="D708">
        <f>bikeBatchOut!N708</f>
        <v>0</v>
      </c>
    </row>
    <row r="709" spans="1:4" x14ac:dyDescent="0.25">
      <c r="A709" s="15">
        <f>bikeBatchOut!R709</f>
        <v>8.1333333333333329</v>
      </c>
      <c r="B709" s="15">
        <f>bikeBatchOut!O709</f>
        <v>3.0666666666666669</v>
      </c>
      <c r="C709" s="15">
        <f>bikeBatchOut!T709</f>
        <v>3.95</v>
      </c>
      <c r="D709">
        <f>bikeBatchOut!N709</f>
        <v>0</v>
      </c>
    </row>
    <row r="710" spans="1:4" hidden="1" x14ac:dyDescent="0.25">
      <c r="A710" s="15">
        <f>bikeBatchOut!R710</f>
        <v>5.7166666666666668</v>
      </c>
      <c r="B710" s="15">
        <f>bikeBatchOut!O710</f>
        <v>1.8333333333333333</v>
      </c>
      <c r="C710" s="15">
        <f>bikeBatchOut!T710</f>
        <v>2.5333333333333332</v>
      </c>
      <c r="D710">
        <f>bikeBatchOut!N710</f>
        <v>1</v>
      </c>
    </row>
    <row r="711" spans="1:4" x14ac:dyDescent="0.25">
      <c r="A711" s="15">
        <f>bikeBatchOut!R711</f>
        <v>19.75</v>
      </c>
      <c r="B711" s="15">
        <f>bikeBatchOut!O711</f>
        <v>6.2333333333333334</v>
      </c>
      <c r="C711" s="15">
        <f>bikeBatchOut!T711</f>
        <v>4.6833333333333336</v>
      </c>
      <c r="D711">
        <f>bikeBatchOut!N711</f>
        <v>0</v>
      </c>
    </row>
    <row r="712" spans="1:4" x14ac:dyDescent="0.25">
      <c r="A712" s="15">
        <f>bikeBatchOut!R712</f>
        <v>10.033333333333333</v>
      </c>
      <c r="B712" s="15">
        <f>bikeBatchOut!O712</f>
        <v>10.583333333333334</v>
      </c>
      <c r="C712" s="15">
        <f>bikeBatchOut!T712</f>
        <v>2.5833333333333335</v>
      </c>
      <c r="D712">
        <f>bikeBatchOut!N712</f>
        <v>0</v>
      </c>
    </row>
    <row r="713" spans="1:4" hidden="1" x14ac:dyDescent="0.25">
      <c r="A713" s="15">
        <f>bikeBatchOut!R713</f>
        <v>13.716666666666667</v>
      </c>
      <c r="B713" s="15">
        <f>bikeBatchOut!O713</f>
        <v>7.45</v>
      </c>
      <c r="C713" s="15">
        <f>bikeBatchOut!T713</f>
        <v>3.75</v>
      </c>
      <c r="D713">
        <f>bikeBatchOut!N713</f>
        <v>1</v>
      </c>
    </row>
    <row r="714" spans="1:4" x14ac:dyDescent="0.25">
      <c r="A714" s="15">
        <f>bikeBatchOut!R714</f>
        <v>26.433333333333334</v>
      </c>
      <c r="B714" s="15">
        <f>bikeBatchOut!O714</f>
        <v>20.033333333333335</v>
      </c>
      <c r="C714" s="15">
        <f>bikeBatchOut!T714</f>
        <v>16.016666666666666</v>
      </c>
      <c r="D714">
        <f>bikeBatchOut!N714</f>
        <v>0</v>
      </c>
    </row>
    <row r="715" spans="1:4" hidden="1" x14ac:dyDescent="0.25">
      <c r="A715" s="15">
        <f>bikeBatchOut!R715</f>
        <v>10.383333333333333</v>
      </c>
      <c r="B715" s="15">
        <f>bikeBatchOut!O715</f>
        <v>3.5166666666666666</v>
      </c>
      <c r="C715" s="15">
        <f>bikeBatchOut!T715</f>
        <v>2.7833333333333332</v>
      </c>
      <c r="D715">
        <f>bikeBatchOut!N715</f>
        <v>1</v>
      </c>
    </row>
    <row r="716" spans="1:4" x14ac:dyDescent="0.25">
      <c r="A716" s="15">
        <f>bikeBatchOut!R716</f>
        <v>31.2</v>
      </c>
      <c r="B716" s="15">
        <f>bikeBatchOut!O716</f>
        <v>26.8</v>
      </c>
      <c r="C716" s="15">
        <f>bikeBatchOut!T716</f>
        <v>16.850000000000001</v>
      </c>
      <c r="D716">
        <f>bikeBatchOut!N716</f>
        <v>0</v>
      </c>
    </row>
    <row r="717" spans="1:4" x14ac:dyDescent="0.25">
      <c r="A717" s="15">
        <f>bikeBatchOut!R717</f>
        <v>34.533333333333331</v>
      </c>
      <c r="B717" s="15">
        <f>bikeBatchOut!O717</f>
        <v>14.6</v>
      </c>
      <c r="C717" s="15">
        <f>bikeBatchOut!T717</f>
        <v>15.55</v>
      </c>
      <c r="D717">
        <f>bikeBatchOut!N717</f>
        <v>0</v>
      </c>
    </row>
    <row r="718" spans="1:4" x14ac:dyDescent="0.25">
      <c r="A718" s="15">
        <f>bikeBatchOut!R718</f>
        <v>27.516666666666666</v>
      </c>
      <c r="B718" s="15">
        <f>bikeBatchOut!O718</f>
        <v>22.55</v>
      </c>
      <c r="C718" s="15">
        <f>bikeBatchOut!T718</f>
        <v>21.133333333333333</v>
      </c>
      <c r="D718">
        <f>bikeBatchOut!N718</f>
        <v>0</v>
      </c>
    </row>
    <row r="719" spans="1:4" x14ac:dyDescent="0.25">
      <c r="A719" s="15">
        <f>bikeBatchOut!R719</f>
        <v>27.816666666666666</v>
      </c>
      <c r="B719" s="15">
        <f>bikeBatchOut!O719</f>
        <v>18.183333333333334</v>
      </c>
      <c r="C719" s="15">
        <f>bikeBatchOut!T719</f>
        <v>13.6</v>
      </c>
      <c r="D719">
        <f>bikeBatchOut!N719</f>
        <v>0</v>
      </c>
    </row>
    <row r="720" spans="1:4" x14ac:dyDescent="0.25">
      <c r="A720" s="15">
        <f>bikeBatchOut!R720</f>
        <v>26.783333333333335</v>
      </c>
      <c r="B720" s="15">
        <f>bikeBatchOut!O720</f>
        <v>8.65</v>
      </c>
      <c r="C720" s="15">
        <f>bikeBatchOut!T720</f>
        <v>8.8666666666666671</v>
      </c>
      <c r="D720">
        <f>bikeBatchOut!N720</f>
        <v>0</v>
      </c>
    </row>
    <row r="721" spans="1:4" x14ac:dyDescent="0.25">
      <c r="A721" s="15">
        <f>bikeBatchOut!R721</f>
        <v>15.55</v>
      </c>
      <c r="B721" s="15">
        <f>bikeBatchOut!O721</f>
        <v>5.7666666666666666</v>
      </c>
      <c r="C721" s="15">
        <f>bikeBatchOut!T721</f>
        <v>4.583333333333333</v>
      </c>
      <c r="D721">
        <f>bikeBatchOut!N721</f>
        <v>0</v>
      </c>
    </row>
    <row r="722" spans="1:4" x14ac:dyDescent="0.25">
      <c r="A722" s="15">
        <f>bikeBatchOut!R722</f>
        <v>26.166666666666668</v>
      </c>
      <c r="B722" s="15">
        <f>bikeBatchOut!O722</f>
        <v>9.8833333333333329</v>
      </c>
      <c r="C722" s="15">
        <f>bikeBatchOut!T722</f>
        <v>12.566666666666666</v>
      </c>
      <c r="D722">
        <f>bikeBatchOut!N722</f>
        <v>0</v>
      </c>
    </row>
    <row r="723" spans="1:4" hidden="1" x14ac:dyDescent="0.25">
      <c r="A723" s="15">
        <f>bikeBatchOut!R723</f>
        <v>16.5</v>
      </c>
      <c r="B723" s="15">
        <f>bikeBatchOut!O723</f>
        <v>6.2</v>
      </c>
      <c r="C723" s="15">
        <f>bikeBatchOut!T723</f>
        <v>5</v>
      </c>
      <c r="D723">
        <f>bikeBatchOut!N723</f>
        <v>1</v>
      </c>
    </row>
    <row r="724" spans="1:4" x14ac:dyDescent="0.25">
      <c r="A724" s="15">
        <f>bikeBatchOut!R724</f>
        <v>28.45</v>
      </c>
      <c r="B724" s="15">
        <f>bikeBatchOut!O724</f>
        <v>18.483333333333334</v>
      </c>
      <c r="C724" s="15">
        <f>bikeBatchOut!T724</f>
        <v>17.466666666666665</v>
      </c>
      <c r="D724">
        <f>bikeBatchOut!N724</f>
        <v>0</v>
      </c>
    </row>
    <row r="725" spans="1:4" x14ac:dyDescent="0.25">
      <c r="A725" s="15">
        <f>bikeBatchOut!R725</f>
        <v>36.966666666666669</v>
      </c>
      <c r="B725" s="15">
        <f>bikeBatchOut!O725</f>
        <v>16.566666666666666</v>
      </c>
      <c r="C725" s="15">
        <f>bikeBatchOut!T725</f>
        <v>14.3</v>
      </c>
      <c r="D725">
        <f>bikeBatchOut!N725</f>
        <v>0</v>
      </c>
    </row>
    <row r="726" spans="1:4" x14ac:dyDescent="0.25">
      <c r="A726" s="15">
        <f>bikeBatchOut!R726</f>
        <v>13.666666666666666</v>
      </c>
      <c r="B726" s="15">
        <f>bikeBatchOut!O726</f>
        <v>3.6833333333333331</v>
      </c>
      <c r="C726" s="15">
        <f>bikeBatchOut!T726</f>
        <v>3.4333333333333331</v>
      </c>
      <c r="D726">
        <f>bikeBatchOut!N726</f>
        <v>0</v>
      </c>
    </row>
    <row r="727" spans="1:4" x14ac:dyDescent="0.25">
      <c r="A727" s="15">
        <f>bikeBatchOut!R727</f>
        <v>26.55</v>
      </c>
      <c r="B727" s="15">
        <f>bikeBatchOut!O727</f>
        <v>18.983333333333334</v>
      </c>
      <c r="C727" s="15">
        <f>bikeBatchOut!T727</f>
        <v>11.466666666666667</v>
      </c>
      <c r="D727">
        <f>bikeBatchOut!N727</f>
        <v>0</v>
      </c>
    </row>
    <row r="728" spans="1:4" x14ac:dyDescent="0.25">
      <c r="A728" s="15">
        <f>bikeBatchOut!R728</f>
        <v>15.966666666666667</v>
      </c>
      <c r="B728" s="15">
        <f>bikeBatchOut!O728</f>
        <v>7.55</v>
      </c>
      <c r="C728" s="15">
        <f>bikeBatchOut!T728</f>
        <v>5.2166666666666668</v>
      </c>
      <c r="D728">
        <f>bikeBatchOut!N728</f>
        <v>0</v>
      </c>
    </row>
    <row r="729" spans="1:4" x14ac:dyDescent="0.25">
      <c r="A729" s="15">
        <f>bikeBatchOut!R729</f>
        <v>24.8</v>
      </c>
      <c r="B729" s="15">
        <f>bikeBatchOut!O729</f>
        <v>9.4</v>
      </c>
      <c r="C729" s="15">
        <f>bikeBatchOut!T729</f>
        <v>7.4333333333333336</v>
      </c>
      <c r="D729">
        <f>bikeBatchOut!N729</f>
        <v>0</v>
      </c>
    </row>
    <row r="730" spans="1:4" x14ac:dyDescent="0.25">
      <c r="A730" s="15">
        <f>bikeBatchOut!R730</f>
        <v>31.65</v>
      </c>
      <c r="B730" s="15">
        <f>bikeBatchOut!O730</f>
        <v>18.95</v>
      </c>
      <c r="C730" s="15">
        <f>bikeBatchOut!T730</f>
        <v>13.116666666666667</v>
      </c>
      <c r="D730">
        <f>bikeBatchOut!N730</f>
        <v>0</v>
      </c>
    </row>
    <row r="731" spans="1:4" x14ac:dyDescent="0.25">
      <c r="A731" s="15">
        <f>bikeBatchOut!R731</f>
        <v>35.700000000000003</v>
      </c>
      <c r="B731" s="15">
        <f>bikeBatchOut!O731</f>
        <v>12.983333333333333</v>
      </c>
      <c r="C731" s="15">
        <f>bikeBatchOut!T731</f>
        <v>11.1</v>
      </c>
      <c r="D731">
        <f>bikeBatchOut!N731</f>
        <v>0</v>
      </c>
    </row>
    <row r="732" spans="1:4" hidden="1" x14ac:dyDescent="0.25">
      <c r="A732" s="15">
        <f>bikeBatchOut!R732</f>
        <v>11.833333333333334</v>
      </c>
      <c r="B732" s="15">
        <f>bikeBatchOut!O732</f>
        <v>9.5</v>
      </c>
      <c r="C732" s="15">
        <f>bikeBatchOut!T732</f>
        <v>3.2666666666666666</v>
      </c>
      <c r="D732">
        <f>bikeBatchOut!N732</f>
        <v>1</v>
      </c>
    </row>
    <row r="733" spans="1:4" x14ac:dyDescent="0.25">
      <c r="A733" s="15">
        <f>bikeBatchOut!R733</f>
        <v>39.18333333333333</v>
      </c>
      <c r="B733" s="15">
        <f>bikeBatchOut!O733</f>
        <v>16.266666666666666</v>
      </c>
      <c r="C733" s="15">
        <f>bikeBatchOut!T733</f>
        <v>14.133333333333333</v>
      </c>
      <c r="D733">
        <f>bikeBatchOut!N733</f>
        <v>0</v>
      </c>
    </row>
    <row r="734" spans="1:4" x14ac:dyDescent="0.25">
      <c r="A734" s="15">
        <f>bikeBatchOut!R734</f>
        <v>21.25</v>
      </c>
      <c r="B734" s="15">
        <f>bikeBatchOut!O734</f>
        <v>17.383333333333333</v>
      </c>
      <c r="C734" s="15">
        <f>bikeBatchOut!T734</f>
        <v>12.933333333333334</v>
      </c>
      <c r="D734">
        <f>bikeBatchOut!N734</f>
        <v>0</v>
      </c>
    </row>
    <row r="735" spans="1:4" x14ac:dyDescent="0.25">
      <c r="A735" s="15">
        <f>bikeBatchOut!R735</f>
        <v>17.066666666666666</v>
      </c>
      <c r="B735" s="15">
        <f>bikeBatchOut!O735</f>
        <v>8.8166666666666664</v>
      </c>
      <c r="C735" s="15">
        <f>bikeBatchOut!T735</f>
        <v>6.6</v>
      </c>
      <c r="D735">
        <f>bikeBatchOut!N735</f>
        <v>0</v>
      </c>
    </row>
    <row r="736" spans="1:4" hidden="1" x14ac:dyDescent="0.25">
      <c r="A736" s="15">
        <f>bikeBatchOut!R736</f>
        <v>7.8833333333333337</v>
      </c>
      <c r="B736" s="15">
        <f>bikeBatchOut!O736</f>
        <v>44.45</v>
      </c>
      <c r="C736" s="15">
        <f>bikeBatchOut!T736</f>
        <v>2.2000000000000002</v>
      </c>
      <c r="D736">
        <f>bikeBatchOut!N736</f>
        <v>1</v>
      </c>
    </row>
    <row r="737" spans="1:4" x14ac:dyDescent="0.25">
      <c r="A737" s="15">
        <f>bikeBatchOut!R737</f>
        <v>26.2</v>
      </c>
      <c r="B737" s="15">
        <f>bikeBatchOut!O737</f>
        <v>16.516666666666666</v>
      </c>
      <c r="C737" s="15">
        <f>bikeBatchOut!T737</f>
        <v>8.8000000000000007</v>
      </c>
      <c r="D737">
        <f>bikeBatchOut!N737</f>
        <v>0</v>
      </c>
    </row>
    <row r="738" spans="1:4" hidden="1" x14ac:dyDescent="0.25">
      <c r="A738" s="15">
        <f>bikeBatchOut!R738</f>
        <v>5.1833333333333336</v>
      </c>
      <c r="B738" s="15">
        <f>bikeBatchOut!O738</f>
        <v>2.6333333333333333</v>
      </c>
      <c r="C738" s="15">
        <f>bikeBatchOut!T738</f>
        <v>3.0666666666666669</v>
      </c>
      <c r="D738">
        <f>bikeBatchOut!N738</f>
        <v>1</v>
      </c>
    </row>
    <row r="739" spans="1:4" hidden="1" x14ac:dyDescent="0.25">
      <c r="A739" s="15">
        <f>bikeBatchOut!R739</f>
        <v>4.1166666666666663</v>
      </c>
      <c r="B739" s="15">
        <f>bikeBatchOut!O739</f>
        <v>0.98333333333333328</v>
      </c>
      <c r="C739" s="15">
        <f>bikeBatchOut!T739</f>
        <v>1.1000000000000001</v>
      </c>
      <c r="D739">
        <f>bikeBatchOut!N739</f>
        <v>1</v>
      </c>
    </row>
    <row r="740" spans="1:4" x14ac:dyDescent="0.25">
      <c r="A740" s="15">
        <f>bikeBatchOut!R740</f>
        <v>21.133333333333333</v>
      </c>
      <c r="B740" s="15">
        <f>bikeBatchOut!O740</f>
        <v>27.25</v>
      </c>
      <c r="C740" s="15">
        <f>bikeBatchOut!T740</f>
        <v>9.9166666666666661</v>
      </c>
      <c r="D740">
        <f>bikeBatchOut!N740</f>
        <v>0</v>
      </c>
    </row>
    <row r="741" spans="1:4" hidden="1" x14ac:dyDescent="0.25">
      <c r="A741" s="15">
        <f>bikeBatchOut!R741</f>
        <v>10.683333333333334</v>
      </c>
      <c r="B741" s="15">
        <f>bikeBatchOut!O741</f>
        <v>2.0833333333333335</v>
      </c>
      <c r="C741" s="15">
        <f>bikeBatchOut!T741</f>
        <v>2.9166666666666665</v>
      </c>
      <c r="D741">
        <f>bikeBatchOut!N741</f>
        <v>1</v>
      </c>
    </row>
    <row r="742" spans="1:4" hidden="1" x14ac:dyDescent="0.25">
      <c r="A742" s="15">
        <f>bikeBatchOut!R742</f>
        <v>8.1999999999999993</v>
      </c>
      <c r="B742" s="15">
        <f>bikeBatchOut!O742</f>
        <v>2.8833333333333333</v>
      </c>
      <c r="C742" s="15">
        <f>bikeBatchOut!T742</f>
        <v>2.2166666666666668</v>
      </c>
      <c r="D742">
        <f>bikeBatchOut!N742</f>
        <v>1</v>
      </c>
    </row>
    <row r="743" spans="1:4" x14ac:dyDescent="0.25">
      <c r="A743" s="15">
        <f>bikeBatchOut!R743</f>
        <v>25.1</v>
      </c>
      <c r="B743" s="15">
        <f>bikeBatchOut!O743</f>
        <v>21.6</v>
      </c>
      <c r="C743" s="15">
        <f>bikeBatchOut!T743</f>
        <v>18.25</v>
      </c>
      <c r="D743">
        <f>bikeBatchOut!N743</f>
        <v>0</v>
      </c>
    </row>
    <row r="744" spans="1:4" x14ac:dyDescent="0.25">
      <c r="A744" s="15">
        <f>bikeBatchOut!R744</f>
        <v>9.4499999999999993</v>
      </c>
      <c r="B744" s="15">
        <f>bikeBatchOut!O744</f>
        <v>7.583333333333333</v>
      </c>
      <c r="C744" s="15">
        <f>bikeBatchOut!T744</f>
        <v>4.1500000000000004</v>
      </c>
      <c r="D744">
        <f>bikeBatchOut!N744</f>
        <v>0</v>
      </c>
    </row>
    <row r="745" spans="1:4" x14ac:dyDescent="0.25">
      <c r="A745" s="15">
        <f>bikeBatchOut!R745</f>
        <v>13.166666666666666</v>
      </c>
      <c r="B745" s="15">
        <f>bikeBatchOut!O745</f>
        <v>10.75</v>
      </c>
      <c r="C745" s="15">
        <f>bikeBatchOut!T745</f>
        <v>5.7</v>
      </c>
      <c r="D745">
        <f>bikeBatchOut!N745</f>
        <v>0</v>
      </c>
    </row>
    <row r="746" spans="1:4" x14ac:dyDescent="0.25">
      <c r="A746" s="15">
        <f>bikeBatchOut!R746</f>
        <v>21.616666666666667</v>
      </c>
      <c r="B746" s="15">
        <f>bikeBatchOut!O746</f>
        <v>10.083333333333334</v>
      </c>
      <c r="C746" s="15">
        <f>bikeBatchOut!T746</f>
        <v>8.9833333333333325</v>
      </c>
      <c r="D746">
        <f>bikeBatchOut!N746</f>
        <v>0</v>
      </c>
    </row>
    <row r="747" spans="1:4" x14ac:dyDescent="0.25">
      <c r="A747" s="15">
        <f>bikeBatchOut!R747</f>
        <v>14.95</v>
      </c>
      <c r="B747" s="15">
        <f>bikeBatchOut!O747</f>
        <v>5.2166666666666668</v>
      </c>
      <c r="C747" s="15">
        <f>bikeBatchOut!T747</f>
        <v>5.0333333333333332</v>
      </c>
      <c r="D747">
        <f>bikeBatchOut!N747</f>
        <v>0</v>
      </c>
    </row>
    <row r="748" spans="1:4" hidden="1" x14ac:dyDescent="0.25">
      <c r="A748" s="15">
        <f>bikeBatchOut!R748</f>
        <v>6.3</v>
      </c>
      <c r="B748" s="15">
        <f>bikeBatchOut!O748</f>
        <v>2.1166666666666667</v>
      </c>
      <c r="C748" s="15">
        <f>bikeBatchOut!T748</f>
        <v>2.15</v>
      </c>
      <c r="D748">
        <f>bikeBatchOut!N748</f>
        <v>1</v>
      </c>
    </row>
    <row r="749" spans="1:4" hidden="1" x14ac:dyDescent="0.25">
      <c r="A749" s="15">
        <f>bikeBatchOut!R749</f>
        <v>6.3833333333333337</v>
      </c>
      <c r="B749" s="15">
        <f>bikeBatchOut!O749</f>
        <v>2.3166666666666669</v>
      </c>
      <c r="C749" s="15">
        <f>bikeBatchOut!T749</f>
        <v>1.7166666666666666</v>
      </c>
      <c r="D749">
        <f>bikeBatchOut!N749</f>
        <v>1</v>
      </c>
    </row>
    <row r="750" spans="1:4" x14ac:dyDescent="0.25">
      <c r="A750" s="15">
        <f>bikeBatchOut!R750</f>
        <v>16.733333333333334</v>
      </c>
      <c r="B750" s="15">
        <f>bikeBatchOut!O750</f>
        <v>4.9333333333333336</v>
      </c>
      <c r="C750" s="15">
        <f>bikeBatchOut!T750</f>
        <v>4.8833333333333337</v>
      </c>
      <c r="D750">
        <f>bikeBatchOut!N750</f>
        <v>0</v>
      </c>
    </row>
    <row r="751" spans="1:4" x14ac:dyDescent="0.25">
      <c r="A751" s="15">
        <f>bikeBatchOut!R751</f>
        <v>9.0500000000000007</v>
      </c>
      <c r="B751" s="15">
        <f>bikeBatchOut!O751</f>
        <v>4.083333333333333</v>
      </c>
      <c r="C751" s="15">
        <f>bikeBatchOut!T751</f>
        <v>2.6166666666666667</v>
      </c>
      <c r="D751">
        <f>bikeBatchOut!N751</f>
        <v>0</v>
      </c>
    </row>
    <row r="752" spans="1:4" x14ac:dyDescent="0.25">
      <c r="A752" s="15">
        <f>bikeBatchOut!R752</f>
        <v>11.05</v>
      </c>
      <c r="B752" s="15">
        <f>bikeBatchOut!O752</f>
        <v>6.3833333333333337</v>
      </c>
      <c r="C752" s="15">
        <f>bikeBatchOut!T752</f>
        <v>5.5166666666666666</v>
      </c>
      <c r="D752">
        <f>bikeBatchOut!N752</f>
        <v>0</v>
      </c>
    </row>
    <row r="753" spans="1:4" hidden="1" x14ac:dyDescent="0.25">
      <c r="A753" s="15">
        <f>bikeBatchOut!R753</f>
        <v>14.8</v>
      </c>
      <c r="B753" s="15">
        <f>bikeBatchOut!O753</f>
        <v>5.8666666666666663</v>
      </c>
      <c r="C753" s="15">
        <f>bikeBatchOut!T753</f>
        <v>4.55</v>
      </c>
      <c r="D753">
        <f>bikeBatchOut!N753</f>
        <v>1</v>
      </c>
    </row>
    <row r="754" spans="1:4" hidden="1" x14ac:dyDescent="0.25">
      <c r="A754" s="15">
        <f>bikeBatchOut!R754</f>
        <v>8.15</v>
      </c>
      <c r="B754" s="15">
        <f>bikeBatchOut!O754</f>
        <v>2.85</v>
      </c>
      <c r="C754" s="15">
        <f>bikeBatchOut!T754</f>
        <v>2.2333333333333334</v>
      </c>
      <c r="D754">
        <f>bikeBatchOut!N754</f>
        <v>1</v>
      </c>
    </row>
    <row r="755" spans="1:4" x14ac:dyDescent="0.25">
      <c r="A755" s="15">
        <f>bikeBatchOut!R755</f>
        <v>17.649999999999999</v>
      </c>
      <c r="B755" s="15">
        <f>bikeBatchOut!O755</f>
        <v>6.4666666666666668</v>
      </c>
      <c r="C755" s="15">
        <f>bikeBatchOut!T755</f>
        <v>5.1333333333333337</v>
      </c>
      <c r="D755">
        <f>bikeBatchOut!N755</f>
        <v>0</v>
      </c>
    </row>
    <row r="756" spans="1:4" x14ac:dyDescent="0.25">
      <c r="A756" s="15">
        <f>bikeBatchOut!R756</f>
        <v>28.8</v>
      </c>
      <c r="B756" s="15">
        <f>bikeBatchOut!O756</f>
        <v>16.5</v>
      </c>
      <c r="C756" s="15">
        <f>bikeBatchOut!T756</f>
        <v>13.65</v>
      </c>
      <c r="D756">
        <f>bikeBatchOut!N756</f>
        <v>0</v>
      </c>
    </row>
    <row r="757" spans="1:4" x14ac:dyDescent="0.25">
      <c r="A757" s="15">
        <f>bikeBatchOut!R757</f>
        <v>22.383333333333333</v>
      </c>
      <c r="B757" s="15">
        <f>bikeBatchOut!O757</f>
        <v>19.933333333333334</v>
      </c>
      <c r="C757" s="15">
        <f>bikeBatchOut!T757</f>
        <v>11.333333333333334</v>
      </c>
      <c r="D757">
        <f>bikeBatchOut!N757</f>
        <v>0</v>
      </c>
    </row>
    <row r="758" spans="1:4" hidden="1" x14ac:dyDescent="0.25">
      <c r="A758" s="15">
        <f>bikeBatchOut!R758</f>
        <v>11.833333333333334</v>
      </c>
      <c r="B758" s="15">
        <f>bikeBatchOut!O758</f>
        <v>3.9333333333333331</v>
      </c>
      <c r="C758" s="15">
        <f>bikeBatchOut!T758</f>
        <v>3.55</v>
      </c>
      <c r="D758">
        <f>bikeBatchOut!N758</f>
        <v>1</v>
      </c>
    </row>
    <row r="759" spans="1:4" x14ac:dyDescent="0.25">
      <c r="A759" s="15">
        <f>bikeBatchOut!R759</f>
        <v>16.7</v>
      </c>
      <c r="B759" s="15">
        <f>bikeBatchOut!O759</f>
        <v>5.25</v>
      </c>
      <c r="C759" s="15">
        <f>bikeBatchOut!T759</f>
        <v>5.25</v>
      </c>
      <c r="D759">
        <f>bikeBatchOut!N759</f>
        <v>0</v>
      </c>
    </row>
    <row r="760" spans="1:4" hidden="1" x14ac:dyDescent="0.25">
      <c r="A760" s="15">
        <f>bikeBatchOut!R760</f>
        <v>20.883333333333333</v>
      </c>
      <c r="B760" s="15">
        <f>bikeBatchOut!O760</f>
        <v>9.5666666666666664</v>
      </c>
      <c r="C760" s="15">
        <f>bikeBatchOut!T760</f>
        <v>5.6833333333333336</v>
      </c>
      <c r="D760">
        <f>bikeBatchOut!N760</f>
        <v>1</v>
      </c>
    </row>
    <row r="761" spans="1:4" x14ac:dyDescent="0.25">
      <c r="A761" s="15">
        <f>bikeBatchOut!R761</f>
        <v>20.933333333333334</v>
      </c>
      <c r="B761" s="15">
        <f>bikeBatchOut!O761</f>
        <v>40.633333333333333</v>
      </c>
      <c r="C761" s="15">
        <f>bikeBatchOut!T761</f>
        <v>14.133333333333333</v>
      </c>
      <c r="D761">
        <f>bikeBatchOut!N761</f>
        <v>0</v>
      </c>
    </row>
    <row r="762" spans="1:4" x14ac:dyDescent="0.25">
      <c r="A762" s="15">
        <f>bikeBatchOut!R762</f>
        <v>8.0333333333333332</v>
      </c>
      <c r="B762" s="15">
        <f>bikeBatchOut!O762</f>
        <v>4.6500000000000004</v>
      </c>
      <c r="C762" s="15">
        <f>bikeBatchOut!T762</f>
        <v>3.4333333333333331</v>
      </c>
      <c r="D762">
        <f>bikeBatchOut!N762</f>
        <v>0</v>
      </c>
    </row>
    <row r="763" spans="1:4" x14ac:dyDescent="0.25">
      <c r="A763" s="15">
        <f>bikeBatchOut!R763</f>
        <v>38.483333333333334</v>
      </c>
      <c r="B763" s="15">
        <f>bikeBatchOut!O763</f>
        <v>16.566666666666666</v>
      </c>
      <c r="C763" s="15">
        <f>bikeBatchOut!T763</f>
        <v>13.883333333333333</v>
      </c>
      <c r="D763">
        <f>bikeBatchOut!N763</f>
        <v>0</v>
      </c>
    </row>
    <row r="764" spans="1:4" x14ac:dyDescent="0.25">
      <c r="A764" s="15">
        <f>bikeBatchOut!R764</f>
        <v>36.85</v>
      </c>
      <c r="B764" s="15">
        <f>bikeBatchOut!O764</f>
        <v>11.733333333333333</v>
      </c>
      <c r="C764" s="15">
        <f>bikeBatchOut!T764</f>
        <v>9.75</v>
      </c>
      <c r="D764">
        <f>bikeBatchOut!N764</f>
        <v>0</v>
      </c>
    </row>
    <row r="765" spans="1:4" x14ac:dyDescent="0.25">
      <c r="A765" s="15">
        <f>bikeBatchOut!R765</f>
        <v>23.8</v>
      </c>
      <c r="B765" s="15">
        <f>bikeBatchOut!O765</f>
        <v>12.833333333333334</v>
      </c>
      <c r="C765" s="15">
        <f>bikeBatchOut!T765</f>
        <v>8.9833333333333325</v>
      </c>
      <c r="D765">
        <f>bikeBatchOut!N765</f>
        <v>0</v>
      </c>
    </row>
    <row r="766" spans="1:4" x14ac:dyDescent="0.25">
      <c r="A766" s="15">
        <f>bikeBatchOut!R766</f>
        <v>12.616666666666667</v>
      </c>
      <c r="B766" s="15">
        <f>bikeBatchOut!O766</f>
        <v>3.6333333333333333</v>
      </c>
      <c r="C766" s="15">
        <f>bikeBatchOut!T766</f>
        <v>3.2666666666666666</v>
      </c>
      <c r="D766">
        <f>bikeBatchOut!N766</f>
        <v>0</v>
      </c>
    </row>
    <row r="767" spans="1:4" x14ac:dyDescent="0.25">
      <c r="A767" s="15">
        <f>bikeBatchOut!R767</f>
        <v>12.816666666666666</v>
      </c>
      <c r="B767" s="15">
        <f>bikeBatchOut!O767</f>
        <v>5.8833333333333337</v>
      </c>
      <c r="C767" s="15">
        <f>bikeBatchOut!T767</f>
        <v>4.25</v>
      </c>
      <c r="D767">
        <f>bikeBatchOut!N767</f>
        <v>0</v>
      </c>
    </row>
    <row r="768" spans="1:4" hidden="1" x14ac:dyDescent="0.25">
      <c r="A768" s="15">
        <f>bikeBatchOut!R768</f>
        <v>16.033333333333335</v>
      </c>
      <c r="B768" s="15">
        <f>bikeBatchOut!O768</f>
        <v>4.9333333333333336</v>
      </c>
      <c r="C768" s="15">
        <f>bikeBatchOut!T768</f>
        <v>4.3833333333333337</v>
      </c>
      <c r="D768">
        <f>bikeBatchOut!N768</f>
        <v>1</v>
      </c>
    </row>
    <row r="769" spans="1:4" x14ac:dyDescent="0.25">
      <c r="A769" s="15">
        <f>bikeBatchOut!R769</f>
        <v>12.45</v>
      </c>
      <c r="B769" s="15">
        <f>bikeBatchOut!O769</f>
        <v>5.8666666666666663</v>
      </c>
      <c r="C769" s="15">
        <f>bikeBatchOut!T769</f>
        <v>3.3666666666666667</v>
      </c>
      <c r="D769">
        <f>bikeBatchOut!N769</f>
        <v>0</v>
      </c>
    </row>
    <row r="770" spans="1:4" x14ac:dyDescent="0.25">
      <c r="A770" s="15">
        <f>bikeBatchOut!R770</f>
        <v>31.233333333333334</v>
      </c>
      <c r="B770" s="15">
        <f>bikeBatchOut!O770</f>
        <v>18.933333333333334</v>
      </c>
      <c r="C770" s="15">
        <f>bikeBatchOut!T770</f>
        <v>10.199999999999999</v>
      </c>
      <c r="D770">
        <f>bikeBatchOut!N770</f>
        <v>0</v>
      </c>
    </row>
    <row r="771" spans="1:4" x14ac:dyDescent="0.25">
      <c r="A771" s="15">
        <f>bikeBatchOut!R771</f>
        <v>17.583333333333332</v>
      </c>
      <c r="B771" s="15">
        <f>bikeBatchOut!O771</f>
        <v>12.166666666666666</v>
      </c>
      <c r="C771" s="15">
        <f>bikeBatchOut!T771</f>
        <v>7.6166666666666663</v>
      </c>
      <c r="D771">
        <f>bikeBatchOut!N771</f>
        <v>0</v>
      </c>
    </row>
    <row r="772" spans="1:4" hidden="1" x14ac:dyDescent="0.25">
      <c r="A772" s="15">
        <f>bikeBatchOut!R772</f>
        <v>8.7833333333333332</v>
      </c>
      <c r="B772" s="15">
        <f>bikeBatchOut!O772</f>
        <v>4.75</v>
      </c>
      <c r="C772" s="15">
        <f>bikeBatchOut!T772</f>
        <v>2.4166666666666665</v>
      </c>
      <c r="D772">
        <f>bikeBatchOut!N772</f>
        <v>1</v>
      </c>
    </row>
    <row r="773" spans="1:4" x14ac:dyDescent="0.25">
      <c r="A773" s="15">
        <f>bikeBatchOut!R773</f>
        <v>13.216666666666667</v>
      </c>
      <c r="B773" s="15">
        <f>bikeBatchOut!O773</f>
        <v>5.2833333333333332</v>
      </c>
      <c r="C773" s="15">
        <f>bikeBatchOut!T773</f>
        <v>3.5833333333333335</v>
      </c>
      <c r="D773">
        <f>bikeBatchOut!N773</f>
        <v>0</v>
      </c>
    </row>
    <row r="774" spans="1:4" x14ac:dyDescent="0.25">
      <c r="A774" s="15">
        <f>bikeBatchOut!R774</f>
        <v>13</v>
      </c>
      <c r="B774" s="15">
        <f>bikeBatchOut!O774</f>
        <v>6.9833333333333334</v>
      </c>
      <c r="C774" s="15">
        <f>bikeBatchOut!T774</f>
        <v>3.9833333333333334</v>
      </c>
      <c r="D774">
        <f>bikeBatchOut!N774</f>
        <v>0</v>
      </c>
    </row>
    <row r="775" spans="1:4" x14ac:dyDescent="0.25">
      <c r="A775" s="15">
        <f>bikeBatchOut!R775</f>
        <v>11.533333333333333</v>
      </c>
      <c r="B775" s="15">
        <f>bikeBatchOut!O775</f>
        <v>8.7166666666666668</v>
      </c>
      <c r="C775" s="15">
        <f>bikeBatchOut!T775</f>
        <v>3.3333333333333335</v>
      </c>
      <c r="D775">
        <f>bikeBatchOut!N775</f>
        <v>0</v>
      </c>
    </row>
    <row r="776" spans="1:4" x14ac:dyDescent="0.25">
      <c r="A776" s="15">
        <f>bikeBatchOut!R776</f>
        <v>25.516666666666666</v>
      </c>
      <c r="B776" s="15">
        <f>bikeBatchOut!O776</f>
        <v>23.283333333333335</v>
      </c>
      <c r="C776" s="15">
        <f>bikeBatchOut!T776</f>
        <v>20.216666666666665</v>
      </c>
      <c r="D776">
        <f>bikeBatchOut!N776</f>
        <v>0</v>
      </c>
    </row>
    <row r="777" spans="1:4" x14ac:dyDescent="0.25">
      <c r="A777" s="15">
        <f>bikeBatchOut!R777</f>
        <v>23.716666666666665</v>
      </c>
      <c r="B777" s="15">
        <f>bikeBatchOut!O777</f>
        <v>7.45</v>
      </c>
      <c r="C777" s="15">
        <f>bikeBatchOut!T777</f>
        <v>7.6333333333333337</v>
      </c>
      <c r="D777">
        <f>bikeBatchOut!N777</f>
        <v>0</v>
      </c>
    </row>
    <row r="778" spans="1:4" x14ac:dyDescent="0.25">
      <c r="A778" s="15">
        <f>bikeBatchOut!R778</f>
        <v>19</v>
      </c>
      <c r="B778" s="15">
        <f>bikeBatchOut!O778</f>
        <v>10.983333333333333</v>
      </c>
      <c r="C778" s="15">
        <f>bikeBatchOut!T778</f>
        <v>7.25</v>
      </c>
      <c r="D778">
        <f>bikeBatchOut!N778</f>
        <v>0</v>
      </c>
    </row>
    <row r="779" spans="1:4" x14ac:dyDescent="0.25">
      <c r="A779" s="15">
        <f>bikeBatchOut!R779</f>
        <v>18.649999999999999</v>
      </c>
      <c r="B779" s="15">
        <f>bikeBatchOut!O779</f>
        <v>7.2833333333333332</v>
      </c>
      <c r="C779" s="15">
        <f>bikeBatchOut!T779</f>
        <v>6.6333333333333337</v>
      </c>
      <c r="D779">
        <f>bikeBatchOut!N779</f>
        <v>0</v>
      </c>
    </row>
    <row r="780" spans="1:4" x14ac:dyDescent="0.25">
      <c r="A780" s="15">
        <f>bikeBatchOut!R780</f>
        <v>12.05</v>
      </c>
      <c r="B780" s="15">
        <f>bikeBatchOut!O780</f>
        <v>5.8666666666666663</v>
      </c>
      <c r="C780" s="15">
        <f>bikeBatchOut!T780</f>
        <v>5.5166666666666666</v>
      </c>
      <c r="D780">
        <f>bikeBatchOut!N780</f>
        <v>0</v>
      </c>
    </row>
    <row r="781" spans="1:4" x14ac:dyDescent="0.25">
      <c r="A781" s="15">
        <f>bikeBatchOut!R781</f>
        <v>15.716666666666667</v>
      </c>
      <c r="B781" s="15">
        <f>bikeBatchOut!O781</f>
        <v>7</v>
      </c>
      <c r="C781" s="15">
        <f>bikeBatchOut!T781</f>
        <v>5.25</v>
      </c>
      <c r="D781">
        <f>bikeBatchOut!N781</f>
        <v>0</v>
      </c>
    </row>
    <row r="782" spans="1:4" x14ac:dyDescent="0.25">
      <c r="A782" s="15">
        <f>bikeBatchOut!R782</f>
        <v>28.316666666666666</v>
      </c>
      <c r="B782" s="15">
        <f>bikeBatchOut!O782</f>
        <v>15.016666666666667</v>
      </c>
      <c r="C782" s="15">
        <f>bikeBatchOut!T782</f>
        <v>15.466666666666667</v>
      </c>
      <c r="D782">
        <f>bikeBatchOut!N782</f>
        <v>0</v>
      </c>
    </row>
    <row r="783" spans="1:4" x14ac:dyDescent="0.25">
      <c r="A783" s="15">
        <f>bikeBatchOut!R783</f>
        <v>21.7</v>
      </c>
      <c r="B783" s="15">
        <f>bikeBatchOut!O783</f>
        <v>14.816666666666666</v>
      </c>
      <c r="C783" s="15">
        <f>bikeBatchOut!T783</f>
        <v>11.966666666666667</v>
      </c>
      <c r="D783">
        <f>bikeBatchOut!N783</f>
        <v>0</v>
      </c>
    </row>
    <row r="784" spans="1:4" x14ac:dyDescent="0.25">
      <c r="A784" s="15">
        <f>bikeBatchOut!R784</f>
        <v>12.9</v>
      </c>
      <c r="B784" s="15">
        <f>bikeBatchOut!O784</f>
        <v>9.2833333333333332</v>
      </c>
      <c r="C784" s="15">
        <f>bikeBatchOut!T784</f>
        <v>6.25</v>
      </c>
      <c r="D784">
        <f>bikeBatchOut!N784</f>
        <v>0</v>
      </c>
    </row>
    <row r="785" spans="1:4" x14ac:dyDescent="0.25">
      <c r="A785" s="15">
        <f>bikeBatchOut!R785</f>
        <v>21.116666666666667</v>
      </c>
      <c r="B785" s="15">
        <f>bikeBatchOut!O785</f>
        <v>12.6</v>
      </c>
      <c r="C785" s="15">
        <f>bikeBatchOut!T785</f>
        <v>7.75</v>
      </c>
      <c r="D785">
        <f>bikeBatchOut!N785</f>
        <v>0</v>
      </c>
    </row>
    <row r="786" spans="1:4" x14ac:dyDescent="0.25">
      <c r="A786" s="15">
        <f>bikeBatchOut!R786</f>
        <v>14.1</v>
      </c>
      <c r="B786" s="15">
        <f>bikeBatchOut!O786</f>
        <v>6.7</v>
      </c>
      <c r="C786" s="15">
        <f>bikeBatchOut!T786</f>
        <v>5.7166666666666668</v>
      </c>
      <c r="D786">
        <f>bikeBatchOut!N786</f>
        <v>0</v>
      </c>
    </row>
    <row r="787" spans="1:4" x14ac:dyDescent="0.25">
      <c r="A787" s="15">
        <f>bikeBatchOut!R787</f>
        <v>35.166666666666664</v>
      </c>
      <c r="B787" s="15">
        <f>bikeBatchOut!O787</f>
        <v>12</v>
      </c>
      <c r="C787" s="15">
        <f>bikeBatchOut!T787</f>
        <v>11.016666666666667</v>
      </c>
      <c r="D787">
        <f>bikeBatchOut!N787</f>
        <v>0</v>
      </c>
    </row>
    <row r="788" spans="1:4" x14ac:dyDescent="0.25">
      <c r="A788" s="15">
        <f>bikeBatchOut!R788</f>
        <v>18.916666666666668</v>
      </c>
      <c r="B788" s="15">
        <f>bikeBatchOut!O788</f>
        <v>10.5</v>
      </c>
      <c r="C788" s="15">
        <f>bikeBatchOut!T788</f>
        <v>7.05</v>
      </c>
      <c r="D788">
        <f>bikeBatchOut!N788</f>
        <v>0</v>
      </c>
    </row>
    <row r="789" spans="1:4" x14ac:dyDescent="0.25">
      <c r="A789" s="15">
        <f>bikeBatchOut!R789</f>
        <v>30.166666666666668</v>
      </c>
      <c r="B789" s="15">
        <f>bikeBatchOut!O789</f>
        <v>19.016666666666666</v>
      </c>
      <c r="C789" s="15">
        <f>bikeBatchOut!T789</f>
        <v>12.75</v>
      </c>
      <c r="D789">
        <f>bikeBatchOut!N789</f>
        <v>0</v>
      </c>
    </row>
    <row r="790" spans="1:4" x14ac:dyDescent="0.25">
      <c r="A790" s="15">
        <f>bikeBatchOut!R790</f>
        <v>24.75</v>
      </c>
      <c r="B790" s="15">
        <f>bikeBatchOut!O790</f>
        <v>10.333333333333334</v>
      </c>
      <c r="C790" s="15">
        <f>bikeBatchOut!T790</f>
        <v>8.9166666666666661</v>
      </c>
      <c r="D790">
        <f>bikeBatchOut!N790</f>
        <v>0</v>
      </c>
    </row>
    <row r="791" spans="1:4" x14ac:dyDescent="0.25">
      <c r="A791" s="15">
        <f>bikeBatchOut!R791</f>
        <v>11.216666666666667</v>
      </c>
      <c r="B791" s="15">
        <f>bikeBatchOut!O791</f>
        <v>3.3833333333333333</v>
      </c>
      <c r="C791" s="15">
        <f>bikeBatchOut!T791</f>
        <v>3.8</v>
      </c>
      <c r="D791">
        <f>bikeBatchOut!N791</f>
        <v>0</v>
      </c>
    </row>
    <row r="792" spans="1:4" x14ac:dyDescent="0.25">
      <c r="A792" s="15">
        <f>bikeBatchOut!R792</f>
        <v>19.433333333333334</v>
      </c>
      <c r="B792" s="15">
        <f>bikeBatchOut!O792</f>
        <v>27.216666666666665</v>
      </c>
      <c r="C792" s="15">
        <f>bikeBatchOut!T792</f>
        <v>11.183333333333334</v>
      </c>
      <c r="D792">
        <f>bikeBatchOut!N792</f>
        <v>0</v>
      </c>
    </row>
    <row r="793" spans="1:4" x14ac:dyDescent="0.25">
      <c r="A793" s="15">
        <f>bikeBatchOut!R793</f>
        <v>43.31666666666667</v>
      </c>
      <c r="B793" s="15">
        <f>bikeBatchOut!O793</f>
        <v>33.416666666666664</v>
      </c>
      <c r="C793" s="15">
        <f>bikeBatchOut!T793</f>
        <v>19.916666666666668</v>
      </c>
      <c r="D793">
        <f>bikeBatchOut!N793</f>
        <v>0</v>
      </c>
    </row>
    <row r="794" spans="1:4" x14ac:dyDescent="0.25">
      <c r="A794" s="15">
        <f>bikeBatchOut!R794</f>
        <v>12.433333333333334</v>
      </c>
      <c r="B794" s="15">
        <f>bikeBatchOut!O794</f>
        <v>6.916666666666667</v>
      </c>
      <c r="C794" s="15">
        <f>bikeBatchOut!T794</f>
        <v>6.45</v>
      </c>
      <c r="D794">
        <f>bikeBatchOut!N794</f>
        <v>0</v>
      </c>
    </row>
    <row r="795" spans="1:4" x14ac:dyDescent="0.25">
      <c r="A795" s="15">
        <f>bikeBatchOut!R795</f>
        <v>18.066666666666666</v>
      </c>
      <c r="B795" s="15">
        <f>bikeBatchOut!O795</f>
        <v>10.583333333333334</v>
      </c>
      <c r="C795" s="15">
        <f>bikeBatchOut!T795</f>
        <v>5.8</v>
      </c>
      <c r="D795">
        <f>bikeBatchOut!N795</f>
        <v>0</v>
      </c>
    </row>
    <row r="796" spans="1:4" x14ac:dyDescent="0.25">
      <c r="A796" s="15">
        <f>bikeBatchOut!R796</f>
        <v>29.483333333333334</v>
      </c>
      <c r="B796" s="15">
        <f>bikeBatchOut!O796</f>
        <v>10.7</v>
      </c>
      <c r="C796" s="15">
        <f>bikeBatchOut!T796</f>
        <v>10.433333333333334</v>
      </c>
      <c r="D796">
        <f>bikeBatchOut!N796</f>
        <v>0</v>
      </c>
    </row>
    <row r="797" spans="1:4" x14ac:dyDescent="0.25">
      <c r="A797" s="15">
        <f>bikeBatchOut!R797</f>
        <v>18.833333333333332</v>
      </c>
      <c r="B797" s="15">
        <f>bikeBatchOut!O797</f>
        <v>36.833333333333336</v>
      </c>
      <c r="C797" s="15">
        <f>bikeBatchOut!T797</f>
        <v>19.883333333333333</v>
      </c>
      <c r="D797">
        <f>bikeBatchOut!N797</f>
        <v>0</v>
      </c>
    </row>
    <row r="798" spans="1:4" x14ac:dyDescent="0.25">
      <c r="A798" s="15">
        <f>bikeBatchOut!R798</f>
        <v>18.600000000000001</v>
      </c>
      <c r="B798" s="15">
        <f>bikeBatchOut!O798</f>
        <v>18.966666666666665</v>
      </c>
      <c r="C798" s="15">
        <f>bikeBatchOut!T798</f>
        <v>8.1</v>
      </c>
      <c r="D798">
        <f>bikeBatchOut!N798</f>
        <v>0</v>
      </c>
    </row>
    <row r="799" spans="1:4" x14ac:dyDescent="0.25">
      <c r="A799" s="15">
        <f>bikeBatchOut!R799</f>
        <v>27.116666666666667</v>
      </c>
      <c r="B799" s="15">
        <f>bikeBatchOut!O799</f>
        <v>12.283333333333333</v>
      </c>
      <c r="C799" s="15">
        <f>bikeBatchOut!T799</f>
        <v>9.15</v>
      </c>
      <c r="D799">
        <f>bikeBatchOut!N799</f>
        <v>0</v>
      </c>
    </row>
    <row r="800" spans="1:4" x14ac:dyDescent="0.25">
      <c r="A800" s="15">
        <f>bikeBatchOut!R800</f>
        <v>17.433333333333334</v>
      </c>
      <c r="B800" s="15">
        <f>bikeBatchOut!O800</f>
        <v>8.9</v>
      </c>
      <c r="C800" s="15">
        <f>bikeBatchOut!T800</f>
        <v>5</v>
      </c>
      <c r="D800">
        <f>bikeBatchOut!N800</f>
        <v>0</v>
      </c>
    </row>
    <row r="801" spans="1:4" x14ac:dyDescent="0.25">
      <c r="A801" s="15">
        <f>bikeBatchOut!R801</f>
        <v>30.266666666666666</v>
      </c>
      <c r="B801" s="15">
        <f>bikeBatchOut!O801</f>
        <v>37.966666666666669</v>
      </c>
      <c r="C801" s="15">
        <f>bikeBatchOut!T801</f>
        <v>10.933333333333334</v>
      </c>
      <c r="D801">
        <f>bikeBatchOut!N801</f>
        <v>0</v>
      </c>
    </row>
    <row r="802" spans="1:4" x14ac:dyDescent="0.25">
      <c r="A802" s="15">
        <f>bikeBatchOut!R802</f>
        <v>11.15</v>
      </c>
      <c r="B802" s="15">
        <f>bikeBatchOut!O802</f>
        <v>4.166666666666667</v>
      </c>
      <c r="C802" s="15">
        <f>bikeBatchOut!T802</f>
        <v>4.1500000000000004</v>
      </c>
      <c r="D802">
        <f>bikeBatchOut!N802</f>
        <v>0</v>
      </c>
    </row>
    <row r="803" spans="1:4" x14ac:dyDescent="0.25">
      <c r="A803" s="15">
        <f>bikeBatchOut!R803</f>
        <v>32.366666666666667</v>
      </c>
      <c r="B803" s="15">
        <f>bikeBatchOut!O803</f>
        <v>13.666666666666666</v>
      </c>
      <c r="C803" s="15">
        <f>bikeBatchOut!T803</f>
        <v>12.2</v>
      </c>
      <c r="D803">
        <f>bikeBatchOut!N803</f>
        <v>0</v>
      </c>
    </row>
    <row r="804" spans="1:4" x14ac:dyDescent="0.25">
      <c r="A804" s="15">
        <f>bikeBatchOut!R804</f>
        <v>21.65</v>
      </c>
      <c r="B804" s="15">
        <f>bikeBatchOut!O804</f>
        <v>10.516666666666667</v>
      </c>
      <c r="C804" s="15">
        <f>bikeBatchOut!T804</f>
        <v>5.7666666666666666</v>
      </c>
      <c r="D804">
        <f>bikeBatchOut!N804</f>
        <v>0</v>
      </c>
    </row>
    <row r="805" spans="1:4" x14ac:dyDescent="0.25">
      <c r="A805" s="15">
        <f>bikeBatchOut!R805</f>
        <v>39.799999999999997</v>
      </c>
      <c r="B805" s="15">
        <f>bikeBatchOut!O805</f>
        <v>26.016666666666666</v>
      </c>
      <c r="C805" s="15">
        <f>bikeBatchOut!T805</f>
        <v>16.316666666666666</v>
      </c>
      <c r="D805">
        <f>bikeBatchOut!N805</f>
        <v>0</v>
      </c>
    </row>
    <row r="806" spans="1:4" x14ac:dyDescent="0.25">
      <c r="A806" s="15">
        <f>bikeBatchOut!R806</f>
        <v>16</v>
      </c>
      <c r="B806" s="15">
        <f>bikeBatchOut!O806</f>
        <v>11.983333333333333</v>
      </c>
      <c r="C806" s="15">
        <f>bikeBatchOut!T806</f>
        <v>5.0666666666666664</v>
      </c>
      <c r="D806">
        <f>bikeBatchOut!N806</f>
        <v>0</v>
      </c>
    </row>
    <row r="807" spans="1:4" x14ac:dyDescent="0.25">
      <c r="A807" s="15">
        <f>bikeBatchOut!R807</f>
        <v>18.3</v>
      </c>
      <c r="B807" s="15">
        <f>bikeBatchOut!O807</f>
        <v>40.783333333333331</v>
      </c>
      <c r="C807" s="15">
        <f>bikeBatchOut!T807</f>
        <v>11.633333333333333</v>
      </c>
      <c r="D807">
        <f>bikeBatchOut!N807</f>
        <v>0</v>
      </c>
    </row>
    <row r="808" spans="1:4" x14ac:dyDescent="0.25">
      <c r="A808" s="15">
        <f>bikeBatchOut!R808</f>
        <v>12.683333333333334</v>
      </c>
      <c r="B808" s="15">
        <f>bikeBatchOut!O808</f>
        <v>13.783333333333333</v>
      </c>
      <c r="C808" s="15">
        <f>bikeBatchOut!T808</f>
        <v>5.5166666666666666</v>
      </c>
      <c r="D808">
        <f>bikeBatchOut!N808</f>
        <v>0</v>
      </c>
    </row>
    <row r="809" spans="1:4" x14ac:dyDescent="0.25">
      <c r="A809" s="15">
        <f>bikeBatchOut!R809</f>
        <v>16.933333333333334</v>
      </c>
      <c r="B809" s="15">
        <f>bikeBatchOut!O809</f>
        <v>16.333333333333332</v>
      </c>
      <c r="C809" s="15">
        <f>bikeBatchOut!T809</f>
        <v>9.65</v>
      </c>
      <c r="D809">
        <f>bikeBatchOut!N809</f>
        <v>0</v>
      </c>
    </row>
    <row r="810" spans="1:4" x14ac:dyDescent="0.25">
      <c r="A810" s="15">
        <f>bikeBatchOut!R810</f>
        <v>31.466666666666665</v>
      </c>
      <c r="B810" s="15">
        <f>bikeBatchOut!O810</f>
        <v>12.366666666666667</v>
      </c>
      <c r="C810" s="15">
        <f>bikeBatchOut!T810</f>
        <v>11.233333333333333</v>
      </c>
      <c r="D810">
        <f>bikeBatchOut!N810</f>
        <v>0</v>
      </c>
    </row>
    <row r="811" spans="1:4" x14ac:dyDescent="0.25">
      <c r="A811" s="15">
        <f>bikeBatchOut!R811</f>
        <v>46.783333333333331</v>
      </c>
      <c r="B811" s="15">
        <f>bikeBatchOut!O811</f>
        <v>22.583333333333332</v>
      </c>
      <c r="C811" s="15">
        <f>bikeBatchOut!T811</f>
        <v>15.25</v>
      </c>
      <c r="D811">
        <f>bikeBatchOut!N811</f>
        <v>0</v>
      </c>
    </row>
    <row r="812" spans="1:4" x14ac:dyDescent="0.25">
      <c r="A812" s="15">
        <f>bikeBatchOut!R812</f>
        <v>19.2</v>
      </c>
      <c r="B812" s="15">
        <f>bikeBatchOut!O812</f>
        <v>6.5666666666666664</v>
      </c>
      <c r="C812" s="15">
        <f>bikeBatchOut!T812</f>
        <v>6.7166666666666668</v>
      </c>
      <c r="D812">
        <f>bikeBatchOut!N812</f>
        <v>0</v>
      </c>
    </row>
    <row r="813" spans="1:4" hidden="1" x14ac:dyDescent="0.25">
      <c r="A813" s="15">
        <f>bikeBatchOut!R813</f>
        <v>13</v>
      </c>
      <c r="B813" s="15">
        <f>bikeBatchOut!O813</f>
        <v>5.166666666666667</v>
      </c>
      <c r="C813" s="15">
        <f>bikeBatchOut!T813</f>
        <v>3.75</v>
      </c>
      <c r="D813">
        <f>bikeBatchOut!N813</f>
        <v>1</v>
      </c>
    </row>
    <row r="814" spans="1:4" x14ac:dyDescent="0.25">
      <c r="A814" s="15">
        <f>bikeBatchOut!R814</f>
        <v>7.55</v>
      </c>
      <c r="B814" s="15">
        <f>bikeBatchOut!O814</f>
        <v>3.95</v>
      </c>
      <c r="C814" s="15">
        <f>bikeBatchOut!T814</f>
        <v>3.95</v>
      </c>
      <c r="D814">
        <f>bikeBatchOut!N814</f>
        <v>0</v>
      </c>
    </row>
    <row r="815" spans="1:4" x14ac:dyDescent="0.25">
      <c r="A815" s="15">
        <f>bikeBatchOut!R815</f>
        <v>16.716666666666665</v>
      </c>
      <c r="B815" s="15">
        <f>bikeBatchOut!O815</f>
        <v>10.433333333333334</v>
      </c>
      <c r="C815" s="15">
        <f>bikeBatchOut!T815</f>
        <v>4.916666666666667</v>
      </c>
      <c r="D815">
        <f>bikeBatchOut!N815</f>
        <v>0</v>
      </c>
    </row>
    <row r="816" spans="1:4" x14ac:dyDescent="0.25">
      <c r="A816" s="15">
        <f>bikeBatchOut!R816</f>
        <v>31.633333333333333</v>
      </c>
      <c r="B816" s="15">
        <f>bikeBatchOut!O816</f>
        <v>10.883333333333333</v>
      </c>
      <c r="C816" s="15">
        <f>bikeBatchOut!T816</f>
        <v>11.416666666666666</v>
      </c>
      <c r="D816">
        <f>bikeBatchOut!N816</f>
        <v>0</v>
      </c>
    </row>
    <row r="817" spans="1:4" x14ac:dyDescent="0.25">
      <c r="A817" s="15">
        <f>bikeBatchOut!R817</f>
        <v>26.8</v>
      </c>
      <c r="B817" s="15">
        <f>bikeBatchOut!O817</f>
        <v>18.816666666666666</v>
      </c>
      <c r="C817" s="15">
        <f>bikeBatchOut!T817</f>
        <v>12.633333333333333</v>
      </c>
      <c r="D817">
        <f>bikeBatchOut!N817</f>
        <v>0</v>
      </c>
    </row>
    <row r="818" spans="1:4" x14ac:dyDescent="0.25">
      <c r="A818" s="15">
        <f>bikeBatchOut!R818</f>
        <v>9.9499999999999993</v>
      </c>
      <c r="B818" s="15">
        <f>bikeBatchOut!O818</f>
        <v>3.9833333333333334</v>
      </c>
      <c r="C818" s="15">
        <f>bikeBatchOut!T818</f>
        <v>2.5</v>
      </c>
      <c r="D818">
        <f>bikeBatchOut!N818</f>
        <v>0</v>
      </c>
    </row>
    <row r="819" spans="1:4" hidden="1" x14ac:dyDescent="0.25">
      <c r="A819" s="15">
        <f>bikeBatchOut!R819</f>
        <v>12.733333333333333</v>
      </c>
      <c r="B819" s="15">
        <f>bikeBatchOut!O819</f>
        <v>5.75</v>
      </c>
      <c r="C819" s="15">
        <f>bikeBatchOut!T819</f>
        <v>4.1833333333333336</v>
      </c>
      <c r="D819">
        <f>bikeBatchOut!N819</f>
        <v>1</v>
      </c>
    </row>
    <row r="820" spans="1:4" x14ac:dyDescent="0.25">
      <c r="A820" s="15">
        <f>bikeBatchOut!R820</f>
        <v>33.81666666666667</v>
      </c>
      <c r="B820" s="15">
        <f>bikeBatchOut!O820</f>
        <v>32.950000000000003</v>
      </c>
      <c r="C820" s="15">
        <f>bikeBatchOut!T820</f>
        <v>27.083333333333332</v>
      </c>
      <c r="D820">
        <f>bikeBatchOut!N820</f>
        <v>0</v>
      </c>
    </row>
    <row r="821" spans="1:4" hidden="1" x14ac:dyDescent="0.25">
      <c r="A821" s="15">
        <f>bikeBatchOut!R821</f>
        <v>12.983333333333333</v>
      </c>
      <c r="B821" s="15">
        <f>bikeBatchOut!O821</f>
        <v>5</v>
      </c>
      <c r="C821" s="15">
        <f>bikeBatchOut!T821</f>
        <v>4.7</v>
      </c>
      <c r="D821">
        <f>bikeBatchOut!N821</f>
        <v>1</v>
      </c>
    </row>
    <row r="822" spans="1:4" x14ac:dyDescent="0.25">
      <c r="A822" s="15">
        <f>bikeBatchOut!R822</f>
        <v>14.733333333333333</v>
      </c>
      <c r="B822" s="15">
        <f>bikeBatchOut!O822</f>
        <v>6.1</v>
      </c>
      <c r="C822" s="15">
        <f>bikeBatchOut!T822</f>
        <v>6.25</v>
      </c>
      <c r="D822">
        <f>bikeBatchOut!N822</f>
        <v>0</v>
      </c>
    </row>
    <row r="823" spans="1:4" hidden="1" x14ac:dyDescent="0.25">
      <c r="A823" s="15">
        <f>bikeBatchOut!R823</f>
        <v>7.5666666666666664</v>
      </c>
      <c r="B823" s="15">
        <f>bikeBatchOut!O823</f>
        <v>2.4166666666666665</v>
      </c>
      <c r="C823" s="15">
        <f>bikeBatchOut!T823</f>
        <v>2.0499999999999998</v>
      </c>
      <c r="D823">
        <f>bikeBatchOut!N823</f>
        <v>1</v>
      </c>
    </row>
    <row r="824" spans="1:4" x14ac:dyDescent="0.25">
      <c r="A824" s="15">
        <f>bikeBatchOut!R824</f>
        <v>33.916666666666664</v>
      </c>
      <c r="B824" s="15">
        <f>bikeBatchOut!O824</f>
        <v>32.766666666666666</v>
      </c>
      <c r="C824" s="15">
        <f>bikeBatchOut!T824</f>
        <v>13.916666666666666</v>
      </c>
      <c r="D824">
        <f>bikeBatchOut!N824</f>
        <v>0</v>
      </c>
    </row>
    <row r="825" spans="1:4" x14ac:dyDescent="0.25">
      <c r="A825" s="15">
        <f>bikeBatchOut!R825</f>
        <v>19.95</v>
      </c>
      <c r="B825" s="15">
        <f>bikeBatchOut!O825</f>
        <v>26.35</v>
      </c>
      <c r="C825" s="15">
        <f>bikeBatchOut!T825</f>
        <v>8.0500000000000007</v>
      </c>
      <c r="D825">
        <f>bikeBatchOut!N825</f>
        <v>0</v>
      </c>
    </row>
    <row r="826" spans="1:4" x14ac:dyDescent="0.25">
      <c r="A826" s="15">
        <f>bikeBatchOut!R826</f>
        <v>15.716666666666667</v>
      </c>
      <c r="B826" s="15">
        <f>bikeBatchOut!O826</f>
        <v>5.2333333333333334</v>
      </c>
      <c r="C826" s="15">
        <f>bikeBatchOut!T826</f>
        <v>5.4333333333333336</v>
      </c>
      <c r="D826">
        <f>bikeBatchOut!N826</f>
        <v>0</v>
      </c>
    </row>
    <row r="827" spans="1:4" x14ac:dyDescent="0.25">
      <c r="A827" s="15">
        <f>bikeBatchOut!R827</f>
        <v>9.2333333333333325</v>
      </c>
      <c r="B827" s="15">
        <f>bikeBatchOut!O827</f>
        <v>3.3333333333333335</v>
      </c>
      <c r="C827" s="15">
        <f>bikeBatchOut!T827</f>
        <v>4.5666666666666664</v>
      </c>
      <c r="D827">
        <f>bikeBatchOut!N827</f>
        <v>0</v>
      </c>
    </row>
    <row r="828" spans="1:4" x14ac:dyDescent="0.25">
      <c r="A828" s="15">
        <f>bikeBatchOut!R828</f>
        <v>14.85</v>
      </c>
      <c r="B828" s="15">
        <f>bikeBatchOut!O828</f>
        <v>5.5166666666666666</v>
      </c>
      <c r="C828" s="15">
        <f>bikeBatchOut!T828</f>
        <v>5.0333333333333332</v>
      </c>
      <c r="D828">
        <f>bikeBatchOut!N828</f>
        <v>0</v>
      </c>
    </row>
    <row r="829" spans="1:4" x14ac:dyDescent="0.25">
      <c r="A829" s="15">
        <f>bikeBatchOut!R829</f>
        <v>31.7</v>
      </c>
      <c r="B829" s="15">
        <f>bikeBatchOut!O829</f>
        <v>33.166666666666664</v>
      </c>
      <c r="C829" s="15">
        <f>bikeBatchOut!T829</f>
        <v>14.333333333333334</v>
      </c>
      <c r="D829">
        <f>bikeBatchOut!N829</f>
        <v>0</v>
      </c>
    </row>
    <row r="830" spans="1:4" x14ac:dyDescent="0.25">
      <c r="A830" s="15">
        <f>bikeBatchOut!R830</f>
        <v>18.383333333333333</v>
      </c>
      <c r="B830" s="15">
        <f>bikeBatchOut!O830</f>
        <v>6.85</v>
      </c>
      <c r="C830" s="15">
        <f>bikeBatchOut!T830</f>
        <v>5.083333333333333</v>
      </c>
      <c r="D830">
        <f>bikeBatchOut!N830</f>
        <v>0</v>
      </c>
    </row>
    <row r="831" spans="1:4" x14ac:dyDescent="0.25">
      <c r="A831" s="15">
        <f>bikeBatchOut!R831</f>
        <v>22.05</v>
      </c>
      <c r="B831" s="15">
        <f>bikeBatchOut!O831</f>
        <v>11.95</v>
      </c>
      <c r="C831" s="15">
        <f>bikeBatchOut!T831</f>
        <v>5.8166666666666664</v>
      </c>
      <c r="D831">
        <f>bikeBatchOut!N831</f>
        <v>0</v>
      </c>
    </row>
    <row r="832" spans="1:4" x14ac:dyDescent="0.25">
      <c r="A832" s="15">
        <f>bikeBatchOut!R832</f>
        <v>30.95</v>
      </c>
      <c r="B832" s="15">
        <f>bikeBatchOut!O832</f>
        <v>16.733333333333334</v>
      </c>
      <c r="C832" s="15">
        <f>bikeBatchOut!T832</f>
        <v>15.5</v>
      </c>
      <c r="D832">
        <f>bikeBatchOut!N832</f>
        <v>0</v>
      </c>
    </row>
    <row r="833" spans="1:4" x14ac:dyDescent="0.25">
      <c r="A833" s="15">
        <f>bikeBatchOut!R833</f>
        <v>19.95</v>
      </c>
      <c r="B833" s="15">
        <f>bikeBatchOut!O833</f>
        <v>43.06666666666667</v>
      </c>
      <c r="C833" s="15">
        <f>bikeBatchOut!T833</f>
        <v>8.9499999999999993</v>
      </c>
      <c r="D833">
        <f>bikeBatchOut!N833</f>
        <v>0</v>
      </c>
    </row>
    <row r="834" spans="1:4" hidden="1" x14ac:dyDescent="0.25">
      <c r="A834" s="15">
        <f>bikeBatchOut!R834</f>
        <v>11.65</v>
      </c>
      <c r="B834" s="15">
        <f>bikeBatchOut!O834</f>
        <v>8.7333333333333325</v>
      </c>
      <c r="C834" s="15">
        <f>bikeBatchOut!T834</f>
        <v>3.2</v>
      </c>
      <c r="D834">
        <f>bikeBatchOut!N834</f>
        <v>1</v>
      </c>
    </row>
    <row r="835" spans="1:4" x14ac:dyDescent="0.25">
      <c r="A835" s="15">
        <f>bikeBatchOut!R835</f>
        <v>13.283333333333333</v>
      </c>
      <c r="B835" s="15">
        <f>bikeBatchOut!O835</f>
        <v>6.5</v>
      </c>
      <c r="C835" s="15">
        <f>bikeBatchOut!T835</f>
        <v>3.8</v>
      </c>
      <c r="D835">
        <f>bikeBatchOut!N835</f>
        <v>0</v>
      </c>
    </row>
    <row r="836" spans="1:4" x14ac:dyDescent="0.25">
      <c r="A836" s="15">
        <f>bikeBatchOut!R836</f>
        <v>26.166666666666668</v>
      </c>
      <c r="B836" s="15">
        <f>bikeBatchOut!O836</f>
        <v>9.5333333333333332</v>
      </c>
      <c r="C836" s="15">
        <f>bikeBatchOut!T836</f>
        <v>9.6833333333333336</v>
      </c>
      <c r="D836">
        <f>bikeBatchOut!N836</f>
        <v>0</v>
      </c>
    </row>
    <row r="837" spans="1:4" x14ac:dyDescent="0.25">
      <c r="A837" s="15">
        <f>bikeBatchOut!R837</f>
        <v>11.366666666666667</v>
      </c>
      <c r="B837" s="15">
        <f>bikeBatchOut!O837</f>
        <v>5.05</v>
      </c>
      <c r="C837" s="15">
        <f>bikeBatchOut!T837</f>
        <v>3.0333333333333332</v>
      </c>
      <c r="D837">
        <f>bikeBatchOut!N837</f>
        <v>0</v>
      </c>
    </row>
    <row r="838" spans="1:4" hidden="1" x14ac:dyDescent="0.25">
      <c r="A838" s="15">
        <f>bikeBatchOut!R838</f>
        <v>11.4</v>
      </c>
      <c r="B838" s="15">
        <f>bikeBatchOut!O838</f>
        <v>5.4833333333333334</v>
      </c>
      <c r="C838" s="15">
        <f>bikeBatchOut!T838</f>
        <v>4.4000000000000004</v>
      </c>
      <c r="D838">
        <f>bikeBatchOut!N838</f>
        <v>1</v>
      </c>
    </row>
    <row r="839" spans="1:4" hidden="1" x14ac:dyDescent="0.25">
      <c r="A839" s="15">
        <f>bikeBatchOut!R839</f>
        <v>11.716666666666667</v>
      </c>
      <c r="B839" s="15">
        <f>bikeBatchOut!O839</f>
        <v>5.0666666666666664</v>
      </c>
      <c r="C839" s="15">
        <f>bikeBatchOut!T839</f>
        <v>3.1666666666666665</v>
      </c>
      <c r="D839">
        <f>bikeBatchOut!N839</f>
        <v>1</v>
      </c>
    </row>
    <row r="840" spans="1:4" x14ac:dyDescent="0.25">
      <c r="A840" s="15">
        <f>bikeBatchOut!R840</f>
        <v>14.683333333333334</v>
      </c>
      <c r="B840" s="15">
        <f>bikeBatchOut!O840</f>
        <v>5.55</v>
      </c>
      <c r="C840" s="15">
        <f>bikeBatchOut!T840</f>
        <v>4</v>
      </c>
      <c r="D840">
        <f>bikeBatchOut!N840</f>
        <v>0</v>
      </c>
    </row>
    <row r="841" spans="1:4" x14ac:dyDescent="0.25">
      <c r="A841" s="15">
        <f>bikeBatchOut!R841</f>
        <v>30.466666666666665</v>
      </c>
      <c r="B841" s="15">
        <f>bikeBatchOut!O841</f>
        <v>11.633333333333333</v>
      </c>
      <c r="C841" s="15">
        <f>bikeBatchOut!T841</f>
        <v>11.083333333333334</v>
      </c>
      <c r="D841">
        <f>bikeBatchOut!N841</f>
        <v>0</v>
      </c>
    </row>
    <row r="842" spans="1:4" x14ac:dyDescent="0.25">
      <c r="A842" s="15">
        <f>bikeBatchOut!R842</f>
        <v>26.016666666666666</v>
      </c>
      <c r="B842" s="15">
        <f>bikeBatchOut!O842</f>
        <v>9.4</v>
      </c>
      <c r="C842" s="15">
        <f>bikeBatchOut!T842</f>
        <v>7.166666666666667</v>
      </c>
      <c r="D842">
        <f>bikeBatchOut!N842</f>
        <v>0</v>
      </c>
    </row>
    <row r="843" spans="1:4" x14ac:dyDescent="0.25">
      <c r="A843" s="15">
        <f>bikeBatchOut!R843</f>
        <v>29.866666666666667</v>
      </c>
      <c r="B843" s="15">
        <f>bikeBatchOut!O843</f>
        <v>14.433333333333334</v>
      </c>
      <c r="C843" s="15">
        <f>bikeBatchOut!T843</f>
        <v>10.583333333333334</v>
      </c>
      <c r="D843">
        <f>bikeBatchOut!N843</f>
        <v>0</v>
      </c>
    </row>
    <row r="844" spans="1:4" x14ac:dyDescent="0.25">
      <c r="A844" s="15">
        <f>bikeBatchOut!R844</f>
        <v>28.483333333333334</v>
      </c>
      <c r="B844" s="15">
        <f>bikeBatchOut!O844</f>
        <v>24.383333333333333</v>
      </c>
      <c r="C844" s="15">
        <f>bikeBatchOut!T844</f>
        <v>11.85</v>
      </c>
      <c r="D844">
        <f>bikeBatchOut!N844</f>
        <v>0</v>
      </c>
    </row>
    <row r="845" spans="1:4" x14ac:dyDescent="0.25">
      <c r="A845" s="15">
        <f>bikeBatchOut!R845</f>
        <v>19.05</v>
      </c>
      <c r="B845" s="15">
        <f>bikeBatchOut!O845</f>
        <v>10.9</v>
      </c>
      <c r="C845" s="15">
        <f>bikeBatchOut!T845</f>
        <v>7.3833333333333337</v>
      </c>
      <c r="D845">
        <f>bikeBatchOut!N845</f>
        <v>0</v>
      </c>
    </row>
    <row r="846" spans="1:4" x14ac:dyDescent="0.25">
      <c r="A846" s="15">
        <f>bikeBatchOut!R846</f>
        <v>21.183333333333334</v>
      </c>
      <c r="B846" s="15">
        <f>bikeBatchOut!O846</f>
        <v>11.65</v>
      </c>
      <c r="C846" s="15">
        <f>bikeBatchOut!T846</f>
        <v>7.25</v>
      </c>
      <c r="D846">
        <f>bikeBatchOut!N846</f>
        <v>0</v>
      </c>
    </row>
    <row r="847" spans="1:4" x14ac:dyDescent="0.25">
      <c r="A847" s="15">
        <f>bikeBatchOut!R847</f>
        <v>15.9</v>
      </c>
      <c r="B847" s="15">
        <f>bikeBatchOut!O847</f>
        <v>6.9666666666666668</v>
      </c>
      <c r="C847" s="15">
        <f>bikeBatchOut!T847</f>
        <v>4.4666666666666668</v>
      </c>
      <c r="D847">
        <f>bikeBatchOut!N847</f>
        <v>0</v>
      </c>
    </row>
    <row r="848" spans="1:4" x14ac:dyDescent="0.25">
      <c r="A848" s="15">
        <f>bikeBatchOut!R848</f>
        <v>21.3</v>
      </c>
      <c r="B848" s="15">
        <f>bikeBatchOut!O848</f>
        <v>34.583333333333336</v>
      </c>
      <c r="C848" s="15">
        <f>bikeBatchOut!T848</f>
        <v>7.583333333333333</v>
      </c>
      <c r="D848">
        <f>bikeBatchOut!N848</f>
        <v>0</v>
      </c>
    </row>
    <row r="849" spans="1:4" hidden="1" x14ac:dyDescent="0.25">
      <c r="A849" s="15">
        <f>bikeBatchOut!R849</f>
        <v>19.5</v>
      </c>
      <c r="B849" s="15">
        <f>bikeBatchOut!O849</f>
        <v>7.1833333333333336</v>
      </c>
      <c r="C849" s="15">
        <f>bikeBatchOut!T849</f>
        <v>5.4333333333333336</v>
      </c>
      <c r="D849">
        <f>bikeBatchOut!N849</f>
        <v>1</v>
      </c>
    </row>
    <row r="850" spans="1:4" hidden="1" x14ac:dyDescent="0.25">
      <c r="A850" s="15">
        <f>bikeBatchOut!R850</f>
        <v>9.3333333333333339</v>
      </c>
      <c r="B850" s="15">
        <f>bikeBatchOut!O850</f>
        <v>3.4333333333333331</v>
      </c>
      <c r="C850" s="15">
        <f>bikeBatchOut!T850</f>
        <v>2.8166666666666669</v>
      </c>
      <c r="D850">
        <f>bikeBatchOut!N850</f>
        <v>1</v>
      </c>
    </row>
    <row r="851" spans="1:4" x14ac:dyDescent="0.25">
      <c r="A851" s="15">
        <f>bikeBatchOut!R851</f>
        <v>31.116666666666667</v>
      </c>
      <c r="B851" s="15">
        <f>bikeBatchOut!O851</f>
        <v>15.75</v>
      </c>
      <c r="C851" s="15">
        <f>bikeBatchOut!T851</f>
        <v>14.5</v>
      </c>
      <c r="D851">
        <f>bikeBatchOut!N851</f>
        <v>0</v>
      </c>
    </row>
    <row r="852" spans="1:4" x14ac:dyDescent="0.25">
      <c r="A852" s="15">
        <f>bikeBatchOut!R852</f>
        <v>17.25</v>
      </c>
      <c r="B852" s="15">
        <f>bikeBatchOut!O852</f>
        <v>8.1666666666666661</v>
      </c>
      <c r="C852" s="15">
        <f>bikeBatchOut!T852</f>
        <v>5.3</v>
      </c>
      <c r="D852">
        <f>bikeBatchOut!N852</f>
        <v>0</v>
      </c>
    </row>
    <row r="853" spans="1:4" x14ac:dyDescent="0.25">
      <c r="A853" s="15">
        <f>bikeBatchOut!R853</f>
        <v>14.733333333333333</v>
      </c>
      <c r="B853" s="15">
        <f>bikeBatchOut!O853</f>
        <v>3.2666666666666666</v>
      </c>
      <c r="C853" s="15">
        <f>bikeBatchOut!T853</f>
        <v>4.7</v>
      </c>
      <c r="D853">
        <f>bikeBatchOut!N853</f>
        <v>0</v>
      </c>
    </row>
    <row r="854" spans="1:4" x14ac:dyDescent="0.25">
      <c r="A854" s="15">
        <f>bikeBatchOut!R854</f>
        <v>12.6</v>
      </c>
      <c r="B854" s="15">
        <f>bikeBatchOut!O854</f>
        <v>4</v>
      </c>
      <c r="C854" s="15">
        <f>bikeBatchOut!T854</f>
        <v>3.1833333333333331</v>
      </c>
      <c r="D854">
        <f>bikeBatchOut!N854</f>
        <v>0</v>
      </c>
    </row>
    <row r="855" spans="1:4" x14ac:dyDescent="0.25">
      <c r="A855" s="15">
        <f>bikeBatchOut!R855</f>
        <v>14.5</v>
      </c>
      <c r="B855" s="15">
        <f>bikeBatchOut!O855</f>
        <v>8.6999999999999993</v>
      </c>
      <c r="C855" s="15">
        <f>bikeBatchOut!T855</f>
        <v>5.95</v>
      </c>
      <c r="D855">
        <f>bikeBatchOut!N855</f>
        <v>0</v>
      </c>
    </row>
    <row r="856" spans="1:4" x14ac:dyDescent="0.25">
      <c r="A856" s="15">
        <f>bikeBatchOut!R856</f>
        <v>26.316666666666666</v>
      </c>
      <c r="B856" s="15">
        <f>bikeBatchOut!O856</f>
        <v>12.766666666666667</v>
      </c>
      <c r="C856" s="15">
        <f>bikeBatchOut!T856</f>
        <v>11.066666666666666</v>
      </c>
      <c r="D856">
        <f>bikeBatchOut!N856</f>
        <v>0</v>
      </c>
    </row>
    <row r="857" spans="1:4" x14ac:dyDescent="0.25">
      <c r="A857" s="15">
        <f>bikeBatchOut!R857</f>
        <v>22.583333333333332</v>
      </c>
      <c r="B857" s="15">
        <f>bikeBatchOut!O857</f>
        <v>12.716666666666667</v>
      </c>
      <c r="C857" s="15">
        <f>bikeBatchOut!T857</f>
        <v>9.8666666666666671</v>
      </c>
      <c r="D857">
        <f>bikeBatchOut!N857</f>
        <v>0</v>
      </c>
    </row>
    <row r="858" spans="1:4" hidden="1" x14ac:dyDescent="0.25">
      <c r="A858" s="15">
        <f>bikeBatchOut!R858</f>
        <v>4.8666666666666663</v>
      </c>
      <c r="B858" s="15">
        <f>bikeBatchOut!O858</f>
        <v>1.6333333333333333</v>
      </c>
      <c r="C858" s="15">
        <f>bikeBatchOut!T858</f>
        <v>1.3166666666666667</v>
      </c>
      <c r="D858">
        <f>bikeBatchOut!N858</f>
        <v>1</v>
      </c>
    </row>
    <row r="859" spans="1:4" x14ac:dyDescent="0.25">
      <c r="A859" s="15">
        <f>bikeBatchOut!R859</f>
        <v>32.68333333333333</v>
      </c>
      <c r="B859" s="15">
        <f>bikeBatchOut!O859</f>
        <v>20.933333333333334</v>
      </c>
      <c r="C859" s="15">
        <f>bikeBatchOut!T859</f>
        <v>13.366666666666667</v>
      </c>
      <c r="D859">
        <f>bikeBatchOut!N859</f>
        <v>0</v>
      </c>
    </row>
    <row r="860" spans="1:4" x14ac:dyDescent="0.25">
      <c r="A860" s="15">
        <f>bikeBatchOut!R860</f>
        <v>16.416666666666668</v>
      </c>
      <c r="B860" s="15">
        <f>bikeBatchOut!O860</f>
        <v>6.3166666666666664</v>
      </c>
      <c r="C860" s="15">
        <f>bikeBatchOut!T860</f>
        <v>5.7666666666666666</v>
      </c>
      <c r="D860">
        <f>bikeBatchOut!N860</f>
        <v>0</v>
      </c>
    </row>
    <row r="861" spans="1:4" x14ac:dyDescent="0.25">
      <c r="A861" s="15">
        <f>bikeBatchOut!R861</f>
        <v>26.533333333333335</v>
      </c>
      <c r="B861" s="15">
        <f>bikeBatchOut!O861</f>
        <v>11.133333333333333</v>
      </c>
      <c r="C861" s="15">
        <f>bikeBatchOut!T861</f>
        <v>11.166666666666666</v>
      </c>
      <c r="D861">
        <f>bikeBatchOut!N861</f>
        <v>0</v>
      </c>
    </row>
    <row r="862" spans="1:4" x14ac:dyDescent="0.25">
      <c r="A862" s="15">
        <f>bikeBatchOut!R862</f>
        <v>8.15</v>
      </c>
      <c r="B862" s="15">
        <f>bikeBatchOut!O862</f>
        <v>4.3833333333333337</v>
      </c>
      <c r="C862" s="15">
        <f>bikeBatchOut!T862</f>
        <v>4.6166666666666663</v>
      </c>
      <c r="D862">
        <f>bikeBatchOut!N862</f>
        <v>0</v>
      </c>
    </row>
    <row r="863" spans="1:4" x14ac:dyDescent="0.25">
      <c r="A863" s="15">
        <f>bikeBatchOut!R863</f>
        <v>13.833333333333334</v>
      </c>
      <c r="B863" s="15">
        <f>bikeBatchOut!O863</f>
        <v>9.0833333333333339</v>
      </c>
      <c r="C863" s="15">
        <f>bikeBatchOut!T863</f>
        <v>12.133333333333333</v>
      </c>
      <c r="D863">
        <f>bikeBatchOut!N863</f>
        <v>0</v>
      </c>
    </row>
    <row r="864" spans="1:4" x14ac:dyDescent="0.25">
      <c r="A864" s="15">
        <f>bikeBatchOut!R864</f>
        <v>25.783333333333335</v>
      </c>
      <c r="B864" s="15">
        <f>bikeBatchOut!O864</f>
        <v>15.2</v>
      </c>
      <c r="C864" s="15">
        <f>bikeBatchOut!T864</f>
        <v>11.766666666666667</v>
      </c>
      <c r="D864">
        <f>bikeBatchOut!N864</f>
        <v>0</v>
      </c>
    </row>
    <row r="865" spans="1:4" x14ac:dyDescent="0.25">
      <c r="A865" s="15">
        <f>bikeBatchOut!R865</f>
        <v>19.616666666666667</v>
      </c>
      <c r="B865" s="15">
        <f>bikeBatchOut!O865</f>
        <v>14.766666666666667</v>
      </c>
      <c r="C865" s="15">
        <f>bikeBatchOut!T865</f>
        <v>7.8833333333333337</v>
      </c>
      <c r="D865">
        <f>bikeBatchOut!N865</f>
        <v>0</v>
      </c>
    </row>
    <row r="866" spans="1:4" x14ac:dyDescent="0.25">
      <c r="A866" s="15">
        <f>bikeBatchOut!R866</f>
        <v>16.5</v>
      </c>
      <c r="B866" s="15">
        <f>bikeBatchOut!O866</f>
        <v>7.1166666666666663</v>
      </c>
      <c r="C866" s="15">
        <f>bikeBatchOut!T866</f>
        <v>5.25</v>
      </c>
      <c r="D866">
        <f>bikeBatchOut!N866</f>
        <v>0</v>
      </c>
    </row>
    <row r="867" spans="1:4" x14ac:dyDescent="0.25">
      <c r="A867" s="15">
        <f>bikeBatchOut!R867</f>
        <v>14.616666666666667</v>
      </c>
      <c r="B867" s="15">
        <f>bikeBatchOut!O867</f>
        <v>7.0333333333333332</v>
      </c>
      <c r="C867" s="15">
        <f>bikeBatchOut!T867</f>
        <v>6.6166666666666663</v>
      </c>
      <c r="D867">
        <f>bikeBatchOut!N867</f>
        <v>0</v>
      </c>
    </row>
    <row r="868" spans="1:4" x14ac:dyDescent="0.25">
      <c r="A868" s="15">
        <f>bikeBatchOut!R868</f>
        <v>41.883333333333333</v>
      </c>
      <c r="B868" s="15">
        <f>bikeBatchOut!O868</f>
        <v>25.166666666666668</v>
      </c>
      <c r="C868" s="15">
        <f>bikeBatchOut!T868</f>
        <v>20.05</v>
      </c>
      <c r="D868">
        <f>bikeBatchOut!N868</f>
        <v>0</v>
      </c>
    </row>
    <row r="869" spans="1:4" x14ac:dyDescent="0.25">
      <c r="A869" s="15">
        <f>bikeBatchOut!R869</f>
        <v>19.333333333333332</v>
      </c>
      <c r="B869" s="15">
        <f>bikeBatchOut!O869</f>
        <v>6.05</v>
      </c>
      <c r="C869" s="15">
        <f>bikeBatchOut!T869</f>
        <v>4.8666666666666663</v>
      </c>
      <c r="D869">
        <f>bikeBatchOut!N869</f>
        <v>0</v>
      </c>
    </row>
    <row r="870" spans="1:4" x14ac:dyDescent="0.25">
      <c r="A870" s="15">
        <f>bikeBatchOut!R870</f>
        <v>17.216666666666665</v>
      </c>
      <c r="B870" s="15">
        <f>bikeBatchOut!O870</f>
        <v>11.316666666666666</v>
      </c>
      <c r="C870" s="15">
        <f>bikeBatchOut!T870</f>
        <v>6.15</v>
      </c>
      <c r="D870">
        <f>bikeBatchOut!N870</f>
        <v>0</v>
      </c>
    </row>
    <row r="871" spans="1:4" hidden="1" x14ac:dyDescent="0.25">
      <c r="A871" s="15">
        <f>bikeBatchOut!R871</f>
        <v>7.3</v>
      </c>
      <c r="B871" s="15">
        <f>bikeBatchOut!O871</f>
        <v>2.3666666666666667</v>
      </c>
      <c r="C871" s="15">
        <f>bikeBatchOut!T871</f>
        <v>2</v>
      </c>
      <c r="D871">
        <f>bikeBatchOut!N871</f>
        <v>1</v>
      </c>
    </row>
    <row r="872" spans="1:4" hidden="1" x14ac:dyDescent="0.25">
      <c r="A872" s="15">
        <f>bikeBatchOut!R872</f>
        <v>12.016666666666667</v>
      </c>
      <c r="B872" s="15">
        <f>bikeBatchOut!O872</f>
        <v>4.2833333333333332</v>
      </c>
      <c r="C872" s="15">
        <f>bikeBatchOut!T872</f>
        <v>3.5</v>
      </c>
      <c r="D872">
        <f>bikeBatchOut!N872</f>
        <v>1</v>
      </c>
    </row>
    <row r="873" spans="1:4" x14ac:dyDescent="0.25">
      <c r="A873" s="15">
        <f>bikeBatchOut!R873</f>
        <v>34.833333333333336</v>
      </c>
      <c r="B873" s="15">
        <f>bikeBatchOut!O873</f>
        <v>18.7</v>
      </c>
      <c r="C873" s="15">
        <f>bikeBatchOut!T873</f>
        <v>14.35</v>
      </c>
      <c r="D873">
        <f>bikeBatchOut!N873</f>
        <v>0</v>
      </c>
    </row>
    <row r="874" spans="1:4" x14ac:dyDescent="0.25">
      <c r="A874" s="15">
        <f>bikeBatchOut!R874</f>
        <v>11.416666666666666</v>
      </c>
      <c r="B874" s="15">
        <f>bikeBatchOut!O874</f>
        <v>19.983333333333334</v>
      </c>
      <c r="C874" s="15">
        <f>bikeBatchOut!T874</f>
        <v>15.916666666666666</v>
      </c>
      <c r="D874">
        <f>bikeBatchOut!N874</f>
        <v>0</v>
      </c>
    </row>
    <row r="875" spans="1:4" x14ac:dyDescent="0.25">
      <c r="A875" s="15">
        <f>bikeBatchOut!R875</f>
        <v>31</v>
      </c>
      <c r="B875" s="15">
        <f>bikeBatchOut!O875</f>
        <v>13.866666666666667</v>
      </c>
      <c r="C875" s="15">
        <f>bikeBatchOut!T875</f>
        <v>8.1166666666666671</v>
      </c>
      <c r="D875">
        <f>bikeBatchOut!N875</f>
        <v>0</v>
      </c>
    </row>
    <row r="876" spans="1:4" x14ac:dyDescent="0.25">
      <c r="A876" s="15">
        <f>bikeBatchOut!R876</f>
        <v>15.616666666666667</v>
      </c>
      <c r="B876" s="15">
        <f>bikeBatchOut!O876</f>
        <v>6.4833333333333334</v>
      </c>
      <c r="C876" s="15">
        <f>bikeBatchOut!T876</f>
        <v>6.6</v>
      </c>
      <c r="D876">
        <f>bikeBatchOut!N876</f>
        <v>0</v>
      </c>
    </row>
    <row r="877" spans="1:4" x14ac:dyDescent="0.25">
      <c r="A877" s="15">
        <f>bikeBatchOut!R877</f>
        <v>25.7</v>
      </c>
      <c r="B877" s="15">
        <f>bikeBatchOut!O877</f>
        <v>12.766666666666667</v>
      </c>
      <c r="C877" s="15">
        <f>bikeBatchOut!T877</f>
        <v>11.1</v>
      </c>
      <c r="D877">
        <f>bikeBatchOut!N877</f>
        <v>0</v>
      </c>
    </row>
    <row r="878" spans="1:4" x14ac:dyDescent="0.25">
      <c r="A878" s="15">
        <f>bikeBatchOut!R878</f>
        <v>20.016666666666666</v>
      </c>
      <c r="B878" s="15">
        <f>bikeBatchOut!O878</f>
        <v>17.850000000000001</v>
      </c>
      <c r="C878" s="15">
        <f>bikeBatchOut!T878</f>
        <v>7.0333333333333332</v>
      </c>
      <c r="D878">
        <f>bikeBatchOut!N878</f>
        <v>0</v>
      </c>
    </row>
    <row r="879" spans="1:4" hidden="1" x14ac:dyDescent="0.25">
      <c r="A879" s="15">
        <f>bikeBatchOut!R879</f>
        <v>11.833333333333334</v>
      </c>
      <c r="B879" s="15">
        <f>bikeBatchOut!O879</f>
        <v>14.033333333333333</v>
      </c>
      <c r="C879" s="15">
        <f>bikeBatchOut!T879</f>
        <v>3.2666666666666666</v>
      </c>
      <c r="D879">
        <f>bikeBatchOut!N879</f>
        <v>1</v>
      </c>
    </row>
    <row r="880" spans="1:4" x14ac:dyDescent="0.25">
      <c r="A880" s="15">
        <f>bikeBatchOut!R880</f>
        <v>11.4</v>
      </c>
      <c r="B880" s="15">
        <f>bikeBatchOut!O880</f>
        <v>7.0166666666666666</v>
      </c>
      <c r="C880" s="15">
        <f>bikeBatchOut!T880</f>
        <v>4.2</v>
      </c>
      <c r="D880">
        <f>bikeBatchOut!N880</f>
        <v>0</v>
      </c>
    </row>
    <row r="881" spans="1:4" hidden="1" x14ac:dyDescent="0.25">
      <c r="A881" s="15">
        <f>bikeBatchOut!R881</f>
        <v>7.6333333333333337</v>
      </c>
      <c r="B881" s="15">
        <f>bikeBatchOut!O881</f>
        <v>2</v>
      </c>
      <c r="C881" s="15">
        <f>bikeBatchOut!T881</f>
        <v>2.2166666666666668</v>
      </c>
      <c r="D881">
        <f>bikeBatchOut!N881</f>
        <v>1</v>
      </c>
    </row>
    <row r="882" spans="1:4" x14ac:dyDescent="0.25">
      <c r="A882" s="15">
        <f>bikeBatchOut!R882</f>
        <v>14.9</v>
      </c>
      <c r="B882" s="15">
        <f>bikeBatchOut!O882</f>
        <v>15.35</v>
      </c>
      <c r="C882" s="15">
        <f>bikeBatchOut!T882</f>
        <v>9.1999999999999993</v>
      </c>
      <c r="D882">
        <f>bikeBatchOut!N882</f>
        <v>0</v>
      </c>
    </row>
    <row r="883" spans="1:4" x14ac:dyDescent="0.25">
      <c r="A883" s="15">
        <f>bikeBatchOut!R883</f>
        <v>15.766666666666667</v>
      </c>
      <c r="B883" s="15">
        <f>bikeBatchOut!O883</f>
        <v>6.833333333333333</v>
      </c>
      <c r="C883" s="15">
        <f>bikeBatchOut!T883</f>
        <v>4.4333333333333336</v>
      </c>
      <c r="D883">
        <f>bikeBatchOut!N883</f>
        <v>0</v>
      </c>
    </row>
    <row r="884" spans="1:4" x14ac:dyDescent="0.25">
      <c r="A884" s="15">
        <f>bikeBatchOut!R884</f>
        <v>17.566666666666666</v>
      </c>
      <c r="B884" s="15">
        <f>bikeBatchOut!O884</f>
        <v>5.9666666666666668</v>
      </c>
      <c r="C884" s="15">
        <f>bikeBatchOut!T884</f>
        <v>5.35</v>
      </c>
      <c r="D884">
        <f>bikeBatchOut!N884</f>
        <v>0</v>
      </c>
    </row>
    <row r="885" spans="1:4" x14ac:dyDescent="0.25">
      <c r="A885" s="15">
        <f>bikeBatchOut!R885</f>
        <v>9.7166666666666668</v>
      </c>
      <c r="B885" s="15">
        <f>bikeBatchOut!O885</f>
        <v>6.3</v>
      </c>
      <c r="C885" s="15">
        <f>bikeBatchOut!T885</f>
        <v>3.2</v>
      </c>
      <c r="D885">
        <f>bikeBatchOut!N885</f>
        <v>0</v>
      </c>
    </row>
    <row r="886" spans="1:4" hidden="1" x14ac:dyDescent="0.25">
      <c r="A886" s="15">
        <f>bikeBatchOut!R886</f>
        <v>11.866666666666667</v>
      </c>
      <c r="B886" s="15">
        <f>bikeBatchOut!O886</f>
        <v>12.266666666666667</v>
      </c>
      <c r="C886" s="15">
        <f>bikeBatchOut!T886</f>
        <v>3.2833333333333332</v>
      </c>
      <c r="D886">
        <f>bikeBatchOut!N886</f>
        <v>1</v>
      </c>
    </row>
    <row r="887" spans="1:4" x14ac:dyDescent="0.25">
      <c r="A887" s="15">
        <f>bikeBatchOut!R887</f>
        <v>19.283333333333335</v>
      </c>
      <c r="B887" s="15">
        <f>bikeBatchOut!O887</f>
        <v>7.8166666666666664</v>
      </c>
      <c r="C887" s="15">
        <f>bikeBatchOut!T887</f>
        <v>5.8166666666666664</v>
      </c>
      <c r="D887">
        <f>bikeBatchOut!N887</f>
        <v>0</v>
      </c>
    </row>
    <row r="888" spans="1:4" x14ac:dyDescent="0.25">
      <c r="A888" s="15">
        <f>bikeBatchOut!R888</f>
        <v>16.616666666666667</v>
      </c>
      <c r="B888" s="15">
        <f>bikeBatchOut!O888</f>
        <v>5.2166666666666668</v>
      </c>
      <c r="C888" s="15">
        <f>bikeBatchOut!T888</f>
        <v>5.8666666666666663</v>
      </c>
      <c r="D888">
        <f>bikeBatchOut!N888</f>
        <v>0</v>
      </c>
    </row>
    <row r="889" spans="1:4" x14ac:dyDescent="0.25">
      <c r="A889" s="15">
        <f>bikeBatchOut!R889</f>
        <v>21.4</v>
      </c>
      <c r="B889" s="15">
        <f>bikeBatchOut!O889</f>
        <v>12.016666666666667</v>
      </c>
      <c r="C889" s="15">
        <f>bikeBatchOut!T889</f>
        <v>10.816666666666666</v>
      </c>
      <c r="D889">
        <f>bikeBatchOut!N889</f>
        <v>0</v>
      </c>
    </row>
    <row r="890" spans="1:4" x14ac:dyDescent="0.25">
      <c r="A890" s="15">
        <f>bikeBatchOut!R890</f>
        <v>14.783333333333333</v>
      </c>
      <c r="B890" s="15">
        <f>bikeBatchOut!O890</f>
        <v>5.2</v>
      </c>
      <c r="C890" s="15">
        <f>bikeBatchOut!T890</f>
        <v>5.4</v>
      </c>
      <c r="D890">
        <f>bikeBatchOut!N890</f>
        <v>0</v>
      </c>
    </row>
    <row r="891" spans="1:4" x14ac:dyDescent="0.25">
      <c r="A891" s="15">
        <f>bikeBatchOut!R891</f>
        <v>11.966666666666667</v>
      </c>
      <c r="B891" s="15">
        <f>bikeBatchOut!O891</f>
        <v>3.1166666666666667</v>
      </c>
      <c r="C891" s="15">
        <f>bikeBatchOut!T891</f>
        <v>3.2333333333333334</v>
      </c>
      <c r="D891">
        <f>bikeBatchOut!N891</f>
        <v>0</v>
      </c>
    </row>
    <row r="892" spans="1:4" x14ac:dyDescent="0.25">
      <c r="A892" s="15">
        <f>bikeBatchOut!R892</f>
        <v>16.716666666666665</v>
      </c>
      <c r="B892" s="15">
        <f>bikeBatchOut!O892</f>
        <v>6.35</v>
      </c>
      <c r="C892" s="15">
        <f>bikeBatchOut!T892</f>
        <v>8.1</v>
      </c>
      <c r="D892">
        <f>bikeBatchOut!N892</f>
        <v>0</v>
      </c>
    </row>
    <row r="893" spans="1:4" x14ac:dyDescent="0.25">
      <c r="A893" s="15">
        <f>bikeBatchOut!R893</f>
        <v>36</v>
      </c>
      <c r="B893" s="15">
        <f>bikeBatchOut!O893</f>
        <v>15.633333333333333</v>
      </c>
      <c r="C893" s="15">
        <f>bikeBatchOut!T893</f>
        <v>18.149999999999999</v>
      </c>
      <c r="D893">
        <f>bikeBatchOut!N893</f>
        <v>0</v>
      </c>
    </row>
    <row r="894" spans="1:4" x14ac:dyDescent="0.25">
      <c r="A894" s="15">
        <f>bikeBatchOut!R894</f>
        <v>8.5666666666666664</v>
      </c>
      <c r="B894" s="15">
        <f>bikeBatchOut!O894</f>
        <v>5.3</v>
      </c>
      <c r="C894" s="15">
        <f>bikeBatchOut!T894</f>
        <v>4.6833333333333336</v>
      </c>
      <c r="D894">
        <f>bikeBatchOut!N894</f>
        <v>0</v>
      </c>
    </row>
    <row r="895" spans="1:4" x14ac:dyDescent="0.25">
      <c r="A895" s="15">
        <f>bikeBatchOut!R895</f>
        <v>20.433333333333334</v>
      </c>
      <c r="B895" s="15">
        <f>bikeBatchOut!O895</f>
        <v>7.0666666666666664</v>
      </c>
      <c r="C895" s="15">
        <f>bikeBatchOut!T895</f>
        <v>5.666666666666667</v>
      </c>
      <c r="D895">
        <f>bikeBatchOut!N895</f>
        <v>0</v>
      </c>
    </row>
    <row r="896" spans="1:4" x14ac:dyDescent="0.25">
      <c r="A896" s="15">
        <f>bikeBatchOut!R896</f>
        <v>14.6</v>
      </c>
      <c r="B896" s="15">
        <f>bikeBatchOut!O896</f>
        <v>16.433333333333334</v>
      </c>
      <c r="C896" s="15">
        <f>bikeBatchOut!T896</f>
        <v>14.25</v>
      </c>
      <c r="D896">
        <f>bikeBatchOut!N896</f>
        <v>0</v>
      </c>
    </row>
    <row r="897" spans="1:4" hidden="1" x14ac:dyDescent="0.25">
      <c r="A897" s="15">
        <f>bikeBatchOut!R897</f>
        <v>15.016666666666667</v>
      </c>
      <c r="B897" s="15">
        <f>bikeBatchOut!O897</f>
        <v>7.3666666666666663</v>
      </c>
      <c r="C897" s="15">
        <f>bikeBatchOut!T897</f>
        <v>4.083333333333333</v>
      </c>
      <c r="D897">
        <f>bikeBatchOut!N897</f>
        <v>1</v>
      </c>
    </row>
    <row r="898" spans="1:4" x14ac:dyDescent="0.25">
      <c r="A898" s="15">
        <f>bikeBatchOut!R898</f>
        <v>24.8</v>
      </c>
      <c r="B898" s="15">
        <f>bikeBatchOut!O898</f>
        <v>12.9</v>
      </c>
      <c r="C898" s="15">
        <f>bikeBatchOut!T898</f>
        <v>9.8333333333333339</v>
      </c>
      <c r="D898">
        <f>bikeBatchOut!N898</f>
        <v>0</v>
      </c>
    </row>
    <row r="899" spans="1:4" x14ac:dyDescent="0.25">
      <c r="A899" s="15">
        <f>bikeBatchOut!R899</f>
        <v>17.416666666666668</v>
      </c>
      <c r="B899" s="15">
        <f>bikeBatchOut!O899</f>
        <v>11.533333333333333</v>
      </c>
      <c r="C899" s="15">
        <f>bikeBatchOut!T899</f>
        <v>10.466666666666667</v>
      </c>
      <c r="D899">
        <f>bikeBatchOut!N899</f>
        <v>0</v>
      </c>
    </row>
    <row r="900" spans="1:4" x14ac:dyDescent="0.25">
      <c r="A900" s="15">
        <f>bikeBatchOut!R900</f>
        <v>16.616666666666667</v>
      </c>
      <c r="B900" s="15">
        <f>bikeBatchOut!O900</f>
        <v>7.5166666666666666</v>
      </c>
      <c r="C900" s="15">
        <f>bikeBatchOut!T900</f>
        <v>4.666666666666667</v>
      </c>
      <c r="D900">
        <f>bikeBatchOut!N900</f>
        <v>0</v>
      </c>
    </row>
    <row r="901" spans="1:4" x14ac:dyDescent="0.25">
      <c r="A901" s="15">
        <f>bikeBatchOut!R901</f>
        <v>29.366666666666667</v>
      </c>
      <c r="B901" s="15">
        <f>bikeBatchOut!O901</f>
        <v>20.483333333333334</v>
      </c>
      <c r="C901" s="15">
        <f>bikeBatchOut!T901</f>
        <v>10.533333333333333</v>
      </c>
      <c r="D901">
        <f>bikeBatchOut!N901</f>
        <v>0</v>
      </c>
    </row>
    <row r="902" spans="1:4" x14ac:dyDescent="0.25">
      <c r="A902" s="15">
        <f>bikeBatchOut!R902</f>
        <v>19.616666666666667</v>
      </c>
      <c r="B902" s="15">
        <f>bikeBatchOut!O902</f>
        <v>12.733333333333333</v>
      </c>
      <c r="C902" s="15">
        <f>bikeBatchOut!T902</f>
        <v>8.4833333333333325</v>
      </c>
      <c r="D902">
        <f>bikeBatchOut!N902</f>
        <v>0</v>
      </c>
    </row>
    <row r="903" spans="1:4" x14ac:dyDescent="0.25">
      <c r="A903" s="15">
        <f>bikeBatchOut!R903</f>
        <v>37.916666666666664</v>
      </c>
      <c r="B903" s="15">
        <f>bikeBatchOut!O903</f>
        <v>15.033333333333333</v>
      </c>
      <c r="C903" s="15">
        <f>bikeBatchOut!T903</f>
        <v>13.516666666666667</v>
      </c>
      <c r="D903">
        <f>bikeBatchOut!N903</f>
        <v>0</v>
      </c>
    </row>
    <row r="904" spans="1:4" x14ac:dyDescent="0.25">
      <c r="A904" s="15">
        <f>bikeBatchOut!R904</f>
        <v>27.116666666666667</v>
      </c>
      <c r="B904" s="15">
        <f>bikeBatchOut!O904</f>
        <v>12.416666666666666</v>
      </c>
      <c r="C904" s="15">
        <f>bikeBatchOut!T904</f>
        <v>11.766666666666667</v>
      </c>
      <c r="D904">
        <f>bikeBatchOut!N904</f>
        <v>0</v>
      </c>
    </row>
    <row r="905" spans="1:4" x14ac:dyDescent="0.25">
      <c r="A905" s="15">
        <f>bikeBatchOut!R905</f>
        <v>37.416666666666664</v>
      </c>
      <c r="B905" s="15">
        <f>bikeBatchOut!O905</f>
        <v>19.066666666666666</v>
      </c>
      <c r="C905" s="15">
        <f>bikeBatchOut!T905</f>
        <v>13.516666666666667</v>
      </c>
      <c r="D905">
        <f>bikeBatchOut!N905</f>
        <v>0</v>
      </c>
    </row>
    <row r="906" spans="1:4" x14ac:dyDescent="0.25">
      <c r="A906" s="15">
        <f>bikeBatchOut!R906</f>
        <v>20.683333333333334</v>
      </c>
      <c r="B906" s="15">
        <f>bikeBatchOut!O906</f>
        <v>12.283333333333333</v>
      </c>
      <c r="C906" s="15">
        <f>bikeBatchOut!T906</f>
        <v>8.8000000000000007</v>
      </c>
      <c r="D906">
        <f>bikeBatchOut!N906</f>
        <v>0</v>
      </c>
    </row>
    <row r="907" spans="1:4" x14ac:dyDescent="0.25">
      <c r="A907" s="15">
        <f>bikeBatchOut!R907</f>
        <v>32.116666666666667</v>
      </c>
      <c r="B907" s="15">
        <f>bikeBatchOut!O907</f>
        <v>15.85</v>
      </c>
      <c r="C907" s="15">
        <f>bikeBatchOut!T907</f>
        <v>12.75</v>
      </c>
      <c r="D907">
        <f>bikeBatchOut!N907</f>
        <v>0</v>
      </c>
    </row>
    <row r="908" spans="1:4" hidden="1" x14ac:dyDescent="0.25">
      <c r="A908" s="15">
        <f>bikeBatchOut!R908</f>
        <v>13.1</v>
      </c>
      <c r="B908" s="15">
        <f>bikeBatchOut!O908</f>
        <v>4.1833333333333336</v>
      </c>
      <c r="C908" s="15">
        <f>bikeBatchOut!T908</f>
        <v>4.0333333333333332</v>
      </c>
      <c r="D908">
        <f>bikeBatchOut!N908</f>
        <v>1</v>
      </c>
    </row>
    <row r="909" spans="1:4" hidden="1" x14ac:dyDescent="0.25">
      <c r="A909" s="15">
        <f>bikeBatchOut!R909</f>
        <v>6.75</v>
      </c>
      <c r="B909" s="15">
        <f>bikeBatchOut!O909</f>
        <v>1.8833333333333333</v>
      </c>
      <c r="C909" s="15">
        <f>bikeBatchOut!T909</f>
        <v>1.8333333333333333</v>
      </c>
      <c r="D909">
        <f>bikeBatchOut!N909</f>
        <v>1</v>
      </c>
    </row>
    <row r="910" spans="1:4" x14ac:dyDescent="0.25">
      <c r="A910" s="15">
        <f>bikeBatchOut!R910</f>
        <v>10.933333333333334</v>
      </c>
      <c r="B910" s="15">
        <f>bikeBatchOut!O910</f>
        <v>5.5666666666666664</v>
      </c>
      <c r="C910" s="15">
        <f>bikeBatchOut!T910</f>
        <v>4.0333333333333332</v>
      </c>
      <c r="D910">
        <f>bikeBatchOut!N910</f>
        <v>0</v>
      </c>
    </row>
    <row r="911" spans="1:4" x14ac:dyDescent="0.25">
      <c r="A911" s="15">
        <f>bikeBatchOut!R911</f>
        <v>27.566666666666666</v>
      </c>
      <c r="B911" s="15">
        <f>bikeBatchOut!O911</f>
        <v>17.533333333333335</v>
      </c>
      <c r="C911" s="15">
        <f>bikeBatchOut!T911</f>
        <v>15.5</v>
      </c>
      <c r="D911">
        <f>bikeBatchOut!N911</f>
        <v>0</v>
      </c>
    </row>
    <row r="912" spans="1:4" x14ac:dyDescent="0.25">
      <c r="A912" s="15">
        <f>bikeBatchOut!R912</f>
        <v>25.466666666666665</v>
      </c>
      <c r="B912" s="15">
        <f>bikeBatchOut!O912</f>
        <v>10.316666666666666</v>
      </c>
      <c r="C912" s="15">
        <f>bikeBatchOut!T912</f>
        <v>8.1833333333333336</v>
      </c>
      <c r="D912">
        <f>bikeBatchOut!N912</f>
        <v>0</v>
      </c>
    </row>
    <row r="913" spans="1:4" x14ac:dyDescent="0.25">
      <c r="A913" s="15">
        <f>bikeBatchOut!R913</f>
        <v>14.05</v>
      </c>
      <c r="B913" s="15">
        <f>bikeBatchOut!O913</f>
        <v>9.5333333333333332</v>
      </c>
      <c r="C913" s="15">
        <f>bikeBatchOut!T913</f>
        <v>3.9166666666666665</v>
      </c>
      <c r="D913">
        <f>bikeBatchOut!N913</f>
        <v>0</v>
      </c>
    </row>
    <row r="914" spans="1:4" x14ac:dyDescent="0.25">
      <c r="A914" s="15">
        <f>bikeBatchOut!R914</f>
        <v>12.433333333333334</v>
      </c>
      <c r="B914" s="15">
        <f>bikeBatchOut!O914</f>
        <v>8.4666666666666668</v>
      </c>
      <c r="C914" s="15">
        <f>bikeBatchOut!T914</f>
        <v>5.2</v>
      </c>
      <c r="D914">
        <f>bikeBatchOut!N914</f>
        <v>0</v>
      </c>
    </row>
    <row r="915" spans="1:4" x14ac:dyDescent="0.25">
      <c r="A915" s="15">
        <f>bikeBatchOut!R915</f>
        <v>17.716666666666665</v>
      </c>
      <c r="B915" s="15">
        <f>bikeBatchOut!O915</f>
        <v>38.733333333333334</v>
      </c>
      <c r="C915" s="15">
        <f>bikeBatchOut!T915</f>
        <v>8.1166666666666671</v>
      </c>
      <c r="D915">
        <f>bikeBatchOut!N915</f>
        <v>0</v>
      </c>
    </row>
    <row r="916" spans="1:4" x14ac:dyDescent="0.25">
      <c r="A916" s="15">
        <f>bikeBatchOut!R916</f>
        <v>36.266666666666666</v>
      </c>
      <c r="B916" s="15">
        <f>bikeBatchOut!O916</f>
        <v>15.4</v>
      </c>
      <c r="C916" s="15">
        <f>bikeBatchOut!T916</f>
        <v>13.55</v>
      </c>
      <c r="D916">
        <f>bikeBatchOut!N916</f>
        <v>0</v>
      </c>
    </row>
    <row r="917" spans="1:4" x14ac:dyDescent="0.25">
      <c r="A917" s="15">
        <f>bikeBatchOut!R917</f>
        <v>29.383333333333333</v>
      </c>
      <c r="B917" s="15">
        <f>bikeBatchOut!O917</f>
        <v>12.616666666666667</v>
      </c>
      <c r="C917" s="15">
        <f>bikeBatchOut!T917</f>
        <v>8.3000000000000007</v>
      </c>
      <c r="D917">
        <f>bikeBatchOut!N917</f>
        <v>0</v>
      </c>
    </row>
    <row r="918" spans="1:4" x14ac:dyDescent="0.25">
      <c r="A918" s="15">
        <f>bikeBatchOut!R918</f>
        <v>11.433333333333334</v>
      </c>
      <c r="B918" s="15">
        <f>bikeBatchOut!O918</f>
        <v>5.4</v>
      </c>
      <c r="C918" s="15">
        <f>bikeBatchOut!T918</f>
        <v>2.9666666666666668</v>
      </c>
      <c r="D918">
        <f>bikeBatchOut!N918</f>
        <v>0</v>
      </c>
    </row>
    <row r="919" spans="1:4" x14ac:dyDescent="0.25">
      <c r="A919" s="15">
        <f>bikeBatchOut!R919</f>
        <v>26.5</v>
      </c>
      <c r="B919" s="15">
        <f>bikeBatchOut!O919</f>
        <v>23.9</v>
      </c>
      <c r="C919" s="15">
        <f>bikeBatchOut!T919</f>
        <v>27.016666666666666</v>
      </c>
      <c r="D919">
        <f>bikeBatchOut!N919</f>
        <v>0</v>
      </c>
    </row>
    <row r="920" spans="1:4" x14ac:dyDescent="0.25">
      <c r="A920" s="15">
        <f>bikeBatchOut!R920</f>
        <v>15.966666666666667</v>
      </c>
      <c r="B920" s="15">
        <f>bikeBatchOut!O920</f>
        <v>6.55</v>
      </c>
      <c r="C920" s="15">
        <f>bikeBatchOut!T920</f>
        <v>3.9833333333333334</v>
      </c>
      <c r="D920">
        <f>bikeBatchOut!N920</f>
        <v>0</v>
      </c>
    </row>
    <row r="921" spans="1:4" x14ac:dyDescent="0.25">
      <c r="A921" s="15">
        <f>bikeBatchOut!R921</f>
        <v>24.6</v>
      </c>
      <c r="B921" s="15">
        <f>bikeBatchOut!O921</f>
        <v>56.68333333333333</v>
      </c>
      <c r="C921" s="15">
        <f>bikeBatchOut!T921</f>
        <v>6.5333333333333332</v>
      </c>
      <c r="D921">
        <f>bikeBatchOut!N921</f>
        <v>0</v>
      </c>
    </row>
    <row r="922" spans="1:4" x14ac:dyDescent="0.25">
      <c r="A922" s="15">
        <f>bikeBatchOut!R922</f>
        <v>38.983333333333334</v>
      </c>
      <c r="B922" s="15">
        <f>bikeBatchOut!O922</f>
        <v>18.566666666666666</v>
      </c>
      <c r="C922" s="15">
        <f>bikeBatchOut!T922</f>
        <v>16.883333333333333</v>
      </c>
      <c r="D922">
        <f>bikeBatchOut!N922</f>
        <v>0</v>
      </c>
    </row>
    <row r="923" spans="1:4" x14ac:dyDescent="0.25">
      <c r="A923" s="15">
        <f>bikeBatchOut!R923</f>
        <v>23.133333333333333</v>
      </c>
      <c r="B923" s="15">
        <f>bikeBatchOut!O923</f>
        <v>12.85</v>
      </c>
      <c r="C923" s="15">
        <f>bikeBatchOut!T923</f>
        <v>10.516666666666667</v>
      </c>
      <c r="D923">
        <f>bikeBatchOut!N923</f>
        <v>0</v>
      </c>
    </row>
    <row r="924" spans="1:4" x14ac:dyDescent="0.25">
      <c r="A924" s="15">
        <f>bikeBatchOut!R924</f>
        <v>21.15</v>
      </c>
      <c r="B924" s="15">
        <f>bikeBatchOut!O924</f>
        <v>9.6166666666666671</v>
      </c>
      <c r="C924" s="15">
        <f>bikeBatchOut!T924</f>
        <v>6.7833333333333332</v>
      </c>
      <c r="D924">
        <f>bikeBatchOut!N924</f>
        <v>0</v>
      </c>
    </row>
    <row r="925" spans="1:4" x14ac:dyDescent="0.25">
      <c r="A925" s="15">
        <f>bikeBatchOut!R925</f>
        <v>20.516666666666666</v>
      </c>
      <c r="B925" s="15">
        <f>bikeBatchOut!O925</f>
        <v>19.133333333333333</v>
      </c>
      <c r="C925" s="15">
        <f>bikeBatchOut!T925</f>
        <v>18.233333333333334</v>
      </c>
      <c r="D925">
        <f>bikeBatchOut!N925</f>
        <v>0</v>
      </c>
    </row>
    <row r="926" spans="1:4" x14ac:dyDescent="0.25">
      <c r="A926" s="15">
        <f>bikeBatchOut!R926</f>
        <v>11.75</v>
      </c>
      <c r="B926" s="15">
        <f>bikeBatchOut!O926</f>
        <v>13.483333333333333</v>
      </c>
      <c r="C926" s="15">
        <f>bikeBatchOut!T926</f>
        <v>6.7666666666666666</v>
      </c>
      <c r="D926">
        <f>bikeBatchOut!N926</f>
        <v>0</v>
      </c>
    </row>
    <row r="927" spans="1:4" x14ac:dyDescent="0.25">
      <c r="A927" s="15">
        <f>bikeBatchOut!R927</f>
        <v>20.633333333333333</v>
      </c>
      <c r="B927" s="15">
        <f>bikeBatchOut!O927</f>
        <v>12.65</v>
      </c>
      <c r="C927" s="15">
        <f>bikeBatchOut!T927</f>
        <v>10.4</v>
      </c>
      <c r="D927">
        <f>bikeBatchOut!N927</f>
        <v>0</v>
      </c>
    </row>
    <row r="928" spans="1:4" x14ac:dyDescent="0.25">
      <c r="A928" s="15">
        <f>bikeBatchOut!R928</f>
        <v>15.916666666666666</v>
      </c>
      <c r="B928" s="15">
        <f>bikeBatchOut!O928</f>
        <v>5.25</v>
      </c>
      <c r="C928" s="15">
        <f>bikeBatchOut!T928</f>
        <v>5.25</v>
      </c>
      <c r="D928">
        <f>bikeBatchOut!N928</f>
        <v>0</v>
      </c>
    </row>
    <row r="929" spans="1:4" x14ac:dyDescent="0.25">
      <c r="A929" s="15">
        <f>bikeBatchOut!R929</f>
        <v>23.133333333333333</v>
      </c>
      <c r="B929" s="15">
        <f>bikeBatchOut!O929</f>
        <v>16.983333333333334</v>
      </c>
      <c r="C929" s="15">
        <f>bikeBatchOut!T929</f>
        <v>14.616666666666667</v>
      </c>
      <c r="D929">
        <f>bikeBatchOut!N929</f>
        <v>0</v>
      </c>
    </row>
    <row r="930" spans="1:4" x14ac:dyDescent="0.25">
      <c r="A930" s="15">
        <f>bikeBatchOut!R930</f>
        <v>13.066666666666666</v>
      </c>
      <c r="B930" s="15">
        <f>bikeBatchOut!O930</f>
        <v>4.666666666666667</v>
      </c>
      <c r="C930" s="15">
        <f>bikeBatchOut!T930</f>
        <v>3.6</v>
      </c>
      <c r="D930">
        <f>bikeBatchOut!N930</f>
        <v>0</v>
      </c>
    </row>
    <row r="931" spans="1:4" x14ac:dyDescent="0.25">
      <c r="A931" s="15">
        <f>bikeBatchOut!R931</f>
        <v>30.983333333333334</v>
      </c>
      <c r="B931" s="15">
        <f>bikeBatchOut!O931</f>
        <v>18.283333333333335</v>
      </c>
      <c r="C931" s="15">
        <f>bikeBatchOut!T931</f>
        <v>10.133333333333333</v>
      </c>
      <c r="D931">
        <f>bikeBatchOut!N931</f>
        <v>0</v>
      </c>
    </row>
    <row r="932" spans="1:4" x14ac:dyDescent="0.25">
      <c r="A932" s="15">
        <f>bikeBatchOut!R932</f>
        <v>11.866666666666667</v>
      </c>
      <c r="B932" s="15">
        <f>bikeBatchOut!O932</f>
        <v>9.2666666666666675</v>
      </c>
      <c r="C932" s="15">
        <f>bikeBatchOut!T932</f>
        <v>2.7833333333333332</v>
      </c>
      <c r="D932">
        <f>bikeBatchOut!N932</f>
        <v>0</v>
      </c>
    </row>
    <row r="933" spans="1:4" x14ac:dyDescent="0.25">
      <c r="A933" s="15">
        <f>bikeBatchOut!R933</f>
        <v>26.533333333333335</v>
      </c>
      <c r="B933" s="15">
        <f>bikeBatchOut!O933</f>
        <v>18.233333333333334</v>
      </c>
      <c r="C933" s="15">
        <f>bikeBatchOut!T933</f>
        <v>19.116666666666667</v>
      </c>
      <c r="D933">
        <f>bikeBatchOut!N933</f>
        <v>0</v>
      </c>
    </row>
    <row r="934" spans="1:4" x14ac:dyDescent="0.25">
      <c r="A934" s="15">
        <f>bikeBatchOut!R934</f>
        <v>24.15</v>
      </c>
      <c r="B934" s="15">
        <f>bikeBatchOut!O934</f>
        <v>18.783333333333335</v>
      </c>
      <c r="C934" s="15">
        <f>bikeBatchOut!T934</f>
        <v>14.466666666666667</v>
      </c>
      <c r="D934">
        <f>bikeBatchOut!N934</f>
        <v>0</v>
      </c>
    </row>
    <row r="935" spans="1:4" x14ac:dyDescent="0.25">
      <c r="A935" s="15">
        <f>bikeBatchOut!R935</f>
        <v>26.216666666666665</v>
      </c>
      <c r="B935" s="15">
        <f>bikeBatchOut!O935</f>
        <v>12.416666666666666</v>
      </c>
      <c r="C935" s="15">
        <f>bikeBatchOut!T935</f>
        <v>11.066666666666666</v>
      </c>
      <c r="D935">
        <f>bikeBatchOut!N935</f>
        <v>0</v>
      </c>
    </row>
    <row r="936" spans="1:4" x14ac:dyDescent="0.25">
      <c r="A936" s="15">
        <f>bikeBatchOut!R936</f>
        <v>27.65</v>
      </c>
      <c r="B936" s="15">
        <f>bikeBatchOut!O936</f>
        <v>15.616666666666667</v>
      </c>
      <c r="C936" s="15">
        <f>bikeBatchOut!T936</f>
        <v>11.316666666666666</v>
      </c>
      <c r="D936">
        <f>bikeBatchOut!N936</f>
        <v>0</v>
      </c>
    </row>
    <row r="937" spans="1:4" x14ac:dyDescent="0.25">
      <c r="A937" s="15">
        <f>bikeBatchOut!R937</f>
        <v>30.983333333333334</v>
      </c>
      <c r="B937" s="15">
        <f>bikeBatchOut!O937</f>
        <v>13.083333333333334</v>
      </c>
      <c r="C937" s="15">
        <f>bikeBatchOut!T937</f>
        <v>11.15</v>
      </c>
      <c r="D937">
        <f>bikeBatchOut!N937</f>
        <v>0</v>
      </c>
    </row>
    <row r="938" spans="1:4" x14ac:dyDescent="0.25">
      <c r="A938" s="15">
        <f>bikeBatchOut!R938</f>
        <v>26.083333333333332</v>
      </c>
      <c r="B938" s="15">
        <f>bikeBatchOut!O938</f>
        <v>14.5</v>
      </c>
      <c r="C938" s="15">
        <f>bikeBatchOut!T938</f>
        <v>11.216666666666667</v>
      </c>
      <c r="D938">
        <f>bikeBatchOut!N938</f>
        <v>0</v>
      </c>
    </row>
    <row r="939" spans="1:4" x14ac:dyDescent="0.25">
      <c r="A939" s="15">
        <f>bikeBatchOut!R939</f>
        <v>30.6</v>
      </c>
      <c r="B939" s="15">
        <f>bikeBatchOut!O939</f>
        <v>15.533333333333333</v>
      </c>
      <c r="C939" s="15">
        <f>bikeBatchOut!T939</f>
        <v>13.216666666666667</v>
      </c>
      <c r="D939">
        <f>bikeBatchOut!N939</f>
        <v>0</v>
      </c>
    </row>
    <row r="940" spans="1:4" hidden="1" x14ac:dyDescent="0.25">
      <c r="A940" s="15">
        <f>bikeBatchOut!R940</f>
        <v>12.85</v>
      </c>
      <c r="B940" s="15">
        <f>bikeBatchOut!O940</f>
        <v>6.3166666666666664</v>
      </c>
      <c r="C940" s="15">
        <f>bikeBatchOut!T940</f>
        <v>3.4833333333333334</v>
      </c>
      <c r="D940">
        <f>bikeBatchOut!N940</f>
        <v>1</v>
      </c>
    </row>
    <row r="941" spans="1:4" x14ac:dyDescent="0.25">
      <c r="A941" s="15">
        <f>bikeBatchOut!R941</f>
        <v>12.2</v>
      </c>
      <c r="B941" s="15">
        <f>bikeBatchOut!O941</f>
        <v>5.5333333333333332</v>
      </c>
      <c r="C941" s="15">
        <f>bikeBatchOut!T941</f>
        <v>4.25</v>
      </c>
      <c r="D941">
        <f>bikeBatchOut!N941</f>
        <v>0</v>
      </c>
    </row>
    <row r="942" spans="1:4" hidden="1" x14ac:dyDescent="0.25">
      <c r="A942" s="15">
        <f>bikeBatchOut!R942</f>
        <v>16.5</v>
      </c>
      <c r="B942" s="15">
        <f>bikeBatchOut!O942</f>
        <v>5.333333333333333</v>
      </c>
      <c r="C942" s="15">
        <f>bikeBatchOut!T942</f>
        <v>5</v>
      </c>
      <c r="D942">
        <f>bikeBatchOut!N942</f>
        <v>1</v>
      </c>
    </row>
    <row r="943" spans="1:4" x14ac:dyDescent="0.25">
      <c r="A943" s="15">
        <f>bikeBatchOut!R943</f>
        <v>34.6</v>
      </c>
      <c r="B943" s="15">
        <f>bikeBatchOut!O943</f>
        <v>16.316666666666666</v>
      </c>
      <c r="C943" s="15">
        <f>bikeBatchOut!T943</f>
        <v>13.9</v>
      </c>
      <c r="D943">
        <f>bikeBatchOut!N943</f>
        <v>0</v>
      </c>
    </row>
    <row r="944" spans="1:4" x14ac:dyDescent="0.25">
      <c r="A944" s="15">
        <f>bikeBatchOut!R944</f>
        <v>15.866666666666667</v>
      </c>
      <c r="B944" s="15">
        <f>bikeBatchOut!O944</f>
        <v>9.3833333333333329</v>
      </c>
      <c r="C944" s="15">
        <f>bikeBatchOut!T944</f>
        <v>6.8833333333333337</v>
      </c>
      <c r="D944">
        <f>bikeBatchOut!N944</f>
        <v>0</v>
      </c>
    </row>
    <row r="945" spans="1:4" x14ac:dyDescent="0.25">
      <c r="A945" s="15">
        <f>bikeBatchOut!R945</f>
        <v>11.683333333333334</v>
      </c>
      <c r="B945" s="15">
        <f>bikeBatchOut!O945</f>
        <v>5.2833333333333332</v>
      </c>
      <c r="C945" s="15">
        <f>bikeBatchOut!T945</f>
        <v>5.3666666666666663</v>
      </c>
      <c r="D945">
        <f>bikeBatchOut!N945</f>
        <v>0</v>
      </c>
    </row>
    <row r="946" spans="1:4" x14ac:dyDescent="0.25">
      <c r="A946" s="15">
        <f>bikeBatchOut!R946</f>
        <v>38.966666666666669</v>
      </c>
      <c r="B946" s="15">
        <f>bikeBatchOut!O946</f>
        <v>21.066666666666666</v>
      </c>
      <c r="C946" s="15">
        <f>bikeBatchOut!T946</f>
        <v>17.433333333333334</v>
      </c>
      <c r="D946">
        <f>bikeBatchOut!N946</f>
        <v>0</v>
      </c>
    </row>
    <row r="947" spans="1:4" x14ac:dyDescent="0.25">
      <c r="A947" s="15">
        <f>bikeBatchOut!R947</f>
        <v>20.233333333333334</v>
      </c>
      <c r="B947" s="15">
        <f>bikeBatchOut!O947</f>
        <v>11.5</v>
      </c>
      <c r="C947" s="15">
        <f>bikeBatchOut!T947</f>
        <v>6.5666666666666664</v>
      </c>
      <c r="D947">
        <f>bikeBatchOut!N947</f>
        <v>0</v>
      </c>
    </row>
    <row r="948" spans="1:4" x14ac:dyDescent="0.25">
      <c r="A948" s="15">
        <f>bikeBatchOut!R948</f>
        <v>38.983333333333334</v>
      </c>
      <c r="B948" s="15">
        <f>bikeBatchOut!O948</f>
        <v>27.283333333333335</v>
      </c>
      <c r="C948" s="15">
        <f>bikeBatchOut!T948</f>
        <v>15.4</v>
      </c>
      <c r="D948">
        <f>bikeBatchOut!N948</f>
        <v>0</v>
      </c>
    </row>
    <row r="949" spans="1:4" x14ac:dyDescent="0.25">
      <c r="A949" s="15">
        <f>bikeBatchOut!R949</f>
        <v>25.366666666666667</v>
      </c>
      <c r="B949" s="15">
        <f>bikeBatchOut!O949</f>
        <v>14.3</v>
      </c>
      <c r="C949" s="15">
        <f>bikeBatchOut!T949</f>
        <v>10.783333333333333</v>
      </c>
      <c r="D949">
        <f>bikeBatchOut!N949</f>
        <v>0</v>
      </c>
    </row>
    <row r="950" spans="1:4" hidden="1" x14ac:dyDescent="0.25">
      <c r="A950" s="15">
        <f>bikeBatchOut!R950</f>
        <v>10.316666666666666</v>
      </c>
      <c r="B950" s="15">
        <f>bikeBatchOut!O950</f>
        <v>20.616666666666667</v>
      </c>
      <c r="C950" s="15">
        <f>bikeBatchOut!T950</f>
        <v>3.15</v>
      </c>
      <c r="D950">
        <f>bikeBatchOut!N950</f>
        <v>1</v>
      </c>
    </row>
    <row r="951" spans="1:4" x14ac:dyDescent="0.25">
      <c r="A951" s="15">
        <f>bikeBatchOut!R951</f>
        <v>24.033333333333335</v>
      </c>
      <c r="B951" s="15">
        <f>bikeBatchOut!O951</f>
        <v>32.299999999999997</v>
      </c>
      <c r="C951" s="15">
        <f>bikeBatchOut!T951</f>
        <v>24.466666666666665</v>
      </c>
      <c r="D951">
        <f>bikeBatchOut!N951</f>
        <v>0</v>
      </c>
    </row>
    <row r="952" spans="1:4" x14ac:dyDescent="0.25">
      <c r="A952" s="15">
        <f>bikeBatchOut!R952</f>
        <v>16.866666666666667</v>
      </c>
      <c r="B952" s="15">
        <f>bikeBatchOut!O952</f>
        <v>15.15</v>
      </c>
      <c r="C952" s="15">
        <f>bikeBatchOut!T952</f>
        <v>6.8666666666666663</v>
      </c>
      <c r="D952">
        <f>bikeBatchOut!N952</f>
        <v>0</v>
      </c>
    </row>
    <row r="953" spans="1:4" hidden="1" x14ac:dyDescent="0.25">
      <c r="A953" s="15">
        <f>bikeBatchOut!R953</f>
        <v>13.733333333333333</v>
      </c>
      <c r="B953" s="15">
        <f>bikeBatchOut!O953</f>
        <v>5.05</v>
      </c>
      <c r="C953" s="15">
        <f>bikeBatchOut!T953</f>
        <v>3.85</v>
      </c>
      <c r="D953">
        <f>bikeBatchOut!N953</f>
        <v>1</v>
      </c>
    </row>
    <row r="954" spans="1:4" x14ac:dyDescent="0.25">
      <c r="A954" s="15">
        <f>bikeBatchOut!R954</f>
        <v>33.833333333333336</v>
      </c>
      <c r="B954" s="15">
        <f>bikeBatchOut!O954</f>
        <v>15.05</v>
      </c>
      <c r="C954" s="15">
        <f>bikeBatchOut!T954</f>
        <v>14.15</v>
      </c>
      <c r="D954">
        <f>bikeBatchOut!N954</f>
        <v>0</v>
      </c>
    </row>
    <row r="955" spans="1:4" hidden="1" x14ac:dyDescent="0.25">
      <c r="A955" s="15">
        <f>bikeBatchOut!R955</f>
        <v>8.15</v>
      </c>
      <c r="B955" s="15">
        <f>bikeBatchOut!O955</f>
        <v>6.05</v>
      </c>
      <c r="C955" s="15">
        <f>bikeBatchOut!T955</f>
        <v>3.75</v>
      </c>
      <c r="D955">
        <f>bikeBatchOut!N955</f>
        <v>1</v>
      </c>
    </row>
    <row r="956" spans="1:4" hidden="1" x14ac:dyDescent="0.25">
      <c r="A956" s="15">
        <f>bikeBatchOut!R956</f>
        <v>7.4666666666666668</v>
      </c>
      <c r="B956" s="15">
        <f>bikeBatchOut!O956</f>
        <v>3.1833333333333331</v>
      </c>
      <c r="C956" s="15">
        <f>bikeBatchOut!T956</f>
        <v>2.0499999999999998</v>
      </c>
      <c r="D956">
        <f>bikeBatchOut!N956</f>
        <v>1</v>
      </c>
    </row>
    <row r="957" spans="1:4" x14ac:dyDescent="0.25">
      <c r="A957" s="15">
        <f>bikeBatchOut!R957</f>
        <v>35.549999999999997</v>
      </c>
      <c r="B957" s="15">
        <f>bikeBatchOut!O957</f>
        <v>16.483333333333334</v>
      </c>
      <c r="C957" s="15">
        <f>bikeBatchOut!T957</f>
        <v>9.1</v>
      </c>
      <c r="D957">
        <f>bikeBatchOut!N957</f>
        <v>0</v>
      </c>
    </row>
    <row r="958" spans="1:4" x14ac:dyDescent="0.25">
      <c r="A958" s="15">
        <f>bikeBatchOut!R958</f>
        <v>18.350000000000001</v>
      </c>
      <c r="B958" s="15">
        <f>bikeBatchOut!O958</f>
        <v>25.6</v>
      </c>
      <c r="C958" s="15">
        <f>bikeBatchOut!T958</f>
        <v>7.583333333333333</v>
      </c>
      <c r="D958">
        <f>bikeBatchOut!N958</f>
        <v>0</v>
      </c>
    </row>
    <row r="959" spans="1:4" x14ac:dyDescent="0.25">
      <c r="A959" s="15">
        <f>bikeBatchOut!R959</f>
        <v>50.93333333333333</v>
      </c>
      <c r="B959" s="15">
        <f>bikeBatchOut!O959</f>
        <v>43.083333333333336</v>
      </c>
      <c r="C959" s="15">
        <f>bikeBatchOut!T959</f>
        <v>25.95</v>
      </c>
      <c r="D959">
        <f>bikeBatchOut!N959</f>
        <v>0</v>
      </c>
    </row>
    <row r="960" spans="1:4" x14ac:dyDescent="0.25">
      <c r="A960" s="15">
        <f>bikeBatchOut!R960</f>
        <v>17.616666666666667</v>
      </c>
      <c r="B960" s="15">
        <f>bikeBatchOut!O960</f>
        <v>6.8</v>
      </c>
      <c r="C960" s="15">
        <f>bikeBatchOut!T960</f>
        <v>4.0333333333333332</v>
      </c>
      <c r="D960">
        <f>bikeBatchOut!N960</f>
        <v>0</v>
      </c>
    </row>
    <row r="961" spans="1:4" x14ac:dyDescent="0.25">
      <c r="A961" s="15">
        <f>bikeBatchOut!R961</f>
        <v>24.833333333333332</v>
      </c>
      <c r="B961" s="15">
        <f>bikeBatchOut!O961</f>
        <v>17.8</v>
      </c>
      <c r="C961" s="15">
        <f>bikeBatchOut!T961</f>
        <v>9.9666666666666668</v>
      </c>
      <c r="D961">
        <f>bikeBatchOut!N961</f>
        <v>0</v>
      </c>
    </row>
    <row r="962" spans="1:4" x14ac:dyDescent="0.25">
      <c r="A962" s="15">
        <f>bikeBatchOut!R962</f>
        <v>17.266666666666666</v>
      </c>
      <c r="B962" s="15">
        <f>bikeBatchOut!O962</f>
        <v>5.25</v>
      </c>
      <c r="C962" s="15">
        <f>bikeBatchOut!T962</f>
        <v>5.0999999999999996</v>
      </c>
      <c r="D962">
        <f>bikeBatchOut!N962</f>
        <v>0</v>
      </c>
    </row>
    <row r="963" spans="1:4" x14ac:dyDescent="0.25">
      <c r="A963" s="15">
        <f>bikeBatchOut!R963</f>
        <v>26.233333333333334</v>
      </c>
      <c r="B963" s="15">
        <f>bikeBatchOut!O963</f>
        <v>13.683333333333334</v>
      </c>
      <c r="C963" s="15">
        <f>bikeBatchOut!T963</f>
        <v>11.566666666666666</v>
      </c>
      <c r="D963">
        <f>bikeBatchOut!N963</f>
        <v>0</v>
      </c>
    </row>
    <row r="964" spans="1:4" hidden="1" x14ac:dyDescent="0.25">
      <c r="A964" s="15">
        <f>bikeBatchOut!R964</f>
        <v>6.3666666666666663</v>
      </c>
      <c r="B964" s="15">
        <f>bikeBatchOut!O964</f>
        <v>2.2833333333333332</v>
      </c>
      <c r="C964" s="15">
        <f>bikeBatchOut!T964</f>
        <v>1.7166666666666666</v>
      </c>
      <c r="D964">
        <f>bikeBatchOut!N964</f>
        <v>1</v>
      </c>
    </row>
    <row r="965" spans="1:4" x14ac:dyDescent="0.25">
      <c r="A965" s="15">
        <f>bikeBatchOut!R965</f>
        <v>16.133333333333333</v>
      </c>
      <c r="B965" s="15">
        <f>bikeBatchOut!O965</f>
        <v>6.9666666666666668</v>
      </c>
      <c r="C965" s="15">
        <f>bikeBatchOut!T965</f>
        <v>7.0333333333333332</v>
      </c>
      <c r="D965">
        <f>bikeBatchOut!N965</f>
        <v>0</v>
      </c>
    </row>
    <row r="966" spans="1:4" hidden="1" x14ac:dyDescent="0.25">
      <c r="A966" s="15">
        <f>bikeBatchOut!R966</f>
        <v>11.4</v>
      </c>
      <c r="B966" s="15">
        <f>bikeBatchOut!O966</f>
        <v>4.7666666666666666</v>
      </c>
      <c r="C966" s="15">
        <f>bikeBatchOut!T966</f>
        <v>3.2166666666666668</v>
      </c>
      <c r="D966">
        <f>bikeBatchOut!N966</f>
        <v>1</v>
      </c>
    </row>
    <row r="967" spans="1:4" x14ac:dyDescent="0.25">
      <c r="A967" s="15">
        <f>bikeBatchOut!R967</f>
        <v>20.6</v>
      </c>
      <c r="B967" s="15">
        <f>bikeBatchOut!O967</f>
        <v>21.283333333333335</v>
      </c>
      <c r="C967" s="15">
        <f>bikeBatchOut!T967</f>
        <v>15.433333333333334</v>
      </c>
      <c r="D967">
        <f>bikeBatchOut!N967</f>
        <v>0</v>
      </c>
    </row>
    <row r="968" spans="1:4" x14ac:dyDescent="0.25">
      <c r="A968" s="15">
        <f>bikeBatchOut!R968</f>
        <v>29.85</v>
      </c>
      <c r="B968" s="15">
        <f>bikeBatchOut!O968</f>
        <v>19.55</v>
      </c>
      <c r="C968" s="15">
        <f>bikeBatchOut!T968</f>
        <v>17.5</v>
      </c>
      <c r="D968">
        <f>bikeBatchOut!N968</f>
        <v>0</v>
      </c>
    </row>
    <row r="969" spans="1:4" x14ac:dyDescent="0.25">
      <c r="A969" s="15">
        <f>bikeBatchOut!R969</f>
        <v>10.383333333333333</v>
      </c>
      <c r="B969" s="15">
        <f>bikeBatchOut!O969</f>
        <v>28.066666666666666</v>
      </c>
      <c r="C969" s="15">
        <f>bikeBatchOut!T969</f>
        <v>7.4333333333333336</v>
      </c>
      <c r="D969">
        <f>bikeBatchOut!N969</f>
        <v>0</v>
      </c>
    </row>
    <row r="970" spans="1:4" x14ac:dyDescent="0.25">
      <c r="A970" s="15">
        <f>bikeBatchOut!R970</f>
        <v>17.983333333333334</v>
      </c>
      <c r="B970" s="15">
        <f>bikeBatchOut!O970</f>
        <v>7.4</v>
      </c>
      <c r="C970" s="15">
        <f>bikeBatchOut!T970</f>
        <v>5.0999999999999996</v>
      </c>
      <c r="D970">
        <f>bikeBatchOut!N970</f>
        <v>0</v>
      </c>
    </row>
    <row r="971" spans="1:4" x14ac:dyDescent="0.25">
      <c r="A971" s="15">
        <f>bikeBatchOut!R971</f>
        <v>8.15</v>
      </c>
      <c r="B971" s="15">
        <f>bikeBatchOut!O971</f>
        <v>4.2</v>
      </c>
      <c r="C971" s="15">
        <f>bikeBatchOut!T971</f>
        <v>4.6166666666666663</v>
      </c>
      <c r="D971">
        <f>bikeBatchOut!N971</f>
        <v>0</v>
      </c>
    </row>
    <row r="972" spans="1:4" x14ac:dyDescent="0.25">
      <c r="A972" s="15">
        <f>bikeBatchOut!R972</f>
        <v>31.8</v>
      </c>
      <c r="B972" s="15">
        <f>bikeBatchOut!O972</f>
        <v>14.75</v>
      </c>
      <c r="C972" s="15">
        <f>bikeBatchOut!T972</f>
        <v>8.2166666666666668</v>
      </c>
      <c r="D972">
        <f>bikeBatchOut!N972</f>
        <v>0</v>
      </c>
    </row>
    <row r="973" spans="1:4" x14ac:dyDescent="0.25">
      <c r="A973" s="15">
        <f>bikeBatchOut!R973</f>
        <v>18.416666666666668</v>
      </c>
      <c r="B973" s="15">
        <f>bikeBatchOut!O973</f>
        <v>8.3000000000000007</v>
      </c>
      <c r="C973" s="15">
        <f>bikeBatchOut!T973</f>
        <v>7</v>
      </c>
      <c r="D973">
        <f>bikeBatchOut!N973</f>
        <v>0</v>
      </c>
    </row>
    <row r="974" spans="1:4" x14ac:dyDescent="0.25">
      <c r="A974" s="15">
        <f>bikeBatchOut!R974</f>
        <v>17.966666666666665</v>
      </c>
      <c r="B974" s="15">
        <f>bikeBatchOut!O974</f>
        <v>6</v>
      </c>
      <c r="C974" s="15">
        <f>bikeBatchOut!T974</f>
        <v>6</v>
      </c>
      <c r="D974">
        <f>bikeBatchOut!N974</f>
        <v>0</v>
      </c>
    </row>
    <row r="975" spans="1:4" x14ac:dyDescent="0.25">
      <c r="A975" s="15">
        <f>bikeBatchOut!R975</f>
        <v>14.766666666666667</v>
      </c>
      <c r="B975" s="15">
        <f>bikeBatchOut!O975</f>
        <v>10.216666666666667</v>
      </c>
      <c r="C975" s="15">
        <f>bikeBatchOut!T975</f>
        <v>7.1166666666666663</v>
      </c>
      <c r="D975">
        <f>bikeBatchOut!N975</f>
        <v>0</v>
      </c>
    </row>
    <row r="976" spans="1:4" x14ac:dyDescent="0.25">
      <c r="A976" s="15">
        <f>bikeBatchOut!R976</f>
        <v>19.45</v>
      </c>
      <c r="B976" s="15">
        <f>bikeBatchOut!O976</f>
        <v>19.399999999999999</v>
      </c>
      <c r="C976" s="15">
        <f>bikeBatchOut!T976</f>
        <v>10.633333333333333</v>
      </c>
      <c r="D976">
        <f>bikeBatchOut!N976</f>
        <v>0</v>
      </c>
    </row>
    <row r="977" spans="1:4" hidden="1" x14ac:dyDescent="0.25">
      <c r="A977" s="15">
        <f>bikeBatchOut!R977</f>
        <v>9.9666666666666668</v>
      </c>
      <c r="B977" s="15">
        <f>bikeBatchOut!O977</f>
        <v>3.9</v>
      </c>
      <c r="C977" s="15">
        <f>bikeBatchOut!T977</f>
        <v>3.4333333333333331</v>
      </c>
      <c r="D977">
        <f>bikeBatchOut!N977</f>
        <v>1</v>
      </c>
    </row>
    <row r="978" spans="1:4" x14ac:dyDescent="0.25">
      <c r="A978" s="15">
        <f>bikeBatchOut!R978</f>
        <v>26.783333333333335</v>
      </c>
      <c r="B978" s="15">
        <f>bikeBatchOut!O978</f>
        <v>15</v>
      </c>
      <c r="C978" s="15">
        <f>bikeBatchOut!T978</f>
        <v>14.866666666666667</v>
      </c>
      <c r="D978">
        <f>bikeBatchOut!N978</f>
        <v>0</v>
      </c>
    </row>
    <row r="979" spans="1:4" x14ac:dyDescent="0.25">
      <c r="A979" s="15">
        <f>bikeBatchOut!R979</f>
        <v>13.25</v>
      </c>
      <c r="B979" s="15">
        <f>bikeBatchOut!O979</f>
        <v>5.3166666666666664</v>
      </c>
      <c r="C979" s="15">
        <f>bikeBatchOut!T979</f>
        <v>4.8166666666666664</v>
      </c>
      <c r="D979">
        <f>bikeBatchOut!N979</f>
        <v>0</v>
      </c>
    </row>
    <row r="980" spans="1:4" x14ac:dyDescent="0.25">
      <c r="A980" s="15">
        <f>bikeBatchOut!R980</f>
        <v>16.75</v>
      </c>
      <c r="B980" s="15">
        <f>bikeBatchOut!O980</f>
        <v>12.05</v>
      </c>
      <c r="C980" s="15">
        <f>bikeBatchOut!T980</f>
        <v>8.4499999999999993</v>
      </c>
      <c r="D980">
        <f>bikeBatchOut!N980</f>
        <v>0</v>
      </c>
    </row>
    <row r="981" spans="1:4" x14ac:dyDescent="0.25">
      <c r="A981" s="15">
        <f>bikeBatchOut!R981</f>
        <v>17.25</v>
      </c>
      <c r="B981" s="15">
        <f>bikeBatchOut!O981</f>
        <v>7.666666666666667</v>
      </c>
      <c r="C981" s="15">
        <f>bikeBatchOut!T981</f>
        <v>5.5</v>
      </c>
      <c r="D981">
        <f>bikeBatchOut!N981</f>
        <v>0</v>
      </c>
    </row>
    <row r="982" spans="1:4" x14ac:dyDescent="0.25">
      <c r="A982" s="15">
        <f>bikeBatchOut!R982</f>
        <v>36.616666666666667</v>
      </c>
      <c r="B982" s="15">
        <f>bikeBatchOut!O982</f>
        <v>18.083333333333332</v>
      </c>
      <c r="C982" s="15">
        <f>bikeBatchOut!T982</f>
        <v>14.366666666666667</v>
      </c>
      <c r="D982">
        <f>bikeBatchOut!N982</f>
        <v>0</v>
      </c>
    </row>
    <row r="983" spans="1:4" x14ac:dyDescent="0.25">
      <c r="A983" s="15">
        <f>bikeBatchOut!R983</f>
        <v>21.133333333333333</v>
      </c>
      <c r="B983" s="15">
        <f>bikeBatchOut!O983</f>
        <v>9.2666666666666675</v>
      </c>
      <c r="C983" s="15">
        <f>bikeBatchOut!T983</f>
        <v>7.4666666666666668</v>
      </c>
      <c r="D983">
        <f>bikeBatchOut!N983</f>
        <v>0</v>
      </c>
    </row>
    <row r="984" spans="1:4" x14ac:dyDescent="0.25">
      <c r="A984" s="15">
        <f>bikeBatchOut!R984</f>
        <v>24.133333333333333</v>
      </c>
      <c r="B984" s="15">
        <f>bikeBatchOut!O984</f>
        <v>9.0833333333333339</v>
      </c>
      <c r="C984" s="15">
        <f>bikeBatchOut!T984</f>
        <v>10.483333333333333</v>
      </c>
      <c r="D984">
        <f>bikeBatchOut!N984</f>
        <v>0</v>
      </c>
    </row>
    <row r="985" spans="1:4" x14ac:dyDescent="0.25">
      <c r="A985" s="15">
        <f>bikeBatchOut!R985</f>
        <v>17.916666666666668</v>
      </c>
      <c r="B985" s="15">
        <f>bikeBatchOut!O985</f>
        <v>11.75</v>
      </c>
      <c r="C985" s="15">
        <f>bikeBatchOut!T985</f>
        <v>6.7166666666666668</v>
      </c>
      <c r="D985">
        <f>bikeBatchOut!N985</f>
        <v>0</v>
      </c>
    </row>
    <row r="986" spans="1:4" x14ac:dyDescent="0.25">
      <c r="A986" s="15">
        <f>bikeBatchOut!R986</f>
        <v>12.166666666666666</v>
      </c>
      <c r="B986" s="15">
        <f>bikeBatchOut!O986</f>
        <v>3.2166666666666668</v>
      </c>
      <c r="C986" s="15">
        <f>bikeBatchOut!T986</f>
        <v>3.7</v>
      </c>
      <c r="D986">
        <f>bikeBatchOut!N986</f>
        <v>0</v>
      </c>
    </row>
    <row r="987" spans="1:4" x14ac:dyDescent="0.25">
      <c r="A987" s="15">
        <f>bikeBatchOut!R987</f>
        <v>39</v>
      </c>
      <c r="B987" s="15">
        <f>bikeBatchOut!O987</f>
        <v>24.116666666666667</v>
      </c>
      <c r="C987" s="15">
        <f>bikeBatchOut!T987</f>
        <v>19.600000000000001</v>
      </c>
      <c r="D987">
        <f>bikeBatchOut!N987</f>
        <v>0</v>
      </c>
    </row>
    <row r="988" spans="1:4" x14ac:dyDescent="0.25">
      <c r="A988" s="15">
        <f>bikeBatchOut!R988</f>
        <v>12.3</v>
      </c>
      <c r="B988" s="15">
        <f>bikeBatchOut!O988</f>
        <v>4.9000000000000004</v>
      </c>
      <c r="C988" s="15">
        <f>bikeBatchOut!T988</f>
        <v>4.5999999999999996</v>
      </c>
      <c r="D988">
        <f>bikeBatchOut!N988</f>
        <v>0</v>
      </c>
    </row>
    <row r="989" spans="1:4" x14ac:dyDescent="0.25">
      <c r="A989" s="15">
        <f>bikeBatchOut!R989</f>
        <v>15.95</v>
      </c>
      <c r="B989" s="15">
        <f>bikeBatchOut!O989</f>
        <v>7.0666666666666664</v>
      </c>
      <c r="C989" s="15">
        <f>bikeBatchOut!T989</f>
        <v>5.7666666666666666</v>
      </c>
      <c r="D989">
        <f>bikeBatchOut!N989</f>
        <v>0</v>
      </c>
    </row>
    <row r="990" spans="1:4" x14ac:dyDescent="0.25">
      <c r="A990" s="15">
        <f>bikeBatchOut!R990</f>
        <v>28.75</v>
      </c>
      <c r="B990" s="15">
        <f>bikeBatchOut!O990</f>
        <v>15.533333333333333</v>
      </c>
      <c r="C990" s="15">
        <f>bikeBatchOut!T990</f>
        <v>9.7166666666666668</v>
      </c>
      <c r="D990">
        <f>bikeBatchOut!N990</f>
        <v>0</v>
      </c>
    </row>
    <row r="991" spans="1:4" x14ac:dyDescent="0.25">
      <c r="A991" s="15">
        <f>bikeBatchOut!R991</f>
        <v>11.8</v>
      </c>
      <c r="B991" s="15">
        <f>bikeBatchOut!O991</f>
        <v>6.35</v>
      </c>
      <c r="C991" s="15">
        <f>bikeBatchOut!T991</f>
        <v>3.9666666666666668</v>
      </c>
      <c r="D991">
        <f>bikeBatchOut!N991</f>
        <v>0</v>
      </c>
    </row>
    <row r="992" spans="1:4" x14ac:dyDescent="0.25">
      <c r="A992" s="15">
        <f>bikeBatchOut!R992</f>
        <v>14.15</v>
      </c>
      <c r="B992" s="15">
        <f>bikeBatchOut!O992</f>
        <v>8.1</v>
      </c>
      <c r="C992" s="15">
        <f>bikeBatchOut!T992</f>
        <v>3.9666666666666668</v>
      </c>
      <c r="D992">
        <f>bikeBatchOut!N992</f>
        <v>0</v>
      </c>
    </row>
    <row r="993" spans="1:4" hidden="1" x14ac:dyDescent="0.25">
      <c r="A993" s="15">
        <f>bikeBatchOut!R993</f>
        <v>8.7666666666666675</v>
      </c>
      <c r="B993" s="15">
        <f>bikeBatchOut!O993</f>
        <v>3.4333333333333331</v>
      </c>
      <c r="C993" s="15">
        <f>bikeBatchOut!T993</f>
        <v>2.6833333333333331</v>
      </c>
      <c r="D993">
        <f>bikeBatchOut!N993</f>
        <v>1</v>
      </c>
    </row>
    <row r="994" spans="1:4" hidden="1" x14ac:dyDescent="0.25">
      <c r="A994" s="15">
        <f>bikeBatchOut!R994</f>
        <v>11.516666666666667</v>
      </c>
      <c r="B994" s="15">
        <f>bikeBatchOut!O994</f>
        <v>6.1333333333333337</v>
      </c>
      <c r="C994" s="15">
        <f>bikeBatchOut!T994</f>
        <v>3.1833333333333331</v>
      </c>
      <c r="D994">
        <f>bikeBatchOut!N994</f>
        <v>1</v>
      </c>
    </row>
    <row r="995" spans="1:4" x14ac:dyDescent="0.25">
      <c r="A995" s="15">
        <f>bikeBatchOut!R995</f>
        <v>23.683333333333334</v>
      </c>
      <c r="B995" s="15">
        <f>bikeBatchOut!O995</f>
        <v>16.350000000000001</v>
      </c>
      <c r="C995" s="15">
        <f>bikeBatchOut!T995</f>
        <v>11.683333333333334</v>
      </c>
      <c r="D995">
        <f>bikeBatchOut!N995</f>
        <v>0</v>
      </c>
    </row>
    <row r="996" spans="1:4" x14ac:dyDescent="0.25">
      <c r="A996" s="15">
        <f>bikeBatchOut!R996</f>
        <v>14.316666666666666</v>
      </c>
      <c r="B996" s="15">
        <f>bikeBatchOut!O996</f>
        <v>8.6666666666666661</v>
      </c>
      <c r="C996" s="15">
        <f>bikeBatchOut!T996</f>
        <v>6.6833333333333336</v>
      </c>
      <c r="D996">
        <f>bikeBatchOut!N996</f>
        <v>0</v>
      </c>
    </row>
    <row r="997" spans="1:4" x14ac:dyDescent="0.25">
      <c r="A997" s="15">
        <f>bikeBatchOut!R997</f>
        <v>17.816666666666666</v>
      </c>
      <c r="B997" s="15">
        <f>bikeBatchOut!O997</f>
        <v>5.85</v>
      </c>
      <c r="C997" s="15">
        <f>bikeBatchOut!T997</f>
        <v>6.15</v>
      </c>
      <c r="D997">
        <f>bikeBatchOut!N997</f>
        <v>0</v>
      </c>
    </row>
    <row r="998" spans="1:4" x14ac:dyDescent="0.25">
      <c r="A998" s="15">
        <f>bikeBatchOut!R998</f>
        <v>29.616666666666667</v>
      </c>
      <c r="B998" s="15">
        <f>bikeBatchOut!O998</f>
        <v>14.05</v>
      </c>
      <c r="C998" s="15">
        <f>bikeBatchOut!T998</f>
        <v>16.116666666666667</v>
      </c>
      <c r="D998">
        <f>bikeBatchOut!N998</f>
        <v>0</v>
      </c>
    </row>
    <row r="999" spans="1:4" hidden="1" x14ac:dyDescent="0.25">
      <c r="A999" s="15">
        <f>bikeBatchOut!R999</f>
        <v>7.7</v>
      </c>
      <c r="B999" s="15">
        <f>bikeBatchOut!O999</f>
        <v>4.9833333333333334</v>
      </c>
      <c r="C999" s="15">
        <f>bikeBatchOut!T999</f>
        <v>3.9666666666666668</v>
      </c>
      <c r="D999">
        <f>bikeBatchOut!N999</f>
        <v>1</v>
      </c>
    </row>
    <row r="1000" spans="1:4" x14ac:dyDescent="0.25">
      <c r="A1000" s="15">
        <f>bikeBatchOut!R1000</f>
        <v>24.45</v>
      </c>
      <c r="B1000" s="15">
        <f>bikeBatchOut!O1000</f>
        <v>12.55</v>
      </c>
      <c r="C1000" s="15">
        <f>bikeBatchOut!T1000</f>
        <v>8.8333333333333339</v>
      </c>
      <c r="D1000">
        <f>bikeBatchOut!N1000</f>
        <v>0</v>
      </c>
    </row>
    <row r="1001" spans="1:4" x14ac:dyDescent="0.25">
      <c r="A1001" s="15">
        <f>bikeBatchOut!R1001</f>
        <v>30.466666666666665</v>
      </c>
      <c r="B1001" s="15">
        <f>bikeBatchOut!O1001</f>
        <v>14.95</v>
      </c>
      <c r="C1001" s="15">
        <f>bikeBatchOut!T1001</f>
        <v>11.716666666666667</v>
      </c>
      <c r="D1001">
        <f>bikeBatchOut!N1001</f>
        <v>0</v>
      </c>
    </row>
    <row r="1002" spans="1:4" hidden="1" x14ac:dyDescent="0.25">
      <c r="A1002" s="15">
        <f>bikeBatchOut!R1002</f>
        <v>7.7</v>
      </c>
      <c r="B1002" s="15">
        <f>bikeBatchOut!O1002</f>
        <v>4.5166666666666666</v>
      </c>
      <c r="C1002" s="15">
        <f>bikeBatchOut!T1002</f>
        <v>3.9666666666666668</v>
      </c>
      <c r="D1002">
        <f>bikeBatchOut!N1002</f>
        <v>1</v>
      </c>
    </row>
    <row r="1003" spans="1:4" x14ac:dyDescent="0.25">
      <c r="A1003" s="15">
        <f>bikeBatchOut!R1003</f>
        <v>19.016666666666666</v>
      </c>
      <c r="B1003" s="15">
        <f>bikeBatchOut!O1003</f>
        <v>8.9666666666666668</v>
      </c>
      <c r="C1003" s="15">
        <f>bikeBatchOut!T1003</f>
        <v>5.9833333333333334</v>
      </c>
      <c r="D1003">
        <f>bikeBatchOut!N1003</f>
        <v>0</v>
      </c>
    </row>
    <row r="1004" spans="1:4" hidden="1" x14ac:dyDescent="0.25">
      <c r="A1004" s="15">
        <f>bikeBatchOut!R1004</f>
        <v>7.85</v>
      </c>
      <c r="B1004" s="15">
        <f>bikeBatchOut!O1004</f>
        <v>3.25</v>
      </c>
      <c r="C1004" s="15">
        <f>bikeBatchOut!T1004</f>
        <v>3.95</v>
      </c>
      <c r="D1004">
        <f>bikeBatchOut!N1004</f>
        <v>1</v>
      </c>
    </row>
    <row r="1005" spans="1:4" x14ac:dyDescent="0.25">
      <c r="A1005" s="15">
        <f>bikeBatchOut!R1005</f>
        <v>17.100000000000001</v>
      </c>
      <c r="B1005" s="15">
        <f>bikeBatchOut!O1005</f>
        <v>8.6333333333333329</v>
      </c>
      <c r="C1005" s="15">
        <f>bikeBatchOut!T1005</f>
        <v>8.1</v>
      </c>
      <c r="D1005">
        <f>bikeBatchOut!N1005</f>
        <v>0</v>
      </c>
    </row>
    <row r="1006" spans="1:4" x14ac:dyDescent="0.25">
      <c r="A1006" s="15">
        <f>bikeBatchOut!R1006</f>
        <v>12.55</v>
      </c>
      <c r="B1006" s="15">
        <f>bikeBatchOut!O1006</f>
        <v>8.1333333333333329</v>
      </c>
      <c r="C1006" s="15">
        <f>bikeBatchOut!T1006</f>
        <v>5.7166666666666668</v>
      </c>
      <c r="D1006">
        <f>bikeBatchOut!N1006</f>
        <v>0</v>
      </c>
    </row>
    <row r="1007" spans="1:4" x14ac:dyDescent="0.25">
      <c r="A1007" s="15">
        <f>bikeBatchOut!R1007</f>
        <v>17.983333333333334</v>
      </c>
      <c r="B1007" s="15">
        <f>bikeBatchOut!O1007</f>
        <v>6.1333333333333337</v>
      </c>
      <c r="C1007" s="15">
        <f>bikeBatchOut!T1007</f>
        <v>5.0999999999999996</v>
      </c>
      <c r="D1007">
        <f>bikeBatchOut!N1007</f>
        <v>0</v>
      </c>
    </row>
    <row r="1008" spans="1:4" x14ac:dyDescent="0.25">
      <c r="A1008" s="15">
        <f>bikeBatchOut!R1008</f>
        <v>28.55</v>
      </c>
      <c r="B1008" s="15">
        <f>bikeBatchOut!O1008</f>
        <v>12.916666666666666</v>
      </c>
      <c r="C1008" s="15">
        <f>bikeBatchOut!T1008</f>
        <v>13.4</v>
      </c>
      <c r="D1008">
        <f>bikeBatchOut!N1008</f>
        <v>0</v>
      </c>
    </row>
    <row r="1009" spans="1:4" x14ac:dyDescent="0.25">
      <c r="A1009" s="15">
        <f>bikeBatchOut!R1009</f>
        <v>20.416666666666668</v>
      </c>
      <c r="B1009" s="15">
        <f>bikeBatchOut!O1009</f>
        <v>10.866666666666667</v>
      </c>
      <c r="C1009" s="15">
        <f>bikeBatchOut!T1009</f>
        <v>9.35</v>
      </c>
      <c r="D1009">
        <f>bikeBatchOut!N1009</f>
        <v>0</v>
      </c>
    </row>
    <row r="1010" spans="1:4" x14ac:dyDescent="0.25">
      <c r="A1010" s="15">
        <f>bikeBatchOut!R1010</f>
        <v>12.9</v>
      </c>
      <c r="B1010" s="15">
        <f>bikeBatchOut!O1010</f>
        <v>53.31666666666667</v>
      </c>
      <c r="C1010" s="15">
        <f>bikeBatchOut!T1010</f>
        <v>6.05</v>
      </c>
      <c r="D1010">
        <f>bikeBatchOut!N1010</f>
        <v>0</v>
      </c>
    </row>
    <row r="1011" spans="1:4" x14ac:dyDescent="0.25">
      <c r="A1011" s="15">
        <f>bikeBatchOut!R1011</f>
        <v>26.15</v>
      </c>
      <c r="B1011" s="15">
        <f>bikeBatchOut!O1011</f>
        <v>11.9</v>
      </c>
      <c r="C1011" s="15">
        <f>bikeBatchOut!T1011</f>
        <v>8.6666666666666661</v>
      </c>
      <c r="D1011">
        <f>bikeBatchOut!N1011</f>
        <v>0</v>
      </c>
    </row>
    <row r="1012" spans="1:4" x14ac:dyDescent="0.25">
      <c r="A1012" s="15">
        <f>bikeBatchOut!R1012</f>
        <v>11.25</v>
      </c>
      <c r="B1012" s="15">
        <f>bikeBatchOut!O1012</f>
        <v>3.6666666666666665</v>
      </c>
      <c r="C1012" s="15">
        <f>bikeBatchOut!T1012</f>
        <v>3.95</v>
      </c>
      <c r="D1012">
        <f>bikeBatchOut!N1012</f>
        <v>0</v>
      </c>
    </row>
    <row r="1013" spans="1:4" x14ac:dyDescent="0.25">
      <c r="A1013" s="15">
        <f>bikeBatchOut!R1013</f>
        <v>11.483333333333333</v>
      </c>
      <c r="B1013" s="15">
        <f>bikeBatchOut!O1013</f>
        <v>4.3499999999999996</v>
      </c>
      <c r="C1013" s="15">
        <f>bikeBatchOut!T1013</f>
        <v>3.5833333333333335</v>
      </c>
      <c r="D1013">
        <f>bikeBatchOut!N1013</f>
        <v>0</v>
      </c>
    </row>
    <row r="1014" spans="1:4" x14ac:dyDescent="0.25">
      <c r="A1014" s="15">
        <f>bikeBatchOut!R1014</f>
        <v>12.883333333333333</v>
      </c>
      <c r="B1014" s="15">
        <f>bikeBatchOut!O1014</f>
        <v>6.55</v>
      </c>
      <c r="C1014" s="15">
        <f>bikeBatchOut!T1014</f>
        <v>4.7833333333333332</v>
      </c>
      <c r="D1014">
        <f>bikeBatchOut!N1014</f>
        <v>0</v>
      </c>
    </row>
    <row r="1015" spans="1:4" x14ac:dyDescent="0.25">
      <c r="A1015" s="15">
        <f>bikeBatchOut!R1015</f>
        <v>10.75</v>
      </c>
      <c r="B1015" s="15">
        <f>bikeBatchOut!O1015</f>
        <v>2.8333333333333335</v>
      </c>
      <c r="C1015" s="15">
        <f>bikeBatchOut!T1015</f>
        <v>3.2666666666666666</v>
      </c>
      <c r="D1015">
        <f>bikeBatchOut!N1015</f>
        <v>0</v>
      </c>
    </row>
    <row r="1016" spans="1:4" x14ac:dyDescent="0.25">
      <c r="A1016" s="15">
        <f>bikeBatchOut!R1016</f>
        <v>21</v>
      </c>
      <c r="B1016" s="15">
        <f>bikeBatchOut!O1016</f>
        <v>11.233333333333333</v>
      </c>
      <c r="C1016" s="15">
        <f>bikeBatchOut!T1016</f>
        <v>9.6666666666666661</v>
      </c>
      <c r="D1016">
        <f>bikeBatchOut!N1016</f>
        <v>0</v>
      </c>
    </row>
    <row r="1017" spans="1:4" x14ac:dyDescent="0.25">
      <c r="A1017" s="15">
        <f>bikeBatchOut!R1017</f>
        <v>15.116666666666667</v>
      </c>
      <c r="B1017" s="15">
        <f>bikeBatchOut!O1017</f>
        <v>8.8166666666666664</v>
      </c>
      <c r="C1017" s="15">
        <f>bikeBatchOut!T1017</f>
        <v>8.1</v>
      </c>
      <c r="D1017">
        <f>bikeBatchOut!N1017</f>
        <v>0</v>
      </c>
    </row>
    <row r="1018" spans="1:4" x14ac:dyDescent="0.25">
      <c r="A1018" s="15">
        <f>bikeBatchOut!R1018</f>
        <v>31.883333333333333</v>
      </c>
      <c r="B1018" s="15">
        <f>bikeBatchOut!O1018</f>
        <v>12.583333333333334</v>
      </c>
      <c r="C1018" s="15">
        <f>bikeBatchOut!T1018</f>
        <v>11.133333333333333</v>
      </c>
      <c r="D1018">
        <f>bikeBatchOut!N1018</f>
        <v>0</v>
      </c>
    </row>
    <row r="1019" spans="1:4" x14ac:dyDescent="0.25">
      <c r="A1019" s="15">
        <f>bikeBatchOut!R1019</f>
        <v>16.716666666666665</v>
      </c>
      <c r="B1019" s="15">
        <f>bikeBatchOut!O1019</f>
        <v>7.5166666666666666</v>
      </c>
      <c r="C1019" s="15">
        <f>bikeBatchOut!T1019</f>
        <v>6.6166666666666663</v>
      </c>
      <c r="D1019">
        <f>bikeBatchOut!N1019</f>
        <v>0</v>
      </c>
    </row>
    <row r="1020" spans="1:4" x14ac:dyDescent="0.25">
      <c r="A1020" s="15">
        <f>bikeBatchOut!R1020</f>
        <v>19.600000000000001</v>
      </c>
      <c r="B1020" s="15">
        <f>bikeBatchOut!O1020</f>
        <v>16.833333333333332</v>
      </c>
      <c r="C1020" s="15">
        <f>bikeBatchOut!T1020</f>
        <v>12.366666666666667</v>
      </c>
      <c r="D1020">
        <f>bikeBatchOut!N1020</f>
        <v>0</v>
      </c>
    </row>
    <row r="1021" spans="1:4" x14ac:dyDescent="0.25">
      <c r="A1021" s="15">
        <f>bikeBatchOut!R1021</f>
        <v>25.1</v>
      </c>
      <c r="B1021" s="15">
        <f>bikeBatchOut!O1021</f>
        <v>21.383333333333333</v>
      </c>
      <c r="C1021" s="15">
        <f>bikeBatchOut!T1021</f>
        <v>9.9499999999999993</v>
      </c>
      <c r="D1021">
        <f>bikeBatchOut!N1021</f>
        <v>0</v>
      </c>
    </row>
    <row r="1022" spans="1:4" x14ac:dyDescent="0.25">
      <c r="A1022" s="15">
        <f>bikeBatchOut!R1022</f>
        <v>24.116666666666667</v>
      </c>
      <c r="B1022" s="15">
        <f>bikeBatchOut!O1022</f>
        <v>16.983333333333334</v>
      </c>
      <c r="C1022" s="15">
        <f>bikeBatchOut!T1022</f>
        <v>10.75</v>
      </c>
      <c r="D1022">
        <f>bikeBatchOut!N1022</f>
        <v>0</v>
      </c>
    </row>
    <row r="1023" spans="1:4" x14ac:dyDescent="0.25">
      <c r="A1023" s="15">
        <f>bikeBatchOut!R1023</f>
        <v>19.5</v>
      </c>
      <c r="B1023" s="15">
        <f>bikeBatchOut!O1023</f>
        <v>7.9833333333333334</v>
      </c>
      <c r="C1023" s="15">
        <f>bikeBatchOut!T1023</f>
        <v>5.666666666666667</v>
      </c>
      <c r="D1023">
        <f>bikeBatchOut!N1023</f>
        <v>0</v>
      </c>
    </row>
    <row r="1024" spans="1:4" x14ac:dyDescent="0.25">
      <c r="A1024" s="15">
        <f>bikeBatchOut!R1024</f>
        <v>20.316666666666666</v>
      </c>
      <c r="B1024" s="15">
        <f>bikeBatchOut!O1024</f>
        <v>12.55</v>
      </c>
      <c r="C1024" s="15">
        <f>bikeBatchOut!T1024</f>
        <v>14.55</v>
      </c>
      <c r="D1024">
        <f>bikeBatchOut!N1024</f>
        <v>0</v>
      </c>
    </row>
    <row r="1025" spans="1:4" x14ac:dyDescent="0.25">
      <c r="A1025" s="15">
        <f>bikeBatchOut!R1025</f>
        <v>11.05</v>
      </c>
      <c r="B1025" s="15">
        <f>bikeBatchOut!O1025</f>
        <v>8.2666666666666675</v>
      </c>
      <c r="C1025" s="15">
        <f>bikeBatchOut!T1025</f>
        <v>6.083333333333333</v>
      </c>
      <c r="D1025">
        <f>bikeBatchOut!N1025</f>
        <v>0</v>
      </c>
    </row>
    <row r="1026" spans="1:4" x14ac:dyDescent="0.25">
      <c r="A1026" s="15">
        <f>bikeBatchOut!R1026</f>
        <v>19.683333333333334</v>
      </c>
      <c r="B1026" s="15">
        <f>bikeBatchOut!O1026</f>
        <v>11.9</v>
      </c>
      <c r="C1026" s="15">
        <f>bikeBatchOut!T1026</f>
        <v>9.9833333333333325</v>
      </c>
      <c r="D1026">
        <f>bikeBatchOut!N1026</f>
        <v>0</v>
      </c>
    </row>
    <row r="1027" spans="1:4" x14ac:dyDescent="0.25">
      <c r="A1027" s="15">
        <f>bikeBatchOut!R1027</f>
        <v>22</v>
      </c>
      <c r="B1027" s="15">
        <f>bikeBatchOut!O1027</f>
        <v>12.266666666666667</v>
      </c>
      <c r="C1027" s="15">
        <f>bikeBatchOut!T1027</f>
        <v>10.166666666666666</v>
      </c>
      <c r="D1027">
        <f>bikeBatchOut!N1027</f>
        <v>0</v>
      </c>
    </row>
    <row r="1028" spans="1:4" x14ac:dyDescent="0.25">
      <c r="A1028" s="15">
        <f>bikeBatchOut!R1028</f>
        <v>20.85</v>
      </c>
      <c r="B1028" s="15">
        <f>bikeBatchOut!O1028</f>
        <v>9.15</v>
      </c>
      <c r="C1028" s="15">
        <f>bikeBatchOut!T1028</f>
        <v>6.6166666666666663</v>
      </c>
      <c r="D1028">
        <f>bikeBatchOut!N1028</f>
        <v>0</v>
      </c>
    </row>
    <row r="1029" spans="1:4" x14ac:dyDescent="0.25">
      <c r="A1029" s="15">
        <f>bikeBatchOut!R1029</f>
        <v>13.6</v>
      </c>
      <c r="B1029" s="15">
        <f>bikeBatchOut!O1029</f>
        <v>4.2666666666666666</v>
      </c>
      <c r="C1029" s="15">
        <f>bikeBatchOut!T1029</f>
        <v>3.1833333333333331</v>
      </c>
      <c r="D1029">
        <f>bikeBatchOut!N1029</f>
        <v>0</v>
      </c>
    </row>
    <row r="1030" spans="1:4" hidden="1" x14ac:dyDescent="0.25">
      <c r="A1030" s="15">
        <f>bikeBatchOut!R1030</f>
        <v>7.45</v>
      </c>
      <c r="B1030" s="15">
        <f>bikeBatchOut!O1030</f>
        <v>22.383333333333333</v>
      </c>
      <c r="C1030" s="15">
        <f>bikeBatchOut!T1030</f>
        <v>2.6</v>
      </c>
      <c r="D1030">
        <f>bikeBatchOut!N1030</f>
        <v>1</v>
      </c>
    </row>
    <row r="1031" spans="1:4" x14ac:dyDescent="0.25">
      <c r="A1031" s="15">
        <f>bikeBatchOut!R1031</f>
        <v>12.983333333333333</v>
      </c>
      <c r="B1031" s="15">
        <f>bikeBatchOut!O1031</f>
        <v>6.2666666666666666</v>
      </c>
      <c r="C1031" s="15">
        <f>bikeBatchOut!T1031</f>
        <v>3.5166666666666666</v>
      </c>
      <c r="D1031">
        <f>bikeBatchOut!N1031</f>
        <v>0</v>
      </c>
    </row>
    <row r="1032" spans="1:4" x14ac:dyDescent="0.25">
      <c r="A1032" s="15">
        <f>bikeBatchOut!R1032</f>
        <v>17.133333333333333</v>
      </c>
      <c r="B1032" s="15">
        <f>bikeBatchOut!O1032</f>
        <v>5.166666666666667</v>
      </c>
      <c r="C1032" s="15">
        <f>bikeBatchOut!T1032</f>
        <v>4.7666666666666666</v>
      </c>
      <c r="D1032">
        <f>bikeBatchOut!N1032</f>
        <v>0</v>
      </c>
    </row>
    <row r="1033" spans="1:4" x14ac:dyDescent="0.25">
      <c r="A1033" s="15">
        <f>bikeBatchOut!R1033</f>
        <v>26.75</v>
      </c>
      <c r="B1033" s="15">
        <f>bikeBatchOut!O1033</f>
        <v>10.6</v>
      </c>
      <c r="C1033" s="15">
        <f>bikeBatchOut!T1033</f>
        <v>10.833333333333334</v>
      </c>
      <c r="D1033">
        <f>bikeBatchOut!N1033</f>
        <v>0</v>
      </c>
    </row>
    <row r="1034" spans="1:4" x14ac:dyDescent="0.25">
      <c r="A1034" s="15">
        <f>bikeBatchOut!R1034</f>
        <v>16.05</v>
      </c>
      <c r="B1034" s="15">
        <f>bikeBatchOut!O1034</f>
        <v>4.25</v>
      </c>
      <c r="C1034" s="15">
        <f>bikeBatchOut!T1034</f>
        <v>4.1500000000000004</v>
      </c>
      <c r="D1034">
        <f>bikeBatchOut!N1034</f>
        <v>0</v>
      </c>
    </row>
    <row r="1035" spans="1:4" x14ac:dyDescent="0.25">
      <c r="A1035" s="15">
        <f>bikeBatchOut!R1035</f>
        <v>11.583333333333334</v>
      </c>
      <c r="B1035" s="15">
        <f>bikeBatchOut!O1035</f>
        <v>7.833333333333333</v>
      </c>
      <c r="C1035" s="15">
        <f>bikeBatchOut!T1035</f>
        <v>4.4666666666666668</v>
      </c>
      <c r="D1035">
        <f>bikeBatchOut!N1035</f>
        <v>0</v>
      </c>
    </row>
    <row r="1036" spans="1:4" x14ac:dyDescent="0.25">
      <c r="A1036" s="15">
        <f>bikeBatchOut!R1036</f>
        <v>24.183333333333334</v>
      </c>
      <c r="B1036" s="15">
        <f>bikeBatchOut!O1036</f>
        <v>14.816666666666666</v>
      </c>
      <c r="C1036" s="15">
        <f>bikeBatchOut!T1036</f>
        <v>13.333333333333334</v>
      </c>
      <c r="D1036">
        <f>bikeBatchOut!N1036</f>
        <v>0</v>
      </c>
    </row>
    <row r="1037" spans="1:4" x14ac:dyDescent="0.25">
      <c r="A1037" s="15">
        <f>bikeBatchOut!R1037</f>
        <v>10.9</v>
      </c>
      <c r="B1037" s="15">
        <f>bikeBatchOut!O1037</f>
        <v>3.2666666666666666</v>
      </c>
      <c r="C1037" s="15">
        <f>bikeBatchOut!T1037</f>
        <v>2.8666666666666667</v>
      </c>
      <c r="D1037">
        <f>bikeBatchOut!N1037</f>
        <v>0</v>
      </c>
    </row>
    <row r="1038" spans="1:4" x14ac:dyDescent="0.25">
      <c r="A1038" s="15">
        <f>bikeBatchOut!R1038</f>
        <v>24.45</v>
      </c>
      <c r="B1038" s="15">
        <f>bikeBatchOut!O1038</f>
        <v>21.883333333333333</v>
      </c>
      <c r="C1038" s="15">
        <f>bikeBatchOut!T1038</f>
        <v>13.716666666666667</v>
      </c>
      <c r="D1038">
        <f>bikeBatchOut!N1038</f>
        <v>0</v>
      </c>
    </row>
    <row r="1039" spans="1:4" hidden="1" x14ac:dyDescent="0.25">
      <c r="A1039" s="15">
        <f>bikeBatchOut!R1039</f>
        <v>8.3000000000000007</v>
      </c>
      <c r="B1039" s="15">
        <f>bikeBatchOut!O1039</f>
        <v>3.2</v>
      </c>
      <c r="C1039" s="15">
        <f>bikeBatchOut!T1039</f>
        <v>2.65</v>
      </c>
      <c r="D1039">
        <f>bikeBatchOut!N1039</f>
        <v>1</v>
      </c>
    </row>
    <row r="1040" spans="1:4" hidden="1" x14ac:dyDescent="0.25">
      <c r="A1040" s="15">
        <f>bikeBatchOut!R1040</f>
        <v>9.4</v>
      </c>
      <c r="B1040" s="15">
        <f>bikeBatchOut!O1040</f>
        <v>3.4</v>
      </c>
      <c r="C1040" s="15">
        <f>bikeBatchOut!T1040</f>
        <v>2.6333333333333333</v>
      </c>
      <c r="D1040">
        <f>bikeBatchOut!N1040</f>
        <v>1</v>
      </c>
    </row>
    <row r="1041" spans="1:4" x14ac:dyDescent="0.25">
      <c r="A1041" s="15">
        <f>bikeBatchOut!R1041</f>
        <v>26.35</v>
      </c>
      <c r="B1041" s="15">
        <f>bikeBatchOut!O1041</f>
        <v>10.7</v>
      </c>
      <c r="C1041" s="15">
        <f>bikeBatchOut!T1041</f>
        <v>12.933333333333334</v>
      </c>
      <c r="D1041">
        <f>bikeBatchOut!N1041</f>
        <v>0</v>
      </c>
    </row>
    <row r="1042" spans="1:4" x14ac:dyDescent="0.25">
      <c r="A1042" s="15">
        <f>bikeBatchOut!R1042</f>
        <v>9.1999999999999993</v>
      </c>
      <c r="B1042" s="15">
        <f>bikeBatchOut!O1042</f>
        <v>3.0666666666666669</v>
      </c>
      <c r="C1042" s="15">
        <f>bikeBatchOut!T1042</f>
        <v>2.4166666666666665</v>
      </c>
      <c r="D1042">
        <f>bikeBatchOut!N1042</f>
        <v>0</v>
      </c>
    </row>
    <row r="1043" spans="1:4" x14ac:dyDescent="0.25">
      <c r="A1043" s="15">
        <f>bikeBatchOut!R1043</f>
        <v>15.616666666666667</v>
      </c>
      <c r="B1043" s="15">
        <f>bikeBatchOut!O1043</f>
        <v>6.1833333333333336</v>
      </c>
      <c r="C1043" s="15">
        <f>bikeBatchOut!T1043</f>
        <v>6.6</v>
      </c>
      <c r="D1043">
        <f>bikeBatchOut!N1043</f>
        <v>0</v>
      </c>
    </row>
    <row r="1044" spans="1:4" x14ac:dyDescent="0.25">
      <c r="A1044" s="15">
        <f>bikeBatchOut!R1044</f>
        <v>13.066666666666666</v>
      </c>
      <c r="B1044" s="15">
        <f>bikeBatchOut!O1044</f>
        <v>7.3666666666666663</v>
      </c>
      <c r="C1044" s="15">
        <f>bikeBatchOut!T1044</f>
        <v>5.6</v>
      </c>
      <c r="D1044">
        <f>bikeBatchOut!N1044</f>
        <v>0</v>
      </c>
    </row>
    <row r="1045" spans="1:4" hidden="1" x14ac:dyDescent="0.25">
      <c r="A1045" s="15">
        <f>bikeBatchOut!R1045</f>
        <v>9.4</v>
      </c>
      <c r="B1045" s="15">
        <f>bikeBatchOut!O1045</f>
        <v>3.8333333333333335</v>
      </c>
      <c r="C1045" s="15">
        <f>bikeBatchOut!T1045</f>
        <v>2.6333333333333333</v>
      </c>
      <c r="D1045">
        <f>bikeBatchOut!N1045</f>
        <v>1</v>
      </c>
    </row>
    <row r="1046" spans="1:4" x14ac:dyDescent="0.25">
      <c r="A1046" s="15">
        <f>bikeBatchOut!R1046</f>
        <v>9.9499999999999993</v>
      </c>
      <c r="B1046" s="15">
        <f>bikeBatchOut!O1046</f>
        <v>2.6</v>
      </c>
      <c r="C1046" s="15">
        <f>bikeBatchOut!T1046</f>
        <v>2.5</v>
      </c>
      <c r="D1046">
        <f>bikeBatchOut!N1046</f>
        <v>0</v>
      </c>
    </row>
    <row r="1047" spans="1:4" x14ac:dyDescent="0.25">
      <c r="A1047" s="15">
        <f>bikeBatchOut!R1047</f>
        <v>33.416666666666664</v>
      </c>
      <c r="B1047" s="15">
        <f>bikeBatchOut!O1047</f>
        <v>17.866666666666667</v>
      </c>
      <c r="C1047" s="15">
        <f>bikeBatchOut!T1047</f>
        <v>12.25</v>
      </c>
      <c r="D1047">
        <f>bikeBatchOut!N1047</f>
        <v>0</v>
      </c>
    </row>
    <row r="1048" spans="1:4" x14ac:dyDescent="0.25">
      <c r="A1048" s="15">
        <f>bikeBatchOut!R1048</f>
        <v>27.116666666666667</v>
      </c>
      <c r="B1048" s="15">
        <f>bikeBatchOut!O1048</f>
        <v>17.899999999999999</v>
      </c>
      <c r="C1048" s="15">
        <f>bikeBatchOut!T1048</f>
        <v>11.716666666666667</v>
      </c>
      <c r="D1048">
        <f>bikeBatchOut!N1048</f>
        <v>0</v>
      </c>
    </row>
    <row r="1049" spans="1:4" x14ac:dyDescent="0.25">
      <c r="A1049" s="15">
        <f>bikeBatchOut!R1049</f>
        <v>15.35</v>
      </c>
      <c r="B1049" s="15">
        <f>bikeBatchOut!O1049</f>
        <v>8.2333333333333325</v>
      </c>
      <c r="C1049" s="15">
        <f>bikeBatchOut!T1049</f>
        <v>12.916666666666666</v>
      </c>
      <c r="D1049">
        <f>bikeBatchOut!N1049</f>
        <v>0</v>
      </c>
    </row>
    <row r="1050" spans="1:4" x14ac:dyDescent="0.25">
      <c r="A1050" s="15">
        <f>bikeBatchOut!R1050</f>
        <v>29.416666666666668</v>
      </c>
      <c r="B1050" s="15">
        <f>bikeBatchOut!O1050</f>
        <v>19.466666666666665</v>
      </c>
      <c r="C1050" s="15">
        <f>bikeBatchOut!T1050</f>
        <v>10.433333333333334</v>
      </c>
      <c r="D1050">
        <f>bikeBatchOut!N1050</f>
        <v>0</v>
      </c>
    </row>
    <row r="1051" spans="1:4" hidden="1" x14ac:dyDescent="0.25">
      <c r="A1051" s="15">
        <f>bikeBatchOut!R1051</f>
        <v>9.9666666666666668</v>
      </c>
      <c r="B1051" s="15">
        <f>bikeBatchOut!O1051</f>
        <v>3.5166666666666666</v>
      </c>
      <c r="C1051" s="15">
        <f>bikeBatchOut!T1051</f>
        <v>3.4333333333333331</v>
      </c>
      <c r="D1051">
        <f>bikeBatchOut!N1051</f>
        <v>1</v>
      </c>
    </row>
    <row r="1052" spans="1:4" x14ac:dyDescent="0.25">
      <c r="A1052" s="15">
        <f>bikeBatchOut!R1052</f>
        <v>27.55</v>
      </c>
      <c r="B1052" s="15">
        <f>bikeBatchOut!O1052</f>
        <v>15.783333333333333</v>
      </c>
      <c r="C1052" s="15">
        <f>bikeBatchOut!T1052</f>
        <v>12.183333333333334</v>
      </c>
      <c r="D1052">
        <f>bikeBatchOut!N1052</f>
        <v>0</v>
      </c>
    </row>
    <row r="1053" spans="1:4" x14ac:dyDescent="0.25">
      <c r="A1053" s="15">
        <f>bikeBatchOut!R1053</f>
        <v>16.416666666666668</v>
      </c>
      <c r="B1053" s="15">
        <f>bikeBatchOut!O1053</f>
        <v>9.85</v>
      </c>
      <c r="C1053" s="15">
        <f>bikeBatchOut!T1053</f>
        <v>6.7666666666666666</v>
      </c>
      <c r="D1053">
        <f>bikeBatchOut!N1053</f>
        <v>0</v>
      </c>
    </row>
    <row r="1054" spans="1:4" x14ac:dyDescent="0.25">
      <c r="A1054" s="15">
        <f>bikeBatchOut!R1054</f>
        <v>17.916666666666668</v>
      </c>
      <c r="B1054" s="15">
        <f>bikeBatchOut!O1054</f>
        <v>7.55</v>
      </c>
      <c r="C1054" s="15">
        <f>bikeBatchOut!T1054</f>
        <v>7.45</v>
      </c>
      <c r="D1054">
        <f>bikeBatchOut!N1054</f>
        <v>0</v>
      </c>
    </row>
    <row r="1055" spans="1:4" hidden="1" x14ac:dyDescent="0.25">
      <c r="A1055" s="15">
        <f>bikeBatchOut!R1055</f>
        <v>14.75</v>
      </c>
      <c r="B1055" s="15">
        <f>bikeBatchOut!O1055</f>
        <v>3.8</v>
      </c>
      <c r="C1055" s="15">
        <f>bikeBatchOut!T1055</f>
        <v>5.6333333333333337</v>
      </c>
      <c r="D1055">
        <f>bikeBatchOut!N1055</f>
        <v>1</v>
      </c>
    </row>
    <row r="1056" spans="1:4" x14ac:dyDescent="0.25">
      <c r="A1056" s="15">
        <f>bikeBatchOut!R1056</f>
        <v>19</v>
      </c>
      <c r="B1056" s="15">
        <f>bikeBatchOut!O1056</f>
        <v>13.116666666666667</v>
      </c>
      <c r="C1056" s="15">
        <f>bikeBatchOut!T1056</f>
        <v>9.0833333333333339</v>
      </c>
      <c r="D1056">
        <f>bikeBatchOut!N1056</f>
        <v>0</v>
      </c>
    </row>
    <row r="1057" spans="1:4" hidden="1" x14ac:dyDescent="0.25">
      <c r="A1057" s="15">
        <f>bikeBatchOut!R1057</f>
        <v>8.6666666666666661</v>
      </c>
      <c r="B1057" s="15">
        <f>bikeBatchOut!O1057</f>
        <v>3.3</v>
      </c>
      <c r="C1057" s="15">
        <f>bikeBatchOut!T1057</f>
        <v>2.4</v>
      </c>
      <c r="D1057">
        <f>bikeBatchOut!N1057</f>
        <v>1</v>
      </c>
    </row>
    <row r="1058" spans="1:4" x14ac:dyDescent="0.25">
      <c r="A1058" s="15">
        <f>bikeBatchOut!R1058</f>
        <v>29</v>
      </c>
      <c r="B1058" s="15">
        <f>bikeBatchOut!O1058</f>
        <v>16.533333333333335</v>
      </c>
      <c r="C1058" s="15">
        <f>bikeBatchOut!T1058</f>
        <v>16.566666666666666</v>
      </c>
      <c r="D1058">
        <f>bikeBatchOut!N1058</f>
        <v>0</v>
      </c>
    </row>
    <row r="1059" spans="1:4" x14ac:dyDescent="0.25">
      <c r="A1059" s="15">
        <f>bikeBatchOut!R1059</f>
        <v>16.433333333333334</v>
      </c>
      <c r="B1059" s="15">
        <f>bikeBatchOut!O1059</f>
        <v>7.75</v>
      </c>
      <c r="C1059" s="15">
        <f>bikeBatchOut!T1059</f>
        <v>5.85</v>
      </c>
      <c r="D1059">
        <f>bikeBatchOut!N1059</f>
        <v>0</v>
      </c>
    </row>
    <row r="1060" spans="1:4" x14ac:dyDescent="0.25">
      <c r="A1060" s="15">
        <f>bikeBatchOut!R1060</f>
        <v>21.85</v>
      </c>
      <c r="B1060" s="15">
        <f>bikeBatchOut!O1060</f>
        <v>12.283333333333333</v>
      </c>
      <c r="C1060" s="15">
        <f>bikeBatchOut!T1060</f>
        <v>8.0833333333333339</v>
      </c>
      <c r="D1060">
        <f>bikeBatchOut!N1060</f>
        <v>0</v>
      </c>
    </row>
    <row r="1061" spans="1:4" x14ac:dyDescent="0.25">
      <c r="A1061" s="15">
        <f>bikeBatchOut!R1061</f>
        <v>16.75</v>
      </c>
      <c r="B1061" s="15">
        <f>bikeBatchOut!O1061</f>
        <v>8.75</v>
      </c>
      <c r="C1061" s="15">
        <f>bikeBatchOut!T1061</f>
        <v>7.3166666666666664</v>
      </c>
      <c r="D1061">
        <f>bikeBatchOut!N1061</f>
        <v>0</v>
      </c>
    </row>
    <row r="1062" spans="1:4" x14ac:dyDescent="0.25">
      <c r="A1062" s="15">
        <f>bikeBatchOut!R1062</f>
        <v>18.666666666666668</v>
      </c>
      <c r="B1062" s="15">
        <f>bikeBatchOut!O1062</f>
        <v>10.65</v>
      </c>
      <c r="C1062" s="15">
        <f>bikeBatchOut!T1062</f>
        <v>8.6333333333333329</v>
      </c>
      <c r="D1062">
        <f>bikeBatchOut!N1062</f>
        <v>0</v>
      </c>
    </row>
    <row r="1063" spans="1:4" x14ac:dyDescent="0.25">
      <c r="A1063" s="15">
        <f>bikeBatchOut!R1063</f>
        <v>18.2</v>
      </c>
      <c r="B1063" s="15">
        <f>bikeBatchOut!O1063</f>
        <v>7.85</v>
      </c>
      <c r="C1063" s="15">
        <f>bikeBatchOut!T1063</f>
        <v>4.333333333333333</v>
      </c>
      <c r="D1063">
        <f>bikeBatchOut!N1063</f>
        <v>0</v>
      </c>
    </row>
    <row r="1064" spans="1:4" x14ac:dyDescent="0.25">
      <c r="A1064" s="15">
        <f>bikeBatchOut!R1064</f>
        <v>32.15</v>
      </c>
      <c r="B1064" s="15">
        <f>bikeBatchOut!O1064</f>
        <v>38.299999999999997</v>
      </c>
      <c r="C1064" s="15">
        <f>bikeBatchOut!T1064</f>
        <v>14.5</v>
      </c>
      <c r="D1064">
        <f>bikeBatchOut!N1064</f>
        <v>0</v>
      </c>
    </row>
    <row r="1065" spans="1:4" x14ac:dyDescent="0.25">
      <c r="A1065" s="15">
        <f>bikeBatchOut!R1065</f>
        <v>41.06666666666667</v>
      </c>
      <c r="B1065" s="15">
        <f>bikeBatchOut!O1065</f>
        <v>56.2</v>
      </c>
      <c r="C1065" s="15">
        <f>bikeBatchOut!T1065</f>
        <v>16.95</v>
      </c>
      <c r="D1065">
        <f>bikeBatchOut!N1065</f>
        <v>0</v>
      </c>
    </row>
    <row r="1066" spans="1:4" x14ac:dyDescent="0.25">
      <c r="A1066" s="15">
        <f>bikeBatchOut!R1066</f>
        <v>13.416666666666666</v>
      </c>
      <c r="B1066" s="15">
        <f>bikeBatchOut!O1066</f>
        <v>4.8833333333333337</v>
      </c>
      <c r="C1066" s="15">
        <f>bikeBatchOut!T1066</f>
        <v>3.6</v>
      </c>
      <c r="D1066">
        <f>bikeBatchOut!N1066</f>
        <v>0</v>
      </c>
    </row>
    <row r="1067" spans="1:4" x14ac:dyDescent="0.25">
      <c r="A1067" s="15">
        <f>bikeBatchOut!R1067</f>
        <v>12.9</v>
      </c>
      <c r="B1067" s="15">
        <f>bikeBatchOut!O1067</f>
        <v>9.0833333333333339</v>
      </c>
      <c r="C1067" s="15">
        <f>bikeBatchOut!T1067</f>
        <v>5.833333333333333</v>
      </c>
      <c r="D1067">
        <f>bikeBatchOut!N1067</f>
        <v>0</v>
      </c>
    </row>
    <row r="1068" spans="1:4" x14ac:dyDescent="0.25">
      <c r="A1068" s="15">
        <f>bikeBatchOut!R1068</f>
        <v>20.983333333333334</v>
      </c>
      <c r="B1068" s="15">
        <f>bikeBatchOut!O1068</f>
        <v>10.766666666666667</v>
      </c>
      <c r="C1068" s="15">
        <f>bikeBatchOut!T1068</f>
        <v>9.9666666666666668</v>
      </c>
      <c r="D1068">
        <f>bikeBatchOut!N1068</f>
        <v>0</v>
      </c>
    </row>
    <row r="1069" spans="1:4" x14ac:dyDescent="0.25">
      <c r="A1069" s="15">
        <f>bikeBatchOut!R1069</f>
        <v>11.283333333333333</v>
      </c>
      <c r="B1069" s="15">
        <f>bikeBatchOut!O1069</f>
        <v>120.3</v>
      </c>
      <c r="C1069" s="15">
        <f>bikeBatchOut!T1069</f>
        <v>4.083333333333333</v>
      </c>
      <c r="D1069">
        <f>bikeBatchOut!N1069</f>
        <v>0</v>
      </c>
    </row>
    <row r="1070" spans="1:4" x14ac:dyDescent="0.25">
      <c r="A1070" s="15">
        <f>bikeBatchOut!R1070</f>
        <v>20.916666666666668</v>
      </c>
      <c r="B1070" s="15">
        <f>bikeBatchOut!O1070</f>
        <v>17.350000000000001</v>
      </c>
      <c r="C1070" s="15">
        <f>bikeBatchOut!T1070</f>
        <v>9.4333333333333336</v>
      </c>
      <c r="D1070">
        <f>bikeBatchOut!N1070</f>
        <v>0</v>
      </c>
    </row>
    <row r="1071" spans="1:4" x14ac:dyDescent="0.25">
      <c r="A1071" s="15">
        <f>bikeBatchOut!R1071</f>
        <v>24.316666666666666</v>
      </c>
      <c r="B1071" s="15">
        <f>bikeBatchOut!O1071</f>
        <v>14.066666666666666</v>
      </c>
      <c r="C1071" s="15">
        <f>bikeBatchOut!T1071</f>
        <v>11.05</v>
      </c>
      <c r="D1071">
        <f>bikeBatchOut!N1071</f>
        <v>0</v>
      </c>
    </row>
    <row r="1072" spans="1:4" hidden="1" x14ac:dyDescent="0.25">
      <c r="A1072" s="15">
        <f>bikeBatchOut!R1072</f>
        <v>19.5</v>
      </c>
      <c r="B1072" s="15">
        <f>bikeBatchOut!O1072</f>
        <v>8.8666666666666671</v>
      </c>
      <c r="C1072" s="15">
        <f>bikeBatchOut!T1072</f>
        <v>5.4333333333333336</v>
      </c>
      <c r="D1072">
        <f>bikeBatchOut!N1072</f>
        <v>1</v>
      </c>
    </row>
    <row r="1073" spans="1:4" x14ac:dyDescent="0.25">
      <c r="A1073" s="15">
        <f>bikeBatchOut!R1073</f>
        <v>7.833333333333333</v>
      </c>
      <c r="B1073" s="15">
        <f>bikeBatchOut!O1073</f>
        <v>2.4166666666666665</v>
      </c>
      <c r="C1073" s="15">
        <f>bikeBatchOut!T1073</f>
        <v>2.4</v>
      </c>
      <c r="D1073">
        <f>bikeBatchOut!N1073</f>
        <v>0</v>
      </c>
    </row>
    <row r="1074" spans="1:4" x14ac:dyDescent="0.25">
      <c r="A1074" s="15">
        <f>bikeBatchOut!R1074</f>
        <v>17.3</v>
      </c>
      <c r="B1074" s="15">
        <f>bikeBatchOut!O1074</f>
        <v>14.633333333333333</v>
      </c>
      <c r="C1074" s="15">
        <f>bikeBatchOut!T1074</f>
        <v>11.466666666666667</v>
      </c>
      <c r="D1074">
        <f>bikeBatchOut!N1074</f>
        <v>0</v>
      </c>
    </row>
    <row r="1075" spans="1:4" x14ac:dyDescent="0.25">
      <c r="A1075" s="15">
        <f>bikeBatchOut!R1075</f>
        <v>13.333333333333334</v>
      </c>
      <c r="B1075" s="15">
        <f>bikeBatchOut!O1075</f>
        <v>6.166666666666667</v>
      </c>
      <c r="C1075" s="15">
        <f>bikeBatchOut!T1075</f>
        <v>4.6500000000000004</v>
      </c>
      <c r="D1075">
        <f>bikeBatchOut!N1075</f>
        <v>0</v>
      </c>
    </row>
    <row r="1076" spans="1:4" x14ac:dyDescent="0.25">
      <c r="A1076" s="15">
        <f>bikeBatchOut!R1076</f>
        <v>16.533333333333335</v>
      </c>
      <c r="B1076" s="15">
        <f>bikeBatchOut!O1076</f>
        <v>11.266666666666667</v>
      </c>
      <c r="C1076" s="15">
        <f>bikeBatchOut!T1076</f>
        <v>4.916666666666667</v>
      </c>
      <c r="D1076">
        <f>bikeBatchOut!N1076</f>
        <v>0</v>
      </c>
    </row>
    <row r="1077" spans="1:4" hidden="1" x14ac:dyDescent="0.25">
      <c r="A1077" s="15">
        <f>bikeBatchOut!R1077</f>
        <v>13.716666666666667</v>
      </c>
      <c r="B1077" s="15">
        <f>bikeBatchOut!O1077</f>
        <v>3.95</v>
      </c>
      <c r="C1077" s="15">
        <f>bikeBatchOut!T1077</f>
        <v>3.75</v>
      </c>
      <c r="D1077">
        <f>bikeBatchOut!N1077</f>
        <v>1</v>
      </c>
    </row>
    <row r="1078" spans="1:4" x14ac:dyDescent="0.25">
      <c r="A1078" s="15">
        <f>bikeBatchOut!R1078</f>
        <v>15.966666666666667</v>
      </c>
      <c r="B1078" s="15">
        <f>bikeBatchOut!O1078</f>
        <v>6.0333333333333332</v>
      </c>
      <c r="C1078" s="15">
        <f>bikeBatchOut!T1078</f>
        <v>6.8833333333333337</v>
      </c>
      <c r="D1078">
        <f>bikeBatchOut!N1078</f>
        <v>0</v>
      </c>
    </row>
    <row r="1079" spans="1:4" x14ac:dyDescent="0.25">
      <c r="A1079" s="15">
        <f>bikeBatchOut!R1079</f>
        <v>20.466666666666665</v>
      </c>
      <c r="B1079" s="15">
        <f>bikeBatchOut!O1079</f>
        <v>9.1166666666666671</v>
      </c>
      <c r="C1079" s="15">
        <f>bikeBatchOut!T1079</f>
        <v>5.7666666666666666</v>
      </c>
      <c r="D1079">
        <f>bikeBatchOut!N1079</f>
        <v>0</v>
      </c>
    </row>
    <row r="1080" spans="1:4" x14ac:dyDescent="0.25">
      <c r="A1080" s="15">
        <f>bikeBatchOut!R1080</f>
        <v>16.966666666666665</v>
      </c>
      <c r="B1080" s="15">
        <f>bikeBatchOut!O1080</f>
        <v>8.5833333333333339</v>
      </c>
      <c r="C1080" s="15">
        <f>bikeBatchOut!T1080</f>
        <v>5.7333333333333334</v>
      </c>
      <c r="D1080">
        <f>bikeBatchOut!N1080</f>
        <v>0</v>
      </c>
    </row>
    <row r="1081" spans="1:4" x14ac:dyDescent="0.25">
      <c r="A1081" s="15">
        <f>bikeBatchOut!R1081</f>
        <v>12.65</v>
      </c>
      <c r="B1081" s="15">
        <f>bikeBatchOut!O1081</f>
        <v>12.166666666666666</v>
      </c>
      <c r="C1081" s="15">
        <f>bikeBatchOut!T1081</f>
        <v>8.5833333333333339</v>
      </c>
      <c r="D1081">
        <f>bikeBatchOut!N1081</f>
        <v>0</v>
      </c>
    </row>
    <row r="1082" spans="1:4" x14ac:dyDescent="0.25">
      <c r="A1082" s="15">
        <f>bikeBatchOut!R1082</f>
        <v>22.3</v>
      </c>
      <c r="B1082" s="15">
        <f>bikeBatchOut!O1082</f>
        <v>14.333333333333334</v>
      </c>
      <c r="C1082" s="15">
        <f>bikeBatchOut!T1082</f>
        <v>9.9166666666666661</v>
      </c>
      <c r="D1082">
        <f>bikeBatchOut!N1082</f>
        <v>0</v>
      </c>
    </row>
    <row r="1083" spans="1:4" x14ac:dyDescent="0.25">
      <c r="A1083" s="15">
        <f>bikeBatchOut!R1083</f>
        <v>29.133333333333333</v>
      </c>
      <c r="B1083" s="15">
        <f>bikeBatchOut!O1083</f>
        <v>11.733333333333333</v>
      </c>
      <c r="C1083" s="15">
        <f>bikeBatchOut!T1083</f>
        <v>9.0166666666666675</v>
      </c>
      <c r="D1083">
        <f>bikeBatchOut!N1083</f>
        <v>0</v>
      </c>
    </row>
    <row r="1084" spans="1:4" x14ac:dyDescent="0.25">
      <c r="A1084" s="15">
        <f>bikeBatchOut!R1084</f>
        <v>27.133333333333333</v>
      </c>
      <c r="B1084" s="15">
        <f>bikeBatchOut!O1084</f>
        <v>9.35</v>
      </c>
      <c r="C1084" s="15">
        <f>bikeBatchOut!T1084</f>
        <v>10.866666666666667</v>
      </c>
      <c r="D1084">
        <f>bikeBatchOut!N1084</f>
        <v>0</v>
      </c>
    </row>
    <row r="1085" spans="1:4" x14ac:dyDescent="0.25">
      <c r="A1085" s="15">
        <f>bikeBatchOut!R1085</f>
        <v>31.15</v>
      </c>
      <c r="B1085" s="15">
        <f>bikeBatchOut!O1085</f>
        <v>17.45</v>
      </c>
      <c r="C1085" s="15">
        <f>bikeBatchOut!T1085</f>
        <v>6.95</v>
      </c>
      <c r="D1085">
        <f>bikeBatchOut!N1085</f>
        <v>0</v>
      </c>
    </row>
    <row r="1086" spans="1:4" x14ac:dyDescent="0.25">
      <c r="A1086" s="15">
        <f>bikeBatchOut!R1086</f>
        <v>19.8</v>
      </c>
      <c r="B1086" s="15">
        <f>bikeBatchOut!O1086</f>
        <v>13.033333333333333</v>
      </c>
      <c r="C1086" s="15">
        <f>bikeBatchOut!T1086</f>
        <v>7.05</v>
      </c>
      <c r="D1086">
        <f>bikeBatchOut!N1086</f>
        <v>0</v>
      </c>
    </row>
    <row r="1087" spans="1:4" x14ac:dyDescent="0.25">
      <c r="A1087" s="15">
        <f>bikeBatchOut!R1087</f>
        <v>20.983333333333334</v>
      </c>
      <c r="B1087" s="15">
        <f>bikeBatchOut!O1087</f>
        <v>21.566666666666666</v>
      </c>
      <c r="C1087" s="15">
        <f>bikeBatchOut!T1087</f>
        <v>9.65</v>
      </c>
      <c r="D1087">
        <f>bikeBatchOut!N1087</f>
        <v>0</v>
      </c>
    </row>
    <row r="1088" spans="1:4" x14ac:dyDescent="0.25">
      <c r="A1088" s="15">
        <f>bikeBatchOut!R1088</f>
        <v>45.833333333333336</v>
      </c>
      <c r="B1088" s="15">
        <f>bikeBatchOut!O1088</f>
        <v>20.616666666666667</v>
      </c>
      <c r="C1088" s="15">
        <f>bikeBatchOut!T1088</f>
        <v>23.316666666666666</v>
      </c>
      <c r="D1088">
        <f>bikeBatchOut!N1088</f>
        <v>0</v>
      </c>
    </row>
    <row r="1089" spans="1:4" x14ac:dyDescent="0.25">
      <c r="A1089" s="15">
        <f>bikeBatchOut!R1089</f>
        <v>23.266666666666666</v>
      </c>
      <c r="B1089" s="15">
        <f>bikeBatchOut!O1089</f>
        <v>10.1</v>
      </c>
      <c r="C1089" s="15">
        <f>bikeBatchOut!T1089</f>
        <v>7.25</v>
      </c>
      <c r="D1089">
        <f>bikeBatchOut!N1089</f>
        <v>0</v>
      </c>
    </row>
    <row r="1090" spans="1:4" hidden="1" x14ac:dyDescent="0.25">
      <c r="A1090" s="15">
        <f>bikeBatchOut!R1090</f>
        <v>7.0666666666666664</v>
      </c>
      <c r="B1090" s="15">
        <f>bikeBatchOut!O1090</f>
        <v>29.183333333333334</v>
      </c>
      <c r="C1090" s="15">
        <f>bikeBatchOut!T1090</f>
        <v>2.85</v>
      </c>
      <c r="D1090">
        <f>bikeBatchOut!N1090</f>
        <v>1</v>
      </c>
    </row>
    <row r="1091" spans="1:4" x14ac:dyDescent="0.25">
      <c r="A1091" s="15">
        <f>bikeBatchOut!R1091</f>
        <v>15.4</v>
      </c>
      <c r="B1091" s="15">
        <f>bikeBatchOut!O1091</f>
        <v>13.116666666666667</v>
      </c>
      <c r="C1091" s="15">
        <f>bikeBatchOut!T1091</f>
        <v>7.3166666666666664</v>
      </c>
      <c r="D1091">
        <f>bikeBatchOut!N1091</f>
        <v>0</v>
      </c>
    </row>
    <row r="1092" spans="1:4" x14ac:dyDescent="0.25">
      <c r="A1092" s="15">
        <f>bikeBatchOut!R1092</f>
        <v>45.06666666666667</v>
      </c>
      <c r="B1092" s="15">
        <f>bikeBatchOut!O1092</f>
        <v>17.95</v>
      </c>
      <c r="C1092" s="15">
        <f>bikeBatchOut!T1092</f>
        <v>15.916666666666666</v>
      </c>
      <c r="D1092">
        <f>bikeBatchOut!N1092</f>
        <v>0</v>
      </c>
    </row>
    <row r="1093" spans="1:4" x14ac:dyDescent="0.25">
      <c r="A1093" s="15">
        <f>bikeBatchOut!R1093</f>
        <v>14.8</v>
      </c>
      <c r="B1093" s="15">
        <f>bikeBatchOut!O1093</f>
        <v>5.5666666666666664</v>
      </c>
      <c r="C1093" s="15">
        <f>bikeBatchOut!T1093</f>
        <v>5.7166666666666668</v>
      </c>
      <c r="D1093">
        <f>bikeBatchOut!N1093</f>
        <v>0</v>
      </c>
    </row>
    <row r="1094" spans="1:4" x14ac:dyDescent="0.25">
      <c r="A1094" s="15">
        <f>bikeBatchOut!R1094</f>
        <v>22.05</v>
      </c>
      <c r="B1094" s="15">
        <f>bikeBatchOut!O1094</f>
        <v>7.65</v>
      </c>
      <c r="C1094" s="15">
        <f>bikeBatchOut!T1094</f>
        <v>5.8166666666666664</v>
      </c>
      <c r="D1094">
        <f>bikeBatchOut!N1094</f>
        <v>0</v>
      </c>
    </row>
    <row r="1095" spans="1:4" hidden="1" x14ac:dyDescent="0.25">
      <c r="A1095" s="15">
        <f>bikeBatchOut!R1095</f>
        <v>6.75</v>
      </c>
      <c r="B1095" s="15">
        <f>bikeBatchOut!O1095</f>
        <v>2.4500000000000002</v>
      </c>
      <c r="C1095" s="15">
        <f>bikeBatchOut!T1095</f>
        <v>1.8666666666666667</v>
      </c>
      <c r="D1095">
        <f>bikeBatchOut!N1095</f>
        <v>1</v>
      </c>
    </row>
    <row r="1096" spans="1:4" hidden="1" x14ac:dyDescent="0.25">
      <c r="A1096" s="15">
        <f>bikeBatchOut!R1096</f>
        <v>7.3666666666666663</v>
      </c>
      <c r="B1096" s="15">
        <f>bikeBatchOut!O1096</f>
        <v>4.55</v>
      </c>
      <c r="C1096" s="15">
        <f>bikeBatchOut!T1096</f>
        <v>2.2000000000000002</v>
      </c>
      <c r="D1096">
        <f>bikeBatchOut!N1096</f>
        <v>1</v>
      </c>
    </row>
    <row r="1097" spans="1:4" x14ac:dyDescent="0.25">
      <c r="A1097" s="15">
        <f>bikeBatchOut!R1097</f>
        <v>20.8</v>
      </c>
      <c r="B1097" s="15">
        <f>bikeBatchOut!O1097</f>
        <v>18.133333333333333</v>
      </c>
      <c r="C1097" s="15">
        <f>bikeBatchOut!T1097</f>
        <v>10.383333333333333</v>
      </c>
      <c r="D1097">
        <f>bikeBatchOut!N1097</f>
        <v>0</v>
      </c>
    </row>
    <row r="1098" spans="1:4" x14ac:dyDescent="0.25">
      <c r="A1098" s="15">
        <f>bikeBatchOut!R1098</f>
        <v>7.7166666666666668</v>
      </c>
      <c r="B1098" s="15">
        <f>bikeBatchOut!O1098</f>
        <v>5.8</v>
      </c>
      <c r="C1098" s="15">
        <f>bikeBatchOut!T1098</f>
        <v>5.2666666666666666</v>
      </c>
      <c r="D1098">
        <f>bikeBatchOut!N1098</f>
        <v>0</v>
      </c>
    </row>
    <row r="1099" spans="1:4" hidden="1" x14ac:dyDescent="0.25">
      <c r="A1099" s="15">
        <f>bikeBatchOut!R1099</f>
        <v>11.866666666666667</v>
      </c>
      <c r="B1099" s="15">
        <f>bikeBatchOut!O1099</f>
        <v>3.6166666666666667</v>
      </c>
      <c r="C1099" s="15">
        <f>bikeBatchOut!T1099</f>
        <v>3.2833333333333332</v>
      </c>
      <c r="D1099">
        <f>bikeBatchOut!N1099</f>
        <v>1</v>
      </c>
    </row>
    <row r="1100" spans="1:4" x14ac:dyDescent="0.25">
      <c r="A1100" s="15">
        <f>bikeBatchOut!R1100</f>
        <v>19.416666666666668</v>
      </c>
      <c r="B1100" s="15">
        <f>bikeBatchOut!O1100</f>
        <v>9.3333333333333339</v>
      </c>
      <c r="C1100" s="15">
        <f>bikeBatchOut!T1100</f>
        <v>5.4</v>
      </c>
      <c r="D1100">
        <f>bikeBatchOut!N1100</f>
        <v>0</v>
      </c>
    </row>
    <row r="1101" spans="1:4" x14ac:dyDescent="0.25">
      <c r="A1101" s="15">
        <f>bikeBatchOut!R1101</f>
        <v>20.866666666666667</v>
      </c>
      <c r="B1101" s="15">
        <f>bikeBatchOut!O1101</f>
        <v>12.066666666666666</v>
      </c>
      <c r="C1101" s="15">
        <f>bikeBatchOut!T1101</f>
        <v>7.666666666666667</v>
      </c>
      <c r="D1101">
        <f>bikeBatchOut!N1101</f>
        <v>0</v>
      </c>
    </row>
    <row r="1102" spans="1:4" hidden="1" x14ac:dyDescent="0.25">
      <c r="A1102" s="15">
        <f>bikeBatchOut!R1102</f>
        <v>6.7666666666666666</v>
      </c>
      <c r="B1102" s="15">
        <f>bikeBatchOut!O1102</f>
        <v>2.5333333333333332</v>
      </c>
      <c r="C1102" s="15">
        <f>bikeBatchOut!T1102</f>
        <v>1.8333333333333333</v>
      </c>
      <c r="D1102">
        <f>bikeBatchOut!N1102</f>
        <v>1</v>
      </c>
    </row>
    <row r="1103" spans="1:4" x14ac:dyDescent="0.25">
      <c r="A1103" s="15">
        <f>bikeBatchOut!R1103</f>
        <v>12.783333333333333</v>
      </c>
      <c r="B1103" s="15">
        <f>bikeBatchOut!O1103</f>
        <v>6.3</v>
      </c>
      <c r="C1103" s="15">
        <f>bikeBatchOut!T1103</f>
        <v>3.9833333333333334</v>
      </c>
      <c r="D1103">
        <f>bikeBatchOut!N1103</f>
        <v>0</v>
      </c>
    </row>
    <row r="1104" spans="1:4" x14ac:dyDescent="0.25">
      <c r="A1104" s="15">
        <f>bikeBatchOut!R1104</f>
        <v>14.066666666666666</v>
      </c>
      <c r="B1104" s="15">
        <f>bikeBatchOut!O1104</f>
        <v>5.3833333333333337</v>
      </c>
      <c r="C1104" s="15">
        <f>bikeBatchOut!T1104</f>
        <v>4.3166666666666664</v>
      </c>
      <c r="D1104">
        <f>bikeBatchOut!N1104</f>
        <v>0</v>
      </c>
    </row>
    <row r="1105" spans="1:4" x14ac:dyDescent="0.25">
      <c r="A1105" s="15">
        <f>bikeBatchOut!R1105</f>
        <v>17.016666666666666</v>
      </c>
      <c r="B1105" s="15">
        <f>bikeBatchOut!O1105</f>
        <v>10.283333333333333</v>
      </c>
      <c r="C1105" s="15">
        <f>bikeBatchOut!T1105</f>
        <v>11.116666666666667</v>
      </c>
      <c r="D1105">
        <f>bikeBatchOut!N1105</f>
        <v>0</v>
      </c>
    </row>
    <row r="1106" spans="1:4" x14ac:dyDescent="0.25">
      <c r="A1106" s="15">
        <f>bikeBatchOut!R1106</f>
        <v>21.3</v>
      </c>
      <c r="B1106" s="15">
        <f>bikeBatchOut!O1106</f>
        <v>9.4666666666666668</v>
      </c>
      <c r="C1106" s="15">
        <f>bikeBatchOut!T1106</f>
        <v>9.3166666666666664</v>
      </c>
      <c r="D1106">
        <f>bikeBatchOut!N1106</f>
        <v>0</v>
      </c>
    </row>
    <row r="1107" spans="1:4" x14ac:dyDescent="0.25">
      <c r="A1107" s="15">
        <f>bikeBatchOut!R1107</f>
        <v>22.766666666666666</v>
      </c>
      <c r="B1107" s="15">
        <f>bikeBatchOut!O1107</f>
        <v>15.733333333333333</v>
      </c>
      <c r="C1107" s="15">
        <f>bikeBatchOut!T1107</f>
        <v>15.483333333333333</v>
      </c>
      <c r="D1107">
        <f>bikeBatchOut!N1107</f>
        <v>0</v>
      </c>
    </row>
    <row r="1108" spans="1:4" x14ac:dyDescent="0.25">
      <c r="A1108" s="15">
        <f>bikeBatchOut!R1108</f>
        <v>19.133333333333333</v>
      </c>
      <c r="B1108" s="15">
        <f>bikeBatchOut!O1108</f>
        <v>9.85</v>
      </c>
      <c r="C1108" s="15">
        <f>bikeBatchOut!T1108</f>
        <v>6.5666666666666664</v>
      </c>
      <c r="D1108">
        <f>bikeBatchOut!N1108</f>
        <v>0</v>
      </c>
    </row>
    <row r="1109" spans="1:4" x14ac:dyDescent="0.25">
      <c r="A1109" s="15">
        <f>bikeBatchOut!R1109</f>
        <v>14.016666666666667</v>
      </c>
      <c r="B1109" s="15">
        <f>bikeBatchOut!O1109</f>
        <v>9.15</v>
      </c>
      <c r="C1109" s="15">
        <f>bikeBatchOut!T1109</f>
        <v>5.8666666666666663</v>
      </c>
      <c r="D1109">
        <f>bikeBatchOut!N1109</f>
        <v>0</v>
      </c>
    </row>
    <row r="1110" spans="1:4" x14ac:dyDescent="0.25">
      <c r="A1110" s="15">
        <f>bikeBatchOut!R1110</f>
        <v>16.466666666666665</v>
      </c>
      <c r="B1110" s="15">
        <f>bikeBatchOut!O1110</f>
        <v>5.8</v>
      </c>
      <c r="C1110" s="15">
        <f>bikeBatchOut!T1110</f>
        <v>7</v>
      </c>
      <c r="D1110">
        <f>bikeBatchOut!N1110</f>
        <v>0</v>
      </c>
    </row>
    <row r="1111" spans="1:4" x14ac:dyDescent="0.25">
      <c r="A1111" s="15">
        <f>bikeBatchOut!R1111</f>
        <v>18.716666666666665</v>
      </c>
      <c r="B1111" s="15">
        <f>bikeBatchOut!O1111</f>
        <v>7.8</v>
      </c>
      <c r="C1111" s="15">
        <f>bikeBatchOut!T1111</f>
        <v>6.8166666666666664</v>
      </c>
      <c r="D1111">
        <f>bikeBatchOut!N1111</f>
        <v>0</v>
      </c>
    </row>
    <row r="1112" spans="1:4" x14ac:dyDescent="0.25">
      <c r="A1112" s="15">
        <f>bikeBatchOut!R1112</f>
        <v>31.066666666666666</v>
      </c>
      <c r="B1112" s="15">
        <f>bikeBatchOut!O1112</f>
        <v>13.983333333333333</v>
      </c>
      <c r="C1112" s="15">
        <f>bikeBatchOut!T1112</f>
        <v>13.266666666666667</v>
      </c>
      <c r="D1112">
        <f>bikeBatchOut!N1112</f>
        <v>0</v>
      </c>
    </row>
    <row r="1113" spans="1:4" x14ac:dyDescent="0.25">
      <c r="A1113" s="15">
        <f>bikeBatchOut!R1113</f>
        <v>26.4</v>
      </c>
      <c r="B1113" s="15">
        <f>bikeBatchOut!O1113</f>
        <v>18.433333333333334</v>
      </c>
      <c r="C1113" s="15">
        <f>bikeBatchOut!T1113</f>
        <v>13.416666666666666</v>
      </c>
      <c r="D1113">
        <f>bikeBatchOut!N1113</f>
        <v>0</v>
      </c>
    </row>
    <row r="1114" spans="1:4" x14ac:dyDescent="0.25">
      <c r="A1114" s="15">
        <f>bikeBatchOut!R1114</f>
        <v>27.5</v>
      </c>
      <c r="B1114" s="15">
        <f>bikeBatchOut!O1114</f>
        <v>12.55</v>
      </c>
      <c r="C1114" s="15">
        <f>bikeBatchOut!T1114</f>
        <v>10.116666666666667</v>
      </c>
      <c r="D1114">
        <f>bikeBatchOut!N1114</f>
        <v>0</v>
      </c>
    </row>
    <row r="1115" spans="1:4" x14ac:dyDescent="0.25">
      <c r="A1115" s="15">
        <f>bikeBatchOut!R1115</f>
        <v>21</v>
      </c>
      <c r="B1115" s="15">
        <f>bikeBatchOut!O1115</f>
        <v>9.8166666666666664</v>
      </c>
      <c r="C1115" s="15">
        <f>bikeBatchOut!T1115</f>
        <v>6.5</v>
      </c>
      <c r="D1115">
        <f>bikeBatchOut!N1115</f>
        <v>0</v>
      </c>
    </row>
    <row r="1116" spans="1:4" x14ac:dyDescent="0.25">
      <c r="A1116" s="15">
        <f>bikeBatchOut!R1116</f>
        <v>11.5</v>
      </c>
      <c r="B1116" s="15">
        <f>bikeBatchOut!O1116</f>
        <v>7.6166666666666663</v>
      </c>
      <c r="C1116" s="15">
        <f>bikeBatchOut!T1116</f>
        <v>5.1833333333333336</v>
      </c>
      <c r="D1116">
        <f>bikeBatchOut!N1116</f>
        <v>0</v>
      </c>
    </row>
    <row r="1117" spans="1:4" x14ac:dyDescent="0.25">
      <c r="A1117" s="15">
        <f>bikeBatchOut!R1117</f>
        <v>26.566666666666666</v>
      </c>
      <c r="B1117" s="15">
        <f>bikeBatchOut!O1117</f>
        <v>11.9</v>
      </c>
      <c r="C1117" s="15">
        <f>bikeBatchOut!T1117</f>
        <v>12.566666666666666</v>
      </c>
      <c r="D1117">
        <f>bikeBatchOut!N1117</f>
        <v>0</v>
      </c>
    </row>
    <row r="1118" spans="1:4" hidden="1" x14ac:dyDescent="0.25">
      <c r="A1118" s="15">
        <f>bikeBatchOut!R1118</f>
        <v>10.716666666666667</v>
      </c>
      <c r="B1118" s="15">
        <f>bikeBatchOut!O1118</f>
        <v>3.6833333333333331</v>
      </c>
      <c r="C1118" s="15">
        <f>bikeBatchOut!T1118</f>
        <v>2.9666666666666668</v>
      </c>
      <c r="D1118">
        <f>bikeBatchOut!N1118</f>
        <v>1</v>
      </c>
    </row>
    <row r="1119" spans="1:4" x14ac:dyDescent="0.25">
      <c r="A1119" s="15">
        <f>bikeBatchOut!R1119</f>
        <v>22.666666666666668</v>
      </c>
      <c r="B1119" s="15">
        <f>bikeBatchOut!O1119</f>
        <v>21.783333333333335</v>
      </c>
      <c r="C1119" s="15">
        <f>bikeBatchOut!T1119</f>
        <v>8.15</v>
      </c>
      <c r="D1119">
        <f>bikeBatchOut!N1119</f>
        <v>0</v>
      </c>
    </row>
    <row r="1120" spans="1:4" x14ac:dyDescent="0.25">
      <c r="A1120" s="15">
        <f>bikeBatchOut!R1120</f>
        <v>15.95</v>
      </c>
      <c r="B1120" s="15">
        <f>bikeBatchOut!O1120</f>
        <v>5.6166666666666663</v>
      </c>
      <c r="C1120" s="15">
        <f>bikeBatchOut!T1120</f>
        <v>4.45</v>
      </c>
      <c r="D1120">
        <f>bikeBatchOut!N1120</f>
        <v>0</v>
      </c>
    </row>
    <row r="1121" spans="1:4" x14ac:dyDescent="0.25">
      <c r="A1121" s="15">
        <f>bikeBatchOut!R1121</f>
        <v>13.05</v>
      </c>
      <c r="B1121" s="15">
        <f>bikeBatchOut!O1121</f>
        <v>4.7</v>
      </c>
      <c r="C1121" s="15">
        <f>bikeBatchOut!T1121</f>
        <v>4.5666666666666664</v>
      </c>
      <c r="D1121">
        <f>bikeBatchOut!N1121</f>
        <v>0</v>
      </c>
    </row>
    <row r="1122" spans="1:4" x14ac:dyDescent="0.25">
      <c r="A1122" s="15">
        <f>bikeBatchOut!R1122</f>
        <v>26.016666666666666</v>
      </c>
      <c r="B1122" s="15">
        <f>bikeBatchOut!O1122</f>
        <v>13.566666666666666</v>
      </c>
      <c r="C1122" s="15">
        <f>bikeBatchOut!T1122</f>
        <v>7.166666666666667</v>
      </c>
      <c r="D1122">
        <f>bikeBatchOut!N1122</f>
        <v>0</v>
      </c>
    </row>
    <row r="1123" spans="1:4" hidden="1" x14ac:dyDescent="0.25">
      <c r="A1123" s="15">
        <f>bikeBatchOut!R1123</f>
        <v>6.2</v>
      </c>
      <c r="B1123" s="15">
        <f>bikeBatchOut!O1123</f>
        <v>4.333333333333333</v>
      </c>
      <c r="C1123" s="15">
        <f>bikeBatchOut!T1123</f>
        <v>1.6833333333333333</v>
      </c>
      <c r="D1123">
        <f>bikeBatchOut!N1123</f>
        <v>1</v>
      </c>
    </row>
    <row r="1124" spans="1:4" x14ac:dyDescent="0.25">
      <c r="A1124" s="15">
        <f>bikeBatchOut!R1124</f>
        <v>20.466666666666665</v>
      </c>
      <c r="B1124" s="15">
        <f>bikeBatchOut!O1124</f>
        <v>13.85</v>
      </c>
      <c r="C1124" s="15">
        <f>bikeBatchOut!T1124</f>
        <v>7.2166666666666668</v>
      </c>
      <c r="D1124">
        <f>bikeBatchOut!N1124</f>
        <v>0</v>
      </c>
    </row>
    <row r="1125" spans="1:4" x14ac:dyDescent="0.25">
      <c r="A1125" s="15">
        <f>bikeBatchOut!R1125</f>
        <v>32.866666666666667</v>
      </c>
      <c r="B1125" s="15">
        <f>bikeBatchOut!O1125</f>
        <v>22.45</v>
      </c>
      <c r="C1125" s="15">
        <f>bikeBatchOut!T1125</f>
        <v>13.05</v>
      </c>
      <c r="D1125">
        <f>bikeBatchOut!N1125</f>
        <v>0</v>
      </c>
    </row>
    <row r="1126" spans="1:4" x14ac:dyDescent="0.25">
      <c r="A1126" s="15">
        <f>bikeBatchOut!R1126</f>
        <v>25.5</v>
      </c>
      <c r="B1126" s="15">
        <f>bikeBatchOut!O1126</f>
        <v>12.7</v>
      </c>
      <c r="C1126" s="15">
        <f>bikeBatchOut!T1126</f>
        <v>6.9833333333333334</v>
      </c>
      <c r="D1126">
        <f>bikeBatchOut!N1126</f>
        <v>0</v>
      </c>
    </row>
    <row r="1127" spans="1:4" x14ac:dyDescent="0.25">
      <c r="A1127" s="15">
        <f>bikeBatchOut!R1127</f>
        <v>24.283333333333335</v>
      </c>
      <c r="B1127" s="15">
        <f>bikeBatchOut!O1127</f>
        <v>17.399999999999999</v>
      </c>
      <c r="C1127" s="15">
        <f>bikeBatchOut!T1127</f>
        <v>10.35</v>
      </c>
      <c r="D1127">
        <f>bikeBatchOut!N1127</f>
        <v>0</v>
      </c>
    </row>
    <row r="1128" spans="1:4" x14ac:dyDescent="0.25">
      <c r="A1128" s="15">
        <f>bikeBatchOut!R1128</f>
        <v>27.466666666666665</v>
      </c>
      <c r="B1128" s="15">
        <f>bikeBatchOut!O1128</f>
        <v>19.7</v>
      </c>
      <c r="C1128" s="15">
        <f>bikeBatchOut!T1128</f>
        <v>12.933333333333334</v>
      </c>
      <c r="D1128">
        <f>bikeBatchOut!N1128</f>
        <v>0</v>
      </c>
    </row>
    <row r="1129" spans="1:4" x14ac:dyDescent="0.25">
      <c r="A1129" s="15">
        <f>bikeBatchOut!R1129</f>
        <v>17.166666666666668</v>
      </c>
      <c r="B1129" s="15">
        <f>bikeBatchOut!O1129</f>
        <v>9.1166666666666671</v>
      </c>
      <c r="C1129" s="15">
        <f>bikeBatchOut!T1129</f>
        <v>7.9666666666666668</v>
      </c>
      <c r="D1129">
        <f>bikeBatchOut!N1129</f>
        <v>0</v>
      </c>
    </row>
    <row r="1130" spans="1:4" x14ac:dyDescent="0.25">
      <c r="A1130" s="15">
        <f>bikeBatchOut!R1130</f>
        <v>11.566666666666666</v>
      </c>
      <c r="B1130" s="15">
        <f>bikeBatchOut!O1130</f>
        <v>6.5166666666666666</v>
      </c>
      <c r="C1130" s="15">
        <f>bikeBatchOut!T1130</f>
        <v>3.8833333333333333</v>
      </c>
      <c r="D1130">
        <f>bikeBatchOut!N1130</f>
        <v>0</v>
      </c>
    </row>
    <row r="1131" spans="1:4" x14ac:dyDescent="0.25">
      <c r="A1131" s="15">
        <f>bikeBatchOut!R1131</f>
        <v>15.066666666666666</v>
      </c>
      <c r="B1131" s="15">
        <f>bikeBatchOut!O1131</f>
        <v>9.6999999999999993</v>
      </c>
      <c r="C1131" s="15">
        <f>bikeBatchOut!T1131</f>
        <v>7.2833333333333332</v>
      </c>
      <c r="D1131">
        <f>bikeBatchOut!N1131</f>
        <v>0</v>
      </c>
    </row>
    <row r="1132" spans="1:4" hidden="1" x14ac:dyDescent="0.25">
      <c r="A1132" s="15">
        <f>bikeBatchOut!R1132</f>
        <v>13.3</v>
      </c>
      <c r="B1132" s="15">
        <f>bikeBatchOut!O1132</f>
        <v>12.966666666666667</v>
      </c>
      <c r="C1132" s="15">
        <f>bikeBatchOut!T1132</f>
        <v>4.166666666666667</v>
      </c>
      <c r="D1132">
        <f>bikeBatchOut!N1132</f>
        <v>1</v>
      </c>
    </row>
    <row r="1133" spans="1:4" x14ac:dyDescent="0.25">
      <c r="A1133" s="15">
        <f>bikeBatchOut!R1133</f>
        <v>19.350000000000001</v>
      </c>
      <c r="B1133" s="15">
        <f>bikeBatchOut!O1133</f>
        <v>10.033333333333333</v>
      </c>
      <c r="C1133" s="15">
        <f>bikeBatchOut!T1133</f>
        <v>6.7666666666666666</v>
      </c>
      <c r="D1133">
        <f>bikeBatchOut!N1133</f>
        <v>0</v>
      </c>
    </row>
    <row r="1134" spans="1:4" x14ac:dyDescent="0.25">
      <c r="A1134" s="15">
        <f>bikeBatchOut!R1134</f>
        <v>14.35</v>
      </c>
      <c r="B1134" s="15">
        <f>bikeBatchOut!O1134</f>
        <v>8.3166666666666664</v>
      </c>
      <c r="C1134" s="15">
        <f>bikeBatchOut!T1134</f>
        <v>4.8166666666666664</v>
      </c>
      <c r="D1134">
        <f>bikeBatchOut!N1134</f>
        <v>0</v>
      </c>
    </row>
    <row r="1135" spans="1:4" x14ac:dyDescent="0.25">
      <c r="A1135" s="15">
        <f>bikeBatchOut!R1135</f>
        <v>21.783333333333335</v>
      </c>
      <c r="B1135" s="15">
        <f>bikeBatchOut!O1135</f>
        <v>8.5</v>
      </c>
      <c r="C1135" s="15">
        <f>bikeBatchOut!T1135</f>
        <v>14.816666666666666</v>
      </c>
      <c r="D1135">
        <f>bikeBatchOut!N1135</f>
        <v>0</v>
      </c>
    </row>
    <row r="1136" spans="1:4" x14ac:dyDescent="0.25">
      <c r="A1136" s="15">
        <f>bikeBatchOut!R1136</f>
        <v>19.933333333333334</v>
      </c>
      <c r="B1136" s="15">
        <f>bikeBatchOut!O1136</f>
        <v>10.166666666666666</v>
      </c>
      <c r="C1136" s="15">
        <f>bikeBatchOut!T1136</f>
        <v>11.883333333333333</v>
      </c>
      <c r="D1136">
        <f>bikeBatchOut!N1136</f>
        <v>0</v>
      </c>
    </row>
    <row r="1137" spans="1:4" x14ac:dyDescent="0.25">
      <c r="A1137" s="15">
        <f>bikeBatchOut!R1137</f>
        <v>21.983333333333334</v>
      </c>
      <c r="B1137" s="15">
        <f>bikeBatchOut!O1137</f>
        <v>7.2166666666666668</v>
      </c>
      <c r="C1137" s="15">
        <f>bikeBatchOut!T1137</f>
        <v>11.583333333333334</v>
      </c>
      <c r="D1137">
        <f>bikeBatchOut!N1137</f>
        <v>0</v>
      </c>
    </row>
    <row r="1138" spans="1:4" x14ac:dyDescent="0.25">
      <c r="A1138" s="15">
        <f>bikeBatchOut!R1138</f>
        <v>12.45</v>
      </c>
      <c r="B1138" s="15">
        <f>bikeBatchOut!O1138</f>
        <v>4.0166666666666666</v>
      </c>
      <c r="C1138" s="15">
        <f>bikeBatchOut!T1138</f>
        <v>3.3666666666666667</v>
      </c>
      <c r="D1138">
        <f>bikeBatchOut!N1138</f>
        <v>0</v>
      </c>
    </row>
    <row r="1139" spans="1:4" x14ac:dyDescent="0.25">
      <c r="A1139" s="15">
        <f>bikeBatchOut!R1139</f>
        <v>31.533333333333335</v>
      </c>
      <c r="B1139" s="15">
        <f>bikeBatchOut!O1139</f>
        <v>35.56666666666667</v>
      </c>
      <c r="C1139" s="15">
        <f>bikeBatchOut!T1139</f>
        <v>20.466666666666665</v>
      </c>
      <c r="D1139">
        <f>bikeBatchOut!N1139</f>
        <v>0</v>
      </c>
    </row>
    <row r="1140" spans="1:4" x14ac:dyDescent="0.25">
      <c r="A1140" s="15">
        <f>bikeBatchOut!R1140</f>
        <v>19.350000000000001</v>
      </c>
      <c r="B1140" s="15">
        <f>bikeBatchOut!O1140</f>
        <v>5.6</v>
      </c>
      <c r="C1140" s="15">
        <f>bikeBatchOut!T1140</f>
        <v>5.3</v>
      </c>
      <c r="D1140">
        <f>bikeBatchOut!N1140</f>
        <v>0</v>
      </c>
    </row>
    <row r="1141" spans="1:4" x14ac:dyDescent="0.25">
      <c r="A1141" s="15">
        <f>bikeBatchOut!R1141</f>
        <v>16.716666666666665</v>
      </c>
      <c r="B1141" s="15">
        <f>bikeBatchOut!O1141</f>
        <v>5.5</v>
      </c>
      <c r="C1141" s="15">
        <f>bikeBatchOut!T1141</f>
        <v>5.5</v>
      </c>
      <c r="D1141">
        <f>bikeBatchOut!N1141</f>
        <v>0</v>
      </c>
    </row>
    <row r="1142" spans="1:4" x14ac:dyDescent="0.25">
      <c r="A1142" s="15">
        <f>bikeBatchOut!R1142</f>
        <v>17.066666666666666</v>
      </c>
      <c r="B1142" s="15">
        <f>bikeBatchOut!O1142</f>
        <v>22.766666666666666</v>
      </c>
      <c r="C1142" s="15">
        <f>bikeBatchOut!T1142</f>
        <v>18.083333333333332</v>
      </c>
      <c r="D1142">
        <f>bikeBatchOut!N1142</f>
        <v>0</v>
      </c>
    </row>
    <row r="1143" spans="1:4" hidden="1" x14ac:dyDescent="0.25">
      <c r="A1143" s="15">
        <f>bikeBatchOut!R1143</f>
        <v>8.3333333333333339</v>
      </c>
      <c r="B1143" s="15">
        <f>bikeBatchOut!O1143</f>
        <v>2.2166666666666668</v>
      </c>
      <c r="C1143" s="15">
        <f>bikeBatchOut!T1143</f>
        <v>2.2999999999999998</v>
      </c>
      <c r="D1143">
        <f>bikeBatchOut!N1143</f>
        <v>1</v>
      </c>
    </row>
    <row r="1144" spans="1:4" x14ac:dyDescent="0.25">
      <c r="A1144" s="15">
        <f>bikeBatchOut!R1144</f>
        <v>14.483333333333333</v>
      </c>
      <c r="B1144" s="15">
        <f>bikeBatchOut!O1144</f>
        <v>5.9</v>
      </c>
      <c r="C1144" s="15">
        <f>bikeBatchOut!T1144</f>
        <v>5.2666666666666666</v>
      </c>
      <c r="D1144">
        <f>bikeBatchOut!N1144</f>
        <v>0</v>
      </c>
    </row>
    <row r="1145" spans="1:4" x14ac:dyDescent="0.25">
      <c r="A1145" s="15">
        <f>bikeBatchOut!R1145</f>
        <v>14.066666666666666</v>
      </c>
      <c r="B1145" s="15">
        <f>bikeBatchOut!O1145</f>
        <v>8.4833333333333325</v>
      </c>
      <c r="C1145" s="15">
        <f>bikeBatchOut!T1145</f>
        <v>6.2666666666666666</v>
      </c>
      <c r="D1145">
        <f>bikeBatchOut!N1145</f>
        <v>0</v>
      </c>
    </row>
    <row r="1146" spans="1:4" x14ac:dyDescent="0.25">
      <c r="A1146" s="15">
        <f>bikeBatchOut!R1146</f>
        <v>29.55</v>
      </c>
      <c r="B1146" s="15">
        <f>bikeBatchOut!O1146</f>
        <v>9.4</v>
      </c>
      <c r="C1146" s="15">
        <f>bikeBatchOut!T1146</f>
        <v>10.266666666666667</v>
      </c>
      <c r="D1146">
        <f>bikeBatchOut!N1146</f>
        <v>0</v>
      </c>
    </row>
    <row r="1147" spans="1:4" x14ac:dyDescent="0.25">
      <c r="A1147" s="15">
        <f>bikeBatchOut!R1147</f>
        <v>9.15</v>
      </c>
      <c r="B1147" s="15">
        <f>bikeBatchOut!O1147</f>
        <v>3.5333333333333332</v>
      </c>
      <c r="C1147" s="15">
        <f>bikeBatchOut!T1147</f>
        <v>2.6166666666666667</v>
      </c>
      <c r="D1147">
        <f>bikeBatchOut!N1147</f>
        <v>0</v>
      </c>
    </row>
    <row r="1148" spans="1:4" x14ac:dyDescent="0.25">
      <c r="A1148" s="15">
        <f>bikeBatchOut!R1148</f>
        <v>15.683333333333334</v>
      </c>
      <c r="B1148" s="15">
        <f>bikeBatchOut!O1148</f>
        <v>5.9833333333333334</v>
      </c>
      <c r="C1148" s="15">
        <f>bikeBatchOut!T1148</f>
        <v>5.7833333333333332</v>
      </c>
      <c r="D1148">
        <f>bikeBatchOut!N1148</f>
        <v>0</v>
      </c>
    </row>
    <row r="1149" spans="1:4" x14ac:dyDescent="0.25">
      <c r="A1149" s="15">
        <f>bikeBatchOut!R1149</f>
        <v>31.816666666666666</v>
      </c>
      <c r="B1149" s="15">
        <f>bikeBatchOut!O1149</f>
        <v>9.65</v>
      </c>
      <c r="C1149" s="15">
        <f>bikeBatchOut!T1149</f>
        <v>7.3166666666666664</v>
      </c>
      <c r="D1149">
        <f>bikeBatchOut!N1149</f>
        <v>0</v>
      </c>
    </row>
    <row r="1150" spans="1:4" hidden="1" x14ac:dyDescent="0.25">
      <c r="A1150" s="15">
        <f>bikeBatchOut!R1150</f>
        <v>10.016666666666667</v>
      </c>
      <c r="B1150" s="15">
        <f>bikeBatchOut!O1150</f>
        <v>4.25</v>
      </c>
      <c r="C1150" s="15">
        <f>bikeBatchOut!T1150</f>
        <v>2.7666666666666666</v>
      </c>
      <c r="D1150">
        <f>bikeBatchOut!N1150</f>
        <v>1</v>
      </c>
    </row>
    <row r="1151" spans="1:4" hidden="1" x14ac:dyDescent="0.25">
      <c r="A1151" s="15">
        <f>bikeBatchOut!R1151</f>
        <v>8.5166666666666675</v>
      </c>
      <c r="B1151" s="15">
        <f>bikeBatchOut!O1151</f>
        <v>2.4833333333333334</v>
      </c>
      <c r="C1151" s="15">
        <f>bikeBatchOut!T1151</f>
        <v>3.3</v>
      </c>
      <c r="D1151">
        <f>bikeBatchOut!N1151</f>
        <v>1</v>
      </c>
    </row>
    <row r="1152" spans="1:4" x14ac:dyDescent="0.25">
      <c r="A1152" s="15">
        <f>bikeBatchOut!R1152</f>
        <v>10.283333333333333</v>
      </c>
      <c r="B1152" s="15">
        <f>bikeBatchOut!O1152</f>
        <v>7.15</v>
      </c>
      <c r="C1152" s="15">
        <f>bikeBatchOut!T1152</f>
        <v>3.9333333333333331</v>
      </c>
      <c r="D1152">
        <f>bikeBatchOut!N1152</f>
        <v>0</v>
      </c>
    </row>
    <row r="1153" spans="1:4" x14ac:dyDescent="0.25">
      <c r="A1153" s="15">
        <f>bikeBatchOut!R1153</f>
        <v>27.633333333333333</v>
      </c>
      <c r="B1153" s="15">
        <f>bikeBatchOut!O1153</f>
        <v>13.933333333333334</v>
      </c>
      <c r="C1153" s="15">
        <f>bikeBatchOut!T1153</f>
        <v>11.45</v>
      </c>
      <c r="D1153">
        <f>bikeBatchOut!N1153</f>
        <v>0</v>
      </c>
    </row>
    <row r="1154" spans="1:4" x14ac:dyDescent="0.25">
      <c r="A1154" s="15">
        <f>bikeBatchOut!R1154</f>
        <v>27.633333333333333</v>
      </c>
      <c r="B1154" s="15">
        <f>bikeBatchOut!O1154</f>
        <v>14.35</v>
      </c>
      <c r="C1154" s="15">
        <f>bikeBatchOut!T1154</f>
        <v>11.166666666666666</v>
      </c>
      <c r="D1154">
        <f>bikeBatchOut!N1154</f>
        <v>0</v>
      </c>
    </row>
    <row r="1155" spans="1:4" x14ac:dyDescent="0.25">
      <c r="A1155" s="15">
        <f>bikeBatchOut!R1155</f>
        <v>44.116666666666667</v>
      </c>
      <c r="B1155" s="15">
        <f>bikeBatchOut!O1155</f>
        <v>31.216666666666665</v>
      </c>
      <c r="C1155" s="15">
        <f>bikeBatchOut!T1155</f>
        <v>21.066666666666666</v>
      </c>
      <c r="D1155">
        <f>bikeBatchOut!N1155</f>
        <v>0</v>
      </c>
    </row>
    <row r="1156" spans="1:4" x14ac:dyDescent="0.25">
      <c r="A1156" s="15">
        <f>bikeBatchOut!R1156</f>
        <v>13.25</v>
      </c>
      <c r="B1156" s="15">
        <f>bikeBatchOut!O1156</f>
        <v>7.6333333333333337</v>
      </c>
      <c r="C1156" s="15">
        <f>bikeBatchOut!T1156</f>
        <v>6.2</v>
      </c>
      <c r="D1156">
        <f>bikeBatchOut!N1156</f>
        <v>0</v>
      </c>
    </row>
    <row r="1157" spans="1:4" x14ac:dyDescent="0.25">
      <c r="A1157" s="15">
        <f>bikeBatchOut!R1157</f>
        <v>25.633333333333333</v>
      </c>
      <c r="B1157" s="15">
        <f>bikeBatchOut!O1157</f>
        <v>16.399999999999999</v>
      </c>
      <c r="C1157" s="15">
        <f>bikeBatchOut!T1157</f>
        <v>9.1</v>
      </c>
      <c r="D1157">
        <f>bikeBatchOut!N1157</f>
        <v>0</v>
      </c>
    </row>
    <row r="1158" spans="1:4" x14ac:dyDescent="0.25">
      <c r="A1158" s="15">
        <f>bikeBatchOut!R1158</f>
        <v>12.55</v>
      </c>
      <c r="B1158" s="15">
        <f>bikeBatchOut!O1158</f>
        <v>10.283333333333333</v>
      </c>
      <c r="C1158" s="15">
        <f>bikeBatchOut!T1158</f>
        <v>4.416666666666667</v>
      </c>
      <c r="D1158">
        <f>bikeBatchOut!N1158</f>
        <v>0</v>
      </c>
    </row>
    <row r="1159" spans="1:4" hidden="1" x14ac:dyDescent="0.25">
      <c r="A1159" s="15">
        <f>bikeBatchOut!R1159</f>
        <v>11.4</v>
      </c>
      <c r="B1159" s="15">
        <f>bikeBatchOut!O1159</f>
        <v>3.85</v>
      </c>
      <c r="C1159" s="15">
        <f>bikeBatchOut!T1159</f>
        <v>3.2166666666666668</v>
      </c>
      <c r="D1159">
        <f>bikeBatchOut!N1159</f>
        <v>1</v>
      </c>
    </row>
    <row r="1160" spans="1:4" x14ac:dyDescent="0.25">
      <c r="A1160" s="15">
        <f>bikeBatchOut!R1160</f>
        <v>24.433333333333334</v>
      </c>
      <c r="B1160" s="15">
        <f>bikeBatchOut!O1160</f>
        <v>14.283333333333333</v>
      </c>
      <c r="C1160" s="15">
        <f>bikeBatchOut!T1160</f>
        <v>7.75</v>
      </c>
      <c r="D1160">
        <f>bikeBatchOut!N1160</f>
        <v>0</v>
      </c>
    </row>
    <row r="1161" spans="1:4" hidden="1" x14ac:dyDescent="0.25">
      <c r="A1161" s="15">
        <f>bikeBatchOut!R1161</f>
        <v>5.0666666666666664</v>
      </c>
      <c r="B1161" s="15">
        <f>bikeBatchOut!O1161</f>
        <v>2.4500000000000002</v>
      </c>
      <c r="C1161" s="15">
        <f>bikeBatchOut!T1161</f>
        <v>1.3666666666666667</v>
      </c>
      <c r="D1161">
        <f>bikeBatchOut!N1161</f>
        <v>1</v>
      </c>
    </row>
    <row r="1162" spans="1:4" x14ac:dyDescent="0.25">
      <c r="A1162" s="15">
        <f>bikeBatchOut!R1162</f>
        <v>22.766666666666666</v>
      </c>
      <c r="B1162" s="15">
        <f>bikeBatchOut!O1162</f>
        <v>9.2166666666666668</v>
      </c>
      <c r="C1162" s="15">
        <f>bikeBatchOut!T1162</f>
        <v>8.0166666666666675</v>
      </c>
      <c r="D1162">
        <f>bikeBatchOut!N1162</f>
        <v>0</v>
      </c>
    </row>
    <row r="1163" spans="1:4" hidden="1" x14ac:dyDescent="0.25">
      <c r="A1163" s="15">
        <f>bikeBatchOut!R1163</f>
        <v>11.8</v>
      </c>
      <c r="B1163" s="15">
        <f>bikeBatchOut!O1163</f>
        <v>4.8166666666666664</v>
      </c>
      <c r="C1163" s="15">
        <f>bikeBatchOut!T1163</f>
        <v>3.25</v>
      </c>
      <c r="D1163">
        <f>bikeBatchOut!N1163</f>
        <v>1</v>
      </c>
    </row>
    <row r="1164" spans="1:4" x14ac:dyDescent="0.25">
      <c r="A1164" s="15">
        <f>bikeBatchOut!R1164</f>
        <v>14.583333333333334</v>
      </c>
      <c r="B1164" s="15">
        <f>bikeBatchOut!O1164</f>
        <v>8.75</v>
      </c>
      <c r="C1164" s="15">
        <f>bikeBatchOut!T1164</f>
        <v>3.6333333333333333</v>
      </c>
      <c r="D1164">
        <f>bikeBatchOut!N1164</f>
        <v>0</v>
      </c>
    </row>
    <row r="1165" spans="1:4" x14ac:dyDescent="0.25">
      <c r="A1165" s="15">
        <f>bikeBatchOut!R1165</f>
        <v>22.366666666666667</v>
      </c>
      <c r="B1165" s="15">
        <f>bikeBatchOut!O1165</f>
        <v>18.016666666666666</v>
      </c>
      <c r="C1165" s="15">
        <f>bikeBatchOut!T1165</f>
        <v>11.7</v>
      </c>
      <c r="D1165">
        <f>bikeBatchOut!N1165</f>
        <v>0</v>
      </c>
    </row>
    <row r="1166" spans="1:4" x14ac:dyDescent="0.25">
      <c r="A1166" s="15">
        <f>bikeBatchOut!R1166</f>
        <v>31.066666666666666</v>
      </c>
      <c r="B1166" s="15">
        <f>bikeBatchOut!O1166</f>
        <v>7.8666666666666663</v>
      </c>
      <c r="C1166" s="15">
        <f>bikeBatchOut!T1166</f>
        <v>10.083333333333334</v>
      </c>
      <c r="D1166">
        <f>bikeBatchOut!N1166</f>
        <v>0</v>
      </c>
    </row>
    <row r="1167" spans="1:4" x14ac:dyDescent="0.25">
      <c r="A1167" s="15">
        <f>bikeBatchOut!R1167</f>
        <v>13.433333333333334</v>
      </c>
      <c r="B1167" s="15">
        <f>bikeBatchOut!O1167</f>
        <v>3.8</v>
      </c>
      <c r="C1167" s="15">
        <f>bikeBatchOut!T1167</f>
        <v>3.85</v>
      </c>
      <c r="D1167">
        <f>bikeBatchOut!N1167</f>
        <v>0</v>
      </c>
    </row>
    <row r="1168" spans="1:4" x14ac:dyDescent="0.25">
      <c r="A1168" s="15">
        <f>bikeBatchOut!R1168</f>
        <v>13.55</v>
      </c>
      <c r="B1168" s="15">
        <f>bikeBatchOut!O1168</f>
        <v>3.8833333333333333</v>
      </c>
      <c r="C1168" s="15">
        <f>bikeBatchOut!T1168</f>
        <v>4.3833333333333337</v>
      </c>
      <c r="D1168">
        <f>bikeBatchOut!N1168</f>
        <v>0</v>
      </c>
    </row>
    <row r="1169" spans="1:4" x14ac:dyDescent="0.25">
      <c r="A1169" s="15">
        <f>bikeBatchOut!R1169</f>
        <v>23.85</v>
      </c>
      <c r="B1169" s="15">
        <f>bikeBatchOut!O1169</f>
        <v>12.483333333333333</v>
      </c>
      <c r="C1169" s="15">
        <f>bikeBatchOut!T1169</f>
        <v>9.8666666666666671</v>
      </c>
      <c r="D1169">
        <f>bikeBatchOut!N1169</f>
        <v>0</v>
      </c>
    </row>
    <row r="1170" spans="1:4" x14ac:dyDescent="0.25">
      <c r="A1170" s="15">
        <f>bikeBatchOut!R1170</f>
        <v>20.25</v>
      </c>
      <c r="B1170" s="15">
        <f>bikeBatchOut!O1170</f>
        <v>7.7833333333333332</v>
      </c>
      <c r="C1170" s="15">
        <f>bikeBatchOut!T1170</f>
        <v>5.8166666666666664</v>
      </c>
      <c r="D1170">
        <f>bikeBatchOut!N1170</f>
        <v>0</v>
      </c>
    </row>
    <row r="1171" spans="1:4" x14ac:dyDescent="0.25">
      <c r="A1171" s="15">
        <f>bikeBatchOut!R1171</f>
        <v>36.666666666666664</v>
      </c>
      <c r="B1171" s="15">
        <f>bikeBatchOut!O1171</f>
        <v>17.283333333333335</v>
      </c>
      <c r="C1171" s="15">
        <f>bikeBatchOut!T1171</f>
        <v>18.916666666666668</v>
      </c>
      <c r="D1171">
        <f>bikeBatchOut!N1171</f>
        <v>0</v>
      </c>
    </row>
    <row r="1172" spans="1:4" x14ac:dyDescent="0.25">
      <c r="A1172" s="15">
        <f>bikeBatchOut!R1172</f>
        <v>14.05</v>
      </c>
      <c r="B1172" s="15">
        <f>bikeBatchOut!O1172</f>
        <v>4.7</v>
      </c>
      <c r="C1172" s="15">
        <f>bikeBatchOut!T1172</f>
        <v>5.4666666666666668</v>
      </c>
      <c r="D1172">
        <f>bikeBatchOut!N1172</f>
        <v>0</v>
      </c>
    </row>
    <row r="1173" spans="1:4" x14ac:dyDescent="0.25">
      <c r="A1173" s="15">
        <f>bikeBatchOut!R1173</f>
        <v>13.1</v>
      </c>
      <c r="B1173" s="15">
        <f>bikeBatchOut!O1173</f>
        <v>8.9833333333333325</v>
      </c>
      <c r="C1173" s="15">
        <f>bikeBatchOut!T1173</f>
        <v>4.25</v>
      </c>
      <c r="D1173">
        <f>bikeBatchOut!N1173</f>
        <v>0</v>
      </c>
    </row>
    <row r="1174" spans="1:4" x14ac:dyDescent="0.25">
      <c r="A1174" s="15">
        <f>bikeBatchOut!R1174</f>
        <v>12.266666666666667</v>
      </c>
      <c r="B1174" s="15">
        <f>bikeBatchOut!O1174</f>
        <v>14</v>
      </c>
      <c r="C1174" s="15">
        <f>bikeBatchOut!T1174</f>
        <v>4.3</v>
      </c>
      <c r="D1174">
        <f>bikeBatchOut!N1174</f>
        <v>0</v>
      </c>
    </row>
    <row r="1175" spans="1:4" x14ac:dyDescent="0.25">
      <c r="A1175" s="15">
        <f>bikeBatchOut!R1175</f>
        <v>20.3</v>
      </c>
      <c r="B1175" s="15">
        <f>bikeBatchOut!O1175</f>
        <v>13.3</v>
      </c>
      <c r="C1175" s="15">
        <f>bikeBatchOut!T1175</f>
        <v>7.166666666666667</v>
      </c>
      <c r="D1175">
        <f>bikeBatchOut!N1175</f>
        <v>0</v>
      </c>
    </row>
    <row r="1176" spans="1:4" x14ac:dyDescent="0.25">
      <c r="A1176" s="15">
        <f>bikeBatchOut!R1176</f>
        <v>16.133333333333333</v>
      </c>
      <c r="B1176" s="15">
        <f>bikeBatchOut!O1176</f>
        <v>6.15</v>
      </c>
      <c r="C1176" s="15">
        <f>bikeBatchOut!T1176</f>
        <v>7.0333333333333332</v>
      </c>
      <c r="D1176">
        <f>bikeBatchOut!N1176</f>
        <v>0</v>
      </c>
    </row>
    <row r="1177" spans="1:4" x14ac:dyDescent="0.25">
      <c r="A1177" s="15">
        <f>bikeBatchOut!R1177</f>
        <v>17.350000000000001</v>
      </c>
      <c r="B1177" s="15">
        <f>bikeBatchOut!O1177</f>
        <v>7.416666666666667</v>
      </c>
      <c r="C1177" s="15">
        <f>bikeBatchOut!T1177</f>
        <v>5.65</v>
      </c>
      <c r="D1177">
        <f>bikeBatchOut!N1177</f>
        <v>0</v>
      </c>
    </row>
    <row r="1178" spans="1:4" hidden="1" x14ac:dyDescent="0.25">
      <c r="A1178" s="15">
        <f>bikeBatchOut!R1178</f>
        <v>5.25</v>
      </c>
      <c r="B1178" s="15">
        <f>bikeBatchOut!O1178</f>
        <v>4.1833333333333336</v>
      </c>
      <c r="C1178" s="15">
        <f>bikeBatchOut!T1178</f>
        <v>3.9166666666666665</v>
      </c>
      <c r="D1178">
        <f>bikeBatchOut!N1178</f>
        <v>1</v>
      </c>
    </row>
    <row r="1179" spans="1:4" x14ac:dyDescent="0.25">
      <c r="A1179" s="15">
        <f>bikeBatchOut!R1179</f>
        <v>40.68333333333333</v>
      </c>
      <c r="B1179" s="15">
        <f>bikeBatchOut!O1179</f>
        <v>19.066666666666666</v>
      </c>
      <c r="C1179" s="15">
        <f>bikeBatchOut!T1179</f>
        <v>20.333333333333332</v>
      </c>
      <c r="D1179">
        <f>bikeBatchOut!N1179</f>
        <v>0</v>
      </c>
    </row>
    <row r="1180" spans="1:4" x14ac:dyDescent="0.25">
      <c r="A1180" s="15">
        <f>bikeBatchOut!R1180</f>
        <v>40.6</v>
      </c>
      <c r="B1180" s="15">
        <f>bikeBatchOut!O1180</f>
        <v>26.166666666666668</v>
      </c>
      <c r="C1180" s="15">
        <f>bikeBatchOut!T1180</f>
        <v>18.583333333333332</v>
      </c>
      <c r="D1180">
        <f>bikeBatchOut!N1180</f>
        <v>0</v>
      </c>
    </row>
    <row r="1181" spans="1:4" hidden="1" x14ac:dyDescent="0.25">
      <c r="A1181" s="15">
        <f>bikeBatchOut!R1181</f>
        <v>22.25</v>
      </c>
      <c r="B1181" s="15">
        <f>bikeBatchOut!O1181</f>
        <v>11.733333333333333</v>
      </c>
      <c r="C1181" s="15">
        <f>bikeBatchOut!T1181</f>
        <v>6.3166666666666664</v>
      </c>
      <c r="D1181">
        <f>bikeBatchOut!N1181</f>
        <v>1</v>
      </c>
    </row>
    <row r="1182" spans="1:4" x14ac:dyDescent="0.25">
      <c r="A1182" s="15">
        <f>bikeBatchOut!R1182</f>
        <v>20.633333333333333</v>
      </c>
      <c r="B1182" s="15">
        <f>bikeBatchOut!O1182</f>
        <v>11.316666666666666</v>
      </c>
      <c r="C1182" s="15">
        <f>bikeBatchOut!T1182</f>
        <v>10.4</v>
      </c>
      <c r="D1182">
        <f>bikeBatchOut!N1182</f>
        <v>0</v>
      </c>
    </row>
    <row r="1183" spans="1:4" x14ac:dyDescent="0.25">
      <c r="A1183" s="15">
        <f>bikeBatchOut!R1183</f>
        <v>19.383333333333333</v>
      </c>
      <c r="B1183" s="15">
        <f>bikeBatchOut!O1183</f>
        <v>8.9499999999999993</v>
      </c>
      <c r="C1183" s="15">
        <f>bikeBatchOut!T1183</f>
        <v>4.9833333333333334</v>
      </c>
      <c r="D1183">
        <f>bikeBatchOut!N1183</f>
        <v>0</v>
      </c>
    </row>
    <row r="1184" spans="1:4" x14ac:dyDescent="0.25">
      <c r="A1184" s="15">
        <f>bikeBatchOut!R1184</f>
        <v>17.566666666666666</v>
      </c>
      <c r="B1184" s="15">
        <f>bikeBatchOut!O1184</f>
        <v>8.4666666666666668</v>
      </c>
      <c r="C1184" s="15">
        <f>bikeBatchOut!T1184</f>
        <v>5.35</v>
      </c>
      <c r="D1184">
        <f>bikeBatchOut!N1184</f>
        <v>0</v>
      </c>
    </row>
    <row r="1185" spans="1:4" x14ac:dyDescent="0.25">
      <c r="A1185" s="15">
        <f>bikeBatchOut!R1185</f>
        <v>17.05</v>
      </c>
      <c r="B1185" s="15">
        <f>bikeBatchOut!O1185</f>
        <v>8.1999999999999993</v>
      </c>
      <c r="C1185" s="15">
        <f>bikeBatchOut!T1185</f>
        <v>7.4666666666666668</v>
      </c>
      <c r="D1185">
        <f>bikeBatchOut!N1185</f>
        <v>0</v>
      </c>
    </row>
    <row r="1186" spans="1:4" x14ac:dyDescent="0.25">
      <c r="A1186" s="15">
        <f>bikeBatchOut!R1186</f>
        <v>17.183333333333334</v>
      </c>
      <c r="B1186" s="15">
        <f>bikeBatchOut!O1186</f>
        <v>8.7166666666666668</v>
      </c>
      <c r="C1186" s="15">
        <f>bikeBatchOut!T1186</f>
        <v>7.9</v>
      </c>
      <c r="D1186">
        <f>bikeBatchOut!N1186</f>
        <v>0</v>
      </c>
    </row>
    <row r="1187" spans="1:4" x14ac:dyDescent="0.25">
      <c r="A1187" s="15">
        <f>bikeBatchOut!R1187</f>
        <v>16.666666666666668</v>
      </c>
      <c r="B1187" s="15">
        <f>bikeBatchOut!O1187</f>
        <v>5.6166666666666663</v>
      </c>
      <c r="C1187" s="15">
        <f>bikeBatchOut!T1187</f>
        <v>5.5</v>
      </c>
      <c r="D1187">
        <f>bikeBatchOut!N1187</f>
        <v>0</v>
      </c>
    </row>
    <row r="1188" spans="1:4" x14ac:dyDescent="0.25">
      <c r="A1188" s="15">
        <f>bikeBatchOut!R1188</f>
        <v>23.883333333333333</v>
      </c>
      <c r="B1188" s="15">
        <f>bikeBatchOut!O1188</f>
        <v>11.316666666666666</v>
      </c>
      <c r="C1188" s="15">
        <f>bikeBatchOut!T1188</f>
        <v>9.0833333333333339</v>
      </c>
      <c r="D1188">
        <f>bikeBatchOut!N1188</f>
        <v>0</v>
      </c>
    </row>
    <row r="1189" spans="1:4" x14ac:dyDescent="0.25">
      <c r="A1189" s="15">
        <f>bikeBatchOut!R1189</f>
        <v>7.1333333333333337</v>
      </c>
      <c r="B1189" s="15">
        <f>bikeBatchOut!O1189</f>
        <v>3.05</v>
      </c>
      <c r="C1189" s="15">
        <f>bikeBatchOut!T1189</f>
        <v>3.95</v>
      </c>
      <c r="D1189">
        <f>bikeBatchOut!N1189</f>
        <v>0</v>
      </c>
    </row>
    <row r="1190" spans="1:4" x14ac:dyDescent="0.25">
      <c r="A1190" s="15">
        <f>bikeBatchOut!R1190</f>
        <v>16.100000000000001</v>
      </c>
      <c r="B1190" s="15">
        <f>bikeBatchOut!O1190</f>
        <v>7.4666666666666668</v>
      </c>
      <c r="C1190" s="15">
        <f>bikeBatchOut!T1190</f>
        <v>5.25</v>
      </c>
      <c r="D1190">
        <f>bikeBatchOut!N1190</f>
        <v>0</v>
      </c>
    </row>
    <row r="1191" spans="1:4" x14ac:dyDescent="0.25">
      <c r="A1191" s="15">
        <f>bikeBatchOut!R1191</f>
        <v>16.333333333333332</v>
      </c>
      <c r="B1191" s="15">
        <f>bikeBatchOut!O1191</f>
        <v>11.25</v>
      </c>
      <c r="C1191" s="15">
        <f>bikeBatchOut!T1191</f>
        <v>8</v>
      </c>
      <c r="D1191">
        <f>bikeBatchOut!N1191</f>
        <v>0</v>
      </c>
    </row>
    <row r="1192" spans="1:4" x14ac:dyDescent="0.25">
      <c r="A1192" s="15">
        <f>bikeBatchOut!R1192</f>
        <v>13.783333333333333</v>
      </c>
      <c r="B1192" s="15">
        <f>bikeBatchOut!O1192</f>
        <v>7.35</v>
      </c>
      <c r="C1192" s="15">
        <f>bikeBatchOut!T1192</f>
        <v>8.7833333333333332</v>
      </c>
      <c r="D1192">
        <f>bikeBatchOut!N1192</f>
        <v>0</v>
      </c>
    </row>
    <row r="1193" spans="1:4" x14ac:dyDescent="0.25">
      <c r="A1193" s="15">
        <f>bikeBatchOut!R1193</f>
        <v>21.95</v>
      </c>
      <c r="B1193" s="15">
        <f>bikeBatchOut!O1193</f>
        <v>5.6333333333333337</v>
      </c>
      <c r="C1193" s="15">
        <f>bikeBatchOut!T1193</f>
        <v>6.166666666666667</v>
      </c>
      <c r="D1193">
        <f>bikeBatchOut!N1193</f>
        <v>0</v>
      </c>
    </row>
    <row r="1194" spans="1:4" x14ac:dyDescent="0.25">
      <c r="A1194" s="15">
        <f>bikeBatchOut!R1194</f>
        <v>33.383333333333333</v>
      </c>
      <c r="B1194" s="15">
        <f>bikeBatchOut!O1194</f>
        <v>16.916666666666668</v>
      </c>
      <c r="C1194" s="15">
        <f>bikeBatchOut!T1194</f>
        <v>11.683333333333334</v>
      </c>
      <c r="D1194">
        <f>bikeBatchOut!N1194</f>
        <v>0</v>
      </c>
    </row>
    <row r="1195" spans="1:4" x14ac:dyDescent="0.25">
      <c r="A1195" s="15">
        <f>bikeBatchOut!R1195</f>
        <v>25.633333333333333</v>
      </c>
      <c r="B1195" s="15">
        <f>bikeBatchOut!O1195</f>
        <v>11.183333333333334</v>
      </c>
      <c r="C1195" s="15">
        <f>bikeBatchOut!T1195</f>
        <v>11.85</v>
      </c>
      <c r="D1195">
        <f>bikeBatchOut!N1195</f>
        <v>0</v>
      </c>
    </row>
    <row r="1196" spans="1:4" x14ac:dyDescent="0.25">
      <c r="A1196" s="15">
        <f>bikeBatchOut!R1196</f>
        <v>14.183333333333334</v>
      </c>
      <c r="B1196" s="15">
        <f>bikeBatchOut!O1196</f>
        <v>14.816666666666666</v>
      </c>
      <c r="C1196" s="15">
        <f>bikeBatchOut!T1196</f>
        <v>12.516666666666667</v>
      </c>
      <c r="D1196">
        <f>bikeBatchOut!N1196</f>
        <v>0</v>
      </c>
    </row>
    <row r="1197" spans="1:4" x14ac:dyDescent="0.25">
      <c r="A1197" s="15">
        <f>bikeBatchOut!R1197</f>
        <v>14.783333333333333</v>
      </c>
      <c r="B1197" s="15">
        <f>bikeBatchOut!O1197</f>
        <v>7.6833333333333336</v>
      </c>
      <c r="C1197" s="15">
        <f>bikeBatchOut!T1197</f>
        <v>6.5166666666666666</v>
      </c>
      <c r="D1197">
        <f>bikeBatchOut!N1197</f>
        <v>0</v>
      </c>
    </row>
    <row r="1198" spans="1:4" x14ac:dyDescent="0.25">
      <c r="A1198" s="15">
        <f>bikeBatchOut!R1198</f>
        <v>26.266666666666666</v>
      </c>
      <c r="B1198" s="15">
        <f>bikeBatchOut!O1198</f>
        <v>15.7</v>
      </c>
      <c r="C1198" s="15">
        <f>bikeBatchOut!T1198</f>
        <v>8.0333333333333332</v>
      </c>
      <c r="D1198">
        <f>bikeBatchOut!N1198</f>
        <v>0</v>
      </c>
    </row>
    <row r="1199" spans="1:4" x14ac:dyDescent="0.25">
      <c r="A1199" s="15">
        <f>bikeBatchOut!R1199</f>
        <v>14.616666666666667</v>
      </c>
      <c r="B1199" s="15">
        <f>bikeBatchOut!O1199</f>
        <v>7.083333333333333</v>
      </c>
      <c r="C1199" s="15">
        <f>bikeBatchOut!T1199</f>
        <v>4.5666666666666664</v>
      </c>
      <c r="D1199">
        <f>bikeBatchOut!N1199</f>
        <v>0</v>
      </c>
    </row>
    <row r="1200" spans="1:4" x14ac:dyDescent="0.25">
      <c r="A1200" s="15">
        <f>bikeBatchOut!R1200</f>
        <v>11.683333333333334</v>
      </c>
      <c r="B1200" s="15">
        <f>bikeBatchOut!O1200</f>
        <v>5.15</v>
      </c>
      <c r="C1200" s="15">
        <f>bikeBatchOut!T1200</f>
        <v>5.3666666666666663</v>
      </c>
      <c r="D1200">
        <f>bikeBatchOut!N1200</f>
        <v>0</v>
      </c>
    </row>
    <row r="1201" spans="1:4" x14ac:dyDescent="0.25">
      <c r="A1201" s="15">
        <f>bikeBatchOut!R1201</f>
        <v>34.799999999999997</v>
      </c>
      <c r="B1201" s="15">
        <f>bikeBatchOut!O1201</f>
        <v>27.116666666666667</v>
      </c>
      <c r="C1201" s="15">
        <f>bikeBatchOut!T1201</f>
        <v>23.016666666666666</v>
      </c>
      <c r="D1201">
        <f>bikeBatchOut!N1201</f>
        <v>0</v>
      </c>
    </row>
    <row r="1202" spans="1:4" x14ac:dyDescent="0.25">
      <c r="A1202" s="15">
        <f>bikeBatchOut!R1202</f>
        <v>14.65</v>
      </c>
      <c r="B1202" s="15">
        <f>bikeBatchOut!O1202</f>
        <v>10.65</v>
      </c>
      <c r="C1202" s="15">
        <f>bikeBatchOut!T1202</f>
        <v>6.6333333333333337</v>
      </c>
      <c r="D1202">
        <f>bikeBatchOut!N1202</f>
        <v>0</v>
      </c>
    </row>
    <row r="1203" spans="1:4" x14ac:dyDescent="0.25">
      <c r="A1203" s="15">
        <f>bikeBatchOut!R1203</f>
        <v>9.0666666666666664</v>
      </c>
      <c r="B1203" s="15">
        <f>bikeBatchOut!O1203</f>
        <v>2.2833333333333332</v>
      </c>
      <c r="C1203" s="15">
        <f>bikeBatchOut!T1203</f>
        <v>2.4</v>
      </c>
      <c r="D1203">
        <f>bikeBatchOut!N1203</f>
        <v>0</v>
      </c>
    </row>
    <row r="1204" spans="1:4" x14ac:dyDescent="0.25">
      <c r="A1204" s="15">
        <f>bikeBatchOut!R1204</f>
        <v>30.583333333333332</v>
      </c>
      <c r="B1204" s="15">
        <f>bikeBatchOut!O1204</f>
        <v>8.1833333333333336</v>
      </c>
      <c r="C1204" s="15">
        <f>bikeBatchOut!T1204</f>
        <v>7.6333333333333337</v>
      </c>
      <c r="D1204">
        <f>bikeBatchOut!N1204</f>
        <v>0</v>
      </c>
    </row>
    <row r="1205" spans="1:4" x14ac:dyDescent="0.25">
      <c r="A1205" s="15">
        <f>bikeBatchOut!R1205</f>
        <v>31.416666666666668</v>
      </c>
      <c r="B1205" s="15">
        <f>bikeBatchOut!O1205</f>
        <v>16.766666666666666</v>
      </c>
      <c r="C1205" s="15">
        <f>bikeBatchOut!T1205</f>
        <v>12.683333333333334</v>
      </c>
      <c r="D1205">
        <f>bikeBatchOut!N1205</f>
        <v>0</v>
      </c>
    </row>
    <row r="1206" spans="1:4" x14ac:dyDescent="0.25">
      <c r="A1206" s="15">
        <f>bikeBatchOut!R1206</f>
        <v>11.716666666666667</v>
      </c>
      <c r="B1206" s="15">
        <f>bikeBatchOut!O1206</f>
        <v>5.55</v>
      </c>
      <c r="C1206" s="15">
        <f>bikeBatchOut!T1206</f>
        <v>3.55</v>
      </c>
      <c r="D1206">
        <f>bikeBatchOut!N1206</f>
        <v>0</v>
      </c>
    </row>
    <row r="1207" spans="1:4" x14ac:dyDescent="0.25">
      <c r="A1207" s="15">
        <f>bikeBatchOut!R1207</f>
        <v>29.866666666666667</v>
      </c>
      <c r="B1207" s="15">
        <f>bikeBatchOut!O1207</f>
        <v>13.866666666666667</v>
      </c>
      <c r="C1207" s="15">
        <f>bikeBatchOut!T1207</f>
        <v>11.1</v>
      </c>
      <c r="D1207">
        <f>bikeBatchOut!N1207</f>
        <v>0</v>
      </c>
    </row>
    <row r="1208" spans="1:4" hidden="1" x14ac:dyDescent="0.25">
      <c r="A1208" s="15">
        <f>bikeBatchOut!R1208</f>
        <v>11.866666666666667</v>
      </c>
      <c r="B1208" s="15">
        <f>bikeBatchOut!O1208</f>
        <v>4.8</v>
      </c>
      <c r="C1208" s="15">
        <f>bikeBatchOut!T1208</f>
        <v>3.2833333333333332</v>
      </c>
      <c r="D1208">
        <f>bikeBatchOut!N1208</f>
        <v>1</v>
      </c>
    </row>
    <row r="1209" spans="1:4" x14ac:dyDescent="0.25">
      <c r="A1209" s="15">
        <f>bikeBatchOut!R1209</f>
        <v>12.633333333333333</v>
      </c>
      <c r="B1209" s="15">
        <f>bikeBatchOut!O1209</f>
        <v>6.2</v>
      </c>
      <c r="C1209" s="15">
        <f>bikeBatchOut!T1209</f>
        <v>5.3</v>
      </c>
      <c r="D1209">
        <f>bikeBatchOut!N1209</f>
        <v>0</v>
      </c>
    </row>
    <row r="1210" spans="1:4" x14ac:dyDescent="0.25">
      <c r="A1210" s="15">
        <f>bikeBatchOut!R1210</f>
        <v>19.8</v>
      </c>
      <c r="B1210" s="15">
        <f>bikeBatchOut!O1210</f>
        <v>8.8666666666666671</v>
      </c>
      <c r="C1210" s="15">
        <f>bikeBatchOut!T1210</f>
        <v>6.2333333333333334</v>
      </c>
      <c r="D1210">
        <f>bikeBatchOut!N1210</f>
        <v>0</v>
      </c>
    </row>
    <row r="1211" spans="1:4" x14ac:dyDescent="0.25">
      <c r="A1211" s="15">
        <f>bikeBatchOut!R1211</f>
        <v>11.6</v>
      </c>
      <c r="B1211" s="15">
        <f>bikeBatchOut!O1211</f>
        <v>7.3666666666666663</v>
      </c>
      <c r="C1211" s="15">
        <f>bikeBatchOut!T1211</f>
        <v>5.166666666666667</v>
      </c>
      <c r="D1211">
        <f>bikeBatchOut!N1211</f>
        <v>0</v>
      </c>
    </row>
    <row r="1212" spans="1:4" hidden="1" x14ac:dyDescent="0.25">
      <c r="A1212" s="15">
        <f>bikeBatchOut!R1212</f>
        <v>11.866666666666667</v>
      </c>
      <c r="B1212" s="15">
        <f>bikeBatchOut!O1212</f>
        <v>3.35</v>
      </c>
      <c r="C1212" s="15">
        <f>bikeBatchOut!T1212</f>
        <v>3.2833333333333332</v>
      </c>
      <c r="D1212">
        <f>bikeBatchOut!N1212</f>
        <v>1</v>
      </c>
    </row>
    <row r="1213" spans="1:4" x14ac:dyDescent="0.25">
      <c r="A1213" s="15">
        <f>bikeBatchOut!R1213</f>
        <v>19.350000000000001</v>
      </c>
      <c r="B1213" s="15">
        <f>bikeBatchOut!O1213</f>
        <v>14.85</v>
      </c>
      <c r="C1213" s="15">
        <f>bikeBatchOut!T1213</f>
        <v>10.283333333333333</v>
      </c>
      <c r="D1213">
        <f>bikeBatchOut!N1213</f>
        <v>0</v>
      </c>
    </row>
    <row r="1214" spans="1:4" x14ac:dyDescent="0.25">
      <c r="A1214" s="15">
        <f>bikeBatchOut!R1214</f>
        <v>16.183333333333334</v>
      </c>
      <c r="B1214" s="15">
        <f>bikeBatchOut!O1214</f>
        <v>12.183333333333334</v>
      </c>
      <c r="C1214" s="15">
        <f>bikeBatchOut!T1214</f>
        <v>8.0666666666666664</v>
      </c>
      <c r="D1214">
        <f>bikeBatchOut!N1214</f>
        <v>0</v>
      </c>
    </row>
    <row r="1215" spans="1:4" x14ac:dyDescent="0.25">
      <c r="A1215" s="15">
        <f>bikeBatchOut!R1215</f>
        <v>8.8166666666666664</v>
      </c>
      <c r="B1215" s="15">
        <f>bikeBatchOut!O1215</f>
        <v>4.1166666666666663</v>
      </c>
      <c r="C1215" s="15">
        <f>bikeBatchOut!T1215</f>
        <v>3.3</v>
      </c>
      <c r="D1215">
        <f>bikeBatchOut!N1215</f>
        <v>0</v>
      </c>
    </row>
    <row r="1216" spans="1:4" x14ac:dyDescent="0.25">
      <c r="A1216" s="15">
        <f>bikeBatchOut!R1216</f>
        <v>21.95</v>
      </c>
      <c r="B1216" s="15">
        <f>bikeBatchOut!O1216</f>
        <v>8.8166666666666664</v>
      </c>
      <c r="C1216" s="15">
        <f>bikeBatchOut!T1216</f>
        <v>6.166666666666667</v>
      </c>
      <c r="D1216">
        <f>bikeBatchOut!N1216</f>
        <v>0</v>
      </c>
    </row>
    <row r="1217" spans="1:4" x14ac:dyDescent="0.25">
      <c r="A1217" s="15">
        <f>bikeBatchOut!R1217</f>
        <v>25.966666666666665</v>
      </c>
      <c r="B1217" s="15">
        <f>bikeBatchOut!O1217</f>
        <v>5.7333333333333334</v>
      </c>
      <c r="C1217" s="15">
        <f>bikeBatchOut!T1217</f>
        <v>5.4</v>
      </c>
      <c r="D1217">
        <f>bikeBatchOut!N1217</f>
        <v>0</v>
      </c>
    </row>
    <row r="1218" spans="1:4" x14ac:dyDescent="0.25">
      <c r="A1218" s="15">
        <f>bikeBatchOut!R1218</f>
        <v>17.8</v>
      </c>
      <c r="B1218" s="15">
        <f>bikeBatchOut!O1218</f>
        <v>13.55</v>
      </c>
      <c r="C1218" s="15">
        <f>bikeBatchOut!T1218</f>
        <v>7.85</v>
      </c>
      <c r="D1218">
        <f>bikeBatchOut!N1218</f>
        <v>0</v>
      </c>
    </row>
    <row r="1219" spans="1:4" x14ac:dyDescent="0.25">
      <c r="A1219" s="15">
        <f>bikeBatchOut!R1219</f>
        <v>14.933333333333334</v>
      </c>
      <c r="B1219" s="15">
        <f>bikeBatchOut!O1219</f>
        <v>10.55</v>
      </c>
      <c r="C1219" s="15">
        <f>bikeBatchOut!T1219</f>
        <v>6.55</v>
      </c>
      <c r="D1219">
        <f>bikeBatchOut!N1219</f>
        <v>0</v>
      </c>
    </row>
    <row r="1220" spans="1:4" x14ac:dyDescent="0.25">
      <c r="A1220" s="15">
        <f>bikeBatchOut!R1220</f>
        <v>12.766666666666667</v>
      </c>
      <c r="B1220" s="15">
        <f>bikeBatchOut!O1220</f>
        <v>4.4833333333333334</v>
      </c>
      <c r="C1220" s="15">
        <f>bikeBatchOut!T1220</f>
        <v>3.2333333333333334</v>
      </c>
      <c r="D1220">
        <f>bikeBatchOut!N1220</f>
        <v>0</v>
      </c>
    </row>
    <row r="1221" spans="1:4" x14ac:dyDescent="0.25">
      <c r="A1221" s="15">
        <f>bikeBatchOut!R1221</f>
        <v>28.733333333333334</v>
      </c>
      <c r="B1221" s="15">
        <f>bikeBatchOut!O1221</f>
        <v>17.8</v>
      </c>
      <c r="C1221" s="15">
        <f>bikeBatchOut!T1221</f>
        <v>9.6833333333333336</v>
      </c>
      <c r="D1221">
        <f>bikeBatchOut!N1221</f>
        <v>0</v>
      </c>
    </row>
    <row r="1222" spans="1:4" x14ac:dyDescent="0.25">
      <c r="A1222" s="15">
        <f>bikeBatchOut!R1222</f>
        <v>22.966666666666665</v>
      </c>
      <c r="B1222" s="15">
        <f>bikeBatchOut!O1222</f>
        <v>9.8000000000000007</v>
      </c>
      <c r="C1222" s="15">
        <f>bikeBatchOut!T1222</f>
        <v>10.166666666666666</v>
      </c>
      <c r="D1222">
        <f>bikeBatchOut!N1222</f>
        <v>0</v>
      </c>
    </row>
    <row r="1223" spans="1:4" x14ac:dyDescent="0.25">
      <c r="A1223" s="15">
        <f>bikeBatchOut!R1223</f>
        <v>23.666666666666668</v>
      </c>
      <c r="B1223" s="15">
        <f>bikeBatchOut!O1223</f>
        <v>12.25</v>
      </c>
      <c r="C1223" s="15">
        <f>bikeBatchOut!T1223</f>
        <v>9.7666666666666675</v>
      </c>
      <c r="D1223">
        <f>bikeBatchOut!N1223</f>
        <v>0</v>
      </c>
    </row>
    <row r="1224" spans="1:4" x14ac:dyDescent="0.25">
      <c r="A1224" s="15">
        <f>bikeBatchOut!R1224</f>
        <v>17.116666666666667</v>
      </c>
      <c r="B1224" s="15">
        <f>bikeBatchOut!O1224</f>
        <v>12.816666666666666</v>
      </c>
      <c r="C1224" s="15">
        <f>bikeBatchOut!T1224</f>
        <v>8.4333333333333336</v>
      </c>
      <c r="D1224">
        <f>bikeBatchOut!N1224</f>
        <v>0</v>
      </c>
    </row>
    <row r="1225" spans="1:4" x14ac:dyDescent="0.25">
      <c r="A1225" s="15">
        <f>bikeBatchOut!R1225</f>
        <v>18.733333333333334</v>
      </c>
      <c r="B1225" s="15">
        <f>bikeBatchOut!O1225</f>
        <v>12.333333333333334</v>
      </c>
      <c r="C1225" s="15">
        <f>bikeBatchOut!T1225</f>
        <v>8.8666666666666671</v>
      </c>
      <c r="D1225">
        <f>bikeBatchOut!N1225</f>
        <v>0</v>
      </c>
    </row>
    <row r="1226" spans="1:4" x14ac:dyDescent="0.25">
      <c r="A1226" s="15">
        <f>bikeBatchOut!R1226</f>
        <v>24.95</v>
      </c>
      <c r="B1226" s="15">
        <f>bikeBatchOut!O1226</f>
        <v>9.7333333333333325</v>
      </c>
      <c r="C1226" s="15">
        <f>bikeBatchOut!T1226</f>
        <v>7.8833333333333337</v>
      </c>
      <c r="D1226">
        <f>bikeBatchOut!N1226</f>
        <v>0</v>
      </c>
    </row>
    <row r="1227" spans="1:4" x14ac:dyDescent="0.25">
      <c r="A1227" s="15">
        <f>bikeBatchOut!R1227</f>
        <v>48.81666666666667</v>
      </c>
      <c r="B1227" s="15">
        <f>bikeBatchOut!O1227</f>
        <v>15.983333333333333</v>
      </c>
      <c r="C1227" s="15">
        <f>bikeBatchOut!T1227</f>
        <v>15.4</v>
      </c>
      <c r="D1227">
        <f>bikeBatchOut!N1227</f>
        <v>0</v>
      </c>
    </row>
    <row r="1228" spans="1:4" x14ac:dyDescent="0.25">
      <c r="A1228" s="15">
        <f>bikeBatchOut!R1228</f>
        <v>25.933333333333334</v>
      </c>
      <c r="B1228" s="15">
        <f>bikeBatchOut!O1228</f>
        <v>11.983333333333333</v>
      </c>
      <c r="C1228" s="15">
        <f>bikeBatchOut!T1228</f>
        <v>7.7833333333333332</v>
      </c>
      <c r="D1228">
        <f>bikeBatchOut!N1228</f>
        <v>0</v>
      </c>
    </row>
    <row r="1229" spans="1:4" x14ac:dyDescent="0.25">
      <c r="A1229" s="15">
        <f>bikeBatchOut!R1229</f>
        <v>16.5</v>
      </c>
      <c r="B1229" s="15">
        <f>bikeBatchOut!O1229</f>
        <v>9</v>
      </c>
      <c r="C1229" s="15">
        <f>bikeBatchOut!T1229</f>
        <v>5.25</v>
      </c>
      <c r="D1229">
        <f>bikeBatchOut!N1229</f>
        <v>0</v>
      </c>
    </row>
    <row r="1230" spans="1:4" x14ac:dyDescent="0.25">
      <c r="A1230" s="15">
        <f>bikeBatchOut!R1230</f>
        <v>6.9666666666666668</v>
      </c>
      <c r="B1230" s="15">
        <f>bikeBatchOut!O1230</f>
        <v>3.3833333333333333</v>
      </c>
      <c r="C1230" s="15">
        <f>bikeBatchOut!T1230</f>
        <v>3.65</v>
      </c>
      <c r="D1230">
        <f>bikeBatchOut!N1230</f>
        <v>0</v>
      </c>
    </row>
    <row r="1231" spans="1:4" x14ac:dyDescent="0.25">
      <c r="A1231" s="15">
        <f>bikeBatchOut!R1231</f>
        <v>16.866666666666667</v>
      </c>
      <c r="B1231" s="15">
        <f>bikeBatchOut!O1231</f>
        <v>55.366666666666667</v>
      </c>
      <c r="C1231" s="15">
        <f>bikeBatchOut!T1231</f>
        <v>4.5999999999999996</v>
      </c>
      <c r="D1231">
        <f>bikeBatchOut!N1231</f>
        <v>0</v>
      </c>
    </row>
    <row r="1232" spans="1:4" x14ac:dyDescent="0.25">
      <c r="A1232" s="15">
        <f>bikeBatchOut!R1232</f>
        <v>19.350000000000001</v>
      </c>
      <c r="B1232" s="15">
        <f>bikeBatchOut!O1232</f>
        <v>7.7666666666666666</v>
      </c>
      <c r="C1232" s="15">
        <f>bikeBatchOut!T1232</f>
        <v>4.9833333333333334</v>
      </c>
      <c r="D1232">
        <f>bikeBatchOut!N1232</f>
        <v>0</v>
      </c>
    </row>
    <row r="1233" spans="1:4" x14ac:dyDescent="0.25">
      <c r="A1233" s="15">
        <f>bikeBatchOut!R1233</f>
        <v>11.5</v>
      </c>
      <c r="B1233" s="15">
        <f>bikeBatchOut!O1233</f>
        <v>9.5166666666666675</v>
      </c>
      <c r="C1233" s="15">
        <f>bikeBatchOut!T1233</f>
        <v>5.1833333333333336</v>
      </c>
      <c r="D1233">
        <f>bikeBatchOut!N1233</f>
        <v>0</v>
      </c>
    </row>
    <row r="1234" spans="1:4" x14ac:dyDescent="0.25">
      <c r="A1234" s="15">
        <f>bikeBatchOut!R1234</f>
        <v>18.983333333333334</v>
      </c>
      <c r="B1234" s="15">
        <f>bikeBatchOut!O1234</f>
        <v>11.116666666666667</v>
      </c>
      <c r="C1234" s="15">
        <f>bikeBatchOut!T1234</f>
        <v>8.4333333333333336</v>
      </c>
      <c r="D1234">
        <f>bikeBatchOut!N1234</f>
        <v>0</v>
      </c>
    </row>
    <row r="1235" spans="1:4" x14ac:dyDescent="0.25">
      <c r="A1235" s="15">
        <f>bikeBatchOut!R1235</f>
        <v>60.15</v>
      </c>
      <c r="B1235" s="15">
        <f>bikeBatchOut!O1235</f>
        <v>24.666666666666668</v>
      </c>
      <c r="C1235" s="15">
        <f>bikeBatchOut!T1235</f>
        <v>27.116666666666667</v>
      </c>
      <c r="D1235">
        <f>bikeBatchOut!N1235</f>
        <v>0</v>
      </c>
    </row>
    <row r="1236" spans="1:4" x14ac:dyDescent="0.25">
      <c r="A1236" s="15">
        <f>bikeBatchOut!R1236</f>
        <v>19.383333333333333</v>
      </c>
      <c r="B1236" s="15">
        <f>bikeBatchOut!O1236</f>
        <v>4.9833333333333334</v>
      </c>
      <c r="C1236" s="15">
        <f>bikeBatchOut!T1236</f>
        <v>5.0999999999999996</v>
      </c>
      <c r="D1236">
        <f>bikeBatchOut!N1236</f>
        <v>0</v>
      </c>
    </row>
    <row r="1237" spans="1:4" hidden="1" x14ac:dyDescent="0.25">
      <c r="A1237" s="15">
        <f>bikeBatchOut!R1237</f>
        <v>15.316666666666666</v>
      </c>
      <c r="B1237" s="15">
        <f>bikeBatchOut!O1237</f>
        <v>4.5</v>
      </c>
      <c r="C1237" s="15">
        <f>bikeBatchOut!T1237</f>
        <v>4.2333333333333334</v>
      </c>
      <c r="D1237">
        <f>bikeBatchOut!N1237</f>
        <v>1</v>
      </c>
    </row>
    <row r="1238" spans="1:4" x14ac:dyDescent="0.25">
      <c r="A1238" s="15">
        <f>bikeBatchOut!R1238</f>
        <v>21.116666666666667</v>
      </c>
      <c r="B1238" s="15">
        <f>bikeBatchOut!O1238</f>
        <v>13.15</v>
      </c>
      <c r="C1238" s="15">
        <f>bikeBatchOut!T1238</f>
        <v>7.4</v>
      </c>
      <c r="D1238">
        <f>bikeBatchOut!N1238</f>
        <v>0</v>
      </c>
    </row>
    <row r="1239" spans="1:4" hidden="1" x14ac:dyDescent="0.25">
      <c r="A1239" s="15">
        <f>bikeBatchOut!R1239</f>
        <v>8.7833333333333332</v>
      </c>
      <c r="B1239" s="15">
        <f>bikeBatchOut!O1239</f>
        <v>2.2333333333333334</v>
      </c>
      <c r="C1239" s="15">
        <f>bikeBatchOut!T1239</f>
        <v>2.4</v>
      </c>
      <c r="D1239">
        <f>bikeBatchOut!N1239</f>
        <v>1</v>
      </c>
    </row>
    <row r="1240" spans="1:4" x14ac:dyDescent="0.25">
      <c r="A1240" s="15">
        <f>bikeBatchOut!R1240</f>
        <v>6.9333333333333336</v>
      </c>
      <c r="B1240" s="15">
        <f>bikeBatchOut!O1240</f>
        <v>10.4</v>
      </c>
      <c r="C1240" s="15">
        <f>bikeBatchOut!T1240</f>
        <v>5.583333333333333</v>
      </c>
      <c r="D1240">
        <f>bikeBatchOut!N1240</f>
        <v>0</v>
      </c>
    </row>
    <row r="1241" spans="1:4" x14ac:dyDescent="0.25">
      <c r="A1241" s="15">
        <f>bikeBatchOut!R1241</f>
        <v>14.133333333333333</v>
      </c>
      <c r="B1241" s="15">
        <f>bikeBatchOut!O1241</f>
        <v>5.5166666666666666</v>
      </c>
      <c r="C1241" s="15">
        <f>bikeBatchOut!T1241</f>
        <v>4.2333333333333334</v>
      </c>
      <c r="D1241">
        <f>bikeBatchOut!N1241</f>
        <v>0</v>
      </c>
    </row>
    <row r="1242" spans="1:4" x14ac:dyDescent="0.25">
      <c r="A1242" s="15">
        <f>bikeBatchOut!R1242</f>
        <v>37.083333333333336</v>
      </c>
      <c r="B1242" s="15">
        <f>bikeBatchOut!O1242</f>
        <v>14.333333333333334</v>
      </c>
      <c r="C1242" s="15">
        <f>bikeBatchOut!T1242</f>
        <v>14.766666666666667</v>
      </c>
      <c r="D1242">
        <f>bikeBatchOut!N1242</f>
        <v>0</v>
      </c>
    </row>
    <row r="1243" spans="1:4" hidden="1" x14ac:dyDescent="0.25">
      <c r="A1243" s="15">
        <f>bikeBatchOut!R1243</f>
        <v>9.9333333333333336</v>
      </c>
      <c r="B1243" s="15">
        <f>bikeBatchOut!O1243</f>
        <v>4.166666666666667</v>
      </c>
      <c r="C1243" s="15">
        <f>bikeBatchOut!T1243</f>
        <v>2.7</v>
      </c>
      <c r="D1243">
        <f>bikeBatchOut!N1243</f>
        <v>1</v>
      </c>
    </row>
    <row r="1244" spans="1:4" x14ac:dyDescent="0.25">
      <c r="A1244" s="15">
        <f>bikeBatchOut!R1244</f>
        <v>16.266666666666666</v>
      </c>
      <c r="B1244" s="15">
        <f>bikeBatchOut!O1244</f>
        <v>9.5</v>
      </c>
      <c r="C1244" s="15">
        <f>bikeBatchOut!T1244</f>
        <v>6.5166666666666666</v>
      </c>
      <c r="D1244">
        <f>bikeBatchOut!N1244</f>
        <v>0</v>
      </c>
    </row>
    <row r="1245" spans="1:4" x14ac:dyDescent="0.25">
      <c r="A1245" s="15">
        <f>bikeBatchOut!R1245</f>
        <v>11.35</v>
      </c>
      <c r="B1245" s="15">
        <f>bikeBatchOut!O1245</f>
        <v>9.1999999999999993</v>
      </c>
      <c r="C1245" s="15">
        <f>bikeBatchOut!T1245</f>
        <v>6.3666666666666663</v>
      </c>
      <c r="D1245">
        <f>bikeBatchOut!N1245</f>
        <v>0</v>
      </c>
    </row>
    <row r="1246" spans="1:4" x14ac:dyDescent="0.25">
      <c r="A1246" s="15">
        <f>bikeBatchOut!R1246</f>
        <v>21.65</v>
      </c>
      <c r="B1246" s="15">
        <f>bikeBatchOut!O1246</f>
        <v>9.8666666666666671</v>
      </c>
      <c r="C1246" s="15">
        <f>bikeBatchOut!T1246</f>
        <v>8.0333333333333332</v>
      </c>
      <c r="D1246">
        <f>bikeBatchOut!N1246</f>
        <v>0</v>
      </c>
    </row>
    <row r="1247" spans="1:4" x14ac:dyDescent="0.25">
      <c r="A1247" s="15">
        <f>bikeBatchOut!R1247</f>
        <v>17.05</v>
      </c>
      <c r="B1247" s="15">
        <f>bikeBatchOut!O1247</f>
        <v>4.9000000000000004</v>
      </c>
      <c r="C1247" s="15">
        <f>bikeBatchOut!T1247</f>
        <v>5.3666666666666663</v>
      </c>
      <c r="D1247">
        <f>bikeBatchOut!N1247</f>
        <v>0</v>
      </c>
    </row>
    <row r="1248" spans="1:4" hidden="1" x14ac:dyDescent="0.25">
      <c r="A1248" s="15">
        <f>bikeBatchOut!R1248</f>
        <v>8.15</v>
      </c>
      <c r="B1248" s="15">
        <f>bikeBatchOut!O1248</f>
        <v>2.4833333333333334</v>
      </c>
      <c r="C1248" s="15">
        <f>bikeBatchOut!T1248</f>
        <v>2.2333333333333334</v>
      </c>
      <c r="D1248">
        <f>bikeBatchOut!N1248</f>
        <v>1</v>
      </c>
    </row>
    <row r="1249" spans="1:4" hidden="1" x14ac:dyDescent="0.25">
      <c r="A1249" s="15">
        <f>bikeBatchOut!R1249</f>
        <v>10</v>
      </c>
      <c r="B1249" s="15">
        <f>bikeBatchOut!O1249</f>
        <v>18.933333333333334</v>
      </c>
      <c r="C1249" s="15">
        <f>bikeBatchOut!T1249</f>
        <v>3.9</v>
      </c>
      <c r="D1249">
        <f>bikeBatchOut!N1249</f>
        <v>1</v>
      </c>
    </row>
    <row r="1250" spans="1:4" x14ac:dyDescent="0.25">
      <c r="A1250" s="15">
        <f>bikeBatchOut!R1250</f>
        <v>33.483333333333334</v>
      </c>
      <c r="B1250" s="15">
        <f>bikeBatchOut!O1250</f>
        <v>27.116666666666667</v>
      </c>
      <c r="C1250" s="15">
        <f>bikeBatchOut!T1250</f>
        <v>25.083333333333332</v>
      </c>
      <c r="D1250">
        <f>bikeBatchOut!N1250</f>
        <v>0</v>
      </c>
    </row>
    <row r="1251" spans="1:4" hidden="1" x14ac:dyDescent="0.25">
      <c r="A1251" s="15">
        <f>bikeBatchOut!R1251</f>
        <v>10.733333333333333</v>
      </c>
      <c r="B1251" s="15">
        <f>bikeBatchOut!O1251</f>
        <v>5.0999999999999996</v>
      </c>
      <c r="C1251" s="15">
        <f>bikeBatchOut!T1251</f>
        <v>3.1333333333333333</v>
      </c>
      <c r="D1251">
        <f>bikeBatchOut!N1251</f>
        <v>1</v>
      </c>
    </row>
    <row r="1252" spans="1:4" x14ac:dyDescent="0.25">
      <c r="A1252" s="15">
        <f>bikeBatchOut!R1252</f>
        <v>14.166666666666666</v>
      </c>
      <c r="B1252" s="15">
        <f>bikeBatchOut!O1252</f>
        <v>7.1</v>
      </c>
      <c r="C1252" s="15">
        <f>bikeBatchOut!T1252</f>
        <v>7.5666666666666664</v>
      </c>
      <c r="D1252">
        <f>bikeBatchOut!N1252</f>
        <v>0</v>
      </c>
    </row>
    <row r="1253" spans="1:4" x14ac:dyDescent="0.25">
      <c r="A1253" s="15">
        <f>bikeBatchOut!R1253</f>
        <v>15</v>
      </c>
      <c r="B1253" s="15">
        <f>bikeBatchOut!O1253</f>
        <v>7</v>
      </c>
      <c r="C1253" s="15">
        <f>bikeBatchOut!T1253</f>
        <v>7.5333333333333332</v>
      </c>
      <c r="D1253">
        <f>bikeBatchOut!N1253</f>
        <v>0</v>
      </c>
    </row>
    <row r="1254" spans="1:4" x14ac:dyDescent="0.25">
      <c r="A1254" s="15">
        <f>bikeBatchOut!R1254</f>
        <v>15.916666666666666</v>
      </c>
      <c r="B1254" s="15">
        <f>bikeBatchOut!O1254</f>
        <v>4.9833333333333334</v>
      </c>
      <c r="C1254" s="15">
        <f>bikeBatchOut!T1254</f>
        <v>6.6166666666666663</v>
      </c>
      <c r="D1254">
        <f>bikeBatchOut!N1254</f>
        <v>0</v>
      </c>
    </row>
    <row r="1255" spans="1:4" x14ac:dyDescent="0.25">
      <c r="A1255" s="15">
        <f>bikeBatchOut!R1255</f>
        <v>19.100000000000001</v>
      </c>
      <c r="B1255" s="15">
        <f>bikeBatchOut!O1255</f>
        <v>8.5833333333333339</v>
      </c>
      <c r="C1255" s="15">
        <f>bikeBatchOut!T1255</f>
        <v>8.1333333333333329</v>
      </c>
      <c r="D1255">
        <f>bikeBatchOut!N1255</f>
        <v>0</v>
      </c>
    </row>
    <row r="1256" spans="1:4" x14ac:dyDescent="0.25">
      <c r="A1256" s="15">
        <f>bikeBatchOut!R1256</f>
        <v>21.65</v>
      </c>
      <c r="B1256" s="15">
        <f>bikeBatchOut!O1256</f>
        <v>14.15</v>
      </c>
      <c r="C1256" s="15">
        <f>bikeBatchOut!T1256</f>
        <v>13.883333333333333</v>
      </c>
      <c r="D1256">
        <f>bikeBatchOut!N1256</f>
        <v>0</v>
      </c>
    </row>
    <row r="1257" spans="1:4" x14ac:dyDescent="0.25">
      <c r="A1257" s="15">
        <f>bikeBatchOut!R1257</f>
        <v>41.2</v>
      </c>
      <c r="B1257" s="15">
        <f>bikeBatchOut!O1257</f>
        <v>17.883333333333333</v>
      </c>
      <c r="C1257" s="15">
        <f>bikeBatchOut!T1257</f>
        <v>12.983333333333333</v>
      </c>
      <c r="D1257">
        <f>bikeBatchOut!N1257</f>
        <v>0</v>
      </c>
    </row>
    <row r="1258" spans="1:4" x14ac:dyDescent="0.25">
      <c r="A1258" s="15">
        <f>bikeBatchOut!R1258</f>
        <v>18.833333333333332</v>
      </c>
      <c r="B1258" s="15">
        <f>bikeBatchOut!O1258</f>
        <v>10.95</v>
      </c>
      <c r="C1258" s="15">
        <f>bikeBatchOut!T1258</f>
        <v>11.316666666666666</v>
      </c>
      <c r="D1258">
        <f>bikeBatchOut!N1258</f>
        <v>0</v>
      </c>
    </row>
    <row r="1259" spans="1:4" x14ac:dyDescent="0.25">
      <c r="A1259" s="15">
        <f>bikeBatchOut!R1259</f>
        <v>36.583333333333336</v>
      </c>
      <c r="B1259" s="15">
        <f>bikeBatchOut!O1259</f>
        <v>10.933333333333334</v>
      </c>
      <c r="C1259" s="15">
        <f>bikeBatchOut!T1259</f>
        <v>10.4</v>
      </c>
      <c r="D1259">
        <f>bikeBatchOut!N1259</f>
        <v>0</v>
      </c>
    </row>
    <row r="1260" spans="1:4" x14ac:dyDescent="0.25">
      <c r="A1260" s="15">
        <f>bikeBatchOut!R1260</f>
        <v>42.916666666666664</v>
      </c>
      <c r="B1260" s="15">
        <f>bikeBatchOut!O1260</f>
        <v>19.850000000000001</v>
      </c>
      <c r="C1260" s="15">
        <f>bikeBatchOut!T1260</f>
        <v>14.616666666666667</v>
      </c>
      <c r="D1260">
        <f>bikeBatchOut!N1260</f>
        <v>0</v>
      </c>
    </row>
    <row r="1261" spans="1:4" x14ac:dyDescent="0.25">
      <c r="A1261" s="15">
        <f>bikeBatchOut!R1261</f>
        <v>12.9</v>
      </c>
      <c r="B1261" s="15">
        <f>bikeBatchOut!O1261</f>
        <v>5.3833333333333337</v>
      </c>
      <c r="C1261" s="15">
        <f>bikeBatchOut!T1261</f>
        <v>4.1833333333333336</v>
      </c>
      <c r="D1261">
        <f>bikeBatchOut!N1261</f>
        <v>0</v>
      </c>
    </row>
    <row r="1262" spans="1:4" hidden="1" x14ac:dyDescent="0.25">
      <c r="A1262" s="15">
        <f>bikeBatchOut!R1262</f>
        <v>9.1666666666666661</v>
      </c>
      <c r="B1262" s="15">
        <f>bikeBatchOut!O1262</f>
        <v>5.0999999999999996</v>
      </c>
      <c r="C1262" s="15">
        <f>bikeBatchOut!T1262</f>
        <v>2.5333333333333332</v>
      </c>
      <c r="D1262">
        <f>bikeBatchOut!N1262</f>
        <v>1</v>
      </c>
    </row>
    <row r="1263" spans="1:4" x14ac:dyDescent="0.25">
      <c r="A1263" s="15">
        <f>bikeBatchOut!R1263</f>
        <v>27.766666666666666</v>
      </c>
      <c r="B1263" s="15">
        <f>bikeBatchOut!O1263</f>
        <v>10.199999999999999</v>
      </c>
      <c r="C1263" s="15">
        <f>bikeBatchOut!T1263</f>
        <v>7.9</v>
      </c>
      <c r="D1263">
        <f>bikeBatchOut!N1263</f>
        <v>0</v>
      </c>
    </row>
    <row r="1264" spans="1:4" hidden="1" x14ac:dyDescent="0.25">
      <c r="A1264" s="15">
        <f>bikeBatchOut!R1264</f>
        <v>11.4</v>
      </c>
      <c r="B1264" s="15">
        <f>bikeBatchOut!O1264</f>
        <v>4.95</v>
      </c>
      <c r="C1264" s="15">
        <f>bikeBatchOut!T1264</f>
        <v>3.2166666666666668</v>
      </c>
      <c r="D1264">
        <f>bikeBatchOut!N1264</f>
        <v>1</v>
      </c>
    </row>
    <row r="1265" spans="1:4" x14ac:dyDescent="0.25">
      <c r="A1265" s="15">
        <f>bikeBatchOut!R1265</f>
        <v>31.983333333333334</v>
      </c>
      <c r="B1265" s="15">
        <f>bikeBatchOut!O1265</f>
        <v>14.966666666666667</v>
      </c>
      <c r="C1265" s="15">
        <f>bikeBatchOut!T1265</f>
        <v>7.0666666666666664</v>
      </c>
      <c r="D1265">
        <f>bikeBatchOut!N1265</f>
        <v>0</v>
      </c>
    </row>
    <row r="1266" spans="1:4" hidden="1" x14ac:dyDescent="0.25">
      <c r="A1266" s="15">
        <f>bikeBatchOut!R1266</f>
        <v>4.8499999999999996</v>
      </c>
      <c r="B1266" s="15">
        <f>bikeBatchOut!O1266</f>
        <v>1.4166666666666667</v>
      </c>
      <c r="C1266" s="15">
        <f>bikeBatchOut!T1266</f>
        <v>2.4833333333333334</v>
      </c>
      <c r="D1266">
        <f>bikeBatchOut!N1266</f>
        <v>1</v>
      </c>
    </row>
    <row r="1267" spans="1:4" hidden="1" x14ac:dyDescent="0.25">
      <c r="A1267" s="15">
        <f>bikeBatchOut!R1267</f>
        <v>16.833333333333332</v>
      </c>
      <c r="B1267" s="15">
        <f>bikeBatchOut!O1267</f>
        <v>9.6</v>
      </c>
      <c r="C1267" s="15">
        <f>bikeBatchOut!T1267</f>
        <v>4.8</v>
      </c>
      <c r="D1267">
        <f>bikeBatchOut!N1267</f>
        <v>1</v>
      </c>
    </row>
    <row r="1268" spans="1:4" x14ac:dyDescent="0.25">
      <c r="A1268" s="15">
        <f>bikeBatchOut!R1268</f>
        <v>17.933333333333334</v>
      </c>
      <c r="B1268" s="15">
        <f>bikeBatchOut!O1268</f>
        <v>24.566666666666666</v>
      </c>
      <c r="C1268" s="15">
        <f>bikeBatchOut!T1268</f>
        <v>12.35</v>
      </c>
      <c r="D1268">
        <f>bikeBatchOut!N1268</f>
        <v>0</v>
      </c>
    </row>
    <row r="1269" spans="1:4" x14ac:dyDescent="0.25">
      <c r="A1269" s="15">
        <f>bikeBatchOut!R1269</f>
        <v>29.866666666666667</v>
      </c>
      <c r="B1269" s="15">
        <f>bikeBatchOut!O1269</f>
        <v>25.25</v>
      </c>
      <c r="C1269" s="15">
        <f>bikeBatchOut!T1269</f>
        <v>13.2</v>
      </c>
      <c r="D1269">
        <f>bikeBatchOut!N1269</f>
        <v>0</v>
      </c>
    </row>
    <row r="1270" spans="1:4" x14ac:dyDescent="0.25">
      <c r="A1270" s="15">
        <f>bikeBatchOut!R1270</f>
        <v>22.483333333333334</v>
      </c>
      <c r="B1270" s="15">
        <f>bikeBatchOut!O1270</f>
        <v>10.266666666666667</v>
      </c>
      <c r="C1270" s="15">
        <f>bikeBatchOut!T1270</f>
        <v>7.1166666666666663</v>
      </c>
      <c r="D1270">
        <f>bikeBatchOut!N1270</f>
        <v>0</v>
      </c>
    </row>
    <row r="1271" spans="1:4" hidden="1" x14ac:dyDescent="0.25">
      <c r="A1271" s="15">
        <f>bikeBatchOut!R1271</f>
        <v>13.816666666666666</v>
      </c>
      <c r="B1271" s="15">
        <f>bikeBatchOut!O1271</f>
        <v>7.0666666666666664</v>
      </c>
      <c r="C1271" s="15">
        <f>bikeBatchOut!T1271</f>
        <v>4.0666666666666664</v>
      </c>
      <c r="D1271">
        <f>bikeBatchOut!N1271</f>
        <v>1</v>
      </c>
    </row>
    <row r="1272" spans="1:4" x14ac:dyDescent="0.25">
      <c r="A1272" s="15">
        <f>bikeBatchOut!R1272</f>
        <v>11.5</v>
      </c>
      <c r="B1272" s="15">
        <f>bikeBatchOut!O1272</f>
        <v>4.1333333333333337</v>
      </c>
      <c r="C1272" s="15">
        <f>bikeBatchOut!T1272</f>
        <v>3.2</v>
      </c>
      <c r="D1272">
        <f>bikeBatchOut!N1272</f>
        <v>0</v>
      </c>
    </row>
    <row r="1273" spans="1:4" hidden="1" x14ac:dyDescent="0.25">
      <c r="A1273" s="15">
        <f>bikeBatchOut!R1273</f>
        <v>8.1</v>
      </c>
      <c r="B1273" s="15">
        <f>bikeBatchOut!O1273</f>
        <v>3.5</v>
      </c>
      <c r="C1273" s="15">
        <f>bikeBatchOut!T1273</f>
        <v>2.7166666666666668</v>
      </c>
      <c r="D1273">
        <f>bikeBatchOut!N1273</f>
        <v>1</v>
      </c>
    </row>
    <row r="1274" spans="1:4" x14ac:dyDescent="0.25">
      <c r="A1274" s="15">
        <f>bikeBatchOut!R1274</f>
        <v>18.7</v>
      </c>
      <c r="B1274" s="15">
        <f>bikeBatchOut!O1274</f>
        <v>9.9</v>
      </c>
      <c r="C1274" s="15">
        <f>bikeBatchOut!T1274</f>
        <v>8.0833333333333339</v>
      </c>
      <c r="D1274">
        <f>bikeBatchOut!N1274</f>
        <v>0</v>
      </c>
    </row>
    <row r="1275" spans="1:4" x14ac:dyDescent="0.25">
      <c r="A1275" s="15">
        <f>bikeBatchOut!R1275</f>
        <v>27.166666666666668</v>
      </c>
      <c r="B1275" s="15">
        <f>bikeBatchOut!O1275</f>
        <v>21.716666666666665</v>
      </c>
      <c r="C1275" s="15">
        <f>bikeBatchOut!T1275</f>
        <v>19.75</v>
      </c>
      <c r="D1275">
        <f>bikeBatchOut!N1275</f>
        <v>0</v>
      </c>
    </row>
    <row r="1276" spans="1:4" x14ac:dyDescent="0.25">
      <c r="A1276" s="15">
        <f>bikeBatchOut!R1276</f>
        <v>35.766666666666666</v>
      </c>
      <c r="B1276" s="15">
        <f>bikeBatchOut!O1276</f>
        <v>18.383333333333333</v>
      </c>
      <c r="C1276" s="15">
        <f>bikeBatchOut!T1276</f>
        <v>12.833333333333334</v>
      </c>
      <c r="D1276">
        <f>bikeBatchOut!N1276</f>
        <v>0</v>
      </c>
    </row>
    <row r="1277" spans="1:4" x14ac:dyDescent="0.25">
      <c r="A1277" s="15">
        <f>bikeBatchOut!R1277</f>
        <v>25.716666666666665</v>
      </c>
      <c r="B1277" s="15">
        <f>bikeBatchOut!O1277</f>
        <v>10.116666666666667</v>
      </c>
      <c r="C1277" s="15">
        <f>bikeBatchOut!T1277</f>
        <v>8.4666666666666668</v>
      </c>
      <c r="D1277">
        <f>bikeBatchOut!N1277</f>
        <v>0</v>
      </c>
    </row>
    <row r="1278" spans="1:4" x14ac:dyDescent="0.25">
      <c r="A1278" s="15">
        <f>bikeBatchOut!R1278</f>
        <v>30.916666666666668</v>
      </c>
      <c r="B1278" s="15">
        <f>bikeBatchOut!O1278</f>
        <v>23.433333333333334</v>
      </c>
      <c r="C1278" s="15">
        <f>bikeBatchOut!T1278</f>
        <v>19.683333333333334</v>
      </c>
      <c r="D1278">
        <f>bikeBatchOut!N1278</f>
        <v>0</v>
      </c>
    </row>
    <row r="1279" spans="1:4" x14ac:dyDescent="0.25">
      <c r="A1279" s="15">
        <f>bikeBatchOut!R1279</f>
        <v>31.066666666666666</v>
      </c>
      <c r="B1279" s="15">
        <f>bikeBatchOut!O1279</f>
        <v>18.983333333333334</v>
      </c>
      <c r="C1279" s="15">
        <f>bikeBatchOut!T1279</f>
        <v>13.05</v>
      </c>
      <c r="D1279">
        <f>bikeBatchOut!N1279</f>
        <v>0</v>
      </c>
    </row>
    <row r="1280" spans="1:4" x14ac:dyDescent="0.25">
      <c r="A1280" s="15">
        <f>bikeBatchOut!R1280</f>
        <v>10.533333333333333</v>
      </c>
      <c r="B1280" s="15">
        <f>bikeBatchOut!O1280</f>
        <v>4.8</v>
      </c>
      <c r="C1280" s="15">
        <f>bikeBatchOut!T1280</f>
        <v>4.1333333333333337</v>
      </c>
      <c r="D1280">
        <f>bikeBatchOut!N1280</f>
        <v>0</v>
      </c>
    </row>
    <row r="1281" spans="1:4" x14ac:dyDescent="0.25">
      <c r="A1281" s="15">
        <f>bikeBatchOut!R1281</f>
        <v>24.216666666666665</v>
      </c>
      <c r="B1281" s="15">
        <f>bikeBatchOut!O1281</f>
        <v>7.45</v>
      </c>
      <c r="C1281" s="15">
        <f>bikeBatchOut!T1281</f>
        <v>5.9833333333333334</v>
      </c>
      <c r="D1281">
        <f>bikeBatchOut!N1281</f>
        <v>0</v>
      </c>
    </row>
    <row r="1282" spans="1:4" x14ac:dyDescent="0.25">
      <c r="A1282" s="15">
        <f>bikeBatchOut!R1282</f>
        <v>18.25</v>
      </c>
      <c r="B1282" s="15">
        <f>bikeBatchOut!O1282</f>
        <v>9.8666666666666671</v>
      </c>
      <c r="C1282" s="15">
        <f>bikeBatchOut!T1282</f>
        <v>5.8</v>
      </c>
      <c r="D1282">
        <f>bikeBatchOut!N1282</f>
        <v>0</v>
      </c>
    </row>
    <row r="1283" spans="1:4" x14ac:dyDescent="0.25">
      <c r="A1283" s="15">
        <f>bikeBatchOut!R1283</f>
        <v>16.766666666666666</v>
      </c>
      <c r="B1283" s="15">
        <f>bikeBatchOut!O1283</f>
        <v>6.7666666666666666</v>
      </c>
      <c r="C1283" s="15">
        <f>bikeBatchOut!T1283</f>
        <v>6.35</v>
      </c>
      <c r="D1283">
        <f>bikeBatchOut!N1283</f>
        <v>0</v>
      </c>
    </row>
    <row r="1284" spans="1:4" x14ac:dyDescent="0.25">
      <c r="A1284" s="15">
        <f>bikeBatchOut!R1284</f>
        <v>13.45</v>
      </c>
      <c r="B1284" s="15">
        <f>bikeBatchOut!O1284</f>
        <v>5.916666666666667</v>
      </c>
      <c r="C1284" s="15">
        <f>bikeBatchOut!T1284</f>
        <v>5.4666666666666668</v>
      </c>
      <c r="D1284">
        <f>bikeBatchOut!N1284</f>
        <v>0</v>
      </c>
    </row>
    <row r="1285" spans="1:4" x14ac:dyDescent="0.25">
      <c r="A1285" s="15">
        <f>bikeBatchOut!R1285</f>
        <v>22.766666666666666</v>
      </c>
      <c r="B1285" s="15">
        <f>bikeBatchOut!O1285</f>
        <v>19.133333333333333</v>
      </c>
      <c r="C1285" s="15">
        <f>bikeBatchOut!T1285</f>
        <v>13.516666666666667</v>
      </c>
      <c r="D1285">
        <f>bikeBatchOut!N1285</f>
        <v>0</v>
      </c>
    </row>
    <row r="1286" spans="1:4" x14ac:dyDescent="0.25">
      <c r="A1286" s="15">
        <f>bikeBatchOut!R1286</f>
        <v>17.266666666666666</v>
      </c>
      <c r="B1286" s="15">
        <f>bikeBatchOut!O1286</f>
        <v>7.6333333333333337</v>
      </c>
      <c r="C1286" s="15">
        <f>bikeBatchOut!T1286</f>
        <v>7.2166666666666668</v>
      </c>
      <c r="D1286">
        <f>bikeBatchOut!N1286</f>
        <v>0</v>
      </c>
    </row>
    <row r="1287" spans="1:4" x14ac:dyDescent="0.25">
      <c r="A1287" s="15">
        <f>bikeBatchOut!R1287</f>
        <v>17.466666666666665</v>
      </c>
      <c r="B1287" s="15">
        <f>bikeBatchOut!O1287</f>
        <v>10.65</v>
      </c>
      <c r="C1287" s="15">
        <f>bikeBatchOut!T1287</f>
        <v>5.8166666666666664</v>
      </c>
      <c r="D1287">
        <f>bikeBatchOut!N1287</f>
        <v>0</v>
      </c>
    </row>
    <row r="1288" spans="1:4" x14ac:dyDescent="0.25">
      <c r="A1288" s="15">
        <f>bikeBatchOut!R1288</f>
        <v>20.483333333333334</v>
      </c>
      <c r="B1288" s="15">
        <f>bikeBatchOut!O1288</f>
        <v>15.8</v>
      </c>
      <c r="C1288" s="15">
        <f>bikeBatchOut!T1288</f>
        <v>9.4333333333333336</v>
      </c>
      <c r="D1288">
        <f>bikeBatchOut!N1288</f>
        <v>0</v>
      </c>
    </row>
    <row r="1289" spans="1:4" x14ac:dyDescent="0.25">
      <c r="A1289" s="15">
        <f>bikeBatchOut!R1289</f>
        <v>15.95</v>
      </c>
      <c r="B1289" s="15">
        <f>bikeBatchOut!O1289</f>
        <v>6.75</v>
      </c>
      <c r="C1289" s="15">
        <f>bikeBatchOut!T1289</f>
        <v>4.3</v>
      </c>
      <c r="D1289">
        <f>bikeBatchOut!N1289</f>
        <v>0</v>
      </c>
    </row>
    <row r="1290" spans="1:4" hidden="1" x14ac:dyDescent="0.25">
      <c r="A1290" s="15">
        <f>bikeBatchOut!R1290</f>
        <v>15.35</v>
      </c>
      <c r="B1290" s="15">
        <f>bikeBatchOut!O1290</f>
        <v>4.2</v>
      </c>
      <c r="C1290" s="15">
        <f>bikeBatchOut!T1290</f>
        <v>4.5</v>
      </c>
      <c r="D1290">
        <f>bikeBatchOut!N1290</f>
        <v>1</v>
      </c>
    </row>
    <row r="1291" spans="1:4" hidden="1" x14ac:dyDescent="0.25">
      <c r="A1291" s="15">
        <f>bikeBatchOut!R1291</f>
        <v>13.816666666666666</v>
      </c>
      <c r="B1291" s="15">
        <f>bikeBatchOut!O1291</f>
        <v>5.7666666666666666</v>
      </c>
      <c r="C1291" s="15">
        <f>bikeBatchOut!T1291</f>
        <v>3.85</v>
      </c>
      <c r="D1291">
        <f>bikeBatchOut!N1291</f>
        <v>1</v>
      </c>
    </row>
    <row r="1292" spans="1:4" hidden="1" x14ac:dyDescent="0.25">
      <c r="A1292" s="15">
        <f>bikeBatchOut!R1292</f>
        <v>7.583333333333333</v>
      </c>
      <c r="B1292" s="15">
        <f>bikeBatchOut!O1292</f>
        <v>3.9333333333333331</v>
      </c>
      <c r="C1292" s="15">
        <f>bikeBatchOut!T1292</f>
        <v>2.4500000000000002</v>
      </c>
      <c r="D1292">
        <f>bikeBatchOut!N1292</f>
        <v>1</v>
      </c>
    </row>
    <row r="1293" spans="1:4" x14ac:dyDescent="0.25">
      <c r="A1293" s="15">
        <f>bikeBatchOut!R1293</f>
        <v>23.266666666666666</v>
      </c>
      <c r="B1293" s="15">
        <f>bikeBatchOut!O1293</f>
        <v>14.116666666666667</v>
      </c>
      <c r="C1293" s="15">
        <f>bikeBatchOut!T1293</f>
        <v>7.4333333333333336</v>
      </c>
      <c r="D1293">
        <f>bikeBatchOut!N1293</f>
        <v>0</v>
      </c>
    </row>
    <row r="1294" spans="1:4" hidden="1" x14ac:dyDescent="0.25">
      <c r="A1294" s="15">
        <f>bikeBatchOut!R1294</f>
        <v>8.1666666666666661</v>
      </c>
      <c r="B1294" s="15">
        <f>bikeBatchOut!O1294</f>
        <v>2.2833333333333332</v>
      </c>
      <c r="C1294" s="15">
        <f>bikeBatchOut!T1294</f>
        <v>3.15</v>
      </c>
      <c r="D1294">
        <f>bikeBatchOut!N1294</f>
        <v>1</v>
      </c>
    </row>
    <row r="1295" spans="1:4" x14ac:dyDescent="0.25">
      <c r="A1295" s="15">
        <f>bikeBatchOut!R1295</f>
        <v>23.1</v>
      </c>
      <c r="B1295" s="15">
        <f>bikeBatchOut!O1295</f>
        <v>15.266666666666667</v>
      </c>
      <c r="C1295" s="15">
        <f>bikeBatchOut!T1295</f>
        <v>9.8333333333333339</v>
      </c>
      <c r="D1295">
        <f>bikeBatchOut!N1295</f>
        <v>0</v>
      </c>
    </row>
    <row r="1296" spans="1:4" x14ac:dyDescent="0.25">
      <c r="A1296" s="15">
        <f>bikeBatchOut!R1296</f>
        <v>16.333333333333332</v>
      </c>
      <c r="B1296" s="15">
        <f>bikeBatchOut!O1296</f>
        <v>7.9</v>
      </c>
      <c r="C1296" s="15">
        <f>bikeBatchOut!T1296</f>
        <v>5.3166666666666664</v>
      </c>
      <c r="D1296">
        <f>bikeBatchOut!N1296</f>
        <v>0</v>
      </c>
    </row>
    <row r="1297" spans="1:4" x14ac:dyDescent="0.25">
      <c r="A1297" s="15">
        <f>bikeBatchOut!R1297</f>
        <v>6</v>
      </c>
      <c r="B1297" s="15">
        <f>bikeBatchOut!O1297</f>
        <v>1.4833333333333334</v>
      </c>
      <c r="C1297" s="15">
        <f>bikeBatchOut!T1297</f>
        <v>1.9666666666666666</v>
      </c>
      <c r="D1297">
        <f>bikeBatchOut!N1297</f>
        <v>0</v>
      </c>
    </row>
    <row r="1298" spans="1:4" x14ac:dyDescent="0.25">
      <c r="A1298" s="15">
        <f>bikeBatchOut!R1298</f>
        <v>16.2</v>
      </c>
      <c r="B1298" s="15">
        <f>bikeBatchOut!O1298</f>
        <v>19.899999999999999</v>
      </c>
      <c r="C1298" s="15">
        <f>bikeBatchOut!T1298</f>
        <v>10.683333333333334</v>
      </c>
      <c r="D1298">
        <f>bikeBatchOut!N1298</f>
        <v>0</v>
      </c>
    </row>
    <row r="1299" spans="1:4" x14ac:dyDescent="0.25">
      <c r="A1299" s="15">
        <f>bikeBatchOut!R1299</f>
        <v>28.383333333333333</v>
      </c>
      <c r="B1299" s="15">
        <f>bikeBatchOut!O1299</f>
        <v>16.45</v>
      </c>
      <c r="C1299" s="15">
        <f>bikeBatchOut!T1299</f>
        <v>10.166666666666666</v>
      </c>
      <c r="D1299">
        <f>bikeBatchOut!N1299</f>
        <v>0</v>
      </c>
    </row>
    <row r="1300" spans="1:4" hidden="1" x14ac:dyDescent="0.25">
      <c r="A1300" s="15">
        <f>bikeBatchOut!R1300</f>
        <v>7.0666666666666664</v>
      </c>
      <c r="B1300" s="15">
        <f>bikeBatchOut!O1300</f>
        <v>3.2</v>
      </c>
      <c r="C1300" s="15">
        <f>bikeBatchOut!T1300</f>
        <v>2.8333333333333335</v>
      </c>
      <c r="D1300">
        <f>bikeBatchOut!N1300</f>
        <v>1</v>
      </c>
    </row>
    <row r="1301" spans="1:4" x14ac:dyDescent="0.25">
      <c r="A1301" s="15">
        <f>bikeBatchOut!R1301</f>
        <v>20.633333333333333</v>
      </c>
      <c r="B1301" s="15">
        <f>bikeBatchOut!O1301</f>
        <v>27.316666666666666</v>
      </c>
      <c r="C1301" s="15">
        <f>bikeBatchOut!T1301</f>
        <v>13.516666666666667</v>
      </c>
      <c r="D1301">
        <f>bikeBatchOut!N1301</f>
        <v>0</v>
      </c>
    </row>
    <row r="1302" spans="1:4" x14ac:dyDescent="0.25">
      <c r="A1302" s="15">
        <f>bikeBatchOut!R1302</f>
        <v>22.033333333333335</v>
      </c>
      <c r="B1302" s="15">
        <f>bikeBatchOut!O1302</f>
        <v>10.466666666666667</v>
      </c>
      <c r="C1302" s="15">
        <f>bikeBatchOut!T1302</f>
        <v>6.6166666666666663</v>
      </c>
      <c r="D1302">
        <f>bikeBatchOut!N1302</f>
        <v>0</v>
      </c>
    </row>
    <row r="1303" spans="1:4" x14ac:dyDescent="0.25">
      <c r="A1303" s="15">
        <f>bikeBatchOut!R1303</f>
        <v>21.05</v>
      </c>
      <c r="B1303" s="15">
        <f>bikeBatchOut!O1303</f>
        <v>8.5500000000000007</v>
      </c>
      <c r="C1303" s="15">
        <f>bikeBatchOut!T1303</f>
        <v>7.1833333333333336</v>
      </c>
      <c r="D1303">
        <f>bikeBatchOut!N1303</f>
        <v>0</v>
      </c>
    </row>
    <row r="1304" spans="1:4" hidden="1" x14ac:dyDescent="0.25">
      <c r="A1304" s="15">
        <f>bikeBatchOut!R1304</f>
        <v>15.316666666666666</v>
      </c>
      <c r="B1304" s="15">
        <f>bikeBatchOut!O1304</f>
        <v>9.2333333333333325</v>
      </c>
      <c r="C1304" s="15">
        <f>bikeBatchOut!T1304</f>
        <v>4.2333333333333334</v>
      </c>
      <c r="D1304">
        <f>bikeBatchOut!N1304</f>
        <v>1</v>
      </c>
    </row>
    <row r="1305" spans="1:4" x14ac:dyDescent="0.25">
      <c r="A1305" s="15">
        <f>bikeBatchOut!R1305</f>
        <v>14.483333333333333</v>
      </c>
      <c r="B1305" s="15">
        <f>bikeBatchOut!O1305</f>
        <v>11.066666666666666</v>
      </c>
      <c r="C1305" s="15">
        <f>bikeBatchOut!T1305</f>
        <v>4.3499999999999996</v>
      </c>
      <c r="D1305">
        <f>bikeBatchOut!N1305</f>
        <v>0</v>
      </c>
    </row>
    <row r="1306" spans="1:4" x14ac:dyDescent="0.25">
      <c r="A1306" s="15">
        <f>bikeBatchOut!R1306</f>
        <v>18.016666666666666</v>
      </c>
      <c r="B1306" s="15">
        <f>bikeBatchOut!O1306</f>
        <v>12.516666666666667</v>
      </c>
      <c r="C1306" s="15">
        <f>bikeBatchOut!T1306</f>
        <v>7.2</v>
      </c>
      <c r="D1306">
        <f>bikeBatchOut!N1306</f>
        <v>0</v>
      </c>
    </row>
    <row r="1307" spans="1:4" x14ac:dyDescent="0.25">
      <c r="A1307" s="15">
        <f>bikeBatchOut!R1307</f>
        <v>24.116666666666667</v>
      </c>
      <c r="B1307" s="15">
        <f>bikeBatchOut!O1307</f>
        <v>12.633333333333333</v>
      </c>
      <c r="C1307" s="15">
        <f>bikeBatchOut!T1307</f>
        <v>8.9666666666666668</v>
      </c>
      <c r="D1307">
        <f>bikeBatchOut!N1307</f>
        <v>0</v>
      </c>
    </row>
    <row r="1308" spans="1:4" hidden="1" x14ac:dyDescent="0.25">
      <c r="A1308" s="15">
        <f>bikeBatchOut!R1308</f>
        <v>15.016666666666667</v>
      </c>
      <c r="B1308" s="15">
        <f>bikeBatchOut!O1308</f>
        <v>4.95</v>
      </c>
      <c r="C1308" s="15">
        <f>bikeBatchOut!T1308</f>
        <v>4.083333333333333</v>
      </c>
      <c r="D1308">
        <f>bikeBatchOut!N1308</f>
        <v>1</v>
      </c>
    </row>
    <row r="1309" spans="1:4" x14ac:dyDescent="0.25">
      <c r="A1309" s="15">
        <f>bikeBatchOut!R1309</f>
        <v>17.95</v>
      </c>
      <c r="B1309" s="15">
        <f>bikeBatchOut!O1309</f>
        <v>8.1833333333333336</v>
      </c>
      <c r="C1309" s="15">
        <f>bikeBatchOut!T1309</f>
        <v>5.7166666666666668</v>
      </c>
      <c r="D1309">
        <f>bikeBatchOut!N1309</f>
        <v>0</v>
      </c>
    </row>
    <row r="1310" spans="1:4" hidden="1" x14ac:dyDescent="0.25">
      <c r="A1310" s="15">
        <f>bikeBatchOut!R1310</f>
        <v>12.983333333333333</v>
      </c>
      <c r="B1310" s="15">
        <f>bikeBatchOut!O1310</f>
        <v>4.166666666666667</v>
      </c>
      <c r="C1310" s="15">
        <f>bikeBatchOut!T1310</f>
        <v>4.7</v>
      </c>
      <c r="D1310">
        <f>bikeBatchOut!N1310</f>
        <v>1</v>
      </c>
    </row>
    <row r="1311" spans="1:4" x14ac:dyDescent="0.25">
      <c r="A1311" s="15">
        <f>bikeBatchOut!R1311</f>
        <v>10.916666666666666</v>
      </c>
      <c r="B1311" s="15">
        <f>bikeBatchOut!O1311</f>
        <v>3.4833333333333334</v>
      </c>
      <c r="C1311" s="15">
        <f>bikeBatchOut!T1311</f>
        <v>3.2</v>
      </c>
      <c r="D1311">
        <f>bikeBatchOut!N1311</f>
        <v>0</v>
      </c>
    </row>
    <row r="1312" spans="1:4" x14ac:dyDescent="0.25">
      <c r="A1312" s="15">
        <f>bikeBatchOut!R1312</f>
        <v>16.883333333333333</v>
      </c>
      <c r="B1312" s="15">
        <f>bikeBatchOut!O1312</f>
        <v>7.9333333333333336</v>
      </c>
      <c r="C1312" s="15">
        <f>bikeBatchOut!T1312</f>
        <v>5.05</v>
      </c>
      <c r="D1312">
        <f>bikeBatchOut!N1312</f>
        <v>0</v>
      </c>
    </row>
    <row r="1313" spans="1:4" x14ac:dyDescent="0.25">
      <c r="A1313" s="15">
        <f>bikeBatchOut!R1313</f>
        <v>18.8</v>
      </c>
      <c r="B1313" s="15">
        <f>bikeBatchOut!O1313</f>
        <v>7.4333333333333336</v>
      </c>
      <c r="C1313" s="15">
        <f>bikeBatchOut!T1313</f>
        <v>6.4</v>
      </c>
      <c r="D1313">
        <f>bikeBatchOut!N1313</f>
        <v>0</v>
      </c>
    </row>
    <row r="1314" spans="1:4" hidden="1" x14ac:dyDescent="0.25">
      <c r="A1314" s="15">
        <f>bikeBatchOut!R1314</f>
        <v>10.733333333333333</v>
      </c>
      <c r="B1314" s="15">
        <f>bikeBatchOut!O1314</f>
        <v>5.2666666666666666</v>
      </c>
      <c r="C1314" s="15">
        <f>bikeBatchOut!T1314</f>
        <v>3.1333333333333333</v>
      </c>
      <c r="D1314">
        <f>bikeBatchOut!N1314</f>
        <v>1</v>
      </c>
    </row>
    <row r="1315" spans="1:4" x14ac:dyDescent="0.25">
      <c r="A1315" s="15">
        <f>bikeBatchOut!R1315</f>
        <v>13.65</v>
      </c>
      <c r="B1315" s="15">
        <f>bikeBatchOut!O1315</f>
        <v>6.8833333333333337</v>
      </c>
      <c r="C1315" s="15">
        <f>bikeBatchOut!T1315</f>
        <v>4.2166666666666668</v>
      </c>
      <c r="D1315">
        <f>bikeBatchOut!N1315</f>
        <v>0</v>
      </c>
    </row>
    <row r="1316" spans="1:4" x14ac:dyDescent="0.25">
      <c r="A1316" s="15">
        <f>bikeBatchOut!R1316</f>
        <v>34.016666666666666</v>
      </c>
      <c r="B1316" s="15">
        <f>bikeBatchOut!O1316</f>
        <v>16.666666666666668</v>
      </c>
      <c r="C1316" s="15">
        <f>bikeBatchOut!T1316</f>
        <v>14.5</v>
      </c>
      <c r="D1316">
        <f>bikeBatchOut!N1316</f>
        <v>0</v>
      </c>
    </row>
    <row r="1317" spans="1:4" hidden="1" x14ac:dyDescent="0.25">
      <c r="A1317" s="15">
        <f>bikeBatchOut!R1317</f>
        <v>8.5500000000000007</v>
      </c>
      <c r="B1317" s="15">
        <f>bikeBatchOut!O1317</f>
        <v>3.8666666666666667</v>
      </c>
      <c r="C1317" s="15">
        <f>bikeBatchOut!T1317</f>
        <v>2.35</v>
      </c>
      <c r="D1317">
        <f>bikeBatchOut!N1317</f>
        <v>1</v>
      </c>
    </row>
    <row r="1318" spans="1:4" x14ac:dyDescent="0.25">
      <c r="A1318" s="15">
        <f>bikeBatchOut!R1318</f>
        <v>11.666666666666666</v>
      </c>
      <c r="B1318" s="15">
        <f>bikeBatchOut!O1318</f>
        <v>5.9</v>
      </c>
      <c r="C1318" s="15">
        <f>bikeBatchOut!T1318</f>
        <v>5.6</v>
      </c>
      <c r="D1318">
        <f>bikeBatchOut!N1318</f>
        <v>0</v>
      </c>
    </row>
    <row r="1319" spans="1:4" x14ac:dyDescent="0.25">
      <c r="A1319" s="15">
        <f>bikeBatchOut!R1319</f>
        <v>15.366666666666667</v>
      </c>
      <c r="B1319" s="15">
        <f>bikeBatchOut!O1319</f>
        <v>6.7</v>
      </c>
      <c r="C1319" s="15">
        <f>bikeBatchOut!T1319</f>
        <v>6.8666666666666663</v>
      </c>
      <c r="D1319">
        <f>bikeBatchOut!N1319</f>
        <v>0</v>
      </c>
    </row>
    <row r="1320" spans="1:4" x14ac:dyDescent="0.25">
      <c r="A1320" s="15">
        <f>bikeBatchOut!R1320</f>
        <v>21.633333333333333</v>
      </c>
      <c r="B1320" s="15">
        <f>bikeBatchOut!O1320</f>
        <v>20.033333333333335</v>
      </c>
      <c r="C1320" s="15">
        <f>bikeBatchOut!T1320</f>
        <v>13.516666666666667</v>
      </c>
      <c r="D1320">
        <f>bikeBatchOut!N1320</f>
        <v>0</v>
      </c>
    </row>
    <row r="1321" spans="1:4" x14ac:dyDescent="0.25">
      <c r="A1321" s="15">
        <f>bikeBatchOut!R1321</f>
        <v>13.983333333333333</v>
      </c>
      <c r="B1321" s="15">
        <f>bikeBatchOut!O1321</f>
        <v>10.95</v>
      </c>
      <c r="C1321" s="15">
        <f>bikeBatchOut!T1321</f>
        <v>4.7833333333333332</v>
      </c>
      <c r="D1321">
        <f>bikeBatchOut!N1321</f>
        <v>0</v>
      </c>
    </row>
    <row r="1322" spans="1:4" hidden="1" x14ac:dyDescent="0.25">
      <c r="A1322" s="15">
        <f>bikeBatchOut!R1322</f>
        <v>8.1999999999999993</v>
      </c>
      <c r="B1322" s="15">
        <f>bikeBatchOut!O1322</f>
        <v>3.55</v>
      </c>
      <c r="C1322" s="15">
        <f>bikeBatchOut!T1322</f>
        <v>2.2166666666666668</v>
      </c>
      <c r="D1322">
        <f>bikeBatchOut!N1322</f>
        <v>1</v>
      </c>
    </row>
    <row r="1323" spans="1:4" x14ac:dyDescent="0.25">
      <c r="A1323" s="15">
        <f>bikeBatchOut!R1323</f>
        <v>14.733333333333333</v>
      </c>
      <c r="B1323" s="15">
        <f>bikeBatchOut!O1323</f>
        <v>4.7</v>
      </c>
      <c r="C1323" s="15">
        <f>bikeBatchOut!T1323</f>
        <v>3.7166666666666668</v>
      </c>
      <c r="D1323">
        <f>bikeBatchOut!N1323</f>
        <v>0</v>
      </c>
    </row>
    <row r="1324" spans="1:4" x14ac:dyDescent="0.25">
      <c r="A1324" s="15">
        <f>bikeBatchOut!R1324</f>
        <v>25.466666666666665</v>
      </c>
      <c r="B1324" s="15">
        <f>bikeBatchOut!O1324</f>
        <v>12.083333333333334</v>
      </c>
      <c r="C1324" s="15">
        <f>bikeBatchOut!T1324</f>
        <v>11.666666666666666</v>
      </c>
      <c r="D1324">
        <f>bikeBatchOut!N1324</f>
        <v>0</v>
      </c>
    </row>
    <row r="1325" spans="1:4" x14ac:dyDescent="0.25">
      <c r="A1325" s="15">
        <f>bikeBatchOut!R1325</f>
        <v>24.983333333333334</v>
      </c>
      <c r="B1325" s="15">
        <f>bikeBatchOut!O1325</f>
        <v>9.0166666666666675</v>
      </c>
      <c r="C1325" s="15">
        <f>bikeBatchOut!T1325</f>
        <v>8.0333333333333332</v>
      </c>
      <c r="D1325">
        <f>bikeBatchOut!N1325</f>
        <v>0</v>
      </c>
    </row>
    <row r="1326" spans="1:4" x14ac:dyDescent="0.25">
      <c r="A1326" s="15">
        <f>bikeBatchOut!R1326</f>
        <v>32.549999999999997</v>
      </c>
      <c r="B1326" s="15">
        <f>bikeBatchOut!O1326</f>
        <v>10.216666666666667</v>
      </c>
      <c r="C1326" s="15">
        <f>bikeBatchOut!T1326</f>
        <v>9.1999999999999993</v>
      </c>
      <c r="D1326">
        <f>bikeBatchOut!N1326</f>
        <v>0</v>
      </c>
    </row>
    <row r="1327" spans="1:4" x14ac:dyDescent="0.25">
      <c r="A1327" s="15">
        <f>bikeBatchOut!R1327</f>
        <v>12.366666666666667</v>
      </c>
      <c r="B1327" s="15">
        <f>bikeBatchOut!O1327</f>
        <v>6.0166666666666666</v>
      </c>
      <c r="C1327" s="15">
        <f>bikeBatchOut!T1327</f>
        <v>3.2166666666666668</v>
      </c>
      <c r="D1327">
        <f>bikeBatchOut!N1327</f>
        <v>0</v>
      </c>
    </row>
    <row r="1328" spans="1:4" x14ac:dyDescent="0.25">
      <c r="A1328" s="15">
        <f>bikeBatchOut!R1328</f>
        <v>16.416666666666668</v>
      </c>
      <c r="B1328" s="15">
        <f>bikeBatchOut!O1328</f>
        <v>5.6166666666666663</v>
      </c>
      <c r="C1328" s="15">
        <f>bikeBatchOut!T1328</f>
        <v>5.7666666666666666</v>
      </c>
      <c r="D1328">
        <f>bikeBatchOut!N1328</f>
        <v>0</v>
      </c>
    </row>
    <row r="1329" spans="1:4" x14ac:dyDescent="0.25">
      <c r="A1329" s="15">
        <f>bikeBatchOut!R1329</f>
        <v>45.966666666666669</v>
      </c>
      <c r="B1329" s="15">
        <f>bikeBatchOut!O1329</f>
        <v>27.166666666666668</v>
      </c>
      <c r="C1329" s="15">
        <f>bikeBatchOut!T1329</f>
        <v>31.616666666666667</v>
      </c>
      <c r="D1329">
        <f>bikeBatchOut!N1329</f>
        <v>0</v>
      </c>
    </row>
    <row r="1330" spans="1:4" x14ac:dyDescent="0.25">
      <c r="A1330" s="15">
        <f>bikeBatchOut!R1330</f>
        <v>37.25</v>
      </c>
      <c r="B1330" s="15">
        <f>bikeBatchOut!O1330</f>
        <v>16.75</v>
      </c>
      <c r="C1330" s="15">
        <f>bikeBatchOut!T1330</f>
        <v>12.833333333333334</v>
      </c>
      <c r="D1330">
        <f>bikeBatchOut!N1330</f>
        <v>0</v>
      </c>
    </row>
    <row r="1331" spans="1:4" x14ac:dyDescent="0.25">
      <c r="A1331" s="15">
        <f>bikeBatchOut!R1331</f>
        <v>23.316666666666666</v>
      </c>
      <c r="B1331" s="15">
        <f>bikeBatchOut!O1331</f>
        <v>10.666666666666666</v>
      </c>
      <c r="C1331" s="15">
        <f>bikeBatchOut!T1331</f>
        <v>7.4833333333333334</v>
      </c>
      <c r="D1331">
        <f>bikeBatchOut!N1331</f>
        <v>0</v>
      </c>
    </row>
    <row r="1332" spans="1:4" hidden="1" x14ac:dyDescent="0.25">
      <c r="A1332" s="15">
        <f>bikeBatchOut!R1332</f>
        <v>11.4</v>
      </c>
      <c r="B1332" s="15">
        <f>bikeBatchOut!O1332</f>
        <v>3.7833333333333332</v>
      </c>
      <c r="C1332" s="15">
        <f>bikeBatchOut!T1332</f>
        <v>3.2166666666666668</v>
      </c>
      <c r="D1332">
        <f>bikeBatchOut!N1332</f>
        <v>1</v>
      </c>
    </row>
    <row r="1333" spans="1:4" x14ac:dyDescent="0.25">
      <c r="A1333" s="15">
        <f>bikeBatchOut!R1333</f>
        <v>48.516666666666666</v>
      </c>
      <c r="B1333" s="15">
        <f>bikeBatchOut!O1333</f>
        <v>20.233333333333334</v>
      </c>
      <c r="C1333" s="15">
        <f>bikeBatchOut!T1333</f>
        <v>16.783333333333335</v>
      </c>
      <c r="D1333">
        <f>bikeBatchOut!N1333</f>
        <v>0</v>
      </c>
    </row>
    <row r="1334" spans="1:4" x14ac:dyDescent="0.25">
      <c r="A1334" s="15">
        <f>bikeBatchOut!R1334</f>
        <v>14.483333333333333</v>
      </c>
      <c r="B1334" s="15">
        <f>bikeBatchOut!O1334</f>
        <v>229.85</v>
      </c>
      <c r="C1334" s="15">
        <f>bikeBatchOut!T1334</f>
        <v>4.3499999999999996</v>
      </c>
      <c r="D1334">
        <f>bikeBatchOut!N1334</f>
        <v>0</v>
      </c>
    </row>
    <row r="1335" spans="1:4" x14ac:dyDescent="0.25">
      <c r="A1335" s="15">
        <f>bikeBatchOut!R1335</f>
        <v>26.05</v>
      </c>
      <c r="B1335" s="15">
        <f>bikeBatchOut!O1335</f>
        <v>47.883333333333333</v>
      </c>
      <c r="C1335" s="15">
        <f>bikeBatchOut!T1335</f>
        <v>8.1999999999999993</v>
      </c>
      <c r="D1335">
        <f>bikeBatchOut!N1335</f>
        <v>0</v>
      </c>
    </row>
    <row r="1336" spans="1:4" x14ac:dyDescent="0.25">
      <c r="A1336" s="15">
        <f>bikeBatchOut!R1336</f>
        <v>24.55</v>
      </c>
      <c r="B1336" s="15">
        <f>bikeBatchOut!O1336</f>
        <v>7.7666666666666666</v>
      </c>
      <c r="C1336" s="15">
        <f>bikeBatchOut!T1336</f>
        <v>5.95</v>
      </c>
      <c r="D1336">
        <f>bikeBatchOut!N1336</f>
        <v>0</v>
      </c>
    </row>
    <row r="1337" spans="1:4" x14ac:dyDescent="0.25">
      <c r="A1337" s="15">
        <f>bikeBatchOut!R1337</f>
        <v>16.8</v>
      </c>
      <c r="B1337" s="15">
        <f>bikeBatchOut!O1337</f>
        <v>5.7333333333333334</v>
      </c>
      <c r="C1337" s="15">
        <f>bikeBatchOut!T1337</f>
        <v>5.8666666666666663</v>
      </c>
      <c r="D1337">
        <f>bikeBatchOut!N1337</f>
        <v>0</v>
      </c>
    </row>
    <row r="1338" spans="1:4" x14ac:dyDescent="0.25">
      <c r="A1338" s="15">
        <f>bikeBatchOut!R1338</f>
        <v>22.15</v>
      </c>
      <c r="B1338" s="15">
        <f>bikeBatchOut!O1338</f>
        <v>8.15</v>
      </c>
      <c r="C1338" s="15">
        <f>bikeBatchOut!T1338</f>
        <v>8.0333333333333332</v>
      </c>
      <c r="D1338">
        <f>bikeBatchOut!N1338</f>
        <v>0</v>
      </c>
    </row>
    <row r="1339" spans="1:4" x14ac:dyDescent="0.25">
      <c r="A1339" s="15">
        <f>bikeBatchOut!R1339</f>
        <v>22.566666666666666</v>
      </c>
      <c r="B1339" s="15">
        <f>bikeBatchOut!O1339</f>
        <v>10.883333333333333</v>
      </c>
      <c r="C1339" s="15">
        <f>bikeBatchOut!T1339</f>
        <v>8.1</v>
      </c>
      <c r="D1339">
        <f>bikeBatchOut!N1339</f>
        <v>0</v>
      </c>
    </row>
    <row r="1340" spans="1:4" x14ac:dyDescent="0.25">
      <c r="A1340" s="15">
        <f>bikeBatchOut!R1340</f>
        <v>29.5</v>
      </c>
      <c r="B1340" s="15">
        <f>bikeBatchOut!O1340</f>
        <v>20.283333333333335</v>
      </c>
      <c r="C1340" s="15">
        <f>bikeBatchOut!T1340</f>
        <v>12.433333333333334</v>
      </c>
      <c r="D1340">
        <f>bikeBatchOut!N1340</f>
        <v>0</v>
      </c>
    </row>
    <row r="1341" spans="1:4" x14ac:dyDescent="0.25">
      <c r="A1341" s="15">
        <f>bikeBatchOut!R1341</f>
        <v>27.95</v>
      </c>
      <c r="B1341" s="15">
        <f>bikeBatchOut!O1341</f>
        <v>19.816666666666666</v>
      </c>
      <c r="C1341" s="15">
        <f>bikeBatchOut!T1341</f>
        <v>13</v>
      </c>
      <c r="D1341">
        <f>bikeBatchOut!N1341</f>
        <v>0</v>
      </c>
    </row>
    <row r="1342" spans="1:4" x14ac:dyDescent="0.25">
      <c r="A1342" s="15">
        <f>bikeBatchOut!R1342</f>
        <v>20.95</v>
      </c>
      <c r="B1342" s="15">
        <f>bikeBatchOut!O1342</f>
        <v>11.966666666666667</v>
      </c>
      <c r="C1342" s="15">
        <f>bikeBatchOut!T1342</f>
        <v>8.9499999999999993</v>
      </c>
      <c r="D1342">
        <f>bikeBatchOut!N1342</f>
        <v>0</v>
      </c>
    </row>
    <row r="1343" spans="1:4" x14ac:dyDescent="0.25">
      <c r="A1343" s="15">
        <f>bikeBatchOut!R1343</f>
        <v>21.866666666666667</v>
      </c>
      <c r="B1343" s="15">
        <f>bikeBatchOut!O1343</f>
        <v>11</v>
      </c>
      <c r="C1343" s="15">
        <f>bikeBatchOut!T1343</f>
        <v>7.0666666666666664</v>
      </c>
      <c r="D1343">
        <f>bikeBatchOut!N1343</f>
        <v>0</v>
      </c>
    </row>
    <row r="1344" spans="1:4" x14ac:dyDescent="0.25">
      <c r="A1344" s="15">
        <f>bikeBatchOut!R1344</f>
        <v>18.116666666666667</v>
      </c>
      <c r="B1344" s="15">
        <f>bikeBatchOut!O1344</f>
        <v>10.35</v>
      </c>
      <c r="C1344" s="15">
        <f>bikeBatchOut!T1344</f>
        <v>5.9666666666666668</v>
      </c>
      <c r="D1344">
        <f>bikeBatchOut!N1344</f>
        <v>0</v>
      </c>
    </row>
    <row r="1345" spans="1:4" x14ac:dyDescent="0.25">
      <c r="A1345" s="15">
        <f>bikeBatchOut!R1345</f>
        <v>24.083333333333332</v>
      </c>
      <c r="B1345" s="15">
        <f>bikeBatchOut!O1345</f>
        <v>14.233333333333333</v>
      </c>
      <c r="C1345" s="15">
        <f>bikeBatchOut!T1345</f>
        <v>11.25</v>
      </c>
      <c r="D1345">
        <f>bikeBatchOut!N1345</f>
        <v>0</v>
      </c>
    </row>
    <row r="1346" spans="1:4" x14ac:dyDescent="0.25">
      <c r="A1346" s="15">
        <f>bikeBatchOut!R1346</f>
        <v>19.5</v>
      </c>
      <c r="B1346" s="15">
        <f>bikeBatchOut!O1346</f>
        <v>16.899999999999999</v>
      </c>
      <c r="C1346" s="15">
        <f>bikeBatchOut!T1346</f>
        <v>6.7333333333333334</v>
      </c>
      <c r="D1346">
        <f>bikeBatchOut!N1346</f>
        <v>0</v>
      </c>
    </row>
    <row r="1347" spans="1:4" x14ac:dyDescent="0.25">
      <c r="A1347" s="15">
        <f>bikeBatchOut!R1347</f>
        <v>29.616666666666667</v>
      </c>
      <c r="B1347" s="15">
        <f>bikeBatchOut!O1347</f>
        <v>16</v>
      </c>
      <c r="C1347" s="15">
        <f>bikeBatchOut!T1347</f>
        <v>11.083333333333334</v>
      </c>
      <c r="D1347">
        <f>bikeBatchOut!N1347</f>
        <v>0</v>
      </c>
    </row>
    <row r="1348" spans="1:4" x14ac:dyDescent="0.25">
      <c r="A1348" s="15">
        <f>bikeBatchOut!R1348</f>
        <v>14.383333333333333</v>
      </c>
      <c r="B1348" s="15">
        <f>bikeBatchOut!O1348</f>
        <v>6.65</v>
      </c>
      <c r="C1348" s="15">
        <f>bikeBatchOut!T1348</f>
        <v>6.2</v>
      </c>
      <c r="D1348">
        <f>bikeBatchOut!N1348</f>
        <v>0</v>
      </c>
    </row>
    <row r="1349" spans="1:4" x14ac:dyDescent="0.25">
      <c r="A1349" s="15">
        <f>bikeBatchOut!R1349</f>
        <v>19.45</v>
      </c>
      <c r="B1349" s="15">
        <f>bikeBatchOut!O1349</f>
        <v>12.633333333333333</v>
      </c>
      <c r="C1349" s="15">
        <f>bikeBatchOut!T1349</f>
        <v>7.3833333333333337</v>
      </c>
      <c r="D1349">
        <f>bikeBatchOut!N1349</f>
        <v>0</v>
      </c>
    </row>
    <row r="1350" spans="1:4" x14ac:dyDescent="0.25">
      <c r="A1350" s="15">
        <f>bikeBatchOut!R1350</f>
        <v>16.416666666666668</v>
      </c>
      <c r="B1350" s="15">
        <f>bikeBatchOut!O1350</f>
        <v>8.9833333333333325</v>
      </c>
      <c r="C1350" s="15">
        <f>bikeBatchOut!T1350</f>
        <v>9.1166666666666671</v>
      </c>
      <c r="D1350">
        <f>bikeBatchOut!N1350</f>
        <v>0</v>
      </c>
    </row>
    <row r="1351" spans="1:4" hidden="1" x14ac:dyDescent="0.25">
      <c r="A1351" s="15">
        <f>bikeBatchOut!R1351</f>
        <v>8.1999999999999993</v>
      </c>
      <c r="B1351" s="15">
        <f>bikeBatchOut!O1351</f>
        <v>2.4500000000000002</v>
      </c>
      <c r="C1351" s="15">
        <f>bikeBatchOut!T1351</f>
        <v>2.2166666666666668</v>
      </c>
      <c r="D1351">
        <f>bikeBatchOut!N1351</f>
        <v>1</v>
      </c>
    </row>
    <row r="1352" spans="1:4" hidden="1" x14ac:dyDescent="0.25">
      <c r="A1352" s="15">
        <f>bikeBatchOut!R1352</f>
        <v>4.8833333333333337</v>
      </c>
      <c r="B1352" s="15">
        <f>bikeBatchOut!O1352</f>
        <v>15.583333333333334</v>
      </c>
      <c r="C1352" s="15">
        <f>bikeBatchOut!T1352</f>
        <v>1.3166666666666667</v>
      </c>
      <c r="D1352">
        <f>bikeBatchOut!N1352</f>
        <v>1</v>
      </c>
    </row>
    <row r="1353" spans="1:4" x14ac:dyDescent="0.25">
      <c r="A1353" s="15">
        <f>bikeBatchOut!R1353</f>
        <v>22.933333333333334</v>
      </c>
      <c r="B1353" s="15">
        <f>bikeBatchOut!O1353</f>
        <v>10.199999999999999</v>
      </c>
      <c r="C1353" s="15">
        <f>bikeBatchOut!T1353</f>
        <v>8.8833333333333329</v>
      </c>
      <c r="D1353">
        <f>bikeBatchOut!N1353</f>
        <v>0</v>
      </c>
    </row>
    <row r="1354" spans="1:4" x14ac:dyDescent="0.25">
      <c r="A1354" s="15">
        <f>bikeBatchOut!R1354</f>
        <v>11.6</v>
      </c>
      <c r="B1354" s="15">
        <f>bikeBatchOut!O1354</f>
        <v>3.5666666666666669</v>
      </c>
      <c r="C1354" s="15">
        <f>bikeBatchOut!T1354</f>
        <v>3.1833333333333331</v>
      </c>
      <c r="D1354">
        <f>bikeBatchOut!N1354</f>
        <v>0</v>
      </c>
    </row>
    <row r="1355" spans="1:4" x14ac:dyDescent="0.25">
      <c r="A1355" s="15">
        <f>bikeBatchOut!R1355</f>
        <v>15.35</v>
      </c>
      <c r="B1355" s="15">
        <f>bikeBatchOut!O1355</f>
        <v>5.6333333333333337</v>
      </c>
      <c r="C1355" s="15">
        <f>bikeBatchOut!T1355</f>
        <v>5.5</v>
      </c>
      <c r="D1355">
        <f>bikeBatchOut!N1355</f>
        <v>0</v>
      </c>
    </row>
    <row r="1356" spans="1:4" x14ac:dyDescent="0.25">
      <c r="A1356" s="15">
        <f>bikeBatchOut!R1356</f>
        <v>13.966666666666667</v>
      </c>
      <c r="B1356" s="15">
        <f>bikeBatchOut!O1356</f>
        <v>28.75</v>
      </c>
      <c r="C1356" s="15">
        <f>bikeBatchOut!T1356</f>
        <v>7.083333333333333</v>
      </c>
      <c r="D1356">
        <f>bikeBatchOut!N1356</f>
        <v>0</v>
      </c>
    </row>
    <row r="1357" spans="1:4" x14ac:dyDescent="0.25">
      <c r="A1357" s="15">
        <f>bikeBatchOut!R1357</f>
        <v>14.916666666666666</v>
      </c>
      <c r="B1357" s="15">
        <f>bikeBatchOut!O1357</f>
        <v>6.7166666666666668</v>
      </c>
      <c r="C1357" s="15">
        <f>bikeBatchOut!T1357</f>
        <v>6.6166666666666663</v>
      </c>
      <c r="D1357">
        <f>bikeBatchOut!N1357</f>
        <v>0</v>
      </c>
    </row>
    <row r="1358" spans="1:4" x14ac:dyDescent="0.25">
      <c r="A1358" s="15">
        <f>bikeBatchOut!R1358</f>
        <v>18.666666666666668</v>
      </c>
      <c r="B1358" s="15">
        <f>bikeBatchOut!O1358</f>
        <v>6.8</v>
      </c>
      <c r="C1358" s="15">
        <f>bikeBatchOut!T1358</f>
        <v>6</v>
      </c>
      <c r="D1358">
        <f>bikeBatchOut!N1358</f>
        <v>0</v>
      </c>
    </row>
    <row r="1359" spans="1:4" x14ac:dyDescent="0.25">
      <c r="A1359" s="15">
        <f>bikeBatchOut!R1359</f>
        <v>28.383333333333333</v>
      </c>
      <c r="B1359" s="15">
        <f>bikeBatchOut!O1359</f>
        <v>8.3333333333333339</v>
      </c>
      <c r="C1359" s="15">
        <f>bikeBatchOut!T1359</f>
        <v>7.6333333333333337</v>
      </c>
      <c r="D1359">
        <f>bikeBatchOut!N1359</f>
        <v>0</v>
      </c>
    </row>
    <row r="1360" spans="1:4" x14ac:dyDescent="0.25">
      <c r="A1360" s="15">
        <f>bikeBatchOut!R1360</f>
        <v>48.416666666666664</v>
      </c>
      <c r="B1360" s="15">
        <f>bikeBatchOut!O1360</f>
        <v>25.616666666666667</v>
      </c>
      <c r="C1360" s="15">
        <f>bikeBatchOut!T1360</f>
        <v>25.033333333333335</v>
      </c>
      <c r="D1360">
        <f>bikeBatchOut!N1360</f>
        <v>0</v>
      </c>
    </row>
    <row r="1361" spans="1:4" x14ac:dyDescent="0.25">
      <c r="A1361" s="15">
        <f>bikeBatchOut!R1361</f>
        <v>26.35</v>
      </c>
      <c r="B1361" s="15">
        <f>bikeBatchOut!O1361</f>
        <v>19.833333333333332</v>
      </c>
      <c r="C1361" s="15">
        <f>bikeBatchOut!T1361</f>
        <v>17.116666666666667</v>
      </c>
      <c r="D1361">
        <f>bikeBatchOut!N1361</f>
        <v>0</v>
      </c>
    </row>
    <row r="1362" spans="1:4" x14ac:dyDescent="0.25">
      <c r="A1362" s="15">
        <f>bikeBatchOut!R1362</f>
        <v>26.433333333333334</v>
      </c>
      <c r="B1362" s="15">
        <f>bikeBatchOut!O1362</f>
        <v>18.433333333333334</v>
      </c>
      <c r="C1362" s="15">
        <f>bikeBatchOut!T1362</f>
        <v>15.966666666666667</v>
      </c>
      <c r="D1362">
        <f>bikeBatchOut!N1362</f>
        <v>0</v>
      </c>
    </row>
    <row r="1363" spans="1:4" x14ac:dyDescent="0.25">
      <c r="A1363" s="15">
        <f>bikeBatchOut!R1363</f>
        <v>21.666666666666668</v>
      </c>
      <c r="B1363" s="15">
        <f>bikeBatchOut!O1363</f>
        <v>13.383333333333333</v>
      </c>
      <c r="C1363" s="15">
        <f>bikeBatchOut!T1363</f>
        <v>9.3833333333333329</v>
      </c>
      <c r="D1363">
        <f>bikeBatchOut!N1363</f>
        <v>0</v>
      </c>
    </row>
    <row r="1364" spans="1:4" x14ac:dyDescent="0.25">
      <c r="A1364" s="15">
        <f>bikeBatchOut!R1364</f>
        <v>20.866666666666667</v>
      </c>
      <c r="B1364" s="15">
        <f>bikeBatchOut!O1364</f>
        <v>10.966666666666667</v>
      </c>
      <c r="C1364" s="15">
        <f>bikeBatchOut!T1364</f>
        <v>7.25</v>
      </c>
      <c r="D1364">
        <f>bikeBatchOut!N1364</f>
        <v>0</v>
      </c>
    </row>
    <row r="1365" spans="1:4" x14ac:dyDescent="0.25">
      <c r="A1365" s="15">
        <f>bikeBatchOut!R1365</f>
        <v>17.850000000000001</v>
      </c>
      <c r="B1365" s="15">
        <f>bikeBatchOut!O1365</f>
        <v>6.05</v>
      </c>
      <c r="C1365" s="15">
        <f>bikeBatchOut!T1365</f>
        <v>4.8</v>
      </c>
      <c r="D1365">
        <f>bikeBatchOut!N1365</f>
        <v>0</v>
      </c>
    </row>
    <row r="1366" spans="1:4" x14ac:dyDescent="0.25">
      <c r="A1366" s="15">
        <f>bikeBatchOut!R1366</f>
        <v>20.783333333333335</v>
      </c>
      <c r="B1366" s="15">
        <f>bikeBatchOut!O1366</f>
        <v>14.85</v>
      </c>
      <c r="C1366" s="15">
        <f>bikeBatchOut!T1366</f>
        <v>6.0666666666666664</v>
      </c>
      <c r="D1366">
        <f>bikeBatchOut!N1366</f>
        <v>0</v>
      </c>
    </row>
    <row r="1367" spans="1:4" x14ac:dyDescent="0.25">
      <c r="A1367" s="15">
        <f>bikeBatchOut!R1367</f>
        <v>7.7666666666666666</v>
      </c>
      <c r="B1367" s="15">
        <f>bikeBatchOut!O1367</f>
        <v>7.1333333333333337</v>
      </c>
      <c r="C1367" s="15">
        <f>bikeBatchOut!T1367</f>
        <v>4.2666666666666666</v>
      </c>
      <c r="D1367">
        <f>bikeBatchOut!N1367</f>
        <v>0</v>
      </c>
    </row>
    <row r="1368" spans="1:4" x14ac:dyDescent="0.25">
      <c r="A1368" s="15">
        <f>bikeBatchOut!R1368</f>
        <v>15.95</v>
      </c>
      <c r="B1368" s="15">
        <f>bikeBatchOut!O1368</f>
        <v>5.9833333333333334</v>
      </c>
      <c r="C1368" s="15">
        <f>bikeBatchOut!T1368</f>
        <v>4.45</v>
      </c>
      <c r="D1368">
        <f>bikeBatchOut!N1368</f>
        <v>0</v>
      </c>
    </row>
    <row r="1369" spans="1:4" x14ac:dyDescent="0.25">
      <c r="A1369" s="15">
        <f>bikeBatchOut!R1369</f>
        <v>24.05</v>
      </c>
      <c r="B1369" s="15">
        <f>bikeBatchOut!O1369</f>
        <v>22.95</v>
      </c>
      <c r="C1369" s="15">
        <f>bikeBatchOut!T1369</f>
        <v>25.966666666666665</v>
      </c>
      <c r="D1369">
        <f>bikeBatchOut!N1369</f>
        <v>0</v>
      </c>
    </row>
    <row r="1370" spans="1:4" x14ac:dyDescent="0.25">
      <c r="A1370" s="15">
        <f>bikeBatchOut!R1370</f>
        <v>35.383333333333333</v>
      </c>
      <c r="B1370" s="15">
        <f>bikeBatchOut!O1370</f>
        <v>14.416666666666666</v>
      </c>
      <c r="C1370" s="15">
        <f>bikeBatchOut!T1370</f>
        <v>11.816666666666666</v>
      </c>
      <c r="D1370">
        <f>bikeBatchOut!N1370</f>
        <v>0</v>
      </c>
    </row>
    <row r="1371" spans="1:4" x14ac:dyDescent="0.25">
      <c r="A1371" s="15">
        <f>bikeBatchOut!R1371</f>
        <v>7.8</v>
      </c>
      <c r="B1371" s="15">
        <f>bikeBatchOut!O1371</f>
        <v>5.1833333333333336</v>
      </c>
      <c r="C1371" s="15">
        <f>bikeBatchOut!T1371</f>
        <v>3.4833333333333334</v>
      </c>
      <c r="D1371">
        <f>bikeBatchOut!N1371</f>
        <v>0</v>
      </c>
    </row>
    <row r="1372" spans="1:4" x14ac:dyDescent="0.25">
      <c r="A1372" s="15">
        <f>bikeBatchOut!R1372</f>
        <v>23.25</v>
      </c>
      <c r="B1372" s="15">
        <f>bikeBatchOut!O1372</f>
        <v>9.8000000000000007</v>
      </c>
      <c r="C1372" s="15">
        <f>bikeBatchOut!T1372</f>
        <v>9.1</v>
      </c>
      <c r="D1372">
        <f>bikeBatchOut!N1372</f>
        <v>0</v>
      </c>
    </row>
    <row r="1373" spans="1:4" x14ac:dyDescent="0.25">
      <c r="A1373" s="15">
        <f>bikeBatchOut!R1373</f>
        <v>12.483333333333333</v>
      </c>
      <c r="B1373" s="15">
        <f>bikeBatchOut!O1373</f>
        <v>6.7333333333333334</v>
      </c>
      <c r="C1373" s="15">
        <f>bikeBatchOut!T1373</f>
        <v>5.2333333333333334</v>
      </c>
      <c r="D1373">
        <f>bikeBatchOut!N1373</f>
        <v>0</v>
      </c>
    </row>
    <row r="1374" spans="1:4" hidden="1" x14ac:dyDescent="0.25">
      <c r="A1374" s="15">
        <f>bikeBatchOut!R1374</f>
        <v>6.3666666666666663</v>
      </c>
      <c r="B1374" s="15">
        <f>bikeBatchOut!O1374</f>
        <v>3.5833333333333335</v>
      </c>
      <c r="C1374" s="15">
        <f>bikeBatchOut!T1374</f>
        <v>1.7166666666666666</v>
      </c>
      <c r="D1374">
        <f>bikeBatchOut!N1374</f>
        <v>1</v>
      </c>
    </row>
    <row r="1375" spans="1:4" x14ac:dyDescent="0.25">
      <c r="A1375" s="15">
        <f>bikeBatchOut!R1375</f>
        <v>7.75</v>
      </c>
      <c r="B1375" s="15">
        <f>bikeBatchOut!O1375</f>
        <v>2.4</v>
      </c>
      <c r="C1375" s="15">
        <f>bikeBatchOut!T1375</f>
        <v>2.0833333333333335</v>
      </c>
      <c r="D1375">
        <f>bikeBatchOut!N1375</f>
        <v>0</v>
      </c>
    </row>
    <row r="1376" spans="1:4" x14ac:dyDescent="0.25">
      <c r="A1376" s="15">
        <f>bikeBatchOut!R1376</f>
        <v>41.633333333333333</v>
      </c>
      <c r="B1376" s="15">
        <f>bikeBatchOut!O1376</f>
        <v>20.066666666666666</v>
      </c>
      <c r="C1376" s="15">
        <f>bikeBatchOut!T1376</f>
        <v>18.466666666666665</v>
      </c>
      <c r="D1376">
        <f>bikeBatchOut!N1376</f>
        <v>0</v>
      </c>
    </row>
    <row r="1377" spans="1:4" x14ac:dyDescent="0.25">
      <c r="A1377" s="15">
        <f>bikeBatchOut!R1377</f>
        <v>18.7</v>
      </c>
      <c r="B1377" s="15">
        <f>bikeBatchOut!O1377</f>
        <v>13.016666666666667</v>
      </c>
      <c r="C1377" s="15">
        <f>bikeBatchOut!T1377</f>
        <v>8.15</v>
      </c>
      <c r="D1377">
        <f>bikeBatchOut!N1377</f>
        <v>0</v>
      </c>
    </row>
    <row r="1378" spans="1:4" x14ac:dyDescent="0.25">
      <c r="A1378" s="15">
        <f>bikeBatchOut!R1378</f>
        <v>24.266666666666666</v>
      </c>
      <c r="B1378" s="15">
        <f>bikeBatchOut!O1378</f>
        <v>9.9333333333333336</v>
      </c>
      <c r="C1378" s="15">
        <f>bikeBatchOut!T1378</f>
        <v>5.9833333333333334</v>
      </c>
      <c r="D1378">
        <f>bikeBatchOut!N1378</f>
        <v>0</v>
      </c>
    </row>
    <row r="1379" spans="1:4" x14ac:dyDescent="0.25">
      <c r="A1379" s="15">
        <f>bikeBatchOut!R1379</f>
        <v>26.633333333333333</v>
      </c>
      <c r="B1379" s="15">
        <f>bikeBatchOut!O1379</f>
        <v>25.133333333333333</v>
      </c>
      <c r="C1379" s="15">
        <f>bikeBatchOut!T1379</f>
        <v>10.983333333333333</v>
      </c>
      <c r="D1379">
        <f>bikeBatchOut!N1379</f>
        <v>0</v>
      </c>
    </row>
    <row r="1380" spans="1:4" x14ac:dyDescent="0.25">
      <c r="A1380" s="15">
        <f>bikeBatchOut!R1380</f>
        <v>39.466666666666669</v>
      </c>
      <c r="B1380" s="15">
        <f>bikeBatchOut!O1380</f>
        <v>15.35</v>
      </c>
      <c r="C1380" s="15">
        <f>bikeBatchOut!T1380</f>
        <v>16.45</v>
      </c>
      <c r="D1380">
        <f>bikeBatchOut!N1380</f>
        <v>0</v>
      </c>
    </row>
    <row r="1381" spans="1:4" x14ac:dyDescent="0.25">
      <c r="A1381" s="15">
        <f>bikeBatchOut!R1381</f>
        <v>10.616666666666667</v>
      </c>
      <c r="B1381" s="15">
        <f>bikeBatchOut!O1381</f>
        <v>2.8166666666666669</v>
      </c>
      <c r="C1381" s="15">
        <f>bikeBatchOut!T1381</f>
        <v>2.4166666666666665</v>
      </c>
      <c r="D1381">
        <f>bikeBatchOut!N1381</f>
        <v>0</v>
      </c>
    </row>
    <row r="1382" spans="1:4" x14ac:dyDescent="0.25">
      <c r="A1382" s="15">
        <f>bikeBatchOut!R1382</f>
        <v>22.183333333333334</v>
      </c>
      <c r="B1382" s="15">
        <f>bikeBatchOut!O1382</f>
        <v>12.833333333333334</v>
      </c>
      <c r="C1382" s="15">
        <f>bikeBatchOut!T1382</f>
        <v>9.3000000000000007</v>
      </c>
      <c r="D1382">
        <f>bikeBatchOut!N1382</f>
        <v>0</v>
      </c>
    </row>
    <row r="1383" spans="1:4" x14ac:dyDescent="0.25">
      <c r="A1383" s="15">
        <f>bikeBatchOut!R1383</f>
        <v>34.233333333333334</v>
      </c>
      <c r="B1383" s="15">
        <f>bikeBatchOut!O1383</f>
        <v>23.3</v>
      </c>
      <c r="C1383" s="15">
        <f>bikeBatchOut!T1383</f>
        <v>21.85</v>
      </c>
      <c r="D1383">
        <f>bikeBatchOut!N1383</f>
        <v>0</v>
      </c>
    </row>
    <row r="1384" spans="1:4" x14ac:dyDescent="0.25">
      <c r="A1384" s="15">
        <f>bikeBatchOut!R1384</f>
        <v>16.100000000000001</v>
      </c>
      <c r="B1384" s="15">
        <f>bikeBatchOut!O1384</f>
        <v>11.95</v>
      </c>
      <c r="C1384" s="15">
        <f>bikeBatchOut!T1384</f>
        <v>11.166666666666666</v>
      </c>
      <c r="D1384">
        <f>bikeBatchOut!N1384</f>
        <v>0</v>
      </c>
    </row>
    <row r="1385" spans="1:4" x14ac:dyDescent="0.25">
      <c r="A1385" s="15">
        <f>bikeBatchOut!R1385</f>
        <v>21.983333333333334</v>
      </c>
      <c r="B1385" s="15">
        <f>bikeBatchOut!O1385</f>
        <v>11.683333333333334</v>
      </c>
      <c r="C1385" s="15">
        <f>bikeBatchOut!T1385</f>
        <v>7.45</v>
      </c>
      <c r="D1385">
        <f>bikeBatchOut!N1385</f>
        <v>0</v>
      </c>
    </row>
    <row r="1386" spans="1:4" x14ac:dyDescent="0.25">
      <c r="A1386" s="15">
        <f>bikeBatchOut!R1386</f>
        <v>12.5</v>
      </c>
      <c r="B1386" s="15">
        <f>bikeBatchOut!O1386</f>
        <v>6.9</v>
      </c>
      <c r="C1386" s="15">
        <f>bikeBatchOut!T1386</f>
        <v>4.8</v>
      </c>
      <c r="D1386">
        <f>bikeBatchOut!N1386</f>
        <v>0</v>
      </c>
    </row>
    <row r="1387" spans="1:4" x14ac:dyDescent="0.25">
      <c r="A1387" s="15">
        <f>bikeBatchOut!R1387</f>
        <v>27.2</v>
      </c>
      <c r="B1387" s="15">
        <f>bikeBatchOut!O1387</f>
        <v>32.866666666666667</v>
      </c>
      <c r="C1387" s="15">
        <f>bikeBatchOut!T1387</f>
        <v>21.85</v>
      </c>
      <c r="D1387">
        <f>bikeBatchOut!N1387</f>
        <v>0</v>
      </c>
    </row>
    <row r="1388" spans="1:4" x14ac:dyDescent="0.25">
      <c r="A1388" s="15">
        <f>bikeBatchOut!R1388</f>
        <v>23.55</v>
      </c>
      <c r="B1388" s="15">
        <f>bikeBatchOut!O1388</f>
        <v>8.0166666666666675</v>
      </c>
      <c r="C1388" s="15">
        <f>bikeBatchOut!T1388</f>
        <v>6.6833333333333336</v>
      </c>
      <c r="D1388">
        <f>bikeBatchOut!N1388</f>
        <v>0</v>
      </c>
    </row>
    <row r="1389" spans="1:4" x14ac:dyDescent="0.25">
      <c r="A1389" s="15">
        <f>bikeBatchOut!R1389</f>
        <v>16.2</v>
      </c>
      <c r="B1389" s="15">
        <f>bikeBatchOut!O1389</f>
        <v>10.7</v>
      </c>
      <c r="C1389" s="15">
        <f>bikeBatchOut!T1389</f>
        <v>11.166666666666666</v>
      </c>
      <c r="D1389">
        <f>bikeBatchOut!N1389</f>
        <v>0</v>
      </c>
    </row>
    <row r="1390" spans="1:4" x14ac:dyDescent="0.25">
      <c r="A1390" s="15">
        <f>bikeBatchOut!R1390</f>
        <v>24.883333333333333</v>
      </c>
      <c r="B1390" s="15">
        <f>bikeBatchOut!O1390</f>
        <v>9.9166666666666661</v>
      </c>
      <c r="C1390" s="15">
        <f>bikeBatchOut!T1390</f>
        <v>9.5500000000000007</v>
      </c>
      <c r="D1390">
        <f>bikeBatchOut!N1390</f>
        <v>0</v>
      </c>
    </row>
    <row r="1391" spans="1:4" x14ac:dyDescent="0.25">
      <c r="A1391" s="15">
        <f>bikeBatchOut!R1391</f>
        <v>24.716666666666665</v>
      </c>
      <c r="B1391" s="15">
        <f>bikeBatchOut!O1391</f>
        <v>13.816666666666666</v>
      </c>
      <c r="C1391" s="15">
        <f>bikeBatchOut!T1391</f>
        <v>7.8</v>
      </c>
      <c r="D1391">
        <f>bikeBatchOut!N1391</f>
        <v>0</v>
      </c>
    </row>
    <row r="1392" spans="1:4" x14ac:dyDescent="0.25">
      <c r="A1392" s="15">
        <f>bikeBatchOut!R1392</f>
        <v>15.866666666666667</v>
      </c>
      <c r="B1392" s="15">
        <f>bikeBatchOut!O1392</f>
        <v>16.383333333333333</v>
      </c>
      <c r="C1392" s="15">
        <f>bikeBatchOut!T1392</f>
        <v>11.333333333333334</v>
      </c>
      <c r="D1392">
        <f>bikeBatchOut!N1392</f>
        <v>0</v>
      </c>
    </row>
    <row r="1393" spans="1:4" x14ac:dyDescent="0.25">
      <c r="A1393" s="15">
        <f>bikeBatchOut!R1393</f>
        <v>21.85</v>
      </c>
      <c r="B1393" s="15">
        <f>bikeBatchOut!O1393</f>
        <v>22.7</v>
      </c>
      <c r="C1393" s="15">
        <f>bikeBatchOut!T1393</f>
        <v>12.466666666666667</v>
      </c>
      <c r="D1393">
        <f>bikeBatchOut!N1393</f>
        <v>0</v>
      </c>
    </row>
    <row r="1394" spans="1:4" x14ac:dyDescent="0.25">
      <c r="A1394" s="15">
        <f>bikeBatchOut!R1394</f>
        <v>21.183333333333334</v>
      </c>
      <c r="B1394" s="15">
        <f>bikeBatchOut!O1394</f>
        <v>14.7</v>
      </c>
      <c r="C1394" s="15">
        <f>bikeBatchOut!T1394</f>
        <v>10.9</v>
      </c>
      <c r="D1394">
        <f>bikeBatchOut!N1394</f>
        <v>0</v>
      </c>
    </row>
    <row r="1395" spans="1:4" x14ac:dyDescent="0.25">
      <c r="A1395" s="15">
        <f>bikeBatchOut!R1395</f>
        <v>15.683333333333334</v>
      </c>
      <c r="B1395" s="15">
        <f>bikeBatchOut!O1395</f>
        <v>7.1166666666666663</v>
      </c>
      <c r="C1395" s="15">
        <f>bikeBatchOut!T1395</f>
        <v>5.7833333333333332</v>
      </c>
      <c r="D1395">
        <f>bikeBatchOut!N1395</f>
        <v>0</v>
      </c>
    </row>
    <row r="1396" spans="1:4" x14ac:dyDescent="0.25">
      <c r="A1396" s="15">
        <f>bikeBatchOut!R1396</f>
        <v>27.966666666666665</v>
      </c>
      <c r="B1396" s="15">
        <f>bikeBatchOut!O1396</f>
        <v>15.566666666666666</v>
      </c>
      <c r="C1396" s="15">
        <f>bikeBatchOut!T1396</f>
        <v>13.033333333333333</v>
      </c>
      <c r="D1396">
        <f>bikeBatchOut!N1396</f>
        <v>0</v>
      </c>
    </row>
    <row r="1397" spans="1:4" x14ac:dyDescent="0.25">
      <c r="A1397" s="15">
        <f>bikeBatchOut!R1397</f>
        <v>27.566666666666666</v>
      </c>
      <c r="B1397" s="15">
        <f>bikeBatchOut!O1397</f>
        <v>10.6</v>
      </c>
      <c r="C1397" s="15">
        <f>bikeBatchOut!T1397</f>
        <v>11.016666666666667</v>
      </c>
      <c r="D1397">
        <f>bikeBatchOut!N1397</f>
        <v>0</v>
      </c>
    </row>
    <row r="1398" spans="1:4" x14ac:dyDescent="0.25">
      <c r="A1398" s="15">
        <f>bikeBatchOut!R1398</f>
        <v>27.016666666666666</v>
      </c>
      <c r="B1398" s="15">
        <f>bikeBatchOut!O1398</f>
        <v>8.15</v>
      </c>
      <c r="C1398" s="15">
        <f>bikeBatchOut!T1398</f>
        <v>9.7166666666666668</v>
      </c>
      <c r="D1398">
        <f>bikeBatchOut!N1398</f>
        <v>0</v>
      </c>
    </row>
    <row r="1399" spans="1:4" x14ac:dyDescent="0.25">
      <c r="A1399" s="15">
        <f>bikeBatchOut!R1399</f>
        <v>23.683333333333334</v>
      </c>
      <c r="B1399" s="15">
        <f>bikeBatchOut!O1399</f>
        <v>9.8000000000000007</v>
      </c>
      <c r="C1399" s="15">
        <f>bikeBatchOut!T1399</f>
        <v>6.666666666666667</v>
      </c>
      <c r="D1399">
        <f>bikeBatchOut!N1399</f>
        <v>0</v>
      </c>
    </row>
    <row r="1400" spans="1:4" x14ac:dyDescent="0.25">
      <c r="A1400" s="15">
        <f>bikeBatchOut!R1400</f>
        <v>21.416666666666668</v>
      </c>
      <c r="B1400" s="15">
        <f>bikeBatchOut!O1400</f>
        <v>10</v>
      </c>
      <c r="C1400" s="15">
        <f>bikeBatchOut!T1400</f>
        <v>10.266666666666667</v>
      </c>
      <c r="D1400">
        <f>bikeBatchOut!N1400</f>
        <v>0</v>
      </c>
    </row>
    <row r="1401" spans="1:4" x14ac:dyDescent="0.25">
      <c r="A1401" s="15">
        <f>bikeBatchOut!R1401</f>
        <v>12.8</v>
      </c>
      <c r="B1401" s="15">
        <f>bikeBatchOut!O1401</f>
        <v>7.4</v>
      </c>
      <c r="C1401" s="15">
        <f>bikeBatchOut!T1401</f>
        <v>4.3833333333333337</v>
      </c>
      <c r="D1401">
        <f>bikeBatchOut!N1401</f>
        <v>0</v>
      </c>
    </row>
    <row r="1402" spans="1:4" x14ac:dyDescent="0.25">
      <c r="A1402" s="15">
        <f>bikeBatchOut!R1402</f>
        <v>16.533333333333335</v>
      </c>
      <c r="B1402" s="15">
        <f>bikeBatchOut!O1402</f>
        <v>7.8</v>
      </c>
      <c r="C1402" s="15">
        <f>bikeBatchOut!T1402</f>
        <v>6.5166666666666666</v>
      </c>
      <c r="D1402">
        <f>bikeBatchOut!N1402</f>
        <v>0</v>
      </c>
    </row>
    <row r="1403" spans="1:4" x14ac:dyDescent="0.25">
      <c r="A1403" s="15">
        <f>bikeBatchOut!R1403</f>
        <v>18.583333333333332</v>
      </c>
      <c r="B1403" s="15">
        <f>bikeBatchOut!O1403</f>
        <v>8.4166666666666661</v>
      </c>
      <c r="C1403" s="15">
        <f>bikeBatchOut!T1403</f>
        <v>4.8</v>
      </c>
      <c r="D1403">
        <f>bikeBatchOut!N1403</f>
        <v>0</v>
      </c>
    </row>
    <row r="1404" spans="1:4" x14ac:dyDescent="0.25">
      <c r="A1404" s="15">
        <f>bikeBatchOut!R1404</f>
        <v>13.466666666666667</v>
      </c>
      <c r="B1404" s="15">
        <f>bikeBatchOut!O1404</f>
        <v>3.4666666666666668</v>
      </c>
      <c r="C1404" s="15">
        <f>bikeBatchOut!T1404</f>
        <v>3.8</v>
      </c>
      <c r="D1404">
        <f>bikeBatchOut!N1404</f>
        <v>0</v>
      </c>
    </row>
    <row r="1405" spans="1:4" x14ac:dyDescent="0.25">
      <c r="A1405" s="15">
        <f>bikeBatchOut!R1405</f>
        <v>23.966666666666665</v>
      </c>
      <c r="B1405" s="15">
        <f>bikeBatchOut!O1405</f>
        <v>16.866666666666667</v>
      </c>
      <c r="C1405" s="15">
        <f>bikeBatchOut!T1405</f>
        <v>15.366666666666667</v>
      </c>
      <c r="D1405">
        <f>bikeBatchOut!N1405</f>
        <v>0</v>
      </c>
    </row>
    <row r="1406" spans="1:4" x14ac:dyDescent="0.25">
      <c r="A1406" s="15">
        <f>bikeBatchOut!R1406</f>
        <v>23.566666666666666</v>
      </c>
      <c r="B1406" s="15">
        <f>bikeBatchOut!O1406</f>
        <v>11.466666666666667</v>
      </c>
      <c r="C1406" s="15">
        <f>bikeBatchOut!T1406</f>
        <v>8.9833333333333325</v>
      </c>
      <c r="D1406">
        <f>bikeBatchOut!N1406</f>
        <v>0</v>
      </c>
    </row>
    <row r="1407" spans="1:4" x14ac:dyDescent="0.25">
      <c r="A1407" s="15">
        <f>bikeBatchOut!R1407</f>
        <v>14.483333333333333</v>
      </c>
      <c r="B1407" s="15">
        <f>bikeBatchOut!O1407</f>
        <v>8.9333333333333336</v>
      </c>
      <c r="C1407" s="15">
        <f>bikeBatchOut!T1407</f>
        <v>4.916666666666667</v>
      </c>
      <c r="D1407">
        <f>bikeBatchOut!N1407</f>
        <v>0</v>
      </c>
    </row>
    <row r="1408" spans="1:4" hidden="1" x14ac:dyDescent="0.25">
      <c r="A1408" s="15">
        <f>bikeBatchOut!R1408</f>
        <v>4.6166666666666663</v>
      </c>
      <c r="B1408" s="15">
        <f>bikeBatchOut!O1408</f>
        <v>1.7666666666666666</v>
      </c>
      <c r="C1408" s="15">
        <f>bikeBatchOut!T1408</f>
        <v>1.2333333333333334</v>
      </c>
      <c r="D1408">
        <f>bikeBatchOut!N1408</f>
        <v>1</v>
      </c>
    </row>
    <row r="1409" spans="1:4" x14ac:dyDescent="0.25">
      <c r="A1409" s="15">
        <f>bikeBatchOut!R1409</f>
        <v>26.9</v>
      </c>
      <c r="B1409" s="15">
        <f>bikeBatchOut!O1409</f>
        <v>8.6166666666666671</v>
      </c>
      <c r="C1409" s="15">
        <f>bikeBatchOut!T1409</f>
        <v>6.7166666666666668</v>
      </c>
      <c r="D1409">
        <f>bikeBatchOut!N1409</f>
        <v>0</v>
      </c>
    </row>
    <row r="1410" spans="1:4" hidden="1" x14ac:dyDescent="0.25">
      <c r="A1410" s="15">
        <f>bikeBatchOut!R1410</f>
        <v>7.8166666666666664</v>
      </c>
      <c r="B1410" s="15">
        <f>bikeBatchOut!O1410</f>
        <v>3.25</v>
      </c>
      <c r="C1410" s="15">
        <f>bikeBatchOut!T1410</f>
        <v>2.3166666666666669</v>
      </c>
      <c r="D1410">
        <f>bikeBatchOut!N1410</f>
        <v>1</v>
      </c>
    </row>
    <row r="1411" spans="1:4" x14ac:dyDescent="0.25">
      <c r="A1411" s="15">
        <f>bikeBatchOut!R1411</f>
        <v>26.666666666666668</v>
      </c>
      <c r="B1411" s="15">
        <f>bikeBatchOut!O1411</f>
        <v>12.333333333333334</v>
      </c>
      <c r="C1411" s="15">
        <f>bikeBatchOut!T1411</f>
        <v>8.4499999999999993</v>
      </c>
      <c r="D1411">
        <f>bikeBatchOut!N1411</f>
        <v>0</v>
      </c>
    </row>
    <row r="1412" spans="1:4" x14ac:dyDescent="0.25">
      <c r="A1412" s="15">
        <f>bikeBatchOut!R1412</f>
        <v>36.366666666666667</v>
      </c>
      <c r="B1412" s="15">
        <f>bikeBatchOut!O1412</f>
        <v>11.933333333333334</v>
      </c>
      <c r="C1412" s="15">
        <f>bikeBatchOut!T1412</f>
        <v>9.0333333333333332</v>
      </c>
      <c r="D1412">
        <f>bikeBatchOut!N1412</f>
        <v>0</v>
      </c>
    </row>
    <row r="1413" spans="1:4" x14ac:dyDescent="0.25">
      <c r="A1413" s="15">
        <f>bikeBatchOut!R1413</f>
        <v>25.75</v>
      </c>
      <c r="B1413" s="15">
        <f>bikeBatchOut!O1413</f>
        <v>17.433333333333334</v>
      </c>
      <c r="C1413" s="15">
        <f>bikeBatchOut!T1413</f>
        <v>8.8833333333333329</v>
      </c>
      <c r="D1413">
        <f>bikeBatchOut!N1413</f>
        <v>0</v>
      </c>
    </row>
    <row r="1414" spans="1:4" x14ac:dyDescent="0.25">
      <c r="A1414" s="15">
        <f>bikeBatchOut!R1414</f>
        <v>27.783333333333335</v>
      </c>
      <c r="B1414" s="15">
        <f>bikeBatchOut!O1414</f>
        <v>8.3000000000000007</v>
      </c>
      <c r="C1414" s="15">
        <f>bikeBatchOut!T1414</f>
        <v>8.8666666666666671</v>
      </c>
      <c r="D1414">
        <f>bikeBatchOut!N1414</f>
        <v>0</v>
      </c>
    </row>
    <row r="1415" spans="1:4" hidden="1" x14ac:dyDescent="0.25">
      <c r="A1415" s="15">
        <f>bikeBatchOut!R1415</f>
        <v>15.316666666666666</v>
      </c>
      <c r="B1415" s="15">
        <f>bikeBatchOut!O1415</f>
        <v>4.9833333333333334</v>
      </c>
      <c r="C1415" s="15">
        <f>bikeBatchOut!T1415</f>
        <v>4.2333333333333334</v>
      </c>
      <c r="D1415">
        <f>bikeBatchOut!N1415</f>
        <v>1</v>
      </c>
    </row>
    <row r="1416" spans="1:4" x14ac:dyDescent="0.25">
      <c r="A1416" s="15">
        <f>bikeBatchOut!R1416</f>
        <v>29.65</v>
      </c>
      <c r="B1416" s="15">
        <f>bikeBatchOut!O1416</f>
        <v>11.3</v>
      </c>
      <c r="C1416" s="15">
        <f>bikeBatchOut!T1416</f>
        <v>8.4833333333333325</v>
      </c>
      <c r="D1416">
        <f>bikeBatchOut!N1416</f>
        <v>0</v>
      </c>
    </row>
    <row r="1417" spans="1:4" hidden="1" x14ac:dyDescent="0.25">
      <c r="A1417" s="15">
        <f>bikeBatchOut!R1417</f>
        <v>7.9</v>
      </c>
      <c r="B1417" s="15">
        <f>bikeBatchOut!O1417</f>
        <v>3.5333333333333332</v>
      </c>
      <c r="C1417" s="15">
        <f>bikeBatchOut!T1417</f>
        <v>2.6833333333333331</v>
      </c>
      <c r="D1417">
        <f>bikeBatchOut!N1417</f>
        <v>1</v>
      </c>
    </row>
    <row r="1418" spans="1:4" x14ac:dyDescent="0.25">
      <c r="A1418" s="15">
        <f>bikeBatchOut!R1418</f>
        <v>49.15</v>
      </c>
      <c r="B1418" s="15">
        <f>bikeBatchOut!O1418</f>
        <v>21.25</v>
      </c>
      <c r="C1418" s="15">
        <f>bikeBatchOut!T1418</f>
        <v>18.833333333333332</v>
      </c>
      <c r="D1418">
        <f>bikeBatchOut!N1418</f>
        <v>0</v>
      </c>
    </row>
    <row r="1419" spans="1:4" x14ac:dyDescent="0.25">
      <c r="A1419" s="15">
        <f>bikeBatchOut!R1419</f>
        <v>12.166666666666666</v>
      </c>
      <c r="B1419" s="15">
        <f>bikeBatchOut!O1419</f>
        <v>3.3333333333333335</v>
      </c>
      <c r="C1419" s="15">
        <f>bikeBatchOut!T1419</f>
        <v>3.3666666666666667</v>
      </c>
      <c r="D1419">
        <f>bikeBatchOut!N1419</f>
        <v>0</v>
      </c>
    </row>
    <row r="1420" spans="1:4" x14ac:dyDescent="0.25">
      <c r="A1420" s="15">
        <f>bikeBatchOut!R1420</f>
        <v>17.383333333333333</v>
      </c>
      <c r="B1420" s="15">
        <f>bikeBatchOut!O1420</f>
        <v>6.583333333333333</v>
      </c>
      <c r="C1420" s="15">
        <f>bikeBatchOut!T1420</f>
        <v>4.5999999999999996</v>
      </c>
      <c r="D1420">
        <f>bikeBatchOut!N1420</f>
        <v>0</v>
      </c>
    </row>
    <row r="1421" spans="1:4" x14ac:dyDescent="0.25">
      <c r="A1421" s="15">
        <f>bikeBatchOut!R1421</f>
        <v>32.916666666666664</v>
      </c>
      <c r="B1421" s="15">
        <f>bikeBatchOut!O1421</f>
        <v>17.45</v>
      </c>
      <c r="C1421" s="15">
        <f>bikeBatchOut!T1421</f>
        <v>13.666666666666666</v>
      </c>
      <c r="D1421">
        <f>bikeBatchOut!N1421</f>
        <v>0</v>
      </c>
    </row>
    <row r="1422" spans="1:4" hidden="1" x14ac:dyDescent="0.25">
      <c r="A1422" s="15">
        <f>bikeBatchOut!R1422</f>
        <v>7.583333333333333</v>
      </c>
      <c r="B1422" s="15">
        <f>bikeBatchOut!O1422</f>
        <v>18.433333333333334</v>
      </c>
      <c r="C1422" s="15">
        <f>bikeBatchOut!T1422</f>
        <v>2.4500000000000002</v>
      </c>
      <c r="D1422">
        <f>bikeBatchOut!N1422</f>
        <v>1</v>
      </c>
    </row>
    <row r="1423" spans="1:4" x14ac:dyDescent="0.25">
      <c r="A1423" s="15">
        <f>bikeBatchOut!R1423</f>
        <v>36.166666666666664</v>
      </c>
      <c r="B1423" s="15">
        <f>bikeBatchOut!O1423</f>
        <v>10.983333333333333</v>
      </c>
      <c r="C1423" s="15">
        <f>bikeBatchOut!T1423</f>
        <v>10.316666666666666</v>
      </c>
      <c r="D1423">
        <f>bikeBatchOut!N1423</f>
        <v>0</v>
      </c>
    </row>
    <row r="1424" spans="1:4" x14ac:dyDescent="0.25">
      <c r="A1424" s="15">
        <f>bikeBatchOut!R1424</f>
        <v>35.983333333333334</v>
      </c>
      <c r="B1424" s="15">
        <f>bikeBatchOut!O1424</f>
        <v>31.45</v>
      </c>
      <c r="C1424" s="15">
        <f>bikeBatchOut!T1424</f>
        <v>18.316666666666666</v>
      </c>
      <c r="D1424">
        <f>bikeBatchOut!N1424</f>
        <v>0</v>
      </c>
    </row>
    <row r="1425" spans="1:4" x14ac:dyDescent="0.25">
      <c r="A1425" s="15">
        <f>bikeBatchOut!R1425</f>
        <v>14.766666666666667</v>
      </c>
      <c r="B1425" s="15">
        <f>bikeBatchOut!O1425</f>
        <v>10.433333333333334</v>
      </c>
      <c r="C1425" s="15">
        <f>bikeBatchOut!T1425</f>
        <v>5.3</v>
      </c>
      <c r="D1425">
        <f>bikeBatchOut!N1425</f>
        <v>0</v>
      </c>
    </row>
    <row r="1426" spans="1:4" x14ac:dyDescent="0.25">
      <c r="A1426" s="15">
        <f>bikeBatchOut!R1426</f>
        <v>31.733333333333334</v>
      </c>
      <c r="B1426" s="15">
        <f>bikeBatchOut!O1426</f>
        <v>13.95</v>
      </c>
      <c r="C1426" s="15">
        <f>bikeBatchOut!T1426</f>
        <v>7.9833333333333334</v>
      </c>
      <c r="D1426">
        <f>bikeBatchOut!N1426</f>
        <v>0</v>
      </c>
    </row>
    <row r="1427" spans="1:4" x14ac:dyDescent="0.25">
      <c r="A1427" s="15">
        <f>bikeBatchOut!R1427</f>
        <v>10.633333333333333</v>
      </c>
      <c r="B1427" s="15">
        <f>bikeBatchOut!O1427</f>
        <v>5.1333333333333337</v>
      </c>
      <c r="C1427" s="15">
        <f>bikeBatchOut!T1427</f>
        <v>4.5</v>
      </c>
      <c r="D1427">
        <f>bikeBatchOut!N1427</f>
        <v>0</v>
      </c>
    </row>
    <row r="1428" spans="1:4" x14ac:dyDescent="0.25">
      <c r="A1428" s="15">
        <f>bikeBatchOut!R1428</f>
        <v>12.75</v>
      </c>
      <c r="B1428" s="15">
        <f>bikeBatchOut!O1428</f>
        <v>14.583333333333334</v>
      </c>
      <c r="C1428" s="15">
        <f>bikeBatchOut!T1428</f>
        <v>3.7833333333333332</v>
      </c>
      <c r="D1428">
        <f>bikeBatchOut!N1428</f>
        <v>0</v>
      </c>
    </row>
    <row r="1429" spans="1:4" x14ac:dyDescent="0.25">
      <c r="A1429" s="15">
        <f>bikeBatchOut!R1429</f>
        <v>16.666666666666668</v>
      </c>
      <c r="B1429" s="15">
        <f>bikeBatchOut!O1429</f>
        <v>7.0166666666666666</v>
      </c>
      <c r="C1429" s="15">
        <f>bikeBatchOut!T1429</f>
        <v>5.5</v>
      </c>
      <c r="D1429">
        <f>bikeBatchOut!N1429</f>
        <v>0</v>
      </c>
    </row>
    <row r="1430" spans="1:4" x14ac:dyDescent="0.25">
      <c r="A1430" s="15">
        <f>bikeBatchOut!R1430</f>
        <v>30.95</v>
      </c>
      <c r="B1430" s="15">
        <f>bikeBatchOut!O1430</f>
        <v>17.633333333333333</v>
      </c>
      <c r="C1430" s="15">
        <f>bikeBatchOut!T1430</f>
        <v>12.883333333333333</v>
      </c>
      <c r="D1430">
        <f>bikeBatchOut!N1430</f>
        <v>0</v>
      </c>
    </row>
    <row r="1431" spans="1:4" hidden="1" x14ac:dyDescent="0.25">
      <c r="A1431" s="15">
        <f>bikeBatchOut!R1431</f>
        <v>13.683333333333334</v>
      </c>
      <c r="B1431" s="15">
        <f>bikeBatchOut!O1431</f>
        <v>3.5333333333333332</v>
      </c>
      <c r="C1431" s="15">
        <f>bikeBatchOut!T1431</f>
        <v>3.7333333333333334</v>
      </c>
      <c r="D1431">
        <f>bikeBatchOut!N1431</f>
        <v>1</v>
      </c>
    </row>
    <row r="1432" spans="1:4" x14ac:dyDescent="0.25">
      <c r="A1432" s="15">
        <f>bikeBatchOut!R1432</f>
        <v>34.81666666666667</v>
      </c>
      <c r="B1432" s="15">
        <f>bikeBatchOut!O1432</f>
        <v>27.533333333333335</v>
      </c>
      <c r="C1432" s="15">
        <f>bikeBatchOut!T1432</f>
        <v>13.366666666666667</v>
      </c>
      <c r="D1432">
        <f>bikeBatchOut!N1432</f>
        <v>0</v>
      </c>
    </row>
    <row r="1433" spans="1:4" x14ac:dyDescent="0.25">
      <c r="A1433" s="15">
        <f>bikeBatchOut!R1433</f>
        <v>22.65</v>
      </c>
      <c r="B1433" s="15">
        <f>bikeBatchOut!O1433</f>
        <v>13.433333333333334</v>
      </c>
      <c r="C1433" s="15">
        <f>bikeBatchOut!T1433</f>
        <v>7.7833333333333332</v>
      </c>
      <c r="D1433">
        <f>bikeBatchOut!N1433</f>
        <v>0</v>
      </c>
    </row>
    <row r="1434" spans="1:4" x14ac:dyDescent="0.25">
      <c r="A1434" s="15">
        <f>bikeBatchOut!R1434</f>
        <v>21.2</v>
      </c>
      <c r="B1434" s="15">
        <f>bikeBatchOut!O1434</f>
        <v>9.7166666666666668</v>
      </c>
      <c r="C1434" s="15">
        <f>bikeBatchOut!T1434</f>
        <v>9.6</v>
      </c>
      <c r="D1434">
        <f>bikeBatchOut!N1434</f>
        <v>0</v>
      </c>
    </row>
    <row r="1435" spans="1:4" x14ac:dyDescent="0.25">
      <c r="A1435" s="15">
        <f>bikeBatchOut!R1435</f>
        <v>19.366666666666667</v>
      </c>
      <c r="B1435" s="15">
        <f>bikeBatchOut!O1435</f>
        <v>14.35</v>
      </c>
      <c r="C1435" s="15">
        <f>bikeBatchOut!T1435</f>
        <v>12.9</v>
      </c>
      <c r="D1435">
        <f>bikeBatchOut!N1435</f>
        <v>0</v>
      </c>
    </row>
    <row r="1436" spans="1:4" x14ac:dyDescent="0.25">
      <c r="A1436" s="15">
        <f>bikeBatchOut!R1436</f>
        <v>12.816666666666666</v>
      </c>
      <c r="B1436" s="15">
        <f>bikeBatchOut!O1436</f>
        <v>4.3</v>
      </c>
      <c r="C1436" s="15">
        <f>bikeBatchOut!T1436</f>
        <v>3.4833333333333334</v>
      </c>
      <c r="D1436">
        <f>bikeBatchOut!N1436</f>
        <v>0</v>
      </c>
    </row>
    <row r="1437" spans="1:4" x14ac:dyDescent="0.25">
      <c r="A1437" s="15">
        <f>bikeBatchOut!R1437</f>
        <v>18.016666666666666</v>
      </c>
      <c r="B1437" s="15">
        <f>bikeBatchOut!O1437</f>
        <v>7.2166666666666668</v>
      </c>
      <c r="C1437" s="15">
        <f>bikeBatchOut!T1437</f>
        <v>5.7166666666666668</v>
      </c>
      <c r="D1437">
        <f>bikeBatchOut!N1437</f>
        <v>0</v>
      </c>
    </row>
    <row r="1438" spans="1:4" hidden="1" x14ac:dyDescent="0.25">
      <c r="A1438" s="15">
        <f>bikeBatchOut!R1438</f>
        <v>9.4833333333333325</v>
      </c>
      <c r="B1438" s="15">
        <f>bikeBatchOut!O1438</f>
        <v>4.3</v>
      </c>
      <c r="C1438" s="15">
        <f>bikeBatchOut!T1438</f>
        <v>2.6</v>
      </c>
      <c r="D1438">
        <f>bikeBatchOut!N1438</f>
        <v>1</v>
      </c>
    </row>
    <row r="1439" spans="1:4" x14ac:dyDescent="0.25">
      <c r="A1439" s="15">
        <f>bikeBatchOut!R1439</f>
        <v>28.5</v>
      </c>
      <c r="B1439" s="15">
        <f>bikeBatchOut!O1439</f>
        <v>18.366666666666667</v>
      </c>
      <c r="C1439" s="15">
        <f>bikeBatchOut!T1439</f>
        <v>14.5</v>
      </c>
      <c r="D1439">
        <f>bikeBatchOut!N1439</f>
        <v>0</v>
      </c>
    </row>
    <row r="1440" spans="1:4" x14ac:dyDescent="0.25">
      <c r="A1440" s="15">
        <f>bikeBatchOut!R1440</f>
        <v>16.483333333333334</v>
      </c>
      <c r="B1440" s="15">
        <f>bikeBatchOut!O1440</f>
        <v>10.199999999999999</v>
      </c>
      <c r="C1440" s="15">
        <f>bikeBatchOut!T1440</f>
        <v>7.9833333333333334</v>
      </c>
      <c r="D1440">
        <f>bikeBatchOut!N1440</f>
        <v>0</v>
      </c>
    </row>
    <row r="1441" spans="1:4" x14ac:dyDescent="0.25">
      <c r="A1441" s="15">
        <f>bikeBatchOut!R1441</f>
        <v>9.1999999999999993</v>
      </c>
      <c r="B1441" s="15">
        <f>bikeBatchOut!O1441</f>
        <v>3.05</v>
      </c>
      <c r="C1441" s="15">
        <f>bikeBatchOut!T1441</f>
        <v>2.4166666666666665</v>
      </c>
      <c r="D1441">
        <f>bikeBatchOut!N1441</f>
        <v>0</v>
      </c>
    </row>
    <row r="1442" spans="1:4" x14ac:dyDescent="0.25">
      <c r="A1442" s="15">
        <f>bikeBatchOut!R1442</f>
        <v>21.716666666666665</v>
      </c>
      <c r="B1442" s="15">
        <f>bikeBatchOut!O1442</f>
        <v>9.3333333333333339</v>
      </c>
      <c r="C1442" s="15">
        <f>bikeBatchOut!T1442</f>
        <v>8.0833333333333339</v>
      </c>
      <c r="D1442">
        <f>bikeBatchOut!N1442</f>
        <v>0</v>
      </c>
    </row>
    <row r="1443" spans="1:4" x14ac:dyDescent="0.25">
      <c r="A1443" s="15">
        <f>bikeBatchOut!R1443</f>
        <v>17.133333333333333</v>
      </c>
      <c r="B1443" s="15">
        <f>bikeBatchOut!O1443</f>
        <v>6.5333333333333332</v>
      </c>
      <c r="C1443" s="15">
        <f>bikeBatchOut!T1443</f>
        <v>6.8</v>
      </c>
      <c r="D1443">
        <f>bikeBatchOut!N1443</f>
        <v>0</v>
      </c>
    </row>
    <row r="1444" spans="1:4" x14ac:dyDescent="0.25">
      <c r="A1444" s="15">
        <f>bikeBatchOut!R1444</f>
        <v>15.266666666666667</v>
      </c>
      <c r="B1444" s="15">
        <f>bikeBatchOut!O1444</f>
        <v>5.9833333333333334</v>
      </c>
      <c r="C1444" s="15">
        <f>bikeBatchOut!T1444</f>
        <v>5.7</v>
      </c>
      <c r="D1444">
        <f>bikeBatchOut!N1444</f>
        <v>0</v>
      </c>
    </row>
    <row r="1445" spans="1:4" x14ac:dyDescent="0.25">
      <c r="A1445" s="15">
        <f>bikeBatchOut!R1445</f>
        <v>21.366666666666667</v>
      </c>
      <c r="B1445" s="15">
        <f>bikeBatchOut!O1445</f>
        <v>9.6999999999999993</v>
      </c>
      <c r="C1445" s="15">
        <f>bikeBatchOut!T1445</f>
        <v>9.5500000000000007</v>
      </c>
      <c r="D1445">
        <f>bikeBatchOut!N1445</f>
        <v>0</v>
      </c>
    </row>
    <row r="1446" spans="1:4" x14ac:dyDescent="0.25">
      <c r="A1446" s="15">
        <f>bikeBatchOut!R1446</f>
        <v>29.516666666666666</v>
      </c>
      <c r="B1446" s="15">
        <f>bikeBatchOut!O1446</f>
        <v>8.8166666666666664</v>
      </c>
      <c r="C1446" s="15">
        <f>bikeBatchOut!T1446</f>
        <v>8.6833333333333336</v>
      </c>
      <c r="D1446">
        <f>bikeBatchOut!N1446</f>
        <v>0</v>
      </c>
    </row>
    <row r="1447" spans="1:4" x14ac:dyDescent="0.25">
      <c r="A1447" s="15">
        <f>bikeBatchOut!R1447</f>
        <v>13.65</v>
      </c>
      <c r="B1447" s="15">
        <f>bikeBatchOut!O1447</f>
        <v>6.1</v>
      </c>
      <c r="C1447" s="15">
        <f>bikeBatchOut!T1447</f>
        <v>3.7833333333333332</v>
      </c>
      <c r="D1447">
        <f>bikeBatchOut!N1447</f>
        <v>0</v>
      </c>
    </row>
    <row r="1448" spans="1:4" x14ac:dyDescent="0.25">
      <c r="A1448" s="15">
        <f>bikeBatchOut!R1448</f>
        <v>13.75</v>
      </c>
      <c r="B1448" s="15">
        <f>bikeBatchOut!O1448</f>
        <v>5.6833333333333336</v>
      </c>
      <c r="C1448" s="15">
        <f>bikeBatchOut!T1448</f>
        <v>5.5333333333333332</v>
      </c>
      <c r="D1448">
        <f>bikeBatchOut!N1448</f>
        <v>0</v>
      </c>
    </row>
    <row r="1449" spans="1:4" hidden="1" x14ac:dyDescent="0.25">
      <c r="A1449" s="15">
        <f>bikeBatchOut!R1449</f>
        <v>13.116666666666667</v>
      </c>
      <c r="B1449" s="15">
        <f>bikeBatchOut!O1449</f>
        <v>5.8</v>
      </c>
      <c r="C1449" s="15">
        <f>bikeBatchOut!T1449</f>
        <v>3.5833333333333335</v>
      </c>
      <c r="D1449">
        <f>bikeBatchOut!N1449</f>
        <v>1</v>
      </c>
    </row>
    <row r="1450" spans="1:4" hidden="1" x14ac:dyDescent="0.25">
      <c r="A1450" s="15">
        <f>bikeBatchOut!R1450</f>
        <v>13.5</v>
      </c>
      <c r="B1450" s="15">
        <f>bikeBatchOut!O1450</f>
        <v>7.15</v>
      </c>
      <c r="C1450" s="15">
        <f>bikeBatchOut!T1450</f>
        <v>3.7166666666666668</v>
      </c>
      <c r="D1450">
        <f>bikeBatchOut!N1450</f>
        <v>1</v>
      </c>
    </row>
    <row r="1451" spans="1:4" x14ac:dyDescent="0.25">
      <c r="A1451" s="15">
        <f>bikeBatchOut!R1451</f>
        <v>23.65</v>
      </c>
      <c r="B1451" s="15">
        <f>bikeBatchOut!O1451</f>
        <v>31.416666666666668</v>
      </c>
      <c r="C1451" s="15">
        <f>bikeBatchOut!T1451</f>
        <v>18.8</v>
      </c>
      <c r="D1451">
        <f>bikeBatchOut!N1451</f>
        <v>0</v>
      </c>
    </row>
    <row r="1452" spans="1:4" hidden="1" x14ac:dyDescent="0.25">
      <c r="A1452" s="15">
        <f>bikeBatchOut!R1452</f>
        <v>13.733333333333333</v>
      </c>
      <c r="B1452" s="15">
        <f>bikeBatchOut!O1452</f>
        <v>5.5666666666666664</v>
      </c>
      <c r="C1452" s="15">
        <f>bikeBatchOut!T1452</f>
        <v>3.85</v>
      </c>
      <c r="D1452">
        <f>bikeBatchOut!N1452</f>
        <v>1</v>
      </c>
    </row>
    <row r="1453" spans="1:4" hidden="1" x14ac:dyDescent="0.25">
      <c r="A1453" s="15">
        <f>bikeBatchOut!R1453</f>
        <v>15.166666666666666</v>
      </c>
      <c r="B1453" s="15">
        <f>bikeBatchOut!O1453</f>
        <v>4.6500000000000004</v>
      </c>
      <c r="C1453" s="15">
        <f>bikeBatchOut!T1453</f>
        <v>4.1500000000000004</v>
      </c>
      <c r="D1453">
        <f>bikeBatchOut!N1453</f>
        <v>1</v>
      </c>
    </row>
    <row r="1454" spans="1:4" x14ac:dyDescent="0.25">
      <c r="A1454" s="15">
        <f>bikeBatchOut!R1454</f>
        <v>18.25</v>
      </c>
      <c r="B1454" s="15">
        <f>bikeBatchOut!O1454</f>
        <v>6.3</v>
      </c>
      <c r="C1454" s="15">
        <f>bikeBatchOut!T1454</f>
        <v>5.8</v>
      </c>
      <c r="D1454">
        <f>bikeBatchOut!N1454</f>
        <v>0</v>
      </c>
    </row>
    <row r="1455" spans="1:4" x14ac:dyDescent="0.25">
      <c r="A1455" s="15">
        <f>bikeBatchOut!R1455</f>
        <v>10.25</v>
      </c>
      <c r="B1455" s="15">
        <f>bikeBatchOut!O1455</f>
        <v>8.2833333333333332</v>
      </c>
      <c r="C1455" s="15">
        <f>bikeBatchOut!T1455</f>
        <v>4.1500000000000004</v>
      </c>
      <c r="D1455">
        <f>bikeBatchOut!N1455</f>
        <v>0</v>
      </c>
    </row>
    <row r="1456" spans="1:4" x14ac:dyDescent="0.25">
      <c r="A1456" s="15">
        <f>bikeBatchOut!R1456</f>
        <v>45.383333333333333</v>
      </c>
      <c r="B1456" s="15">
        <f>bikeBatchOut!O1456</f>
        <v>25.85</v>
      </c>
      <c r="C1456" s="15">
        <f>bikeBatchOut!T1456</f>
        <v>22.3</v>
      </c>
      <c r="D1456">
        <f>bikeBatchOut!N1456</f>
        <v>0</v>
      </c>
    </row>
    <row r="1457" spans="1:4" x14ac:dyDescent="0.25">
      <c r="A1457" s="15">
        <f>bikeBatchOut!R1457</f>
        <v>32.083333333333336</v>
      </c>
      <c r="B1457" s="15">
        <f>bikeBatchOut!O1457</f>
        <v>16.683333333333334</v>
      </c>
      <c r="C1457" s="15">
        <f>bikeBatchOut!T1457</f>
        <v>12.6</v>
      </c>
      <c r="D1457">
        <f>bikeBatchOut!N1457</f>
        <v>0</v>
      </c>
    </row>
    <row r="1458" spans="1:4" x14ac:dyDescent="0.25">
      <c r="A1458" s="15">
        <f>bikeBatchOut!R1458</f>
        <v>12.316666666666666</v>
      </c>
      <c r="B1458" s="15">
        <f>bikeBatchOut!O1458</f>
        <v>7.4666666666666668</v>
      </c>
      <c r="C1458" s="15">
        <f>bikeBatchOut!T1458</f>
        <v>4.75</v>
      </c>
      <c r="D1458">
        <f>bikeBatchOut!N1458</f>
        <v>0</v>
      </c>
    </row>
    <row r="1459" spans="1:4" x14ac:dyDescent="0.25">
      <c r="A1459" s="15">
        <f>bikeBatchOut!R1459</f>
        <v>17.566666666666666</v>
      </c>
      <c r="B1459" s="15">
        <f>bikeBatchOut!O1459</f>
        <v>6.3166666666666664</v>
      </c>
      <c r="C1459" s="15">
        <f>bikeBatchOut!T1459</f>
        <v>5.35</v>
      </c>
      <c r="D1459">
        <f>bikeBatchOut!N1459</f>
        <v>0</v>
      </c>
    </row>
    <row r="1460" spans="1:4" x14ac:dyDescent="0.25">
      <c r="A1460" s="15">
        <f>bikeBatchOut!R1460</f>
        <v>27.183333333333334</v>
      </c>
      <c r="B1460" s="15">
        <f>bikeBatchOut!O1460</f>
        <v>12</v>
      </c>
      <c r="C1460" s="15">
        <f>bikeBatchOut!T1460</f>
        <v>11.416666666666666</v>
      </c>
      <c r="D1460">
        <f>bikeBatchOut!N1460</f>
        <v>0</v>
      </c>
    </row>
    <row r="1461" spans="1:4" x14ac:dyDescent="0.25">
      <c r="A1461" s="15">
        <f>bikeBatchOut!R1461</f>
        <v>18.783333333333335</v>
      </c>
      <c r="B1461" s="15">
        <f>bikeBatchOut!O1461</f>
        <v>11.616666666666667</v>
      </c>
      <c r="C1461" s="15">
        <f>bikeBatchOut!T1461</f>
        <v>11.466666666666667</v>
      </c>
      <c r="D1461">
        <f>bikeBatchOut!N1461</f>
        <v>0</v>
      </c>
    </row>
    <row r="1462" spans="1:4" x14ac:dyDescent="0.25">
      <c r="A1462" s="15">
        <f>bikeBatchOut!R1462</f>
        <v>15.483333333333333</v>
      </c>
      <c r="B1462" s="15">
        <f>bikeBatchOut!O1462</f>
        <v>11.2</v>
      </c>
      <c r="C1462" s="15">
        <f>bikeBatchOut!T1462</f>
        <v>7.6166666666666663</v>
      </c>
      <c r="D1462">
        <f>bikeBatchOut!N1462</f>
        <v>0</v>
      </c>
    </row>
    <row r="1463" spans="1:4" x14ac:dyDescent="0.25">
      <c r="A1463" s="15">
        <f>bikeBatchOut!R1463</f>
        <v>14.366666666666667</v>
      </c>
      <c r="B1463" s="15">
        <f>bikeBatchOut!O1463</f>
        <v>8.15</v>
      </c>
      <c r="C1463" s="15">
        <f>bikeBatchOut!T1463</f>
        <v>4.8</v>
      </c>
      <c r="D1463">
        <f>bikeBatchOut!N1463</f>
        <v>0</v>
      </c>
    </row>
    <row r="1464" spans="1:4" x14ac:dyDescent="0.25">
      <c r="A1464" s="15">
        <f>bikeBatchOut!R1464</f>
        <v>21.7</v>
      </c>
      <c r="B1464" s="15">
        <f>bikeBatchOut!O1464</f>
        <v>7.15</v>
      </c>
      <c r="C1464" s="15">
        <f>bikeBatchOut!T1464</f>
        <v>6.0333333333333332</v>
      </c>
      <c r="D1464">
        <f>bikeBatchOut!N1464</f>
        <v>0</v>
      </c>
    </row>
    <row r="1465" spans="1:4" x14ac:dyDescent="0.25">
      <c r="A1465" s="15">
        <f>bikeBatchOut!R1465</f>
        <v>11.766666666666667</v>
      </c>
      <c r="B1465" s="15">
        <f>bikeBatchOut!O1465</f>
        <v>8.2666666666666675</v>
      </c>
      <c r="C1465" s="15">
        <f>bikeBatchOut!T1465</f>
        <v>4.5999999999999996</v>
      </c>
      <c r="D1465">
        <f>bikeBatchOut!N1465</f>
        <v>0</v>
      </c>
    </row>
    <row r="1466" spans="1:4" x14ac:dyDescent="0.25">
      <c r="A1466" s="15">
        <f>bikeBatchOut!R1466</f>
        <v>25.2</v>
      </c>
      <c r="B1466" s="15">
        <f>bikeBatchOut!O1466</f>
        <v>12.9</v>
      </c>
      <c r="C1466" s="15">
        <f>bikeBatchOut!T1466</f>
        <v>11.066666666666666</v>
      </c>
      <c r="D1466">
        <f>bikeBatchOut!N1466</f>
        <v>0</v>
      </c>
    </row>
    <row r="1467" spans="1:4" hidden="1" x14ac:dyDescent="0.25">
      <c r="A1467" s="15">
        <f>bikeBatchOut!R1467</f>
        <v>9.3333333333333339</v>
      </c>
      <c r="B1467" s="15">
        <f>bikeBatchOut!O1467</f>
        <v>2.9833333333333334</v>
      </c>
      <c r="C1467" s="15">
        <f>bikeBatchOut!T1467</f>
        <v>3.5166666666666666</v>
      </c>
      <c r="D1467">
        <f>bikeBatchOut!N1467</f>
        <v>1</v>
      </c>
    </row>
    <row r="1468" spans="1:4" x14ac:dyDescent="0.25">
      <c r="A1468" s="15">
        <f>bikeBatchOut!R1468</f>
        <v>21.8</v>
      </c>
      <c r="B1468" s="15">
        <f>bikeBatchOut!O1468</f>
        <v>9.65</v>
      </c>
      <c r="C1468" s="15">
        <f>bikeBatchOut!T1468</f>
        <v>9.1166666666666671</v>
      </c>
      <c r="D1468">
        <f>bikeBatchOut!N1468</f>
        <v>0</v>
      </c>
    </row>
    <row r="1469" spans="1:4" x14ac:dyDescent="0.25">
      <c r="A1469" s="15">
        <f>bikeBatchOut!R1469</f>
        <v>23.216666666666665</v>
      </c>
      <c r="B1469" s="15">
        <f>bikeBatchOut!O1469</f>
        <v>9.4666666666666668</v>
      </c>
      <c r="C1469" s="15">
        <f>bikeBatchOut!T1469</f>
        <v>8.4166666666666661</v>
      </c>
      <c r="D1469">
        <f>bikeBatchOut!N1469</f>
        <v>0</v>
      </c>
    </row>
    <row r="1470" spans="1:4" x14ac:dyDescent="0.25">
      <c r="A1470" s="15">
        <f>bikeBatchOut!R1470</f>
        <v>19.116666666666667</v>
      </c>
      <c r="B1470" s="15">
        <f>bikeBatchOut!O1470</f>
        <v>10.25</v>
      </c>
      <c r="C1470" s="15">
        <f>bikeBatchOut!T1470</f>
        <v>7.0333333333333332</v>
      </c>
      <c r="D1470">
        <f>bikeBatchOut!N1470</f>
        <v>0</v>
      </c>
    </row>
    <row r="1471" spans="1:4" x14ac:dyDescent="0.25">
      <c r="A1471" s="15">
        <f>bikeBatchOut!R1471</f>
        <v>16.416666666666668</v>
      </c>
      <c r="B1471" s="15">
        <f>bikeBatchOut!O1471</f>
        <v>5.9666666666666668</v>
      </c>
      <c r="C1471" s="15">
        <f>bikeBatchOut!T1471</f>
        <v>5.7666666666666666</v>
      </c>
      <c r="D1471">
        <f>bikeBatchOut!N1471</f>
        <v>0</v>
      </c>
    </row>
    <row r="1472" spans="1:4" x14ac:dyDescent="0.25">
      <c r="A1472" s="15">
        <f>bikeBatchOut!R1472</f>
        <v>18.983333333333334</v>
      </c>
      <c r="B1472" s="15">
        <f>bikeBatchOut!O1472</f>
        <v>21.733333333333334</v>
      </c>
      <c r="C1472" s="15">
        <f>bikeBatchOut!T1472</f>
        <v>22.133333333333333</v>
      </c>
      <c r="D1472">
        <f>bikeBatchOut!N1472</f>
        <v>0</v>
      </c>
    </row>
    <row r="1473" spans="1:4" x14ac:dyDescent="0.25">
      <c r="A1473" s="15">
        <f>bikeBatchOut!R1473</f>
        <v>26.883333333333333</v>
      </c>
      <c r="B1473" s="15">
        <f>bikeBatchOut!O1473</f>
        <v>11.916666666666666</v>
      </c>
      <c r="C1473" s="15">
        <f>bikeBatchOut!T1473</f>
        <v>15.016666666666667</v>
      </c>
      <c r="D1473">
        <f>bikeBatchOut!N1473</f>
        <v>0</v>
      </c>
    </row>
    <row r="1474" spans="1:4" x14ac:dyDescent="0.25">
      <c r="A1474" s="15">
        <f>bikeBatchOut!R1474</f>
        <v>7.9666666666666668</v>
      </c>
      <c r="B1474" s="15">
        <f>bikeBatchOut!O1474</f>
        <v>7.65</v>
      </c>
      <c r="C1474" s="15">
        <f>bikeBatchOut!T1474</f>
        <v>5.166666666666667</v>
      </c>
      <c r="D1474">
        <f>bikeBatchOut!N1474</f>
        <v>0</v>
      </c>
    </row>
    <row r="1475" spans="1:4" x14ac:dyDescent="0.25">
      <c r="A1475" s="15">
        <f>bikeBatchOut!R1475</f>
        <v>18.7</v>
      </c>
      <c r="B1475" s="15">
        <f>bikeBatchOut!O1475</f>
        <v>11.083333333333334</v>
      </c>
      <c r="C1475" s="15">
        <f>bikeBatchOut!T1475</f>
        <v>8.15</v>
      </c>
      <c r="D1475">
        <f>bikeBatchOut!N1475</f>
        <v>0</v>
      </c>
    </row>
    <row r="1476" spans="1:4" x14ac:dyDescent="0.25">
      <c r="A1476" s="15">
        <f>bikeBatchOut!R1476</f>
        <v>29.35</v>
      </c>
      <c r="B1476" s="15">
        <f>bikeBatchOut!O1476</f>
        <v>13.783333333333333</v>
      </c>
      <c r="C1476" s="15">
        <f>bikeBatchOut!T1476</f>
        <v>10.866666666666667</v>
      </c>
      <c r="D1476">
        <f>bikeBatchOut!N1476</f>
        <v>0</v>
      </c>
    </row>
    <row r="1477" spans="1:4" x14ac:dyDescent="0.25">
      <c r="A1477" s="15">
        <f>bikeBatchOut!R1477</f>
        <v>24.916666666666668</v>
      </c>
      <c r="B1477" s="15">
        <f>bikeBatchOut!O1477</f>
        <v>11.8</v>
      </c>
      <c r="C1477" s="15">
        <f>bikeBatchOut!T1477</f>
        <v>8.25</v>
      </c>
      <c r="D1477">
        <f>bikeBatchOut!N1477</f>
        <v>0</v>
      </c>
    </row>
    <row r="1478" spans="1:4" x14ac:dyDescent="0.25">
      <c r="A1478" s="15">
        <f>bikeBatchOut!R1478</f>
        <v>18.2</v>
      </c>
      <c r="B1478" s="15">
        <f>bikeBatchOut!O1478</f>
        <v>9.4499999999999993</v>
      </c>
      <c r="C1478" s="15">
        <f>bikeBatchOut!T1478</f>
        <v>6.7333333333333334</v>
      </c>
      <c r="D1478">
        <f>bikeBatchOut!N1478</f>
        <v>0</v>
      </c>
    </row>
    <row r="1479" spans="1:4" x14ac:dyDescent="0.25">
      <c r="A1479" s="15">
        <f>bikeBatchOut!R1479</f>
        <v>6.9333333333333336</v>
      </c>
      <c r="B1479" s="15">
        <f>bikeBatchOut!O1479</f>
        <v>4.8666666666666663</v>
      </c>
      <c r="C1479" s="15">
        <f>bikeBatchOut!T1479</f>
        <v>2.4500000000000002</v>
      </c>
      <c r="D1479">
        <f>bikeBatchOut!N1479</f>
        <v>0</v>
      </c>
    </row>
    <row r="1480" spans="1:4" hidden="1" x14ac:dyDescent="0.25">
      <c r="A1480" s="15">
        <f>bikeBatchOut!R1480</f>
        <v>12.333333333333334</v>
      </c>
      <c r="B1480" s="15">
        <f>bikeBatchOut!O1480</f>
        <v>3.7833333333333332</v>
      </c>
      <c r="C1480" s="15">
        <f>bikeBatchOut!T1480</f>
        <v>3.35</v>
      </c>
      <c r="D1480">
        <f>bikeBatchOut!N1480</f>
        <v>1</v>
      </c>
    </row>
    <row r="1481" spans="1:4" x14ac:dyDescent="0.25">
      <c r="A1481" s="15">
        <f>bikeBatchOut!R1481</f>
        <v>15.233333333333333</v>
      </c>
      <c r="B1481" s="15">
        <f>bikeBatchOut!O1481</f>
        <v>3.95</v>
      </c>
      <c r="C1481" s="15">
        <f>bikeBatchOut!T1481</f>
        <v>3.6666666666666665</v>
      </c>
      <c r="D1481">
        <f>bikeBatchOut!N1481</f>
        <v>0</v>
      </c>
    </row>
    <row r="1482" spans="1:4" x14ac:dyDescent="0.25">
      <c r="A1482" s="15">
        <f>bikeBatchOut!R1482</f>
        <v>36.716666666666669</v>
      </c>
      <c r="B1482" s="15">
        <f>bikeBatchOut!O1482</f>
        <v>19.133333333333333</v>
      </c>
      <c r="C1482" s="15">
        <f>bikeBatchOut!T1482</f>
        <v>11.833333333333334</v>
      </c>
      <c r="D1482">
        <f>bikeBatchOut!N1482</f>
        <v>0</v>
      </c>
    </row>
    <row r="1483" spans="1:4" x14ac:dyDescent="0.25">
      <c r="A1483" s="15">
        <f>bikeBatchOut!R1483</f>
        <v>30.05</v>
      </c>
      <c r="B1483" s="15">
        <f>bikeBatchOut!O1483</f>
        <v>20.516666666666666</v>
      </c>
      <c r="C1483" s="15">
        <f>bikeBatchOut!T1483</f>
        <v>15.733333333333333</v>
      </c>
      <c r="D1483">
        <f>bikeBatchOut!N1483</f>
        <v>0</v>
      </c>
    </row>
    <row r="1484" spans="1:4" hidden="1" x14ac:dyDescent="0.25">
      <c r="A1484" s="15">
        <f>bikeBatchOut!R1484</f>
        <v>7.45</v>
      </c>
      <c r="B1484" s="15">
        <f>bikeBatchOut!O1484</f>
        <v>4.916666666666667</v>
      </c>
      <c r="C1484" s="15">
        <f>bikeBatchOut!T1484</f>
        <v>2.0166666666666666</v>
      </c>
      <c r="D1484">
        <f>bikeBatchOut!N1484</f>
        <v>1</v>
      </c>
    </row>
    <row r="1485" spans="1:4" hidden="1" x14ac:dyDescent="0.25">
      <c r="A1485" s="15">
        <f>bikeBatchOut!R1485</f>
        <v>7.3666666666666663</v>
      </c>
      <c r="B1485" s="15">
        <f>bikeBatchOut!O1485</f>
        <v>2.8</v>
      </c>
      <c r="C1485" s="15">
        <f>bikeBatchOut!T1485</f>
        <v>2.2000000000000002</v>
      </c>
      <c r="D1485">
        <f>bikeBatchOut!N1485</f>
        <v>1</v>
      </c>
    </row>
    <row r="1486" spans="1:4" x14ac:dyDescent="0.25">
      <c r="A1486" s="15">
        <f>bikeBatchOut!R1486</f>
        <v>18.75</v>
      </c>
      <c r="B1486" s="15">
        <f>bikeBatchOut!O1486</f>
        <v>9.8333333333333339</v>
      </c>
      <c r="C1486" s="15">
        <f>bikeBatchOut!T1486</f>
        <v>5.1833333333333336</v>
      </c>
      <c r="D1486">
        <f>bikeBatchOut!N1486</f>
        <v>0</v>
      </c>
    </row>
    <row r="1487" spans="1:4" x14ac:dyDescent="0.25">
      <c r="A1487" s="15">
        <f>bikeBatchOut!R1487</f>
        <v>34.9</v>
      </c>
      <c r="B1487" s="15">
        <f>bikeBatchOut!O1487</f>
        <v>13.916666666666666</v>
      </c>
      <c r="C1487" s="15">
        <f>bikeBatchOut!T1487</f>
        <v>10.483333333333333</v>
      </c>
      <c r="D1487">
        <f>bikeBatchOut!N1487</f>
        <v>0</v>
      </c>
    </row>
    <row r="1488" spans="1:4" x14ac:dyDescent="0.25">
      <c r="A1488" s="15">
        <f>bikeBatchOut!R1488</f>
        <v>19.5</v>
      </c>
      <c r="B1488" s="15">
        <f>bikeBatchOut!O1488</f>
        <v>8.8833333333333329</v>
      </c>
      <c r="C1488" s="15">
        <f>bikeBatchOut!T1488</f>
        <v>6.7333333333333334</v>
      </c>
      <c r="D1488">
        <f>bikeBatchOut!N1488</f>
        <v>0</v>
      </c>
    </row>
    <row r="1489" spans="1:4" x14ac:dyDescent="0.25">
      <c r="A1489" s="15">
        <f>bikeBatchOut!R1489</f>
        <v>27.683333333333334</v>
      </c>
      <c r="B1489" s="15">
        <f>bikeBatchOut!O1489</f>
        <v>11.3</v>
      </c>
      <c r="C1489" s="15">
        <f>bikeBatchOut!T1489</f>
        <v>10.983333333333333</v>
      </c>
      <c r="D1489">
        <f>bikeBatchOut!N1489</f>
        <v>0</v>
      </c>
    </row>
    <row r="1490" spans="1:4" x14ac:dyDescent="0.25">
      <c r="A1490" s="15">
        <f>bikeBatchOut!R1490</f>
        <v>32.43333333333333</v>
      </c>
      <c r="B1490" s="15">
        <f>bikeBatchOut!O1490</f>
        <v>18.466666666666665</v>
      </c>
      <c r="C1490" s="15">
        <f>bikeBatchOut!T1490</f>
        <v>11.65</v>
      </c>
      <c r="D1490">
        <f>bikeBatchOut!N1490</f>
        <v>0</v>
      </c>
    </row>
    <row r="1491" spans="1:4" x14ac:dyDescent="0.25">
      <c r="A1491" s="15">
        <f>bikeBatchOut!R1491</f>
        <v>13.866666666666667</v>
      </c>
      <c r="B1491" s="15">
        <f>bikeBatchOut!O1491</f>
        <v>6.6166666666666663</v>
      </c>
      <c r="C1491" s="15">
        <f>bikeBatchOut!T1491</f>
        <v>5.1333333333333337</v>
      </c>
      <c r="D1491">
        <f>bikeBatchOut!N1491</f>
        <v>0</v>
      </c>
    </row>
    <row r="1492" spans="1:4" x14ac:dyDescent="0.25">
      <c r="A1492" s="15">
        <f>bikeBatchOut!R1492</f>
        <v>8</v>
      </c>
      <c r="B1492" s="15">
        <f>bikeBatchOut!O1492</f>
        <v>10.566666666666666</v>
      </c>
      <c r="C1492" s="15">
        <f>bikeBatchOut!T1492</f>
        <v>4.7333333333333334</v>
      </c>
      <c r="D1492">
        <f>bikeBatchOut!N1492</f>
        <v>0</v>
      </c>
    </row>
    <row r="1493" spans="1:4" x14ac:dyDescent="0.25">
      <c r="A1493" s="15">
        <f>bikeBatchOut!R1493</f>
        <v>13.1</v>
      </c>
      <c r="B1493" s="15">
        <f>bikeBatchOut!O1493</f>
        <v>8.9</v>
      </c>
      <c r="C1493" s="15">
        <f>bikeBatchOut!T1493</f>
        <v>4.2166666666666668</v>
      </c>
      <c r="D1493">
        <f>bikeBatchOut!N1493</f>
        <v>0</v>
      </c>
    </row>
    <row r="1494" spans="1:4" x14ac:dyDescent="0.25">
      <c r="A1494" s="15">
        <f>bikeBatchOut!R1494</f>
        <v>7.75</v>
      </c>
      <c r="B1494" s="15">
        <f>bikeBatchOut!O1494</f>
        <v>3.1166666666666667</v>
      </c>
      <c r="C1494" s="15">
        <f>bikeBatchOut!T1494</f>
        <v>2.0833333333333335</v>
      </c>
      <c r="D1494">
        <f>bikeBatchOut!N1494</f>
        <v>0</v>
      </c>
    </row>
    <row r="1495" spans="1:4" x14ac:dyDescent="0.25">
      <c r="A1495" s="15">
        <f>bikeBatchOut!R1495</f>
        <v>25.816666666666666</v>
      </c>
      <c r="B1495" s="15">
        <f>bikeBatchOut!O1495</f>
        <v>22.266666666666666</v>
      </c>
      <c r="C1495" s="15">
        <f>bikeBatchOut!T1495</f>
        <v>10.966666666666667</v>
      </c>
      <c r="D1495">
        <f>bikeBatchOut!N1495</f>
        <v>0</v>
      </c>
    </row>
    <row r="1496" spans="1:4" x14ac:dyDescent="0.25">
      <c r="A1496" s="15">
        <f>bikeBatchOut!R1496</f>
        <v>21.033333333333335</v>
      </c>
      <c r="B1496" s="15">
        <f>bikeBatchOut!O1496</f>
        <v>12.95</v>
      </c>
      <c r="C1496" s="15">
        <f>bikeBatchOut!T1496</f>
        <v>7.3166666666666664</v>
      </c>
      <c r="D1496">
        <f>bikeBatchOut!N1496</f>
        <v>0</v>
      </c>
    </row>
    <row r="1497" spans="1:4" x14ac:dyDescent="0.25">
      <c r="A1497" s="15">
        <f>bikeBatchOut!R1497</f>
        <v>25.933333333333334</v>
      </c>
      <c r="B1497" s="15">
        <f>bikeBatchOut!O1497</f>
        <v>29.466666666666665</v>
      </c>
      <c r="C1497" s="15">
        <f>bikeBatchOut!T1497</f>
        <v>14.733333333333333</v>
      </c>
      <c r="D1497">
        <f>bikeBatchOut!N1497</f>
        <v>0</v>
      </c>
    </row>
    <row r="1498" spans="1:4" x14ac:dyDescent="0.25">
      <c r="A1498" s="15">
        <f>bikeBatchOut!R1498</f>
        <v>23.733333333333334</v>
      </c>
      <c r="B1498" s="15">
        <f>bikeBatchOut!O1498</f>
        <v>15.7</v>
      </c>
      <c r="C1498" s="15">
        <f>bikeBatchOut!T1498</f>
        <v>7.6333333333333337</v>
      </c>
      <c r="D1498">
        <f>bikeBatchOut!N1498</f>
        <v>0</v>
      </c>
    </row>
    <row r="1499" spans="1:4" x14ac:dyDescent="0.25">
      <c r="A1499" s="15">
        <f>bikeBatchOut!R1499</f>
        <v>27</v>
      </c>
      <c r="B1499" s="15">
        <f>bikeBatchOut!O1499</f>
        <v>17.5</v>
      </c>
      <c r="C1499" s="15">
        <f>bikeBatchOut!T1499</f>
        <v>15.85</v>
      </c>
      <c r="D1499">
        <f>bikeBatchOut!N1499</f>
        <v>0</v>
      </c>
    </row>
    <row r="1500" spans="1:4" x14ac:dyDescent="0.25">
      <c r="A1500" s="15">
        <f>bikeBatchOut!R1500</f>
        <v>27.066666666666666</v>
      </c>
      <c r="B1500" s="15">
        <f>bikeBatchOut!O1500</f>
        <v>12.866666666666667</v>
      </c>
      <c r="C1500" s="15">
        <f>bikeBatchOut!T1500</f>
        <v>12.25</v>
      </c>
      <c r="D1500">
        <f>bikeBatchOut!N1500</f>
        <v>0</v>
      </c>
    </row>
    <row r="1501" spans="1:4" x14ac:dyDescent="0.25">
      <c r="A1501" s="15">
        <f>bikeBatchOut!R1501</f>
        <v>11.516666666666667</v>
      </c>
      <c r="B1501" s="15">
        <f>bikeBatchOut!O1501</f>
        <v>3.3</v>
      </c>
      <c r="C1501" s="15">
        <f>bikeBatchOut!T1501</f>
        <v>3.15</v>
      </c>
      <c r="D1501">
        <f>bikeBatchOut!N1501</f>
        <v>0</v>
      </c>
    </row>
    <row r="1502" spans="1:4" x14ac:dyDescent="0.25">
      <c r="A1502" s="15">
        <f>bikeBatchOut!R1502</f>
        <v>21.916666666666668</v>
      </c>
      <c r="B1502" s="15">
        <f>bikeBatchOut!O1502</f>
        <v>11.95</v>
      </c>
      <c r="C1502" s="15">
        <f>bikeBatchOut!T1502</f>
        <v>8.8166666666666664</v>
      </c>
      <c r="D1502">
        <f>bikeBatchOut!N1502</f>
        <v>0</v>
      </c>
    </row>
    <row r="1503" spans="1:4" x14ac:dyDescent="0.25">
      <c r="A1503" s="15">
        <f>bikeBatchOut!R1503</f>
        <v>27.033333333333335</v>
      </c>
      <c r="B1503" s="15">
        <f>bikeBatchOut!O1503</f>
        <v>8.8333333333333339</v>
      </c>
      <c r="C1503" s="15">
        <f>bikeBatchOut!T1503</f>
        <v>7.85</v>
      </c>
      <c r="D1503">
        <f>bikeBatchOut!N1503</f>
        <v>0</v>
      </c>
    </row>
    <row r="1504" spans="1:4" x14ac:dyDescent="0.25">
      <c r="A1504" s="15">
        <f>bikeBatchOut!R1504</f>
        <v>22.85</v>
      </c>
      <c r="B1504" s="15">
        <f>bikeBatchOut!O1504</f>
        <v>9.9833333333333325</v>
      </c>
      <c r="C1504" s="15">
        <f>bikeBatchOut!T1504</f>
        <v>6.9833333333333334</v>
      </c>
      <c r="D1504">
        <f>bikeBatchOut!N1504</f>
        <v>0</v>
      </c>
    </row>
    <row r="1505" spans="1:4" hidden="1" x14ac:dyDescent="0.25">
      <c r="A1505" s="15">
        <f>bikeBatchOut!R1505</f>
        <v>6.166666666666667</v>
      </c>
      <c r="B1505" s="15">
        <f>bikeBatchOut!O1505</f>
        <v>1.6833333333333333</v>
      </c>
      <c r="C1505" s="15">
        <f>bikeBatchOut!T1505</f>
        <v>2.5833333333333335</v>
      </c>
      <c r="D1505">
        <f>bikeBatchOut!N1505</f>
        <v>1</v>
      </c>
    </row>
    <row r="1506" spans="1:4" x14ac:dyDescent="0.25">
      <c r="A1506" s="15">
        <f>bikeBatchOut!R1506</f>
        <v>27.666666666666668</v>
      </c>
      <c r="B1506" s="15">
        <f>bikeBatchOut!O1506</f>
        <v>13.133333333333333</v>
      </c>
      <c r="C1506" s="15">
        <f>bikeBatchOut!T1506</f>
        <v>13.5</v>
      </c>
      <c r="D1506">
        <f>bikeBatchOut!N1506</f>
        <v>0</v>
      </c>
    </row>
    <row r="1507" spans="1:4" hidden="1" x14ac:dyDescent="0.25">
      <c r="A1507" s="15">
        <f>bikeBatchOut!R1507</f>
        <v>15.35</v>
      </c>
      <c r="B1507" s="15">
        <f>bikeBatchOut!O1507</f>
        <v>4.25</v>
      </c>
      <c r="C1507" s="15">
        <f>bikeBatchOut!T1507</f>
        <v>4.5</v>
      </c>
      <c r="D1507">
        <f>bikeBatchOut!N1507</f>
        <v>1</v>
      </c>
    </row>
    <row r="1508" spans="1:4" x14ac:dyDescent="0.25">
      <c r="A1508" s="15">
        <f>bikeBatchOut!R1508</f>
        <v>17.366666666666667</v>
      </c>
      <c r="B1508" s="15">
        <f>bikeBatchOut!O1508</f>
        <v>9.1333333333333329</v>
      </c>
      <c r="C1508" s="15">
        <f>bikeBatchOut!T1508</f>
        <v>5.5333333333333332</v>
      </c>
      <c r="D1508">
        <f>bikeBatchOut!N1508</f>
        <v>0</v>
      </c>
    </row>
    <row r="1509" spans="1:4" x14ac:dyDescent="0.25">
      <c r="A1509" s="15">
        <f>bikeBatchOut!R1509</f>
        <v>24.633333333333333</v>
      </c>
      <c r="B1509" s="15">
        <f>bikeBatchOut!O1509</f>
        <v>11.316666666666666</v>
      </c>
      <c r="C1509" s="15">
        <f>bikeBatchOut!T1509</f>
        <v>12.533333333333333</v>
      </c>
      <c r="D1509">
        <f>bikeBatchOut!N1509</f>
        <v>0</v>
      </c>
    </row>
    <row r="1510" spans="1:4" x14ac:dyDescent="0.25">
      <c r="A1510" s="15">
        <f>bikeBatchOut!R1510</f>
        <v>19.666666666666668</v>
      </c>
      <c r="B1510" s="15">
        <f>bikeBatchOut!O1510</f>
        <v>5.3166666666666664</v>
      </c>
      <c r="C1510" s="15">
        <f>bikeBatchOut!T1510</f>
        <v>6.7</v>
      </c>
      <c r="D1510">
        <f>bikeBatchOut!N1510</f>
        <v>0</v>
      </c>
    </row>
    <row r="1511" spans="1:4" x14ac:dyDescent="0.25">
      <c r="A1511" s="15">
        <f>bikeBatchOut!R1511</f>
        <v>21.75</v>
      </c>
      <c r="B1511" s="15">
        <f>bikeBatchOut!O1511</f>
        <v>26.966666666666665</v>
      </c>
      <c r="C1511" s="15">
        <f>bikeBatchOut!T1511</f>
        <v>21.116666666666667</v>
      </c>
      <c r="D1511">
        <f>bikeBatchOut!N1511</f>
        <v>0</v>
      </c>
    </row>
    <row r="1512" spans="1:4" x14ac:dyDescent="0.25">
      <c r="A1512" s="15">
        <f>bikeBatchOut!R1512</f>
        <v>24.55</v>
      </c>
      <c r="B1512" s="15">
        <f>bikeBatchOut!O1512</f>
        <v>103.08333333333333</v>
      </c>
      <c r="C1512" s="15">
        <f>bikeBatchOut!T1512</f>
        <v>20.883333333333333</v>
      </c>
      <c r="D1512">
        <f>bikeBatchOut!N1512</f>
        <v>0</v>
      </c>
    </row>
    <row r="1513" spans="1:4" hidden="1" x14ac:dyDescent="0.25">
      <c r="A1513" s="15">
        <f>bikeBatchOut!R1513</f>
        <v>8.5166666666666675</v>
      </c>
      <c r="B1513" s="15">
        <f>bikeBatchOut!O1513</f>
        <v>15.566666666666666</v>
      </c>
      <c r="C1513" s="15">
        <f>bikeBatchOut!T1513</f>
        <v>3.3</v>
      </c>
      <c r="D1513">
        <f>bikeBatchOut!N1513</f>
        <v>1</v>
      </c>
    </row>
    <row r="1514" spans="1:4" x14ac:dyDescent="0.25">
      <c r="A1514" s="15">
        <f>bikeBatchOut!R1514</f>
        <v>36.799999999999997</v>
      </c>
      <c r="B1514" s="15">
        <f>bikeBatchOut!O1514</f>
        <v>57.283333333333331</v>
      </c>
      <c r="C1514" s="15">
        <f>bikeBatchOut!T1514</f>
        <v>18.25</v>
      </c>
      <c r="D1514">
        <f>bikeBatchOut!N1514</f>
        <v>0</v>
      </c>
    </row>
    <row r="1515" spans="1:4" x14ac:dyDescent="0.25">
      <c r="A1515" s="15">
        <f>bikeBatchOut!R1515</f>
        <v>50.06666666666667</v>
      </c>
      <c r="B1515" s="15">
        <f>bikeBatchOut!O1515</f>
        <v>32</v>
      </c>
      <c r="C1515" s="15">
        <f>bikeBatchOut!T1515</f>
        <v>19.483333333333334</v>
      </c>
      <c r="D1515">
        <f>bikeBatchOut!N1515</f>
        <v>0</v>
      </c>
    </row>
    <row r="1516" spans="1:4" x14ac:dyDescent="0.25">
      <c r="A1516" s="15">
        <f>bikeBatchOut!R1516</f>
        <v>12.85</v>
      </c>
      <c r="B1516" s="15">
        <f>bikeBatchOut!O1516</f>
        <v>196.93333333333334</v>
      </c>
      <c r="C1516" s="15">
        <f>bikeBatchOut!T1516</f>
        <v>5.7666666666666666</v>
      </c>
      <c r="D1516">
        <f>bikeBatchOut!N1516</f>
        <v>0</v>
      </c>
    </row>
    <row r="1517" spans="1:4" x14ac:dyDescent="0.25">
      <c r="A1517" s="15">
        <f>bikeBatchOut!R1517</f>
        <v>21.2</v>
      </c>
      <c r="B1517" s="15">
        <f>bikeBatchOut!O1517</f>
        <v>13.983333333333333</v>
      </c>
      <c r="C1517" s="15">
        <f>bikeBatchOut!T1517</f>
        <v>11.45</v>
      </c>
      <c r="D1517">
        <f>bikeBatchOut!N1517</f>
        <v>0</v>
      </c>
    </row>
    <row r="1518" spans="1:4" x14ac:dyDescent="0.25">
      <c r="A1518" s="15">
        <f>bikeBatchOut!R1518</f>
        <v>23.366666666666667</v>
      </c>
      <c r="B1518" s="15">
        <f>bikeBatchOut!O1518</f>
        <v>37.5</v>
      </c>
      <c r="C1518" s="15">
        <f>bikeBatchOut!T1518</f>
        <v>9.9833333333333325</v>
      </c>
      <c r="D1518">
        <f>bikeBatchOut!N1518</f>
        <v>0</v>
      </c>
    </row>
    <row r="1519" spans="1:4" hidden="1" x14ac:dyDescent="0.25">
      <c r="A1519" s="15">
        <f>bikeBatchOut!R1519</f>
        <v>6.3</v>
      </c>
      <c r="B1519" s="15">
        <f>bikeBatchOut!O1519</f>
        <v>72.683333333333337</v>
      </c>
      <c r="C1519" s="15">
        <f>bikeBatchOut!T1519</f>
        <v>2.15</v>
      </c>
      <c r="D1519">
        <f>bikeBatchOut!N1519</f>
        <v>1</v>
      </c>
    </row>
    <row r="1520" spans="1:4" x14ac:dyDescent="0.25">
      <c r="A1520" s="15">
        <f>bikeBatchOut!R1520</f>
        <v>20.766666666666666</v>
      </c>
      <c r="B1520" s="15">
        <f>bikeBatchOut!O1520</f>
        <v>19.716666666666665</v>
      </c>
      <c r="C1520" s="15">
        <f>bikeBatchOut!T1520</f>
        <v>5.416666666666667</v>
      </c>
      <c r="D1520">
        <f>bikeBatchOut!N1520</f>
        <v>0</v>
      </c>
    </row>
    <row r="1521" spans="1:4" x14ac:dyDescent="0.25">
      <c r="A1521" s="15">
        <f>bikeBatchOut!R1521</f>
        <v>16.2</v>
      </c>
      <c r="B1521" s="15">
        <f>bikeBatchOut!O1521</f>
        <v>16.350000000000001</v>
      </c>
      <c r="C1521" s="15">
        <f>bikeBatchOut!T1521</f>
        <v>10.683333333333334</v>
      </c>
      <c r="D1521">
        <f>bikeBatchOut!N1521</f>
        <v>0</v>
      </c>
    </row>
    <row r="1522" spans="1:4" x14ac:dyDescent="0.25">
      <c r="A1522" s="15">
        <f>bikeBatchOut!R1522</f>
        <v>14.816666666666666</v>
      </c>
      <c r="B1522" s="15">
        <f>bikeBatchOut!O1522</f>
        <v>35.116666666666667</v>
      </c>
      <c r="C1522" s="15">
        <f>bikeBatchOut!T1522</f>
        <v>5.9333333333333336</v>
      </c>
      <c r="D1522">
        <f>bikeBatchOut!N1522</f>
        <v>0</v>
      </c>
    </row>
    <row r="1523" spans="1:4" hidden="1" x14ac:dyDescent="0.25">
      <c r="A1523" s="15">
        <f>bikeBatchOut!R1523</f>
        <v>9.5</v>
      </c>
      <c r="B1523" s="15">
        <f>bikeBatchOut!O1523</f>
        <v>110.31666666666666</v>
      </c>
      <c r="C1523" s="15">
        <f>bikeBatchOut!T1523</f>
        <v>4.05</v>
      </c>
      <c r="D1523">
        <f>bikeBatchOut!N1523</f>
        <v>1</v>
      </c>
    </row>
    <row r="1524" spans="1:4" x14ac:dyDescent="0.25">
      <c r="A1524" s="15">
        <f>bikeBatchOut!R1524</f>
        <v>21.433333333333334</v>
      </c>
      <c r="B1524" s="15">
        <f>bikeBatchOut!O1524</f>
        <v>16.2</v>
      </c>
      <c r="C1524" s="15">
        <f>bikeBatchOut!T1524</f>
        <v>8.0666666666666664</v>
      </c>
      <c r="D1524">
        <f>bikeBatchOut!N1524</f>
        <v>0</v>
      </c>
    </row>
    <row r="1525" spans="1:4" x14ac:dyDescent="0.25">
      <c r="A1525" s="15">
        <f>bikeBatchOut!R1525</f>
        <v>31.533333333333335</v>
      </c>
      <c r="B1525" s="15">
        <f>bikeBatchOut!O1525</f>
        <v>129.13333333333333</v>
      </c>
      <c r="C1525" s="15">
        <f>bikeBatchOut!T1525</f>
        <v>14.766666666666667</v>
      </c>
      <c r="D1525">
        <f>bikeBatchOut!N1525</f>
        <v>0</v>
      </c>
    </row>
    <row r="1526" spans="1:4" x14ac:dyDescent="0.25">
      <c r="A1526" s="15">
        <f>bikeBatchOut!R1526</f>
        <v>18.133333333333333</v>
      </c>
      <c r="B1526" s="15">
        <f>bikeBatchOut!O1526</f>
        <v>12.516666666666667</v>
      </c>
      <c r="C1526" s="15">
        <f>bikeBatchOut!T1526</f>
        <v>5.0333333333333332</v>
      </c>
      <c r="D1526">
        <f>bikeBatchOut!N1526</f>
        <v>0</v>
      </c>
    </row>
    <row r="1527" spans="1:4" hidden="1" x14ac:dyDescent="0.25">
      <c r="A1527" s="15">
        <f>bikeBatchOut!R1527</f>
        <v>8.2833333333333332</v>
      </c>
      <c r="B1527" s="15">
        <f>bikeBatchOut!O1527</f>
        <v>4.166666666666667</v>
      </c>
      <c r="C1527" s="15">
        <f>bikeBatchOut!T1527</f>
        <v>2.5499999999999998</v>
      </c>
      <c r="D1527">
        <f>bikeBatchOut!N1527</f>
        <v>1</v>
      </c>
    </row>
    <row r="1528" spans="1:4" x14ac:dyDescent="0.25">
      <c r="A1528" s="15">
        <f>bikeBatchOut!R1528</f>
        <v>15.433333333333334</v>
      </c>
      <c r="B1528" s="15">
        <f>bikeBatchOut!O1528</f>
        <v>6.4833333333333334</v>
      </c>
      <c r="C1528" s="15">
        <f>bikeBatchOut!T1528</f>
        <v>6.5166666666666666</v>
      </c>
      <c r="D1528">
        <f>bikeBatchOut!N1528</f>
        <v>0</v>
      </c>
    </row>
    <row r="1529" spans="1:4" x14ac:dyDescent="0.25">
      <c r="A1529" s="15">
        <f>bikeBatchOut!R1529</f>
        <v>12.45</v>
      </c>
      <c r="B1529" s="15">
        <f>bikeBatchOut!O1529</f>
        <v>10</v>
      </c>
      <c r="C1529" s="15">
        <f>bikeBatchOut!T1529</f>
        <v>4.166666666666667</v>
      </c>
      <c r="D1529">
        <f>bikeBatchOut!N1529</f>
        <v>0</v>
      </c>
    </row>
    <row r="1530" spans="1:4" x14ac:dyDescent="0.25">
      <c r="A1530" s="15">
        <f>bikeBatchOut!R1530</f>
        <v>24.233333333333334</v>
      </c>
      <c r="B1530" s="15">
        <f>bikeBatchOut!O1530</f>
        <v>17.266666666666666</v>
      </c>
      <c r="C1530" s="15">
        <f>bikeBatchOut!T1530</f>
        <v>8.2666666666666675</v>
      </c>
      <c r="D1530">
        <f>bikeBatchOut!N1530</f>
        <v>0</v>
      </c>
    </row>
    <row r="1531" spans="1:4" x14ac:dyDescent="0.25">
      <c r="A1531" s="15">
        <f>bikeBatchOut!R1531</f>
        <v>31.183333333333334</v>
      </c>
      <c r="B1531" s="15">
        <f>bikeBatchOut!O1531</f>
        <v>12.133333333333333</v>
      </c>
      <c r="C1531" s="15">
        <f>bikeBatchOut!T1531</f>
        <v>10.866666666666667</v>
      </c>
      <c r="D1531">
        <f>bikeBatchOut!N1531</f>
        <v>0</v>
      </c>
    </row>
    <row r="1532" spans="1:4" x14ac:dyDescent="0.25">
      <c r="A1532" s="15">
        <f>bikeBatchOut!R1532</f>
        <v>14.966666666666667</v>
      </c>
      <c r="B1532" s="15">
        <f>bikeBatchOut!O1532</f>
        <v>18.383333333333333</v>
      </c>
      <c r="C1532" s="15">
        <f>bikeBatchOut!T1532</f>
        <v>7.916666666666667</v>
      </c>
      <c r="D1532">
        <f>bikeBatchOut!N1532</f>
        <v>0</v>
      </c>
    </row>
    <row r="1533" spans="1:4" hidden="1" x14ac:dyDescent="0.25">
      <c r="A1533" s="15">
        <f>bikeBatchOut!R1533</f>
        <v>5.25</v>
      </c>
      <c r="B1533" s="15">
        <f>bikeBatchOut!O1533</f>
        <v>3.4333333333333331</v>
      </c>
      <c r="C1533" s="15">
        <f>bikeBatchOut!T1533</f>
        <v>1.5333333333333334</v>
      </c>
      <c r="D1533">
        <f>bikeBatchOut!N1533</f>
        <v>1</v>
      </c>
    </row>
    <row r="1534" spans="1:4" x14ac:dyDescent="0.25">
      <c r="A1534" s="15">
        <f>bikeBatchOut!R1534</f>
        <v>21.383333333333333</v>
      </c>
      <c r="B1534" s="15">
        <f>bikeBatchOut!O1534</f>
        <v>10.733333333333333</v>
      </c>
      <c r="C1534" s="15">
        <f>bikeBatchOut!T1534</f>
        <v>9.65</v>
      </c>
      <c r="D1534">
        <f>bikeBatchOut!N1534</f>
        <v>0</v>
      </c>
    </row>
    <row r="1535" spans="1:4" x14ac:dyDescent="0.25">
      <c r="A1535" s="15">
        <f>bikeBatchOut!R1535</f>
        <v>29.933333333333334</v>
      </c>
      <c r="B1535" s="15">
        <f>bikeBatchOut!O1535</f>
        <v>24.833333333333332</v>
      </c>
      <c r="C1535" s="15">
        <f>bikeBatchOut!T1535</f>
        <v>11.35</v>
      </c>
      <c r="D1535">
        <f>bikeBatchOut!N1535</f>
        <v>0</v>
      </c>
    </row>
    <row r="1536" spans="1:4" hidden="1" x14ac:dyDescent="0.25">
      <c r="A1536" s="15">
        <f>bikeBatchOut!R1536</f>
        <v>11.4</v>
      </c>
      <c r="B1536" s="15">
        <f>bikeBatchOut!O1536</f>
        <v>5.1833333333333336</v>
      </c>
      <c r="C1536" s="15">
        <f>bikeBatchOut!T1536</f>
        <v>4.166666666666667</v>
      </c>
      <c r="D1536">
        <f>bikeBatchOut!N1536</f>
        <v>1</v>
      </c>
    </row>
    <row r="1537" spans="1:4" x14ac:dyDescent="0.25">
      <c r="A1537" s="15">
        <f>bikeBatchOut!R1537</f>
        <v>23.266666666666666</v>
      </c>
      <c r="B1537" s="15">
        <f>bikeBatchOut!O1537</f>
        <v>14.816666666666666</v>
      </c>
      <c r="C1537" s="15">
        <f>bikeBatchOut!T1537</f>
        <v>11.233333333333333</v>
      </c>
      <c r="D1537">
        <f>bikeBatchOut!N1537</f>
        <v>0</v>
      </c>
    </row>
    <row r="1538" spans="1:4" x14ac:dyDescent="0.25">
      <c r="A1538" s="15">
        <f>bikeBatchOut!R1538</f>
        <v>14.416666666666666</v>
      </c>
      <c r="B1538" s="15">
        <f>bikeBatchOut!O1538</f>
        <v>7.833333333333333</v>
      </c>
      <c r="C1538" s="15">
        <f>bikeBatchOut!T1538</f>
        <v>6.833333333333333</v>
      </c>
      <c r="D1538">
        <f>bikeBatchOut!N1538</f>
        <v>0</v>
      </c>
    </row>
    <row r="1539" spans="1:4" x14ac:dyDescent="0.25">
      <c r="A1539" s="15">
        <f>bikeBatchOut!R1539</f>
        <v>32.4</v>
      </c>
      <c r="B1539" s="15">
        <f>bikeBatchOut!O1539</f>
        <v>21.533333333333335</v>
      </c>
      <c r="C1539" s="15">
        <f>bikeBatchOut!T1539</f>
        <v>14.333333333333334</v>
      </c>
      <c r="D1539">
        <f>bikeBatchOut!N1539</f>
        <v>0</v>
      </c>
    </row>
    <row r="1540" spans="1:4" x14ac:dyDescent="0.25">
      <c r="A1540" s="15">
        <f>bikeBatchOut!R1540</f>
        <v>15.4</v>
      </c>
      <c r="B1540" s="15">
        <f>bikeBatchOut!O1540</f>
        <v>21.8</v>
      </c>
      <c r="C1540" s="15">
        <f>bikeBatchOut!T1540</f>
        <v>6.45</v>
      </c>
      <c r="D1540">
        <f>bikeBatchOut!N1540</f>
        <v>0</v>
      </c>
    </row>
    <row r="1541" spans="1:4" x14ac:dyDescent="0.25">
      <c r="A1541" s="15">
        <f>bikeBatchOut!R1541</f>
        <v>11.733333333333333</v>
      </c>
      <c r="B1541" s="15">
        <f>bikeBatchOut!O1541</f>
        <v>4.1500000000000004</v>
      </c>
      <c r="C1541" s="15">
        <f>bikeBatchOut!T1541</f>
        <v>3.8333333333333335</v>
      </c>
      <c r="D1541">
        <f>bikeBatchOut!N1541</f>
        <v>0</v>
      </c>
    </row>
    <row r="1542" spans="1:4" x14ac:dyDescent="0.25">
      <c r="A1542" s="15">
        <f>bikeBatchOut!R1542</f>
        <v>23.533333333333335</v>
      </c>
      <c r="B1542" s="15">
        <f>bikeBatchOut!O1542</f>
        <v>10.199999999999999</v>
      </c>
      <c r="C1542" s="15">
        <f>bikeBatchOut!T1542</f>
        <v>11.883333333333333</v>
      </c>
      <c r="D1542">
        <f>bikeBatchOut!N1542</f>
        <v>0</v>
      </c>
    </row>
    <row r="1543" spans="1:4" x14ac:dyDescent="0.25">
      <c r="A1543" s="15">
        <f>bikeBatchOut!R1543</f>
        <v>26.9</v>
      </c>
      <c r="B1543" s="15">
        <f>bikeBatchOut!O1543</f>
        <v>15.133333333333333</v>
      </c>
      <c r="C1543" s="15">
        <f>bikeBatchOut!T1543</f>
        <v>13.783333333333333</v>
      </c>
      <c r="D1543">
        <f>bikeBatchOut!N1543</f>
        <v>0</v>
      </c>
    </row>
    <row r="1544" spans="1:4" hidden="1" x14ac:dyDescent="0.25">
      <c r="A1544" s="15">
        <f>bikeBatchOut!R1544</f>
        <v>7.7333333333333334</v>
      </c>
      <c r="B1544" s="15">
        <f>bikeBatchOut!O1544</f>
        <v>2.0833333333333335</v>
      </c>
      <c r="C1544" s="15">
        <f>bikeBatchOut!T1544</f>
        <v>2.1</v>
      </c>
      <c r="D1544">
        <f>bikeBatchOut!N1544</f>
        <v>1</v>
      </c>
    </row>
    <row r="1545" spans="1:4" x14ac:dyDescent="0.25">
      <c r="A1545" s="15">
        <f>bikeBatchOut!R1545</f>
        <v>35.200000000000003</v>
      </c>
      <c r="B1545" s="15">
        <f>bikeBatchOut!O1545</f>
        <v>24.3</v>
      </c>
      <c r="C1545" s="15">
        <f>bikeBatchOut!T1545</f>
        <v>17.600000000000001</v>
      </c>
      <c r="D1545">
        <f>bikeBatchOut!N1545</f>
        <v>0</v>
      </c>
    </row>
    <row r="1546" spans="1:4" x14ac:dyDescent="0.25">
      <c r="A1546" s="15">
        <f>bikeBatchOut!R1546</f>
        <v>10.633333333333333</v>
      </c>
      <c r="B1546" s="15">
        <f>bikeBatchOut!O1546</f>
        <v>8.0333333333333332</v>
      </c>
      <c r="C1546" s="15">
        <f>bikeBatchOut!T1546</f>
        <v>3.8666666666666667</v>
      </c>
      <c r="D1546">
        <f>bikeBatchOut!N1546</f>
        <v>0</v>
      </c>
    </row>
    <row r="1547" spans="1:4" x14ac:dyDescent="0.25">
      <c r="A1547" s="15">
        <f>bikeBatchOut!R1547</f>
        <v>26.716666666666665</v>
      </c>
      <c r="B1547" s="15">
        <f>bikeBatchOut!O1547</f>
        <v>6.8666666666666663</v>
      </c>
      <c r="C1547" s="15">
        <f>bikeBatchOut!T1547</f>
        <v>6.7333333333333334</v>
      </c>
      <c r="D1547">
        <f>bikeBatchOut!N1547</f>
        <v>0</v>
      </c>
    </row>
    <row r="1548" spans="1:4" x14ac:dyDescent="0.25">
      <c r="A1548" s="15">
        <f>bikeBatchOut!R1548</f>
        <v>14.733333333333333</v>
      </c>
      <c r="B1548" s="15">
        <f>bikeBatchOut!O1548</f>
        <v>79.783333333333331</v>
      </c>
      <c r="C1548" s="15">
        <f>bikeBatchOut!T1548</f>
        <v>8.6333333333333329</v>
      </c>
      <c r="D1548">
        <f>bikeBatchOut!N1548</f>
        <v>0</v>
      </c>
    </row>
    <row r="1549" spans="1:4" x14ac:dyDescent="0.25">
      <c r="A1549" s="15">
        <f>bikeBatchOut!R1549</f>
        <v>28.483333333333334</v>
      </c>
      <c r="B1549" s="15">
        <f>bikeBatchOut!O1549</f>
        <v>5.85</v>
      </c>
      <c r="C1549" s="15">
        <f>bikeBatchOut!T1549</f>
        <v>6.1833333333333336</v>
      </c>
      <c r="D1549">
        <f>bikeBatchOut!N1549</f>
        <v>0</v>
      </c>
    </row>
    <row r="1550" spans="1:4" x14ac:dyDescent="0.25">
      <c r="A1550" s="15">
        <f>bikeBatchOut!R1550</f>
        <v>21.916666666666668</v>
      </c>
      <c r="B1550" s="15">
        <f>bikeBatchOut!O1550</f>
        <v>11.8</v>
      </c>
      <c r="C1550" s="15">
        <f>bikeBatchOut!T1550</f>
        <v>10.1</v>
      </c>
      <c r="D1550">
        <f>bikeBatchOut!N1550</f>
        <v>0</v>
      </c>
    </row>
    <row r="1551" spans="1:4" x14ac:dyDescent="0.25">
      <c r="A1551" s="15">
        <f>bikeBatchOut!R1551</f>
        <v>11.833333333333334</v>
      </c>
      <c r="B1551" s="15">
        <f>bikeBatchOut!O1551</f>
        <v>5.95</v>
      </c>
      <c r="C1551" s="15">
        <f>bikeBatchOut!T1551</f>
        <v>3.6833333333333331</v>
      </c>
      <c r="D1551">
        <f>bikeBatchOut!N1551</f>
        <v>0</v>
      </c>
    </row>
    <row r="1552" spans="1:4" x14ac:dyDescent="0.25">
      <c r="A1552" s="15">
        <f>bikeBatchOut!R1552</f>
        <v>9.5166666666666675</v>
      </c>
      <c r="B1552" s="15">
        <f>bikeBatchOut!O1552</f>
        <v>2.35</v>
      </c>
      <c r="C1552" s="15">
        <f>bikeBatchOut!T1552</f>
        <v>2.4666666666666668</v>
      </c>
      <c r="D1552">
        <f>bikeBatchOut!N1552</f>
        <v>0</v>
      </c>
    </row>
    <row r="1553" spans="1:4" x14ac:dyDescent="0.25">
      <c r="A1553" s="15">
        <f>bikeBatchOut!R1553</f>
        <v>22.516666666666666</v>
      </c>
      <c r="B1553" s="15">
        <f>bikeBatchOut!O1553</f>
        <v>15.45</v>
      </c>
      <c r="C1553" s="15">
        <f>bikeBatchOut!T1553</f>
        <v>14.133333333333333</v>
      </c>
      <c r="D1553">
        <f>bikeBatchOut!N1553</f>
        <v>0</v>
      </c>
    </row>
    <row r="1554" spans="1:4" x14ac:dyDescent="0.25">
      <c r="A1554" s="15">
        <f>bikeBatchOut!R1554</f>
        <v>11.116666666666667</v>
      </c>
      <c r="B1554" s="15">
        <f>bikeBatchOut!O1554</f>
        <v>4.6166666666666663</v>
      </c>
      <c r="C1554" s="15">
        <f>bikeBatchOut!T1554</f>
        <v>4.3166666666666664</v>
      </c>
      <c r="D1554">
        <f>bikeBatchOut!N1554</f>
        <v>0</v>
      </c>
    </row>
    <row r="1555" spans="1:4" x14ac:dyDescent="0.25">
      <c r="A1555" s="15">
        <f>bikeBatchOut!R1555</f>
        <v>9.8333333333333339</v>
      </c>
      <c r="B1555" s="15">
        <f>bikeBatchOut!O1555</f>
        <v>47.55</v>
      </c>
      <c r="C1555" s="15">
        <f>bikeBatchOut!T1555</f>
        <v>2.5333333333333332</v>
      </c>
      <c r="D1555">
        <f>bikeBatchOut!N1555</f>
        <v>0</v>
      </c>
    </row>
    <row r="1556" spans="1:4" x14ac:dyDescent="0.25">
      <c r="A1556" s="15">
        <f>bikeBatchOut!R1556</f>
        <v>20.316666666666666</v>
      </c>
      <c r="B1556" s="15">
        <f>bikeBatchOut!O1556</f>
        <v>18.350000000000001</v>
      </c>
      <c r="C1556" s="15">
        <f>bikeBatchOut!T1556</f>
        <v>13.666666666666666</v>
      </c>
      <c r="D1556">
        <f>bikeBatchOut!N1556</f>
        <v>0</v>
      </c>
    </row>
    <row r="1557" spans="1:4" x14ac:dyDescent="0.25">
      <c r="A1557" s="15">
        <f>bikeBatchOut!R1557</f>
        <v>20.25</v>
      </c>
      <c r="B1557" s="15">
        <f>bikeBatchOut!O1557</f>
        <v>12.1</v>
      </c>
      <c r="C1557" s="15">
        <f>bikeBatchOut!T1557</f>
        <v>6.6166666666666663</v>
      </c>
      <c r="D1557">
        <f>bikeBatchOut!N1557</f>
        <v>0</v>
      </c>
    </row>
    <row r="1558" spans="1:4" x14ac:dyDescent="0.25">
      <c r="A1558" s="15">
        <f>bikeBatchOut!R1558</f>
        <v>34.1</v>
      </c>
      <c r="B1558" s="15">
        <f>bikeBatchOut!O1558</f>
        <v>28.683333333333334</v>
      </c>
      <c r="C1558" s="15">
        <f>bikeBatchOut!T1558</f>
        <v>14.416666666666666</v>
      </c>
      <c r="D1558">
        <f>bikeBatchOut!N1558</f>
        <v>0</v>
      </c>
    </row>
    <row r="1559" spans="1:4" x14ac:dyDescent="0.25">
      <c r="A1559" s="15">
        <f>bikeBatchOut!R1559</f>
        <v>17.133333333333333</v>
      </c>
      <c r="B1559" s="15">
        <f>bikeBatchOut!O1559</f>
        <v>7.3666666666666663</v>
      </c>
      <c r="C1559" s="15">
        <f>bikeBatchOut!T1559</f>
        <v>5.5333333333333332</v>
      </c>
      <c r="D1559">
        <f>bikeBatchOut!N1559</f>
        <v>0</v>
      </c>
    </row>
    <row r="1560" spans="1:4" x14ac:dyDescent="0.25">
      <c r="A1560" s="15">
        <f>bikeBatchOut!R1560</f>
        <v>11.383333333333333</v>
      </c>
      <c r="B1560" s="15">
        <f>bikeBatchOut!O1560</f>
        <v>6.083333333333333</v>
      </c>
      <c r="C1560" s="15">
        <f>bikeBatchOut!T1560</f>
        <v>5.4333333333333336</v>
      </c>
      <c r="D1560">
        <f>bikeBatchOut!N1560</f>
        <v>0</v>
      </c>
    </row>
    <row r="1561" spans="1:4" x14ac:dyDescent="0.25">
      <c r="A1561" s="15">
        <f>bikeBatchOut!R1561</f>
        <v>20.616666666666667</v>
      </c>
      <c r="B1561" s="15">
        <f>bikeBatchOut!O1561</f>
        <v>5.9833333333333334</v>
      </c>
      <c r="C1561" s="15">
        <f>bikeBatchOut!T1561</f>
        <v>4.8</v>
      </c>
      <c r="D1561">
        <f>bikeBatchOut!N1561</f>
        <v>0</v>
      </c>
    </row>
    <row r="1562" spans="1:4" x14ac:dyDescent="0.25">
      <c r="A1562" s="15">
        <f>bikeBatchOut!R1562</f>
        <v>18.566666666666666</v>
      </c>
      <c r="B1562" s="15">
        <f>bikeBatchOut!O1562</f>
        <v>7.1333333333333337</v>
      </c>
      <c r="C1562" s="15">
        <f>bikeBatchOut!T1562</f>
        <v>5.7833333333333332</v>
      </c>
      <c r="D1562">
        <f>bikeBatchOut!N1562</f>
        <v>0</v>
      </c>
    </row>
    <row r="1563" spans="1:4" x14ac:dyDescent="0.25">
      <c r="A1563" s="15">
        <f>bikeBatchOut!R1563</f>
        <v>36.383333333333333</v>
      </c>
      <c r="B1563" s="15">
        <f>bikeBatchOut!O1563</f>
        <v>62.333333333333336</v>
      </c>
      <c r="C1563" s="15">
        <f>bikeBatchOut!T1563</f>
        <v>23.583333333333332</v>
      </c>
      <c r="D1563">
        <f>bikeBatchOut!N1563</f>
        <v>0</v>
      </c>
    </row>
    <row r="1564" spans="1:4" x14ac:dyDescent="0.25">
      <c r="A1564" s="15">
        <f>bikeBatchOut!R1564</f>
        <v>13.65</v>
      </c>
      <c r="B1564" s="15">
        <f>bikeBatchOut!O1564</f>
        <v>5.45</v>
      </c>
      <c r="C1564" s="15">
        <f>bikeBatchOut!T1564</f>
        <v>4.2166666666666668</v>
      </c>
      <c r="D1564">
        <f>bikeBatchOut!N1564</f>
        <v>0</v>
      </c>
    </row>
    <row r="1565" spans="1:4" x14ac:dyDescent="0.25">
      <c r="A1565" s="15">
        <f>bikeBatchOut!R1565</f>
        <v>18.3</v>
      </c>
      <c r="B1565" s="15">
        <f>bikeBatchOut!O1565</f>
        <v>8.3666666666666671</v>
      </c>
      <c r="C1565" s="15">
        <f>bikeBatchOut!T1565</f>
        <v>6.5</v>
      </c>
      <c r="D1565">
        <f>bikeBatchOut!N1565</f>
        <v>0</v>
      </c>
    </row>
    <row r="1566" spans="1:4" x14ac:dyDescent="0.25">
      <c r="A1566" s="15">
        <f>bikeBatchOut!R1566</f>
        <v>11.566666666666666</v>
      </c>
      <c r="B1566" s="15">
        <f>bikeBatchOut!O1566</f>
        <v>8.6</v>
      </c>
      <c r="C1566" s="15">
        <f>bikeBatchOut!T1566</f>
        <v>6.2166666666666668</v>
      </c>
      <c r="D1566">
        <f>bikeBatchOut!N1566</f>
        <v>0</v>
      </c>
    </row>
    <row r="1567" spans="1:4" x14ac:dyDescent="0.25">
      <c r="A1567" s="15">
        <f>bikeBatchOut!R1567</f>
        <v>14.466666666666667</v>
      </c>
      <c r="B1567" s="15">
        <f>bikeBatchOut!O1567</f>
        <v>8.4499999999999993</v>
      </c>
      <c r="C1567" s="15">
        <f>bikeBatchOut!T1567</f>
        <v>7</v>
      </c>
      <c r="D1567">
        <f>bikeBatchOut!N1567</f>
        <v>0</v>
      </c>
    </row>
    <row r="1568" spans="1:4" x14ac:dyDescent="0.25">
      <c r="A1568" s="15">
        <f>bikeBatchOut!R1568</f>
        <v>17.583333333333332</v>
      </c>
      <c r="B1568" s="15">
        <f>bikeBatchOut!O1568</f>
        <v>5.1166666666666663</v>
      </c>
      <c r="C1568" s="15">
        <f>bikeBatchOut!T1568</f>
        <v>5.15</v>
      </c>
      <c r="D1568">
        <f>bikeBatchOut!N1568</f>
        <v>0</v>
      </c>
    </row>
    <row r="1569" spans="1:4" x14ac:dyDescent="0.25">
      <c r="A1569" s="15">
        <f>bikeBatchOut!R1569</f>
        <v>16.850000000000001</v>
      </c>
      <c r="B1569" s="15">
        <f>bikeBatchOut!O1569</f>
        <v>5.6333333333333337</v>
      </c>
      <c r="C1569" s="15">
        <f>bikeBatchOut!T1569</f>
        <v>6.9</v>
      </c>
      <c r="D1569">
        <f>bikeBatchOut!N1569</f>
        <v>0</v>
      </c>
    </row>
    <row r="1570" spans="1:4" x14ac:dyDescent="0.25">
      <c r="A1570" s="15">
        <f>bikeBatchOut!R1570</f>
        <v>22.75</v>
      </c>
      <c r="B1570" s="15">
        <f>bikeBatchOut!O1570</f>
        <v>7.4</v>
      </c>
      <c r="C1570" s="15">
        <f>bikeBatchOut!T1570</f>
        <v>11.65</v>
      </c>
      <c r="D1570">
        <f>bikeBatchOut!N1570</f>
        <v>0</v>
      </c>
    </row>
    <row r="1571" spans="1:4" x14ac:dyDescent="0.25">
      <c r="A1571" s="15">
        <f>bikeBatchOut!R1571</f>
        <v>22.216666666666665</v>
      </c>
      <c r="B1571" s="15">
        <f>bikeBatchOut!O1571</f>
        <v>10.533333333333333</v>
      </c>
      <c r="C1571" s="15">
        <f>bikeBatchOut!T1571</f>
        <v>7.6166666666666663</v>
      </c>
      <c r="D1571">
        <f>bikeBatchOut!N1571</f>
        <v>0</v>
      </c>
    </row>
    <row r="1572" spans="1:4" x14ac:dyDescent="0.25">
      <c r="A1572" s="15">
        <f>bikeBatchOut!R1572</f>
        <v>18.149999999999999</v>
      </c>
      <c r="B1572" s="15">
        <f>bikeBatchOut!O1572</f>
        <v>5.6833333333333336</v>
      </c>
      <c r="C1572" s="15">
        <f>bikeBatchOut!T1572</f>
        <v>6.7</v>
      </c>
      <c r="D1572">
        <f>bikeBatchOut!N1572</f>
        <v>0</v>
      </c>
    </row>
    <row r="1573" spans="1:4" x14ac:dyDescent="0.25">
      <c r="A1573" s="15">
        <f>bikeBatchOut!R1573</f>
        <v>14.6</v>
      </c>
      <c r="B1573" s="15">
        <f>bikeBatchOut!O1573</f>
        <v>9.8833333333333329</v>
      </c>
      <c r="C1573" s="15">
        <f>bikeBatchOut!T1573</f>
        <v>5.8666666666666663</v>
      </c>
      <c r="D1573">
        <f>bikeBatchOut!N1573</f>
        <v>0</v>
      </c>
    </row>
    <row r="1574" spans="1:4" x14ac:dyDescent="0.25">
      <c r="A1574" s="15">
        <f>bikeBatchOut!R1574</f>
        <v>8.8166666666666664</v>
      </c>
      <c r="B1574" s="15">
        <f>bikeBatchOut!O1574</f>
        <v>5.5333333333333332</v>
      </c>
      <c r="C1574" s="15">
        <f>bikeBatchOut!T1574</f>
        <v>3.3</v>
      </c>
      <c r="D1574">
        <f>bikeBatchOut!N1574</f>
        <v>0</v>
      </c>
    </row>
    <row r="1575" spans="1:4" x14ac:dyDescent="0.25">
      <c r="A1575" s="15">
        <f>bikeBatchOut!R1575</f>
        <v>13.483333333333333</v>
      </c>
      <c r="B1575" s="15">
        <f>bikeBatchOut!O1575</f>
        <v>6.7333333333333334</v>
      </c>
      <c r="C1575" s="15">
        <f>bikeBatchOut!T1575</f>
        <v>5.65</v>
      </c>
      <c r="D1575">
        <f>bikeBatchOut!N1575</f>
        <v>0</v>
      </c>
    </row>
    <row r="1576" spans="1:4" x14ac:dyDescent="0.25">
      <c r="A1576" s="15">
        <f>bikeBatchOut!R1576</f>
        <v>22.2</v>
      </c>
      <c r="B1576" s="15">
        <f>bikeBatchOut!O1576</f>
        <v>32.033333333333331</v>
      </c>
      <c r="C1576" s="15">
        <f>bikeBatchOut!T1576</f>
        <v>13.9</v>
      </c>
      <c r="D1576">
        <f>bikeBatchOut!N1576</f>
        <v>0</v>
      </c>
    </row>
    <row r="1577" spans="1:4" x14ac:dyDescent="0.25">
      <c r="A1577" s="15">
        <f>bikeBatchOut!R1577</f>
        <v>17.7</v>
      </c>
      <c r="B1577" s="15">
        <f>bikeBatchOut!O1577</f>
        <v>10.116666666666667</v>
      </c>
      <c r="C1577" s="15">
        <f>bikeBatchOut!T1577</f>
        <v>11.166666666666666</v>
      </c>
      <c r="D1577">
        <f>bikeBatchOut!N1577</f>
        <v>0</v>
      </c>
    </row>
    <row r="1578" spans="1:4" x14ac:dyDescent="0.25">
      <c r="A1578" s="15">
        <f>bikeBatchOut!R1578</f>
        <v>8.15</v>
      </c>
      <c r="B1578" s="15">
        <f>bikeBatchOut!O1578</f>
        <v>5.083333333333333</v>
      </c>
      <c r="C1578" s="15">
        <f>bikeBatchOut!T1578</f>
        <v>4.6166666666666663</v>
      </c>
      <c r="D1578">
        <f>bikeBatchOut!N1578</f>
        <v>0</v>
      </c>
    </row>
    <row r="1579" spans="1:4" x14ac:dyDescent="0.25">
      <c r="A1579" s="15">
        <f>bikeBatchOut!R1579</f>
        <v>12.083333333333334</v>
      </c>
      <c r="B1579" s="15">
        <f>bikeBatchOut!O1579</f>
        <v>5.6166666666666663</v>
      </c>
      <c r="C1579" s="15">
        <f>bikeBatchOut!T1579</f>
        <v>3.8166666666666669</v>
      </c>
      <c r="D1579">
        <f>bikeBatchOut!N1579</f>
        <v>0</v>
      </c>
    </row>
    <row r="1580" spans="1:4" x14ac:dyDescent="0.25">
      <c r="A1580" s="15">
        <f>bikeBatchOut!R1580</f>
        <v>13.616666666666667</v>
      </c>
      <c r="B1580" s="15">
        <f>bikeBatchOut!O1580</f>
        <v>8.0666666666666664</v>
      </c>
      <c r="C1580" s="15">
        <f>bikeBatchOut!T1580</f>
        <v>4.333333333333333</v>
      </c>
      <c r="D1580">
        <f>bikeBatchOut!N1580</f>
        <v>0</v>
      </c>
    </row>
    <row r="1581" spans="1:4" x14ac:dyDescent="0.25">
      <c r="A1581" s="15">
        <f>bikeBatchOut!R1581</f>
        <v>23.783333333333335</v>
      </c>
      <c r="B1581" s="15">
        <f>bikeBatchOut!O1581</f>
        <v>7.5166666666666666</v>
      </c>
      <c r="C1581" s="15">
        <f>bikeBatchOut!T1581</f>
        <v>6.666666666666667</v>
      </c>
      <c r="D1581">
        <f>bikeBatchOut!N1581</f>
        <v>0</v>
      </c>
    </row>
    <row r="1582" spans="1:4" x14ac:dyDescent="0.25">
      <c r="A1582" s="15">
        <f>bikeBatchOut!R1582</f>
        <v>23.95</v>
      </c>
      <c r="B1582" s="15">
        <f>bikeBatchOut!O1582</f>
        <v>12.116666666666667</v>
      </c>
      <c r="C1582" s="15">
        <f>bikeBatchOut!T1582</f>
        <v>9.35</v>
      </c>
      <c r="D1582">
        <f>bikeBatchOut!N1582</f>
        <v>0</v>
      </c>
    </row>
    <row r="1583" spans="1:4" x14ac:dyDescent="0.25">
      <c r="A1583" s="15">
        <f>bikeBatchOut!R1583</f>
        <v>18.316666666666666</v>
      </c>
      <c r="B1583" s="15">
        <f>bikeBatchOut!O1583</f>
        <v>6.2666666666666666</v>
      </c>
      <c r="C1583" s="15">
        <f>bikeBatchOut!T1583</f>
        <v>6.9666666666666668</v>
      </c>
      <c r="D1583">
        <f>bikeBatchOut!N1583</f>
        <v>0</v>
      </c>
    </row>
    <row r="1584" spans="1:4" x14ac:dyDescent="0.25">
      <c r="A1584" s="15">
        <f>bikeBatchOut!R1584</f>
        <v>12.083333333333334</v>
      </c>
      <c r="B1584" s="15">
        <f>bikeBatchOut!O1584</f>
        <v>10.65</v>
      </c>
      <c r="C1584" s="15">
        <f>bikeBatchOut!T1584</f>
        <v>7.1833333333333336</v>
      </c>
      <c r="D1584">
        <f>bikeBatchOut!N1584</f>
        <v>0</v>
      </c>
    </row>
    <row r="1585" spans="1:4" x14ac:dyDescent="0.25">
      <c r="A1585" s="15">
        <f>bikeBatchOut!R1585</f>
        <v>13.35</v>
      </c>
      <c r="B1585" s="15">
        <f>bikeBatchOut!O1585</f>
        <v>8.1999999999999993</v>
      </c>
      <c r="C1585" s="15">
        <f>bikeBatchOut!T1585</f>
        <v>5.45</v>
      </c>
      <c r="D1585">
        <f>bikeBatchOut!N1585</f>
        <v>0</v>
      </c>
    </row>
    <row r="1586" spans="1:4" x14ac:dyDescent="0.25">
      <c r="A1586" s="15">
        <f>bikeBatchOut!R1586</f>
        <v>11.9</v>
      </c>
      <c r="B1586" s="15">
        <f>bikeBatchOut!O1586</f>
        <v>4.6833333333333336</v>
      </c>
      <c r="C1586" s="15">
        <f>bikeBatchOut!T1586</f>
        <v>3.1833333333333331</v>
      </c>
      <c r="D1586">
        <f>bikeBatchOut!N1586</f>
        <v>0</v>
      </c>
    </row>
    <row r="1587" spans="1:4" x14ac:dyDescent="0.25">
      <c r="A1587" s="15">
        <f>bikeBatchOut!R1587</f>
        <v>16.149999999999999</v>
      </c>
      <c r="B1587" s="15">
        <f>bikeBatchOut!O1587</f>
        <v>9.2833333333333332</v>
      </c>
      <c r="C1587" s="15">
        <f>bikeBatchOut!T1587</f>
        <v>5.5333333333333332</v>
      </c>
      <c r="D1587">
        <f>bikeBatchOut!N1587</f>
        <v>0</v>
      </c>
    </row>
    <row r="1588" spans="1:4" x14ac:dyDescent="0.25">
      <c r="A1588" s="15">
        <f>bikeBatchOut!R1588</f>
        <v>18.25</v>
      </c>
      <c r="B1588" s="15">
        <f>bikeBatchOut!O1588</f>
        <v>10.066666666666666</v>
      </c>
      <c r="C1588" s="15">
        <f>bikeBatchOut!T1588</f>
        <v>5.7333333333333334</v>
      </c>
      <c r="D1588">
        <f>bikeBatchOut!N1588</f>
        <v>0</v>
      </c>
    </row>
    <row r="1589" spans="1:4" hidden="1" x14ac:dyDescent="0.25">
      <c r="A1589" s="15">
        <f>bikeBatchOut!R1589</f>
        <v>12.1</v>
      </c>
      <c r="B1589" s="15">
        <f>bikeBatchOut!O1589</f>
        <v>4.05</v>
      </c>
      <c r="C1589" s="15">
        <f>bikeBatchOut!T1589</f>
        <v>3.3166666666666669</v>
      </c>
      <c r="D1589">
        <f>bikeBatchOut!N1589</f>
        <v>1</v>
      </c>
    </row>
    <row r="1590" spans="1:4" x14ac:dyDescent="0.25">
      <c r="A1590" s="15">
        <f>bikeBatchOut!R1590</f>
        <v>17.016666666666666</v>
      </c>
      <c r="B1590" s="15">
        <f>bikeBatchOut!O1590</f>
        <v>8.0666666666666664</v>
      </c>
      <c r="C1590" s="15">
        <f>bikeBatchOut!T1590</f>
        <v>9.25</v>
      </c>
      <c r="D1590">
        <f>bikeBatchOut!N1590</f>
        <v>0</v>
      </c>
    </row>
    <row r="1591" spans="1:4" x14ac:dyDescent="0.25">
      <c r="A1591" s="15">
        <f>bikeBatchOut!R1591</f>
        <v>9.2666666666666675</v>
      </c>
      <c r="B1591" s="15">
        <f>bikeBatchOut!O1591</f>
        <v>3.5333333333333332</v>
      </c>
      <c r="C1591" s="15">
        <f>bikeBatchOut!T1591</f>
        <v>2.6166666666666667</v>
      </c>
      <c r="D1591">
        <f>bikeBatchOut!N1591</f>
        <v>0</v>
      </c>
    </row>
    <row r="1592" spans="1:4" x14ac:dyDescent="0.25">
      <c r="A1592" s="15">
        <f>bikeBatchOut!R1592</f>
        <v>18.149999999999999</v>
      </c>
      <c r="B1592" s="15">
        <f>bikeBatchOut!O1592</f>
        <v>12.733333333333333</v>
      </c>
      <c r="C1592" s="15">
        <f>bikeBatchOut!T1592</f>
        <v>7.5</v>
      </c>
      <c r="D1592">
        <f>bikeBatchOut!N1592</f>
        <v>0</v>
      </c>
    </row>
    <row r="1593" spans="1:4" x14ac:dyDescent="0.25">
      <c r="A1593" s="15">
        <f>bikeBatchOut!R1593</f>
        <v>31.65</v>
      </c>
      <c r="B1593" s="15">
        <f>bikeBatchOut!O1593</f>
        <v>14.016666666666667</v>
      </c>
      <c r="C1593" s="15">
        <f>bikeBatchOut!T1593</f>
        <v>13.733333333333333</v>
      </c>
      <c r="D1593">
        <f>bikeBatchOut!N1593</f>
        <v>0</v>
      </c>
    </row>
    <row r="1594" spans="1:4" x14ac:dyDescent="0.25">
      <c r="A1594" s="15">
        <f>bikeBatchOut!R1594</f>
        <v>10.633333333333333</v>
      </c>
      <c r="B1594" s="15">
        <f>bikeBatchOut!O1594</f>
        <v>5.4666666666666668</v>
      </c>
      <c r="C1594" s="15">
        <f>bikeBatchOut!T1594</f>
        <v>3.8833333333333333</v>
      </c>
      <c r="D1594">
        <f>bikeBatchOut!N1594</f>
        <v>0</v>
      </c>
    </row>
    <row r="1595" spans="1:4" x14ac:dyDescent="0.25">
      <c r="A1595" s="15">
        <f>bikeBatchOut!R1595</f>
        <v>19.600000000000001</v>
      </c>
      <c r="B1595" s="15">
        <f>bikeBatchOut!O1595</f>
        <v>9.5833333333333339</v>
      </c>
      <c r="C1595" s="15">
        <f>bikeBatchOut!T1595</f>
        <v>7.5333333333333332</v>
      </c>
      <c r="D1595">
        <f>bikeBatchOut!N1595</f>
        <v>0</v>
      </c>
    </row>
    <row r="1596" spans="1:4" x14ac:dyDescent="0.25">
      <c r="A1596" s="15">
        <f>bikeBatchOut!R1596</f>
        <v>21.9</v>
      </c>
      <c r="B1596" s="15">
        <f>bikeBatchOut!O1596</f>
        <v>8.85</v>
      </c>
      <c r="C1596" s="15">
        <f>bikeBatchOut!T1596</f>
        <v>6.7333333333333334</v>
      </c>
      <c r="D1596">
        <f>bikeBatchOut!N1596</f>
        <v>0</v>
      </c>
    </row>
    <row r="1597" spans="1:4" hidden="1" x14ac:dyDescent="0.25">
      <c r="A1597" s="15">
        <f>bikeBatchOut!R1597</f>
        <v>15.816666666666666</v>
      </c>
      <c r="B1597" s="15">
        <f>bikeBatchOut!O1597</f>
        <v>5.8166666666666664</v>
      </c>
      <c r="C1597" s="15">
        <f>bikeBatchOut!T1597</f>
        <v>5.1166666666666663</v>
      </c>
      <c r="D1597">
        <f>bikeBatchOut!N1597</f>
        <v>1</v>
      </c>
    </row>
    <row r="1598" spans="1:4" x14ac:dyDescent="0.25">
      <c r="A1598" s="15">
        <f>bikeBatchOut!R1598</f>
        <v>11.75</v>
      </c>
      <c r="B1598" s="15">
        <f>bikeBatchOut!O1598</f>
        <v>3.9833333333333334</v>
      </c>
      <c r="C1598" s="15">
        <f>bikeBatchOut!T1598</f>
        <v>3.3666666666666667</v>
      </c>
      <c r="D1598">
        <f>bikeBatchOut!N1598</f>
        <v>0</v>
      </c>
    </row>
    <row r="1599" spans="1:4" x14ac:dyDescent="0.25">
      <c r="A1599" s="15">
        <f>bikeBatchOut!R1599</f>
        <v>17.816666666666666</v>
      </c>
      <c r="B1599" s="15">
        <f>bikeBatchOut!O1599</f>
        <v>6.2166666666666668</v>
      </c>
      <c r="C1599" s="15">
        <f>bikeBatchOut!T1599</f>
        <v>5.2666666666666666</v>
      </c>
      <c r="D1599">
        <f>bikeBatchOut!N1599</f>
        <v>0</v>
      </c>
    </row>
    <row r="1600" spans="1:4" x14ac:dyDescent="0.25">
      <c r="A1600" s="15">
        <f>bikeBatchOut!R1600</f>
        <v>17.600000000000001</v>
      </c>
      <c r="B1600" s="15">
        <f>bikeBatchOut!O1600</f>
        <v>10.3</v>
      </c>
      <c r="C1600" s="15">
        <f>bikeBatchOut!T1600</f>
        <v>10.050000000000001</v>
      </c>
      <c r="D1600">
        <f>bikeBatchOut!N1600</f>
        <v>0</v>
      </c>
    </row>
    <row r="1601" spans="1:4" x14ac:dyDescent="0.25">
      <c r="A1601" s="15">
        <f>bikeBatchOut!R1601</f>
        <v>17.916666666666668</v>
      </c>
      <c r="B1601" s="15">
        <f>bikeBatchOut!O1601</f>
        <v>4.666666666666667</v>
      </c>
      <c r="C1601" s="15">
        <f>bikeBatchOut!T1601</f>
        <v>5.25</v>
      </c>
      <c r="D1601">
        <f>bikeBatchOut!N1601</f>
        <v>0</v>
      </c>
    </row>
    <row r="1602" spans="1:4" x14ac:dyDescent="0.25">
      <c r="A1602" s="15">
        <f>bikeBatchOut!R1602</f>
        <v>19.566666666666666</v>
      </c>
      <c r="B1602" s="15">
        <f>bikeBatchOut!O1602</f>
        <v>5.2166666666666668</v>
      </c>
      <c r="C1602" s="15">
        <f>bikeBatchOut!T1602</f>
        <v>4.5</v>
      </c>
      <c r="D1602">
        <f>bikeBatchOut!N1602</f>
        <v>0</v>
      </c>
    </row>
    <row r="1603" spans="1:4" x14ac:dyDescent="0.25">
      <c r="A1603" s="15">
        <f>bikeBatchOut!R1603</f>
        <v>30.6</v>
      </c>
      <c r="B1603" s="15">
        <f>bikeBatchOut!O1603</f>
        <v>12.4</v>
      </c>
      <c r="C1603" s="15">
        <f>bikeBatchOut!T1603</f>
        <v>13.216666666666667</v>
      </c>
      <c r="D1603">
        <f>bikeBatchOut!N1603</f>
        <v>0</v>
      </c>
    </row>
    <row r="1604" spans="1:4" x14ac:dyDescent="0.25">
      <c r="A1604" s="15">
        <f>bikeBatchOut!R1604</f>
        <v>35.799999999999997</v>
      </c>
      <c r="B1604" s="15">
        <f>bikeBatchOut!O1604</f>
        <v>25.433333333333334</v>
      </c>
      <c r="C1604" s="15">
        <f>bikeBatchOut!T1604</f>
        <v>19.75</v>
      </c>
      <c r="D1604">
        <f>bikeBatchOut!N1604</f>
        <v>0</v>
      </c>
    </row>
    <row r="1605" spans="1:4" x14ac:dyDescent="0.25">
      <c r="A1605" s="15">
        <f>bikeBatchOut!R1605</f>
        <v>22.116666666666667</v>
      </c>
      <c r="B1605" s="15">
        <f>bikeBatchOut!O1605</f>
        <v>12.216666666666667</v>
      </c>
      <c r="C1605" s="15">
        <f>bikeBatchOut!T1605</f>
        <v>8.1999999999999993</v>
      </c>
      <c r="D1605">
        <f>bikeBatchOut!N1605</f>
        <v>0</v>
      </c>
    </row>
    <row r="1606" spans="1:4" x14ac:dyDescent="0.25">
      <c r="A1606" s="15">
        <f>bikeBatchOut!R1606</f>
        <v>16.966666666666665</v>
      </c>
      <c r="B1606" s="15">
        <f>bikeBatchOut!O1606</f>
        <v>7.55</v>
      </c>
      <c r="C1606" s="15">
        <f>bikeBatchOut!T1606</f>
        <v>5.2333333333333334</v>
      </c>
      <c r="D1606">
        <f>bikeBatchOut!N1606</f>
        <v>0</v>
      </c>
    </row>
    <row r="1607" spans="1:4" x14ac:dyDescent="0.25">
      <c r="A1607" s="15">
        <f>bikeBatchOut!R1607</f>
        <v>22.7</v>
      </c>
      <c r="B1607" s="15">
        <f>bikeBatchOut!O1607</f>
        <v>14.4</v>
      </c>
      <c r="C1607" s="15">
        <f>bikeBatchOut!T1607</f>
        <v>9.1666666666666661</v>
      </c>
      <c r="D1607">
        <f>bikeBatchOut!N1607</f>
        <v>0</v>
      </c>
    </row>
    <row r="1608" spans="1:4" hidden="1" x14ac:dyDescent="0.25">
      <c r="A1608" s="15">
        <f>bikeBatchOut!R1608</f>
        <v>7.3</v>
      </c>
      <c r="B1608" s="15">
        <f>bikeBatchOut!O1608</f>
        <v>2.5166666666666666</v>
      </c>
      <c r="C1608" s="15">
        <f>bikeBatchOut!T1608</f>
        <v>2</v>
      </c>
      <c r="D1608">
        <f>bikeBatchOut!N1608</f>
        <v>1</v>
      </c>
    </row>
    <row r="1609" spans="1:4" hidden="1" x14ac:dyDescent="0.25">
      <c r="A1609" s="15">
        <f>bikeBatchOut!R1609</f>
        <v>9.0166666666666675</v>
      </c>
      <c r="B1609" s="15">
        <f>bikeBatchOut!O1609</f>
        <v>3.2833333333333332</v>
      </c>
      <c r="C1609" s="15">
        <f>bikeBatchOut!T1609</f>
        <v>2.8</v>
      </c>
      <c r="D1609">
        <f>bikeBatchOut!N1609</f>
        <v>1</v>
      </c>
    </row>
    <row r="1610" spans="1:4" x14ac:dyDescent="0.25">
      <c r="A1610" s="15">
        <f>bikeBatchOut!R1610</f>
        <v>20.566666666666666</v>
      </c>
      <c r="B1610" s="15">
        <f>bikeBatchOut!O1610</f>
        <v>17.966666666666665</v>
      </c>
      <c r="C1610" s="15">
        <f>bikeBatchOut!T1610</f>
        <v>14.416666666666666</v>
      </c>
      <c r="D1610">
        <f>bikeBatchOut!N1610</f>
        <v>0</v>
      </c>
    </row>
    <row r="1611" spans="1:4" hidden="1" x14ac:dyDescent="0.25">
      <c r="A1611" s="15">
        <f>bikeBatchOut!R1611</f>
        <v>6.6333333333333337</v>
      </c>
      <c r="B1611" s="15">
        <f>bikeBatchOut!O1611</f>
        <v>2.2999999999999998</v>
      </c>
      <c r="C1611" s="15">
        <f>bikeBatchOut!T1611</f>
        <v>1.8166666666666667</v>
      </c>
      <c r="D1611">
        <f>bikeBatchOut!N1611</f>
        <v>1</v>
      </c>
    </row>
    <row r="1612" spans="1:4" x14ac:dyDescent="0.25">
      <c r="A1612" s="15">
        <f>bikeBatchOut!R1612</f>
        <v>11.783333333333333</v>
      </c>
      <c r="B1612" s="15">
        <f>bikeBatchOut!O1612</f>
        <v>4.1833333333333336</v>
      </c>
      <c r="C1612" s="15">
        <f>bikeBatchOut!T1612</f>
        <v>3.2833333333333332</v>
      </c>
      <c r="D1612">
        <f>bikeBatchOut!N1612</f>
        <v>0</v>
      </c>
    </row>
    <row r="1613" spans="1:4" x14ac:dyDescent="0.25">
      <c r="A1613" s="15">
        <f>bikeBatchOut!R1613</f>
        <v>11.5</v>
      </c>
      <c r="B1613" s="15">
        <f>bikeBatchOut!O1613</f>
        <v>3.95</v>
      </c>
      <c r="C1613" s="15">
        <f>bikeBatchOut!T1613</f>
        <v>3.2</v>
      </c>
      <c r="D1613">
        <f>bikeBatchOut!N1613</f>
        <v>0</v>
      </c>
    </row>
    <row r="1614" spans="1:4" x14ac:dyDescent="0.25">
      <c r="A1614" s="15">
        <f>bikeBatchOut!R1614</f>
        <v>22.633333333333333</v>
      </c>
      <c r="B1614" s="15">
        <f>bikeBatchOut!O1614</f>
        <v>8.3166666666666664</v>
      </c>
      <c r="C1614" s="15">
        <f>bikeBatchOut!T1614</f>
        <v>6.7833333333333332</v>
      </c>
      <c r="D1614">
        <f>bikeBatchOut!N1614</f>
        <v>0</v>
      </c>
    </row>
    <row r="1615" spans="1:4" hidden="1" x14ac:dyDescent="0.25">
      <c r="A1615" s="15">
        <f>bikeBatchOut!R1615</f>
        <v>8.1</v>
      </c>
      <c r="B1615" s="15">
        <f>bikeBatchOut!O1615</f>
        <v>3.5166666666666666</v>
      </c>
      <c r="C1615" s="15">
        <f>bikeBatchOut!T1615</f>
        <v>2.7166666666666668</v>
      </c>
      <c r="D1615">
        <f>bikeBatchOut!N1615</f>
        <v>1</v>
      </c>
    </row>
    <row r="1616" spans="1:4" x14ac:dyDescent="0.25">
      <c r="A1616" s="15">
        <f>bikeBatchOut!R1616</f>
        <v>28.45</v>
      </c>
      <c r="B1616" s="15">
        <f>bikeBatchOut!O1616</f>
        <v>16.8</v>
      </c>
      <c r="C1616" s="15">
        <f>bikeBatchOut!T1616</f>
        <v>16.916666666666668</v>
      </c>
      <c r="D1616">
        <f>bikeBatchOut!N1616</f>
        <v>0</v>
      </c>
    </row>
    <row r="1617" spans="1:4" x14ac:dyDescent="0.25">
      <c r="A1617" s="15">
        <f>bikeBatchOut!R1617</f>
        <v>41.416666666666664</v>
      </c>
      <c r="B1617" s="15">
        <f>bikeBatchOut!O1617</f>
        <v>26.65</v>
      </c>
      <c r="C1617" s="15">
        <f>bikeBatchOut!T1617</f>
        <v>23.983333333333334</v>
      </c>
      <c r="D1617">
        <f>bikeBatchOut!N1617</f>
        <v>0</v>
      </c>
    </row>
    <row r="1618" spans="1:4" x14ac:dyDescent="0.25">
      <c r="A1618" s="15">
        <f>bikeBatchOut!R1618</f>
        <v>26.616666666666667</v>
      </c>
      <c r="B1618" s="15">
        <f>bikeBatchOut!O1618</f>
        <v>9.2666666666666675</v>
      </c>
      <c r="C1618" s="15">
        <f>bikeBatchOut!T1618</f>
        <v>8.9833333333333325</v>
      </c>
      <c r="D1618">
        <f>bikeBatchOut!N1618</f>
        <v>0</v>
      </c>
    </row>
    <row r="1619" spans="1:4" x14ac:dyDescent="0.25">
      <c r="A1619" s="15">
        <f>bikeBatchOut!R1619</f>
        <v>15.433333333333334</v>
      </c>
      <c r="B1619" s="15">
        <f>bikeBatchOut!O1619</f>
        <v>4.7166666666666668</v>
      </c>
      <c r="C1619" s="15">
        <f>bikeBatchOut!T1619</f>
        <v>3.6666666666666665</v>
      </c>
      <c r="D1619">
        <f>bikeBatchOut!N1619</f>
        <v>0</v>
      </c>
    </row>
    <row r="1620" spans="1:4" x14ac:dyDescent="0.25">
      <c r="A1620" s="15">
        <f>bikeBatchOut!R1620</f>
        <v>19.366666666666667</v>
      </c>
      <c r="B1620" s="15">
        <f>bikeBatchOut!O1620</f>
        <v>8.0166666666666675</v>
      </c>
      <c r="C1620" s="15">
        <f>bikeBatchOut!T1620</f>
        <v>7.0166666666666666</v>
      </c>
      <c r="D1620">
        <f>bikeBatchOut!N1620</f>
        <v>0</v>
      </c>
    </row>
    <row r="1621" spans="1:4" x14ac:dyDescent="0.25">
      <c r="A1621" s="15">
        <f>bikeBatchOut!R1621</f>
        <v>11.833333333333334</v>
      </c>
      <c r="B1621" s="15">
        <f>bikeBatchOut!O1621</f>
        <v>5.0999999999999996</v>
      </c>
      <c r="C1621" s="15">
        <f>bikeBatchOut!T1621</f>
        <v>4.0333333333333332</v>
      </c>
      <c r="D1621">
        <f>bikeBatchOut!N1621</f>
        <v>0</v>
      </c>
    </row>
    <row r="1622" spans="1:4" x14ac:dyDescent="0.25">
      <c r="A1622" s="15">
        <f>bikeBatchOut!R1622</f>
        <v>13.283333333333333</v>
      </c>
      <c r="B1622" s="15">
        <f>bikeBatchOut!O1622</f>
        <v>6.65</v>
      </c>
      <c r="C1622" s="15">
        <f>bikeBatchOut!T1622</f>
        <v>4.3166666666666664</v>
      </c>
      <c r="D1622">
        <f>bikeBatchOut!N1622</f>
        <v>0</v>
      </c>
    </row>
    <row r="1623" spans="1:4" x14ac:dyDescent="0.25">
      <c r="A1623" s="15">
        <f>bikeBatchOut!R1623</f>
        <v>44.783333333333331</v>
      </c>
      <c r="B1623" s="15">
        <f>bikeBatchOut!O1623</f>
        <v>14.966666666666667</v>
      </c>
      <c r="C1623" s="15">
        <f>bikeBatchOut!T1623</f>
        <v>13.55</v>
      </c>
      <c r="D1623">
        <f>bikeBatchOut!N1623</f>
        <v>0</v>
      </c>
    </row>
    <row r="1624" spans="1:4" hidden="1" x14ac:dyDescent="0.25">
      <c r="A1624" s="15">
        <f>bikeBatchOut!R1624</f>
        <v>12.1</v>
      </c>
      <c r="B1624" s="15">
        <f>bikeBatchOut!O1624</f>
        <v>4.1500000000000004</v>
      </c>
      <c r="C1624" s="15">
        <f>bikeBatchOut!T1624</f>
        <v>3.3166666666666669</v>
      </c>
      <c r="D1624">
        <f>bikeBatchOut!N1624</f>
        <v>1</v>
      </c>
    </row>
    <row r="1625" spans="1:4" x14ac:dyDescent="0.25">
      <c r="A1625" s="15">
        <f>bikeBatchOut!R1625</f>
        <v>15.616666666666667</v>
      </c>
      <c r="B1625" s="15">
        <f>bikeBatchOut!O1625</f>
        <v>9.7333333333333325</v>
      </c>
      <c r="C1625" s="15">
        <f>bikeBatchOut!T1625</f>
        <v>6.6</v>
      </c>
      <c r="D1625">
        <f>bikeBatchOut!N1625</f>
        <v>0</v>
      </c>
    </row>
    <row r="1626" spans="1:4" hidden="1" x14ac:dyDescent="0.25">
      <c r="A1626" s="15">
        <f>bikeBatchOut!R1626</f>
        <v>16.833333333333332</v>
      </c>
      <c r="B1626" s="15">
        <f>bikeBatchOut!O1626</f>
        <v>6.5666666666666664</v>
      </c>
      <c r="C1626" s="15">
        <f>bikeBatchOut!T1626</f>
        <v>4.8</v>
      </c>
      <c r="D1626">
        <f>bikeBatchOut!N1626</f>
        <v>1</v>
      </c>
    </row>
    <row r="1627" spans="1:4" x14ac:dyDescent="0.25">
      <c r="A1627" s="15">
        <f>bikeBatchOut!R1627</f>
        <v>20.2</v>
      </c>
      <c r="B1627" s="15">
        <f>bikeBatchOut!O1627</f>
        <v>15</v>
      </c>
      <c r="C1627" s="15">
        <f>bikeBatchOut!T1627</f>
        <v>7.3166666666666664</v>
      </c>
      <c r="D1627">
        <f>bikeBatchOut!N1627</f>
        <v>0</v>
      </c>
    </row>
    <row r="1628" spans="1:4" x14ac:dyDescent="0.25">
      <c r="A1628" s="15">
        <f>bikeBatchOut!R1628</f>
        <v>13.5</v>
      </c>
      <c r="B1628" s="15">
        <f>bikeBatchOut!O1628</f>
        <v>6.5</v>
      </c>
      <c r="C1628" s="15">
        <f>bikeBatchOut!T1628</f>
        <v>4.7166666666666668</v>
      </c>
      <c r="D1628">
        <f>bikeBatchOut!N1628</f>
        <v>0</v>
      </c>
    </row>
    <row r="1629" spans="1:4" x14ac:dyDescent="0.25">
      <c r="A1629" s="15">
        <f>bikeBatchOut!R1629</f>
        <v>19.45</v>
      </c>
      <c r="B1629" s="15">
        <f>bikeBatchOut!O1629</f>
        <v>20.233333333333334</v>
      </c>
      <c r="C1629" s="15">
        <f>bikeBatchOut!T1629</f>
        <v>7.3833333333333337</v>
      </c>
      <c r="D1629">
        <f>bikeBatchOut!N1629</f>
        <v>0</v>
      </c>
    </row>
    <row r="1630" spans="1:4" x14ac:dyDescent="0.25">
      <c r="A1630" s="15">
        <f>bikeBatchOut!R1630</f>
        <v>15.266666666666667</v>
      </c>
      <c r="B1630" s="15">
        <f>bikeBatchOut!O1630</f>
        <v>7.833333333333333</v>
      </c>
      <c r="C1630" s="15">
        <f>bikeBatchOut!T1630</f>
        <v>6.75</v>
      </c>
      <c r="D1630">
        <f>bikeBatchOut!N1630</f>
        <v>0</v>
      </c>
    </row>
    <row r="1631" spans="1:4" x14ac:dyDescent="0.25">
      <c r="A1631" s="15">
        <f>bikeBatchOut!R1631</f>
        <v>19.316666666666666</v>
      </c>
      <c r="B1631" s="15">
        <f>bikeBatchOut!O1631</f>
        <v>9.5666666666666664</v>
      </c>
      <c r="C1631" s="15">
        <f>bikeBatchOut!T1631</f>
        <v>6.4666666666666668</v>
      </c>
      <c r="D1631">
        <f>bikeBatchOut!N1631</f>
        <v>0</v>
      </c>
    </row>
    <row r="1632" spans="1:4" x14ac:dyDescent="0.25">
      <c r="A1632" s="15">
        <f>bikeBatchOut!R1632</f>
        <v>18.033333333333335</v>
      </c>
      <c r="B1632" s="15">
        <f>bikeBatchOut!O1632</f>
        <v>9.25</v>
      </c>
      <c r="C1632" s="15">
        <f>bikeBatchOut!T1632</f>
        <v>7.3166666666666664</v>
      </c>
      <c r="D1632">
        <f>bikeBatchOut!N1632</f>
        <v>0</v>
      </c>
    </row>
    <row r="1633" spans="1:4" x14ac:dyDescent="0.25">
      <c r="A1633" s="15">
        <f>bikeBatchOut!R1633</f>
        <v>48.25</v>
      </c>
      <c r="B1633" s="15">
        <f>bikeBatchOut!O1633</f>
        <v>21.266666666666666</v>
      </c>
      <c r="C1633" s="15">
        <f>bikeBatchOut!T1633</f>
        <v>22.383333333333333</v>
      </c>
      <c r="D1633">
        <f>bikeBatchOut!N1633</f>
        <v>0</v>
      </c>
    </row>
    <row r="1634" spans="1:4" x14ac:dyDescent="0.25">
      <c r="A1634" s="15">
        <f>bikeBatchOut!R1634</f>
        <v>10.383333333333333</v>
      </c>
      <c r="B1634" s="15">
        <f>bikeBatchOut!O1634</f>
        <v>8.1166666666666671</v>
      </c>
      <c r="C1634" s="15">
        <f>bikeBatchOut!T1634</f>
        <v>7.4333333333333336</v>
      </c>
      <c r="D1634">
        <f>bikeBatchOut!N1634</f>
        <v>0</v>
      </c>
    </row>
    <row r="1635" spans="1:4" x14ac:dyDescent="0.25">
      <c r="A1635" s="15">
        <f>bikeBatchOut!R1635</f>
        <v>16.899999999999999</v>
      </c>
      <c r="B1635" s="15">
        <f>bikeBatchOut!O1635</f>
        <v>6.3833333333333337</v>
      </c>
      <c r="C1635" s="15">
        <f>bikeBatchOut!T1635</f>
        <v>4.916666666666667</v>
      </c>
      <c r="D1635">
        <f>bikeBatchOut!N1635</f>
        <v>0</v>
      </c>
    </row>
    <row r="1636" spans="1:4" x14ac:dyDescent="0.25">
      <c r="A1636" s="15">
        <f>bikeBatchOut!R1636</f>
        <v>16.283333333333335</v>
      </c>
      <c r="B1636" s="15">
        <f>bikeBatchOut!O1636</f>
        <v>8.8666666666666671</v>
      </c>
      <c r="C1636" s="15">
        <f>bikeBatchOut!T1636</f>
        <v>5.166666666666667</v>
      </c>
      <c r="D1636">
        <f>bikeBatchOut!N1636</f>
        <v>0</v>
      </c>
    </row>
    <row r="1637" spans="1:4" x14ac:dyDescent="0.25">
      <c r="A1637" s="15">
        <f>bikeBatchOut!R1637</f>
        <v>17.183333333333334</v>
      </c>
      <c r="B1637" s="15">
        <f>bikeBatchOut!O1637</f>
        <v>7.15</v>
      </c>
      <c r="C1637" s="15">
        <f>bikeBatchOut!T1637</f>
        <v>6.1166666666666663</v>
      </c>
      <c r="D1637">
        <f>bikeBatchOut!N1637</f>
        <v>0</v>
      </c>
    </row>
    <row r="1638" spans="1:4" x14ac:dyDescent="0.25">
      <c r="A1638" s="15">
        <f>bikeBatchOut!R1638</f>
        <v>14.233333333333333</v>
      </c>
      <c r="B1638" s="15">
        <f>bikeBatchOut!O1638</f>
        <v>9.6833333333333336</v>
      </c>
      <c r="C1638" s="15">
        <f>bikeBatchOut!T1638</f>
        <v>8.6333333333333329</v>
      </c>
      <c r="D1638">
        <f>bikeBatchOut!N1638</f>
        <v>0</v>
      </c>
    </row>
    <row r="1639" spans="1:4" x14ac:dyDescent="0.25">
      <c r="A1639" s="15">
        <f>bikeBatchOut!R1639</f>
        <v>22.85</v>
      </c>
      <c r="B1639" s="15">
        <f>bikeBatchOut!O1639</f>
        <v>9.3666666666666671</v>
      </c>
      <c r="C1639" s="15">
        <f>bikeBatchOut!T1639</f>
        <v>7.0333333333333332</v>
      </c>
      <c r="D1639">
        <f>bikeBatchOut!N1639</f>
        <v>0</v>
      </c>
    </row>
    <row r="1640" spans="1:4" x14ac:dyDescent="0.25">
      <c r="A1640" s="15">
        <f>bikeBatchOut!R1640</f>
        <v>16.333333333333332</v>
      </c>
      <c r="B1640" s="15">
        <f>bikeBatchOut!O1640</f>
        <v>3.8666666666666667</v>
      </c>
      <c r="C1640" s="15">
        <f>bikeBatchOut!T1640</f>
        <v>4.05</v>
      </c>
      <c r="D1640">
        <f>bikeBatchOut!N1640</f>
        <v>0</v>
      </c>
    </row>
    <row r="1641" spans="1:4" x14ac:dyDescent="0.25">
      <c r="A1641" s="15">
        <f>bikeBatchOut!R1641</f>
        <v>21.05</v>
      </c>
      <c r="B1641" s="15">
        <f>bikeBatchOut!O1641</f>
        <v>6.4</v>
      </c>
      <c r="C1641" s="15">
        <f>bikeBatchOut!T1641</f>
        <v>6.833333333333333</v>
      </c>
      <c r="D1641">
        <f>bikeBatchOut!N1641</f>
        <v>0</v>
      </c>
    </row>
    <row r="1642" spans="1:4" x14ac:dyDescent="0.25">
      <c r="A1642" s="15">
        <f>bikeBatchOut!R1642</f>
        <v>15.483333333333333</v>
      </c>
      <c r="B1642" s="15">
        <f>bikeBatchOut!O1642</f>
        <v>5.2666666666666666</v>
      </c>
      <c r="C1642" s="15">
        <f>bikeBatchOut!T1642</f>
        <v>3.85</v>
      </c>
      <c r="D1642">
        <f>bikeBatchOut!N1642</f>
        <v>0</v>
      </c>
    </row>
    <row r="1643" spans="1:4" x14ac:dyDescent="0.25">
      <c r="A1643" s="15">
        <f>bikeBatchOut!R1643</f>
        <v>34.81666666666667</v>
      </c>
      <c r="B1643" s="15">
        <f>bikeBatchOut!O1643</f>
        <v>25.8</v>
      </c>
      <c r="C1643" s="15">
        <f>bikeBatchOut!T1643</f>
        <v>19.683333333333334</v>
      </c>
      <c r="D1643">
        <f>bikeBatchOut!N1643</f>
        <v>0</v>
      </c>
    </row>
    <row r="1644" spans="1:4" x14ac:dyDescent="0.25">
      <c r="A1644" s="15">
        <f>bikeBatchOut!R1644</f>
        <v>10.416666666666666</v>
      </c>
      <c r="B1644" s="15">
        <f>bikeBatchOut!O1644</f>
        <v>4.416666666666667</v>
      </c>
      <c r="C1644" s="15">
        <f>bikeBatchOut!T1644</f>
        <v>2.8</v>
      </c>
      <c r="D1644">
        <f>bikeBatchOut!N1644</f>
        <v>0</v>
      </c>
    </row>
    <row r="1645" spans="1:4" x14ac:dyDescent="0.25">
      <c r="A1645" s="15">
        <f>bikeBatchOut!R1645</f>
        <v>22.666666666666668</v>
      </c>
      <c r="B1645" s="15">
        <f>bikeBatchOut!O1645</f>
        <v>10.716666666666667</v>
      </c>
      <c r="C1645" s="15">
        <f>bikeBatchOut!T1645</f>
        <v>8.15</v>
      </c>
      <c r="D1645">
        <f>bikeBatchOut!N1645</f>
        <v>0</v>
      </c>
    </row>
    <row r="1646" spans="1:4" x14ac:dyDescent="0.25">
      <c r="A1646" s="15">
        <f>bikeBatchOut!R1646</f>
        <v>18.850000000000001</v>
      </c>
      <c r="B1646" s="15">
        <f>bikeBatchOut!O1646</f>
        <v>20.3</v>
      </c>
      <c r="C1646" s="15">
        <f>bikeBatchOut!T1646</f>
        <v>8.9333333333333336</v>
      </c>
      <c r="D1646">
        <f>bikeBatchOut!N1646</f>
        <v>0</v>
      </c>
    </row>
    <row r="1647" spans="1:4" hidden="1" x14ac:dyDescent="0.25">
      <c r="A1647" s="15">
        <f>bikeBatchOut!R1647</f>
        <v>6.15</v>
      </c>
      <c r="B1647" s="15">
        <f>bikeBatchOut!O1647</f>
        <v>2.3833333333333333</v>
      </c>
      <c r="C1647" s="15">
        <f>bikeBatchOut!T1647</f>
        <v>1.6666666666666667</v>
      </c>
      <c r="D1647">
        <f>bikeBatchOut!N1647</f>
        <v>1</v>
      </c>
    </row>
    <row r="1648" spans="1:4" x14ac:dyDescent="0.25">
      <c r="A1648" s="15">
        <f>bikeBatchOut!R1648</f>
        <v>38.383333333333333</v>
      </c>
      <c r="B1648" s="15">
        <f>bikeBatchOut!O1648</f>
        <v>18.133333333333333</v>
      </c>
      <c r="C1648" s="15">
        <f>bikeBatchOut!T1648</f>
        <v>18.833333333333332</v>
      </c>
      <c r="D1648">
        <f>bikeBatchOut!N1648</f>
        <v>0</v>
      </c>
    </row>
    <row r="1649" spans="1:4" x14ac:dyDescent="0.25">
      <c r="A1649" s="15">
        <f>bikeBatchOut!R1649</f>
        <v>32.450000000000003</v>
      </c>
      <c r="B1649" s="15">
        <f>bikeBatchOut!O1649</f>
        <v>9.9333333333333336</v>
      </c>
      <c r="C1649" s="15">
        <f>bikeBatchOut!T1649</f>
        <v>11.583333333333334</v>
      </c>
      <c r="D1649">
        <f>bikeBatchOut!N1649</f>
        <v>0</v>
      </c>
    </row>
    <row r="1650" spans="1:4" x14ac:dyDescent="0.25">
      <c r="A1650" s="15">
        <f>bikeBatchOut!R1650</f>
        <v>16.566666666666666</v>
      </c>
      <c r="B1650" s="15">
        <f>bikeBatchOut!O1650</f>
        <v>7.666666666666667</v>
      </c>
      <c r="C1650" s="15">
        <f>bikeBatchOut!T1650</f>
        <v>7</v>
      </c>
      <c r="D1650">
        <f>bikeBatchOut!N1650</f>
        <v>0</v>
      </c>
    </row>
    <row r="1651" spans="1:4" x14ac:dyDescent="0.25">
      <c r="A1651" s="15">
        <f>bikeBatchOut!R1651</f>
        <v>12.3</v>
      </c>
      <c r="B1651" s="15">
        <f>bikeBatchOut!O1651</f>
        <v>4.3833333333333337</v>
      </c>
      <c r="C1651" s="15">
        <f>bikeBatchOut!T1651</f>
        <v>4.5999999999999996</v>
      </c>
      <c r="D1651">
        <f>bikeBatchOut!N1651</f>
        <v>0</v>
      </c>
    </row>
    <row r="1652" spans="1:4" x14ac:dyDescent="0.25">
      <c r="A1652" s="15">
        <f>bikeBatchOut!R1652</f>
        <v>23.85</v>
      </c>
      <c r="B1652" s="15">
        <f>bikeBatchOut!O1652</f>
        <v>8.65</v>
      </c>
      <c r="C1652" s="15">
        <f>bikeBatchOut!T1652</f>
        <v>6.0333333333333332</v>
      </c>
      <c r="D1652">
        <f>bikeBatchOut!N1652</f>
        <v>0</v>
      </c>
    </row>
    <row r="1653" spans="1:4" x14ac:dyDescent="0.25">
      <c r="A1653" s="15">
        <f>bikeBatchOut!R1653</f>
        <v>11.95</v>
      </c>
      <c r="B1653" s="15">
        <f>bikeBatchOut!O1653</f>
        <v>3.75</v>
      </c>
      <c r="C1653" s="15">
        <f>bikeBatchOut!T1653</f>
        <v>2.7833333333333332</v>
      </c>
      <c r="D1653">
        <f>bikeBatchOut!N1653</f>
        <v>0</v>
      </c>
    </row>
    <row r="1654" spans="1:4" x14ac:dyDescent="0.25">
      <c r="A1654" s="15">
        <f>bikeBatchOut!R1654</f>
        <v>11.566666666666666</v>
      </c>
      <c r="B1654" s="15">
        <f>bikeBatchOut!O1654</f>
        <v>14.566666666666666</v>
      </c>
      <c r="C1654" s="15">
        <f>bikeBatchOut!T1654</f>
        <v>8.6333333333333329</v>
      </c>
      <c r="D1654">
        <f>bikeBatchOut!N1654</f>
        <v>0</v>
      </c>
    </row>
    <row r="1655" spans="1:4" x14ac:dyDescent="0.25">
      <c r="A1655" s="15">
        <f>bikeBatchOut!R1655</f>
        <v>18.983333333333334</v>
      </c>
      <c r="B1655" s="15">
        <f>bikeBatchOut!O1655</f>
        <v>80.583333333333329</v>
      </c>
      <c r="C1655" s="15">
        <f>bikeBatchOut!T1655</f>
        <v>7.5333333333333332</v>
      </c>
      <c r="D1655">
        <f>bikeBatchOut!N1655</f>
        <v>0</v>
      </c>
    </row>
    <row r="1656" spans="1:4" x14ac:dyDescent="0.25">
      <c r="A1656" s="15">
        <f>bikeBatchOut!R1656</f>
        <v>13.55</v>
      </c>
      <c r="B1656" s="15">
        <f>bikeBatchOut!O1656</f>
        <v>6.5</v>
      </c>
      <c r="C1656" s="15">
        <f>bikeBatchOut!T1656</f>
        <v>4.3166666666666664</v>
      </c>
      <c r="D1656">
        <f>bikeBatchOut!N1656</f>
        <v>0</v>
      </c>
    </row>
    <row r="1657" spans="1:4" x14ac:dyDescent="0.25">
      <c r="A1657" s="15">
        <f>bikeBatchOut!R1657</f>
        <v>28.766666666666666</v>
      </c>
      <c r="B1657" s="15">
        <f>bikeBatchOut!O1657</f>
        <v>112</v>
      </c>
      <c r="C1657" s="15">
        <f>bikeBatchOut!T1657</f>
        <v>14.85</v>
      </c>
      <c r="D1657">
        <f>bikeBatchOut!N1657</f>
        <v>0</v>
      </c>
    </row>
    <row r="1658" spans="1:4" x14ac:dyDescent="0.25">
      <c r="A1658" s="15">
        <f>bikeBatchOut!R1658</f>
        <v>26.233333333333334</v>
      </c>
      <c r="B1658" s="15">
        <f>bikeBatchOut!O1658</f>
        <v>13.266666666666667</v>
      </c>
      <c r="C1658" s="15">
        <f>bikeBatchOut!T1658</f>
        <v>13.433333333333334</v>
      </c>
      <c r="D1658">
        <f>bikeBatchOut!N1658</f>
        <v>0</v>
      </c>
    </row>
    <row r="1659" spans="1:4" x14ac:dyDescent="0.25">
      <c r="A1659" s="15">
        <f>bikeBatchOut!R1659</f>
        <v>27.783333333333335</v>
      </c>
      <c r="B1659" s="15">
        <f>bikeBatchOut!O1659</f>
        <v>9.2833333333333332</v>
      </c>
      <c r="C1659" s="15">
        <f>bikeBatchOut!T1659</f>
        <v>8.8666666666666671</v>
      </c>
      <c r="D1659">
        <f>bikeBatchOut!N1659</f>
        <v>0</v>
      </c>
    </row>
    <row r="1660" spans="1:4" x14ac:dyDescent="0.25">
      <c r="A1660" s="15">
        <f>bikeBatchOut!R1660</f>
        <v>20.683333333333334</v>
      </c>
      <c r="B1660" s="15">
        <f>bikeBatchOut!O1660</f>
        <v>6.666666666666667</v>
      </c>
      <c r="C1660" s="15">
        <f>bikeBatchOut!T1660</f>
        <v>5.2</v>
      </c>
      <c r="D1660">
        <f>bikeBatchOut!N1660</f>
        <v>0</v>
      </c>
    </row>
    <row r="1661" spans="1:4" x14ac:dyDescent="0.25">
      <c r="A1661" s="15">
        <f>bikeBatchOut!R1661</f>
        <v>17.233333333333334</v>
      </c>
      <c r="B1661" s="15">
        <f>bikeBatchOut!O1661</f>
        <v>9.6333333333333329</v>
      </c>
      <c r="C1661" s="15">
        <f>bikeBatchOut!T1661</f>
        <v>4.916666666666667</v>
      </c>
      <c r="D1661">
        <f>bikeBatchOut!N1661</f>
        <v>0</v>
      </c>
    </row>
    <row r="1662" spans="1:4" x14ac:dyDescent="0.25">
      <c r="A1662" s="15">
        <f>bikeBatchOut!R1662</f>
        <v>20.166666666666668</v>
      </c>
      <c r="B1662" s="15">
        <f>bikeBatchOut!O1662</f>
        <v>5.666666666666667</v>
      </c>
      <c r="C1662" s="15">
        <f>bikeBatchOut!T1662</f>
        <v>5.416666666666667</v>
      </c>
      <c r="D1662">
        <f>bikeBatchOut!N1662</f>
        <v>0</v>
      </c>
    </row>
    <row r="1663" spans="1:4" x14ac:dyDescent="0.25">
      <c r="A1663" s="15">
        <f>bikeBatchOut!R1663</f>
        <v>22.1</v>
      </c>
      <c r="B1663" s="15">
        <f>bikeBatchOut!O1663</f>
        <v>6.1166666666666663</v>
      </c>
      <c r="C1663" s="15">
        <f>bikeBatchOut!T1663</f>
        <v>5.0166666666666666</v>
      </c>
      <c r="D1663">
        <f>bikeBatchOut!N1663</f>
        <v>0</v>
      </c>
    </row>
    <row r="1664" spans="1:4" x14ac:dyDescent="0.25">
      <c r="A1664" s="15">
        <f>bikeBatchOut!R1664</f>
        <v>10.716666666666667</v>
      </c>
      <c r="B1664" s="15">
        <f>bikeBatchOut!O1664</f>
        <v>4.6500000000000004</v>
      </c>
      <c r="C1664" s="15">
        <f>bikeBatchOut!T1664</f>
        <v>2.8</v>
      </c>
      <c r="D1664">
        <f>bikeBatchOut!N1664</f>
        <v>0</v>
      </c>
    </row>
    <row r="1665" spans="1:4" x14ac:dyDescent="0.25">
      <c r="A1665" s="15">
        <f>bikeBatchOut!R1665</f>
        <v>29.45</v>
      </c>
      <c r="B1665" s="15">
        <f>bikeBatchOut!O1665</f>
        <v>23.466666666666665</v>
      </c>
      <c r="C1665" s="15">
        <f>bikeBatchOut!T1665</f>
        <v>22.316666666666666</v>
      </c>
      <c r="D1665">
        <f>bikeBatchOut!N1665</f>
        <v>0</v>
      </c>
    </row>
    <row r="1666" spans="1:4" x14ac:dyDescent="0.25">
      <c r="A1666" s="15">
        <f>bikeBatchOut!R1666</f>
        <v>16.266666666666666</v>
      </c>
      <c r="B1666" s="15">
        <f>bikeBatchOut!O1666</f>
        <v>8.0833333333333339</v>
      </c>
      <c r="C1666" s="15">
        <f>bikeBatchOut!T1666</f>
        <v>6.2333333333333334</v>
      </c>
      <c r="D1666">
        <f>bikeBatchOut!N1666</f>
        <v>0</v>
      </c>
    </row>
    <row r="1667" spans="1:4" x14ac:dyDescent="0.25">
      <c r="A1667" s="15">
        <f>bikeBatchOut!R1667</f>
        <v>18.05</v>
      </c>
      <c r="B1667" s="15">
        <f>bikeBatchOut!O1667</f>
        <v>19.283333333333335</v>
      </c>
      <c r="C1667" s="15">
        <f>bikeBatchOut!T1667</f>
        <v>7.7833333333333332</v>
      </c>
      <c r="D1667">
        <f>bikeBatchOut!N1667</f>
        <v>0</v>
      </c>
    </row>
    <row r="1668" spans="1:4" x14ac:dyDescent="0.25">
      <c r="A1668" s="15">
        <f>bikeBatchOut!R1668</f>
        <v>15.45</v>
      </c>
      <c r="B1668" s="15">
        <f>bikeBatchOut!O1668</f>
        <v>18</v>
      </c>
      <c r="C1668" s="15">
        <f>bikeBatchOut!T1668</f>
        <v>4.6166666666666663</v>
      </c>
      <c r="D1668">
        <f>bikeBatchOut!N1668</f>
        <v>0</v>
      </c>
    </row>
    <row r="1669" spans="1:4" x14ac:dyDescent="0.25">
      <c r="A1669" s="15">
        <f>bikeBatchOut!R1669</f>
        <v>22.65</v>
      </c>
      <c r="B1669" s="15">
        <f>bikeBatchOut!O1669</f>
        <v>13.5</v>
      </c>
      <c r="C1669" s="15">
        <f>bikeBatchOut!T1669</f>
        <v>7.4</v>
      </c>
      <c r="D1669">
        <f>bikeBatchOut!N1669</f>
        <v>0</v>
      </c>
    </row>
    <row r="1670" spans="1:4" hidden="1" x14ac:dyDescent="0.25">
      <c r="A1670" s="15">
        <f>bikeBatchOut!R1670</f>
        <v>14.033333333333333</v>
      </c>
      <c r="B1670" s="15">
        <f>bikeBatchOut!O1670</f>
        <v>8.9166666666666661</v>
      </c>
      <c r="C1670" s="15">
        <f>bikeBatchOut!T1670</f>
        <v>4.8166666666666664</v>
      </c>
      <c r="D1670">
        <f>bikeBatchOut!N1670</f>
        <v>1</v>
      </c>
    </row>
    <row r="1671" spans="1:4" hidden="1" x14ac:dyDescent="0.25">
      <c r="A1671" s="15">
        <f>bikeBatchOut!R1671</f>
        <v>11.4</v>
      </c>
      <c r="B1671" s="15">
        <f>bikeBatchOut!O1671</f>
        <v>6.2666666666666666</v>
      </c>
      <c r="C1671" s="15">
        <f>bikeBatchOut!T1671</f>
        <v>3.2166666666666668</v>
      </c>
      <c r="D1671">
        <f>bikeBatchOut!N1671</f>
        <v>1</v>
      </c>
    </row>
    <row r="1672" spans="1:4" x14ac:dyDescent="0.25">
      <c r="A1672" s="15">
        <f>bikeBatchOut!R1672</f>
        <v>18.7</v>
      </c>
      <c r="B1672" s="15">
        <f>bikeBatchOut!O1672</f>
        <v>11.483333333333333</v>
      </c>
      <c r="C1672" s="15">
        <f>bikeBatchOut!T1672</f>
        <v>8.15</v>
      </c>
      <c r="D1672">
        <f>bikeBatchOut!N1672</f>
        <v>0</v>
      </c>
    </row>
    <row r="1673" spans="1:4" x14ac:dyDescent="0.25">
      <c r="A1673" s="15">
        <f>bikeBatchOut!R1673</f>
        <v>23.55</v>
      </c>
      <c r="B1673" s="15">
        <f>bikeBatchOut!O1673</f>
        <v>12.416666666666666</v>
      </c>
      <c r="C1673" s="15">
        <f>bikeBatchOut!T1673</f>
        <v>6.85</v>
      </c>
      <c r="D1673">
        <f>bikeBatchOut!N1673</f>
        <v>0</v>
      </c>
    </row>
    <row r="1674" spans="1:4" x14ac:dyDescent="0.25">
      <c r="A1674" s="15">
        <f>bikeBatchOut!R1674</f>
        <v>18.95</v>
      </c>
      <c r="B1674" s="15">
        <f>bikeBatchOut!O1674</f>
        <v>21.5</v>
      </c>
      <c r="C1674" s="15">
        <f>bikeBatchOut!T1674</f>
        <v>9.1666666666666661</v>
      </c>
      <c r="D1674">
        <f>bikeBatchOut!N1674</f>
        <v>0</v>
      </c>
    </row>
    <row r="1675" spans="1:4" x14ac:dyDescent="0.25">
      <c r="A1675" s="15">
        <f>bikeBatchOut!R1675</f>
        <v>15.35</v>
      </c>
      <c r="B1675" s="15">
        <f>bikeBatchOut!O1675</f>
        <v>7.05</v>
      </c>
      <c r="C1675" s="15">
        <f>bikeBatchOut!T1675</f>
        <v>4.666666666666667</v>
      </c>
      <c r="D1675">
        <f>bikeBatchOut!N1675</f>
        <v>0</v>
      </c>
    </row>
    <row r="1676" spans="1:4" x14ac:dyDescent="0.25">
      <c r="A1676" s="15">
        <f>bikeBatchOut!R1676</f>
        <v>16.899999999999999</v>
      </c>
      <c r="B1676" s="15">
        <f>bikeBatchOut!O1676</f>
        <v>7.666666666666667</v>
      </c>
      <c r="C1676" s="15">
        <f>bikeBatchOut!T1676</f>
        <v>4.4000000000000004</v>
      </c>
      <c r="D1676">
        <f>bikeBatchOut!N1676</f>
        <v>0</v>
      </c>
    </row>
    <row r="1677" spans="1:4" x14ac:dyDescent="0.25">
      <c r="A1677" s="15">
        <f>bikeBatchOut!R1677</f>
        <v>32.68333333333333</v>
      </c>
      <c r="B1677" s="15">
        <f>bikeBatchOut!O1677</f>
        <v>17.733333333333334</v>
      </c>
      <c r="C1677" s="15">
        <f>bikeBatchOut!T1677</f>
        <v>10.85</v>
      </c>
      <c r="D1677">
        <f>bikeBatchOut!N1677</f>
        <v>0</v>
      </c>
    </row>
    <row r="1678" spans="1:4" x14ac:dyDescent="0.25">
      <c r="A1678" s="15">
        <f>bikeBatchOut!R1678</f>
        <v>22.216666666666665</v>
      </c>
      <c r="B1678" s="15">
        <f>bikeBatchOut!O1678</f>
        <v>18.45</v>
      </c>
      <c r="C1678" s="15">
        <f>bikeBatchOut!T1678</f>
        <v>12.516666666666667</v>
      </c>
      <c r="D1678">
        <f>bikeBatchOut!N1678</f>
        <v>0</v>
      </c>
    </row>
    <row r="1679" spans="1:4" x14ac:dyDescent="0.25">
      <c r="A1679" s="15">
        <f>bikeBatchOut!R1679</f>
        <v>11.583333333333334</v>
      </c>
      <c r="B1679" s="15">
        <f>bikeBatchOut!O1679</f>
        <v>4.2666666666666666</v>
      </c>
      <c r="C1679" s="15">
        <f>bikeBatchOut!T1679</f>
        <v>4.083333333333333</v>
      </c>
      <c r="D1679">
        <f>bikeBatchOut!N1679</f>
        <v>0</v>
      </c>
    </row>
    <row r="1680" spans="1:4" hidden="1" x14ac:dyDescent="0.25">
      <c r="A1680" s="15">
        <f>bikeBatchOut!R1680</f>
        <v>11.883333333333333</v>
      </c>
      <c r="B1680" s="15">
        <f>bikeBatchOut!O1680</f>
        <v>3.8333333333333335</v>
      </c>
      <c r="C1680" s="15">
        <f>bikeBatchOut!T1680</f>
        <v>4.0333333333333332</v>
      </c>
      <c r="D1680">
        <f>bikeBatchOut!N1680</f>
        <v>1</v>
      </c>
    </row>
    <row r="1681" spans="1:4" hidden="1" x14ac:dyDescent="0.25">
      <c r="A1681" s="15">
        <f>bikeBatchOut!R1681</f>
        <v>6.2</v>
      </c>
      <c r="B1681" s="15">
        <f>bikeBatchOut!O1681</f>
        <v>2.3166666666666669</v>
      </c>
      <c r="C1681" s="15">
        <f>bikeBatchOut!T1681</f>
        <v>1.7</v>
      </c>
      <c r="D1681">
        <f>bikeBatchOut!N1681</f>
        <v>1</v>
      </c>
    </row>
    <row r="1682" spans="1:4" x14ac:dyDescent="0.25">
      <c r="A1682" s="15">
        <f>bikeBatchOut!R1682</f>
        <v>25.433333333333334</v>
      </c>
      <c r="B1682" s="15">
        <f>bikeBatchOut!O1682</f>
        <v>12.65</v>
      </c>
      <c r="C1682" s="15">
        <f>bikeBatchOut!T1682</f>
        <v>13.066666666666666</v>
      </c>
      <c r="D1682">
        <f>bikeBatchOut!N1682</f>
        <v>0</v>
      </c>
    </row>
    <row r="1683" spans="1:4" x14ac:dyDescent="0.25">
      <c r="A1683" s="15">
        <f>bikeBatchOut!R1683</f>
        <v>13.133333333333333</v>
      </c>
      <c r="B1683" s="15">
        <f>bikeBatchOut!O1683</f>
        <v>5.3833333333333337</v>
      </c>
      <c r="C1683" s="15">
        <f>bikeBatchOut!T1683</f>
        <v>4.2333333333333334</v>
      </c>
      <c r="D1683">
        <f>bikeBatchOut!N1683</f>
        <v>0</v>
      </c>
    </row>
    <row r="1684" spans="1:4" x14ac:dyDescent="0.25">
      <c r="A1684" s="15">
        <f>bikeBatchOut!R1684</f>
        <v>24.016666666666666</v>
      </c>
      <c r="B1684" s="15">
        <f>bikeBatchOut!O1684</f>
        <v>11.75</v>
      </c>
      <c r="C1684" s="15">
        <f>bikeBatchOut!T1684</f>
        <v>12.283333333333333</v>
      </c>
      <c r="D1684">
        <f>bikeBatchOut!N1684</f>
        <v>0</v>
      </c>
    </row>
    <row r="1685" spans="1:4" x14ac:dyDescent="0.25">
      <c r="A1685" s="15">
        <f>bikeBatchOut!R1685</f>
        <v>13.05</v>
      </c>
      <c r="B1685" s="15">
        <f>bikeBatchOut!O1685</f>
        <v>4.4833333333333334</v>
      </c>
      <c r="C1685" s="15">
        <f>bikeBatchOut!T1685</f>
        <v>3.55</v>
      </c>
      <c r="D1685">
        <f>bikeBatchOut!N1685</f>
        <v>0</v>
      </c>
    </row>
    <row r="1686" spans="1:4" x14ac:dyDescent="0.25">
      <c r="A1686" s="15">
        <f>bikeBatchOut!R1686</f>
        <v>34.9</v>
      </c>
      <c r="B1686" s="15">
        <f>bikeBatchOut!O1686</f>
        <v>24.233333333333334</v>
      </c>
      <c r="C1686" s="15">
        <f>bikeBatchOut!T1686</f>
        <v>16.766666666666666</v>
      </c>
      <c r="D1686">
        <f>bikeBatchOut!N1686</f>
        <v>0</v>
      </c>
    </row>
    <row r="1687" spans="1:4" x14ac:dyDescent="0.25">
      <c r="A1687" s="15">
        <f>bikeBatchOut!R1687</f>
        <v>40.883333333333333</v>
      </c>
      <c r="B1687" s="15">
        <f>bikeBatchOut!O1687</f>
        <v>11.7</v>
      </c>
      <c r="C1687" s="15">
        <f>bikeBatchOut!T1687</f>
        <v>11.15</v>
      </c>
      <c r="D1687">
        <f>bikeBatchOut!N1687</f>
        <v>0</v>
      </c>
    </row>
    <row r="1688" spans="1:4" x14ac:dyDescent="0.25">
      <c r="A1688" s="15">
        <f>bikeBatchOut!R1688</f>
        <v>18.2</v>
      </c>
      <c r="B1688" s="15">
        <f>bikeBatchOut!O1688</f>
        <v>8.7833333333333332</v>
      </c>
      <c r="C1688" s="15">
        <f>bikeBatchOut!T1688</f>
        <v>5.2833333333333332</v>
      </c>
      <c r="D1688">
        <f>bikeBatchOut!N1688</f>
        <v>0</v>
      </c>
    </row>
    <row r="1689" spans="1:4" x14ac:dyDescent="0.25">
      <c r="A1689" s="15">
        <f>bikeBatchOut!R1689</f>
        <v>22.233333333333334</v>
      </c>
      <c r="B1689" s="15">
        <f>bikeBatchOut!O1689</f>
        <v>11.016666666666667</v>
      </c>
      <c r="C1689" s="15">
        <f>bikeBatchOut!T1689</f>
        <v>7.6166666666666663</v>
      </c>
      <c r="D1689">
        <f>bikeBatchOut!N1689</f>
        <v>0</v>
      </c>
    </row>
    <row r="1690" spans="1:4" x14ac:dyDescent="0.25">
      <c r="A1690" s="15">
        <f>bikeBatchOut!R1690</f>
        <v>34.116666666666667</v>
      </c>
      <c r="B1690" s="15">
        <f>bikeBatchOut!O1690</f>
        <v>22.633333333333333</v>
      </c>
      <c r="C1690" s="15">
        <f>bikeBatchOut!T1690</f>
        <v>23.033333333333335</v>
      </c>
      <c r="D1690">
        <f>bikeBatchOut!N1690</f>
        <v>0</v>
      </c>
    </row>
    <row r="1691" spans="1:4" x14ac:dyDescent="0.25">
      <c r="A1691" s="15">
        <f>bikeBatchOut!R1691</f>
        <v>17.766666666666666</v>
      </c>
      <c r="B1691" s="15">
        <f>bikeBatchOut!O1691</f>
        <v>5.2333333333333334</v>
      </c>
      <c r="C1691" s="15">
        <f>bikeBatchOut!T1691</f>
        <v>5.8</v>
      </c>
      <c r="D1691">
        <f>bikeBatchOut!N1691</f>
        <v>0</v>
      </c>
    </row>
    <row r="1692" spans="1:4" x14ac:dyDescent="0.25">
      <c r="A1692" s="15">
        <f>bikeBatchOut!R1692</f>
        <v>14.55</v>
      </c>
      <c r="B1692" s="15">
        <f>bikeBatchOut!O1692</f>
        <v>7.0666666666666664</v>
      </c>
      <c r="C1692" s="15">
        <f>bikeBatchOut!T1692</f>
        <v>4.9000000000000004</v>
      </c>
      <c r="D1692">
        <f>bikeBatchOut!N1692</f>
        <v>0</v>
      </c>
    </row>
    <row r="1693" spans="1:4" x14ac:dyDescent="0.25">
      <c r="A1693" s="15">
        <f>bikeBatchOut!R1693</f>
        <v>34.799999999999997</v>
      </c>
      <c r="B1693" s="15">
        <f>bikeBatchOut!O1693</f>
        <v>10.783333333333333</v>
      </c>
      <c r="C1693" s="15">
        <f>bikeBatchOut!T1693</f>
        <v>11.4</v>
      </c>
      <c r="D1693">
        <f>bikeBatchOut!N1693</f>
        <v>0</v>
      </c>
    </row>
    <row r="1694" spans="1:4" x14ac:dyDescent="0.25">
      <c r="A1694" s="15">
        <f>bikeBatchOut!R1694</f>
        <v>29.666666666666668</v>
      </c>
      <c r="B1694" s="15">
        <f>bikeBatchOut!O1694</f>
        <v>10.25</v>
      </c>
      <c r="C1694" s="15">
        <f>bikeBatchOut!T1694</f>
        <v>9.2833333333333332</v>
      </c>
      <c r="D1694">
        <f>bikeBatchOut!N1694</f>
        <v>0</v>
      </c>
    </row>
    <row r="1695" spans="1:4" x14ac:dyDescent="0.25">
      <c r="A1695" s="15">
        <f>bikeBatchOut!R1695</f>
        <v>37.866666666666667</v>
      </c>
      <c r="B1695" s="15">
        <f>bikeBatchOut!O1695</f>
        <v>13.483333333333333</v>
      </c>
      <c r="C1695" s="15">
        <f>bikeBatchOut!T1695</f>
        <v>10.4</v>
      </c>
      <c r="D1695">
        <f>bikeBatchOut!N1695</f>
        <v>0</v>
      </c>
    </row>
    <row r="1696" spans="1:4" x14ac:dyDescent="0.25">
      <c r="A1696" s="15">
        <f>bikeBatchOut!R1696</f>
        <v>21.05</v>
      </c>
      <c r="B1696" s="15">
        <f>bikeBatchOut!O1696</f>
        <v>65.900000000000006</v>
      </c>
      <c r="C1696" s="15">
        <f>bikeBatchOut!T1696</f>
        <v>5.7166666666666668</v>
      </c>
      <c r="D1696">
        <f>bikeBatchOut!N1696</f>
        <v>0</v>
      </c>
    </row>
    <row r="1697" spans="1:4" x14ac:dyDescent="0.25">
      <c r="A1697" s="15">
        <f>bikeBatchOut!R1697</f>
        <v>11.033333333333333</v>
      </c>
      <c r="B1697" s="15">
        <f>bikeBatchOut!O1697</f>
        <v>3.6833333333333331</v>
      </c>
      <c r="C1697" s="15">
        <f>bikeBatchOut!T1697</f>
        <v>3.8333333333333335</v>
      </c>
      <c r="D1697">
        <f>bikeBatchOut!N1697</f>
        <v>0</v>
      </c>
    </row>
    <row r="1698" spans="1:4" hidden="1" x14ac:dyDescent="0.25">
      <c r="A1698" s="15">
        <f>bikeBatchOut!R1698</f>
        <v>10.933333333333334</v>
      </c>
      <c r="B1698" s="15">
        <f>bikeBatchOut!O1698</f>
        <v>3.1166666666666667</v>
      </c>
      <c r="C1698" s="15">
        <f>bikeBatchOut!T1698</f>
        <v>2.9333333333333331</v>
      </c>
      <c r="D1698">
        <f>bikeBatchOut!N1698</f>
        <v>1</v>
      </c>
    </row>
    <row r="1699" spans="1:4" x14ac:dyDescent="0.25">
      <c r="A1699" s="15">
        <f>bikeBatchOut!R1699</f>
        <v>21.866666666666667</v>
      </c>
      <c r="B1699" s="15">
        <f>bikeBatchOut!O1699</f>
        <v>17.366666666666667</v>
      </c>
      <c r="C1699" s="15">
        <f>bikeBatchOut!T1699</f>
        <v>7.7833333333333332</v>
      </c>
      <c r="D1699">
        <f>bikeBatchOut!N1699</f>
        <v>0</v>
      </c>
    </row>
    <row r="1700" spans="1:4" x14ac:dyDescent="0.25">
      <c r="A1700" s="15">
        <f>bikeBatchOut!R1700</f>
        <v>37.333333333333336</v>
      </c>
      <c r="B1700" s="15">
        <f>bikeBatchOut!O1700</f>
        <v>19</v>
      </c>
      <c r="C1700" s="15">
        <f>bikeBatchOut!T1700</f>
        <v>13.816666666666666</v>
      </c>
      <c r="D1700">
        <f>bikeBatchOut!N1700</f>
        <v>0</v>
      </c>
    </row>
    <row r="1701" spans="1:4" x14ac:dyDescent="0.25">
      <c r="A1701" s="15">
        <f>bikeBatchOut!R1701</f>
        <v>19.733333333333334</v>
      </c>
      <c r="B1701" s="15">
        <f>bikeBatchOut!O1701</f>
        <v>9.65</v>
      </c>
      <c r="C1701" s="15">
        <f>bikeBatchOut!T1701</f>
        <v>7.7333333333333334</v>
      </c>
      <c r="D1701">
        <f>bikeBatchOut!N1701</f>
        <v>0</v>
      </c>
    </row>
    <row r="1702" spans="1:4" x14ac:dyDescent="0.25">
      <c r="A1702" s="15">
        <f>bikeBatchOut!R1702</f>
        <v>9.6166666666666671</v>
      </c>
      <c r="B1702" s="15">
        <f>bikeBatchOut!O1702</f>
        <v>3.7</v>
      </c>
      <c r="C1702" s="15">
        <f>bikeBatchOut!T1702</f>
        <v>3.1166666666666667</v>
      </c>
      <c r="D1702">
        <f>bikeBatchOut!N1702</f>
        <v>0</v>
      </c>
    </row>
    <row r="1703" spans="1:4" hidden="1" x14ac:dyDescent="0.25">
      <c r="A1703" s="15">
        <f>bikeBatchOut!R1703</f>
        <v>12.333333333333334</v>
      </c>
      <c r="B1703" s="15">
        <f>bikeBatchOut!O1703</f>
        <v>4.2833333333333332</v>
      </c>
      <c r="C1703" s="15">
        <f>bikeBatchOut!T1703</f>
        <v>3.35</v>
      </c>
      <c r="D1703">
        <f>bikeBatchOut!N1703</f>
        <v>1</v>
      </c>
    </row>
    <row r="1704" spans="1:4" x14ac:dyDescent="0.25">
      <c r="A1704" s="15">
        <f>bikeBatchOut!R1704</f>
        <v>32.25</v>
      </c>
      <c r="B1704" s="15">
        <f>bikeBatchOut!O1704</f>
        <v>13.666666666666666</v>
      </c>
      <c r="C1704" s="15">
        <f>bikeBatchOut!T1704</f>
        <v>11.083333333333334</v>
      </c>
      <c r="D1704">
        <f>bikeBatchOut!N1704</f>
        <v>0</v>
      </c>
    </row>
    <row r="1705" spans="1:4" x14ac:dyDescent="0.25">
      <c r="A1705" s="15">
        <f>bikeBatchOut!R1705</f>
        <v>9.2166666666666668</v>
      </c>
      <c r="B1705" s="15">
        <f>bikeBatchOut!O1705</f>
        <v>2.7</v>
      </c>
      <c r="C1705" s="15">
        <f>bikeBatchOut!T1705</f>
        <v>2.4166666666666665</v>
      </c>
      <c r="D1705">
        <f>bikeBatchOut!N1705</f>
        <v>0</v>
      </c>
    </row>
    <row r="1706" spans="1:4" hidden="1" x14ac:dyDescent="0.25">
      <c r="A1706" s="15">
        <f>bikeBatchOut!R1706</f>
        <v>5.0666666666666664</v>
      </c>
      <c r="B1706" s="15">
        <f>bikeBatchOut!O1706</f>
        <v>142</v>
      </c>
      <c r="C1706" s="15">
        <f>bikeBatchOut!T1706</f>
        <v>1.3666666666666667</v>
      </c>
      <c r="D1706">
        <f>bikeBatchOut!N1706</f>
        <v>1</v>
      </c>
    </row>
    <row r="1707" spans="1:4" x14ac:dyDescent="0.25">
      <c r="A1707" s="15">
        <f>bikeBatchOut!R1707</f>
        <v>13.216666666666667</v>
      </c>
      <c r="B1707" s="15">
        <f>bikeBatchOut!O1707</f>
        <v>14.1</v>
      </c>
      <c r="C1707" s="15">
        <f>bikeBatchOut!T1707</f>
        <v>3.35</v>
      </c>
      <c r="D1707">
        <f>bikeBatchOut!N1707</f>
        <v>0</v>
      </c>
    </row>
    <row r="1708" spans="1:4" x14ac:dyDescent="0.25">
      <c r="A1708" s="15">
        <f>bikeBatchOut!R1708</f>
        <v>18.466666666666665</v>
      </c>
      <c r="B1708" s="15">
        <f>bikeBatchOut!O1708</f>
        <v>96.88333333333334</v>
      </c>
      <c r="C1708" s="15">
        <f>bikeBatchOut!T1708</f>
        <v>10.8</v>
      </c>
      <c r="D1708">
        <f>bikeBatchOut!N1708</f>
        <v>0</v>
      </c>
    </row>
    <row r="1709" spans="1:4" x14ac:dyDescent="0.25">
      <c r="A1709" s="15">
        <f>bikeBatchOut!R1709</f>
        <v>13.25</v>
      </c>
      <c r="B1709" s="15">
        <f>bikeBatchOut!O1709</f>
        <v>14.466666666666667</v>
      </c>
      <c r="C1709" s="15">
        <f>bikeBatchOut!T1709</f>
        <v>11.966666666666667</v>
      </c>
      <c r="D1709">
        <f>bikeBatchOut!N1709</f>
        <v>0</v>
      </c>
    </row>
    <row r="1710" spans="1:4" x14ac:dyDescent="0.25">
      <c r="A1710" s="15">
        <f>bikeBatchOut!R1710</f>
        <v>16.633333333333333</v>
      </c>
      <c r="B1710" s="15">
        <f>bikeBatchOut!O1710</f>
        <v>4.95</v>
      </c>
      <c r="C1710" s="15">
        <f>bikeBatchOut!T1710</f>
        <v>5.5333333333333332</v>
      </c>
      <c r="D1710">
        <f>bikeBatchOut!N1710</f>
        <v>0</v>
      </c>
    </row>
    <row r="1711" spans="1:4" x14ac:dyDescent="0.25">
      <c r="A1711" s="15">
        <f>bikeBatchOut!R1711</f>
        <v>13.616666666666667</v>
      </c>
      <c r="B1711" s="15">
        <f>bikeBatchOut!O1711</f>
        <v>12.133333333333333</v>
      </c>
      <c r="C1711" s="15">
        <f>bikeBatchOut!T1711</f>
        <v>8.6999999999999993</v>
      </c>
      <c r="D1711">
        <f>bikeBatchOut!N1711</f>
        <v>0</v>
      </c>
    </row>
    <row r="1712" spans="1:4" x14ac:dyDescent="0.25">
      <c r="A1712" s="15">
        <f>bikeBatchOut!R1712</f>
        <v>15.783333333333333</v>
      </c>
      <c r="B1712" s="15">
        <f>bikeBatchOut!O1712</f>
        <v>12</v>
      </c>
      <c r="C1712" s="15">
        <f>bikeBatchOut!T1712</f>
        <v>5.4</v>
      </c>
      <c r="D1712">
        <f>bikeBatchOut!N1712</f>
        <v>0</v>
      </c>
    </row>
    <row r="1713" spans="1:4" x14ac:dyDescent="0.25">
      <c r="A1713" s="15">
        <f>bikeBatchOut!R1713</f>
        <v>8.4166666666666661</v>
      </c>
      <c r="B1713" s="15">
        <f>bikeBatchOut!O1713</f>
        <v>7.3833333333333337</v>
      </c>
      <c r="C1713" s="15">
        <f>bikeBatchOut!T1713</f>
        <v>4.6166666666666663</v>
      </c>
      <c r="D1713">
        <f>bikeBatchOut!N1713</f>
        <v>0</v>
      </c>
    </row>
    <row r="1714" spans="1:4" x14ac:dyDescent="0.25">
      <c r="A1714" s="15">
        <f>bikeBatchOut!R1714</f>
        <v>25.816666666666666</v>
      </c>
      <c r="B1714" s="15">
        <f>bikeBatchOut!O1714</f>
        <v>12.233333333333333</v>
      </c>
      <c r="C1714" s="15">
        <f>bikeBatchOut!T1714</f>
        <v>9.0166666666666675</v>
      </c>
      <c r="D1714">
        <f>bikeBatchOut!N1714</f>
        <v>0</v>
      </c>
    </row>
    <row r="1715" spans="1:4" x14ac:dyDescent="0.25">
      <c r="A1715" s="15">
        <f>bikeBatchOut!R1715</f>
        <v>11.533333333333333</v>
      </c>
      <c r="B1715" s="15">
        <f>bikeBatchOut!O1715</f>
        <v>13.833333333333334</v>
      </c>
      <c r="C1715" s="15">
        <f>bikeBatchOut!T1715</f>
        <v>3.3333333333333335</v>
      </c>
      <c r="D1715">
        <f>bikeBatchOut!N1715</f>
        <v>0</v>
      </c>
    </row>
    <row r="1716" spans="1:4" x14ac:dyDescent="0.25">
      <c r="A1716" s="15">
        <f>bikeBatchOut!R1716</f>
        <v>14.35</v>
      </c>
      <c r="B1716" s="15">
        <f>bikeBatchOut!O1716</f>
        <v>7.2833333333333332</v>
      </c>
      <c r="C1716" s="15">
        <f>bikeBatchOut!T1716</f>
        <v>4.8166666666666664</v>
      </c>
      <c r="D1716">
        <f>bikeBatchOut!N1716</f>
        <v>0</v>
      </c>
    </row>
    <row r="1717" spans="1:4" x14ac:dyDescent="0.25">
      <c r="A1717" s="15">
        <f>bikeBatchOut!R1717</f>
        <v>19</v>
      </c>
      <c r="B1717" s="15">
        <f>bikeBatchOut!O1717</f>
        <v>9.4499999999999993</v>
      </c>
      <c r="C1717" s="15">
        <f>bikeBatchOut!T1717</f>
        <v>6.166666666666667</v>
      </c>
      <c r="D1717">
        <f>bikeBatchOut!N1717</f>
        <v>0</v>
      </c>
    </row>
    <row r="1718" spans="1:4" x14ac:dyDescent="0.25">
      <c r="A1718" s="15">
        <f>bikeBatchOut!R1718</f>
        <v>22.2</v>
      </c>
      <c r="B1718" s="15">
        <f>bikeBatchOut!O1718</f>
        <v>14.583333333333334</v>
      </c>
      <c r="C1718" s="15">
        <f>bikeBatchOut!T1718</f>
        <v>11.466666666666667</v>
      </c>
      <c r="D1718">
        <f>bikeBatchOut!N1718</f>
        <v>0</v>
      </c>
    </row>
    <row r="1719" spans="1:4" x14ac:dyDescent="0.25">
      <c r="A1719" s="15">
        <f>bikeBatchOut!R1719</f>
        <v>14.283333333333333</v>
      </c>
      <c r="B1719" s="15">
        <f>bikeBatchOut!O1719</f>
        <v>8.1166666666666671</v>
      </c>
      <c r="C1719" s="15">
        <f>bikeBatchOut!T1719</f>
        <v>5.2666666666666666</v>
      </c>
      <c r="D1719">
        <f>bikeBatchOut!N1719</f>
        <v>0</v>
      </c>
    </row>
    <row r="1720" spans="1:4" x14ac:dyDescent="0.25">
      <c r="A1720" s="15">
        <f>bikeBatchOut!R1720</f>
        <v>17.583333333333332</v>
      </c>
      <c r="B1720" s="15">
        <f>bikeBatchOut!O1720</f>
        <v>12.616666666666667</v>
      </c>
      <c r="C1720" s="15">
        <f>bikeBatchOut!T1720</f>
        <v>5.5333333333333332</v>
      </c>
      <c r="D1720">
        <f>bikeBatchOut!N1720</f>
        <v>0</v>
      </c>
    </row>
    <row r="1721" spans="1:4" x14ac:dyDescent="0.25">
      <c r="A1721" s="15">
        <f>bikeBatchOut!R1721</f>
        <v>32.93333333333333</v>
      </c>
      <c r="B1721" s="15">
        <f>bikeBatchOut!O1721</f>
        <v>10.133333333333333</v>
      </c>
      <c r="C1721" s="15">
        <f>bikeBatchOut!T1721</f>
        <v>7.7333333333333334</v>
      </c>
      <c r="D1721">
        <f>bikeBatchOut!N1721</f>
        <v>0</v>
      </c>
    </row>
    <row r="1722" spans="1:4" x14ac:dyDescent="0.25">
      <c r="A1722" s="15">
        <f>bikeBatchOut!R1722</f>
        <v>11.733333333333333</v>
      </c>
      <c r="B1722" s="15">
        <f>bikeBatchOut!O1722</f>
        <v>5.9</v>
      </c>
      <c r="C1722" s="15">
        <f>bikeBatchOut!T1722</f>
        <v>3.4833333333333334</v>
      </c>
      <c r="D1722">
        <f>bikeBatchOut!N1722</f>
        <v>0</v>
      </c>
    </row>
    <row r="1723" spans="1:4" x14ac:dyDescent="0.25">
      <c r="A1723" s="15">
        <f>bikeBatchOut!R1723</f>
        <v>16.316666666666666</v>
      </c>
      <c r="B1723" s="15">
        <f>bikeBatchOut!O1723</f>
        <v>5.8666666666666663</v>
      </c>
      <c r="C1723" s="15">
        <f>bikeBatchOut!T1723</f>
        <v>4.1333333333333337</v>
      </c>
      <c r="D1723">
        <f>bikeBatchOut!N1723</f>
        <v>0</v>
      </c>
    </row>
    <row r="1724" spans="1:4" x14ac:dyDescent="0.25">
      <c r="A1724" s="15">
        <f>bikeBatchOut!R1724</f>
        <v>18.3</v>
      </c>
      <c r="B1724" s="15">
        <f>bikeBatchOut!O1724</f>
        <v>5.2833333333333332</v>
      </c>
      <c r="C1724" s="15">
        <f>bikeBatchOut!T1724</f>
        <v>5.3</v>
      </c>
      <c r="D1724">
        <f>bikeBatchOut!N1724</f>
        <v>0</v>
      </c>
    </row>
    <row r="1725" spans="1:4" hidden="1" x14ac:dyDescent="0.25">
      <c r="A1725" s="15">
        <f>bikeBatchOut!R1725</f>
        <v>7.1333333333333337</v>
      </c>
      <c r="B1725" s="15">
        <f>bikeBatchOut!O1725</f>
        <v>3.0333333333333332</v>
      </c>
      <c r="C1725" s="15">
        <f>bikeBatchOut!T1725</f>
        <v>3.6</v>
      </c>
      <c r="D1725">
        <f>bikeBatchOut!N1725</f>
        <v>1</v>
      </c>
    </row>
    <row r="1726" spans="1:4" x14ac:dyDescent="0.25">
      <c r="A1726" s="15">
        <f>bikeBatchOut!R1726</f>
        <v>20.166666666666668</v>
      </c>
      <c r="B1726" s="15">
        <f>bikeBatchOut!O1726</f>
        <v>10.1</v>
      </c>
      <c r="C1726" s="15">
        <f>bikeBatchOut!T1726</f>
        <v>7.7833333333333332</v>
      </c>
      <c r="D1726">
        <f>bikeBatchOut!N1726</f>
        <v>0</v>
      </c>
    </row>
    <row r="1727" spans="1:4" hidden="1" x14ac:dyDescent="0.25">
      <c r="A1727" s="15">
        <f>bikeBatchOut!R1727</f>
        <v>10.716666666666667</v>
      </c>
      <c r="B1727" s="15">
        <f>bikeBatchOut!O1727</f>
        <v>3.9833333333333334</v>
      </c>
      <c r="C1727" s="15">
        <f>bikeBatchOut!T1727</f>
        <v>2.9666666666666668</v>
      </c>
      <c r="D1727">
        <f>bikeBatchOut!N1727</f>
        <v>1</v>
      </c>
    </row>
    <row r="1728" spans="1:4" x14ac:dyDescent="0.25">
      <c r="A1728" s="15">
        <f>bikeBatchOut!R1728</f>
        <v>19.100000000000001</v>
      </c>
      <c r="B1728" s="15">
        <f>bikeBatchOut!O1728</f>
        <v>8.1333333333333329</v>
      </c>
      <c r="C1728" s="15">
        <f>bikeBatchOut!T1728</f>
        <v>6.4666666666666668</v>
      </c>
      <c r="D1728">
        <f>bikeBatchOut!N1728</f>
        <v>0</v>
      </c>
    </row>
    <row r="1729" spans="1:4" x14ac:dyDescent="0.25">
      <c r="A1729" s="15">
        <f>bikeBatchOut!R1729</f>
        <v>33.916666666666664</v>
      </c>
      <c r="B1729" s="15">
        <f>bikeBatchOut!O1729</f>
        <v>21.25</v>
      </c>
      <c r="C1729" s="15">
        <f>bikeBatchOut!T1729</f>
        <v>16.783333333333335</v>
      </c>
      <c r="D1729">
        <f>bikeBatchOut!N1729</f>
        <v>0</v>
      </c>
    </row>
    <row r="1730" spans="1:4" x14ac:dyDescent="0.25">
      <c r="A1730" s="15">
        <f>bikeBatchOut!R1730</f>
        <v>18.616666666666667</v>
      </c>
      <c r="B1730" s="15">
        <f>bikeBatchOut!O1730</f>
        <v>7.7833333333333332</v>
      </c>
      <c r="C1730" s="15">
        <f>bikeBatchOut!T1730</f>
        <v>7.95</v>
      </c>
      <c r="D1730">
        <f>bikeBatchOut!N1730</f>
        <v>0</v>
      </c>
    </row>
    <row r="1731" spans="1:4" x14ac:dyDescent="0.25">
      <c r="A1731" s="15">
        <f>bikeBatchOut!R1731</f>
        <v>19.666666666666668</v>
      </c>
      <c r="B1731" s="15">
        <f>bikeBatchOut!O1731</f>
        <v>25.783333333333335</v>
      </c>
      <c r="C1731" s="15">
        <f>bikeBatchOut!T1731</f>
        <v>6.85</v>
      </c>
      <c r="D1731">
        <f>bikeBatchOut!N1731</f>
        <v>0</v>
      </c>
    </row>
    <row r="1732" spans="1:4" x14ac:dyDescent="0.25">
      <c r="A1732" s="15">
        <f>bikeBatchOut!R1732</f>
        <v>36.799999999999997</v>
      </c>
      <c r="B1732" s="15">
        <f>bikeBatchOut!O1732</f>
        <v>38.516666666666666</v>
      </c>
      <c r="C1732" s="15">
        <f>bikeBatchOut!T1732</f>
        <v>30.866666666666667</v>
      </c>
      <c r="D1732">
        <f>bikeBatchOut!N1732</f>
        <v>0</v>
      </c>
    </row>
    <row r="1733" spans="1:4" x14ac:dyDescent="0.25">
      <c r="A1733" s="15">
        <f>bikeBatchOut!R1733</f>
        <v>25.45</v>
      </c>
      <c r="B1733" s="15">
        <f>bikeBatchOut!O1733</f>
        <v>13.383333333333333</v>
      </c>
      <c r="C1733" s="15">
        <f>bikeBatchOut!T1733</f>
        <v>13.75</v>
      </c>
      <c r="D1733">
        <f>bikeBatchOut!N1733</f>
        <v>0</v>
      </c>
    </row>
    <row r="1734" spans="1:4" hidden="1" x14ac:dyDescent="0.25">
      <c r="A1734" s="15">
        <f>bikeBatchOut!R1734</f>
        <v>9.4833333333333325</v>
      </c>
      <c r="B1734" s="15">
        <f>bikeBatchOut!O1734</f>
        <v>4.0999999999999996</v>
      </c>
      <c r="C1734" s="15">
        <f>bikeBatchOut!T1734</f>
        <v>2.6</v>
      </c>
      <c r="D1734">
        <f>bikeBatchOut!N1734</f>
        <v>1</v>
      </c>
    </row>
    <row r="1735" spans="1:4" x14ac:dyDescent="0.25">
      <c r="A1735" s="15">
        <f>bikeBatchOut!R1735</f>
        <v>28.783333333333335</v>
      </c>
      <c r="B1735" s="15">
        <f>bikeBatchOut!O1735</f>
        <v>16.733333333333334</v>
      </c>
      <c r="C1735" s="15">
        <f>bikeBatchOut!T1735</f>
        <v>13.55</v>
      </c>
      <c r="D1735">
        <f>bikeBatchOut!N1735</f>
        <v>0</v>
      </c>
    </row>
    <row r="1736" spans="1:4" x14ac:dyDescent="0.25">
      <c r="A1736" s="15">
        <f>bikeBatchOut!R1736</f>
        <v>27.5</v>
      </c>
      <c r="B1736" s="15">
        <f>bikeBatchOut!O1736</f>
        <v>12.7</v>
      </c>
      <c r="C1736" s="15">
        <f>bikeBatchOut!T1736</f>
        <v>9.25</v>
      </c>
      <c r="D1736">
        <f>bikeBatchOut!N1736</f>
        <v>0</v>
      </c>
    </row>
    <row r="1737" spans="1:4" x14ac:dyDescent="0.25">
      <c r="A1737" s="15">
        <f>bikeBatchOut!R1737</f>
        <v>16.716666666666665</v>
      </c>
      <c r="B1737" s="15">
        <f>bikeBatchOut!O1737</f>
        <v>9.0833333333333339</v>
      </c>
      <c r="C1737" s="15">
        <f>bikeBatchOut!T1737</f>
        <v>8.1</v>
      </c>
      <c r="D1737">
        <f>bikeBatchOut!N1737</f>
        <v>0</v>
      </c>
    </row>
    <row r="1738" spans="1:4" x14ac:dyDescent="0.25">
      <c r="A1738" s="15">
        <f>bikeBatchOut!R1738</f>
        <v>22.116666666666667</v>
      </c>
      <c r="B1738" s="15">
        <f>bikeBatchOut!O1738</f>
        <v>10.383333333333333</v>
      </c>
      <c r="C1738" s="15">
        <f>bikeBatchOut!T1738</f>
        <v>8.1999999999999993</v>
      </c>
      <c r="D1738">
        <f>bikeBatchOut!N1738</f>
        <v>0</v>
      </c>
    </row>
    <row r="1739" spans="1:4" x14ac:dyDescent="0.25">
      <c r="A1739" s="15">
        <f>bikeBatchOut!R1739</f>
        <v>30.016666666666666</v>
      </c>
      <c r="B1739" s="15">
        <f>bikeBatchOut!O1739</f>
        <v>13.783333333333333</v>
      </c>
      <c r="C1739" s="15">
        <f>bikeBatchOut!T1739</f>
        <v>12.983333333333333</v>
      </c>
      <c r="D1739">
        <f>bikeBatchOut!N1739</f>
        <v>0</v>
      </c>
    </row>
    <row r="1740" spans="1:4" x14ac:dyDescent="0.25">
      <c r="A1740" s="15">
        <f>bikeBatchOut!R1740</f>
        <v>13.05</v>
      </c>
      <c r="B1740" s="15">
        <f>bikeBatchOut!O1740</f>
        <v>5.8</v>
      </c>
      <c r="C1740" s="15">
        <f>bikeBatchOut!T1740</f>
        <v>3.9666666666666668</v>
      </c>
      <c r="D1740">
        <f>bikeBatchOut!N1740</f>
        <v>0</v>
      </c>
    </row>
    <row r="1741" spans="1:4" x14ac:dyDescent="0.25">
      <c r="A1741" s="15">
        <f>bikeBatchOut!R1741</f>
        <v>22.333333333333332</v>
      </c>
      <c r="B1741" s="15">
        <f>bikeBatchOut!O1741</f>
        <v>15.333333333333334</v>
      </c>
      <c r="C1741" s="15">
        <f>bikeBatchOut!T1741</f>
        <v>8.7833333333333332</v>
      </c>
      <c r="D1741">
        <f>bikeBatchOut!N1741</f>
        <v>0</v>
      </c>
    </row>
    <row r="1742" spans="1:4" x14ac:dyDescent="0.25">
      <c r="A1742" s="15">
        <f>bikeBatchOut!R1742</f>
        <v>19.2</v>
      </c>
      <c r="B1742" s="15">
        <f>bikeBatchOut!O1742</f>
        <v>5.6333333333333337</v>
      </c>
      <c r="C1742" s="15">
        <f>bikeBatchOut!T1742</f>
        <v>7.2166666666666668</v>
      </c>
      <c r="D1742">
        <f>bikeBatchOut!N1742</f>
        <v>0</v>
      </c>
    </row>
    <row r="1743" spans="1:4" hidden="1" x14ac:dyDescent="0.25">
      <c r="A1743" s="15">
        <f>bikeBatchOut!R1743</f>
        <v>8.6166666666666671</v>
      </c>
      <c r="B1743" s="15">
        <f>bikeBatchOut!O1743</f>
        <v>2.75</v>
      </c>
      <c r="C1743" s="15">
        <f>bikeBatchOut!T1743</f>
        <v>2.3666666666666667</v>
      </c>
      <c r="D1743">
        <f>bikeBatchOut!N1743</f>
        <v>1</v>
      </c>
    </row>
    <row r="1744" spans="1:4" x14ac:dyDescent="0.25">
      <c r="A1744" s="15">
        <f>bikeBatchOut!R1744</f>
        <v>30.1</v>
      </c>
      <c r="B1744" s="15">
        <f>bikeBatchOut!O1744</f>
        <v>23.316666666666666</v>
      </c>
      <c r="C1744" s="15">
        <f>bikeBatchOut!T1744</f>
        <v>10.35</v>
      </c>
      <c r="D1744">
        <f>bikeBatchOut!N1744</f>
        <v>0</v>
      </c>
    </row>
    <row r="1745" spans="1:4" hidden="1" x14ac:dyDescent="0.25">
      <c r="A1745" s="15">
        <f>bikeBatchOut!R1745</f>
        <v>11.033333333333333</v>
      </c>
      <c r="B1745" s="15">
        <f>bikeBatchOut!O1745</f>
        <v>7.833333333333333</v>
      </c>
      <c r="C1745" s="15">
        <f>bikeBatchOut!T1745</f>
        <v>3.3833333333333333</v>
      </c>
      <c r="D1745">
        <f>bikeBatchOut!N1745</f>
        <v>1</v>
      </c>
    </row>
    <row r="1746" spans="1:4" x14ac:dyDescent="0.25">
      <c r="A1746" s="15">
        <f>bikeBatchOut!R1746</f>
        <v>17.3</v>
      </c>
      <c r="B1746" s="15">
        <f>bikeBatchOut!O1746</f>
        <v>16.333333333333332</v>
      </c>
      <c r="C1746" s="15">
        <f>bikeBatchOut!T1746</f>
        <v>8.8833333333333329</v>
      </c>
      <c r="D1746">
        <f>bikeBatchOut!N1746</f>
        <v>0</v>
      </c>
    </row>
    <row r="1747" spans="1:4" x14ac:dyDescent="0.25">
      <c r="A1747" s="15">
        <f>bikeBatchOut!R1747</f>
        <v>11.983333333333333</v>
      </c>
      <c r="B1747" s="15">
        <f>bikeBatchOut!O1747</f>
        <v>11.8</v>
      </c>
      <c r="C1747" s="15">
        <f>bikeBatchOut!T1747</f>
        <v>5.4333333333333336</v>
      </c>
      <c r="D1747">
        <f>bikeBatchOut!N1747</f>
        <v>0</v>
      </c>
    </row>
    <row r="1748" spans="1:4" x14ac:dyDescent="0.25">
      <c r="A1748" s="15">
        <f>bikeBatchOut!R1748</f>
        <v>19.133333333333333</v>
      </c>
      <c r="B1748" s="15">
        <f>bikeBatchOut!O1748</f>
        <v>7.416666666666667</v>
      </c>
      <c r="C1748" s="15">
        <f>bikeBatchOut!T1748</f>
        <v>6.4</v>
      </c>
      <c r="D1748">
        <f>bikeBatchOut!N1748</f>
        <v>0</v>
      </c>
    </row>
    <row r="1749" spans="1:4" x14ac:dyDescent="0.25">
      <c r="A1749" s="15">
        <f>bikeBatchOut!R1749</f>
        <v>17.45</v>
      </c>
      <c r="B1749" s="15">
        <f>bikeBatchOut!O1749</f>
        <v>7.8166666666666664</v>
      </c>
      <c r="C1749" s="15">
        <f>bikeBatchOut!T1749</f>
        <v>4.5166666666666666</v>
      </c>
      <c r="D1749">
        <f>bikeBatchOut!N1749</f>
        <v>0</v>
      </c>
    </row>
    <row r="1750" spans="1:4" x14ac:dyDescent="0.25">
      <c r="A1750" s="15">
        <f>bikeBatchOut!R1750</f>
        <v>42.716666666666669</v>
      </c>
      <c r="B1750" s="15">
        <f>bikeBatchOut!O1750</f>
        <v>21.25</v>
      </c>
      <c r="C1750" s="15">
        <f>bikeBatchOut!T1750</f>
        <v>11.8</v>
      </c>
      <c r="D1750">
        <f>bikeBatchOut!N1750</f>
        <v>0</v>
      </c>
    </row>
    <row r="1751" spans="1:4" x14ac:dyDescent="0.25">
      <c r="A1751" s="15">
        <f>bikeBatchOut!R1751</f>
        <v>26.316666666666666</v>
      </c>
      <c r="B1751" s="15">
        <f>bikeBatchOut!O1751</f>
        <v>8.65</v>
      </c>
      <c r="C1751" s="15">
        <f>bikeBatchOut!T1751</f>
        <v>7.583333333333333</v>
      </c>
      <c r="D1751">
        <f>bikeBatchOut!N1751</f>
        <v>0</v>
      </c>
    </row>
    <row r="1752" spans="1:4" x14ac:dyDescent="0.25">
      <c r="A1752" s="15">
        <f>bikeBatchOut!R1752</f>
        <v>31.566666666666666</v>
      </c>
      <c r="B1752" s="15">
        <f>bikeBatchOut!O1752</f>
        <v>7.6333333333333337</v>
      </c>
      <c r="C1752" s="15">
        <f>bikeBatchOut!T1752</f>
        <v>9.35</v>
      </c>
      <c r="D1752">
        <f>bikeBatchOut!N1752</f>
        <v>0</v>
      </c>
    </row>
    <row r="1753" spans="1:4" x14ac:dyDescent="0.25">
      <c r="A1753" s="15">
        <f>bikeBatchOut!R1753</f>
        <v>28.783333333333335</v>
      </c>
      <c r="B1753" s="15">
        <f>bikeBatchOut!O1753</f>
        <v>12.633333333333333</v>
      </c>
      <c r="C1753" s="15">
        <f>bikeBatchOut!T1753</f>
        <v>9.6833333333333336</v>
      </c>
      <c r="D1753">
        <f>bikeBatchOut!N1753</f>
        <v>0</v>
      </c>
    </row>
    <row r="1754" spans="1:4" x14ac:dyDescent="0.25">
      <c r="A1754" s="15">
        <f>bikeBatchOut!R1754</f>
        <v>9.1166666666666671</v>
      </c>
      <c r="B1754" s="15">
        <f>bikeBatchOut!O1754</f>
        <v>5</v>
      </c>
      <c r="C1754" s="15">
        <f>bikeBatchOut!T1754</f>
        <v>4.1500000000000004</v>
      </c>
      <c r="D1754">
        <f>bikeBatchOut!N1754</f>
        <v>0</v>
      </c>
    </row>
    <row r="1755" spans="1:4" x14ac:dyDescent="0.25">
      <c r="A1755" s="15">
        <f>bikeBatchOut!R1755</f>
        <v>16.666666666666668</v>
      </c>
      <c r="B1755" s="15">
        <f>bikeBatchOut!O1755</f>
        <v>6.8666666666666663</v>
      </c>
      <c r="C1755" s="15">
        <f>bikeBatchOut!T1755</f>
        <v>4.583333333333333</v>
      </c>
      <c r="D1755">
        <f>bikeBatchOut!N1755</f>
        <v>0</v>
      </c>
    </row>
    <row r="1756" spans="1:4" x14ac:dyDescent="0.25">
      <c r="A1756" s="15">
        <f>bikeBatchOut!R1756</f>
        <v>15.05</v>
      </c>
      <c r="B1756" s="15">
        <f>bikeBatchOut!O1756</f>
        <v>10.616666666666667</v>
      </c>
      <c r="C1756" s="15">
        <f>bikeBatchOut!T1756</f>
        <v>6.6333333333333337</v>
      </c>
      <c r="D1756">
        <f>bikeBatchOut!N1756</f>
        <v>0</v>
      </c>
    </row>
    <row r="1757" spans="1:4" hidden="1" x14ac:dyDescent="0.25">
      <c r="A1757" s="15">
        <f>bikeBatchOut!R1757</f>
        <v>11.183333333333334</v>
      </c>
      <c r="B1757" s="15">
        <f>bikeBatchOut!O1757</f>
        <v>5.416666666666667</v>
      </c>
      <c r="C1757" s="15">
        <f>bikeBatchOut!T1757</f>
        <v>4.1333333333333337</v>
      </c>
      <c r="D1757">
        <f>bikeBatchOut!N1757</f>
        <v>1</v>
      </c>
    </row>
    <row r="1758" spans="1:4" x14ac:dyDescent="0.25">
      <c r="A1758" s="15">
        <f>bikeBatchOut!R1758</f>
        <v>28.4</v>
      </c>
      <c r="B1758" s="15">
        <f>bikeBatchOut!O1758</f>
        <v>18.616666666666667</v>
      </c>
      <c r="C1758" s="15">
        <f>bikeBatchOut!T1758</f>
        <v>14.15</v>
      </c>
      <c r="D1758">
        <f>bikeBatchOut!N1758</f>
        <v>0</v>
      </c>
    </row>
    <row r="1759" spans="1:4" x14ac:dyDescent="0.25">
      <c r="A1759" s="15">
        <f>bikeBatchOut!R1759</f>
        <v>28.116666666666667</v>
      </c>
      <c r="B1759" s="15">
        <f>bikeBatchOut!O1759</f>
        <v>16.516666666666666</v>
      </c>
      <c r="C1759" s="15">
        <f>bikeBatchOut!T1759</f>
        <v>12.25</v>
      </c>
      <c r="D1759">
        <f>bikeBatchOut!N1759</f>
        <v>0</v>
      </c>
    </row>
    <row r="1760" spans="1:4" x14ac:dyDescent="0.25">
      <c r="A1760" s="15">
        <f>bikeBatchOut!R1760</f>
        <v>11.75</v>
      </c>
      <c r="B1760" s="15">
        <f>bikeBatchOut!O1760</f>
        <v>5.3166666666666664</v>
      </c>
      <c r="C1760" s="15">
        <f>bikeBatchOut!T1760</f>
        <v>4.166666666666667</v>
      </c>
      <c r="D1760">
        <f>bikeBatchOut!N1760</f>
        <v>0</v>
      </c>
    </row>
    <row r="1761" spans="1:4" hidden="1" x14ac:dyDescent="0.25">
      <c r="A1761" s="15">
        <f>bikeBatchOut!R1761</f>
        <v>7.583333333333333</v>
      </c>
      <c r="B1761" s="15">
        <f>bikeBatchOut!O1761</f>
        <v>4.6333333333333337</v>
      </c>
      <c r="C1761" s="15">
        <f>bikeBatchOut!T1761</f>
        <v>2.4500000000000002</v>
      </c>
      <c r="D1761">
        <f>bikeBatchOut!N1761</f>
        <v>1</v>
      </c>
    </row>
    <row r="1762" spans="1:4" x14ac:dyDescent="0.25">
      <c r="A1762" s="15">
        <f>bikeBatchOut!R1762</f>
        <v>12.583333333333334</v>
      </c>
      <c r="B1762" s="15">
        <f>bikeBatchOut!O1762</f>
        <v>5.15</v>
      </c>
      <c r="C1762" s="15">
        <f>bikeBatchOut!T1762</f>
        <v>5.5666666666666664</v>
      </c>
      <c r="D1762">
        <f>bikeBatchOut!N1762</f>
        <v>0</v>
      </c>
    </row>
    <row r="1763" spans="1:4" x14ac:dyDescent="0.25">
      <c r="A1763" s="15">
        <f>bikeBatchOut!R1763</f>
        <v>36.666666666666664</v>
      </c>
      <c r="B1763" s="15">
        <f>bikeBatchOut!O1763</f>
        <v>25.266666666666666</v>
      </c>
      <c r="C1763" s="15">
        <f>bikeBatchOut!T1763</f>
        <v>17.083333333333332</v>
      </c>
      <c r="D1763">
        <f>bikeBatchOut!N1763</f>
        <v>0</v>
      </c>
    </row>
    <row r="1764" spans="1:4" x14ac:dyDescent="0.25">
      <c r="A1764" s="15">
        <f>bikeBatchOut!R1764</f>
        <v>19.2</v>
      </c>
      <c r="B1764" s="15">
        <f>bikeBatchOut!O1764</f>
        <v>12.883333333333333</v>
      </c>
      <c r="C1764" s="15">
        <f>bikeBatchOut!T1764</f>
        <v>9.3166666666666664</v>
      </c>
      <c r="D1764">
        <f>bikeBatchOut!N1764</f>
        <v>0</v>
      </c>
    </row>
    <row r="1765" spans="1:4" x14ac:dyDescent="0.25">
      <c r="A1765" s="15">
        <f>bikeBatchOut!R1765</f>
        <v>25.783333333333335</v>
      </c>
      <c r="B1765" s="15">
        <f>bikeBatchOut!O1765</f>
        <v>9.2333333333333325</v>
      </c>
      <c r="C1765" s="15">
        <f>bikeBatchOut!T1765</f>
        <v>9.9</v>
      </c>
      <c r="D1765">
        <f>bikeBatchOut!N1765</f>
        <v>0</v>
      </c>
    </row>
    <row r="1766" spans="1:4" x14ac:dyDescent="0.25">
      <c r="A1766" s="15">
        <f>bikeBatchOut!R1766</f>
        <v>15.733333333333333</v>
      </c>
      <c r="B1766" s="15">
        <f>bikeBatchOut!O1766</f>
        <v>7.7666666666666666</v>
      </c>
      <c r="C1766" s="15">
        <f>bikeBatchOut!T1766</f>
        <v>4.75</v>
      </c>
      <c r="D1766">
        <f>bikeBatchOut!N1766</f>
        <v>0</v>
      </c>
    </row>
    <row r="1767" spans="1:4" x14ac:dyDescent="0.25">
      <c r="A1767" s="15">
        <f>bikeBatchOut!R1767</f>
        <v>41.616666666666667</v>
      </c>
      <c r="B1767" s="15">
        <f>bikeBatchOut!O1767</f>
        <v>15.816666666666666</v>
      </c>
      <c r="C1767" s="15">
        <f>bikeBatchOut!T1767</f>
        <v>16.600000000000001</v>
      </c>
      <c r="D1767">
        <f>bikeBatchOut!N1767</f>
        <v>0</v>
      </c>
    </row>
    <row r="1768" spans="1:4" x14ac:dyDescent="0.25">
      <c r="A1768" s="15">
        <f>bikeBatchOut!R1768</f>
        <v>32.200000000000003</v>
      </c>
      <c r="B1768" s="15">
        <f>bikeBatchOut!O1768</f>
        <v>9.0666666666666664</v>
      </c>
      <c r="C1768" s="15">
        <f>bikeBatchOut!T1768</f>
        <v>9.25</v>
      </c>
      <c r="D1768">
        <f>bikeBatchOut!N1768</f>
        <v>0</v>
      </c>
    </row>
    <row r="1769" spans="1:4" x14ac:dyDescent="0.25">
      <c r="A1769" s="15">
        <f>bikeBatchOut!R1769</f>
        <v>14.05</v>
      </c>
      <c r="B1769" s="15">
        <f>bikeBatchOut!O1769</f>
        <v>5.8166666666666664</v>
      </c>
      <c r="C1769" s="15">
        <f>bikeBatchOut!T1769</f>
        <v>4.2166666666666668</v>
      </c>
      <c r="D1769">
        <f>bikeBatchOut!N1769</f>
        <v>0</v>
      </c>
    </row>
    <row r="1770" spans="1:4" hidden="1" x14ac:dyDescent="0.25">
      <c r="A1770" s="15">
        <f>bikeBatchOut!R1770</f>
        <v>11.833333333333334</v>
      </c>
      <c r="B1770" s="15">
        <f>bikeBatchOut!O1770</f>
        <v>3.7166666666666668</v>
      </c>
      <c r="C1770" s="15">
        <f>bikeBatchOut!T1770</f>
        <v>3.2666666666666666</v>
      </c>
      <c r="D1770">
        <f>bikeBatchOut!N1770</f>
        <v>1</v>
      </c>
    </row>
    <row r="1771" spans="1:4" x14ac:dyDescent="0.25">
      <c r="A1771" s="15">
        <f>bikeBatchOut!R1771</f>
        <v>13.266666666666667</v>
      </c>
      <c r="B1771" s="15">
        <f>bikeBatchOut!O1771</f>
        <v>4.1833333333333336</v>
      </c>
      <c r="C1771" s="15">
        <f>bikeBatchOut!T1771</f>
        <v>3.85</v>
      </c>
      <c r="D1771">
        <f>bikeBatchOut!N1771</f>
        <v>0</v>
      </c>
    </row>
    <row r="1772" spans="1:4" x14ac:dyDescent="0.25">
      <c r="A1772" s="15">
        <f>bikeBatchOut!R1772</f>
        <v>32.416666666666664</v>
      </c>
      <c r="B1772" s="15">
        <f>bikeBatchOut!O1772</f>
        <v>23.4</v>
      </c>
      <c r="C1772" s="15">
        <f>bikeBatchOut!T1772</f>
        <v>17.733333333333334</v>
      </c>
      <c r="D1772">
        <f>bikeBatchOut!N1772</f>
        <v>0</v>
      </c>
    </row>
    <row r="1773" spans="1:4" x14ac:dyDescent="0.25">
      <c r="A1773" s="15">
        <f>bikeBatchOut!R1773</f>
        <v>21.333333333333332</v>
      </c>
      <c r="B1773" s="15">
        <f>bikeBatchOut!O1773</f>
        <v>8.8333333333333339</v>
      </c>
      <c r="C1773" s="15">
        <f>bikeBatchOut!T1773</f>
        <v>7.2833333333333332</v>
      </c>
      <c r="D1773">
        <f>bikeBatchOut!N1773</f>
        <v>0</v>
      </c>
    </row>
    <row r="1774" spans="1:4" x14ac:dyDescent="0.25">
      <c r="A1774" s="15">
        <f>bikeBatchOut!R1774</f>
        <v>37.616666666666667</v>
      </c>
      <c r="B1774" s="15">
        <f>bikeBatchOut!O1774</f>
        <v>11.283333333333333</v>
      </c>
      <c r="C1774" s="15">
        <f>bikeBatchOut!T1774</f>
        <v>7.3166666666666664</v>
      </c>
      <c r="D1774">
        <f>bikeBatchOut!N1774</f>
        <v>0</v>
      </c>
    </row>
    <row r="1775" spans="1:4" x14ac:dyDescent="0.25">
      <c r="A1775" s="15">
        <f>bikeBatchOut!R1775</f>
        <v>45.93333333333333</v>
      </c>
      <c r="B1775" s="15">
        <f>bikeBatchOut!O1775</f>
        <v>19.7</v>
      </c>
      <c r="C1775" s="15">
        <f>bikeBatchOut!T1775</f>
        <v>14.05</v>
      </c>
      <c r="D1775">
        <f>bikeBatchOut!N1775</f>
        <v>0</v>
      </c>
    </row>
    <row r="1776" spans="1:4" x14ac:dyDescent="0.25">
      <c r="A1776" s="15">
        <f>bikeBatchOut!R1776</f>
        <v>9.1999999999999993</v>
      </c>
      <c r="B1776" s="15">
        <f>bikeBatchOut!O1776</f>
        <v>3.2833333333333332</v>
      </c>
      <c r="C1776" s="15">
        <f>bikeBatchOut!T1776</f>
        <v>2.4166666666666665</v>
      </c>
      <c r="D1776">
        <f>bikeBatchOut!N1776</f>
        <v>0</v>
      </c>
    </row>
    <row r="1777" spans="1:4" x14ac:dyDescent="0.25">
      <c r="A1777" s="15">
        <f>bikeBatchOut!R1777</f>
        <v>29.516666666666666</v>
      </c>
      <c r="B1777" s="15">
        <f>bikeBatchOut!O1777</f>
        <v>15.633333333333333</v>
      </c>
      <c r="C1777" s="15">
        <f>bikeBatchOut!T1777</f>
        <v>13.166666666666666</v>
      </c>
      <c r="D1777">
        <f>bikeBatchOut!N1777</f>
        <v>0</v>
      </c>
    </row>
    <row r="1778" spans="1:4" x14ac:dyDescent="0.25">
      <c r="A1778" s="15">
        <f>bikeBatchOut!R1778</f>
        <v>8.65</v>
      </c>
      <c r="B1778" s="15">
        <f>bikeBatchOut!O1778</f>
        <v>3.9333333333333331</v>
      </c>
      <c r="C1778" s="15">
        <f>bikeBatchOut!T1778</f>
        <v>2.4166666666666665</v>
      </c>
      <c r="D1778">
        <f>bikeBatchOut!N1778</f>
        <v>0</v>
      </c>
    </row>
    <row r="1779" spans="1:4" x14ac:dyDescent="0.25">
      <c r="A1779" s="15">
        <f>bikeBatchOut!R1779</f>
        <v>12.1</v>
      </c>
      <c r="B1779" s="15">
        <f>bikeBatchOut!O1779</f>
        <v>5.6</v>
      </c>
      <c r="C1779" s="15">
        <f>bikeBatchOut!T1779</f>
        <v>4.5999999999999996</v>
      </c>
      <c r="D1779">
        <f>bikeBatchOut!N1779</f>
        <v>0</v>
      </c>
    </row>
    <row r="1780" spans="1:4" hidden="1" x14ac:dyDescent="0.25">
      <c r="A1780" s="15">
        <f>bikeBatchOut!R1780</f>
        <v>6.3833333333333337</v>
      </c>
      <c r="B1780" s="15">
        <f>bikeBatchOut!O1780</f>
        <v>3.85</v>
      </c>
      <c r="C1780" s="15">
        <f>bikeBatchOut!T1780</f>
        <v>1.7333333333333334</v>
      </c>
      <c r="D1780">
        <f>bikeBatchOut!N1780</f>
        <v>1</v>
      </c>
    </row>
    <row r="1781" spans="1:4" x14ac:dyDescent="0.25">
      <c r="A1781" s="15">
        <f>bikeBatchOut!R1781</f>
        <v>26.85</v>
      </c>
      <c r="B1781" s="15">
        <f>bikeBatchOut!O1781</f>
        <v>17.266666666666666</v>
      </c>
      <c r="C1781" s="15">
        <f>bikeBatchOut!T1781</f>
        <v>13.116666666666667</v>
      </c>
      <c r="D1781">
        <f>bikeBatchOut!N1781</f>
        <v>0</v>
      </c>
    </row>
    <row r="1782" spans="1:4" x14ac:dyDescent="0.25">
      <c r="A1782" s="15">
        <f>bikeBatchOut!R1782</f>
        <v>30.833333333333332</v>
      </c>
      <c r="B1782" s="15">
        <f>bikeBatchOut!O1782</f>
        <v>10.433333333333334</v>
      </c>
      <c r="C1782" s="15">
        <f>bikeBatchOut!T1782</f>
        <v>9.0166666666666675</v>
      </c>
      <c r="D1782">
        <f>bikeBatchOut!N1782</f>
        <v>0</v>
      </c>
    </row>
    <row r="1783" spans="1:4" x14ac:dyDescent="0.25">
      <c r="A1783" s="15">
        <f>bikeBatchOut!R1783</f>
        <v>13.883333333333333</v>
      </c>
      <c r="B1783" s="15">
        <f>bikeBatchOut!O1783</f>
        <v>5.0666666666666664</v>
      </c>
      <c r="C1783" s="15">
        <f>bikeBatchOut!T1783</f>
        <v>3.1333333333333333</v>
      </c>
      <c r="D1783">
        <f>bikeBatchOut!N1783</f>
        <v>0</v>
      </c>
    </row>
    <row r="1784" spans="1:4" hidden="1" x14ac:dyDescent="0.25">
      <c r="A1784" s="15">
        <f>bikeBatchOut!R1784</f>
        <v>7.9666666666666668</v>
      </c>
      <c r="B1784" s="15">
        <f>bikeBatchOut!O1784</f>
        <v>4.2333333333333334</v>
      </c>
      <c r="C1784" s="15">
        <f>bikeBatchOut!T1784</f>
        <v>2.2333333333333334</v>
      </c>
      <c r="D1784">
        <f>bikeBatchOut!N1784</f>
        <v>1</v>
      </c>
    </row>
    <row r="1785" spans="1:4" x14ac:dyDescent="0.25">
      <c r="A1785" s="15">
        <f>bikeBatchOut!R1785</f>
        <v>21.916666666666668</v>
      </c>
      <c r="B1785" s="15">
        <f>bikeBatchOut!O1785</f>
        <v>20.583333333333332</v>
      </c>
      <c r="C1785" s="15">
        <f>bikeBatchOut!T1785</f>
        <v>12.083333333333334</v>
      </c>
      <c r="D1785">
        <f>bikeBatchOut!N1785</f>
        <v>0</v>
      </c>
    </row>
    <row r="1786" spans="1:4" x14ac:dyDescent="0.25">
      <c r="A1786" s="15">
        <f>bikeBatchOut!R1786</f>
        <v>29.316666666666666</v>
      </c>
      <c r="B1786" s="15">
        <f>bikeBatchOut!O1786</f>
        <v>9.0500000000000007</v>
      </c>
      <c r="C1786" s="15">
        <f>bikeBatchOut!T1786</f>
        <v>7.45</v>
      </c>
      <c r="D1786">
        <f>bikeBatchOut!N1786</f>
        <v>0</v>
      </c>
    </row>
    <row r="1787" spans="1:4" x14ac:dyDescent="0.25">
      <c r="A1787" s="15">
        <f>bikeBatchOut!R1787</f>
        <v>25.683333333333334</v>
      </c>
      <c r="B1787" s="15">
        <f>bikeBatchOut!O1787</f>
        <v>8.7666666666666675</v>
      </c>
      <c r="C1787" s="15">
        <f>bikeBatchOut!T1787</f>
        <v>6.7833333333333332</v>
      </c>
      <c r="D1787">
        <f>bikeBatchOut!N1787</f>
        <v>0</v>
      </c>
    </row>
    <row r="1788" spans="1:4" x14ac:dyDescent="0.25">
      <c r="A1788" s="15">
        <f>bikeBatchOut!R1788</f>
        <v>15.083333333333334</v>
      </c>
      <c r="B1788" s="15">
        <f>bikeBatchOut!O1788</f>
        <v>6.05</v>
      </c>
      <c r="C1788" s="15">
        <f>bikeBatchOut!T1788</f>
        <v>5.666666666666667</v>
      </c>
      <c r="D1788">
        <f>bikeBatchOut!N1788</f>
        <v>0</v>
      </c>
    </row>
    <row r="1789" spans="1:4" hidden="1" x14ac:dyDescent="0.25">
      <c r="A1789" s="15">
        <f>bikeBatchOut!R1789</f>
        <v>10.183333333333334</v>
      </c>
      <c r="B1789" s="15">
        <f>bikeBatchOut!O1789</f>
        <v>5.2666666666666666</v>
      </c>
      <c r="C1789" s="15">
        <f>bikeBatchOut!T1789</f>
        <v>3.0333333333333332</v>
      </c>
      <c r="D1789">
        <f>bikeBatchOut!N1789</f>
        <v>1</v>
      </c>
    </row>
    <row r="1790" spans="1:4" hidden="1" x14ac:dyDescent="0.25">
      <c r="A1790" s="15">
        <f>bikeBatchOut!R1790</f>
        <v>11.483333333333333</v>
      </c>
      <c r="B1790" s="15">
        <f>bikeBatchOut!O1790</f>
        <v>3.8833333333333333</v>
      </c>
      <c r="C1790" s="15">
        <f>bikeBatchOut!T1790</f>
        <v>3.1666666666666665</v>
      </c>
      <c r="D1790">
        <f>bikeBatchOut!N1790</f>
        <v>1</v>
      </c>
    </row>
    <row r="1791" spans="1:4" x14ac:dyDescent="0.25">
      <c r="A1791" s="15">
        <f>bikeBatchOut!R1791</f>
        <v>12.416666666666666</v>
      </c>
      <c r="B1791" s="15">
        <f>bikeBatchOut!O1791</f>
        <v>6.5666666666666664</v>
      </c>
      <c r="C1791" s="15">
        <f>bikeBatchOut!T1791</f>
        <v>3.35</v>
      </c>
      <c r="D1791">
        <f>bikeBatchOut!N1791</f>
        <v>0</v>
      </c>
    </row>
    <row r="1792" spans="1:4" x14ac:dyDescent="0.25">
      <c r="A1792" s="15">
        <f>bikeBatchOut!R1792</f>
        <v>21.733333333333334</v>
      </c>
      <c r="B1792" s="15">
        <f>bikeBatchOut!O1792</f>
        <v>13.933333333333334</v>
      </c>
      <c r="C1792" s="15">
        <f>bikeBatchOut!T1792</f>
        <v>11.733333333333333</v>
      </c>
      <c r="D1792">
        <f>bikeBatchOut!N1792</f>
        <v>0</v>
      </c>
    </row>
    <row r="1793" spans="1:4" x14ac:dyDescent="0.25">
      <c r="A1793" s="15">
        <f>bikeBatchOut!R1793</f>
        <v>20.65</v>
      </c>
      <c r="B1793" s="15">
        <f>bikeBatchOut!O1793</f>
        <v>13.35</v>
      </c>
      <c r="C1793" s="15">
        <f>bikeBatchOut!T1793</f>
        <v>9.6166666666666671</v>
      </c>
      <c r="D1793">
        <f>bikeBatchOut!N1793</f>
        <v>0</v>
      </c>
    </row>
    <row r="1794" spans="1:4" hidden="1" x14ac:dyDescent="0.25">
      <c r="A1794" s="15">
        <f>bikeBatchOut!R1794</f>
        <v>9.3333333333333339</v>
      </c>
      <c r="B1794" s="15">
        <f>bikeBatchOut!O1794</f>
        <v>3.1</v>
      </c>
      <c r="C1794" s="15">
        <f>bikeBatchOut!T1794</f>
        <v>3.5166666666666666</v>
      </c>
      <c r="D1794">
        <f>bikeBatchOut!N1794</f>
        <v>1</v>
      </c>
    </row>
    <row r="1795" spans="1:4" hidden="1" x14ac:dyDescent="0.25">
      <c r="A1795" s="15">
        <f>bikeBatchOut!R1795</f>
        <v>0.95</v>
      </c>
      <c r="B1795" s="15">
        <f>bikeBatchOut!O1795</f>
        <v>15</v>
      </c>
      <c r="C1795" s="15">
        <f>bikeBatchOut!T1795</f>
        <v>0.45</v>
      </c>
      <c r="D1795">
        <f>bikeBatchOut!N1795</f>
        <v>1</v>
      </c>
    </row>
    <row r="1796" spans="1:4" x14ac:dyDescent="0.25">
      <c r="A1796" s="15">
        <f>bikeBatchOut!R1796</f>
        <v>26.316666666666666</v>
      </c>
      <c r="B1796" s="15">
        <f>bikeBatchOut!O1796</f>
        <v>22.983333333333334</v>
      </c>
      <c r="C1796" s="15">
        <f>bikeBatchOut!T1796</f>
        <v>22.466666666666665</v>
      </c>
      <c r="D1796">
        <f>bikeBatchOut!N1796</f>
        <v>0</v>
      </c>
    </row>
    <row r="1797" spans="1:4" hidden="1" x14ac:dyDescent="0.25">
      <c r="A1797" s="15">
        <f>bikeBatchOut!R1797</f>
        <v>8.3000000000000007</v>
      </c>
      <c r="B1797" s="15">
        <f>bikeBatchOut!O1797</f>
        <v>6.3666666666666663</v>
      </c>
      <c r="C1797" s="15">
        <f>bikeBatchOut!T1797</f>
        <v>2.9333333333333331</v>
      </c>
      <c r="D1797">
        <f>bikeBatchOut!N1797</f>
        <v>1</v>
      </c>
    </row>
    <row r="1798" spans="1:4" x14ac:dyDescent="0.25">
      <c r="A1798" s="15">
        <f>bikeBatchOut!R1798</f>
        <v>32.916666666666664</v>
      </c>
      <c r="B1798" s="15">
        <f>bikeBatchOut!O1798</f>
        <v>24.3</v>
      </c>
      <c r="C1798" s="15">
        <f>bikeBatchOut!T1798</f>
        <v>15.766666666666667</v>
      </c>
      <c r="D1798">
        <f>bikeBatchOut!N1798</f>
        <v>0</v>
      </c>
    </row>
    <row r="1799" spans="1:4" x14ac:dyDescent="0.25">
      <c r="A1799" s="15">
        <f>bikeBatchOut!R1799</f>
        <v>41.5</v>
      </c>
      <c r="B1799" s="15">
        <f>bikeBatchOut!O1799</f>
        <v>20.383333333333333</v>
      </c>
      <c r="C1799" s="15">
        <f>bikeBatchOut!T1799</f>
        <v>19.833333333333332</v>
      </c>
      <c r="D1799">
        <f>bikeBatchOut!N1799</f>
        <v>0</v>
      </c>
    </row>
    <row r="1800" spans="1:4" x14ac:dyDescent="0.25">
      <c r="A1800" s="15">
        <f>bikeBatchOut!R1800</f>
        <v>18.899999999999999</v>
      </c>
      <c r="B1800" s="15">
        <f>bikeBatchOut!O1800</f>
        <v>9.6333333333333329</v>
      </c>
      <c r="C1800" s="15">
        <f>bikeBatchOut!T1800</f>
        <v>6.3166666666666664</v>
      </c>
      <c r="D1800">
        <f>bikeBatchOut!N1800</f>
        <v>0</v>
      </c>
    </row>
    <row r="1801" spans="1:4" x14ac:dyDescent="0.25">
      <c r="A1801" s="15">
        <f>bikeBatchOut!R1801</f>
        <v>20.25</v>
      </c>
      <c r="B1801" s="15">
        <f>bikeBatchOut!O1801</f>
        <v>15.616666666666667</v>
      </c>
      <c r="C1801" s="15">
        <f>bikeBatchOut!T1801</f>
        <v>8.3833333333333329</v>
      </c>
      <c r="D1801">
        <f>bikeBatchOut!N1801</f>
        <v>0</v>
      </c>
    </row>
    <row r="1802" spans="1:4" x14ac:dyDescent="0.25">
      <c r="A1802" s="15">
        <f>bikeBatchOut!R1802</f>
        <v>28.766666666666666</v>
      </c>
      <c r="B1802" s="15">
        <f>bikeBatchOut!O1802</f>
        <v>25.183333333333334</v>
      </c>
      <c r="C1802" s="15">
        <f>bikeBatchOut!T1802</f>
        <v>13.416666666666666</v>
      </c>
      <c r="D1802">
        <f>bikeBatchOut!N1802</f>
        <v>0</v>
      </c>
    </row>
    <row r="1803" spans="1:4" hidden="1" x14ac:dyDescent="0.25">
      <c r="A1803" s="15">
        <f>bikeBatchOut!R1803</f>
        <v>4.8666666666666663</v>
      </c>
      <c r="B1803" s="15">
        <f>bikeBatchOut!O1803</f>
        <v>1.6833333333333333</v>
      </c>
      <c r="C1803" s="15">
        <f>bikeBatchOut!T1803</f>
        <v>1.3166666666666667</v>
      </c>
      <c r="D1803">
        <f>bikeBatchOut!N1803</f>
        <v>1</v>
      </c>
    </row>
    <row r="1804" spans="1:4" x14ac:dyDescent="0.25">
      <c r="A1804" s="15">
        <f>bikeBatchOut!R1804</f>
        <v>13.116666666666667</v>
      </c>
      <c r="B1804" s="15">
        <f>bikeBatchOut!O1804</f>
        <v>10.8</v>
      </c>
      <c r="C1804" s="15">
        <f>bikeBatchOut!T1804</f>
        <v>6.4833333333333334</v>
      </c>
      <c r="D1804">
        <f>bikeBatchOut!N1804</f>
        <v>0</v>
      </c>
    </row>
    <row r="1805" spans="1:4" hidden="1" x14ac:dyDescent="0.25">
      <c r="A1805" s="15">
        <f>bikeBatchOut!R1805</f>
        <v>1.6666666666666666E-2</v>
      </c>
      <c r="B1805" s="15">
        <f>bikeBatchOut!O1805</f>
        <v>12.383333333333333</v>
      </c>
      <c r="C1805" s="15">
        <f>bikeBatchOut!T1805</f>
        <v>1.6666666666666666E-2</v>
      </c>
      <c r="D1805">
        <f>bikeBatchOut!N1805</f>
        <v>1</v>
      </c>
    </row>
    <row r="1806" spans="1:4" x14ac:dyDescent="0.25">
      <c r="A1806" s="15">
        <f>bikeBatchOut!R1806</f>
        <v>21.716666666666665</v>
      </c>
      <c r="B1806" s="15">
        <f>bikeBatchOut!O1806</f>
        <v>8.8666666666666671</v>
      </c>
      <c r="C1806" s="15">
        <f>bikeBatchOut!T1806</f>
        <v>6.1333333333333337</v>
      </c>
      <c r="D1806">
        <f>bikeBatchOut!N1806</f>
        <v>0</v>
      </c>
    </row>
    <row r="1807" spans="1:4" x14ac:dyDescent="0.25">
      <c r="A1807" s="15">
        <f>bikeBatchOut!R1807</f>
        <v>21.55</v>
      </c>
      <c r="B1807" s="15">
        <f>bikeBatchOut!O1807</f>
        <v>6.083333333333333</v>
      </c>
      <c r="C1807" s="15">
        <f>bikeBatchOut!T1807</f>
        <v>7.9833333333333334</v>
      </c>
      <c r="D1807">
        <f>bikeBatchOut!N1807</f>
        <v>0</v>
      </c>
    </row>
    <row r="1808" spans="1:4" x14ac:dyDescent="0.25">
      <c r="A1808" s="15">
        <f>bikeBatchOut!R1808</f>
        <v>39.950000000000003</v>
      </c>
      <c r="B1808" s="15">
        <f>bikeBatchOut!O1808</f>
        <v>16.283333333333335</v>
      </c>
      <c r="C1808" s="15">
        <f>bikeBatchOut!T1808</f>
        <v>11.833333333333334</v>
      </c>
      <c r="D1808">
        <f>bikeBatchOut!N1808</f>
        <v>0</v>
      </c>
    </row>
    <row r="1809" spans="1:4" x14ac:dyDescent="0.25">
      <c r="A1809" s="15">
        <f>bikeBatchOut!R1809</f>
        <v>28.833333333333332</v>
      </c>
      <c r="B1809" s="15">
        <f>bikeBatchOut!O1809</f>
        <v>9.6999999999999993</v>
      </c>
      <c r="C1809" s="15">
        <f>bikeBatchOut!T1809</f>
        <v>7.9666666666666668</v>
      </c>
      <c r="D1809">
        <f>bikeBatchOut!N1809</f>
        <v>0</v>
      </c>
    </row>
    <row r="1810" spans="1:4" x14ac:dyDescent="0.25">
      <c r="A1810" s="15">
        <f>bikeBatchOut!R1810</f>
        <v>21.333333333333332</v>
      </c>
      <c r="B1810" s="15">
        <f>bikeBatchOut!O1810</f>
        <v>12.433333333333334</v>
      </c>
      <c r="C1810" s="15">
        <f>bikeBatchOut!T1810</f>
        <v>9.5500000000000007</v>
      </c>
      <c r="D1810">
        <f>bikeBatchOut!N1810</f>
        <v>0</v>
      </c>
    </row>
    <row r="1811" spans="1:4" x14ac:dyDescent="0.25">
      <c r="A1811" s="15">
        <f>bikeBatchOut!R1811</f>
        <v>12.666666666666666</v>
      </c>
      <c r="B1811" s="15">
        <f>bikeBatchOut!O1811</f>
        <v>4.9333333333333336</v>
      </c>
      <c r="C1811" s="15">
        <f>bikeBatchOut!T1811</f>
        <v>4.5166666666666666</v>
      </c>
      <c r="D1811">
        <f>bikeBatchOut!N1811</f>
        <v>0</v>
      </c>
    </row>
    <row r="1812" spans="1:4" hidden="1" x14ac:dyDescent="0.25">
      <c r="A1812" s="15">
        <f>bikeBatchOut!R1812</f>
        <v>10.85</v>
      </c>
      <c r="B1812" s="15">
        <f>bikeBatchOut!O1812</f>
        <v>25.7</v>
      </c>
      <c r="C1812" s="15">
        <f>bikeBatchOut!T1812</f>
        <v>4.4333333333333336</v>
      </c>
      <c r="D1812">
        <f>bikeBatchOut!N1812</f>
        <v>1</v>
      </c>
    </row>
    <row r="1813" spans="1:4" x14ac:dyDescent="0.25">
      <c r="A1813" s="15">
        <f>bikeBatchOut!R1813</f>
        <v>11.716666666666667</v>
      </c>
      <c r="B1813" s="15">
        <f>bikeBatchOut!O1813</f>
        <v>5.05</v>
      </c>
      <c r="C1813" s="15">
        <f>bikeBatchOut!T1813</f>
        <v>3.8</v>
      </c>
      <c r="D1813">
        <f>bikeBatchOut!N1813</f>
        <v>0</v>
      </c>
    </row>
    <row r="1814" spans="1:4" hidden="1" x14ac:dyDescent="0.25">
      <c r="A1814" s="15">
        <f>bikeBatchOut!R1814</f>
        <v>11.666666666666666</v>
      </c>
      <c r="B1814" s="15">
        <f>bikeBatchOut!O1814</f>
        <v>3.7833333333333332</v>
      </c>
      <c r="C1814" s="15">
        <f>bikeBatchOut!T1814</f>
        <v>3.2333333333333334</v>
      </c>
      <c r="D1814">
        <f>bikeBatchOut!N1814</f>
        <v>1</v>
      </c>
    </row>
    <row r="1815" spans="1:4" hidden="1" x14ac:dyDescent="0.25">
      <c r="A1815" s="15">
        <f>bikeBatchOut!R1815</f>
        <v>8.8000000000000007</v>
      </c>
      <c r="B1815" s="15">
        <f>bikeBatchOut!O1815</f>
        <v>3.0833333333333335</v>
      </c>
      <c r="C1815" s="15">
        <f>bikeBatchOut!T1815</f>
        <v>2.3833333333333333</v>
      </c>
      <c r="D1815">
        <f>bikeBatchOut!N1815</f>
        <v>1</v>
      </c>
    </row>
    <row r="1816" spans="1:4" hidden="1" x14ac:dyDescent="0.25">
      <c r="A1816" s="15">
        <f>bikeBatchOut!R1816</f>
        <v>15.516666666666667</v>
      </c>
      <c r="B1816" s="15">
        <f>bikeBatchOut!O1816</f>
        <v>5.05</v>
      </c>
      <c r="C1816" s="15">
        <f>bikeBatchOut!T1816</f>
        <v>4.1833333333333336</v>
      </c>
      <c r="D1816">
        <f>bikeBatchOut!N1816</f>
        <v>1</v>
      </c>
    </row>
    <row r="1817" spans="1:4" x14ac:dyDescent="0.25">
      <c r="A1817" s="15">
        <f>bikeBatchOut!R1817</f>
        <v>18.600000000000001</v>
      </c>
      <c r="B1817" s="15">
        <f>bikeBatchOut!O1817</f>
        <v>12.083333333333334</v>
      </c>
      <c r="C1817" s="15">
        <f>bikeBatchOut!T1817</f>
        <v>7.25</v>
      </c>
      <c r="D1817">
        <f>bikeBatchOut!N1817</f>
        <v>0</v>
      </c>
    </row>
    <row r="1818" spans="1:4" x14ac:dyDescent="0.25">
      <c r="A1818" s="15">
        <f>bikeBatchOut!R1818</f>
        <v>28.5</v>
      </c>
      <c r="B1818" s="15">
        <f>bikeBatchOut!O1818</f>
        <v>22.1</v>
      </c>
      <c r="C1818" s="15">
        <f>bikeBatchOut!T1818</f>
        <v>8.0333333333333332</v>
      </c>
      <c r="D1818">
        <f>bikeBatchOut!N1818</f>
        <v>0</v>
      </c>
    </row>
    <row r="1819" spans="1:4" x14ac:dyDescent="0.25">
      <c r="A1819" s="15">
        <f>bikeBatchOut!R1819</f>
        <v>30.883333333333333</v>
      </c>
      <c r="B1819" s="15">
        <f>bikeBatchOut!O1819</f>
        <v>25.55</v>
      </c>
      <c r="C1819" s="15">
        <f>bikeBatchOut!T1819</f>
        <v>19.8</v>
      </c>
      <c r="D1819">
        <f>bikeBatchOut!N1819</f>
        <v>0</v>
      </c>
    </row>
    <row r="1820" spans="1:4" x14ac:dyDescent="0.25">
      <c r="A1820" s="15">
        <f>bikeBatchOut!R1820</f>
        <v>22.9</v>
      </c>
      <c r="B1820" s="15">
        <f>bikeBatchOut!O1820</f>
        <v>10.266666666666667</v>
      </c>
      <c r="C1820" s="15">
        <f>bikeBatchOut!T1820</f>
        <v>7.5</v>
      </c>
      <c r="D1820">
        <f>bikeBatchOut!N1820</f>
        <v>0</v>
      </c>
    </row>
    <row r="1821" spans="1:4" x14ac:dyDescent="0.25">
      <c r="A1821" s="15">
        <f>bikeBatchOut!R1821</f>
        <v>30.183333333333334</v>
      </c>
      <c r="B1821" s="15">
        <f>bikeBatchOut!O1821</f>
        <v>23.716666666666665</v>
      </c>
      <c r="C1821" s="15">
        <f>bikeBatchOut!T1821</f>
        <v>14.033333333333333</v>
      </c>
      <c r="D1821">
        <f>bikeBatchOut!N1821</f>
        <v>0</v>
      </c>
    </row>
    <row r="1822" spans="1:4" x14ac:dyDescent="0.25">
      <c r="A1822" s="15">
        <f>bikeBatchOut!R1822</f>
        <v>14.466666666666667</v>
      </c>
      <c r="B1822" s="15">
        <f>bikeBatchOut!O1822</f>
        <v>7.1833333333333336</v>
      </c>
      <c r="C1822" s="15">
        <f>bikeBatchOut!T1822</f>
        <v>5.45</v>
      </c>
      <c r="D1822">
        <f>bikeBatchOut!N1822</f>
        <v>0</v>
      </c>
    </row>
    <row r="1823" spans="1:4" x14ac:dyDescent="0.25">
      <c r="A1823" s="15">
        <f>bikeBatchOut!R1823</f>
        <v>12.416666666666666</v>
      </c>
      <c r="B1823" s="15">
        <f>bikeBatchOut!O1823</f>
        <v>6.7</v>
      </c>
      <c r="C1823" s="15">
        <f>bikeBatchOut!T1823</f>
        <v>5.4</v>
      </c>
      <c r="D1823">
        <f>bikeBatchOut!N1823</f>
        <v>0</v>
      </c>
    </row>
    <row r="1824" spans="1:4" x14ac:dyDescent="0.25">
      <c r="A1824" s="15">
        <f>bikeBatchOut!R1824</f>
        <v>19.3</v>
      </c>
      <c r="B1824" s="15">
        <f>bikeBatchOut!O1824</f>
        <v>14.383333333333333</v>
      </c>
      <c r="C1824" s="15">
        <f>bikeBatchOut!T1824</f>
        <v>9.6666666666666661</v>
      </c>
      <c r="D1824">
        <f>bikeBatchOut!N1824</f>
        <v>0</v>
      </c>
    </row>
    <row r="1825" spans="1:4" hidden="1" x14ac:dyDescent="0.25">
      <c r="A1825" s="15">
        <f>bikeBatchOut!R1825</f>
        <v>10.55</v>
      </c>
      <c r="B1825" s="15">
        <f>bikeBatchOut!O1825</f>
        <v>4.7666666666666666</v>
      </c>
      <c r="C1825" s="15">
        <f>bikeBatchOut!T1825</f>
        <v>3.35</v>
      </c>
      <c r="D1825">
        <f>bikeBatchOut!N1825</f>
        <v>1</v>
      </c>
    </row>
    <row r="1826" spans="1:4" x14ac:dyDescent="0.25">
      <c r="A1826" s="15">
        <f>bikeBatchOut!R1826</f>
        <v>10.55</v>
      </c>
      <c r="B1826" s="15">
        <f>bikeBatchOut!O1826</f>
        <v>3.5333333333333332</v>
      </c>
      <c r="C1826" s="15">
        <f>bikeBatchOut!T1826</f>
        <v>3.1833333333333331</v>
      </c>
      <c r="D1826">
        <f>bikeBatchOut!N1826</f>
        <v>0</v>
      </c>
    </row>
    <row r="1827" spans="1:4" x14ac:dyDescent="0.25">
      <c r="A1827" s="15">
        <f>bikeBatchOut!R1827</f>
        <v>39.216666666666669</v>
      </c>
      <c r="B1827" s="15">
        <f>bikeBatchOut!O1827</f>
        <v>13.583333333333334</v>
      </c>
      <c r="C1827" s="15">
        <f>bikeBatchOut!T1827</f>
        <v>8.4333333333333336</v>
      </c>
      <c r="D1827">
        <f>bikeBatchOut!N1827</f>
        <v>0</v>
      </c>
    </row>
    <row r="1828" spans="1:4" x14ac:dyDescent="0.25">
      <c r="A1828" s="15">
        <f>bikeBatchOut!R1828</f>
        <v>8.4166666666666661</v>
      </c>
      <c r="B1828" s="15">
        <f>bikeBatchOut!O1828</f>
        <v>5.2333333333333334</v>
      </c>
      <c r="C1828" s="15">
        <f>bikeBatchOut!T1828</f>
        <v>2.2333333333333334</v>
      </c>
      <c r="D1828">
        <f>bikeBatchOut!N1828</f>
        <v>0</v>
      </c>
    </row>
    <row r="1829" spans="1:4" x14ac:dyDescent="0.25">
      <c r="A1829" s="15">
        <f>bikeBatchOut!R1829</f>
        <v>31.816666666666666</v>
      </c>
      <c r="B1829" s="15">
        <f>bikeBatchOut!O1829</f>
        <v>17</v>
      </c>
      <c r="C1829" s="15">
        <f>bikeBatchOut!T1829</f>
        <v>15.883333333333333</v>
      </c>
      <c r="D1829">
        <f>bikeBatchOut!N1829</f>
        <v>0</v>
      </c>
    </row>
    <row r="1830" spans="1:4" x14ac:dyDescent="0.25">
      <c r="A1830" s="15">
        <f>bikeBatchOut!R1830</f>
        <v>19.666666666666668</v>
      </c>
      <c r="B1830" s="15">
        <f>bikeBatchOut!O1830</f>
        <v>14.233333333333333</v>
      </c>
      <c r="C1830" s="15">
        <f>bikeBatchOut!T1830</f>
        <v>13.033333333333333</v>
      </c>
      <c r="D1830">
        <f>bikeBatchOut!N1830</f>
        <v>0</v>
      </c>
    </row>
    <row r="1831" spans="1:4" x14ac:dyDescent="0.25">
      <c r="A1831" s="15">
        <f>bikeBatchOut!R1831</f>
        <v>43.4</v>
      </c>
      <c r="B1831" s="15">
        <f>bikeBatchOut!O1831</f>
        <v>23.283333333333335</v>
      </c>
      <c r="C1831" s="15">
        <f>bikeBatchOut!T1831</f>
        <v>14.016666666666667</v>
      </c>
      <c r="D1831">
        <f>bikeBatchOut!N1831</f>
        <v>0</v>
      </c>
    </row>
    <row r="1832" spans="1:4" hidden="1" x14ac:dyDescent="0.25">
      <c r="A1832" s="15">
        <f>bikeBatchOut!R1832</f>
        <v>11.183333333333334</v>
      </c>
      <c r="B1832" s="15">
        <f>bikeBatchOut!O1832</f>
        <v>3.9</v>
      </c>
      <c r="C1832" s="15">
        <f>bikeBatchOut!T1832</f>
        <v>3.1333333333333333</v>
      </c>
      <c r="D1832">
        <f>bikeBatchOut!N1832</f>
        <v>1</v>
      </c>
    </row>
    <row r="1833" spans="1:4" hidden="1" x14ac:dyDescent="0.25">
      <c r="A1833" s="15">
        <f>bikeBatchOut!R1833</f>
        <v>8.7666666666666675</v>
      </c>
      <c r="B1833" s="15">
        <f>bikeBatchOut!O1833</f>
        <v>3.2</v>
      </c>
      <c r="C1833" s="15">
        <f>bikeBatchOut!T1833</f>
        <v>3.2166666666666668</v>
      </c>
      <c r="D1833">
        <f>bikeBatchOut!N1833</f>
        <v>1</v>
      </c>
    </row>
    <row r="1834" spans="1:4" x14ac:dyDescent="0.25">
      <c r="A1834" s="15">
        <f>bikeBatchOut!R1834</f>
        <v>28.15</v>
      </c>
      <c r="B1834" s="15">
        <f>bikeBatchOut!O1834</f>
        <v>16.966666666666665</v>
      </c>
      <c r="C1834" s="15">
        <f>bikeBatchOut!T1834</f>
        <v>16.516666666666666</v>
      </c>
      <c r="D1834">
        <f>bikeBatchOut!N1834</f>
        <v>0</v>
      </c>
    </row>
    <row r="1835" spans="1:4" x14ac:dyDescent="0.25">
      <c r="A1835" s="15">
        <f>bikeBatchOut!R1835</f>
        <v>19.316666666666666</v>
      </c>
      <c r="B1835" s="15">
        <f>bikeBatchOut!O1835</f>
        <v>10.3</v>
      </c>
      <c r="C1835" s="15">
        <f>bikeBatchOut!T1835</f>
        <v>6.7333333333333334</v>
      </c>
      <c r="D1835">
        <f>bikeBatchOut!N1835</f>
        <v>0</v>
      </c>
    </row>
    <row r="1836" spans="1:4" hidden="1" x14ac:dyDescent="0.25">
      <c r="A1836" s="15">
        <f>bikeBatchOut!R1836</f>
        <v>15.35</v>
      </c>
      <c r="B1836" s="15">
        <f>bikeBatchOut!O1836</f>
        <v>4.3499999999999996</v>
      </c>
      <c r="C1836" s="15">
        <f>bikeBatchOut!T1836</f>
        <v>4.5</v>
      </c>
      <c r="D1836">
        <f>bikeBatchOut!N1836</f>
        <v>1</v>
      </c>
    </row>
    <row r="1837" spans="1:4" hidden="1" x14ac:dyDescent="0.25">
      <c r="A1837" s="15">
        <f>bikeBatchOut!R1837</f>
        <v>8.1999999999999993</v>
      </c>
      <c r="B1837" s="15">
        <f>bikeBatchOut!O1837</f>
        <v>2.3166666666666669</v>
      </c>
      <c r="C1837" s="15">
        <f>bikeBatchOut!T1837</f>
        <v>2.2166666666666668</v>
      </c>
      <c r="D1837">
        <f>bikeBatchOut!N1837</f>
        <v>1</v>
      </c>
    </row>
    <row r="1838" spans="1:4" hidden="1" x14ac:dyDescent="0.25">
      <c r="A1838" s="15">
        <f>bikeBatchOut!R1838</f>
        <v>11.4</v>
      </c>
      <c r="B1838" s="15">
        <f>bikeBatchOut!O1838</f>
        <v>4.6833333333333336</v>
      </c>
      <c r="C1838" s="15">
        <f>bikeBatchOut!T1838</f>
        <v>3.2166666666666668</v>
      </c>
      <c r="D1838">
        <f>bikeBatchOut!N1838</f>
        <v>1</v>
      </c>
    </row>
    <row r="1839" spans="1:4" x14ac:dyDescent="0.25">
      <c r="A1839" s="15">
        <f>bikeBatchOut!R1839</f>
        <v>25.083333333333332</v>
      </c>
      <c r="B1839" s="15">
        <f>bikeBatchOut!O1839</f>
        <v>16.7</v>
      </c>
      <c r="C1839" s="15">
        <f>bikeBatchOut!T1839</f>
        <v>12.2</v>
      </c>
      <c r="D1839">
        <f>bikeBatchOut!N1839</f>
        <v>0</v>
      </c>
    </row>
    <row r="1840" spans="1:4" x14ac:dyDescent="0.25">
      <c r="A1840" s="15">
        <f>bikeBatchOut!R1840</f>
        <v>9.2166666666666668</v>
      </c>
      <c r="B1840" s="15">
        <f>bikeBatchOut!O1840</f>
        <v>3.25</v>
      </c>
      <c r="C1840" s="15">
        <f>bikeBatchOut!T1840</f>
        <v>2.4166666666666665</v>
      </c>
      <c r="D1840">
        <f>bikeBatchOut!N1840</f>
        <v>0</v>
      </c>
    </row>
    <row r="1841" spans="1:4" x14ac:dyDescent="0.25">
      <c r="A1841" s="15">
        <f>bikeBatchOut!R1841</f>
        <v>25.583333333333332</v>
      </c>
      <c r="B1841" s="15">
        <f>bikeBatchOut!O1841</f>
        <v>7.2333333333333334</v>
      </c>
      <c r="C1841" s="15">
        <f>bikeBatchOut!T1841</f>
        <v>6</v>
      </c>
      <c r="D1841">
        <f>bikeBatchOut!N1841</f>
        <v>0</v>
      </c>
    </row>
    <row r="1842" spans="1:4" x14ac:dyDescent="0.25">
      <c r="A1842" s="15">
        <f>bikeBatchOut!R1842</f>
        <v>19.283333333333335</v>
      </c>
      <c r="B1842" s="15">
        <f>bikeBatchOut!O1842</f>
        <v>8.1833333333333336</v>
      </c>
      <c r="C1842" s="15">
        <f>bikeBatchOut!T1842</f>
        <v>9.65</v>
      </c>
      <c r="D1842">
        <f>bikeBatchOut!N1842</f>
        <v>0</v>
      </c>
    </row>
    <row r="1843" spans="1:4" x14ac:dyDescent="0.25">
      <c r="A1843" s="15">
        <f>bikeBatchOut!R1843</f>
        <v>12.75</v>
      </c>
      <c r="B1843" s="15">
        <f>bikeBatchOut!O1843</f>
        <v>6.65</v>
      </c>
      <c r="C1843" s="15">
        <f>bikeBatchOut!T1843</f>
        <v>4.416666666666667</v>
      </c>
      <c r="D1843">
        <f>bikeBatchOut!N1843</f>
        <v>0</v>
      </c>
    </row>
    <row r="1844" spans="1:4" x14ac:dyDescent="0.25">
      <c r="A1844" s="15">
        <f>bikeBatchOut!R1844</f>
        <v>31.616666666666667</v>
      </c>
      <c r="B1844" s="15">
        <f>bikeBatchOut!O1844</f>
        <v>28.616666666666667</v>
      </c>
      <c r="C1844" s="15">
        <f>bikeBatchOut!T1844</f>
        <v>18.766666666666666</v>
      </c>
      <c r="D1844">
        <f>bikeBatchOut!N1844</f>
        <v>0</v>
      </c>
    </row>
    <row r="1845" spans="1:4" hidden="1" x14ac:dyDescent="0.25">
      <c r="A1845" s="15">
        <f>bikeBatchOut!R1845</f>
        <v>6.6666666666666666E-2</v>
      </c>
      <c r="B1845" s="15">
        <f>bikeBatchOut!O1845</f>
        <v>0.81666666666666665</v>
      </c>
      <c r="C1845" s="15">
        <f>bikeBatchOut!T1845</f>
        <v>1.6666666666666666E-2</v>
      </c>
      <c r="D1845">
        <f>bikeBatchOut!N1845</f>
        <v>1</v>
      </c>
    </row>
    <row r="1846" spans="1:4" x14ac:dyDescent="0.25">
      <c r="A1846" s="15">
        <f>bikeBatchOut!R1846</f>
        <v>25.566666666666666</v>
      </c>
      <c r="B1846" s="15">
        <f>bikeBatchOut!O1846</f>
        <v>16.55</v>
      </c>
      <c r="C1846" s="15">
        <f>bikeBatchOut!T1846</f>
        <v>8.8333333333333339</v>
      </c>
      <c r="D1846">
        <f>bikeBatchOut!N1846</f>
        <v>0</v>
      </c>
    </row>
    <row r="1847" spans="1:4" x14ac:dyDescent="0.25">
      <c r="A1847" s="15">
        <f>bikeBatchOut!R1847</f>
        <v>24.916666666666668</v>
      </c>
      <c r="B1847" s="15">
        <f>bikeBatchOut!O1847</f>
        <v>8.6666666666666661</v>
      </c>
      <c r="C1847" s="15">
        <f>bikeBatchOut!T1847</f>
        <v>8.2833333333333332</v>
      </c>
      <c r="D1847">
        <f>bikeBatchOut!N1847</f>
        <v>0</v>
      </c>
    </row>
    <row r="1848" spans="1:4" x14ac:dyDescent="0.25">
      <c r="A1848" s="15">
        <f>bikeBatchOut!R1848</f>
        <v>25.316666666666666</v>
      </c>
      <c r="B1848" s="15">
        <f>bikeBatchOut!O1848</f>
        <v>11.2</v>
      </c>
      <c r="C1848" s="15">
        <f>bikeBatchOut!T1848</f>
        <v>11.1</v>
      </c>
      <c r="D1848">
        <f>bikeBatchOut!N1848</f>
        <v>0</v>
      </c>
    </row>
    <row r="1849" spans="1:4" x14ac:dyDescent="0.25">
      <c r="A1849" s="15">
        <f>bikeBatchOut!R1849</f>
        <v>23.233333333333334</v>
      </c>
      <c r="B1849" s="15">
        <f>bikeBatchOut!O1849</f>
        <v>24.916666666666668</v>
      </c>
      <c r="C1849" s="15">
        <f>bikeBatchOut!T1849</f>
        <v>14.583333333333334</v>
      </c>
      <c r="D1849">
        <f>bikeBatchOut!N1849</f>
        <v>0</v>
      </c>
    </row>
    <row r="1850" spans="1:4" x14ac:dyDescent="0.25">
      <c r="A1850" s="15">
        <f>bikeBatchOut!R1850</f>
        <v>33.43333333333333</v>
      </c>
      <c r="B1850" s="15">
        <f>bikeBatchOut!O1850</f>
        <v>23.55</v>
      </c>
      <c r="C1850" s="15">
        <f>bikeBatchOut!T1850</f>
        <v>17.100000000000001</v>
      </c>
      <c r="D1850">
        <f>bikeBatchOut!N1850</f>
        <v>0</v>
      </c>
    </row>
    <row r="1851" spans="1:4" x14ac:dyDescent="0.25">
      <c r="A1851" s="15">
        <f>bikeBatchOut!R1851</f>
        <v>26.766666666666666</v>
      </c>
      <c r="B1851" s="15">
        <f>bikeBatchOut!O1851</f>
        <v>15.933333333333334</v>
      </c>
      <c r="C1851" s="15">
        <f>bikeBatchOut!T1851</f>
        <v>14.216666666666667</v>
      </c>
      <c r="D1851">
        <f>bikeBatchOut!N1851</f>
        <v>0</v>
      </c>
    </row>
    <row r="1852" spans="1:4" x14ac:dyDescent="0.25">
      <c r="A1852" s="15">
        <f>bikeBatchOut!R1852</f>
        <v>10.616666666666667</v>
      </c>
      <c r="B1852" s="15">
        <f>bikeBatchOut!O1852</f>
        <v>2.9833333333333334</v>
      </c>
      <c r="C1852" s="15">
        <f>bikeBatchOut!T1852</f>
        <v>2.4166666666666665</v>
      </c>
      <c r="D1852">
        <f>bikeBatchOut!N1852</f>
        <v>0</v>
      </c>
    </row>
    <row r="1853" spans="1:4" x14ac:dyDescent="0.25">
      <c r="A1853" s="15">
        <f>bikeBatchOut!R1853</f>
        <v>24.033333333333335</v>
      </c>
      <c r="B1853" s="15">
        <f>bikeBatchOut!O1853</f>
        <v>10.616666666666667</v>
      </c>
      <c r="C1853" s="15">
        <f>bikeBatchOut!T1853</f>
        <v>8.3666666666666671</v>
      </c>
      <c r="D1853">
        <f>bikeBatchOut!N1853</f>
        <v>0</v>
      </c>
    </row>
    <row r="1854" spans="1:4" hidden="1" x14ac:dyDescent="0.25">
      <c r="A1854" s="15">
        <f>bikeBatchOut!R1854</f>
        <v>8.5833333333333339</v>
      </c>
      <c r="B1854" s="15">
        <f>bikeBatchOut!O1854</f>
        <v>4.1333333333333337</v>
      </c>
      <c r="C1854" s="15">
        <f>bikeBatchOut!T1854</f>
        <v>2.3166666666666669</v>
      </c>
      <c r="D1854">
        <f>bikeBatchOut!N1854</f>
        <v>1</v>
      </c>
    </row>
    <row r="1855" spans="1:4" hidden="1" x14ac:dyDescent="0.25">
      <c r="A1855" s="15">
        <f>bikeBatchOut!R1855</f>
        <v>15.316666666666666</v>
      </c>
      <c r="B1855" s="15">
        <f>bikeBatchOut!O1855</f>
        <v>4</v>
      </c>
      <c r="C1855" s="15">
        <f>bikeBatchOut!T1855</f>
        <v>4.2333333333333334</v>
      </c>
      <c r="D1855">
        <f>bikeBatchOut!N1855</f>
        <v>1</v>
      </c>
    </row>
    <row r="1856" spans="1:4" x14ac:dyDescent="0.25">
      <c r="A1856" s="15">
        <f>bikeBatchOut!R1856</f>
        <v>16.133333333333333</v>
      </c>
      <c r="B1856" s="15">
        <f>bikeBatchOut!O1856</f>
        <v>6.9</v>
      </c>
      <c r="C1856" s="15">
        <f>bikeBatchOut!T1856</f>
        <v>7.0333333333333332</v>
      </c>
      <c r="D1856">
        <f>bikeBatchOut!N1856</f>
        <v>0</v>
      </c>
    </row>
    <row r="1857" spans="1:4" x14ac:dyDescent="0.25">
      <c r="A1857" s="15">
        <f>bikeBatchOut!R1857</f>
        <v>25.333333333333332</v>
      </c>
      <c r="B1857" s="15">
        <f>bikeBatchOut!O1857</f>
        <v>14.583333333333334</v>
      </c>
      <c r="C1857" s="15">
        <f>bikeBatchOut!T1857</f>
        <v>10.266666666666667</v>
      </c>
      <c r="D1857">
        <f>bikeBatchOut!N1857</f>
        <v>0</v>
      </c>
    </row>
    <row r="1858" spans="1:4" x14ac:dyDescent="0.25">
      <c r="A1858" s="15">
        <f>bikeBatchOut!R1858</f>
        <v>16.433333333333334</v>
      </c>
      <c r="B1858" s="15">
        <f>bikeBatchOut!O1858</f>
        <v>7.4666666666666668</v>
      </c>
      <c r="C1858" s="15">
        <f>bikeBatchOut!T1858</f>
        <v>5.2833333333333332</v>
      </c>
      <c r="D1858">
        <f>bikeBatchOut!N1858</f>
        <v>0</v>
      </c>
    </row>
    <row r="1859" spans="1:4" x14ac:dyDescent="0.25">
      <c r="A1859" s="15">
        <f>bikeBatchOut!R1859</f>
        <v>17.05</v>
      </c>
      <c r="B1859" s="15">
        <f>bikeBatchOut!O1859</f>
        <v>18.566666666666666</v>
      </c>
      <c r="C1859" s="15">
        <f>bikeBatchOut!T1859</f>
        <v>7.8833333333333337</v>
      </c>
      <c r="D1859">
        <f>bikeBatchOut!N1859</f>
        <v>0</v>
      </c>
    </row>
    <row r="1860" spans="1:4" x14ac:dyDescent="0.25">
      <c r="A1860" s="15">
        <f>bikeBatchOut!R1860</f>
        <v>33.950000000000003</v>
      </c>
      <c r="B1860" s="15">
        <f>bikeBatchOut!O1860</f>
        <v>15.1</v>
      </c>
      <c r="C1860" s="15">
        <f>bikeBatchOut!T1860</f>
        <v>13.883333333333333</v>
      </c>
      <c r="D1860">
        <f>bikeBatchOut!N1860</f>
        <v>0</v>
      </c>
    </row>
    <row r="1861" spans="1:4" hidden="1" x14ac:dyDescent="0.25">
      <c r="A1861" s="15">
        <f>bikeBatchOut!R1861</f>
        <v>13.5</v>
      </c>
      <c r="B1861" s="15">
        <f>bikeBatchOut!O1861</f>
        <v>5.15</v>
      </c>
      <c r="C1861" s="15">
        <f>bikeBatchOut!T1861</f>
        <v>3.7166666666666668</v>
      </c>
      <c r="D1861">
        <f>bikeBatchOut!N1861</f>
        <v>1</v>
      </c>
    </row>
    <row r="1862" spans="1:4" x14ac:dyDescent="0.25">
      <c r="A1862" s="15">
        <f>bikeBatchOut!R1862</f>
        <v>26.033333333333335</v>
      </c>
      <c r="B1862" s="15">
        <f>bikeBatchOut!O1862</f>
        <v>14.3</v>
      </c>
      <c r="C1862" s="15">
        <f>bikeBatchOut!T1862</f>
        <v>10</v>
      </c>
      <c r="D1862">
        <f>bikeBatchOut!N1862</f>
        <v>0</v>
      </c>
    </row>
    <row r="1863" spans="1:4" x14ac:dyDescent="0.25">
      <c r="A1863" s="15">
        <f>bikeBatchOut!R1863</f>
        <v>21.983333333333334</v>
      </c>
      <c r="B1863" s="15">
        <f>bikeBatchOut!O1863</f>
        <v>9.1833333333333336</v>
      </c>
      <c r="C1863" s="15">
        <f>bikeBatchOut!T1863</f>
        <v>7.8</v>
      </c>
      <c r="D1863">
        <f>bikeBatchOut!N1863</f>
        <v>0</v>
      </c>
    </row>
    <row r="1864" spans="1:4" x14ac:dyDescent="0.25">
      <c r="A1864" s="15">
        <f>bikeBatchOut!R1864</f>
        <v>11.866666666666667</v>
      </c>
      <c r="B1864" s="15">
        <f>bikeBatchOut!O1864</f>
        <v>9.0666666666666664</v>
      </c>
      <c r="C1864" s="15">
        <f>bikeBatchOut!T1864</f>
        <v>3.9333333333333331</v>
      </c>
      <c r="D1864">
        <f>bikeBatchOut!N1864</f>
        <v>0</v>
      </c>
    </row>
    <row r="1865" spans="1:4" x14ac:dyDescent="0.25">
      <c r="A1865" s="15">
        <f>bikeBatchOut!R1865</f>
        <v>16.733333333333334</v>
      </c>
      <c r="B1865" s="15">
        <f>bikeBatchOut!O1865</f>
        <v>5.6333333333333337</v>
      </c>
      <c r="C1865" s="15">
        <f>bikeBatchOut!T1865</f>
        <v>4.8833333333333337</v>
      </c>
      <c r="D1865">
        <f>bikeBatchOut!N1865</f>
        <v>0</v>
      </c>
    </row>
    <row r="1866" spans="1:4" x14ac:dyDescent="0.25">
      <c r="A1866" s="15">
        <f>bikeBatchOut!R1866</f>
        <v>25.366666666666667</v>
      </c>
      <c r="B1866" s="15">
        <f>bikeBatchOut!O1866</f>
        <v>14.766666666666667</v>
      </c>
      <c r="C1866" s="15">
        <f>bikeBatchOut!T1866</f>
        <v>11</v>
      </c>
      <c r="D1866">
        <f>bikeBatchOut!N1866</f>
        <v>0</v>
      </c>
    </row>
    <row r="1867" spans="1:4" x14ac:dyDescent="0.25">
      <c r="A1867" s="15">
        <f>bikeBatchOut!R1867</f>
        <v>11.983333333333333</v>
      </c>
      <c r="B1867" s="15">
        <f>bikeBatchOut!O1867</f>
        <v>4.05</v>
      </c>
      <c r="C1867" s="15">
        <f>bikeBatchOut!T1867</f>
        <v>5.0666666666666664</v>
      </c>
      <c r="D1867">
        <f>bikeBatchOut!N1867</f>
        <v>0</v>
      </c>
    </row>
    <row r="1868" spans="1:4" x14ac:dyDescent="0.25">
      <c r="A1868" s="15">
        <f>bikeBatchOut!R1868</f>
        <v>15.766666666666667</v>
      </c>
      <c r="B1868" s="15">
        <f>bikeBatchOut!O1868</f>
        <v>14.366666666666667</v>
      </c>
      <c r="C1868" s="15">
        <f>bikeBatchOut!T1868</f>
        <v>7.2166666666666668</v>
      </c>
      <c r="D1868">
        <f>bikeBatchOut!N1868</f>
        <v>0</v>
      </c>
    </row>
    <row r="1869" spans="1:4" x14ac:dyDescent="0.25">
      <c r="A1869" s="15">
        <f>bikeBatchOut!R1869</f>
        <v>24.733333333333334</v>
      </c>
      <c r="B1869" s="15">
        <f>bikeBatchOut!O1869</f>
        <v>13.116666666666667</v>
      </c>
      <c r="C1869" s="15">
        <f>bikeBatchOut!T1869</f>
        <v>9.65</v>
      </c>
      <c r="D1869">
        <f>bikeBatchOut!N1869</f>
        <v>0</v>
      </c>
    </row>
    <row r="1870" spans="1:4" x14ac:dyDescent="0.25">
      <c r="A1870" s="15">
        <f>bikeBatchOut!R1870</f>
        <v>29.866666666666667</v>
      </c>
      <c r="B1870" s="15">
        <f>bikeBatchOut!O1870</f>
        <v>15.366666666666667</v>
      </c>
      <c r="C1870" s="15">
        <f>bikeBatchOut!T1870</f>
        <v>13.066666666666666</v>
      </c>
      <c r="D1870">
        <f>bikeBatchOut!N1870</f>
        <v>0</v>
      </c>
    </row>
    <row r="1871" spans="1:4" hidden="1" x14ac:dyDescent="0.25">
      <c r="A1871" s="15">
        <f>bikeBatchOut!R1871</f>
        <v>5.7166666666666668</v>
      </c>
      <c r="B1871" s="15">
        <f>bikeBatchOut!O1871</f>
        <v>2.4666666666666668</v>
      </c>
      <c r="C1871" s="15">
        <f>bikeBatchOut!T1871</f>
        <v>1.6166666666666667</v>
      </c>
      <c r="D1871">
        <f>bikeBatchOut!N1871</f>
        <v>1</v>
      </c>
    </row>
    <row r="1872" spans="1:4" x14ac:dyDescent="0.25">
      <c r="A1872" s="15">
        <f>bikeBatchOut!R1872</f>
        <v>19.7</v>
      </c>
      <c r="B1872" s="15">
        <f>bikeBatchOut!O1872</f>
        <v>8.5666666666666664</v>
      </c>
      <c r="C1872" s="15">
        <f>bikeBatchOut!T1872</f>
        <v>9.8333333333333339</v>
      </c>
      <c r="D1872">
        <f>bikeBatchOut!N1872</f>
        <v>0</v>
      </c>
    </row>
    <row r="1873" spans="1:4" x14ac:dyDescent="0.25">
      <c r="A1873" s="15">
        <f>bikeBatchOut!R1873</f>
        <v>40.216666666666669</v>
      </c>
      <c r="B1873" s="15">
        <f>bikeBatchOut!O1873</f>
        <v>20.866666666666667</v>
      </c>
      <c r="C1873" s="15">
        <f>bikeBatchOut!T1873</f>
        <v>13.95</v>
      </c>
      <c r="D1873">
        <f>bikeBatchOut!N1873</f>
        <v>0</v>
      </c>
    </row>
    <row r="1874" spans="1:4" x14ac:dyDescent="0.25">
      <c r="A1874" s="15">
        <f>bikeBatchOut!R1874</f>
        <v>16.866666666666667</v>
      </c>
      <c r="B1874" s="15">
        <f>bikeBatchOut!O1874</f>
        <v>9.2166666666666668</v>
      </c>
      <c r="C1874" s="15">
        <f>bikeBatchOut!T1874</f>
        <v>6.7333333333333334</v>
      </c>
      <c r="D1874">
        <f>bikeBatchOut!N1874</f>
        <v>0</v>
      </c>
    </row>
    <row r="1875" spans="1:4" x14ac:dyDescent="0.25">
      <c r="A1875" s="15">
        <f>bikeBatchOut!R1875</f>
        <v>19.933333333333334</v>
      </c>
      <c r="B1875" s="15">
        <f>bikeBatchOut!O1875</f>
        <v>13.033333333333333</v>
      </c>
      <c r="C1875" s="15">
        <f>bikeBatchOut!T1875</f>
        <v>8.9166666666666661</v>
      </c>
      <c r="D1875">
        <f>bikeBatchOut!N1875</f>
        <v>0</v>
      </c>
    </row>
    <row r="1876" spans="1:4" x14ac:dyDescent="0.25">
      <c r="A1876" s="15">
        <f>bikeBatchOut!R1876</f>
        <v>37.18333333333333</v>
      </c>
      <c r="B1876" s="15">
        <f>bikeBatchOut!O1876</f>
        <v>19.866666666666667</v>
      </c>
      <c r="C1876" s="15">
        <f>bikeBatchOut!T1876</f>
        <v>18.3</v>
      </c>
      <c r="D1876">
        <f>bikeBatchOut!N1876</f>
        <v>0</v>
      </c>
    </row>
    <row r="1877" spans="1:4" x14ac:dyDescent="0.25">
      <c r="A1877" s="15">
        <f>bikeBatchOut!R1877</f>
        <v>24.066666666666666</v>
      </c>
      <c r="B1877" s="15">
        <f>bikeBatchOut!O1877</f>
        <v>9.8166666666666664</v>
      </c>
      <c r="C1877" s="15">
        <f>bikeBatchOut!T1877</f>
        <v>8.35</v>
      </c>
      <c r="D1877">
        <f>bikeBatchOut!N1877</f>
        <v>0</v>
      </c>
    </row>
    <row r="1878" spans="1:4" x14ac:dyDescent="0.25">
      <c r="A1878" s="15">
        <f>bikeBatchOut!R1878</f>
        <v>18.683333333333334</v>
      </c>
      <c r="B1878" s="15">
        <f>bikeBatchOut!O1878</f>
        <v>19.333333333333332</v>
      </c>
      <c r="C1878" s="15">
        <f>bikeBatchOut!T1878</f>
        <v>6.1833333333333336</v>
      </c>
      <c r="D1878">
        <f>bikeBatchOut!N1878</f>
        <v>0</v>
      </c>
    </row>
    <row r="1879" spans="1:4" x14ac:dyDescent="0.25">
      <c r="A1879" s="15">
        <f>bikeBatchOut!R1879</f>
        <v>14.166666666666666</v>
      </c>
      <c r="B1879" s="15">
        <f>bikeBatchOut!O1879</f>
        <v>7.05</v>
      </c>
      <c r="C1879" s="15">
        <f>bikeBatchOut!T1879</f>
        <v>6.75</v>
      </c>
      <c r="D1879">
        <f>bikeBatchOut!N1879</f>
        <v>0</v>
      </c>
    </row>
    <row r="1880" spans="1:4" x14ac:dyDescent="0.25">
      <c r="A1880" s="15">
        <f>bikeBatchOut!R1880</f>
        <v>17.983333333333334</v>
      </c>
      <c r="B1880" s="15">
        <f>bikeBatchOut!O1880</f>
        <v>6.7666666666666666</v>
      </c>
      <c r="C1880" s="15">
        <f>bikeBatchOut!T1880</f>
        <v>7.2166666666666668</v>
      </c>
      <c r="D1880">
        <f>bikeBatchOut!N1880</f>
        <v>0</v>
      </c>
    </row>
    <row r="1881" spans="1:4" x14ac:dyDescent="0.25">
      <c r="A1881" s="15">
        <f>bikeBatchOut!R1881</f>
        <v>16.649999999999999</v>
      </c>
      <c r="B1881" s="15">
        <f>bikeBatchOut!O1881</f>
        <v>6.5</v>
      </c>
      <c r="C1881" s="15">
        <f>bikeBatchOut!T1881</f>
        <v>5.1166666666666663</v>
      </c>
      <c r="D1881">
        <f>bikeBatchOut!N1881</f>
        <v>0</v>
      </c>
    </row>
    <row r="1882" spans="1:4" x14ac:dyDescent="0.25">
      <c r="A1882" s="15">
        <f>bikeBatchOut!R1882</f>
        <v>17.966666666666665</v>
      </c>
      <c r="B1882" s="15">
        <f>bikeBatchOut!O1882</f>
        <v>10.716666666666667</v>
      </c>
      <c r="C1882" s="15">
        <f>bikeBatchOut!T1882</f>
        <v>6.9666666666666668</v>
      </c>
      <c r="D1882">
        <f>bikeBatchOut!N1882</f>
        <v>0</v>
      </c>
    </row>
    <row r="1883" spans="1:4" x14ac:dyDescent="0.25">
      <c r="A1883" s="15">
        <f>bikeBatchOut!R1883</f>
        <v>28.2</v>
      </c>
      <c r="B1883" s="15">
        <f>bikeBatchOut!O1883</f>
        <v>16</v>
      </c>
      <c r="C1883" s="15">
        <f>bikeBatchOut!T1883</f>
        <v>11.566666666666666</v>
      </c>
      <c r="D1883">
        <f>bikeBatchOut!N1883</f>
        <v>0</v>
      </c>
    </row>
    <row r="1884" spans="1:4" x14ac:dyDescent="0.25">
      <c r="A1884" s="15">
        <f>bikeBatchOut!R1884</f>
        <v>16</v>
      </c>
      <c r="B1884" s="15">
        <f>bikeBatchOut!O1884</f>
        <v>6.15</v>
      </c>
      <c r="C1884" s="15">
        <f>bikeBatchOut!T1884</f>
        <v>4.5999999999999996</v>
      </c>
      <c r="D1884">
        <f>bikeBatchOut!N1884</f>
        <v>0</v>
      </c>
    </row>
    <row r="1885" spans="1:4" x14ac:dyDescent="0.25">
      <c r="A1885" s="15">
        <f>bikeBatchOut!R1885</f>
        <v>40.283333333333331</v>
      </c>
      <c r="B1885" s="15">
        <f>bikeBatchOut!O1885</f>
        <v>20.9</v>
      </c>
      <c r="C1885" s="15">
        <f>bikeBatchOut!T1885</f>
        <v>20.116666666666667</v>
      </c>
      <c r="D1885">
        <f>bikeBatchOut!N1885</f>
        <v>0</v>
      </c>
    </row>
    <row r="1886" spans="1:4" x14ac:dyDescent="0.25">
      <c r="A1886" s="15">
        <f>bikeBatchOut!R1886</f>
        <v>18.7</v>
      </c>
      <c r="B1886" s="15">
        <f>bikeBatchOut!O1886</f>
        <v>8.1666666666666661</v>
      </c>
      <c r="C1886" s="15">
        <f>bikeBatchOut!T1886</f>
        <v>8.0833333333333339</v>
      </c>
      <c r="D1886">
        <f>bikeBatchOut!N1886</f>
        <v>0</v>
      </c>
    </row>
    <row r="1887" spans="1:4" x14ac:dyDescent="0.25">
      <c r="A1887" s="15">
        <f>bikeBatchOut!R1887</f>
        <v>18.850000000000001</v>
      </c>
      <c r="B1887" s="15">
        <f>bikeBatchOut!O1887</f>
        <v>5.2166666666666668</v>
      </c>
      <c r="C1887" s="15">
        <f>bikeBatchOut!T1887</f>
        <v>5.5333333333333332</v>
      </c>
      <c r="D1887">
        <f>bikeBatchOut!N1887</f>
        <v>0</v>
      </c>
    </row>
    <row r="1888" spans="1:4" x14ac:dyDescent="0.25">
      <c r="A1888" s="15">
        <f>bikeBatchOut!R1888</f>
        <v>22.7</v>
      </c>
      <c r="B1888" s="15">
        <f>bikeBatchOut!O1888</f>
        <v>10.666666666666666</v>
      </c>
      <c r="C1888" s="15">
        <f>bikeBatchOut!T1888</f>
        <v>7.45</v>
      </c>
      <c r="D1888">
        <f>bikeBatchOut!N1888</f>
        <v>0</v>
      </c>
    </row>
    <row r="1889" spans="1:4" x14ac:dyDescent="0.25">
      <c r="A1889" s="15">
        <f>bikeBatchOut!R1889</f>
        <v>28.866666666666667</v>
      </c>
      <c r="B1889" s="15">
        <f>bikeBatchOut!O1889</f>
        <v>17.616666666666667</v>
      </c>
      <c r="C1889" s="15">
        <f>bikeBatchOut!T1889</f>
        <v>12.6</v>
      </c>
      <c r="D1889">
        <f>bikeBatchOut!N1889</f>
        <v>0</v>
      </c>
    </row>
    <row r="1890" spans="1:4" x14ac:dyDescent="0.25">
      <c r="A1890" s="15">
        <f>bikeBatchOut!R1890</f>
        <v>23.766666666666666</v>
      </c>
      <c r="B1890" s="15">
        <f>bikeBatchOut!O1890</f>
        <v>8.85</v>
      </c>
      <c r="C1890" s="15">
        <f>bikeBatchOut!T1890</f>
        <v>8.15</v>
      </c>
      <c r="D1890">
        <f>bikeBatchOut!N1890</f>
        <v>0</v>
      </c>
    </row>
    <row r="1891" spans="1:4" x14ac:dyDescent="0.25">
      <c r="A1891" s="15">
        <f>bikeBatchOut!R1891</f>
        <v>20.383333333333333</v>
      </c>
      <c r="B1891" s="15">
        <f>bikeBatchOut!O1891</f>
        <v>9.8666666666666671</v>
      </c>
      <c r="C1891" s="15">
        <f>bikeBatchOut!T1891</f>
        <v>7.25</v>
      </c>
      <c r="D1891">
        <f>bikeBatchOut!N1891</f>
        <v>0</v>
      </c>
    </row>
    <row r="1892" spans="1:4" hidden="1" x14ac:dyDescent="0.25">
      <c r="A1892" s="15">
        <f>bikeBatchOut!R1892</f>
        <v>7.7</v>
      </c>
      <c r="B1892" s="15">
        <f>bikeBatchOut!O1892</f>
        <v>3.2333333333333334</v>
      </c>
      <c r="C1892" s="15">
        <f>bikeBatchOut!T1892</f>
        <v>3.9666666666666668</v>
      </c>
      <c r="D1892">
        <f>bikeBatchOut!N1892</f>
        <v>1</v>
      </c>
    </row>
    <row r="1893" spans="1:4" x14ac:dyDescent="0.25">
      <c r="A1893" s="15">
        <f>bikeBatchOut!R1893</f>
        <v>23.1</v>
      </c>
      <c r="B1893" s="15">
        <f>bikeBatchOut!O1893</f>
        <v>8.5500000000000007</v>
      </c>
      <c r="C1893" s="15">
        <f>bikeBatchOut!T1893</f>
        <v>10.050000000000001</v>
      </c>
      <c r="D1893">
        <f>bikeBatchOut!N1893</f>
        <v>0</v>
      </c>
    </row>
    <row r="1894" spans="1:4" x14ac:dyDescent="0.25">
      <c r="A1894" s="15">
        <f>bikeBatchOut!R1894</f>
        <v>31.733333333333334</v>
      </c>
      <c r="B1894" s="15">
        <f>bikeBatchOut!O1894</f>
        <v>11.983333333333333</v>
      </c>
      <c r="C1894" s="15">
        <f>bikeBatchOut!T1894</f>
        <v>15.933333333333334</v>
      </c>
      <c r="D1894">
        <f>bikeBatchOut!N1894</f>
        <v>0</v>
      </c>
    </row>
    <row r="1895" spans="1:4" x14ac:dyDescent="0.25">
      <c r="A1895" s="15">
        <f>bikeBatchOut!R1895</f>
        <v>27.083333333333332</v>
      </c>
      <c r="B1895" s="15">
        <f>bikeBatchOut!O1895</f>
        <v>18.783333333333335</v>
      </c>
      <c r="C1895" s="15">
        <f>bikeBatchOut!T1895</f>
        <v>8.5</v>
      </c>
      <c r="D1895">
        <f>bikeBatchOut!N1895</f>
        <v>0</v>
      </c>
    </row>
    <row r="1896" spans="1:4" x14ac:dyDescent="0.25">
      <c r="A1896" s="15">
        <f>bikeBatchOut!R1896</f>
        <v>10.4</v>
      </c>
      <c r="B1896" s="15">
        <f>bikeBatchOut!O1896</f>
        <v>2.95</v>
      </c>
      <c r="C1896" s="15">
        <f>bikeBatchOut!T1896</f>
        <v>4.5166666666666666</v>
      </c>
      <c r="D1896">
        <f>bikeBatchOut!N1896</f>
        <v>0</v>
      </c>
    </row>
    <row r="1897" spans="1:4" x14ac:dyDescent="0.25">
      <c r="A1897" s="15">
        <f>bikeBatchOut!R1897</f>
        <v>20.100000000000001</v>
      </c>
      <c r="B1897" s="15">
        <f>bikeBatchOut!O1897</f>
        <v>11.9</v>
      </c>
      <c r="C1897" s="15">
        <f>bikeBatchOut!T1897</f>
        <v>9.5666666666666664</v>
      </c>
      <c r="D1897">
        <f>bikeBatchOut!N1897</f>
        <v>0</v>
      </c>
    </row>
    <row r="1898" spans="1:4" x14ac:dyDescent="0.25">
      <c r="A1898" s="15">
        <f>bikeBatchOut!R1898</f>
        <v>13.1</v>
      </c>
      <c r="B1898" s="15">
        <f>bikeBatchOut!O1898</f>
        <v>6.9333333333333336</v>
      </c>
      <c r="C1898" s="15">
        <f>bikeBatchOut!T1898</f>
        <v>5.666666666666667</v>
      </c>
      <c r="D1898">
        <f>bikeBatchOut!N1898</f>
        <v>0</v>
      </c>
    </row>
    <row r="1899" spans="1:4" x14ac:dyDescent="0.25">
      <c r="A1899" s="15">
        <f>bikeBatchOut!R1899</f>
        <v>14.316666666666666</v>
      </c>
      <c r="B1899" s="15">
        <f>bikeBatchOut!O1899</f>
        <v>8.1166666666666671</v>
      </c>
      <c r="C1899" s="15">
        <f>bikeBatchOut!T1899</f>
        <v>6.6166666666666663</v>
      </c>
      <c r="D1899">
        <f>bikeBatchOut!N1899</f>
        <v>0</v>
      </c>
    </row>
    <row r="1900" spans="1:4" x14ac:dyDescent="0.25">
      <c r="A1900" s="15">
        <f>bikeBatchOut!R1900</f>
        <v>51.2</v>
      </c>
      <c r="B1900" s="15">
        <f>bikeBatchOut!O1900</f>
        <v>29.65</v>
      </c>
      <c r="C1900" s="15">
        <f>bikeBatchOut!T1900</f>
        <v>21.75</v>
      </c>
      <c r="D1900">
        <f>bikeBatchOut!N1900</f>
        <v>0</v>
      </c>
    </row>
    <row r="1901" spans="1:4" x14ac:dyDescent="0.25">
      <c r="A1901" s="15">
        <f>bikeBatchOut!R1901</f>
        <v>12.983333333333333</v>
      </c>
      <c r="B1901" s="15">
        <f>bikeBatchOut!O1901</f>
        <v>4.6333333333333337</v>
      </c>
      <c r="C1901" s="15">
        <f>bikeBatchOut!T1901</f>
        <v>3.5166666666666666</v>
      </c>
      <c r="D1901">
        <f>bikeBatchOut!N1901</f>
        <v>0</v>
      </c>
    </row>
    <row r="1902" spans="1:4" x14ac:dyDescent="0.25">
      <c r="A1902" s="15">
        <f>bikeBatchOut!R1902</f>
        <v>14.783333333333333</v>
      </c>
      <c r="B1902" s="15">
        <f>bikeBatchOut!O1902</f>
        <v>7.3666666666666663</v>
      </c>
      <c r="C1902" s="15">
        <f>bikeBatchOut!T1902</f>
        <v>6.5166666666666666</v>
      </c>
      <c r="D1902">
        <f>bikeBatchOut!N1902</f>
        <v>0</v>
      </c>
    </row>
    <row r="1903" spans="1:4" x14ac:dyDescent="0.25">
      <c r="A1903" s="15">
        <f>bikeBatchOut!R1903</f>
        <v>18.116666666666667</v>
      </c>
      <c r="B1903" s="15">
        <f>bikeBatchOut!O1903</f>
        <v>6.75</v>
      </c>
      <c r="C1903" s="15">
        <f>bikeBatchOut!T1903</f>
        <v>6.7333333333333334</v>
      </c>
      <c r="D1903">
        <f>bikeBatchOut!N1903</f>
        <v>0</v>
      </c>
    </row>
    <row r="1904" spans="1:4" x14ac:dyDescent="0.25">
      <c r="A1904" s="15">
        <f>bikeBatchOut!R1904</f>
        <v>24.816666666666666</v>
      </c>
      <c r="B1904" s="15">
        <f>bikeBatchOut!O1904</f>
        <v>10.166666666666666</v>
      </c>
      <c r="C1904" s="15">
        <f>bikeBatchOut!T1904</f>
        <v>6.9833333333333334</v>
      </c>
      <c r="D1904">
        <f>bikeBatchOut!N1904</f>
        <v>0</v>
      </c>
    </row>
    <row r="1905" spans="1:4" hidden="1" x14ac:dyDescent="0.25">
      <c r="A1905" s="15">
        <f>bikeBatchOut!R1905</f>
        <v>11.5</v>
      </c>
      <c r="B1905" s="15">
        <f>bikeBatchOut!O1905</f>
        <v>3.2833333333333332</v>
      </c>
      <c r="C1905" s="15">
        <f>bikeBatchOut!T1905</f>
        <v>3.9166666666666665</v>
      </c>
      <c r="D1905">
        <f>bikeBatchOut!N1905</f>
        <v>1</v>
      </c>
    </row>
    <row r="1906" spans="1:4" x14ac:dyDescent="0.25">
      <c r="A1906" s="15">
        <f>bikeBatchOut!R1906</f>
        <v>13.65</v>
      </c>
      <c r="B1906" s="15">
        <f>bikeBatchOut!O1906</f>
        <v>8.9166666666666661</v>
      </c>
      <c r="C1906" s="15">
        <f>bikeBatchOut!T1906</f>
        <v>7.05</v>
      </c>
      <c r="D1906">
        <f>bikeBatchOut!N1906</f>
        <v>0</v>
      </c>
    </row>
    <row r="1907" spans="1:4" hidden="1" x14ac:dyDescent="0.25">
      <c r="A1907" s="15">
        <f>bikeBatchOut!R1907</f>
        <v>8.15</v>
      </c>
      <c r="B1907" s="15">
        <f>bikeBatchOut!O1907</f>
        <v>4.5</v>
      </c>
      <c r="C1907" s="15">
        <f>bikeBatchOut!T1907</f>
        <v>3.75</v>
      </c>
      <c r="D1907">
        <f>bikeBatchOut!N1907</f>
        <v>1</v>
      </c>
    </row>
    <row r="1908" spans="1:4" x14ac:dyDescent="0.25">
      <c r="A1908" s="15">
        <f>bikeBatchOut!R1908</f>
        <v>32.766666666666666</v>
      </c>
      <c r="B1908" s="15">
        <f>bikeBatchOut!O1908</f>
        <v>14.783333333333333</v>
      </c>
      <c r="C1908" s="15">
        <f>bikeBatchOut!T1908</f>
        <v>18</v>
      </c>
      <c r="D1908">
        <f>bikeBatchOut!N1908</f>
        <v>0</v>
      </c>
    </row>
    <row r="1909" spans="1:4" x14ac:dyDescent="0.25">
      <c r="A1909" s="15">
        <f>bikeBatchOut!R1909</f>
        <v>16.55</v>
      </c>
      <c r="B1909" s="15">
        <f>bikeBatchOut!O1909</f>
        <v>15.933333333333334</v>
      </c>
      <c r="C1909" s="15">
        <f>bikeBatchOut!T1909</f>
        <v>5.7333333333333334</v>
      </c>
      <c r="D1909">
        <f>bikeBatchOut!N1909</f>
        <v>0</v>
      </c>
    </row>
    <row r="1910" spans="1:4" x14ac:dyDescent="0.25">
      <c r="A1910" s="15">
        <f>bikeBatchOut!R1910</f>
        <v>19.733333333333334</v>
      </c>
      <c r="B1910" s="15">
        <f>bikeBatchOut!O1910</f>
        <v>7.7</v>
      </c>
      <c r="C1910" s="15">
        <f>bikeBatchOut!T1910</f>
        <v>5.5</v>
      </c>
      <c r="D1910">
        <f>bikeBatchOut!N1910</f>
        <v>0</v>
      </c>
    </row>
    <row r="1911" spans="1:4" x14ac:dyDescent="0.25">
      <c r="A1911" s="15">
        <f>bikeBatchOut!R1911</f>
        <v>24.316666666666666</v>
      </c>
      <c r="B1911" s="15">
        <f>bikeBatchOut!O1911</f>
        <v>8.1</v>
      </c>
      <c r="C1911" s="15">
        <f>bikeBatchOut!T1911</f>
        <v>9.6833333333333336</v>
      </c>
      <c r="D1911">
        <f>bikeBatchOut!N1911</f>
        <v>0</v>
      </c>
    </row>
    <row r="1912" spans="1:4" x14ac:dyDescent="0.25">
      <c r="A1912" s="15">
        <f>bikeBatchOut!R1912</f>
        <v>17.533333333333335</v>
      </c>
      <c r="B1912" s="15">
        <f>bikeBatchOut!O1912</f>
        <v>22.066666666666666</v>
      </c>
      <c r="C1912" s="15">
        <f>bikeBatchOut!T1912</f>
        <v>6.1</v>
      </c>
      <c r="D1912">
        <f>bikeBatchOut!N1912</f>
        <v>0</v>
      </c>
    </row>
    <row r="1913" spans="1:4" x14ac:dyDescent="0.25">
      <c r="A1913" s="15">
        <f>bikeBatchOut!R1913</f>
        <v>14.433333333333334</v>
      </c>
      <c r="B1913" s="15">
        <f>bikeBatchOut!O1913</f>
        <v>6.6833333333333336</v>
      </c>
      <c r="C1913" s="15">
        <f>bikeBatchOut!T1913</f>
        <v>7.2</v>
      </c>
      <c r="D1913">
        <f>bikeBatchOut!N1913</f>
        <v>0</v>
      </c>
    </row>
    <row r="1914" spans="1:4" x14ac:dyDescent="0.25">
      <c r="A1914" s="15">
        <f>bikeBatchOut!R1914</f>
        <v>24.733333333333334</v>
      </c>
      <c r="B1914" s="15">
        <f>bikeBatchOut!O1914</f>
        <v>14.55</v>
      </c>
      <c r="C1914" s="15">
        <f>bikeBatchOut!T1914</f>
        <v>12.25</v>
      </c>
      <c r="D1914">
        <f>bikeBatchOut!N1914</f>
        <v>0</v>
      </c>
    </row>
    <row r="1915" spans="1:4" x14ac:dyDescent="0.25">
      <c r="A1915" s="15">
        <f>bikeBatchOut!R1915</f>
        <v>17.966666666666665</v>
      </c>
      <c r="B1915" s="15">
        <f>bikeBatchOut!O1915</f>
        <v>5.9333333333333336</v>
      </c>
      <c r="C1915" s="15">
        <f>bikeBatchOut!T1915</f>
        <v>7</v>
      </c>
      <c r="D1915">
        <f>bikeBatchOut!N1915</f>
        <v>0</v>
      </c>
    </row>
    <row r="1916" spans="1:4" hidden="1" x14ac:dyDescent="0.25">
      <c r="A1916" s="15">
        <f>bikeBatchOut!R1916</f>
        <v>8.7666666666666675</v>
      </c>
      <c r="B1916" s="15">
        <f>bikeBatchOut!O1916</f>
        <v>6.666666666666667</v>
      </c>
      <c r="C1916" s="15">
        <f>bikeBatchOut!T1916</f>
        <v>2.3833333333333333</v>
      </c>
      <c r="D1916">
        <f>bikeBatchOut!N1916</f>
        <v>1</v>
      </c>
    </row>
    <row r="1917" spans="1:4" x14ac:dyDescent="0.25">
      <c r="A1917" s="15">
        <f>bikeBatchOut!R1917</f>
        <v>26.933333333333334</v>
      </c>
      <c r="B1917" s="15">
        <f>bikeBatchOut!O1917</f>
        <v>19.466666666666665</v>
      </c>
      <c r="C1917" s="15">
        <f>bikeBatchOut!T1917</f>
        <v>11.566666666666666</v>
      </c>
      <c r="D1917">
        <f>bikeBatchOut!N1917</f>
        <v>0</v>
      </c>
    </row>
    <row r="1918" spans="1:4" x14ac:dyDescent="0.25">
      <c r="A1918" s="15">
        <f>bikeBatchOut!R1918</f>
        <v>16.616666666666667</v>
      </c>
      <c r="B1918" s="15">
        <f>bikeBatchOut!O1918</f>
        <v>8.3333333333333339</v>
      </c>
      <c r="C1918" s="15">
        <f>bikeBatchOut!T1918</f>
        <v>6.7666666666666666</v>
      </c>
      <c r="D1918">
        <f>bikeBatchOut!N1918</f>
        <v>0</v>
      </c>
    </row>
    <row r="1919" spans="1:4" x14ac:dyDescent="0.25">
      <c r="A1919" s="15">
        <f>bikeBatchOut!R1919</f>
        <v>24.15</v>
      </c>
      <c r="B1919" s="15">
        <f>bikeBatchOut!O1919</f>
        <v>4.9833333333333334</v>
      </c>
      <c r="C1919" s="15">
        <f>bikeBatchOut!T1919</f>
        <v>7.45</v>
      </c>
      <c r="D1919">
        <f>bikeBatchOut!N1919</f>
        <v>0</v>
      </c>
    </row>
    <row r="1920" spans="1:4" x14ac:dyDescent="0.25">
      <c r="A1920" s="15">
        <f>bikeBatchOut!R1920</f>
        <v>21.1</v>
      </c>
      <c r="B1920" s="15">
        <f>bikeBatchOut!O1920</f>
        <v>11.716666666666667</v>
      </c>
      <c r="C1920" s="15">
        <f>bikeBatchOut!T1920</f>
        <v>9.75</v>
      </c>
      <c r="D1920">
        <f>bikeBatchOut!N1920</f>
        <v>0</v>
      </c>
    </row>
    <row r="1921" spans="1:4" x14ac:dyDescent="0.25">
      <c r="A1921" s="15">
        <f>bikeBatchOut!R1921</f>
        <v>9.9499999999999993</v>
      </c>
      <c r="B1921" s="15">
        <f>bikeBatchOut!O1921</f>
        <v>3.7166666666666668</v>
      </c>
      <c r="C1921" s="15">
        <f>bikeBatchOut!T1921</f>
        <v>2.5</v>
      </c>
      <c r="D1921">
        <f>bikeBatchOut!N1921</f>
        <v>0</v>
      </c>
    </row>
    <row r="1922" spans="1:4" x14ac:dyDescent="0.25">
      <c r="A1922" s="15">
        <f>bikeBatchOut!R1922</f>
        <v>11.05</v>
      </c>
      <c r="B1922" s="15">
        <f>bikeBatchOut!O1922</f>
        <v>3.3833333333333333</v>
      </c>
      <c r="C1922" s="15">
        <f>bikeBatchOut!T1922</f>
        <v>3.2333333333333334</v>
      </c>
      <c r="D1922">
        <f>bikeBatchOut!N1922</f>
        <v>0</v>
      </c>
    </row>
    <row r="1923" spans="1:4" x14ac:dyDescent="0.25">
      <c r="A1923" s="15">
        <f>bikeBatchOut!R1923</f>
        <v>21.416666666666668</v>
      </c>
      <c r="B1923" s="15">
        <f>bikeBatchOut!O1923</f>
        <v>7.5</v>
      </c>
      <c r="C1923" s="15">
        <f>bikeBatchOut!T1923</f>
        <v>13.45</v>
      </c>
      <c r="D1923">
        <f>bikeBatchOut!N1923</f>
        <v>0</v>
      </c>
    </row>
    <row r="1924" spans="1:4" x14ac:dyDescent="0.25">
      <c r="A1924" s="15">
        <f>bikeBatchOut!R1924</f>
        <v>11.25</v>
      </c>
      <c r="B1924" s="15">
        <f>bikeBatchOut!O1924</f>
        <v>3.0166666666666666</v>
      </c>
      <c r="C1924" s="15">
        <f>bikeBatchOut!T1924</f>
        <v>2.85</v>
      </c>
      <c r="D1924">
        <f>bikeBatchOut!N1924</f>
        <v>0</v>
      </c>
    </row>
    <row r="1925" spans="1:4" x14ac:dyDescent="0.25">
      <c r="A1925" s="15">
        <f>bikeBatchOut!R1925</f>
        <v>28.1</v>
      </c>
      <c r="B1925" s="15">
        <f>bikeBatchOut!O1925</f>
        <v>17.133333333333333</v>
      </c>
      <c r="C1925" s="15">
        <f>bikeBatchOut!T1925</f>
        <v>13.35</v>
      </c>
      <c r="D1925">
        <f>bikeBatchOut!N1925</f>
        <v>0</v>
      </c>
    </row>
    <row r="1926" spans="1:4" x14ac:dyDescent="0.25">
      <c r="A1926" s="15">
        <f>bikeBatchOut!R1926</f>
        <v>11.033333333333333</v>
      </c>
      <c r="B1926" s="15">
        <f>bikeBatchOut!O1926</f>
        <v>4.2166666666666668</v>
      </c>
      <c r="C1926" s="15">
        <f>bikeBatchOut!T1926</f>
        <v>3.8333333333333335</v>
      </c>
      <c r="D1926">
        <f>bikeBatchOut!N1926</f>
        <v>0</v>
      </c>
    </row>
    <row r="1927" spans="1:4" x14ac:dyDescent="0.25">
      <c r="A1927" s="15">
        <f>bikeBatchOut!R1927</f>
        <v>13.966666666666667</v>
      </c>
      <c r="B1927" s="15">
        <f>bikeBatchOut!O1927</f>
        <v>6.65</v>
      </c>
      <c r="C1927" s="15">
        <f>bikeBatchOut!T1927</f>
        <v>3.8</v>
      </c>
      <c r="D1927">
        <f>bikeBatchOut!N1927</f>
        <v>0</v>
      </c>
    </row>
    <row r="1928" spans="1:4" x14ac:dyDescent="0.25">
      <c r="A1928" s="15">
        <f>bikeBatchOut!R1928</f>
        <v>10.033333333333333</v>
      </c>
      <c r="B1928" s="15">
        <f>bikeBatchOut!O1928</f>
        <v>3.7333333333333334</v>
      </c>
      <c r="C1928" s="15">
        <f>bikeBatchOut!T1928</f>
        <v>4.5666666666666664</v>
      </c>
      <c r="D1928">
        <f>bikeBatchOut!N1928</f>
        <v>0</v>
      </c>
    </row>
    <row r="1929" spans="1:4" hidden="1" x14ac:dyDescent="0.25">
      <c r="A1929" s="15">
        <f>bikeBatchOut!R1929</f>
        <v>8.3166666666666664</v>
      </c>
      <c r="B1929" s="15">
        <f>bikeBatchOut!O1929</f>
        <v>3.7166666666666668</v>
      </c>
      <c r="C1929" s="15">
        <f>bikeBatchOut!T1929</f>
        <v>2.7166666666666668</v>
      </c>
      <c r="D1929">
        <f>bikeBatchOut!N1929</f>
        <v>1</v>
      </c>
    </row>
    <row r="1930" spans="1:4" x14ac:dyDescent="0.25">
      <c r="A1930" s="15">
        <f>bikeBatchOut!R1930</f>
        <v>29.45</v>
      </c>
      <c r="B1930" s="15">
        <f>bikeBatchOut!O1930</f>
        <v>11.6</v>
      </c>
      <c r="C1930" s="15">
        <f>bikeBatchOut!T1930</f>
        <v>10.7</v>
      </c>
      <c r="D1930">
        <f>bikeBatchOut!N1930</f>
        <v>0</v>
      </c>
    </row>
    <row r="1931" spans="1:4" x14ac:dyDescent="0.25">
      <c r="A1931" s="15">
        <f>bikeBatchOut!R1931</f>
        <v>31.016666666666666</v>
      </c>
      <c r="B1931" s="15">
        <f>bikeBatchOut!O1931</f>
        <v>20</v>
      </c>
      <c r="C1931" s="15">
        <f>bikeBatchOut!T1931</f>
        <v>22.733333333333334</v>
      </c>
      <c r="D1931">
        <f>bikeBatchOut!N1931</f>
        <v>0</v>
      </c>
    </row>
    <row r="1932" spans="1:4" x14ac:dyDescent="0.25">
      <c r="A1932" s="15">
        <f>bikeBatchOut!R1932</f>
        <v>9.9833333333333325</v>
      </c>
      <c r="B1932" s="15">
        <f>bikeBatchOut!O1932</f>
        <v>6.4333333333333336</v>
      </c>
      <c r="C1932" s="15">
        <f>bikeBatchOut!T1932</f>
        <v>5.45</v>
      </c>
      <c r="D1932">
        <f>bikeBatchOut!N1932</f>
        <v>0</v>
      </c>
    </row>
    <row r="1933" spans="1:4" x14ac:dyDescent="0.25">
      <c r="A1933" s="15">
        <f>bikeBatchOut!R1933</f>
        <v>28.733333333333334</v>
      </c>
      <c r="B1933" s="15">
        <f>bikeBatchOut!O1933</f>
        <v>23.283333333333335</v>
      </c>
      <c r="C1933" s="15">
        <f>bikeBatchOut!T1933</f>
        <v>18.350000000000001</v>
      </c>
      <c r="D1933">
        <f>bikeBatchOut!N1933</f>
        <v>0</v>
      </c>
    </row>
    <row r="1934" spans="1:4" x14ac:dyDescent="0.25">
      <c r="A1934" s="15">
        <f>bikeBatchOut!R1934</f>
        <v>22.483333333333334</v>
      </c>
      <c r="B1934" s="15">
        <f>bikeBatchOut!O1934</f>
        <v>9.15</v>
      </c>
      <c r="C1934" s="15">
        <f>bikeBatchOut!T1934</f>
        <v>7.1166666666666663</v>
      </c>
      <c r="D1934">
        <f>bikeBatchOut!N1934</f>
        <v>0</v>
      </c>
    </row>
    <row r="1935" spans="1:4" x14ac:dyDescent="0.25">
      <c r="A1935" s="15">
        <f>bikeBatchOut!R1935</f>
        <v>16.399999999999999</v>
      </c>
      <c r="B1935" s="15">
        <f>bikeBatchOut!O1935</f>
        <v>6.7833333333333332</v>
      </c>
      <c r="C1935" s="15">
        <f>bikeBatchOut!T1935</f>
        <v>4.6500000000000004</v>
      </c>
      <c r="D1935">
        <f>bikeBatchOut!N1935</f>
        <v>0</v>
      </c>
    </row>
    <row r="1936" spans="1:4" x14ac:dyDescent="0.25">
      <c r="A1936" s="15">
        <f>bikeBatchOut!R1936</f>
        <v>31.4</v>
      </c>
      <c r="B1936" s="15">
        <f>bikeBatchOut!O1936</f>
        <v>19.850000000000001</v>
      </c>
      <c r="C1936" s="15">
        <f>bikeBatchOut!T1936</f>
        <v>17.983333333333334</v>
      </c>
      <c r="D1936">
        <f>bikeBatchOut!N1936</f>
        <v>0</v>
      </c>
    </row>
    <row r="1937" spans="1:4" x14ac:dyDescent="0.25">
      <c r="A1937" s="15">
        <f>bikeBatchOut!R1937</f>
        <v>13.133333333333333</v>
      </c>
      <c r="B1937" s="15">
        <f>bikeBatchOut!O1937</f>
        <v>5.75</v>
      </c>
      <c r="C1937" s="15">
        <f>bikeBatchOut!T1937</f>
        <v>4.2333333333333334</v>
      </c>
      <c r="D1937">
        <f>bikeBatchOut!N1937</f>
        <v>0</v>
      </c>
    </row>
    <row r="1938" spans="1:4" x14ac:dyDescent="0.25">
      <c r="A1938" s="15">
        <f>bikeBatchOut!R1938</f>
        <v>22.966666666666665</v>
      </c>
      <c r="B1938" s="15">
        <f>bikeBatchOut!O1938</f>
        <v>5.666666666666667</v>
      </c>
      <c r="C1938" s="15">
        <f>bikeBatchOut!T1938</f>
        <v>5.6166666666666663</v>
      </c>
      <c r="D1938">
        <f>bikeBatchOut!N1938</f>
        <v>0</v>
      </c>
    </row>
    <row r="1939" spans="1:4" x14ac:dyDescent="0.25">
      <c r="A1939" s="15">
        <f>bikeBatchOut!R1939</f>
        <v>13.533333333333333</v>
      </c>
      <c r="B1939" s="15">
        <f>bikeBatchOut!O1939</f>
        <v>13.383333333333333</v>
      </c>
      <c r="C1939" s="15">
        <f>bikeBatchOut!T1939</f>
        <v>6.1</v>
      </c>
      <c r="D1939">
        <f>bikeBatchOut!N1939</f>
        <v>0</v>
      </c>
    </row>
    <row r="1940" spans="1:4" x14ac:dyDescent="0.25">
      <c r="A1940" s="15">
        <f>bikeBatchOut!R1940</f>
        <v>8.3666666666666671</v>
      </c>
      <c r="B1940" s="15">
        <f>bikeBatchOut!O1940</f>
        <v>4.5</v>
      </c>
      <c r="C1940" s="15">
        <f>bikeBatchOut!T1940</f>
        <v>2.2000000000000002</v>
      </c>
      <c r="D1940">
        <f>bikeBatchOut!N1940</f>
        <v>0</v>
      </c>
    </row>
    <row r="1941" spans="1:4" x14ac:dyDescent="0.25">
      <c r="A1941" s="15">
        <f>bikeBatchOut!R1941</f>
        <v>11.6</v>
      </c>
      <c r="B1941" s="15">
        <f>bikeBatchOut!O1941</f>
        <v>5.6333333333333337</v>
      </c>
      <c r="C1941" s="15">
        <f>bikeBatchOut!T1941</f>
        <v>6.2833333333333332</v>
      </c>
      <c r="D1941">
        <f>bikeBatchOut!N1941</f>
        <v>0</v>
      </c>
    </row>
    <row r="1942" spans="1:4" x14ac:dyDescent="0.25">
      <c r="A1942" s="15">
        <f>bikeBatchOut!R1942</f>
        <v>38.766666666666666</v>
      </c>
      <c r="B1942" s="15">
        <f>bikeBatchOut!O1942</f>
        <v>27.85</v>
      </c>
      <c r="C1942" s="15">
        <f>bikeBatchOut!T1942</f>
        <v>18.3</v>
      </c>
      <c r="D1942">
        <f>bikeBatchOut!N1942</f>
        <v>0</v>
      </c>
    </row>
    <row r="1943" spans="1:4" x14ac:dyDescent="0.25">
      <c r="A1943" s="15">
        <f>bikeBatchOut!R1943</f>
        <v>21.316666666666666</v>
      </c>
      <c r="B1943" s="15">
        <f>bikeBatchOut!O1943</f>
        <v>10.816666666666666</v>
      </c>
      <c r="C1943" s="15">
        <f>bikeBatchOut!T1943</f>
        <v>6.916666666666667</v>
      </c>
      <c r="D1943">
        <f>bikeBatchOut!N1943</f>
        <v>0</v>
      </c>
    </row>
    <row r="1944" spans="1:4" x14ac:dyDescent="0.25">
      <c r="A1944" s="15">
        <f>bikeBatchOut!R1944</f>
        <v>21.133333333333333</v>
      </c>
      <c r="B1944" s="15">
        <f>bikeBatchOut!O1944</f>
        <v>10.116666666666667</v>
      </c>
      <c r="C1944" s="15">
        <f>bikeBatchOut!T1944</f>
        <v>6.5333333333333332</v>
      </c>
      <c r="D1944">
        <f>bikeBatchOut!N1944</f>
        <v>0</v>
      </c>
    </row>
    <row r="1945" spans="1:4" x14ac:dyDescent="0.25">
      <c r="A1945" s="15">
        <f>bikeBatchOut!R1945</f>
        <v>14.933333333333334</v>
      </c>
      <c r="B1945" s="15">
        <f>bikeBatchOut!O1945</f>
        <v>7.1</v>
      </c>
      <c r="C1945" s="15">
        <f>bikeBatchOut!T1945</f>
        <v>5.1333333333333337</v>
      </c>
      <c r="D1945">
        <f>bikeBatchOut!N1945</f>
        <v>0</v>
      </c>
    </row>
    <row r="1946" spans="1:4" x14ac:dyDescent="0.25">
      <c r="A1946" s="15">
        <f>bikeBatchOut!R1946</f>
        <v>21.95</v>
      </c>
      <c r="B1946" s="15">
        <f>bikeBatchOut!O1946</f>
        <v>13.6</v>
      </c>
      <c r="C1946" s="15">
        <f>bikeBatchOut!T1946</f>
        <v>6.166666666666667</v>
      </c>
      <c r="D1946">
        <f>bikeBatchOut!N1946</f>
        <v>0</v>
      </c>
    </row>
    <row r="1947" spans="1:4" x14ac:dyDescent="0.25">
      <c r="A1947" s="15">
        <f>bikeBatchOut!R1947</f>
        <v>14.566666666666666</v>
      </c>
      <c r="B1947" s="15">
        <f>bikeBatchOut!O1947</f>
        <v>11.8</v>
      </c>
      <c r="C1947" s="15">
        <f>bikeBatchOut!T1947</f>
        <v>7.3833333333333337</v>
      </c>
      <c r="D1947">
        <f>bikeBatchOut!N1947</f>
        <v>0</v>
      </c>
    </row>
    <row r="1948" spans="1:4" x14ac:dyDescent="0.25">
      <c r="A1948" s="15">
        <f>bikeBatchOut!R1948</f>
        <v>22.533333333333335</v>
      </c>
      <c r="B1948" s="15">
        <f>bikeBatchOut!O1948</f>
        <v>10.050000000000001</v>
      </c>
      <c r="C1948" s="15">
        <f>bikeBatchOut!T1948</f>
        <v>7.166666666666667</v>
      </c>
      <c r="D1948">
        <f>bikeBatchOut!N1948</f>
        <v>0</v>
      </c>
    </row>
    <row r="1949" spans="1:4" x14ac:dyDescent="0.25">
      <c r="A1949" s="15">
        <f>bikeBatchOut!R1949</f>
        <v>32.133333333333333</v>
      </c>
      <c r="B1949" s="15">
        <f>bikeBatchOut!O1949</f>
        <v>20.75</v>
      </c>
      <c r="C1949" s="15">
        <f>bikeBatchOut!T1949</f>
        <v>12.416666666666666</v>
      </c>
      <c r="D1949">
        <f>bikeBatchOut!N1949</f>
        <v>0</v>
      </c>
    </row>
    <row r="1950" spans="1:4" x14ac:dyDescent="0.25">
      <c r="A1950" s="15">
        <f>bikeBatchOut!R1950</f>
        <v>18.666666666666668</v>
      </c>
      <c r="B1950" s="15">
        <f>bikeBatchOut!O1950</f>
        <v>6.5333333333333332</v>
      </c>
      <c r="C1950" s="15">
        <f>bikeBatchOut!T1950</f>
        <v>4.6333333333333337</v>
      </c>
      <c r="D1950">
        <f>bikeBatchOut!N1950</f>
        <v>0</v>
      </c>
    </row>
    <row r="1951" spans="1:4" x14ac:dyDescent="0.25">
      <c r="A1951" s="15">
        <f>bikeBatchOut!R1951</f>
        <v>20.616666666666667</v>
      </c>
      <c r="B1951" s="15">
        <f>bikeBatchOut!O1951</f>
        <v>7.2833333333333332</v>
      </c>
      <c r="C1951" s="15">
        <f>bikeBatchOut!T1951</f>
        <v>6.4666666666666668</v>
      </c>
      <c r="D1951">
        <f>bikeBatchOut!N1951</f>
        <v>0</v>
      </c>
    </row>
    <row r="1952" spans="1:4" x14ac:dyDescent="0.25">
      <c r="A1952" s="15">
        <f>bikeBatchOut!R1952</f>
        <v>25.75</v>
      </c>
      <c r="B1952" s="15">
        <f>bikeBatchOut!O1952</f>
        <v>13.616666666666667</v>
      </c>
      <c r="C1952" s="15">
        <f>bikeBatchOut!T1952</f>
        <v>7.6166666666666663</v>
      </c>
      <c r="D1952">
        <f>bikeBatchOut!N1952</f>
        <v>0</v>
      </c>
    </row>
    <row r="1953" spans="1:4" x14ac:dyDescent="0.25">
      <c r="A1953" s="15">
        <f>bikeBatchOut!R1953</f>
        <v>12.6</v>
      </c>
      <c r="B1953" s="15">
        <f>bikeBatchOut!O1953</f>
        <v>4.4833333333333334</v>
      </c>
      <c r="C1953" s="15">
        <f>bikeBatchOut!T1953</f>
        <v>4.5999999999999996</v>
      </c>
      <c r="D1953">
        <f>bikeBatchOut!N1953</f>
        <v>0</v>
      </c>
    </row>
    <row r="1954" spans="1:4" x14ac:dyDescent="0.25">
      <c r="A1954" s="15">
        <f>bikeBatchOut!R1954</f>
        <v>18.133333333333333</v>
      </c>
      <c r="B1954" s="15">
        <f>bikeBatchOut!O1954</f>
        <v>8.2166666666666668</v>
      </c>
      <c r="C1954" s="15">
        <f>bikeBatchOut!T1954</f>
        <v>4.5999999999999996</v>
      </c>
      <c r="D1954">
        <f>bikeBatchOut!N1954</f>
        <v>0</v>
      </c>
    </row>
    <row r="1955" spans="1:4" x14ac:dyDescent="0.25">
      <c r="A1955" s="15">
        <f>bikeBatchOut!R1955</f>
        <v>17.600000000000001</v>
      </c>
      <c r="B1955" s="15">
        <f>bikeBatchOut!O1955</f>
        <v>12.583333333333334</v>
      </c>
      <c r="C1955" s="15">
        <f>bikeBatchOut!T1955</f>
        <v>9.5833333333333339</v>
      </c>
      <c r="D1955">
        <f>bikeBatchOut!N1955</f>
        <v>0</v>
      </c>
    </row>
    <row r="1956" spans="1:4" x14ac:dyDescent="0.25">
      <c r="A1956" s="15">
        <f>bikeBatchOut!R1956</f>
        <v>18.733333333333334</v>
      </c>
      <c r="B1956" s="15">
        <f>bikeBatchOut!O1956</f>
        <v>11.583333333333334</v>
      </c>
      <c r="C1956" s="15">
        <f>bikeBatchOut!T1956</f>
        <v>8.75</v>
      </c>
      <c r="D1956">
        <f>bikeBatchOut!N1956</f>
        <v>0</v>
      </c>
    </row>
    <row r="1957" spans="1:4" x14ac:dyDescent="0.25">
      <c r="A1957" s="15">
        <f>bikeBatchOut!R1957</f>
        <v>15.933333333333334</v>
      </c>
      <c r="B1957" s="15">
        <f>bikeBatchOut!O1957</f>
        <v>19.383333333333333</v>
      </c>
      <c r="C1957" s="15">
        <f>bikeBatchOut!T1957</f>
        <v>7.6166666666666663</v>
      </c>
      <c r="D1957">
        <f>bikeBatchOut!N1957</f>
        <v>0</v>
      </c>
    </row>
    <row r="1958" spans="1:4" x14ac:dyDescent="0.25">
      <c r="A1958" s="15">
        <f>bikeBatchOut!R1958</f>
        <v>21.016666666666666</v>
      </c>
      <c r="B1958" s="15">
        <f>bikeBatchOut!O1958</f>
        <v>14.816666666666666</v>
      </c>
      <c r="C1958" s="15">
        <f>bikeBatchOut!T1958</f>
        <v>7.3166666666666664</v>
      </c>
      <c r="D1958">
        <f>bikeBatchOut!N1958</f>
        <v>0</v>
      </c>
    </row>
    <row r="1959" spans="1:4" x14ac:dyDescent="0.25">
      <c r="A1959" s="15">
        <f>bikeBatchOut!R1959</f>
        <v>31.566666666666666</v>
      </c>
      <c r="B1959" s="15">
        <f>bikeBatchOut!O1959</f>
        <v>26.483333333333334</v>
      </c>
      <c r="C1959" s="15">
        <f>bikeBatchOut!T1959</f>
        <v>16.7</v>
      </c>
      <c r="D1959">
        <f>bikeBatchOut!N1959</f>
        <v>0</v>
      </c>
    </row>
    <row r="1960" spans="1:4" x14ac:dyDescent="0.25">
      <c r="A1960" s="15">
        <f>bikeBatchOut!R1960</f>
        <v>20.866666666666667</v>
      </c>
      <c r="B1960" s="15">
        <f>bikeBatchOut!O1960</f>
        <v>6.8</v>
      </c>
      <c r="C1960" s="15">
        <f>bikeBatchOut!T1960</f>
        <v>5.7666666666666666</v>
      </c>
      <c r="D1960">
        <f>bikeBatchOut!N1960</f>
        <v>0</v>
      </c>
    </row>
    <row r="1961" spans="1:4" x14ac:dyDescent="0.25">
      <c r="A1961" s="15">
        <f>bikeBatchOut!R1961</f>
        <v>8.35</v>
      </c>
      <c r="B1961" s="15">
        <f>bikeBatchOut!O1961</f>
        <v>5.083333333333333</v>
      </c>
      <c r="C1961" s="15">
        <f>bikeBatchOut!T1961</f>
        <v>2.4166666666666665</v>
      </c>
      <c r="D1961">
        <f>bikeBatchOut!N1961</f>
        <v>0</v>
      </c>
    </row>
    <row r="1962" spans="1:4" x14ac:dyDescent="0.25">
      <c r="A1962" s="15">
        <f>bikeBatchOut!R1962</f>
        <v>32.15</v>
      </c>
      <c r="B1962" s="15">
        <f>bikeBatchOut!O1962</f>
        <v>17.616666666666667</v>
      </c>
      <c r="C1962" s="15">
        <f>bikeBatchOut!T1962</f>
        <v>12.633333333333333</v>
      </c>
      <c r="D1962">
        <f>bikeBatchOut!N1962</f>
        <v>0</v>
      </c>
    </row>
    <row r="1963" spans="1:4" x14ac:dyDescent="0.25">
      <c r="A1963" s="15">
        <f>bikeBatchOut!R1963</f>
        <v>18.5</v>
      </c>
      <c r="B1963" s="15">
        <f>bikeBatchOut!O1963</f>
        <v>13.7</v>
      </c>
      <c r="C1963" s="15">
        <f>bikeBatchOut!T1963</f>
        <v>6.05</v>
      </c>
      <c r="D1963">
        <f>bikeBatchOut!N1963</f>
        <v>0</v>
      </c>
    </row>
    <row r="1964" spans="1:4" x14ac:dyDescent="0.25">
      <c r="A1964" s="15">
        <f>bikeBatchOut!R1964</f>
        <v>20.833333333333332</v>
      </c>
      <c r="B1964" s="15">
        <f>bikeBatchOut!O1964</f>
        <v>15.483333333333333</v>
      </c>
      <c r="C1964" s="15">
        <f>bikeBatchOut!T1964</f>
        <v>13.25</v>
      </c>
      <c r="D1964">
        <f>bikeBatchOut!N1964</f>
        <v>0</v>
      </c>
    </row>
    <row r="1965" spans="1:4" hidden="1" x14ac:dyDescent="0.25">
      <c r="A1965" s="15">
        <f>bikeBatchOut!R1965</f>
        <v>15.016666666666667</v>
      </c>
      <c r="B1965" s="15">
        <f>bikeBatchOut!O1965</f>
        <v>10.050000000000001</v>
      </c>
      <c r="C1965" s="15">
        <f>bikeBatchOut!T1965</f>
        <v>4.083333333333333</v>
      </c>
      <c r="D1965">
        <f>bikeBatchOut!N1965</f>
        <v>1</v>
      </c>
    </row>
    <row r="1966" spans="1:4" x14ac:dyDescent="0.25">
      <c r="A1966" s="15">
        <f>bikeBatchOut!R1966</f>
        <v>17.316666666666666</v>
      </c>
      <c r="B1966" s="15">
        <f>bikeBatchOut!O1966</f>
        <v>8.25</v>
      </c>
      <c r="C1966" s="15">
        <f>bikeBatchOut!T1966</f>
        <v>5.9666666666666668</v>
      </c>
      <c r="D1966">
        <f>bikeBatchOut!N1966</f>
        <v>0</v>
      </c>
    </row>
    <row r="1967" spans="1:4" x14ac:dyDescent="0.25">
      <c r="A1967" s="15">
        <f>bikeBatchOut!R1967</f>
        <v>13.483333333333333</v>
      </c>
      <c r="B1967" s="15">
        <f>bikeBatchOut!O1967</f>
        <v>10.7</v>
      </c>
      <c r="C1967" s="15">
        <f>bikeBatchOut!T1967</f>
        <v>7.1333333333333337</v>
      </c>
      <c r="D1967">
        <f>bikeBatchOut!N1967</f>
        <v>0</v>
      </c>
    </row>
    <row r="1968" spans="1:4" x14ac:dyDescent="0.25">
      <c r="A1968" s="15">
        <f>bikeBatchOut!R1968</f>
        <v>17.783333333333335</v>
      </c>
      <c r="B1968" s="15">
        <f>bikeBatchOut!O1968</f>
        <v>12.516666666666667</v>
      </c>
      <c r="C1968" s="15">
        <f>bikeBatchOut!T1968</f>
        <v>6.9666666666666668</v>
      </c>
      <c r="D1968">
        <f>bikeBatchOut!N1968</f>
        <v>0</v>
      </c>
    </row>
    <row r="1969" spans="1:4" x14ac:dyDescent="0.25">
      <c r="A1969" s="15">
        <f>bikeBatchOut!R1969</f>
        <v>16.483333333333334</v>
      </c>
      <c r="B1969" s="15">
        <f>bikeBatchOut!O1969</f>
        <v>11.916666666666666</v>
      </c>
      <c r="C1969" s="15">
        <f>bikeBatchOut!T1969</f>
        <v>7.916666666666667</v>
      </c>
      <c r="D1969">
        <f>bikeBatchOut!N1969</f>
        <v>0</v>
      </c>
    </row>
    <row r="1970" spans="1:4" x14ac:dyDescent="0.25">
      <c r="A1970" s="15">
        <f>bikeBatchOut!R1970</f>
        <v>15.2</v>
      </c>
      <c r="B1970" s="15">
        <f>bikeBatchOut!O1970</f>
        <v>6.083333333333333</v>
      </c>
      <c r="C1970" s="15">
        <f>bikeBatchOut!T1970</f>
        <v>4.6500000000000004</v>
      </c>
      <c r="D1970">
        <f>bikeBatchOut!N1970</f>
        <v>0</v>
      </c>
    </row>
    <row r="1971" spans="1:4" x14ac:dyDescent="0.25">
      <c r="A1971" s="15">
        <f>bikeBatchOut!R1971</f>
        <v>19.8</v>
      </c>
      <c r="B1971" s="15">
        <f>bikeBatchOut!O1971</f>
        <v>9</v>
      </c>
      <c r="C1971" s="15">
        <f>bikeBatchOut!T1971</f>
        <v>6.2333333333333334</v>
      </c>
      <c r="D1971">
        <f>bikeBatchOut!N1971</f>
        <v>0</v>
      </c>
    </row>
    <row r="1972" spans="1:4" x14ac:dyDescent="0.25">
      <c r="A1972" s="15">
        <f>bikeBatchOut!R1972</f>
        <v>18.483333333333334</v>
      </c>
      <c r="B1972" s="15">
        <f>bikeBatchOut!O1972</f>
        <v>6.2833333333333332</v>
      </c>
      <c r="C1972" s="15">
        <f>bikeBatchOut!T1972</f>
        <v>4.9833333333333334</v>
      </c>
      <c r="D1972">
        <f>bikeBatchOut!N1972</f>
        <v>0</v>
      </c>
    </row>
    <row r="1973" spans="1:4" x14ac:dyDescent="0.25">
      <c r="A1973" s="15">
        <f>bikeBatchOut!R1973</f>
        <v>8.9499999999999993</v>
      </c>
      <c r="B1973" s="15">
        <f>bikeBatchOut!O1973</f>
        <v>2.6</v>
      </c>
      <c r="C1973" s="15">
        <f>bikeBatchOut!T1973</f>
        <v>2.4166666666666665</v>
      </c>
      <c r="D1973">
        <f>bikeBatchOut!N1973</f>
        <v>0</v>
      </c>
    </row>
    <row r="1974" spans="1:4" x14ac:dyDescent="0.25">
      <c r="A1974" s="15">
        <f>bikeBatchOut!R1974</f>
        <v>21.85</v>
      </c>
      <c r="B1974" s="15">
        <f>bikeBatchOut!O1974</f>
        <v>11.666666666666666</v>
      </c>
      <c r="C1974" s="15">
        <f>bikeBatchOut!T1974</f>
        <v>9.4833333333333325</v>
      </c>
      <c r="D1974">
        <f>bikeBatchOut!N1974</f>
        <v>0</v>
      </c>
    </row>
    <row r="1975" spans="1:4" x14ac:dyDescent="0.25">
      <c r="A1975" s="15">
        <f>bikeBatchOut!R1975</f>
        <v>10.7</v>
      </c>
      <c r="B1975" s="15">
        <f>bikeBatchOut!O1975</f>
        <v>4.0666666666666664</v>
      </c>
      <c r="C1975" s="15">
        <f>bikeBatchOut!T1975</f>
        <v>3.9666666666666668</v>
      </c>
      <c r="D1975">
        <f>bikeBatchOut!N1975</f>
        <v>0</v>
      </c>
    </row>
    <row r="1976" spans="1:4" x14ac:dyDescent="0.25">
      <c r="A1976" s="15">
        <f>bikeBatchOut!R1976</f>
        <v>26.25</v>
      </c>
      <c r="B1976" s="15">
        <f>bikeBatchOut!O1976</f>
        <v>10.383333333333333</v>
      </c>
      <c r="C1976" s="15">
        <f>bikeBatchOut!T1976</f>
        <v>11.333333333333334</v>
      </c>
      <c r="D1976">
        <f>bikeBatchOut!N1976</f>
        <v>0</v>
      </c>
    </row>
    <row r="1977" spans="1:4" x14ac:dyDescent="0.25">
      <c r="A1977" s="15">
        <f>bikeBatchOut!R1977</f>
        <v>12.6</v>
      </c>
      <c r="B1977" s="15">
        <f>bikeBatchOut!O1977</f>
        <v>5.6833333333333336</v>
      </c>
      <c r="C1977" s="15">
        <f>bikeBatchOut!T1977</f>
        <v>4.1833333333333336</v>
      </c>
      <c r="D1977">
        <f>bikeBatchOut!N1977</f>
        <v>0</v>
      </c>
    </row>
    <row r="1978" spans="1:4" x14ac:dyDescent="0.25">
      <c r="A1978" s="15">
        <f>bikeBatchOut!R1978</f>
        <v>12.45</v>
      </c>
      <c r="B1978" s="15">
        <f>bikeBatchOut!O1978</f>
        <v>5.6833333333333336</v>
      </c>
      <c r="C1978" s="15">
        <f>bikeBatchOut!T1978</f>
        <v>4.8</v>
      </c>
      <c r="D1978">
        <f>bikeBatchOut!N1978</f>
        <v>0</v>
      </c>
    </row>
    <row r="1979" spans="1:4" x14ac:dyDescent="0.25">
      <c r="A1979" s="15">
        <f>bikeBatchOut!R1979</f>
        <v>17.566666666666666</v>
      </c>
      <c r="B1979" s="15">
        <f>bikeBatchOut!O1979</f>
        <v>10.883333333333333</v>
      </c>
      <c r="C1979" s="15">
        <f>bikeBatchOut!T1979</f>
        <v>6.166666666666667</v>
      </c>
      <c r="D1979">
        <f>bikeBatchOut!N1979</f>
        <v>0</v>
      </c>
    </row>
    <row r="1980" spans="1:4" x14ac:dyDescent="0.25">
      <c r="A1980" s="15">
        <f>bikeBatchOut!R1980</f>
        <v>25.333333333333332</v>
      </c>
      <c r="B1980" s="15">
        <f>bikeBatchOut!O1980</f>
        <v>13.483333333333333</v>
      </c>
      <c r="C1980" s="15">
        <f>bikeBatchOut!T1980</f>
        <v>12.75</v>
      </c>
      <c r="D1980">
        <f>bikeBatchOut!N1980</f>
        <v>0</v>
      </c>
    </row>
    <row r="1981" spans="1:4" x14ac:dyDescent="0.25">
      <c r="A1981" s="15">
        <f>bikeBatchOut!R1981</f>
        <v>10.15</v>
      </c>
      <c r="B1981" s="15">
        <f>bikeBatchOut!O1981</f>
        <v>3.1</v>
      </c>
      <c r="C1981" s="15">
        <f>bikeBatchOut!T1981</f>
        <v>2.9666666666666668</v>
      </c>
      <c r="D1981">
        <f>bikeBatchOut!N1981</f>
        <v>0</v>
      </c>
    </row>
    <row r="1982" spans="1:4" x14ac:dyDescent="0.25">
      <c r="A1982" s="15">
        <f>bikeBatchOut!R1982</f>
        <v>22.566666666666666</v>
      </c>
      <c r="B1982" s="15">
        <f>bikeBatchOut!O1982</f>
        <v>13.316666666666666</v>
      </c>
      <c r="C1982" s="15">
        <f>bikeBatchOut!T1982</f>
        <v>10.283333333333333</v>
      </c>
      <c r="D1982">
        <f>bikeBatchOut!N1982</f>
        <v>0</v>
      </c>
    </row>
    <row r="1983" spans="1:4" hidden="1" x14ac:dyDescent="0.25">
      <c r="A1983" s="15">
        <f>bikeBatchOut!R1983</f>
        <v>7</v>
      </c>
      <c r="B1983" s="15">
        <f>bikeBatchOut!O1983</f>
        <v>3.3833333333333333</v>
      </c>
      <c r="C1983" s="15">
        <f>bikeBatchOut!T1983</f>
        <v>1.9</v>
      </c>
      <c r="D1983">
        <f>bikeBatchOut!N1983</f>
        <v>1</v>
      </c>
    </row>
    <row r="1984" spans="1:4" x14ac:dyDescent="0.25">
      <c r="A1984" s="15">
        <f>bikeBatchOut!R1984</f>
        <v>19.966666666666665</v>
      </c>
      <c r="B1984" s="15">
        <f>bikeBatchOut!O1984</f>
        <v>8.0333333333333332</v>
      </c>
      <c r="C1984" s="15">
        <f>bikeBatchOut!T1984</f>
        <v>7.9833333333333334</v>
      </c>
      <c r="D1984">
        <f>bikeBatchOut!N1984</f>
        <v>0</v>
      </c>
    </row>
    <row r="1985" spans="1:4" x14ac:dyDescent="0.25">
      <c r="A1985" s="15">
        <f>bikeBatchOut!R1985</f>
        <v>8.1333333333333329</v>
      </c>
      <c r="B1985" s="15">
        <f>bikeBatchOut!O1985</f>
        <v>3.9166666666666665</v>
      </c>
      <c r="C1985" s="15">
        <f>bikeBatchOut!T1985</f>
        <v>4.5166666666666666</v>
      </c>
      <c r="D1985">
        <f>bikeBatchOut!N1985</f>
        <v>0</v>
      </c>
    </row>
    <row r="1986" spans="1:4" x14ac:dyDescent="0.25">
      <c r="A1986" s="15">
        <f>bikeBatchOut!R1986</f>
        <v>37.666666666666664</v>
      </c>
      <c r="B1986" s="15">
        <f>bikeBatchOut!O1986</f>
        <v>15.15</v>
      </c>
      <c r="C1986" s="15">
        <f>bikeBatchOut!T1986</f>
        <v>21.1</v>
      </c>
      <c r="D1986">
        <f>bikeBatchOut!N1986</f>
        <v>0</v>
      </c>
    </row>
    <row r="1987" spans="1:4" hidden="1" x14ac:dyDescent="0.25">
      <c r="A1987" s="15">
        <f>bikeBatchOut!R1987</f>
        <v>12.2</v>
      </c>
      <c r="B1987" s="15">
        <f>bikeBatchOut!O1987</f>
        <v>4.8166666666666664</v>
      </c>
      <c r="C1987" s="15">
        <f>bikeBatchOut!T1987</f>
        <v>4.6833333333333336</v>
      </c>
      <c r="D1987">
        <f>bikeBatchOut!N1987</f>
        <v>1</v>
      </c>
    </row>
    <row r="1988" spans="1:4" x14ac:dyDescent="0.25">
      <c r="A1988" s="15">
        <f>bikeBatchOut!R1988</f>
        <v>15.066666666666666</v>
      </c>
      <c r="B1988" s="15">
        <f>bikeBatchOut!O1988</f>
        <v>6.4833333333333334</v>
      </c>
      <c r="C1988" s="15">
        <f>bikeBatchOut!T1988</f>
        <v>4.05</v>
      </c>
      <c r="D1988">
        <f>bikeBatchOut!N1988</f>
        <v>0</v>
      </c>
    </row>
    <row r="1989" spans="1:4" x14ac:dyDescent="0.25">
      <c r="A1989" s="15">
        <f>bikeBatchOut!R1989</f>
        <v>24</v>
      </c>
      <c r="B1989" s="15">
        <f>bikeBatchOut!O1989</f>
        <v>17.100000000000001</v>
      </c>
      <c r="C1989" s="15">
        <f>bikeBatchOut!T1989</f>
        <v>9.35</v>
      </c>
      <c r="D1989">
        <f>bikeBatchOut!N1989</f>
        <v>0</v>
      </c>
    </row>
    <row r="1990" spans="1:4" x14ac:dyDescent="0.25">
      <c r="A1990" s="15">
        <f>bikeBatchOut!R1990</f>
        <v>33.65</v>
      </c>
      <c r="B1990" s="15">
        <f>bikeBatchOut!O1990</f>
        <v>24</v>
      </c>
      <c r="C1990" s="15">
        <f>bikeBatchOut!T1990</f>
        <v>21.416666666666668</v>
      </c>
      <c r="D1990">
        <f>bikeBatchOut!N1990</f>
        <v>0</v>
      </c>
    </row>
    <row r="1991" spans="1:4" x14ac:dyDescent="0.25">
      <c r="A1991" s="15">
        <f>bikeBatchOut!R1991</f>
        <v>15.633333333333333</v>
      </c>
      <c r="B1991" s="15">
        <f>bikeBatchOut!O1991</f>
        <v>12.666666666666666</v>
      </c>
      <c r="C1991" s="15">
        <f>bikeBatchOut!T1991</f>
        <v>7.4</v>
      </c>
      <c r="D1991">
        <f>bikeBatchOut!N1991</f>
        <v>0</v>
      </c>
    </row>
    <row r="1992" spans="1:4" hidden="1" x14ac:dyDescent="0.25">
      <c r="A1992" s="15">
        <f>bikeBatchOut!R1992</f>
        <v>7.3</v>
      </c>
      <c r="B1992" s="15">
        <f>bikeBatchOut!O1992</f>
        <v>3.2</v>
      </c>
      <c r="C1992" s="15">
        <f>bikeBatchOut!T1992</f>
        <v>2</v>
      </c>
      <c r="D1992">
        <f>bikeBatchOut!N1992</f>
        <v>1</v>
      </c>
    </row>
    <row r="1993" spans="1:4" x14ac:dyDescent="0.25">
      <c r="A1993" s="15">
        <f>bikeBatchOut!R1993</f>
        <v>15.966666666666667</v>
      </c>
      <c r="B1993" s="15">
        <f>bikeBatchOut!O1993</f>
        <v>9.4666666666666668</v>
      </c>
      <c r="C1993" s="15">
        <f>bikeBatchOut!T1993</f>
        <v>6.2166666666666668</v>
      </c>
      <c r="D1993">
        <f>bikeBatchOut!N1993</f>
        <v>0</v>
      </c>
    </row>
    <row r="1994" spans="1:4" x14ac:dyDescent="0.25">
      <c r="A1994" s="15">
        <f>bikeBatchOut!R1994</f>
        <v>16.333333333333332</v>
      </c>
      <c r="B1994" s="15">
        <f>bikeBatchOut!O1994</f>
        <v>9.6</v>
      </c>
      <c r="C1994" s="15">
        <f>bikeBatchOut!T1994</f>
        <v>4.05</v>
      </c>
      <c r="D1994">
        <f>bikeBatchOut!N1994</f>
        <v>0</v>
      </c>
    </row>
    <row r="1995" spans="1:4" x14ac:dyDescent="0.25">
      <c r="A1995" s="15">
        <f>bikeBatchOut!R1995</f>
        <v>37.083333333333336</v>
      </c>
      <c r="B1995" s="15">
        <f>bikeBatchOut!O1995</f>
        <v>19.716666666666665</v>
      </c>
      <c r="C1995" s="15">
        <f>bikeBatchOut!T1995</f>
        <v>15.9</v>
      </c>
      <c r="D1995">
        <f>bikeBatchOut!N1995</f>
        <v>0</v>
      </c>
    </row>
    <row r="1996" spans="1:4" x14ac:dyDescent="0.25">
      <c r="A1996" s="15">
        <f>bikeBatchOut!R1996</f>
        <v>31.133333333333333</v>
      </c>
      <c r="B1996" s="15">
        <f>bikeBatchOut!O1996</f>
        <v>38.533333333333331</v>
      </c>
      <c r="C1996" s="15">
        <f>bikeBatchOut!T1996</f>
        <v>21.816666666666666</v>
      </c>
      <c r="D1996">
        <f>bikeBatchOut!N1996</f>
        <v>0</v>
      </c>
    </row>
    <row r="1997" spans="1:4" x14ac:dyDescent="0.25">
      <c r="A1997" s="15">
        <f>bikeBatchOut!R1997</f>
        <v>15.75</v>
      </c>
      <c r="B1997" s="15">
        <f>bikeBatchOut!O1997</f>
        <v>6.9333333333333336</v>
      </c>
      <c r="C1997" s="15">
        <f>bikeBatchOut!T1997</f>
        <v>6.0166666666666666</v>
      </c>
      <c r="D1997">
        <f>bikeBatchOut!N1997</f>
        <v>0</v>
      </c>
    </row>
    <row r="1998" spans="1:4" x14ac:dyDescent="0.25">
      <c r="A1998" s="15">
        <f>bikeBatchOut!R1998</f>
        <v>24.9</v>
      </c>
      <c r="B1998" s="15">
        <f>bikeBatchOut!O1998</f>
        <v>8.7166666666666668</v>
      </c>
      <c r="C1998" s="15">
        <f>bikeBatchOut!T1998</f>
        <v>6.7166666666666668</v>
      </c>
      <c r="D1998">
        <f>bikeBatchOut!N1998</f>
        <v>0</v>
      </c>
    </row>
    <row r="1999" spans="1:4" x14ac:dyDescent="0.25">
      <c r="A1999" s="15">
        <f>bikeBatchOut!R1999</f>
        <v>17.833333333333332</v>
      </c>
      <c r="B1999" s="15">
        <f>bikeBatchOut!O1999</f>
        <v>5.166666666666667</v>
      </c>
      <c r="C1999" s="15">
        <f>bikeBatchOut!T1999</f>
        <v>5.0333333333333332</v>
      </c>
      <c r="D1999">
        <f>bikeBatchOut!N1999</f>
        <v>0</v>
      </c>
    </row>
    <row r="2000" spans="1:4" x14ac:dyDescent="0.25">
      <c r="A2000" s="15">
        <f>bikeBatchOut!R2000</f>
        <v>18.983333333333334</v>
      </c>
      <c r="B2000" s="15">
        <f>bikeBatchOut!O2000</f>
        <v>19.066666666666666</v>
      </c>
      <c r="C2000" s="15">
        <f>bikeBatchOut!T2000</f>
        <v>20.666666666666668</v>
      </c>
      <c r="D2000">
        <f>bikeBatchOut!N2000</f>
        <v>0</v>
      </c>
    </row>
    <row r="2001" spans="1:4" x14ac:dyDescent="0.25">
      <c r="A2001" s="15">
        <f>bikeBatchOut!R2001</f>
        <v>10.95</v>
      </c>
      <c r="B2001" s="15">
        <f>bikeBatchOut!O2001</f>
        <v>6.2666666666666666</v>
      </c>
      <c r="C2001" s="15">
        <f>bikeBatchOut!T2001</f>
        <v>3.5</v>
      </c>
      <c r="D2001">
        <f>bikeBatchOut!N2001</f>
        <v>0</v>
      </c>
    </row>
    <row r="2002" spans="1:4" x14ac:dyDescent="0.25">
      <c r="A2002" s="15">
        <f>bikeBatchOut!R2002</f>
        <v>11.6</v>
      </c>
      <c r="B2002" s="15">
        <f>bikeBatchOut!O2002</f>
        <v>3.75</v>
      </c>
      <c r="C2002" s="15">
        <f>bikeBatchOut!T2002</f>
        <v>3.0833333333333335</v>
      </c>
      <c r="D2002">
        <f>bikeBatchOut!N2002</f>
        <v>0</v>
      </c>
    </row>
    <row r="2003" spans="1:4" x14ac:dyDescent="0.25">
      <c r="A2003" s="15">
        <f>bikeBatchOut!R2003</f>
        <v>13.85</v>
      </c>
      <c r="B2003" s="15">
        <f>bikeBatchOut!O2003</f>
        <v>6.4833333333333334</v>
      </c>
      <c r="C2003" s="15">
        <f>bikeBatchOut!T2003</f>
        <v>5.916666666666667</v>
      </c>
      <c r="D2003">
        <f>bikeBatchOut!N2003</f>
        <v>0</v>
      </c>
    </row>
    <row r="2004" spans="1:4" x14ac:dyDescent="0.25">
      <c r="A2004" s="15">
        <f>bikeBatchOut!R2004</f>
        <v>13.233333333333333</v>
      </c>
      <c r="B2004" s="15">
        <f>bikeBatchOut!O2004</f>
        <v>4.833333333333333</v>
      </c>
      <c r="C2004" s="15">
        <f>bikeBatchOut!T2004</f>
        <v>3.35</v>
      </c>
      <c r="D2004">
        <f>bikeBatchOut!N2004</f>
        <v>0</v>
      </c>
    </row>
    <row r="2005" spans="1:4" x14ac:dyDescent="0.25">
      <c r="A2005" s="15">
        <f>bikeBatchOut!R2005</f>
        <v>17.633333333333333</v>
      </c>
      <c r="B2005" s="15">
        <f>bikeBatchOut!O2005</f>
        <v>11.083333333333334</v>
      </c>
      <c r="C2005" s="15">
        <f>bikeBatchOut!T2005</f>
        <v>5.7833333333333332</v>
      </c>
      <c r="D2005">
        <f>bikeBatchOut!N2005</f>
        <v>0</v>
      </c>
    </row>
    <row r="2006" spans="1:4" x14ac:dyDescent="0.25">
      <c r="A2006" s="15">
        <f>bikeBatchOut!R2006</f>
        <v>20.066666666666666</v>
      </c>
      <c r="B2006" s="15">
        <f>bikeBatchOut!O2006</f>
        <v>6.7333333333333334</v>
      </c>
      <c r="C2006" s="15">
        <f>bikeBatchOut!T2006</f>
        <v>6.15</v>
      </c>
      <c r="D2006">
        <f>bikeBatchOut!N2006</f>
        <v>0</v>
      </c>
    </row>
    <row r="2007" spans="1:4" hidden="1" x14ac:dyDescent="0.25">
      <c r="A2007" s="15">
        <f>bikeBatchOut!R2007</f>
        <v>15.9</v>
      </c>
      <c r="B2007" s="15">
        <f>bikeBatchOut!O2007</f>
        <v>8.4166666666666661</v>
      </c>
      <c r="C2007" s="15">
        <f>bikeBatchOut!T2007</f>
        <v>4.333333333333333</v>
      </c>
      <c r="D2007">
        <f>bikeBatchOut!N2007</f>
        <v>1</v>
      </c>
    </row>
    <row r="2008" spans="1:4" x14ac:dyDescent="0.25">
      <c r="A2008" s="15">
        <f>bikeBatchOut!R2008</f>
        <v>13.166666666666666</v>
      </c>
      <c r="B2008" s="15">
        <f>bikeBatchOut!O2008</f>
        <v>15.35</v>
      </c>
      <c r="C2008" s="15">
        <f>bikeBatchOut!T2008</f>
        <v>13.183333333333334</v>
      </c>
      <c r="D2008">
        <f>bikeBatchOut!N2008</f>
        <v>0</v>
      </c>
    </row>
    <row r="2009" spans="1:4" x14ac:dyDescent="0.25">
      <c r="A2009" s="15">
        <f>bikeBatchOut!R2009</f>
        <v>25.683333333333334</v>
      </c>
      <c r="B2009" s="15">
        <f>bikeBatchOut!O2009</f>
        <v>11.316666666666666</v>
      </c>
      <c r="C2009" s="15">
        <f>bikeBatchOut!T2009</f>
        <v>10.5</v>
      </c>
      <c r="D2009">
        <f>bikeBatchOut!N2009</f>
        <v>0</v>
      </c>
    </row>
    <row r="2010" spans="1:4" x14ac:dyDescent="0.25">
      <c r="A2010" s="15">
        <f>bikeBatchOut!R2010</f>
        <v>22.4</v>
      </c>
      <c r="B2010" s="15">
        <f>bikeBatchOut!O2010</f>
        <v>11.966666666666667</v>
      </c>
      <c r="C2010" s="15">
        <f>bikeBatchOut!T2010</f>
        <v>7.9333333333333336</v>
      </c>
      <c r="D2010">
        <f>bikeBatchOut!N2010</f>
        <v>0</v>
      </c>
    </row>
    <row r="2011" spans="1:4" hidden="1" x14ac:dyDescent="0.25">
      <c r="A2011" s="15">
        <f>bikeBatchOut!R2011</f>
        <v>9.5</v>
      </c>
      <c r="B2011" s="15">
        <f>bikeBatchOut!O2011</f>
        <v>6.6166666666666663</v>
      </c>
      <c r="C2011" s="15">
        <f>bikeBatchOut!T2011</f>
        <v>4.7</v>
      </c>
      <c r="D2011">
        <f>bikeBatchOut!N2011</f>
        <v>1</v>
      </c>
    </row>
    <row r="2012" spans="1:4" x14ac:dyDescent="0.25">
      <c r="A2012" s="15">
        <f>bikeBatchOut!R2012</f>
        <v>19.483333333333334</v>
      </c>
      <c r="B2012" s="15">
        <f>bikeBatchOut!O2012</f>
        <v>10.483333333333333</v>
      </c>
      <c r="C2012" s="15">
        <f>bikeBatchOut!T2012</f>
        <v>6.8833333333333337</v>
      </c>
      <c r="D2012">
        <f>bikeBatchOut!N2012</f>
        <v>0</v>
      </c>
    </row>
    <row r="2013" spans="1:4" x14ac:dyDescent="0.25">
      <c r="A2013" s="15">
        <f>bikeBatchOut!R2013</f>
        <v>18.933333333333334</v>
      </c>
      <c r="B2013" s="15">
        <f>bikeBatchOut!O2013</f>
        <v>14.733333333333333</v>
      </c>
      <c r="C2013" s="15">
        <f>bikeBatchOut!T2013</f>
        <v>7.75</v>
      </c>
      <c r="D2013">
        <f>bikeBatchOut!N2013</f>
        <v>0</v>
      </c>
    </row>
    <row r="2014" spans="1:4" x14ac:dyDescent="0.25">
      <c r="A2014" s="15">
        <f>bikeBatchOut!R2014</f>
        <v>22.55</v>
      </c>
      <c r="B2014" s="15">
        <f>bikeBatchOut!O2014</f>
        <v>12.3</v>
      </c>
      <c r="C2014" s="15">
        <f>bikeBatchOut!T2014</f>
        <v>7.1833333333333336</v>
      </c>
      <c r="D2014">
        <f>bikeBatchOut!N2014</f>
        <v>0</v>
      </c>
    </row>
    <row r="2015" spans="1:4" x14ac:dyDescent="0.25">
      <c r="A2015" s="15">
        <f>bikeBatchOut!R2015</f>
        <v>11.566666666666666</v>
      </c>
      <c r="B2015" s="15">
        <f>bikeBatchOut!O2015</f>
        <v>10.8</v>
      </c>
      <c r="C2015" s="15">
        <f>bikeBatchOut!T2015</f>
        <v>6.2166666666666668</v>
      </c>
      <c r="D2015">
        <f>bikeBatchOut!N2015</f>
        <v>0</v>
      </c>
    </row>
    <row r="2016" spans="1:4" x14ac:dyDescent="0.25">
      <c r="A2016" s="15">
        <f>bikeBatchOut!R2016</f>
        <v>21.233333333333334</v>
      </c>
      <c r="B2016" s="15">
        <f>bikeBatchOut!O2016</f>
        <v>15.916666666666666</v>
      </c>
      <c r="C2016" s="15">
        <f>bikeBatchOut!T2016</f>
        <v>10.666666666666666</v>
      </c>
      <c r="D2016">
        <f>bikeBatchOut!N2016</f>
        <v>0</v>
      </c>
    </row>
    <row r="2017" spans="1:4" x14ac:dyDescent="0.25">
      <c r="A2017" s="15">
        <f>bikeBatchOut!R2017</f>
        <v>12.983333333333333</v>
      </c>
      <c r="B2017" s="15">
        <f>bikeBatchOut!O2017</f>
        <v>5.5</v>
      </c>
      <c r="C2017" s="15">
        <f>bikeBatchOut!T2017</f>
        <v>3.5833333333333335</v>
      </c>
      <c r="D2017">
        <f>bikeBatchOut!N2017</f>
        <v>0</v>
      </c>
    </row>
    <row r="2018" spans="1:4" x14ac:dyDescent="0.25">
      <c r="A2018" s="15">
        <f>bikeBatchOut!R2018</f>
        <v>11.45</v>
      </c>
      <c r="B2018" s="15">
        <f>bikeBatchOut!O2018</f>
        <v>4.083333333333333</v>
      </c>
      <c r="C2018" s="15">
        <f>bikeBatchOut!T2018</f>
        <v>3.2333333333333334</v>
      </c>
      <c r="D2018">
        <f>bikeBatchOut!N2018</f>
        <v>0</v>
      </c>
    </row>
    <row r="2019" spans="1:4" x14ac:dyDescent="0.25">
      <c r="A2019" s="15">
        <f>bikeBatchOut!R2019</f>
        <v>11.283333333333333</v>
      </c>
      <c r="B2019" s="15">
        <f>bikeBatchOut!O2019</f>
        <v>5.5</v>
      </c>
      <c r="C2019" s="15">
        <f>bikeBatchOut!T2019</f>
        <v>3.2</v>
      </c>
      <c r="D2019">
        <f>bikeBatchOut!N2019</f>
        <v>0</v>
      </c>
    </row>
    <row r="2020" spans="1:4" x14ac:dyDescent="0.25">
      <c r="A2020" s="15">
        <f>bikeBatchOut!R2020</f>
        <v>19.25</v>
      </c>
      <c r="B2020" s="15">
        <f>bikeBatchOut!O2020</f>
        <v>24.416666666666668</v>
      </c>
      <c r="C2020" s="15">
        <f>bikeBatchOut!T2020</f>
        <v>17.433333333333334</v>
      </c>
      <c r="D2020">
        <f>bikeBatchOut!N2020</f>
        <v>0</v>
      </c>
    </row>
    <row r="2021" spans="1:4" x14ac:dyDescent="0.25">
      <c r="A2021" s="15">
        <f>bikeBatchOut!R2021</f>
        <v>11.083333333333334</v>
      </c>
      <c r="B2021" s="15">
        <f>bikeBatchOut!O2021</f>
        <v>9.5500000000000007</v>
      </c>
      <c r="C2021" s="15">
        <f>bikeBatchOut!T2021</f>
        <v>3.2666666666666666</v>
      </c>
      <c r="D2021">
        <f>bikeBatchOut!N2021</f>
        <v>0</v>
      </c>
    </row>
    <row r="2022" spans="1:4" x14ac:dyDescent="0.25">
      <c r="A2022" s="15">
        <f>bikeBatchOut!R2022</f>
        <v>16.2</v>
      </c>
      <c r="B2022" s="15">
        <f>bikeBatchOut!O2022</f>
        <v>10.383333333333333</v>
      </c>
      <c r="C2022" s="15">
        <f>bikeBatchOut!T2022</f>
        <v>6.7166666666666668</v>
      </c>
      <c r="D2022">
        <f>bikeBatchOut!N2022</f>
        <v>0</v>
      </c>
    </row>
    <row r="2023" spans="1:4" x14ac:dyDescent="0.25">
      <c r="A2023" s="15">
        <f>bikeBatchOut!R2023</f>
        <v>36.450000000000003</v>
      </c>
      <c r="B2023" s="15">
        <f>bikeBatchOut!O2023</f>
        <v>38.25</v>
      </c>
      <c r="C2023" s="15">
        <f>bikeBatchOut!T2023</f>
        <v>13.9</v>
      </c>
      <c r="D2023">
        <f>bikeBatchOut!N2023</f>
        <v>0</v>
      </c>
    </row>
    <row r="2024" spans="1:4" x14ac:dyDescent="0.25">
      <c r="A2024" s="15">
        <f>bikeBatchOut!R2024</f>
        <v>33.966666666666669</v>
      </c>
      <c r="B2024" s="15">
        <f>bikeBatchOut!O2024</f>
        <v>78.099999999999994</v>
      </c>
      <c r="C2024" s="15">
        <f>bikeBatchOut!T2024</f>
        <v>19.416666666666668</v>
      </c>
      <c r="D2024">
        <f>bikeBatchOut!N2024</f>
        <v>0</v>
      </c>
    </row>
    <row r="2025" spans="1:4" x14ac:dyDescent="0.25">
      <c r="A2025" s="15">
        <f>bikeBatchOut!R2025</f>
        <v>11.95</v>
      </c>
      <c r="B2025" s="15">
        <f>bikeBatchOut!O2025</f>
        <v>5.0666666666666664</v>
      </c>
      <c r="C2025" s="15">
        <f>bikeBatchOut!T2025</f>
        <v>3.7333333333333334</v>
      </c>
      <c r="D2025">
        <f>bikeBatchOut!N2025</f>
        <v>0</v>
      </c>
    </row>
    <row r="2026" spans="1:4" x14ac:dyDescent="0.25">
      <c r="A2026" s="15">
        <f>bikeBatchOut!R2026</f>
        <v>7.7</v>
      </c>
      <c r="B2026" s="15">
        <f>bikeBatchOut!O2026</f>
        <v>12.516666666666667</v>
      </c>
      <c r="C2026" s="15">
        <f>bikeBatchOut!T2026</f>
        <v>4.9000000000000004</v>
      </c>
      <c r="D2026">
        <f>bikeBatchOut!N2026</f>
        <v>0</v>
      </c>
    </row>
    <row r="2027" spans="1:4" hidden="1" x14ac:dyDescent="0.25">
      <c r="A2027" s="15">
        <f>bikeBatchOut!R2027</f>
        <v>11.016666666666667</v>
      </c>
      <c r="B2027" s="15">
        <f>bikeBatchOut!O2027</f>
        <v>5.3833333333333337</v>
      </c>
      <c r="C2027" s="15">
        <f>bikeBatchOut!T2027</f>
        <v>4.916666666666667</v>
      </c>
      <c r="D2027">
        <f>bikeBatchOut!N2027</f>
        <v>1</v>
      </c>
    </row>
    <row r="2028" spans="1:4" x14ac:dyDescent="0.25">
      <c r="A2028" s="15">
        <f>bikeBatchOut!R2028</f>
        <v>24.9</v>
      </c>
      <c r="B2028" s="15">
        <f>bikeBatchOut!O2028</f>
        <v>23.75</v>
      </c>
      <c r="C2028" s="15">
        <f>bikeBatchOut!T2028</f>
        <v>20.283333333333335</v>
      </c>
      <c r="D2028">
        <f>bikeBatchOut!N2028</f>
        <v>0</v>
      </c>
    </row>
    <row r="2029" spans="1:4" x14ac:dyDescent="0.25">
      <c r="A2029" s="15">
        <f>bikeBatchOut!R2029</f>
        <v>20.2</v>
      </c>
      <c r="B2029" s="15">
        <f>bikeBatchOut!O2029</f>
        <v>12.6</v>
      </c>
      <c r="C2029" s="15">
        <f>bikeBatchOut!T2029</f>
        <v>8.5666666666666664</v>
      </c>
      <c r="D2029">
        <f>bikeBatchOut!N2029</f>
        <v>0</v>
      </c>
    </row>
    <row r="2030" spans="1:4" hidden="1" x14ac:dyDescent="0.25">
      <c r="A2030" s="15">
        <f>bikeBatchOut!R2030</f>
        <v>8.7833333333333332</v>
      </c>
      <c r="B2030" s="15">
        <f>bikeBatchOut!O2030</f>
        <v>5.4</v>
      </c>
      <c r="C2030" s="15">
        <f>bikeBatchOut!T2030</f>
        <v>2.4666666666666668</v>
      </c>
      <c r="D2030">
        <f>bikeBatchOut!N2030</f>
        <v>1</v>
      </c>
    </row>
    <row r="2031" spans="1:4" x14ac:dyDescent="0.25">
      <c r="A2031" s="15">
        <f>bikeBatchOut!R2031</f>
        <v>16.866666666666667</v>
      </c>
      <c r="B2031" s="15">
        <f>bikeBatchOut!O2031</f>
        <v>18.7</v>
      </c>
      <c r="C2031" s="15">
        <f>bikeBatchOut!T2031</f>
        <v>11.45</v>
      </c>
      <c r="D2031">
        <f>bikeBatchOut!N2031</f>
        <v>0</v>
      </c>
    </row>
    <row r="2032" spans="1:4" x14ac:dyDescent="0.25">
      <c r="A2032" s="15">
        <f>bikeBatchOut!R2032</f>
        <v>27.483333333333334</v>
      </c>
      <c r="B2032" s="15">
        <f>bikeBatchOut!O2032</f>
        <v>13.533333333333333</v>
      </c>
      <c r="C2032" s="15">
        <f>bikeBatchOut!T2032</f>
        <v>13.3</v>
      </c>
      <c r="D2032">
        <f>bikeBatchOut!N2032</f>
        <v>0</v>
      </c>
    </row>
    <row r="2033" spans="1:4" x14ac:dyDescent="0.25">
      <c r="A2033" s="15">
        <f>bikeBatchOut!R2033</f>
        <v>13.466666666666667</v>
      </c>
      <c r="B2033" s="15">
        <f>bikeBatchOut!O2033</f>
        <v>14.55</v>
      </c>
      <c r="C2033" s="15">
        <f>bikeBatchOut!T2033</f>
        <v>4.833333333333333</v>
      </c>
      <c r="D2033">
        <f>bikeBatchOut!N2033</f>
        <v>0</v>
      </c>
    </row>
    <row r="2034" spans="1:4" x14ac:dyDescent="0.25">
      <c r="A2034" s="15">
        <f>bikeBatchOut!R2034</f>
        <v>10.633333333333333</v>
      </c>
      <c r="B2034" s="15">
        <f>bikeBatchOut!O2034</f>
        <v>5.166666666666667</v>
      </c>
      <c r="C2034" s="15">
        <f>bikeBatchOut!T2034</f>
        <v>3.8833333333333333</v>
      </c>
      <c r="D2034">
        <f>bikeBatchOut!N2034</f>
        <v>0</v>
      </c>
    </row>
    <row r="2035" spans="1:4" x14ac:dyDescent="0.25">
      <c r="A2035" s="15">
        <f>bikeBatchOut!R2035</f>
        <v>11.733333333333333</v>
      </c>
      <c r="B2035" s="15">
        <f>bikeBatchOut!O2035</f>
        <v>5.0999999999999996</v>
      </c>
      <c r="C2035" s="15">
        <f>bikeBatchOut!T2035</f>
        <v>3.8</v>
      </c>
      <c r="D2035">
        <f>bikeBatchOut!N2035</f>
        <v>0</v>
      </c>
    </row>
    <row r="2036" spans="1:4" x14ac:dyDescent="0.25">
      <c r="A2036" s="15">
        <f>bikeBatchOut!R2036</f>
        <v>7.9666666666666668</v>
      </c>
      <c r="B2036" s="15">
        <f>bikeBatchOut!O2036</f>
        <v>43.85</v>
      </c>
      <c r="C2036" s="15">
        <f>bikeBatchOut!T2036</f>
        <v>5.166666666666667</v>
      </c>
      <c r="D2036">
        <f>bikeBatchOut!N2036</f>
        <v>0</v>
      </c>
    </row>
    <row r="2037" spans="1:4" x14ac:dyDescent="0.25">
      <c r="A2037" s="15">
        <f>bikeBatchOut!R2037</f>
        <v>22.6</v>
      </c>
      <c r="B2037" s="15">
        <f>bikeBatchOut!O2037</f>
        <v>13.35</v>
      </c>
      <c r="C2037" s="15">
        <f>bikeBatchOut!T2037</f>
        <v>7.0666666666666664</v>
      </c>
      <c r="D2037">
        <f>bikeBatchOut!N2037</f>
        <v>0</v>
      </c>
    </row>
    <row r="2038" spans="1:4" x14ac:dyDescent="0.25">
      <c r="A2038" s="15">
        <f>bikeBatchOut!R2038</f>
        <v>20.100000000000001</v>
      </c>
      <c r="B2038" s="15">
        <f>bikeBatchOut!O2038</f>
        <v>14.583333333333334</v>
      </c>
      <c r="C2038" s="15">
        <f>bikeBatchOut!T2038</f>
        <v>7.3833333333333337</v>
      </c>
      <c r="D2038">
        <f>bikeBatchOut!N2038</f>
        <v>0</v>
      </c>
    </row>
    <row r="2039" spans="1:4" x14ac:dyDescent="0.25">
      <c r="A2039" s="15">
        <f>bikeBatchOut!R2039</f>
        <v>19.966666666666665</v>
      </c>
      <c r="B2039" s="15">
        <f>bikeBatchOut!O2039</f>
        <v>13.866666666666667</v>
      </c>
      <c r="C2039" s="15">
        <f>bikeBatchOut!T2039</f>
        <v>6.916666666666667</v>
      </c>
      <c r="D2039">
        <f>bikeBatchOut!N2039</f>
        <v>0</v>
      </c>
    </row>
    <row r="2040" spans="1:4" x14ac:dyDescent="0.25">
      <c r="A2040" s="15">
        <f>bikeBatchOut!R2040</f>
        <v>9.4</v>
      </c>
      <c r="B2040" s="15">
        <f>bikeBatchOut!O2040</f>
        <v>4.6333333333333337</v>
      </c>
      <c r="C2040" s="15">
        <f>bikeBatchOut!T2040</f>
        <v>2.4</v>
      </c>
      <c r="D2040">
        <f>bikeBatchOut!N2040</f>
        <v>0</v>
      </c>
    </row>
    <row r="2041" spans="1:4" x14ac:dyDescent="0.25">
      <c r="A2041" s="15">
        <f>bikeBatchOut!R2041</f>
        <v>20.933333333333334</v>
      </c>
      <c r="B2041" s="15">
        <f>bikeBatchOut!O2041</f>
        <v>8.9499999999999993</v>
      </c>
      <c r="C2041" s="15">
        <f>bikeBatchOut!T2041</f>
        <v>6.0333333333333332</v>
      </c>
      <c r="D2041">
        <f>bikeBatchOut!N2041</f>
        <v>0</v>
      </c>
    </row>
    <row r="2042" spans="1:4" hidden="1" x14ac:dyDescent="0.25">
      <c r="A2042" s="15">
        <f>bikeBatchOut!R2042</f>
        <v>6.166666666666667</v>
      </c>
      <c r="B2042" s="15">
        <f>bikeBatchOut!O2042</f>
        <v>1.65</v>
      </c>
      <c r="C2042" s="15">
        <f>bikeBatchOut!T2042</f>
        <v>1.6833333333333333</v>
      </c>
      <c r="D2042">
        <f>bikeBatchOut!N2042</f>
        <v>1</v>
      </c>
    </row>
    <row r="2043" spans="1:4" x14ac:dyDescent="0.25">
      <c r="A2043" s="15">
        <f>bikeBatchOut!R2043</f>
        <v>20.216666666666665</v>
      </c>
      <c r="B2043" s="15">
        <f>bikeBatchOut!O2043</f>
        <v>8.4833333333333325</v>
      </c>
      <c r="C2043" s="15">
        <f>bikeBatchOut!T2043</f>
        <v>6.8166666666666664</v>
      </c>
      <c r="D2043">
        <f>bikeBatchOut!N2043</f>
        <v>0</v>
      </c>
    </row>
    <row r="2044" spans="1:4" x14ac:dyDescent="0.25">
      <c r="A2044" s="15">
        <f>bikeBatchOut!R2044</f>
        <v>20.45</v>
      </c>
      <c r="B2044" s="15">
        <f>bikeBatchOut!O2044</f>
        <v>8.2833333333333332</v>
      </c>
      <c r="C2044" s="15">
        <f>bikeBatchOut!T2044</f>
        <v>6.6166666666666663</v>
      </c>
      <c r="D2044">
        <f>bikeBatchOut!N2044</f>
        <v>0</v>
      </c>
    </row>
    <row r="2045" spans="1:4" hidden="1" x14ac:dyDescent="0.25">
      <c r="A2045" s="15">
        <f>bikeBatchOut!R2045</f>
        <v>10.75</v>
      </c>
      <c r="B2045" s="15">
        <f>bikeBatchOut!O2045</f>
        <v>3.5833333333333335</v>
      </c>
      <c r="C2045" s="15">
        <f>bikeBatchOut!T2045</f>
        <v>4.0999999999999996</v>
      </c>
      <c r="D2045">
        <f>bikeBatchOut!N2045</f>
        <v>1</v>
      </c>
    </row>
    <row r="2046" spans="1:4" x14ac:dyDescent="0.25">
      <c r="A2046" s="15">
        <f>bikeBatchOut!R2046</f>
        <v>41.166666666666664</v>
      </c>
      <c r="B2046" s="15">
        <f>bikeBatchOut!O2046</f>
        <v>27.05</v>
      </c>
      <c r="C2046" s="15">
        <f>bikeBatchOut!T2046</f>
        <v>20.583333333333332</v>
      </c>
      <c r="D2046">
        <f>bikeBatchOut!N2046</f>
        <v>0</v>
      </c>
    </row>
    <row r="2047" spans="1:4" x14ac:dyDescent="0.25">
      <c r="A2047" s="15">
        <f>bikeBatchOut!R2047</f>
        <v>24.833333333333332</v>
      </c>
      <c r="B2047" s="15">
        <f>bikeBatchOut!O2047</f>
        <v>10.283333333333333</v>
      </c>
      <c r="C2047" s="15">
        <f>bikeBatchOut!T2047</f>
        <v>11.1</v>
      </c>
      <c r="D2047">
        <f>bikeBatchOut!N2047</f>
        <v>0</v>
      </c>
    </row>
    <row r="2048" spans="1:4" x14ac:dyDescent="0.25">
      <c r="A2048" s="15">
        <f>bikeBatchOut!R2048</f>
        <v>23.65</v>
      </c>
      <c r="B2048" s="15">
        <f>bikeBatchOut!O2048</f>
        <v>17.216666666666665</v>
      </c>
      <c r="C2048" s="15">
        <f>bikeBatchOut!T2048</f>
        <v>13.883333333333333</v>
      </c>
      <c r="D2048">
        <f>bikeBatchOut!N2048</f>
        <v>0</v>
      </c>
    </row>
    <row r="2049" spans="1:4" x14ac:dyDescent="0.25">
      <c r="A2049" s="15">
        <f>bikeBatchOut!R2049</f>
        <v>26.766666666666666</v>
      </c>
      <c r="B2049" s="15">
        <f>bikeBatchOut!O2049</f>
        <v>13.283333333333333</v>
      </c>
      <c r="C2049" s="15">
        <f>bikeBatchOut!T2049</f>
        <v>8.9333333333333336</v>
      </c>
      <c r="D2049">
        <f>bikeBatchOut!N2049</f>
        <v>0</v>
      </c>
    </row>
    <row r="2050" spans="1:4" x14ac:dyDescent="0.25">
      <c r="A2050" s="15">
        <f>bikeBatchOut!R2050</f>
        <v>49.833333333333336</v>
      </c>
      <c r="B2050" s="15">
        <f>bikeBatchOut!O2050</f>
        <v>23.616666666666667</v>
      </c>
      <c r="C2050" s="15">
        <f>bikeBatchOut!T2050</f>
        <v>21.316666666666666</v>
      </c>
      <c r="D2050">
        <f>bikeBatchOut!N2050</f>
        <v>0</v>
      </c>
    </row>
    <row r="2051" spans="1:4" x14ac:dyDescent="0.25">
      <c r="A2051" s="15">
        <f>bikeBatchOut!R2051</f>
        <v>11.216666666666667</v>
      </c>
      <c r="B2051" s="15">
        <f>bikeBatchOut!O2051</f>
        <v>6.0333333333333332</v>
      </c>
      <c r="C2051" s="15">
        <f>bikeBatchOut!T2051</f>
        <v>4.25</v>
      </c>
      <c r="D2051">
        <f>bikeBatchOut!N2051</f>
        <v>0</v>
      </c>
    </row>
    <row r="2052" spans="1:4" x14ac:dyDescent="0.25">
      <c r="A2052" s="15">
        <f>bikeBatchOut!R2052</f>
        <v>15.166666666666666</v>
      </c>
      <c r="B2052" s="15">
        <f>bikeBatchOut!O2052</f>
        <v>9.9333333333333336</v>
      </c>
      <c r="C2052" s="15">
        <f>bikeBatchOut!T2052</f>
        <v>6.2333333333333334</v>
      </c>
      <c r="D2052">
        <f>bikeBatchOut!N2052</f>
        <v>0</v>
      </c>
    </row>
    <row r="2053" spans="1:4" hidden="1" x14ac:dyDescent="0.25">
      <c r="A2053" s="15">
        <f>bikeBatchOut!R2053</f>
        <v>8.6666666666666661</v>
      </c>
      <c r="B2053" s="15">
        <f>bikeBatchOut!O2053</f>
        <v>5.6333333333333337</v>
      </c>
      <c r="C2053" s="15">
        <f>bikeBatchOut!T2053</f>
        <v>2.4</v>
      </c>
      <c r="D2053">
        <f>bikeBatchOut!N2053</f>
        <v>1</v>
      </c>
    </row>
    <row r="2054" spans="1:4" x14ac:dyDescent="0.25">
      <c r="A2054" s="15">
        <f>bikeBatchOut!R2054</f>
        <v>20.149999999999999</v>
      </c>
      <c r="B2054" s="15">
        <f>bikeBatchOut!O2054</f>
        <v>6.9666666666666668</v>
      </c>
      <c r="C2054" s="15">
        <f>bikeBatchOut!T2054</f>
        <v>6.833333333333333</v>
      </c>
      <c r="D2054">
        <f>bikeBatchOut!N2054</f>
        <v>0</v>
      </c>
    </row>
    <row r="2055" spans="1:4" x14ac:dyDescent="0.25">
      <c r="A2055" s="15">
        <f>bikeBatchOut!R2055</f>
        <v>43.1</v>
      </c>
      <c r="B2055" s="15">
        <f>bikeBatchOut!O2055</f>
        <v>18.083333333333332</v>
      </c>
      <c r="C2055" s="15">
        <f>bikeBatchOut!T2055</f>
        <v>15.95</v>
      </c>
      <c r="D2055">
        <f>bikeBatchOut!N2055</f>
        <v>0</v>
      </c>
    </row>
    <row r="2056" spans="1:4" x14ac:dyDescent="0.25">
      <c r="A2056" s="15">
        <f>bikeBatchOut!R2056</f>
        <v>23.25</v>
      </c>
      <c r="B2056" s="15">
        <f>bikeBatchOut!O2056</f>
        <v>37.633333333333333</v>
      </c>
      <c r="C2056" s="15">
        <f>bikeBatchOut!T2056</f>
        <v>8.4333333333333336</v>
      </c>
      <c r="D2056">
        <f>bikeBatchOut!N2056</f>
        <v>0</v>
      </c>
    </row>
    <row r="2057" spans="1:4" x14ac:dyDescent="0.25">
      <c r="A2057" s="15">
        <f>bikeBatchOut!R2057</f>
        <v>26.35</v>
      </c>
      <c r="B2057" s="15">
        <f>bikeBatchOut!O2057</f>
        <v>17.983333333333334</v>
      </c>
      <c r="C2057" s="15">
        <f>bikeBatchOut!T2057</f>
        <v>10.616666666666667</v>
      </c>
      <c r="D2057">
        <f>bikeBatchOut!N2057</f>
        <v>0</v>
      </c>
    </row>
    <row r="2058" spans="1:4" x14ac:dyDescent="0.25">
      <c r="A2058" s="15">
        <f>bikeBatchOut!R2058</f>
        <v>18.416666666666668</v>
      </c>
      <c r="B2058" s="15">
        <f>bikeBatchOut!O2058</f>
        <v>10.566666666666666</v>
      </c>
      <c r="C2058" s="15">
        <f>bikeBatchOut!T2058</f>
        <v>7.3</v>
      </c>
      <c r="D2058">
        <f>bikeBatchOut!N2058</f>
        <v>0</v>
      </c>
    </row>
    <row r="2059" spans="1:4" x14ac:dyDescent="0.25">
      <c r="A2059" s="15">
        <f>bikeBatchOut!R2059</f>
        <v>7.7333333333333334</v>
      </c>
      <c r="B2059" s="15">
        <f>bikeBatchOut!O2059</f>
        <v>6.4</v>
      </c>
      <c r="C2059" s="15">
        <f>bikeBatchOut!T2059</f>
        <v>3.95</v>
      </c>
      <c r="D2059">
        <f>bikeBatchOut!N2059</f>
        <v>0</v>
      </c>
    </row>
    <row r="2060" spans="1:4" hidden="1" x14ac:dyDescent="0.25">
      <c r="A2060" s="15">
        <f>bikeBatchOut!R2060</f>
        <v>11.5</v>
      </c>
      <c r="B2060" s="15">
        <f>bikeBatchOut!O2060</f>
        <v>13.6</v>
      </c>
      <c r="C2060" s="15">
        <f>bikeBatchOut!T2060</f>
        <v>3.9166666666666665</v>
      </c>
      <c r="D2060">
        <f>bikeBatchOut!N2060</f>
        <v>1</v>
      </c>
    </row>
    <row r="2061" spans="1:4" x14ac:dyDescent="0.25">
      <c r="A2061" s="15">
        <f>bikeBatchOut!R2061</f>
        <v>19.600000000000001</v>
      </c>
      <c r="B2061" s="15">
        <f>bikeBatchOut!O2061</f>
        <v>11.416666666666666</v>
      </c>
      <c r="C2061" s="15">
        <f>bikeBatchOut!T2061</f>
        <v>7</v>
      </c>
      <c r="D2061">
        <f>bikeBatchOut!N2061</f>
        <v>0</v>
      </c>
    </row>
    <row r="2062" spans="1:4" x14ac:dyDescent="0.25">
      <c r="A2062" s="15">
        <f>bikeBatchOut!R2062</f>
        <v>23.216666666666665</v>
      </c>
      <c r="B2062" s="15">
        <f>bikeBatchOut!O2062</f>
        <v>10.216666666666667</v>
      </c>
      <c r="C2062" s="15">
        <f>bikeBatchOut!T2062</f>
        <v>7.583333333333333</v>
      </c>
      <c r="D2062">
        <f>bikeBatchOut!N2062</f>
        <v>0</v>
      </c>
    </row>
    <row r="2063" spans="1:4" x14ac:dyDescent="0.25">
      <c r="A2063" s="15">
        <f>bikeBatchOut!R2063</f>
        <v>22.233333333333334</v>
      </c>
      <c r="B2063" s="15">
        <f>bikeBatchOut!O2063</f>
        <v>23.066666666666666</v>
      </c>
      <c r="C2063" s="15">
        <f>bikeBatchOut!T2063</f>
        <v>10.55</v>
      </c>
      <c r="D2063">
        <f>bikeBatchOut!N2063</f>
        <v>0</v>
      </c>
    </row>
    <row r="2064" spans="1:4" x14ac:dyDescent="0.25">
      <c r="A2064" s="15">
        <f>bikeBatchOut!R2064</f>
        <v>9.9333333333333336</v>
      </c>
      <c r="B2064" s="15">
        <f>bikeBatchOut!O2064</f>
        <v>5.7</v>
      </c>
      <c r="C2064" s="15">
        <f>bikeBatchOut!T2064</f>
        <v>4.1333333333333337</v>
      </c>
      <c r="D2064">
        <f>bikeBatchOut!N2064</f>
        <v>0</v>
      </c>
    </row>
    <row r="2065" spans="1:4" x14ac:dyDescent="0.25">
      <c r="A2065" s="15">
        <f>bikeBatchOut!R2065</f>
        <v>17.283333333333335</v>
      </c>
      <c r="B2065" s="15">
        <f>bikeBatchOut!O2065</f>
        <v>8.4166666666666661</v>
      </c>
      <c r="C2065" s="15">
        <f>bikeBatchOut!T2065</f>
        <v>4.833333333333333</v>
      </c>
      <c r="D2065">
        <f>bikeBatchOut!N2065</f>
        <v>0</v>
      </c>
    </row>
    <row r="2066" spans="1:4" x14ac:dyDescent="0.25">
      <c r="A2066" s="15">
        <f>bikeBatchOut!R2066</f>
        <v>10.1</v>
      </c>
      <c r="B2066" s="15">
        <f>bikeBatchOut!O2066</f>
        <v>4.1333333333333337</v>
      </c>
      <c r="C2066" s="15">
        <f>bikeBatchOut!T2066</f>
        <v>3.3833333333333333</v>
      </c>
      <c r="D2066">
        <f>bikeBatchOut!N2066</f>
        <v>0</v>
      </c>
    </row>
    <row r="2067" spans="1:4" x14ac:dyDescent="0.25">
      <c r="A2067" s="15">
        <f>bikeBatchOut!R2067</f>
        <v>8.85</v>
      </c>
      <c r="B2067" s="15">
        <f>bikeBatchOut!O2067</f>
        <v>4.3</v>
      </c>
      <c r="C2067" s="15">
        <f>bikeBatchOut!T2067</f>
        <v>2.4166666666666665</v>
      </c>
      <c r="D2067">
        <f>bikeBatchOut!N2067</f>
        <v>0</v>
      </c>
    </row>
    <row r="2068" spans="1:4" x14ac:dyDescent="0.25">
      <c r="A2068" s="15">
        <f>bikeBatchOut!R2068</f>
        <v>12.35</v>
      </c>
      <c r="B2068" s="15">
        <f>bikeBatchOut!O2068</f>
        <v>5.3</v>
      </c>
      <c r="C2068" s="15">
        <f>bikeBatchOut!T2068</f>
        <v>5.5333333333333332</v>
      </c>
      <c r="D2068">
        <f>bikeBatchOut!N2068</f>
        <v>0</v>
      </c>
    </row>
    <row r="2069" spans="1:4" x14ac:dyDescent="0.25">
      <c r="A2069" s="15">
        <f>bikeBatchOut!R2069</f>
        <v>13.283333333333333</v>
      </c>
      <c r="B2069" s="15">
        <f>bikeBatchOut!O2069</f>
        <v>4.4833333333333334</v>
      </c>
      <c r="C2069" s="15">
        <f>bikeBatchOut!T2069</f>
        <v>4.8833333333333337</v>
      </c>
      <c r="D2069">
        <f>bikeBatchOut!N2069</f>
        <v>0</v>
      </c>
    </row>
    <row r="2070" spans="1:4" x14ac:dyDescent="0.25">
      <c r="A2070" s="15">
        <f>bikeBatchOut!R2070</f>
        <v>8.0666666666666664</v>
      </c>
      <c r="B2070" s="15">
        <f>bikeBatchOut!O2070</f>
        <v>7.65</v>
      </c>
      <c r="C2070" s="15">
        <f>bikeBatchOut!T2070</f>
        <v>2.3833333333333333</v>
      </c>
      <c r="D2070">
        <f>bikeBatchOut!N2070</f>
        <v>0</v>
      </c>
    </row>
    <row r="2071" spans="1:4" x14ac:dyDescent="0.25">
      <c r="A2071" s="15">
        <f>bikeBatchOut!R2071</f>
        <v>23.366666666666667</v>
      </c>
      <c r="B2071" s="15">
        <f>bikeBatchOut!O2071</f>
        <v>7.9833333333333334</v>
      </c>
      <c r="C2071" s="15">
        <f>bikeBatchOut!T2071</f>
        <v>7.583333333333333</v>
      </c>
      <c r="D2071">
        <f>bikeBatchOut!N2071</f>
        <v>0</v>
      </c>
    </row>
    <row r="2072" spans="1:4" x14ac:dyDescent="0.25">
      <c r="A2072" s="15">
        <f>bikeBatchOut!R2072</f>
        <v>15.25</v>
      </c>
      <c r="B2072" s="15">
        <f>bikeBatchOut!O2072</f>
        <v>5.0333333333333332</v>
      </c>
      <c r="C2072" s="15">
        <f>bikeBatchOut!T2072</f>
        <v>5.3666666666666663</v>
      </c>
      <c r="D2072">
        <f>bikeBatchOut!N2072</f>
        <v>0</v>
      </c>
    </row>
    <row r="2073" spans="1:4" x14ac:dyDescent="0.25">
      <c r="A2073" s="15">
        <f>bikeBatchOut!R2073</f>
        <v>15.466666666666667</v>
      </c>
      <c r="B2073" s="15">
        <f>bikeBatchOut!O2073</f>
        <v>6.7833333333333332</v>
      </c>
      <c r="C2073" s="15">
        <f>bikeBatchOut!T2073</f>
        <v>7.5666666666666664</v>
      </c>
      <c r="D2073">
        <f>bikeBatchOut!N2073</f>
        <v>0</v>
      </c>
    </row>
    <row r="2074" spans="1:4" x14ac:dyDescent="0.25">
      <c r="A2074" s="15">
        <f>bikeBatchOut!R2074</f>
        <v>41.4</v>
      </c>
      <c r="B2074" s="15">
        <f>bikeBatchOut!O2074</f>
        <v>18.116666666666667</v>
      </c>
      <c r="C2074" s="15">
        <f>bikeBatchOut!T2074</f>
        <v>14.933333333333334</v>
      </c>
      <c r="D2074">
        <f>bikeBatchOut!N2074</f>
        <v>0</v>
      </c>
    </row>
    <row r="2075" spans="1:4" x14ac:dyDescent="0.25">
      <c r="A2075" s="15">
        <f>bikeBatchOut!R2075</f>
        <v>84.35</v>
      </c>
      <c r="B2075" s="15">
        <f>bikeBatchOut!O2075</f>
        <v>20.883333333333333</v>
      </c>
      <c r="C2075" s="15">
        <f>bikeBatchOut!T2075</f>
        <v>16.716666666666665</v>
      </c>
      <c r="D2075">
        <f>bikeBatchOut!N2075</f>
        <v>0</v>
      </c>
    </row>
    <row r="2076" spans="1:4" x14ac:dyDescent="0.25">
      <c r="A2076" s="15">
        <f>bikeBatchOut!R2076</f>
        <v>20.683333333333334</v>
      </c>
      <c r="B2076" s="15">
        <f>bikeBatchOut!O2076</f>
        <v>11.816666666666666</v>
      </c>
      <c r="C2076" s="15">
        <f>bikeBatchOut!T2076</f>
        <v>6.75</v>
      </c>
      <c r="D2076">
        <f>bikeBatchOut!N2076</f>
        <v>0</v>
      </c>
    </row>
    <row r="2077" spans="1:4" x14ac:dyDescent="0.25">
      <c r="A2077" s="15">
        <f>bikeBatchOut!R2077</f>
        <v>26.6</v>
      </c>
      <c r="B2077" s="15">
        <f>bikeBatchOut!O2077</f>
        <v>21.7</v>
      </c>
      <c r="C2077" s="15">
        <f>bikeBatchOut!T2077</f>
        <v>24.366666666666667</v>
      </c>
      <c r="D2077">
        <f>bikeBatchOut!N2077</f>
        <v>0</v>
      </c>
    </row>
    <row r="2078" spans="1:4" x14ac:dyDescent="0.25">
      <c r="A2078" s="15">
        <f>bikeBatchOut!R2078</f>
        <v>15.633333333333333</v>
      </c>
      <c r="B2078" s="15">
        <f>bikeBatchOut!O2078</f>
        <v>8.9</v>
      </c>
      <c r="C2078" s="15">
        <f>bikeBatchOut!T2078</f>
        <v>9.4333333333333336</v>
      </c>
      <c r="D2078">
        <f>bikeBatchOut!N2078</f>
        <v>0</v>
      </c>
    </row>
    <row r="2079" spans="1:4" x14ac:dyDescent="0.25">
      <c r="A2079" s="15">
        <f>bikeBatchOut!R2079</f>
        <v>12.45</v>
      </c>
      <c r="B2079" s="15">
        <f>bikeBatchOut!O2079</f>
        <v>5.55</v>
      </c>
      <c r="C2079" s="15">
        <f>bikeBatchOut!T2079</f>
        <v>4.8</v>
      </c>
      <c r="D2079">
        <f>bikeBatchOut!N2079</f>
        <v>0</v>
      </c>
    </row>
    <row r="2080" spans="1:4" hidden="1" x14ac:dyDescent="0.25">
      <c r="A2080" s="15">
        <f>bikeBatchOut!R2080</f>
        <v>10.533333333333333</v>
      </c>
      <c r="B2080" s="15">
        <f>bikeBatchOut!O2080</f>
        <v>2.9333333333333331</v>
      </c>
      <c r="C2080" s="15">
        <f>bikeBatchOut!T2080</f>
        <v>3.7833333333333332</v>
      </c>
      <c r="D2080">
        <f>bikeBatchOut!N2080</f>
        <v>1</v>
      </c>
    </row>
    <row r="2081" spans="1:4" x14ac:dyDescent="0.25">
      <c r="A2081" s="15">
        <f>bikeBatchOut!R2081</f>
        <v>30.25</v>
      </c>
      <c r="B2081" s="15">
        <f>bikeBatchOut!O2081</f>
        <v>10.8</v>
      </c>
      <c r="C2081" s="15">
        <f>bikeBatchOut!T2081</f>
        <v>9.9833333333333325</v>
      </c>
      <c r="D2081">
        <f>bikeBatchOut!N2081</f>
        <v>0</v>
      </c>
    </row>
    <row r="2082" spans="1:4" x14ac:dyDescent="0.25">
      <c r="A2082" s="15">
        <f>bikeBatchOut!R2082</f>
        <v>18.633333333333333</v>
      </c>
      <c r="B2082" s="15">
        <f>bikeBatchOut!O2082</f>
        <v>12.783333333333333</v>
      </c>
      <c r="C2082" s="15">
        <f>bikeBatchOut!T2082</f>
        <v>6</v>
      </c>
      <c r="D2082">
        <f>bikeBatchOut!N2082</f>
        <v>0</v>
      </c>
    </row>
    <row r="2083" spans="1:4" x14ac:dyDescent="0.25">
      <c r="A2083" s="15">
        <f>bikeBatchOut!R2083</f>
        <v>38.65</v>
      </c>
      <c r="B2083" s="15">
        <f>bikeBatchOut!O2083</f>
        <v>15.283333333333333</v>
      </c>
      <c r="C2083" s="15">
        <f>bikeBatchOut!T2083</f>
        <v>13.416666666666666</v>
      </c>
      <c r="D2083">
        <f>bikeBatchOut!N2083</f>
        <v>0</v>
      </c>
    </row>
    <row r="2084" spans="1:4" x14ac:dyDescent="0.25">
      <c r="A2084" s="15">
        <f>bikeBatchOut!R2084</f>
        <v>20.466666666666665</v>
      </c>
      <c r="B2084" s="15">
        <f>bikeBatchOut!O2084</f>
        <v>5.0999999999999996</v>
      </c>
      <c r="C2084" s="15">
        <f>bikeBatchOut!T2084</f>
        <v>7.2166666666666668</v>
      </c>
      <c r="D2084">
        <f>bikeBatchOut!N2084</f>
        <v>0</v>
      </c>
    </row>
    <row r="2085" spans="1:4" x14ac:dyDescent="0.25">
      <c r="A2085" s="15">
        <f>bikeBatchOut!R2085</f>
        <v>18.566666666666666</v>
      </c>
      <c r="B2085" s="15">
        <f>bikeBatchOut!O2085</f>
        <v>13.383333333333333</v>
      </c>
      <c r="C2085" s="15">
        <f>bikeBatchOut!T2085</f>
        <v>8.3833333333333329</v>
      </c>
      <c r="D2085">
        <f>bikeBatchOut!N2085</f>
        <v>0</v>
      </c>
    </row>
    <row r="2086" spans="1:4" x14ac:dyDescent="0.25">
      <c r="A2086" s="15">
        <f>bikeBatchOut!R2086</f>
        <v>27.2</v>
      </c>
      <c r="B2086" s="15">
        <f>bikeBatchOut!O2086</f>
        <v>44.56666666666667</v>
      </c>
      <c r="C2086" s="15">
        <f>bikeBatchOut!T2086</f>
        <v>12.733333333333333</v>
      </c>
      <c r="D2086">
        <f>bikeBatchOut!N2086</f>
        <v>0</v>
      </c>
    </row>
    <row r="2087" spans="1:4" x14ac:dyDescent="0.25">
      <c r="A2087" s="15">
        <f>bikeBatchOut!R2087</f>
        <v>22.583333333333332</v>
      </c>
      <c r="B2087" s="15">
        <f>bikeBatchOut!O2087</f>
        <v>9.2166666666666668</v>
      </c>
      <c r="C2087" s="15">
        <f>bikeBatchOut!T2087</f>
        <v>7.5333333333333332</v>
      </c>
      <c r="D2087">
        <f>bikeBatchOut!N2087</f>
        <v>0</v>
      </c>
    </row>
    <row r="2088" spans="1:4" x14ac:dyDescent="0.25">
      <c r="A2088" s="15">
        <f>bikeBatchOut!R2088</f>
        <v>28.216666666666665</v>
      </c>
      <c r="B2088" s="15">
        <f>bikeBatchOut!O2088</f>
        <v>19.916666666666668</v>
      </c>
      <c r="C2088" s="15">
        <f>bikeBatchOut!T2088</f>
        <v>13.183333333333334</v>
      </c>
      <c r="D2088">
        <f>bikeBatchOut!N2088</f>
        <v>0</v>
      </c>
    </row>
    <row r="2089" spans="1:4" x14ac:dyDescent="0.25">
      <c r="A2089" s="15">
        <f>bikeBatchOut!R2089</f>
        <v>38.1</v>
      </c>
      <c r="B2089" s="15">
        <f>bikeBatchOut!O2089</f>
        <v>30.116666666666667</v>
      </c>
      <c r="C2089" s="15">
        <f>bikeBatchOut!T2089</f>
        <v>16.383333333333333</v>
      </c>
      <c r="D2089">
        <f>bikeBatchOut!N2089</f>
        <v>0</v>
      </c>
    </row>
    <row r="2090" spans="1:4" x14ac:dyDescent="0.25">
      <c r="A2090" s="15">
        <f>bikeBatchOut!R2090</f>
        <v>21.516666666666666</v>
      </c>
      <c r="B2090" s="15">
        <f>bikeBatchOut!O2090</f>
        <v>10</v>
      </c>
      <c r="C2090" s="15">
        <f>bikeBatchOut!T2090</f>
        <v>6.7333333333333334</v>
      </c>
      <c r="D2090">
        <f>bikeBatchOut!N2090</f>
        <v>0</v>
      </c>
    </row>
    <row r="2091" spans="1:4" x14ac:dyDescent="0.25">
      <c r="A2091" s="15">
        <f>bikeBatchOut!R2091</f>
        <v>15.383333333333333</v>
      </c>
      <c r="B2091" s="15">
        <f>bikeBatchOut!O2091</f>
        <v>11.383333333333333</v>
      </c>
      <c r="C2091" s="15">
        <f>bikeBatchOut!T2091</f>
        <v>4.3499999999999996</v>
      </c>
      <c r="D2091">
        <f>bikeBatchOut!N2091</f>
        <v>0</v>
      </c>
    </row>
    <row r="2092" spans="1:4" x14ac:dyDescent="0.25">
      <c r="A2092" s="15">
        <f>bikeBatchOut!R2092</f>
        <v>20.166666666666668</v>
      </c>
      <c r="B2092" s="15">
        <f>bikeBatchOut!O2092</f>
        <v>5.2166666666666668</v>
      </c>
      <c r="C2092" s="15">
        <f>bikeBatchOut!T2092</f>
        <v>5.416666666666667</v>
      </c>
      <c r="D2092">
        <f>bikeBatchOut!N2092</f>
        <v>0</v>
      </c>
    </row>
    <row r="2093" spans="1:4" hidden="1" x14ac:dyDescent="0.25">
      <c r="A2093" s="15">
        <f>bikeBatchOut!R2093</f>
        <v>11.4</v>
      </c>
      <c r="B2093" s="15">
        <f>bikeBatchOut!O2093</f>
        <v>4.1500000000000004</v>
      </c>
      <c r="C2093" s="15">
        <f>bikeBatchOut!T2093</f>
        <v>4.166666666666667</v>
      </c>
      <c r="D2093">
        <f>bikeBatchOut!N2093</f>
        <v>1</v>
      </c>
    </row>
    <row r="2094" spans="1:4" x14ac:dyDescent="0.25">
      <c r="A2094" s="15">
        <f>bikeBatchOut!R2094</f>
        <v>31.866666666666667</v>
      </c>
      <c r="B2094" s="15">
        <f>bikeBatchOut!O2094</f>
        <v>14.1</v>
      </c>
      <c r="C2094" s="15">
        <f>bikeBatchOut!T2094</f>
        <v>9.3833333333333329</v>
      </c>
      <c r="D2094">
        <f>bikeBatchOut!N2094</f>
        <v>0</v>
      </c>
    </row>
    <row r="2095" spans="1:4" x14ac:dyDescent="0.25">
      <c r="A2095" s="15">
        <f>bikeBatchOut!R2095</f>
        <v>29.516666666666666</v>
      </c>
      <c r="B2095" s="15">
        <f>bikeBatchOut!O2095</f>
        <v>10.466666666666667</v>
      </c>
      <c r="C2095" s="15">
        <f>bikeBatchOut!T2095</f>
        <v>9.9833333333333325</v>
      </c>
      <c r="D2095">
        <f>bikeBatchOut!N2095</f>
        <v>0</v>
      </c>
    </row>
    <row r="2096" spans="1:4" x14ac:dyDescent="0.25">
      <c r="A2096" s="15">
        <f>bikeBatchOut!R2096</f>
        <v>25.216666666666665</v>
      </c>
      <c r="B2096" s="15">
        <f>bikeBatchOut!O2096</f>
        <v>17.633333333333333</v>
      </c>
      <c r="C2096" s="15">
        <f>bikeBatchOut!T2096</f>
        <v>11.533333333333333</v>
      </c>
      <c r="D2096">
        <f>bikeBatchOut!N2096</f>
        <v>0</v>
      </c>
    </row>
    <row r="2097" spans="1:4" x14ac:dyDescent="0.25">
      <c r="A2097" s="15">
        <f>bikeBatchOut!R2097</f>
        <v>14.133333333333333</v>
      </c>
      <c r="B2097" s="15">
        <f>bikeBatchOut!O2097</f>
        <v>4.6833333333333336</v>
      </c>
      <c r="C2097" s="15">
        <f>bikeBatchOut!T2097</f>
        <v>4.2333333333333334</v>
      </c>
      <c r="D2097">
        <f>bikeBatchOut!N2097</f>
        <v>0</v>
      </c>
    </row>
    <row r="2098" spans="1:4" x14ac:dyDescent="0.25">
      <c r="A2098" s="15">
        <f>bikeBatchOut!R2098</f>
        <v>15.433333333333334</v>
      </c>
      <c r="B2098" s="15">
        <f>bikeBatchOut!O2098</f>
        <v>5.35</v>
      </c>
      <c r="C2098" s="15">
        <f>bikeBatchOut!T2098</f>
        <v>6.1833333333333336</v>
      </c>
      <c r="D2098">
        <f>bikeBatchOut!N2098</f>
        <v>0</v>
      </c>
    </row>
    <row r="2099" spans="1:4" x14ac:dyDescent="0.25">
      <c r="A2099" s="15">
        <f>bikeBatchOut!R2099</f>
        <v>39.466666666666669</v>
      </c>
      <c r="B2099" s="15">
        <f>bikeBatchOut!O2099</f>
        <v>22.45</v>
      </c>
      <c r="C2099" s="15">
        <f>bikeBatchOut!T2099</f>
        <v>16.899999999999999</v>
      </c>
      <c r="D2099">
        <f>bikeBatchOut!N2099</f>
        <v>0</v>
      </c>
    </row>
    <row r="2100" spans="1:4" x14ac:dyDescent="0.25">
      <c r="A2100" s="15">
        <f>bikeBatchOut!R2100</f>
        <v>11.083333333333334</v>
      </c>
      <c r="B2100" s="15">
        <f>bikeBatchOut!O2100</f>
        <v>7.5166666666666666</v>
      </c>
      <c r="C2100" s="15">
        <f>bikeBatchOut!T2100</f>
        <v>5.0333333333333332</v>
      </c>
      <c r="D2100">
        <f>bikeBatchOut!N2100</f>
        <v>0</v>
      </c>
    </row>
    <row r="2101" spans="1:4" x14ac:dyDescent="0.25">
      <c r="A2101" s="15">
        <f>bikeBatchOut!R2101</f>
        <v>31.766666666666666</v>
      </c>
      <c r="B2101" s="15">
        <f>bikeBatchOut!O2101</f>
        <v>16.616666666666667</v>
      </c>
      <c r="C2101" s="15">
        <f>bikeBatchOut!T2101</f>
        <v>14.783333333333333</v>
      </c>
      <c r="D2101">
        <f>bikeBatchOut!N2101</f>
        <v>0</v>
      </c>
    </row>
    <row r="2102" spans="1:4" x14ac:dyDescent="0.25">
      <c r="A2102" s="15">
        <f>bikeBatchOut!R2102</f>
        <v>19.3</v>
      </c>
      <c r="B2102" s="15">
        <f>bikeBatchOut!O2102</f>
        <v>7</v>
      </c>
      <c r="C2102" s="15">
        <f>bikeBatchOut!T2102</f>
        <v>7.4333333333333336</v>
      </c>
      <c r="D2102">
        <f>bikeBatchOut!N2102</f>
        <v>0</v>
      </c>
    </row>
    <row r="2103" spans="1:4" x14ac:dyDescent="0.25">
      <c r="A2103" s="15">
        <f>bikeBatchOut!R2103</f>
        <v>22.766666666666666</v>
      </c>
      <c r="B2103" s="15">
        <f>bikeBatchOut!O2103</f>
        <v>17.283333333333335</v>
      </c>
      <c r="C2103" s="15">
        <f>bikeBatchOut!T2103</f>
        <v>15.483333333333333</v>
      </c>
      <c r="D2103">
        <f>bikeBatchOut!N2103</f>
        <v>0</v>
      </c>
    </row>
    <row r="2104" spans="1:4" hidden="1" x14ac:dyDescent="0.25">
      <c r="A2104" s="15">
        <f>bikeBatchOut!R2104</f>
        <v>12.983333333333333</v>
      </c>
      <c r="B2104" s="15">
        <f>bikeBatchOut!O2104</f>
        <v>3.65</v>
      </c>
      <c r="C2104" s="15">
        <f>bikeBatchOut!T2104</f>
        <v>4.7</v>
      </c>
      <c r="D2104">
        <f>bikeBatchOut!N2104</f>
        <v>1</v>
      </c>
    </row>
    <row r="2105" spans="1:4" x14ac:dyDescent="0.25">
      <c r="A2105" s="15">
        <f>bikeBatchOut!R2105</f>
        <v>18.3</v>
      </c>
      <c r="B2105" s="15">
        <f>bikeBatchOut!O2105</f>
        <v>6.2166666666666668</v>
      </c>
      <c r="C2105" s="15">
        <f>bikeBatchOut!T2105</f>
        <v>5.35</v>
      </c>
      <c r="D2105">
        <f>bikeBatchOut!N2105</f>
        <v>0</v>
      </c>
    </row>
    <row r="2106" spans="1:4" x14ac:dyDescent="0.25">
      <c r="A2106" s="15">
        <f>bikeBatchOut!R2106</f>
        <v>21.166666666666668</v>
      </c>
      <c r="B2106" s="15">
        <f>bikeBatchOut!O2106</f>
        <v>8.3166666666666664</v>
      </c>
      <c r="C2106" s="15">
        <f>bikeBatchOut!T2106</f>
        <v>7.6166666666666663</v>
      </c>
      <c r="D2106">
        <f>bikeBatchOut!N2106</f>
        <v>0</v>
      </c>
    </row>
    <row r="2107" spans="1:4" x14ac:dyDescent="0.25">
      <c r="A2107" s="15">
        <f>bikeBatchOut!R2107</f>
        <v>7.6833333333333336</v>
      </c>
      <c r="B2107" s="15">
        <f>bikeBatchOut!O2107</f>
        <v>3.2166666666666668</v>
      </c>
      <c r="C2107" s="15">
        <f>bikeBatchOut!T2107</f>
        <v>3.65</v>
      </c>
      <c r="D2107">
        <f>bikeBatchOut!N2107</f>
        <v>0</v>
      </c>
    </row>
    <row r="2108" spans="1:4" x14ac:dyDescent="0.25">
      <c r="A2108" s="15">
        <f>bikeBatchOut!R2108</f>
        <v>10.333333333333334</v>
      </c>
      <c r="B2108" s="15">
        <f>bikeBatchOut!O2108</f>
        <v>3.1333333333333333</v>
      </c>
      <c r="C2108" s="15">
        <f>bikeBatchOut!T2108</f>
        <v>3.1</v>
      </c>
      <c r="D2108">
        <f>bikeBatchOut!N2108</f>
        <v>0</v>
      </c>
    </row>
    <row r="2109" spans="1:4" x14ac:dyDescent="0.25">
      <c r="A2109" s="15">
        <f>bikeBatchOut!R2109</f>
        <v>14.183333333333334</v>
      </c>
      <c r="B2109" s="15">
        <f>bikeBatchOut!O2109</f>
        <v>4.2</v>
      </c>
      <c r="C2109" s="15">
        <f>bikeBatchOut!T2109</f>
        <v>3.9666666666666668</v>
      </c>
      <c r="D2109">
        <f>bikeBatchOut!N2109</f>
        <v>0</v>
      </c>
    </row>
    <row r="2110" spans="1:4" x14ac:dyDescent="0.25">
      <c r="A2110" s="15">
        <f>bikeBatchOut!R2110</f>
        <v>28.9</v>
      </c>
      <c r="B2110" s="15">
        <f>bikeBatchOut!O2110</f>
        <v>16.666666666666668</v>
      </c>
      <c r="C2110" s="15">
        <f>bikeBatchOut!T2110</f>
        <v>14.75</v>
      </c>
      <c r="D2110">
        <f>bikeBatchOut!N2110</f>
        <v>0</v>
      </c>
    </row>
    <row r="2111" spans="1:4" x14ac:dyDescent="0.25">
      <c r="A2111" s="15">
        <f>bikeBatchOut!R2111</f>
        <v>26.416666666666668</v>
      </c>
      <c r="B2111" s="15">
        <f>bikeBatchOut!O2111</f>
        <v>6.916666666666667</v>
      </c>
      <c r="C2111" s="15">
        <f>bikeBatchOut!T2111</f>
        <v>7.1</v>
      </c>
      <c r="D2111">
        <f>bikeBatchOut!N2111</f>
        <v>0</v>
      </c>
    </row>
    <row r="2112" spans="1:4" x14ac:dyDescent="0.25">
      <c r="A2112" s="15">
        <f>bikeBatchOut!R2112</f>
        <v>35.56666666666667</v>
      </c>
      <c r="B2112" s="15">
        <f>bikeBatchOut!O2112</f>
        <v>29.416666666666668</v>
      </c>
      <c r="C2112" s="15">
        <f>bikeBatchOut!T2112</f>
        <v>21.65</v>
      </c>
      <c r="D2112">
        <f>bikeBatchOut!N2112</f>
        <v>0</v>
      </c>
    </row>
    <row r="2113" spans="1:4" x14ac:dyDescent="0.25">
      <c r="A2113" s="15">
        <f>bikeBatchOut!R2113</f>
        <v>32.81666666666667</v>
      </c>
      <c r="B2113" s="15">
        <f>bikeBatchOut!O2113</f>
        <v>11.7</v>
      </c>
      <c r="C2113" s="15">
        <f>bikeBatchOut!T2113</f>
        <v>10.5</v>
      </c>
      <c r="D2113">
        <f>bikeBatchOut!N2113</f>
        <v>0</v>
      </c>
    </row>
    <row r="2114" spans="1:4" x14ac:dyDescent="0.25">
      <c r="A2114" s="15">
        <f>bikeBatchOut!R2114</f>
        <v>18.75</v>
      </c>
      <c r="B2114" s="15">
        <f>bikeBatchOut!O2114</f>
        <v>14.383333333333333</v>
      </c>
      <c r="C2114" s="15">
        <f>bikeBatchOut!T2114</f>
        <v>6.1</v>
      </c>
      <c r="D2114">
        <f>bikeBatchOut!N2114</f>
        <v>0</v>
      </c>
    </row>
    <row r="2115" spans="1:4" x14ac:dyDescent="0.25">
      <c r="A2115" s="15">
        <f>bikeBatchOut!R2115</f>
        <v>19.149999999999999</v>
      </c>
      <c r="B2115" s="15">
        <f>bikeBatchOut!O2115</f>
        <v>9.4666666666666668</v>
      </c>
      <c r="C2115" s="15">
        <f>bikeBatchOut!T2115</f>
        <v>7.3833333333333337</v>
      </c>
      <c r="D2115">
        <f>bikeBatchOut!N2115</f>
        <v>0</v>
      </c>
    </row>
    <row r="2116" spans="1:4" x14ac:dyDescent="0.25">
      <c r="A2116" s="15">
        <f>bikeBatchOut!R2116</f>
        <v>10.116666666666667</v>
      </c>
      <c r="B2116" s="15">
        <f>bikeBatchOut!O2116</f>
        <v>3.4166666666666665</v>
      </c>
      <c r="C2116" s="15">
        <f>bikeBatchOut!T2116</f>
        <v>4.3499999999999996</v>
      </c>
      <c r="D2116">
        <f>bikeBatchOut!N2116</f>
        <v>0</v>
      </c>
    </row>
    <row r="2117" spans="1:4" x14ac:dyDescent="0.25">
      <c r="A2117" s="15">
        <f>bikeBatchOut!R2117</f>
        <v>18.233333333333334</v>
      </c>
      <c r="B2117" s="15">
        <f>bikeBatchOut!O2117</f>
        <v>6.7666666666666666</v>
      </c>
      <c r="C2117" s="15">
        <f>bikeBatchOut!T2117</f>
        <v>5.1333333333333337</v>
      </c>
      <c r="D2117">
        <f>bikeBatchOut!N2117</f>
        <v>0</v>
      </c>
    </row>
    <row r="2118" spans="1:4" x14ac:dyDescent="0.25">
      <c r="A2118" s="15">
        <f>bikeBatchOut!R2118</f>
        <v>11.966666666666667</v>
      </c>
      <c r="B2118" s="15">
        <f>bikeBatchOut!O2118</f>
        <v>3.6333333333333333</v>
      </c>
      <c r="C2118" s="15">
        <f>bikeBatchOut!T2118</f>
        <v>3.2333333333333334</v>
      </c>
      <c r="D2118">
        <f>bikeBatchOut!N2118</f>
        <v>0</v>
      </c>
    </row>
    <row r="2119" spans="1:4" x14ac:dyDescent="0.25">
      <c r="A2119" s="15">
        <f>bikeBatchOut!R2119</f>
        <v>9.75</v>
      </c>
      <c r="B2119" s="15">
        <f>bikeBatchOut!O2119</f>
        <v>8.4833333333333325</v>
      </c>
      <c r="C2119" s="15">
        <f>bikeBatchOut!T2119</f>
        <v>2.9666666666666668</v>
      </c>
      <c r="D2119">
        <f>bikeBatchOut!N2119</f>
        <v>0</v>
      </c>
    </row>
    <row r="2120" spans="1:4" x14ac:dyDescent="0.25">
      <c r="A2120" s="15">
        <f>bikeBatchOut!R2120</f>
        <v>17.033333333333335</v>
      </c>
      <c r="B2120" s="15">
        <f>bikeBatchOut!O2120</f>
        <v>5.166666666666667</v>
      </c>
      <c r="C2120" s="15">
        <f>bikeBatchOut!T2120</f>
        <v>4.6500000000000004</v>
      </c>
      <c r="D2120">
        <f>bikeBatchOut!N2120</f>
        <v>0</v>
      </c>
    </row>
    <row r="2121" spans="1:4" x14ac:dyDescent="0.25">
      <c r="A2121" s="15">
        <f>bikeBatchOut!R2121</f>
        <v>19.916666666666668</v>
      </c>
      <c r="B2121" s="15">
        <f>bikeBatchOut!O2121</f>
        <v>5.5333333333333332</v>
      </c>
      <c r="C2121" s="15">
        <f>bikeBatchOut!T2121</f>
        <v>5.4333333333333336</v>
      </c>
      <c r="D2121">
        <f>bikeBatchOut!N2121</f>
        <v>0</v>
      </c>
    </row>
    <row r="2122" spans="1:4" x14ac:dyDescent="0.25">
      <c r="A2122" s="15">
        <f>bikeBatchOut!R2122</f>
        <v>11.5</v>
      </c>
      <c r="B2122" s="15">
        <f>bikeBatchOut!O2122</f>
        <v>7.666666666666667</v>
      </c>
      <c r="C2122" s="15">
        <f>bikeBatchOut!T2122</f>
        <v>5.1833333333333336</v>
      </c>
      <c r="D2122">
        <f>bikeBatchOut!N2122</f>
        <v>0</v>
      </c>
    </row>
    <row r="2123" spans="1:4" x14ac:dyDescent="0.25">
      <c r="A2123" s="15">
        <f>bikeBatchOut!R2123</f>
        <v>8.8166666666666664</v>
      </c>
      <c r="B2123" s="15">
        <f>bikeBatchOut!O2123</f>
        <v>6.9</v>
      </c>
      <c r="C2123" s="15">
        <f>bikeBatchOut!T2123</f>
        <v>3.3</v>
      </c>
      <c r="D2123">
        <f>bikeBatchOut!N2123</f>
        <v>0</v>
      </c>
    </row>
    <row r="2124" spans="1:4" x14ac:dyDescent="0.25">
      <c r="A2124" s="15">
        <f>bikeBatchOut!R2124</f>
        <v>16.166666666666668</v>
      </c>
      <c r="B2124" s="15">
        <f>bikeBatchOut!O2124</f>
        <v>31.05</v>
      </c>
      <c r="C2124" s="15">
        <f>bikeBatchOut!T2124</f>
        <v>7.6166666666666663</v>
      </c>
      <c r="D2124">
        <f>bikeBatchOut!N2124</f>
        <v>0</v>
      </c>
    </row>
    <row r="2125" spans="1:4" x14ac:dyDescent="0.25">
      <c r="A2125" s="15">
        <f>bikeBatchOut!R2125</f>
        <v>20.05</v>
      </c>
      <c r="B2125" s="15">
        <f>bikeBatchOut!O2125</f>
        <v>6.2666666666666666</v>
      </c>
      <c r="C2125" s="15">
        <f>bikeBatchOut!T2125</f>
        <v>6.1</v>
      </c>
      <c r="D2125">
        <f>bikeBatchOut!N2125</f>
        <v>0</v>
      </c>
    </row>
    <row r="2126" spans="1:4" x14ac:dyDescent="0.25">
      <c r="A2126" s="15">
        <f>bikeBatchOut!R2126</f>
        <v>14.833333333333334</v>
      </c>
      <c r="B2126" s="15">
        <f>bikeBatchOut!O2126</f>
        <v>3.8833333333333333</v>
      </c>
      <c r="C2126" s="15">
        <f>bikeBatchOut!T2126</f>
        <v>4.2833333333333332</v>
      </c>
      <c r="D2126">
        <f>bikeBatchOut!N2126</f>
        <v>0</v>
      </c>
    </row>
    <row r="2127" spans="1:4" x14ac:dyDescent="0.25">
      <c r="A2127" s="15">
        <f>bikeBatchOut!R2127</f>
        <v>26.25</v>
      </c>
      <c r="B2127" s="15">
        <f>bikeBatchOut!O2127</f>
        <v>18.366666666666667</v>
      </c>
      <c r="C2127" s="15">
        <f>bikeBatchOut!T2127</f>
        <v>11</v>
      </c>
      <c r="D2127">
        <f>bikeBatchOut!N2127</f>
        <v>0</v>
      </c>
    </row>
    <row r="2128" spans="1:4" hidden="1" x14ac:dyDescent="0.25">
      <c r="A2128" s="15">
        <f>bikeBatchOut!R2128</f>
        <v>9.9666666666666668</v>
      </c>
      <c r="B2128" s="15">
        <f>bikeBatchOut!O2128</f>
        <v>3.15</v>
      </c>
      <c r="C2128" s="15">
        <f>bikeBatchOut!T2128</f>
        <v>3.4333333333333331</v>
      </c>
      <c r="D2128">
        <f>bikeBatchOut!N2128</f>
        <v>1</v>
      </c>
    </row>
    <row r="2129" spans="1:4" x14ac:dyDescent="0.25">
      <c r="A2129" s="15">
        <f>bikeBatchOut!R2129</f>
        <v>14.366666666666667</v>
      </c>
      <c r="B2129" s="15">
        <f>bikeBatchOut!O2129</f>
        <v>4.55</v>
      </c>
      <c r="C2129" s="15">
        <f>bikeBatchOut!T2129</f>
        <v>4.5</v>
      </c>
      <c r="D2129">
        <f>bikeBatchOut!N2129</f>
        <v>0</v>
      </c>
    </row>
    <row r="2130" spans="1:4" x14ac:dyDescent="0.25">
      <c r="A2130" s="15">
        <f>bikeBatchOut!R2130</f>
        <v>18.616666666666667</v>
      </c>
      <c r="B2130" s="15">
        <f>bikeBatchOut!O2130</f>
        <v>12.633333333333333</v>
      </c>
      <c r="C2130" s="15">
        <f>bikeBatchOut!T2130</f>
        <v>9.7166666666666668</v>
      </c>
      <c r="D2130">
        <f>bikeBatchOut!N2130</f>
        <v>0</v>
      </c>
    </row>
    <row r="2131" spans="1:4" x14ac:dyDescent="0.25">
      <c r="A2131" s="15">
        <f>bikeBatchOut!R2131</f>
        <v>16.850000000000001</v>
      </c>
      <c r="B2131" s="15">
        <f>bikeBatchOut!O2131</f>
        <v>6.3833333333333337</v>
      </c>
      <c r="C2131" s="15">
        <f>bikeBatchOut!T2131</f>
        <v>6.4333333333333336</v>
      </c>
      <c r="D2131">
        <f>bikeBatchOut!N2131</f>
        <v>0</v>
      </c>
    </row>
    <row r="2132" spans="1:4" x14ac:dyDescent="0.25">
      <c r="A2132" s="15">
        <f>bikeBatchOut!R2132</f>
        <v>24.516666666666666</v>
      </c>
      <c r="B2132" s="15">
        <f>bikeBatchOut!O2132</f>
        <v>14.966666666666667</v>
      </c>
      <c r="C2132" s="15">
        <f>bikeBatchOut!T2132</f>
        <v>12.283333333333333</v>
      </c>
      <c r="D2132">
        <f>bikeBatchOut!N2132</f>
        <v>0</v>
      </c>
    </row>
    <row r="2133" spans="1:4" hidden="1" x14ac:dyDescent="0.25">
      <c r="A2133" s="15">
        <f>bikeBatchOut!R2133</f>
        <v>9.2833333333333332</v>
      </c>
      <c r="B2133" s="15">
        <f>bikeBatchOut!O2133</f>
        <v>5.0666666666666664</v>
      </c>
      <c r="C2133" s="15">
        <f>bikeBatchOut!T2133</f>
        <v>2.9666666666666668</v>
      </c>
      <c r="D2133">
        <f>bikeBatchOut!N2133</f>
        <v>1</v>
      </c>
    </row>
    <row r="2134" spans="1:4" hidden="1" x14ac:dyDescent="0.25">
      <c r="A2134" s="15">
        <f>bikeBatchOut!R2134</f>
        <v>11.4</v>
      </c>
      <c r="B2134" s="15">
        <f>bikeBatchOut!O2134</f>
        <v>6.0166666666666666</v>
      </c>
      <c r="C2134" s="15">
        <f>bikeBatchOut!T2134</f>
        <v>4.166666666666667</v>
      </c>
      <c r="D2134">
        <f>bikeBatchOut!N2134</f>
        <v>1</v>
      </c>
    </row>
    <row r="2135" spans="1:4" x14ac:dyDescent="0.25">
      <c r="A2135" s="15">
        <f>bikeBatchOut!R2135</f>
        <v>27</v>
      </c>
      <c r="B2135" s="15">
        <f>bikeBatchOut!O2135</f>
        <v>22.6</v>
      </c>
      <c r="C2135" s="15">
        <f>bikeBatchOut!T2135</f>
        <v>18.966666666666665</v>
      </c>
      <c r="D2135">
        <f>bikeBatchOut!N2135</f>
        <v>0</v>
      </c>
    </row>
    <row r="2136" spans="1:4" hidden="1" x14ac:dyDescent="0.25">
      <c r="A2136" s="15">
        <f>bikeBatchOut!R2136</f>
        <v>15.316666666666666</v>
      </c>
      <c r="B2136" s="15">
        <f>bikeBatchOut!O2136</f>
        <v>5.9833333333333334</v>
      </c>
      <c r="C2136" s="15">
        <f>bikeBatchOut!T2136</f>
        <v>4.2333333333333334</v>
      </c>
      <c r="D2136">
        <f>bikeBatchOut!N2136</f>
        <v>1</v>
      </c>
    </row>
    <row r="2137" spans="1:4" x14ac:dyDescent="0.25">
      <c r="A2137" s="15">
        <f>bikeBatchOut!R2137</f>
        <v>14.766666666666667</v>
      </c>
      <c r="B2137" s="15">
        <f>bikeBatchOut!O2137</f>
        <v>5.3</v>
      </c>
      <c r="C2137" s="15">
        <f>bikeBatchOut!T2137</f>
        <v>5.3</v>
      </c>
      <c r="D2137">
        <f>bikeBatchOut!N2137</f>
        <v>0</v>
      </c>
    </row>
    <row r="2138" spans="1:4" x14ac:dyDescent="0.25">
      <c r="A2138" s="15">
        <f>bikeBatchOut!R2138</f>
        <v>11.3</v>
      </c>
      <c r="B2138" s="15">
        <f>bikeBatchOut!O2138</f>
        <v>4.55</v>
      </c>
      <c r="C2138" s="15">
        <f>bikeBatchOut!T2138</f>
        <v>3.1833333333333331</v>
      </c>
      <c r="D2138">
        <f>bikeBatchOut!N2138</f>
        <v>0</v>
      </c>
    </row>
    <row r="2139" spans="1:4" x14ac:dyDescent="0.25">
      <c r="A2139" s="15">
        <f>bikeBatchOut!R2139</f>
        <v>21.65</v>
      </c>
      <c r="B2139" s="15">
        <f>bikeBatchOut!O2139</f>
        <v>8.0166666666666675</v>
      </c>
      <c r="C2139" s="15">
        <f>bikeBatchOut!T2139</f>
        <v>8.0333333333333332</v>
      </c>
      <c r="D2139">
        <f>bikeBatchOut!N2139</f>
        <v>0</v>
      </c>
    </row>
    <row r="2140" spans="1:4" x14ac:dyDescent="0.25">
      <c r="A2140" s="15">
        <f>bikeBatchOut!R2140</f>
        <v>24.3</v>
      </c>
      <c r="B2140" s="15">
        <f>bikeBatchOut!O2140</f>
        <v>11.366666666666667</v>
      </c>
      <c r="C2140" s="15">
        <f>bikeBatchOut!T2140</f>
        <v>10.166666666666666</v>
      </c>
      <c r="D2140">
        <f>bikeBatchOut!N2140</f>
        <v>0</v>
      </c>
    </row>
    <row r="2141" spans="1:4" x14ac:dyDescent="0.25">
      <c r="A2141" s="15">
        <f>bikeBatchOut!R2141</f>
        <v>27.05</v>
      </c>
      <c r="B2141" s="15">
        <f>bikeBatchOut!O2141</f>
        <v>9.9333333333333336</v>
      </c>
      <c r="C2141" s="15">
        <f>bikeBatchOut!T2141</f>
        <v>8.8833333333333329</v>
      </c>
      <c r="D2141">
        <f>bikeBatchOut!N2141</f>
        <v>0</v>
      </c>
    </row>
    <row r="2142" spans="1:4" x14ac:dyDescent="0.25">
      <c r="A2142" s="15">
        <f>bikeBatchOut!R2142</f>
        <v>13.916666666666666</v>
      </c>
      <c r="B2142" s="15">
        <f>bikeBatchOut!O2142</f>
        <v>4.75</v>
      </c>
      <c r="C2142" s="15">
        <f>bikeBatchOut!T2142</f>
        <v>6.45</v>
      </c>
      <c r="D2142">
        <f>bikeBatchOut!N2142</f>
        <v>0</v>
      </c>
    </row>
    <row r="2143" spans="1:4" x14ac:dyDescent="0.25">
      <c r="A2143" s="15">
        <f>bikeBatchOut!R2143</f>
        <v>11.766666666666667</v>
      </c>
      <c r="B2143" s="15">
        <f>bikeBatchOut!O2143</f>
        <v>10.666666666666666</v>
      </c>
      <c r="C2143" s="15">
        <f>bikeBatchOut!T2143</f>
        <v>6.333333333333333</v>
      </c>
      <c r="D2143">
        <f>bikeBatchOut!N2143</f>
        <v>0</v>
      </c>
    </row>
    <row r="2144" spans="1:4" x14ac:dyDescent="0.25">
      <c r="A2144" s="15">
        <f>bikeBatchOut!R2144</f>
        <v>8.5500000000000007</v>
      </c>
      <c r="B2144" s="15">
        <f>bikeBatchOut!O2144</f>
        <v>2.6166666666666667</v>
      </c>
      <c r="C2144" s="15">
        <f>bikeBatchOut!T2144</f>
        <v>2.4166666666666665</v>
      </c>
      <c r="D2144">
        <f>bikeBatchOut!N2144</f>
        <v>0</v>
      </c>
    </row>
    <row r="2145" spans="1:4" x14ac:dyDescent="0.25">
      <c r="A2145" s="15">
        <f>bikeBatchOut!R2145</f>
        <v>9.0166666666666675</v>
      </c>
      <c r="B2145" s="15">
        <f>bikeBatchOut!O2145</f>
        <v>2.4833333333333334</v>
      </c>
      <c r="C2145" s="15">
        <f>bikeBatchOut!T2145</f>
        <v>2.4166666666666665</v>
      </c>
      <c r="D2145">
        <f>bikeBatchOut!N2145</f>
        <v>0</v>
      </c>
    </row>
    <row r="2146" spans="1:4" x14ac:dyDescent="0.25">
      <c r="A2146" s="15">
        <f>bikeBatchOut!R2146</f>
        <v>15.916666666666666</v>
      </c>
      <c r="B2146" s="15">
        <f>bikeBatchOut!O2146</f>
        <v>6.9666666666666668</v>
      </c>
      <c r="C2146" s="15">
        <f>bikeBatchOut!T2146</f>
        <v>6.6166666666666663</v>
      </c>
      <c r="D2146">
        <f>bikeBatchOut!N2146</f>
        <v>0</v>
      </c>
    </row>
    <row r="2147" spans="1:4" x14ac:dyDescent="0.25">
      <c r="A2147" s="15">
        <f>bikeBatchOut!R2147</f>
        <v>23.866666666666667</v>
      </c>
      <c r="B2147" s="15">
        <f>bikeBatchOut!O2147</f>
        <v>13.7</v>
      </c>
      <c r="C2147" s="15">
        <f>bikeBatchOut!T2147</f>
        <v>9.8666666666666671</v>
      </c>
      <c r="D2147">
        <f>bikeBatchOut!N2147</f>
        <v>0</v>
      </c>
    </row>
    <row r="2148" spans="1:4" x14ac:dyDescent="0.25">
      <c r="A2148" s="15">
        <f>bikeBatchOut!R2148</f>
        <v>25.183333333333334</v>
      </c>
      <c r="B2148" s="15">
        <f>bikeBatchOut!O2148</f>
        <v>14.483333333333333</v>
      </c>
      <c r="C2148" s="15">
        <f>bikeBatchOut!T2148</f>
        <v>11.3</v>
      </c>
      <c r="D2148">
        <f>bikeBatchOut!N2148</f>
        <v>0</v>
      </c>
    </row>
    <row r="2149" spans="1:4" x14ac:dyDescent="0.25">
      <c r="A2149" s="15">
        <f>bikeBatchOut!R2149</f>
        <v>11.316666666666666</v>
      </c>
      <c r="B2149" s="15">
        <f>bikeBatchOut!O2149</f>
        <v>9.8166666666666664</v>
      </c>
      <c r="C2149" s="15">
        <f>bikeBatchOut!T2149</f>
        <v>5.2666666666666666</v>
      </c>
      <c r="D2149">
        <f>bikeBatchOut!N2149</f>
        <v>0</v>
      </c>
    </row>
    <row r="2150" spans="1:4" x14ac:dyDescent="0.25">
      <c r="A2150" s="15">
        <f>bikeBatchOut!R2150</f>
        <v>18.899999999999999</v>
      </c>
      <c r="B2150" s="15">
        <f>bikeBatchOut!O2150</f>
        <v>6.85</v>
      </c>
      <c r="C2150" s="15">
        <f>bikeBatchOut!T2150</f>
        <v>7.85</v>
      </c>
      <c r="D2150">
        <f>bikeBatchOut!N2150</f>
        <v>0</v>
      </c>
    </row>
    <row r="2151" spans="1:4" x14ac:dyDescent="0.25">
      <c r="A2151" s="15">
        <f>bikeBatchOut!R2151</f>
        <v>16.649999999999999</v>
      </c>
      <c r="B2151" s="15">
        <f>bikeBatchOut!O2151</f>
        <v>12.4</v>
      </c>
      <c r="C2151" s="15">
        <f>bikeBatchOut!T2151</f>
        <v>7.15</v>
      </c>
      <c r="D2151">
        <f>bikeBatchOut!N2151</f>
        <v>0</v>
      </c>
    </row>
    <row r="2152" spans="1:4" x14ac:dyDescent="0.25">
      <c r="A2152" s="15">
        <f>bikeBatchOut!R2152</f>
        <v>32.6</v>
      </c>
      <c r="B2152" s="15">
        <f>bikeBatchOut!O2152</f>
        <v>20.8</v>
      </c>
      <c r="C2152" s="15">
        <f>bikeBatchOut!T2152</f>
        <v>14.333333333333334</v>
      </c>
      <c r="D2152">
        <f>bikeBatchOut!N2152</f>
        <v>0</v>
      </c>
    </row>
    <row r="2153" spans="1:4" x14ac:dyDescent="0.25">
      <c r="A2153" s="15">
        <f>bikeBatchOut!R2153</f>
        <v>26.533333333333335</v>
      </c>
      <c r="B2153" s="15">
        <f>bikeBatchOut!O2153</f>
        <v>22.016666666666666</v>
      </c>
      <c r="C2153" s="15">
        <f>bikeBatchOut!T2153</f>
        <v>29.033333333333335</v>
      </c>
      <c r="D2153">
        <f>bikeBatchOut!N2153</f>
        <v>0</v>
      </c>
    </row>
    <row r="2154" spans="1:4" x14ac:dyDescent="0.25">
      <c r="A2154" s="15">
        <f>bikeBatchOut!R2154</f>
        <v>25.066666666666666</v>
      </c>
      <c r="B2154" s="15">
        <f>bikeBatchOut!O2154</f>
        <v>7.7166666666666668</v>
      </c>
      <c r="C2154" s="15">
        <f>bikeBatchOut!T2154</f>
        <v>7.2166666666666668</v>
      </c>
      <c r="D2154">
        <f>bikeBatchOut!N2154</f>
        <v>0</v>
      </c>
    </row>
    <row r="2155" spans="1:4" x14ac:dyDescent="0.25">
      <c r="A2155" s="15">
        <f>bikeBatchOut!R2155</f>
        <v>23.916666666666668</v>
      </c>
      <c r="B2155" s="15">
        <f>bikeBatchOut!O2155</f>
        <v>9.75</v>
      </c>
      <c r="C2155" s="15">
        <f>bikeBatchOut!T2155</f>
        <v>8.3666666666666671</v>
      </c>
      <c r="D2155">
        <f>bikeBatchOut!N2155</f>
        <v>0</v>
      </c>
    </row>
    <row r="2156" spans="1:4" hidden="1" x14ac:dyDescent="0.25">
      <c r="A2156" s="15">
        <f>bikeBatchOut!R2156</f>
        <v>9.3333333333333339</v>
      </c>
      <c r="B2156" s="15">
        <f>bikeBatchOut!O2156</f>
        <v>10.266666666666667</v>
      </c>
      <c r="C2156" s="15">
        <f>bikeBatchOut!T2156</f>
        <v>3.5166666666666666</v>
      </c>
      <c r="D2156">
        <f>bikeBatchOut!N2156</f>
        <v>1</v>
      </c>
    </row>
    <row r="2157" spans="1:4" x14ac:dyDescent="0.25">
      <c r="A2157" s="15">
        <f>bikeBatchOut!R2157</f>
        <v>16.533333333333335</v>
      </c>
      <c r="B2157" s="15">
        <f>bikeBatchOut!O2157</f>
        <v>6.666666666666667</v>
      </c>
      <c r="C2157" s="15">
        <f>bikeBatchOut!T2157</f>
        <v>6.5166666666666666</v>
      </c>
      <c r="D2157">
        <f>bikeBatchOut!N2157</f>
        <v>0</v>
      </c>
    </row>
    <row r="2158" spans="1:4" x14ac:dyDescent="0.25">
      <c r="A2158" s="15">
        <f>bikeBatchOut!R2158</f>
        <v>13.366666666666667</v>
      </c>
      <c r="B2158" s="15">
        <f>bikeBatchOut!O2158</f>
        <v>6</v>
      </c>
      <c r="C2158" s="15">
        <f>bikeBatchOut!T2158</f>
        <v>4.1500000000000004</v>
      </c>
      <c r="D2158">
        <f>bikeBatchOut!N2158</f>
        <v>0</v>
      </c>
    </row>
    <row r="2159" spans="1:4" x14ac:dyDescent="0.25">
      <c r="A2159" s="15">
        <f>bikeBatchOut!R2159</f>
        <v>15.283333333333333</v>
      </c>
      <c r="B2159" s="15">
        <f>bikeBatchOut!O2159</f>
        <v>7.583333333333333</v>
      </c>
      <c r="C2159" s="15">
        <f>bikeBatchOut!T2159</f>
        <v>4.6833333333333336</v>
      </c>
      <c r="D2159">
        <f>bikeBatchOut!N2159</f>
        <v>0</v>
      </c>
    </row>
    <row r="2160" spans="1:4" x14ac:dyDescent="0.25">
      <c r="A2160" s="15">
        <f>bikeBatchOut!R2160</f>
        <v>28.05</v>
      </c>
      <c r="B2160" s="15">
        <f>bikeBatchOut!O2160</f>
        <v>13.533333333333333</v>
      </c>
      <c r="C2160" s="15">
        <f>bikeBatchOut!T2160</f>
        <v>11.45</v>
      </c>
      <c r="D2160">
        <f>bikeBatchOut!N2160</f>
        <v>0</v>
      </c>
    </row>
    <row r="2161" spans="1:4" x14ac:dyDescent="0.25">
      <c r="A2161" s="15">
        <f>bikeBatchOut!R2161</f>
        <v>25.616666666666667</v>
      </c>
      <c r="B2161" s="15">
        <f>bikeBatchOut!O2161</f>
        <v>7.7333333333333334</v>
      </c>
      <c r="C2161" s="15">
        <f>bikeBatchOut!T2161</f>
        <v>7.2833333333333332</v>
      </c>
      <c r="D2161">
        <f>bikeBatchOut!N2161</f>
        <v>0</v>
      </c>
    </row>
    <row r="2162" spans="1:4" hidden="1" x14ac:dyDescent="0.25">
      <c r="A2162" s="15">
        <f>bikeBatchOut!R2162</f>
        <v>7.6833333333333336</v>
      </c>
      <c r="B2162" s="15">
        <f>bikeBatchOut!O2162</f>
        <v>2.1833333333333331</v>
      </c>
      <c r="C2162" s="15">
        <f>bikeBatchOut!T2162</f>
        <v>3.4</v>
      </c>
      <c r="D2162">
        <f>bikeBatchOut!N2162</f>
        <v>1</v>
      </c>
    </row>
    <row r="2163" spans="1:4" hidden="1" x14ac:dyDescent="0.25">
      <c r="A2163" s="15">
        <f>bikeBatchOut!R2163</f>
        <v>9.5500000000000007</v>
      </c>
      <c r="B2163" s="15">
        <f>bikeBatchOut!O2163</f>
        <v>4.5166666666666666</v>
      </c>
      <c r="C2163" s="15">
        <f>bikeBatchOut!T2163</f>
        <v>2.7333333333333334</v>
      </c>
      <c r="D2163">
        <f>bikeBatchOut!N2163</f>
        <v>1</v>
      </c>
    </row>
    <row r="2164" spans="1:4" x14ac:dyDescent="0.25">
      <c r="A2164" s="15">
        <f>bikeBatchOut!R2164</f>
        <v>11.816666666666666</v>
      </c>
      <c r="B2164" s="15">
        <f>bikeBatchOut!O2164</f>
        <v>4.9000000000000004</v>
      </c>
      <c r="C2164" s="15">
        <f>bikeBatchOut!T2164</f>
        <v>3.2</v>
      </c>
      <c r="D2164">
        <f>bikeBatchOut!N2164</f>
        <v>0</v>
      </c>
    </row>
    <row r="2165" spans="1:4" x14ac:dyDescent="0.25">
      <c r="A2165" s="15">
        <f>bikeBatchOut!R2165</f>
        <v>19.283333333333335</v>
      </c>
      <c r="B2165" s="15">
        <f>bikeBatchOut!O2165</f>
        <v>9.5</v>
      </c>
      <c r="C2165" s="15">
        <f>bikeBatchOut!T2165</f>
        <v>15.383333333333333</v>
      </c>
      <c r="D2165">
        <f>bikeBatchOut!N2165</f>
        <v>0</v>
      </c>
    </row>
    <row r="2166" spans="1:4" x14ac:dyDescent="0.25">
      <c r="A2166" s="15">
        <f>bikeBatchOut!R2166</f>
        <v>16.166666666666668</v>
      </c>
      <c r="B2166" s="15">
        <f>bikeBatchOut!O2166</f>
        <v>5.3166666666666664</v>
      </c>
      <c r="C2166" s="15">
        <f>bikeBatchOut!T2166</f>
        <v>5.45</v>
      </c>
      <c r="D2166">
        <f>bikeBatchOut!N2166</f>
        <v>0</v>
      </c>
    </row>
    <row r="2167" spans="1:4" x14ac:dyDescent="0.25">
      <c r="A2167" s="15">
        <f>bikeBatchOut!R2167</f>
        <v>31.05</v>
      </c>
      <c r="B2167" s="15">
        <f>bikeBatchOut!O2167</f>
        <v>104.86666666666666</v>
      </c>
      <c r="C2167" s="15">
        <f>bikeBatchOut!T2167</f>
        <v>13.333333333333334</v>
      </c>
      <c r="D2167">
        <f>bikeBatchOut!N2167</f>
        <v>0</v>
      </c>
    </row>
    <row r="2168" spans="1:4" hidden="1" x14ac:dyDescent="0.25">
      <c r="A2168" s="15">
        <f>bikeBatchOut!R2168</f>
        <v>4.2833333333333332</v>
      </c>
      <c r="B2168" s="15">
        <f>bikeBatchOut!O2168</f>
        <v>2.5833333333333335</v>
      </c>
      <c r="C2168" s="15">
        <f>bikeBatchOut!T2168</f>
        <v>1.95</v>
      </c>
      <c r="D2168">
        <f>bikeBatchOut!N2168</f>
        <v>1</v>
      </c>
    </row>
    <row r="2169" spans="1:4" x14ac:dyDescent="0.25">
      <c r="A2169" s="15">
        <f>bikeBatchOut!R2169</f>
        <v>14.5</v>
      </c>
      <c r="B2169" s="15">
        <f>bikeBatchOut!O2169</f>
        <v>12.016666666666667</v>
      </c>
      <c r="C2169" s="15">
        <f>bikeBatchOut!T2169</f>
        <v>8.5333333333333332</v>
      </c>
      <c r="D2169">
        <f>bikeBatchOut!N2169</f>
        <v>0</v>
      </c>
    </row>
    <row r="2170" spans="1:4" x14ac:dyDescent="0.25">
      <c r="A2170" s="15">
        <f>bikeBatchOut!R2170</f>
        <v>11.083333333333334</v>
      </c>
      <c r="B2170" s="15">
        <f>bikeBatchOut!O2170</f>
        <v>7.7666666666666666</v>
      </c>
      <c r="C2170" s="15">
        <f>bikeBatchOut!T2170</f>
        <v>5.0333333333333332</v>
      </c>
      <c r="D2170">
        <f>bikeBatchOut!N2170</f>
        <v>0</v>
      </c>
    </row>
    <row r="2171" spans="1:4" x14ac:dyDescent="0.25">
      <c r="A2171" s="15">
        <f>bikeBatchOut!R2171</f>
        <v>9.7833333333333332</v>
      </c>
      <c r="B2171" s="15">
        <f>bikeBatchOut!O2171</f>
        <v>35.283333333333331</v>
      </c>
      <c r="C2171" s="15">
        <f>bikeBatchOut!T2171</f>
        <v>4.6500000000000004</v>
      </c>
      <c r="D2171">
        <f>bikeBatchOut!N2171</f>
        <v>0</v>
      </c>
    </row>
    <row r="2172" spans="1:4" x14ac:dyDescent="0.25">
      <c r="A2172" s="15">
        <f>bikeBatchOut!R2172</f>
        <v>13.033333333333333</v>
      </c>
      <c r="B2172" s="15">
        <f>bikeBatchOut!O2172</f>
        <v>3.7333333333333334</v>
      </c>
      <c r="C2172" s="15">
        <f>bikeBatchOut!T2172</f>
        <v>3.5333333333333332</v>
      </c>
      <c r="D2172">
        <f>bikeBatchOut!N2172</f>
        <v>0</v>
      </c>
    </row>
    <row r="2173" spans="1:4" x14ac:dyDescent="0.25">
      <c r="A2173" s="15">
        <f>bikeBatchOut!R2173</f>
        <v>15.916666666666666</v>
      </c>
      <c r="B2173" s="15">
        <f>bikeBatchOut!O2173</f>
        <v>13.466666666666667</v>
      </c>
      <c r="C2173" s="15">
        <f>bikeBatchOut!T2173</f>
        <v>4.4333333333333336</v>
      </c>
      <c r="D2173">
        <f>bikeBatchOut!N2173</f>
        <v>0</v>
      </c>
    </row>
    <row r="2174" spans="1:4" x14ac:dyDescent="0.25">
      <c r="A2174" s="15">
        <f>bikeBatchOut!R2174</f>
        <v>26.883333333333333</v>
      </c>
      <c r="B2174" s="15">
        <f>bikeBatchOut!O2174</f>
        <v>16.316666666666666</v>
      </c>
      <c r="C2174" s="15">
        <f>bikeBatchOut!T2174</f>
        <v>12.9</v>
      </c>
      <c r="D2174">
        <f>bikeBatchOut!N2174</f>
        <v>0</v>
      </c>
    </row>
    <row r="2175" spans="1:4" x14ac:dyDescent="0.25">
      <c r="A2175" s="15">
        <f>bikeBatchOut!R2175</f>
        <v>21.8</v>
      </c>
      <c r="B2175" s="15">
        <f>bikeBatchOut!O2175</f>
        <v>27.15</v>
      </c>
      <c r="C2175" s="15">
        <f>bikeBatchOut!T2175</f>
        <v>21.683333333333334</v>
      </c>
      <c r="D2175">
        <f>bikeBatchOut!N2175</f>
        <v>0</v>
      </c>
    </row>
    <row r="2176" spans="1:4" x14ac:dyDescent="0.25">
      <c r="A2176" s="15">
        <f>bikeBatchOut!R2176</f>
        <v>19.45</v>
      </c>
      <c r="B2176" s="15">
        <f>bikeBatchOut!O2176</f>
        <v>11.366666666666667</v>
      </c>
      <c r="C2176" s="15">
        <f>bikeBatchOut!T2176</f>
        <v>8.3833333333333329</v>
      </c>
      <c r="D2176">
        <f>bikeBatchOut!N2176</f>
        <v>0</v>
      </c>
    </row>
    <row r="2177" spans="1:4" x14ac:dyDescent="0.25">
      <c r="A2177" s="15">
        <f>bikeBatchOut!R2177</f>
        <v>27.266666666666666</v>
      </c>
      <c r="B2177" s="15">
        <f>bikeBatchOut!O2177</f>
        <v>18.433333333333334</v>
      </c>
      <c r="C2177" s="15">
        <f>bikeBatchOut!T2177</f>
        <v>8.4333333333333336</v>
      </c>
      <c r="D2177">
        <f>bikeBatchOut!N2177</f>
        <v>0</v>
      </c>
    </row>
    <row r="2178" spans="1:4" x14ac:dyDescent="0.25">
      <c r="A2178" s="15">
        <f>bikeBatchOut!R2178</f>
        <v>24.716666666666665</v>
      </c>
      <c r="B2178" s="15">
        <f>bikeBatchOut!O2178</f>
        <v>12.333333333333334</v>
      </c>
      <c r="C2178" s="15">
        <f>bikeBatchOut!T2178</f>
        <v>7.8</v>
      </c>
      <c r="D2178">
        <f>bikeBatchOut!N2178</f>
        <v>0</v>
      </c>
    </row>
    <row r="2179" spans="1:4" x14ac:dyDescent="0.25">
      <c r="A2179" s="15">
        <f>bikeBatchOut!R2179</f>
        <v>22.1</v>
      </c>
      <c r="B2179" s="15">
        <f>bikeBatchOut!O2179</f>
        <v>13.35</v>
      </c>
      <c r="C2179" s="15">
        <f>bikeBatchOut!T2179</f>
        <v>9.1</v>
      </c>
      <c r="D2179">
        <f>bikeBatchOut!N2179</f>
        <v>0</v>
      </c>
    </row>
    <row r="2180" spans="1:4" hidden="1" x14ac:dyDescent="0.25">
      <c r="A2180" s="15">
        <f>bikeBatchOut!R2180</f>
        <v>10.716666666666667</v>
      </c>
      <c r="B2180" s="15">
        <f>bikeBatchOut!O2180</f>
        <v>7.2333333333333334</v>
      </c>
      <c r="C2180" s="15">
        <f>bikeBatchOut!T2180</f>
        <v>4.3833333333333337</v>
      </c>
      <c r="D2180">
        <f>bikeBatchOut!N2180</f>
        <v>1</v>
      </c>
    </row>
    <row r="2181" spans="1:4" x14ac:dyDescent="0.25">
      <c r="A2181" s="15">
        <f>bikeBatchOut!R2181</f>
        <v>14.05</v>
      </c>
      <c r="B2181" s="15">
        <f>bikeBatchOut!O2181</f>
        <v>4.8666666666666663</v>
      </c>
      <c r="C2181" s="15">
        <f>bikeBatchOut!T2181</f>
        <v>3.9166666666666665</v>
      </c>
      <c r="D2181">
        <f>bikeBatchOut!N2181</f>
        <v>0</v>
      </c>
    </row>
    <row r="2182" spans="1:4" x14ac:dyDescent="0.25">
      <c r="A2182" s="15">
        <f>bikeBatchOut!R2182</f>
        <v>15.5</v>
      </c>
      <c r="B2182" s="15">
        <f>bikeBatchOut!O2182</f>
        <v>6.4833333333333334</v>
      </c>
      <c r="C2182" s="15">
        <f>bikeBatchOut!T2182</f>
        <v>5.2666666666666666</v>
      </c>
      <c r="D2182">
        <f>bikeBatchOut!N2182</f>
        <v>0</v>
      </c>
    </row>
    <row r="2183" spans="1:4" hidden="1" x14ac:dyDescent="0.25">
      <c r="A2183" s="15">
        <f>bikeBatchOut!R2183</f>
        <v>5.1333333333333337</v>
      </c>
      <c r="B2183" s="15">
        <f>bikeBatchOut!O2183</f>
        <v>9.5833333333333339</v>
      </c>
      <c r="C2183" s="15">
        <f>bikeBatchOut!T2183</f>
        <v>1.9666666666666666</v>
      </c>
      <c r="D2183">
        <f>bikeBatchOut!N2183</f>
        <v>1</v>
      </c>
    </row>
    <row r="2184" spans="1:4" x14ac:dyDescent="0.25">
      <c r="A2184" s="15">
        <f>bikeBatchOut!R2184</f>
        <v>16.899999999999999</v>
      </c>
      <c r="B2184" s="15">
        <f>bikeBatchOut!O2184</f>
        <v>9.6833333333333336</v>
      </c>
      <c r="C2184" s="15">
        <f>bikeBatchOut!T2184</f>
        <v>4.7166666666666668</v>
      </c>
      <c r="D2184">
        <f>bikeBatchOut!N2184</f>
        <v>0</v>
      </c>
    </row>
    <row r="2185" spans="1:4" x14ac:dyDescent="0.25">
      <c r="A2185" s="15">
        <f>bikeBatchOut!R2185</f>
        <v>21.233333333333334</v>
      </c>
      <c r="B2185" s="15">
        <f>bikeBatchOut!O2185</f>
        <v>12.783333333333333</v>
      </c>
      <c r="C2185" s="15">
        <f>bikeBatchOut!T2185</f>
        <v>7.3166666666666664</v>
      </c>
      <c r="D2185">
        <f>bikeBatchOut!N2185</f>
        <v>0</v>
      </c>
    </row>
    <row r="2186" spans="1:4" x14ac:dyDescent="0.25">
      <c r="A2186" s="15">
        <f>bikeBatchOut!R2186</f>
        <v>18.7</v>
      </c>
      <c r="B2186" s="15">
        <f>bikeBatchOut!O2186</f>
        <v>7.75</v>
      </c>
      <c r="C2186" s="15">
        <f>bikeBatchOut!T2186</f>
        <v>6.6833333333333336</v>
      </c>
      <c r="D2186">
        <f>bikeBatchOut!N2186</f>
        <v>0</v>
      </c>
    </row>
    <row r="2187" spans="1:4" x14ac:dyDescent="0.25">
      <c r="A2187" s="15">
        <f>bikeBatchOut!R2187</f>
        <v>10.35</v>
      </c>
      <c r="B2187" s="15">
        <f>bikeBatchOut!O2187</f>
        <v>6.65</v>
      </c>
      <c r="C2187" s="15">
        <f>bikeBatchOut!T2187</f>
        <v>4.1500000000000004</v>
      </c>
      <c r="D2187">
        <f>bikeBatchOut!N2187</f>
        <v>0</v>
      </c>
    </row>
    <row r="2188" spans="1:4" x14ac:dyDescent="0.25">
      <c r="A2188" s="15">
        <f>bikeBatchOut!R2188</f>
        <v>30.833333333333332</v>
      </c>
      <c r="B2188" s="15">
        <f>bikeBatchOut!O2188</f>
        <v>18.433333333333334</v>
      </c>
      <c r="C2188" s="15">
        <f>bikeBatchOut!T2188</f>
        <v>15.2</v>
      </c>
      <c r="D2188">
        <f>bikeBatchOut!N2188</f>
        <v>0</v>
      </c>
    </row>
    <row r="2189" spans="1:4" x14ac:dyDescent="0.25">
      <c r="A2189" s="15">
        <f>bikeBatchOut!R2189</f>
        <v>11.566666666666666</v>
      </c>
      <c r="B2189" s="15">
        <f>bikeBatchOut!O2189</f>
        <v>7.8833333333333337</v>
      </c>
      <c r="C2189" s="15">
        <f>bikeBatchOut!T2189</f>
        <v>3.8833333333333333</v>
      </c>
      <c r="D2189">
        <f>bikeBatchOut!N2189</f>
        <v>0</v>
      </c>
    </row>
    <row r="2190" spans="1:4" x14ac:dyDescent="0.25">
      <c r="A2190" s="15">
        <f>bikeBatchOut!R2190</f>
        <v>13.45</v>
      </c>
      <c r="B2190" s="15">
        <f>bikeBatchOut!O2190</f>
        <v>7.0333333333333332</v>
      </c>
      <c r="C2190" s="15">
        <f>bikeBatchOut!T2190</f>
        <v>5.3166666666666664</v>
      </c>
      <c r="D2190">
        <f>bikeBatchOut!N2190</f>
        <v>0</v>
      </c>
    </row>
    <row r="2191" spans="1:4" x14ac:dyDescent="0.25">
      <c r="A2191" s="15">
        <f>bikeBatchOut!R2191</f>
        <v>15.716666666666667</v>
      </c>
      <c r="B2191" s="15">
        <f>bikeBatchOut!O2191</f>
        <v>10.483333333333333</v>
      </c>
      <c r="C2191" s="15">
        <f>bikeBatchOut!T2191</f>
        <v>5.25</v>
      </c>
      <c r="D2191">
        <f>bikeBatchOut!N2191</f>
        <v>0</v>
      </c>
    </row>
    <row r="2192" spans="1:4" x14ac:dyDescent="0.25">
      <c r="A2192" s="15">
        <f>bikeBatchOut!R2192</f>
        <v>27.866666666666667</v>
      </c>
      <c r="B2192" s="15">
        <f>bikeBatchOut!O2192</f>
        <v>12.25</v>
      </c>
      <c r="C2192" s="15">
        <f>bikeBatchOut!T2192</f>
        <v>11.083333333333334</v>
      </c>
      <c r="D2192">
        <f>bikeBatchOut!N2192</f>
        <v>0</v>
      </c>
    </row>
    <row r="2193" spans="1:4" x14ac:dyDescent="0.25">
      <c r="A2193" s="15">
        <f>bikeBatchOut!R2193</f>
        <v>22.166666666666668</v>
      </c>
      <c r="B2193" s="15">
        <f>bikeBatchOut!O2193</f>
        <v>8.1166666666666671</v>
      </c>
      <c r="C2193" s="15">
        <f>bikeBatchOut!T2193</f>
        <v>9.1</v>
      </c>
      <c r="D2193">
        <f>bikeBatchOut!N2193</f>
        <v>0</v>
      </c>
    </row>
    <row r="2194" spans="1:4" x14ac:dyDescent="0.25">
      <c r="A2194" s="15">
        <f>bikeBatchOut!R2194</f>
        <v>37.93333333333333</v>
      </c>
      <c r="B2194" s="15">
        <f>bikeBatchOut!O2194</f>
        <v>10.8</v>
      </c>
      <c r="C2194" s="15">
        <f>bikeBatchOut!T2194</f>
        <v>10.75</v>
      </c>
      <c r="D2194">
        <f>bikeBatchOut!N2194</f>
        <v>0</v>
      </c>
    </row>
    <row r="2195" spans="1:4" x14ac:dyDescent="0.25">
      <c r="A2195" s="15">
        <f>bikeBatchOut!R2195</f>
        <v>19.45</v>
      </c>
      <c r="B2195" s="15">
        <f>bikeBatchOut!O2195</f>
        <v>8.5166666666666675</v>
      </c>
      <c r="C2195" s="15">
        <f>bikeBatchOut!T2195</f>
        <v>6.5666666666666664</v>
      </c>
      <c r="D2195">
        <f>bikeBatchOut!N2195</f>
        <v>0</v>
      </c>
    </row>
    <row r="2196" spans="1:4" x14ac:dyDescent="0.25">
      <c r="A2196" s="15">
        <f>bikeBatchOut!R2196</f>
        <v>19</v>
      </c>
      <c r="B2196" s="15">
        <f>bikeBatchOut!O2196</f>
        <v>13.816666666666666</v>
      </c>
      <c r="C2196" s="15">
        <f>bikeBatchOut!T2196</f>
        <v>7.6333333333333337</v>
      </c>
      <c r="D2196">
        <f>bikeBatchOut!N2196</f>
        <v>0</v>
      </c>
    </row>
    <row r="2197" spans="1:4" x14ac:dyDescent="0.25">
      <c r="A2197" s="15">
        <f>bikeBatchOut!R2197</f>
        <v>29.833333333333332</v>
      </c>
      <c r="B2197" s="15">
        <f>bikeBatchOut!O2197</f>
        <v>17.083333333333332</v>
      </c>
      <c r="C2197" s="15">
        <f>bikeBatchOut!T2197</f>
        <v>14.35</v>
      </c>
      <c r="D2197">
        <f>bikeBatchOut!N2197</f>
        <v>0</v>
      </c>
    </row>
    <row r="2198" spans="1:4" x14ac:dyDescent="0.25">
      <c r="A2198" s="15">
        <f>bikeBatchOut!R2198</f>
        <v>26.533333333333335</v>
      </c>
      <c r="B2198" s="15">
        <f>bikeBatchOut!O2198</f>
        <v>17.55</v>
      </c>
      <c r="C2198" s="15">
        <f>bikeBatchOut!T2198</f>
        <v>11.383333333333333</v>
      </c>
      <c r="D2198">
        <f>bikeBatchOut!N2198</f>
        <v>0</v>
      </c>
    </row>
    <row r="2199" spans="1:4" x14ac:dyDescent="0.25">
      <c r="A2199" s="15">
        <f>bikeBatchOut!R2199</f>
        <v>18.966666666666665</v>
      </c>
      <c r="B2199" s="15">
        <f>bikeBatchOut!O2199</f>
        <v>10</v>
      </c>
      <c r="C2199" s="15">
        <f>bikeBatchOut!T2199</f>
        <v>7.7</v>
      </c>
      <c r="D2199">
        <f>bikeBatchOut!N2199</f>
        <v>0</v>
      </c>
    </row>
    <row r="2200" spans="1:4" x14ac:dyDescent="0.25">
      <c r="A2200" s="15">
        <f>bikeBatchOut!R2200</f>
        <v>17.433333333333334</v>
      </c>
      <c r="B2200" s="15">
        <f>bikeBatchOut!O2200</f>
        <v>9.9166666666666661</v>
      </c>
      <c r="C2200" s="15">
        <f>bikeBatchOut!T2200</f>
        <v>7.75</v>
      </c>
      <c r="D2200">
        <f>bikeBatchOut!N2200</f>
        <v>0</v>
      </c>
    </row>
    <row r="2201" spans="1:4" x14ac:dyDescent="0.25">
      <c r="A2201" s="15">
        <f>bikeBatchOut!R2201</f>
        <v>21.2</v>
      </c>
      <c r="B2201" s="15">
        <f>bikeBatchOut!O2201</f>
        <v>9.5500000000000007</v>
      </c>
      <c r="C2201" s="15">
        <f>bikeBatchOut!T2201</f>
        <v>8.1333333333333329</v>
      </c>
      <c r="D2201">
        <f>bikeBatchOut!N2201</f>
        <v>0</v>
      </c>
    </row>
    <row r="2202" spans="1:4" x14ac:dyDescent="0.25">
      <c r="A2202" s="15">
        <f>bikeBatchOut!R2202</f>
        <v>14.216666666666667</v>
      </c>
      <c r="B2202" s="15">
        <f>bikeBatchOut!O2202</f>
        <v>7.4666666666666668</v>
      </c>
      <c r="C2202" s="15">
        <f>bikeBatchOut!T2202</f>
        <v>4.8833333333333337</v>
      </c>
      <c r="D2202">
        <f>bikeBatchOut!N2202</f>
        <v>0</v>
      </c>
    </row>
    <row r="2203" spans="1:4" hidden="1" x14ac:dyDescent="0.25">
      <c r="A2203" s="15">
        <f>bikeBatchOut!R2203</f>
        <v>11.65</v>
      </c>
      <c r="B2203" s="15">
        <f>bikeBatchOut!O2203</f>
        <v>5.1833333333333336</v>
      </c>
      <c r="C2203" s="15">
        <f>bikeBatchOut!T2203</f>
        <v>4.5666666666666664</v>
      </c>
      <c r="D2203">
        <f>bikeBatchOut!N2203</f>
        <v>1</v>
      </c>
    </row>
    <row r="2204" spans="1:4" x14ac:dyDescent="0.25">
      <c r="A2204" s="15">
        <f>bikeBatchOut!R2204</f>
        <v>24.983333333333334</v>
      </c>
      <c r="B2204" s="15">
        <f>bikeBatchOut!O2204</f>
        <v>9.75</v>
      </c>
      <c r="C2204" s="15">
        <f>bikeBatchOut!T2204</f>
        <v>6.3166666666666664</v>
      </c>
      <c r="D2204">
        <f>bikeBatchOut!N2204</f>
        <v>0</v>
      </c>
    </row>
    <row r="2205" spans="1:4" x14ac:dyDescent="0.25">
      <c r="A2205" s="15">
        <f>bikeBatchOut!R2205</f>
        <v>46.616666666666667</v>
      </c>
      <c r="B2205" s="15">
        <f>bikeBatchOut!O2205</f>
        <v>16.100000000000001</v>
      </c>
      <c r="C2205" s="15">
        <f>bikeBatchOut!T2205</f>
        <v>20.766666666666666</v>
      </c>
      <c r="D2205">
        <f>bikeBatchOut!N2205</f>
        <v>0</v>
      </c>
    </row>
    <row r="2206" spans="1:4" x14ac:dyDescent="0.25">
      <c r="A2206" s="15">
        <f>bikeBatchOut!R2206</f>
        <v>20.366666666666667</v>
      </c>
      <c r="B2206" s="15">
        <f>bikeBatchOut!O2206</f>
        <v>4.5166666666666666</v>
      </c>
      <c r="C2206" s="15">
        <f>bikeBatchOut!T2206</f>
        <v>4.5</v>
      </c>
      <c r="D2206">
        <f>bikeBatchOut!N2206</f>
        <v>0</v>
      </c>
    </row>
    <row r="2207" spans="1:4" x14ac:dyDescent="0.25">
      <c r="A2207" s="15">
        <f>bikeBatchOut!R2207</f>
        <v>32.833333333333336</v>
      </c>
      <c r="B2207" s="15">
        <f>bikeBatchOut!O2207</f>
        <v>25.516666666666666</v>
      </c>
      <c r="C2207" s="15">
        <f>bikeBatchOut!T2207</f>
        <v>17.7</v>
      </c>
      <c r="D2207">
        <f>bikeBatchOut!N2207</f>
        <v>0</v>
      </c>
    </row>
    <row r="2208" spans="1:4" x14ac:dyDescent="0.25">
      <c r="A2208" s="15">
        <f>bikeBatchOut!R2208</f>
        <v>26.766666666666666</v>
      </c>
      <c r="B2208" s="15">
        <f>bikeBatchOut!O2208</f>
        <v>57.2</v>
      </c>
      <c r="C2208" s="15">
        <f>bikeBatchOut!T2208</f>
        <v>29.333333333333332</v>
      </c>
      <c r="D2208">
        <f>bikeBatchOut!N2208</f>
        <v>0</v>
      </c>
    </row>
    <row r="2209" spans="1:4" x14ac:dyDescent="0.25">
      <c r="A2209" s="15">
        <f>bikeBatchOut!R2209</f>
        <v>19.233333333333334</v>
      </c>
      <c r="B2209" s="15">
        <f>bikeBatchOut!O2209</f>
        <v>12.7</v>
      </c>
      <c r="C2209" s="15">
        <f>bikeBatchOut!T2209</f>
        <v>7.333333333333333</v>
      </c>
      <c r="D2209">
        <f>bikeBatchOut!N2209</f>
        <v>0</v>
      </c>
    </row>
    <row r="2210" spans="1:4" hidden="1" x14ac:dyDescent="0.25">
      <c r="A2210" s="15">
        <f>bikeBatchOut!R2210</f>
        <v>7.583333333333333</v>
      </c>
      <c r="B2210" s="15">
        <f>bikeBatchOut!O2210</f>
        <v>4</v>
      </c>
      <c r="C2210" s="15">
        <f>bikeBatchOut!T2210</f>
        <v>2.4500000000000002</v>
      </c>
      <c r="D2210">
        <f>bikeBatchOut!N2210</f>
        <v>1</v>
      </c>
    </row>
    <row r="2211" spans="1:4" x14ac:dyDescent="0.25">
      <c r="A2211" s="15">
        <f>bikeBatchOut!R2211</f>
        <v>10.283333333333333</v>
      </c>
      <c r="B2211" s="15">
        <f>bikeBatchOut!O2211</f>
        <v>8.0166666666666675</v>
      </c>
      <c r="C2211" s="15">
        <f>bikeBatchOut!T2211</f>
        <v>3.9333333333333331</v>
      </c>
      <c r="D2211">
        <f>bikeBatchOut!N2211</f>
        <v>0</v>
      </c>
    </row>
    <row r="2212" spans="1:4" x14ac:dyDescent="0.25">
      <c r="A2212" s="15">
        <f>bikeBatchOut!R2212</f>
        <v>17.483333333333334</v>
      </c>
      <c r="B2212" s="15">
        <f>bikeBatchOut!O2212</f>
        <v>18.816666666666666</v>
      </c>
      <c r="C2212" s="15">
        <f>bikeBatchOut!T2212</f>
        <v>7.0666666666666664</v>
      </c>
      <c r="D2212">
        <f>bikeBatchOut!N2212</f>
        <v>0</v>
      </c>
    </row>
    <row r="2213" spans="1:4" x14ac:dyDescent="0.25">
      <c r="A2213" s="15">
        <f>bikeBatchOut!R2213</f>
        <v>12.216666666666667</v>
      </c>
      <c r="B2213" s="15">
        <f>bikeBatchOut!O2213</f>
        <v>5.166666666666667</v>
      </c>
      <c r="C2213" s="15">
        <f>bikeBatchOut!T2213</f>
        <v>4.3166666666666664</v>
      </c>
      <c r="D2213">
        <f>bikeBatchOut!N2213</f>
        <v>0</v>
      </c>
    </row>
    <row r="2214" spans="1:4" x14ac:dyDescent="0.25">
      <c r="A2214" s="15">
        <f>bikeBatchOut!R2214</f>
        <v>8.5833333333333339</v>
      </c>
      <c r="B2214" s="15">
        <f>bikeBatchOut!O2214</f>
        <v>4.0999999999999996</v>
      </c>
      <c r="C2214" s="15">
        <f>bikeBatchOut!T2214</f>
        <v>3.4333333333333331</v>
      </c>
      <c r="D2214">
        <f>bikeBatchOut!N2214</f>
        <v>0</v>
      </c>
    </row>
    <row r="2215" spans="1:4" x14ac:dyDescent="0.25">
      <c r="A2215" s="15">
        <f>bikeBatchOut!R2215</f>
        <v>26.266666666666666</v>
      </c>
      <c r="B2215" s="15">
        <f>bikeBatchOut!O2215</f>
        <v>15.2</v>
      </c>
      <c r="C2215" s="15">
        <f>bikeBatchOut!T2215</f>
        <v>10.45</v>
      </c>
      <c r="D2215">
        <f>bikeBatchOut!N2215</f>
        <v>0</v>
      </c>
    </row>
    <row r="2216" spans="1:4" hidden="1" x14ac:dyDescent="0.25">
      <c r="A2216" s="15">
        <f>bikeBatchOut!R2216</f>
        <v>13.266666666666667</v>
      </c>
      <c r="B2216" s="15">
        <f>bikeBatchOut!O2216</f>
        <v>7.3666666666666663</v>
      </c>
      <c r="C2216" s="15">
        <f>bikeBatchOut!T2216</f>
        <v>4.5999999999999996</v>
      </c>
      <c r="D2216">
        <f>bikeBatchOut!N2216</f>
        <v>1</v>
      </c>
    </row>
    <row r="2217" spans="1:4" x14ac:dyDescent="0.25">
      <c r="A2217" s="15">
        <f>bikeBatchOut!R2217</f>
        <v>20.3</v>
      </c>
      <c r="B2217" s="15">
        <f>bikeBatchOut!O2217</f>
        <v>14.183333333333334</v>
      </c>
      <c r="C2217" s="15">
        <f>bikeBatchOut!T2217</f>
        <v>6.4333333333333336</v>
      </c>
      <c r="D2217">
        <f>bikeBatchOut!N2217</f>
        <v>0</v>
      </c>
    </row>
    <row r="2218" spans="1:4" hidden="1" x14ac:dyDescent="0.25">
      <c r="A2218" s="15">
        <f>bikeBatchOut!R2218</f>
        <v>13.816666666666666</v>
      </c>
      <c r="B2218" s="15">
        <f>bikeBatchOut!O2218</f>
        <v>7.8833333333333337</v>
      </c>
      <c r="C2218" s="15">
        <f>bikeBatchOut!T2218</f>
        <v>4.0666666666666664</v>
      </c>
      <c r="D2218">
        <f>bikeBatchOut!N2218</f>
        <v>1</v>
      </c>
    </row>
    <row r="2219" spans="1:4" x14ac:dyDescent="0.25">
      <c r="A2219" s="15">
        <f>bikeBatchOut!R2219</f>
        <v>20.983333333333334</v>
      </c>
      <c r="B2219" s="15">
        <f>bikeBatchOut!O2219</f>
        <v>69.833333333333329</v>
      </c>
      <c r="C2219" s="15">
        <f>bikeBatchOut!T2219</f>
        <v>4.9833333333333334</v>
      </c>
      <c r="D2219">
        <f>bikeBatchOut!N2219</f>
        <v>0</v>
      </c>
    </row>
    <row r="2220" spans="1:4" x14ac:dyDescent="0.25">
      <c r="A2220" s="15">
        <f>bikeBatchOut!R2220</f>
        <v>9.1999999999999993</v>
      </c>
      <c r="B2220" s="15">
        <f>bikeBatchOut!O2220</f>
        <v>5.1333333333333337</v>
      </c>
      <c r="C2220" s="15">
        <f>bikeBatchOut!T2220</f>
        <v>4.95</v>
      </c>
      <c r="D2220">
        <f>bikeBatchOut!N2220</f>
        <v>0</v>
      </c>
    </row>
    <row r="2221" spans="1:4" x14ac:dyDescent="0.25">
      <c r="A2221" s="15">
        <f>bikeBatchOut!R2221</f>
        <v>30.65</v>
      </c>
      <c r="B2221" s="15">
        <f>bikeBatchOut!O2221</f>
        <v>18.016666666666666</v>
      </c>
      <c r="C2221" s="15">
        <f>bikeBatchOut!T2221</f>
        <v>7.9</v>
      </c>
      <c r="D2221">
        <f>bikeBatchOut!N2221</f>
        <v>0</v>
      </c>
    </row>
    <row r="2222" spans="1:4" x14ac:dyDescent="0.25">
      <c r="A2222" s="15">
        <f>bikeBatchOut!R2222</f>
        <v>17.2</v>
      </c>
      <c r="B2222" s="15">
        <f>bikeBatchOut!O2222</f>
        <v>5.3</v>
      </c>
      <c r="C2222" s="15">
        <f>bikeBatchOut!T2222</f>
        <v>5.7166666666666668</v>
      </c>
      <c r="D2222">
        <f>bikeBatchOut!N2222</f>
        <v>0</v>
      </c>
    </row>
    <row r="2223" spans="1:4" hidden="1" x14ac:dyDescent="0.25">
      <c r="A2223" s="15">
        <f>bikeBatchOut!R2223</f>
        <v>6.8833333333333337</v>
      </c>
      <c r="B2223" s="15">
        <f>bikeBatchOut!O2223</f>
        <v>10.516666666666667</v>
      </c>
      <c r="C2223" s="15">
        <f>bikeBatchOut!T2223</f>
        <v>1.9333333333333333</v>
      </c>
      <c r="D2223">
        <f>bikeBatchOut!N2223</f>
        <v>1</v>
      </c>
    </row>
    <row r="2224" spans="1:4" x14ac:dyDescent="0.25">
      <c r="A2224" s="15">
        <f>bikeBatchOut!R2224</f>
        <v>34.35</v>
      </c>
      <c r="B2224" s="15">
        <f>bikeBatchOut!O2224</f>
        <v>15.733333333333333</v>
      </c>
      <c r="C2224" s="15">
        <f>bikeBatchOut!T2224</f>
        <v>12.45</v>
      </c>
      <c r="D2224">
        <f>bikeBatchOut!N2224</f>
        <v>0</v>
      </c>
    </row>
    <row r="2225" spans="1:4" x14ac:dyDescent="0.25">
      <c r="A2225" s="15">
        <f>bikeBatchOut!R2225</f>
        <v>22.466666666666665</v>
      </c>
      <c r="B2225" s="15">
        <f>bikeBatchOut!O2225</f>
        <v>11.833333333333334</v>
      </c>
      <c r="C2225" s="15">
        <f>bikeBatchOut!T2225</f>
        <v>8.65</v>
      </c>
      <c r="D2225">
        <f>bikeBatchOut!N2225</f>
        <v>0</v>
      </c>
    </row>
    <row r="2226" spans="1:4" x14ac:dyDescent="0.25">
      <c r="A2226" s="15">
        <f>bikeBatchOut!R2226</f>
        <v>13.7</v>
      </c>
      <c r="B2226" s="15">
        <f>bikeBatchOut!O2226</f>
        <v>4.8</v>
      </c>
      <c r="C2226" s="15">
        <f>bikeBatchOut!T2226</f>
        <v>5.2</v>
      </c>
      <c r="D2226">
        <f>bikeBatchOut!N2226</f>
        <v>0</v>
      </c>
    </row>
    <row r="2227" spans="1:4" x14ac:dyDescent="0.25">
      <c r="A2227" s="15">
        <f>bikeBatchOut!R2227</f>
        <v>25.916666666666668</v>
      </c>
      <c r="B2227" s="15">
        <f>bikeBatchOut!O2227</f>
        <v>14.283333333333333</v>
      </c>
      <c r="C2227" s="15">
        <f>bikeBatchOut!T2227</f>
        <v>10.566666666666666</v>
      </c>
      <c r="D2227">
        <f>bikeBatchOut!N2227</f>
        <v>0</v>
      </c>
    </row>
    <row r="2228" spans="1:4" x14ac:dyDescent="0.25">
      <c r="A2228" s="15">
        <f>bikeBatchOut!R2228</f>
        <v>32.25</v>
      </c>
      <c r="B2228" s="15">
        <f>bikeBatchOut!O2228</f>
        <v>14.966666666666667</v>
      </c>
      <c r="C2228" s="15">
        <f>bikeBatchOut!T2228</f>
        <v>11.683333333333334</v>
      </c>
      <c r="D2228">
        <f>bikeBatchOut!N2228</f>
        <v>0</v>
      </c>
    </row>
    <row r="2229" spans="1:4" x14ac:dyDescent="0.25">
      <c r="A2229" s="15">
        <f>bikeBatchOut!R2229</f>
        <v>23.466666666666665</v>
      </c>
      <c r="B2229" s="15">
        <f>bikeBatchOut!O2229</f>
        <v>18.649999999999999</v>
      </c>
      <c r="C2229" s="15">
        <f>bikeBatchOut!T2229</f>
        <v>9.2666666666666675</v>
      </c>
      <c r="D2229">
        <f>bikeBatchOut!N2229</f>
        <v>0</v>
      </c>
    </row>
    <row r="2230" spans="1:4" x14ac:dyDescent="0.25">
      <c r="A2230" s="15">
        <f>bikeBatchOut!R2230</f>
        <v>14.05</v>
      </c>
      <c r="B2230" s="15">
        <f>bikeBatchOut!O2230</f>
        <v>4.8499999999999996</v>
      </c>
      <c r="C2230" s="15">
        <f>bikeBatchOut!T2230</f>
        <v>3.9166666666666665</v>
      </c>
      <c r="D2230">
        <f>bikeBatchOut!N2230</f>
        <v>0</v>
      </c>
    </row>
    <row r="2231" spans="1:4" x14ac:dyDescent="0.25">
      <c r="A2231" s="15">
        <f>bikeBatchOut!R2231</f>
        <v>40.200000000000003</v>
      </c>
      <c r="B2231" s="15">
        <f>bikeBatchOut!O2231</f>
        <v>15.466666666666667</v>
      </c>
      <c r="C2231" s="15">
        <f>bikeBatchOut!T2231</f>
        <v>12.133333333333333</v>
      </c>
      <c r="D2231">
        <f>bikeBatchOut!N2231</f>
        <v>0</v>
      </c>
    </row>
    <row r="2232" spans="1:4" x14ac:dyDescent="0.25">
      <c r="A2232" s="15">
        <f>bikeBatchOut!R2232</f>
        <v>27.816666666666666</v>
      </c>
      <c r="B2232" s="15">
        <f>bikeBatchOut!O2232</f>
        <v>9.8000000000000007</v>
      </c>
      <c r="C2232" s="15">
        <f>bikeBatchOut!T2232</f>
        <v>11.033333333333333</v>
      </c>
      <c r="D2232">
        <f>bikeBatchOut!N2232</f>
        <v>0</v>
      </c>
    </row>
    <row r="2233" spans="1:4" x14ac:dyDescent="0.25">
      <c r="A2233" s="15">
        <f>bikeBatchOut!R2233</f>
        <v>32.483333333333334</v>
      </c>
      <c r="B2233" s="15">
        <f>bikeBatchOut!O2233</f>
        <v>24.066666666666666</v>
      </c>
      <c r="C2233" s="15">
        <f>bikeBatchOut!T2233</f>
        <v>19</v>
      </c>
      <c r="D2233">
        <f>bikeBatchOut!N2233</f>
        <v>0</v>
      </c>
    </row>
    <row r="2234" spans="1:4" x14ac:dyDescent="0.25">
      <c r="A2234" s="15">
        <f>bikeBatchOut!R2234</f>
        <v>9.0500000000000007</v>
      </c>
      <c r="B2234" s="15">
        <f>bikeBatchOut!O2234</f>
        <v>2.6333333333333333</v>
      </c>
      <c r="C2234" s="15">
        <f>bikeBatchOut!T2234</f>
        <v>2.4166666666666665</v>
      </c>
      <c r="D2234">
        <f>bikeBatchOut!N2234</f>
        <v>0</v>
      </c>
    </row>
    <row r="2235" spans="1:4" hidden="1" x14ac:dyDescent="0.25">
      <c r="A2235" s="15">
        <f>bikeBatchOut!R2235</f>
        <v>11.4</v>
      </c>
      <c r="B2235" s="15">
        <f>bikeBatchOut!O2235</f>
        <v>4.5</v>
      </c>
      <c r="C2235" s="15">
        <f>bikeBatchOut!T2235</f>
        <v>4.166666666666667</v>
      </c>
      <c r="D2235">
        <f>bikeBatchOut!N2235</f>
        <v>1</v>
      </c>
    </row>
    <row r="2236" spans="1:4" x14ac:dyDescent="0.25">
      <c r="A2236" s="15">
        <f>bikeBatchOut!R2236</f>
        <v>16.733333333333334</v>
      </c>
      <c r="B2236" s="15">
        <f>bikeBatchOut!O2236</f>
        <v>9.3666666666666671</v>
      </c>
      <c r="C2236" s="15">
        <f>bikeBatchOut!T2236</f>
        <v>6.25</v>
      </c>
      <c r="D2236">
        <f>bikeBatchOut!N2236</f>
        <v>0</v>
      </c>
    </row>
    <row r="2237" spans="1:4" x14ac:dyDescent="0.25">
      <c r="A2237" s="15">
        <f>bikeBatchOut!R2237</f>
        <v>44.55</v>
      </c>
      <c r="B2237" s="15">
        <f>bikeBatchOut!O2237</f>
        <v>26.55</v>
      </c>
      <c r="C2237" s="15">
        <f>bikeBatchOut!T2237</f>
        <v>21.9</v>
      </c>
      <c r="D2237">
        <f>bikeBatchOut!N2237</f>
        <v>0</v>
      </c>
    </row>
    <row r="2238" spans="1:4" x14ac:dyDescent="0.25">
      <c r="A2238" s="15">
        <f>bikeBatchOut!R2238</f>
        <v>16.05</v>
      </c>
      <c r="B2238" s="15">
        <f>bikeBatchOut!O2238</f>
        <v>6.833333333333333</v>
      </c>
      <c r="C2238" s="15">
        <f>bikeBatchOut!T2238</f>
        <v>5.5</v>
      </c>
      <c r="D2238">
        <f>bikeBatchOut!N2238</f>
        <v>0</v>
      </c>
    </row>
    <row r="2239" spans="1:4" x14ac:dyDescent="0.25">
      <c r="A2239" s="15">
        <f>bikeBatchOut!R2239</f>
        <v>34.016666666666666</v>
      </c>
      <c r="B2239" s="15">
        <f>bikeBatchOut!O2239</f>
        <v>32.866666666666667</v>
      </c>
      <c r="C2239" s="15">
        <f>bikeBatchOut!T2239</f>
        <v>21.733333333333334</v>
      </c>
      <c r="D2239">
        <f>bikeBatchOut!N2239</f>
        <v>0</v>
      </c>
    </row>
    <row r="2240" spans="1:4" x14ac:dyDescent="0.25">
      <c r="A2240" s="15">
        <f>bikeBatchOut!R2240</f>
        <v>20.283333333333335</v>
      </c>
      <c r="B2240" s="15">
        <f>bikeBatchOut!O2240</f>
        <v>13.283333333333333</v>
      </c>
      <c r="C2240" s="15">
        <f>bikeBatchOut!T2240</f>
        <v>8.9833333333333325</v>
      </c>
      <c r="D2240">
        <f>bikeBatchOut!N2240</f>
        <v>0</v>
      </c>
    </row>
    <row r="2241" spans="1:4" hidden="1" x14ac:dyDescent="0.25">
      <c r="A2241" s="15">
        <f>bikeBatchOut!R2241</f>
        <v>13.816666666666666</v>
      </c>
      <c r="B2241" s="15">
        <f>bikeBatchOut!O2241</f>
        <v>23.633333333333333</v>
      </c>
      <c r="C2241" s="15">
        <f>bikeBatchOut!T2241</f>
        <v>4.0666666666666664</v>
      </c>
      <c r="D2241">
        <f>bikeBatchOut!N2241</f>
        <v>1</v>
      </c>
    </row>
    <row r="2242" spans="1:4" x14ac:dyDescent="0.25">
      <c r="A2242" s="15">
        <f>bikeBatchOut!R2242</f>
        <v>17.7</v>
      </c>
      <c r="B2242" s="15">
        <f>bikeBatchOut!O2242</f>
        <v>12.15</v>
      </c>
      <c r="C2242" s="15">
        <f>bikeBatchOut!T2242</f>
        <v>8.9833333333333325</v>
      </c>
      <c r="D2242">
        <f>bikeBatchOut!N2242</f>
        <v>0</v>
      </c>
    </row>
    <row r="2243" spans="1:4" x14ac:dyDescent="0.25">
      <c r="A2243" s="15">
        <f>bikeBatchOut!R2243</f>
        <v>16.166666666666668</v>
      </c>
      <c r="B2243" s="15">
        <f>bikeBatchOut!O2243</f>
        <v>11.833333333333334</v>
      </c>
      <c r="C2243" s="15">
        <f>bikeBatchOut!T2243</f>
        <v>8.1</v>
      </c>
      <c r="D2243">
        <f>bikeBatchOut!N2243</f>
        <v>0</v>
      </c>
    </row>
    <row r="2244" spans="1:4" x14ac:dyDescent="0.25">
      <c r="A2244" s="15">
        <f>bikeBatchOut!R2244</f>
        <v>12.1</v>
      </c>
      <c r="B2244" s="15">
        <f>bikeBatchOut!O2244</f>
        <v>4.0999999999999996</v>
      </c>
      <c r="C2244" s="15">
        <f>bikeBatchOut!T2244</f>
        <v>4.5999999999999996</v>
      </c>
      <c r="D2244">
        <f>bikeBatchOut!N2244</f>
        <v>0</v>
      </c>
    </row>
    <row r="2245" spans="1:4" x14ac:dyDescent="0.25">
      <c r="A2245" s="15">
        <f>bikeBatchOut!R2245</f>
        <v>33.15</v>
      </c>
      <c r="B2245" s="15">
        <f>bikeBatchOut!O2245</f>
        <v>20.6</v>
      </c>
      <c r="C2245" s="15">
        <f>bikeBatchOut!T2245</f>
        <v>12.633333333333333</v>
      </c>
      <c r="D2245">
        <f>bikeBatchOut!N2245</f>
        <v>0</v>
      </c>
    </row>
    <row r="2246" spans="1:4" x14ac:dyDescent="0.25">
      <c r="A2246" s="15">
        <f>bikeBatchOut!R2246</f>
        <v>16.2</v>
      </c>
      <c r="B2246" s="15">
        <f>bikeBatchOut!O2246</f>
        <v>7.3833333333333337</v>
      </c>
      <c r="C2246" s="15">
        <f>bikeBatchOut!T2246</f>
        <v>8.6</v>
      </c>
      <c r="D2246">
        <f>bikeBatchOut!N2246</f>
        <v>0</v>
      </c>
    </row>
    <row r="2247" spans="1:4" x14ac:dyDescent="0.25">
      <c r="A2247" s="15">
        <f>bikeBatchOut!R2247</f>
        <v>15.616666666666667</v>
      </c>
      <c r="B2247" s="15">
        <f>bikeBatchOut!O2247</f>
        <v>7.2833333333333332</v>
      </c>
      <c r="C2247" s="15">
        <f>bikeBatchOut!T2247</f>
        <v>7.2166666666666668</v>
      </c>
      <c r="D2247">
        <f>bikeBatchOut!N2247</f>
        <v>0</v>
      </c>
    </row>
    <row r="2248" spans="1:4" x14ac:dyDescent="0.25">
      <c r="A2248" s="15">
        <f>bikeBatchOut!R2248</f>
        <v>17.366666666666667</v>
      </c>
      <c r="B2248" s="15">
        <f>bikeBatchOut!O2248</f>
        <v>8.6999999999999993</v>
      </c>
      <c r="C2248" s="15">
        <f>bikeBatchOut!T2248</f>
        <v>7</v>
      </c>
      <c r="D2248">
        <f>bikeBatchOut!N2248</f>
        <v>0</v>
      </c>
    </row>
    <row r="2249" spans="1:4" x14ac:dyDescent="0.25">
      <c r="A2249" s="15">
        <f>bikeBatchOut!R2249</f>
        <v>19.183333333333334</v>
      </c>
      <c r="B2249" s="15">
        <f>bikeBatchOut!O2249</f>
        <v>10.199999999999999</v>
      </c>
      <c r="C2249" s="15">
        <f>bikeBatchOut!T2249</f>
        <v>7.85</v>
      </c>
      <c r="D2249">
        <f>bikeBatchOut!N2249</f>
        <v>0</v>
      </c>
    </row>
    <row r="2250" spans="1:4" x14ac:dyDescent="0.25">
      <c r="A2250" s="15">
        <f>bikeBatchOut!R2250</f>
        <v>23.966666666666665</v>
      </c>
      <c r="B2250" s="15">
        <f>bikeBatchOut!O2250</f>
        <v>14.816666666666666</v>
      </c>
      <c r="C2250" s="15">
        <f>bikeBatchOut!T2250</f>
        <v>11.55</v>
      </c>
      <c r="D2250">
        <f>bikeBatchOut!N2250</f>
        <v>0</v>
      </c>
    </row>
    <row r="2251" spans="1:4" x14ac:dyDescent="0.25">
      <c r="A2251" s="15">
        <f>bikeBatchOut!R2251</f>
        <v>18.649999999999999</v>
      </c>
      <c r="B2251" s="15">
        <f>bikeBatchOut!O2251</f>
        <v>16.95</v>
      </c>
      <c r="C2251" s="15">
        <f>bikeBatchOut!T2251</f>
        <v>12.85</v>
      </c>
      <c r="D2251">
        <f>bikeBatchOut!N2251</f>
        <v>0</v>
      </c>
    </row>
    <row r="2252" spans="1:4" x14ac:dyDescent="0.25">
      <c r="A2252" s="15">
        <f>bikeBatchOut!R2252</f>
        <v>19</v>
      </c>
      <c r="B2252" s="15">
        <f>bikeBatchOut!O2252</f>
        <v>8.2333333333333325</v>
      </c>
      <c r="C2252" s="15">
        <f>bikeBatchOut!T2252</f>
        <v>7.0666666666666664</v>
      </c>
      <c r="D2252">
        <f>bikeBatchOut!N2252</f>
        <v>0</v>
      </c>
    </row>
    <row r="2253" spans="1:4" x14ac:dyDescent="0.25">
      <c r="A2253" s="15">
        <f>bikeBatchOut!R2253</f>
        <v>21.916666666666668</v>
      </c>
      <c r="B2253" s="15">
        <f>bikeBatchOut!O2253</f>
        <v>12.366666666666667</v>
      </c>
      <c r="C2253" s="15">
        <f>bikeBatchOut!T2253</f>
        <v>9.1333333333333329</v>
      </c>
      <c r="D2253">
        <f>bikeBatchOut!N2253</f>
        <v>0</v>
      </c>
    </row>
    <row r="2254" spans="1:4" x14ac:dyDescent="0.25">
      <c r="A2254" s="15">
        <f>bikeBatchOut!R2254</f>
        <v>28.05</v>
      </c>
      <c r="B2254" s="15">
        <f>bikeBatchOut!O2254</f>
        <v>15.9</v>
      </c>
      <c r="C2254" s="15">
        <f>bikeBatchOut!T2254</f>
        <v>10.983333333333333</v>
      </c>
      <c r="D2254">
        <f>bikeBatchOut!N2254</f>
        <v>0</v>
      </c>
    </row>
    <row r="2255" spans="1:4" x14ac:dyDescent="0.25">
      <c r="A2255" s="15">
        <f>bikeBatchOut!R2255</f>
        <v>19.416666666666668</v>
      </c>
      <c r="B2255" s="15">
        <f>bikeBatchOut!O2255</f>
        <v>19.05</v>
      </c>
      <c r="C2255" s="15">
        <f>bikeBatchOut!T2255</f>
        <v>13.15</v>
      </c>
      <c r="D2255">
        <f>bikeBatchOut!N2255</f>
        <v>0</v>
      </c>
    </row>
    <row r="2256" spans="1:4" x14ac:dyDescent="0.25">
      <c r="A2256" s="15">
        <f>bikeBatchOut!R2256</f>
        <v>20.55</v>
      </c>
      <c r="B2256" s="15">
        <f>bikeBatchOut!O2256</f>
        <v>7.083333333333333</v>
      </c>
      <c r="C2256" s="15">
        <f>bikeBatchOut!T2256</f>
        <v>5.7166666666666668</v>
      </c>
      <c r="D2256">
        <f>bikeBatchOut!N2256</f>
        <v>0</v>
      </c>
    </row>
    <row r="2257" spans="1:4" x14ac:dyDescent="0.25">
      <c r="A2257" s="15">
        <f>bikeBatchOut!R2257</f>
        <v>22.216666666666665</v>
      </c>
      <c r="B2257" s="15">
        <f>bikeBatchOut!O2257</f>
        <v>8.2166666666666668</v>
      </c>
      <c r="C2257" s="15">
        <f>bikeBatchOut!T2257</f>
        <v>7.6166666666666663</v>
      </c>
      <c r="D2257">
        <f>bikeBatchOut!N2257</f>
        <v>0</v>
      </c>
    </row>
    <row r="2258" spans="1:4" x14ac:dyDescent="0.25">
      <c r="A2258" s="15">
        <f>bikeBatchOut!R2258</f>
        <v>11.75</v>
      </c>
      <c r="B2258" s="15">
        <f>bikeBatchOut!O2258</f>
        <v>16.433333333333334</v>
      </c>
      <c r="C2258" s="15">
        <f>bikeBatchOut!T2258</f>
        <v>3.3666666666666667</v>
      </c>
      <c r="D2258">
        <f>bikeBatchOut!N2258</f>
        <v>0</v>
      </c>
    </row>
    <row r="2259" spans="1:4" x14ac:dyDescent="0.25">
      <c r="A2259" s="15">
        <f>bikeBatchOut!R2259</f>
        <v>13.033333333333333</v>
      </c>
      <c r="B2259" s="15">
        <f>bikeBatchOut!O2259</f>
        <v>4.5666666666666664</v>
      </c>
      <c r="C2259" s="15">
        <f>bikeBatchOut!T2259</f>
        <v>5.2166666666666668</v>
      </c>
      <c r="D2259">
        <f>bikeBatchOut!N2259</f>
        <v>0</v>
      </c>
    </row>
    <row r="2260" spans="1:4" x14ac:dyDescent="0.25">
      <c r="A2260" s="15">
        <f>bikeBatchOut!R2260</f>
        <v>18.350000000000001</v>
      </c>
      <c r="B2260" s="15">
        <f>bikeBatchOut!O2260</f>
        <v>17.366666666666667</v>
      </c>
      <c r="C2260" s="15">
        <f>bikeBatchOut!T2260</f>
        <v>6.2666666666666666</v>
      </c>
      <c r="D2260">
        <f>bikeBatchOut!N2260</f>
        <v>0</v>
      </c>
    </row>
    <row r="2261" spans="1:4" x14ac:dyDescent="0.25">
      <c r="A2261" s="15">
        <f>bikeBatchOut!R2261</f>
        <v>18.100000000000001</v>
      </c>
      <c r="B2261" s="15">
        <f>bikeBatchOut!O2261</f>
        <v>7.65</v>
      </c>
      <c r="C2261" s="15">
        <f>bikeBatchOut!T2261</f>
        <v>5.5</v>
      </c>
      <c r="D2261">
        <f>bikeBatchOut!N2261</f>
        <v>0</v>
      </c>
    </row>
    <row r="2262" spans="1:4" x14ac:dyDescent="0.25">
      <c r="A2262" s="15">
        <f>bikeBatchOut!R2262</f>
        <v>26.216666666666665</v>
      </c>
      <c r="B2262" s="15">
        <f>bikeBatchOut!O2262</f>
        <v>99.9</v>
      </c>
      <c r="C2262" s="15">
        <f>bikeBatchOut!T2262</f>
        <v>10.483333333333333</v>
      </c>
      <c r="D2262">
        <f>bikeBatchOut!N2262</f>
        <v>0</v>
      </c>
    </row>
    <row r="2263" spans="1:4" x14ac:dyDescent="0.25">
      <c r="A2263" s="15">
        <f>bikeBatchOut!R2263</f>
        <v>43.6</v>
      </c>
      <c r="B2263" s="15">
        <f>bikeBatchOut!O2263</f>
        <v>17.649999999999999</v>
      </c>
      <c r="C2263" s="15">
        <f>bikeBatchOut!T2263</f>
        <v>18.483333333333334</v>
      </c>
      <c r="D2263">
        <f>bikeBatchOut!N2263</f>
        <v>0</v>
      </c>
    </row>
    <row r="2264" spans="1:4" x14ac:dyDescent="0.25">
      <c r="A2264" s="15">
        <f>bikeBatchOut!R2264</f>
        <v>12.466666666666667</v>
      </c>
      <c r="B2264" s="15">
        <f>bikeBatchOut!O2264</f>
        <v>3.8</v>
      </c>
      <c r="C2264" s="15">
        <f>bikeBatchOut!T2264</f>
        <v>3.3833333333333333</v>
      </c>
      <c r="D2264">
        <f>bikeBatchOut!N2264</f>
        <v>0</v>
      </c>
    </row>
    <row r="2265" spans="1:4" x14ac:dyDescent="0.25">
      <c r="A2265" s="15">
        <f>bikeBatchOut!R2265</f>
        <v>17.266666666666666</v>
      </c>
      <c r="B2265" s="15">
        <f>bikeBatchOut!O2265</f>
        <v>31.966666666666665</v>
      </c>
      <c r="C2265" s="15">
        <f>bikeBatchOut!T2265</f>
        <v>6.1833333333333336</v>
      </c>
      <c r="D2265">
        <f>bikeBatchOut!N2265</f>
        <v>0</v>
      </c>
    </row>
    <row r="2266" spans="1:4" x14ac:dyDescent="0.25">
      <c r="A2266" s="15">
        <f>bikeBatchOut!R2266</f>
        <v>20.566666666666666</v>
      </c>
      <c r="B2266" s="15">
        <f>bikeBatchOut!O2266</f>
        <v>6.2333333333333334</v>
      </c>
      <c r="C2266" s="15">
        <f>bikeBatchOut!T2266</f>
        <v>6.5166666666666666</v>
      </c>
      <c r="D2266">
        <f>bikeBatchOut!N2266</f>
        <v>0</v>
      </c>
    </row>
    <row r="2267" spans="1:4" x14ac:dyDescent="0.25">
      <c r="A2267" s="15">
        <f>bikeBatchOut!R2267</f>
        <v>22.566666666666666</v>
      </c>
      <c r="B2267" s="15">
        <f>bikeBatchOut!O2267</f>
        <v>20.916666666666668</v>
      </c>
      <c r="C2267" s="15">
        <f>bikeBatchOut!T2267</f>
        <v>6.25</v>
      </c>
      <c r="D2267">
        <f>bikeBatchOut!N2267</f>
        <v>0</v>
      </c>
    </row>
    <row r="2268" spans="1:4" hidden="1" x14ac:dyDescent="0.25">
      <c r="A2268" s="15">
        <f>bikeBatchOut!R2268</f>
        <v>8.15</v>
      </c>
      <c r="B2268" s="15">
        <f>bikeBatchOut!O2268</f>
        <v>4.666666666666667</v>
      </c>
      <c r="C2268" s="15">
        <f>bikeBatchOut!T2268</f>
        <v>3.75</v>
      </c>
      <c r="D2268">
        <f>bikeBatchOut!N2268</f>
        <v>1</v>
      </c>
    </row>
    <row r="2269" spans="1:4" x14ac:dyDescent="0.25">
      <c r="A2269" s="15">
        <f>bikeBatchOut!R2269</f>
        <v>43.7</v>
      </c>
      <c r="B2269" s="15">
        <f>bikeBatchOut!O2269</f>
        <v>14.716666666666667</v>
      </c>
      <c r="C2269" s="15">
        <f>bikeBatchOut!T2269</f>
        <v>14.083333333333334</v>
      </c>
      <c r="D2269">
        <f>bikeBatchOut!N2269</f>
        <v>0</v>
      </c>
    </row>
    <row r="2270" spans="1:4" x14ac:dyDescent="0.25">
      <c r="A2270" s="15">
        <f>bikeBatchOut!R2270</f>
        <v>13.133333333333333</v>
      </c>
      <c r="B2270" s="15">
        <f>bikeBatchOut!O2270</f>
        <v>4.1500000000000004</v>
      </c>
      <c r="C2270" s="15">
        <f>bikeBatchOut!T2270</f>
        <v>3.8</v>
      </c>
      <c r="D2270">
        <f>bikeBatchOut!N2270</f>
        <v>0</v>
      </c>
    </row>
    <row r="2271" spans="1:4" x14ac:dyDescent="0.25">
      <c r="A2271" s="15">
        <f>bikeBatchOut!R2271</f>
        <v>27.2</v>
      </c>
      <c r="B2271" s="15">
        <f>bikeBatchOut!O2271</f>
        <v>11.516666666666667</v>
      </c>
      <c r="C2271" s="15">
        <f>bikeBatchOut!T2271</f>
        <v>10.166666666666666</v>
      </c>
      <c r="D2271">
        <f>bikeBatchOut!N2271</f>
        <v>0</v>
      </c>
    </row>
    <row r="2272" spans="1:4" x14ac:dyDescent="0.25">
      <c r="A2272" s="15">
        <f>bikeBatchOut!R2272</f>
        <v>18.166666666666668</v>
      </c>
      <c r="B2272" s="15">
        <f>bikeBatchOut!O2272</f>
        <v>14.133333333333333</v>
      </c>
      <c r="C2272" s="15">
        <f>bikeBatchOut!T2272</f>
        <v>6.4666666666666668</v>
      </c>
      <c r="D2272">
        <f>bikeBatchOut!N2272</f>
        <v>0</v>
      </c>
    </row>
    <row r="2273" spans="1:4" x14ac:dyDescent="0.25">
      <c r="A2273" s="15">
        <f>bikeBatchOut!R2273</f>
        <v>42.6</v>
      </c>
      <c r="B2273" s="15">
        <f>bikeBatchOut!O2273</f>
        <v>40.549999999999997</v>
      </c>
      <c r="C2273" s="15">
        <f>bikeBatchOut!T2273</f>
        <v>21.583333333333332</v>
      </c>
      <c r="D2273">
        <f>bikeBatchOut!N2273</f>
        <v>0</v>
      </c>
    </row>
    <row r="2274" spans="1:4" x14ac:dyDescent="0.25">
      <c r="A2274" s="15">
        <f>bikeBatchOut!R2274</f>
        <v>11.05</v>
      </c>
      <c r="B2274" s="15">
        <f>bikeBatchOut!O2274</f>
        <v>8.1166666666666671</v>
      </c>
      <c r="C2274" s="15">
        <f>bikeBatchOut!T2274</f>
        <v>6.083333333333333</v>
      </c>
      <c r="D2274">
        <f>bikeBatchOut!N2274</f>
        <v>0</v>
      </c>
    </row>
    <row r="2275" spans="1:4" x14ac:dyDescent="0.25">
      <c r="A2275" s="15">
        <f>bikeBatchOut!R2275</f>
        <v>34.25</v>
      </c>
      <c r="B2275" s="15">
        <f>bikeBatchOut!O2275</f>
        <v>23.316666666666666</v>
      </c>
      <c r="C2275" s="15">
        <f>bikeBatchOut!T2275</f>
        <v>14.75</v>
      </c>
      <c r="D2275">
        <f>bikeBatchOut!N2275</f>
        <v>0</v>
      </c>
    </row>
    <row r="2276" spans="1:4" x14ac:dyDescent="0.25">
      <c r="A2276" s="15">
        <f>bikeBatchOut!R2276</f>
        <v>20.65</v>
      </c>
      <c r="B2276" s="15">
        <f>bikeBatchOut!O2276</f>
        <v>16.383333333333333</v>
      </c>
      <c r="C2276" s="15">
        <f>bikeBatchOut!T2276</f>
        <v>10.566666666666666</v>
      </c>
      <c r="D2276">
        <f>bikeBatchOut!N2276</f>
        <v>0</v>
      </c>
    </row>
    <row r="2277" spans="1:4" x14ac:dyDescent="0.25">
      <c r="A2277" s="15">
        <f>bikeBatchOut!R2277</f>
        <v>24.216666666666665</v>
      </c>
      <c r="B2277" s="15">
        <f>bikeBatchOut!O2277</f>
        <v>8.3333333333333339</v>
      </c>
      <c r="C2277" s="15">
        <f>bikeBatchOut!T2277</f>
        <v>5.9833333333333334</v>
      </c>
      <c r="D2277">
        <f>bikeBatchOut!N2277</f>
        <v>0</v>
      </c>
    </row>
    <row r="2278" spans="1:4" x14ac:dyDescent="0.25">
      <c r="A2278" s="15">
        <f>bikeBatchOut!R2278</f>
        <v>14.583333333333334</v>
      </c>
      <c r="B2278" s="15">
        <f>bikeBatchOut!O2278</f>
        <v>4.2833333333333332</v>
      </c>
      <c r="C2278" s="15">
        <f>bikeBatchOut!T2278</f>
        <v>4.583333333333333</v>
      </c>
      <c r="D2278">
        <f>bikeBatchOut!N2278</f>
        <v>0</v>
      </c>
    </row>
    <row r="2279" spans="1:4" hidden="1" x14ac:dyDescent="0.25">
      <c r="A2279" s="15">
        <f>bikeBatchOut!R2279</f>
        <v>11.483333333333333</v>
      </c>
      <c r="B2279" s="15">
        <f>bikeBatchOut!O2279</f>
        <v>5.7333333333333334</v>
      </c>
      <c r="C2279" s="15">
        <f>bikeBatchOut!T2279</f>
        <v>3.1666666666666665</v>
      </c>
      <c r="D2279">
        <f>bikeBatchOut!N2279</f>
        <v>1</v>
      </c>
    </row>
    <row r="2280" spans="1:4" x14ac:dyDescent="0.25">
      <c r="A2280" s="15">
        <f>bikeBatchOut!R2280</f>
        <v>14</v>
      </c>
      <c r="B2280" s="15">
        <f>bikeBatchOut!O2280</f>
        <v>7.4666666666666668</v>
      </c>
      <c r="C2280" s="15">
        <f>bikeBatchOut!T2280</f>
        <v>6.05</v>
      </c>
      <c r="D2280">
        <f>bikeBatchOut!N2280</f>
        <v>0</v>
      </c>
    </row>
    <row r="2281" spans="1:4" x14ac:dyDescent="0.25">
      <c r="A2281" s="15">
        <f>bikeBatchOut!R2281</f>
        <v>17.466666666666665</v>
      </c>
      <c r="B2281" s="15">
        <f>bikeBatchOut!O2281</f>
        <v>8.85</v>
      </c>
      <c r="C2281" s="15">
        <f>bikeBatchOut!T2281</f>
        <v>5.8166666666666664</v>
      </c>
      <c r="D2281">
        <f>bikeBatchOut!N2281</f>
        <v>0</v>
      </c>
    </row>
    <row r="2282" spans="1:4" hidden="1" x14ac:dyDescent="0.25">
      <c r="A2282" s="15">
        <f>bikeBatchOut!R2282</f>
        <v>8.3333333333333339</v>
      </c>
      <c r="B2282" s="15">
        <f>bikeBatchOut!O2282</f>
        <v>3.1</v>
      </c>
      <c r="C2282" s="15">
        <f>bikeBatchOut!T2282</f>
        <v>2.2999999999999998</v>
      </c>
      <c r="D2282">
        <f>bikeBatchOut!N2282</f>
        <v>1</v>
      </c>
    </row>
    <row r="2283" spans="1:4" x14ac:dyDescent="0.25">
      <c r="A2283" s="15">
        <f>bikeBatchOut!R2283</f>
        <v>21.233333333333334</v>
      </c>
      <c r="B2283" s="15">
        <f>bikeBatchOut!O2283</f>
        <v>8.1</v>
      </c>
      <c r="C2283" s="15">
        <f>bikeBatchOut!T2283</f>
        <v>6.65</v>
      </c>
      <c r="D2283">
        <f>bikeBatchOut!N2283</f>
        <v>0</v>
      </c>
    </row>
    <row r="2284" spans="1:4" hidden="1" x14ac:dyDescent="0.25">
      <c r="A2284" s="15">
        <f>bikeBatchOut!R2284</f>
        <v>9.9833333333333325</v>
      </c>
      <c r="B2284" s="15">
        <f>bikeBatchOut!O2284</f>
        <v>3.6333333333333333</v>
      </c>
      <c r="C2284" s="15">
        <f>bikeBatchOut!T2284</f>
        <v>3.4</v>
      </c>
      <c r="D2284">
        <f>bikeBatchOut!N2284</f>
        <v>1</v>
      </c>
    </row>
    <row r="2285" spans="1:4" x14ac:dyDescent="0.25">
      <c r="A2285" s="15">
        <f>bikeBatchOut!R2285</f>
        <v>25.483333333333334</v>
      </c>
      <c r="B2285" s="15">
        <f>bikeBatchOut!O2285</f>
        <v>12.766666666666667</v>
      </c>
      <c r="C2285" s="15">
        <f>bikeBatchOut!T2285</f>
        <v>7.75</v>
      </c>
      <c r="D2285">
        <f>bikeBatchOut!N2285</f>
        <v>0</v>
      </c>
    </row>
    <row r="2286" spans="1:4" x14ac:dyDescent="0.25">
      <c r="A2286" s="15">
        <f>bikeBatchOut!R2286</f>
        <v>16.733333333333334</v>
      </c>
      <c r="B2286" s="15">
        <f>bikeBatchOut!O2286</f>
        <v>10.566666666666666</v>
      </c>
      <c r="C2286" s="15">
        <f>bikeBatchOut!T2286</f>
        <v>7.6166666666666663</v>
      </c>
      <c r="D2286">
        <f>bikeBatchOut!N2286</f>
        <v>0</v>
      </c>
    </row>
    <row r="2287" spans="1:4" x14ac:dyDescent="0.25">
      <c r="A2287" s="15">
        <f>bikeBatchOut!R2287</f>
        <v>23.7</v>
      </c>
      <c r="B2287" s="15">
        <f>bikeBatchOut!O2287</f>
        <v>10.316666666666666</v>
      </c>
      <c r="C2287" s="15">
        <f>bikeBatchOut!T2287</f>
        <v>6.5333333333333332</v>
      </c>
      <c r="D2287">
        <f>bikeBatchOut!N2287</f>
        <v>0</v>
      </c>
    </row>
    <row r="2288" spans="1:4" x14ac:dyDescent="0.25">
      <c r="A2288" s="15">
        <f>bikeBatchOut!R2288</f>
        <v>31.783333333333335</v>
      </c>
      <c r="B2288" s="15">
        <f>bikeBatchOut!O2288</f>
        <v>19.95</v>
      </c>
      <c r="C2288" s="15">
        <f>bikeBatchOut!T2288</f>
        <v>10.283333333333333</v>
      </c>
      <c r="D2288">
        <f>bikeBatchOut!N2288</f>
        <v>0</v>
      </c>
    </row>
    <row r="2289" spans="1:4" hidden="1" x14ac:dyDescent="0.25">
      <c r="A2289" s="15">
        <f>bikeBatchOut!R2289</f>
        <v>8.9166666666666661</v>
      </c>
      <c r="B2289" s="15">
        <f>bikeBatchOut!O2289</f>
        <v>3.85</v>
      </c>
      <c r="C2289" s="15">
        <f>bikeBatchOut!T2289</f>
        <v>2.5666666666666669</v>
      </c>
      <c r="D2289">
        <f>bikeBatchOut!N2289</f>
        <v>1</v>
      </c>
    </row>
    <row r="2290" spans="1:4" x14ac:dyDescent="0.25">
      <c r="A2290" s="15">
        <f>bikeBatchOut!R2290</f>
        <v>42.333333333333336</v>
      </c>
      <c r="B2290" s="15">
        <f>bikeBatchOut!O2290</f>
        <v>18.566666666666666</v>
      </c>
      <c r="C2290" s="15">
        <f>bikeBatchOut!T2290</f>
        <v>13.95</v>
      </c>
      <c r="D2290">
        <f>bikeBatchOut!N2290</f>
        <v>0</v>
      </c>
    </row>
    <row r="2291" spans="1:4" x14ac:dyDescent="0.25">
      <c r="A2291" s="15">
        <f>bikeBatchOut!R2291</f>
        <v>8.4166666666666661</v>
      </c>
      <c r="B2291" s="15">
        <f>bikeBatchOut!O2291</f>
        <v>122.76666666666667</v>
      </c>
      <c r="C2291" s="15">
        <f>bikeBatchOut!T2291</f>
        <v>2.5166666666666666</v>
      </c>
      <c r="D2291">
        <f>bikeBatchOut!N2291</f>
        <v>0</v>
      </c>
    </row>
    <row r="2292" spans="1:4" hidden="1" x14ac:dyDescent="0.25">
      <c r="A2292" s="15">
        <f>bikeBatchOut!R2292</f>
        <v>10.333333333333334</v>
      </c>
      <c r="B2292" s="15">
        <f>bikeBatchOut!O2292</f>
        <v>39.450000000000003</v>
      </c>
      <c r="C2292" s="15">
        <f>bikeBatchOut!T2292</f>
        <v>4.0333333333333332</v>
      </c>
      <c r="D2292">
        <f>bikeBatchOut!N2292</f>
        <v>1</v>
      </c>
    </row>
    <row r="2293" spans="1:4" hidden="1" x14ac:dyDescent="0.25">
      <c r="A2293" s="15">
        <f>bikeBatchOut!R2293</f>
        <v>11</v>
      </c>
      <c r="B2293" s="15">
        <f>bikeBatchOut!O2293</f>
        <v>107.73333333333333</v>
      </c>
      <c r="C2293" s="15">
        <f>bikeBatchOut!T2293</f>
        <v>3</v>
      </c>
      <c r="D2293">
        <f>bikeBatchOut!N2293</f>
        <v>1</v>
      </c>
    </row>
    <row r="2294" spans="1:4" x14ac:dyDescent="0.25">
      <c r="A2294" s="15">
        <f>bikeBatchOut!R2294</f>
        <v>12.683333333333334</v>
      </c>
      <c r="B2294" s="15">
        <f>bikeBatchOut!O2294</f>
        <v>84.38333333333334</v>
      </c>
      <c r="C2294" s="15">
        <f>bikeBatchOut!T2294</f>
        <v>6.8</v>
      </c>
      <c r="D2294">
        <f>bikeBatchOut!N2294</f>
        <v>0</v>
      </c>
    </row>
    <row r="2295" spans="1:4" x14ac:dyDescent="0.25">
      <c r="A2295" s="15">
        <f>bikeBatchOut!R2295</f>
        <v>23.883333333333333</v>
      </c>
      <c r="B2295" s="15">
        <f>bikeBatchOut!O2295</f>
        <v>10.866666666666667</v>
      </c>
      <c r="C2295" s="15">
        <f>bikeBatchOut!T2295</f>
        <v>11.216666666666667</v>
      </c>
      <c r="D2295">
        <f>bikeBatchOut!N2295</f>
        <v>0</v>
      </c>
    </row>
    <row r="2296" spans="1:4" x14ac:dyDescent="0.25">
      <c r="A2296" s="15">
        <f>bikeBatchOut!R2296</f>
        <v>22.733333333333334</v>
      </c>
      <c r="B2296" s="15">
        <f>bikeBatchOut!O2296</f>
        <v>260.93333333333334</v>
      </c>
      <c r="C2296" s="15">
        <f>bikeBatchOut!T2296</f>
        <v>10.366666666666667</v>
      </c>
      <c r="D2296">
        <f>bikeBatchOut!N2296</f>
        <v>0</v>
      </c>
    </row>
    <row r="2297" spans="1:4" x14ac:dyDescent="0.25">
      <c r="A2297" s="15">
        <f>bikeBatchOut!R2297</f>
        <v>12.95</v>
      </c>
      <c r="B2297" s="15">
        <f>bikeBatchOut!O2297</f>
        <v>10.7</v>
      </c>
      <c r="C2297" s="15">
        <f>bikeBatchOut!T2297</f>
        <v>5.9833333333333334</v>
      </c>
      <c r="D2297">
        <f>bikeBatchOut!N2297</f>
        <v>0</v>
      </c>
    </row>
    <row r="2298" spans="1:4" x14ac:dyDescent="0.25">
      <c r="A2298" s="15">
        <f>bikeBatchOut!R2298</f>
        <v>27.35</v>
      </c>
      <c r="B2298" s="15">
        <f>bikeBatchOut!O2298</f>
        <v>20.166666666666668</v>
      </c>
      <c r="C2298" s="15">
        <f>bikeBatchOut!T2298</f>
        <v>13.25</v>
      </c>
      <c r="D2298">
        <f>bikeBatchOut!N2298</f>
        <v>0</v>
      </c>
    </row>
    <row r="2299" spans="1:4" x14ac:dyDescent="0.25">
      <c r="A2299" s="15">
        <f>bikeBatchOut!R2299</f>
        <v>16.75</v>
      </c>
      <c r="B2299" s="15">
        <f>bikeBatchOut!O2299</f>
        <v>7.4666666666666668</v>
      </c>
      <c r="C2299" s="15">
        <f>bikeBatchOut!T2299</f>
        <v>5.7666666666666666</v>
      </c>
      <c r="D2299">
        <f>bikeBatchOut!N2299</f>
        <v>0</v>
      </c>
    </row>
    <row r="2300" spans="1:4" x14ac:dyDescent="0.25">
      <c r="A2300" s="15">
        <f>bikeBatchOut!R2300</f>
        <v>10.9</v>
      </c>
      <c r="B2300" s="15">
        <f>bikeBatchOut!O2300</f>
        <v>4.05</v>
      </c>
      <c r="C2300" s="15">
        <f>bikeBatchOut!T2300</f>
        <v>3.5333333333333332</v>
      </c>
      <c r="D2300">
        <f>bikeBatchOut!N2300</f>
        <v>0</v>
      </c>
    </row>
    <row r="2301" spans="1:4" x14ac:dyDescent="0.25">
      <c r="A2301" s="15">
        <f>bikeBatchOut!R2301</f>
        <v>15.566666666666666</v>
      </c>
      <c r="B2301" s="15">
        <f>bikeBatchOut!O2301</f>
        <v>8.3333333333333339</v>
      </c>
      <c r="C2301" s="15">
        <f>bikeBatchOut!T2301</f>
        <v>6.2666666666666666</v>
      </c>
      <c r="D2301">
        <f>bikeBatchOut!N2301</f>
        <v>0</v>
      </c>
    </row>
    <row r="2302" spans="1:4" x14ac:dyDescent="0.25">
      <c r="A2302" s="15">
        <f>bikeBatchOut!R2302</f>
        <v>15.8</v>
      </c>
      <c r="B2302" s="15">
        <f>bikeBatchOut!O2302</f>
        <v>7.3666666666666663</v>
      </c>
      <c r="C2302" s="15">
        <f>bikeBatchOut!T2302</f>
        <v>4.8666666666666663</v>
      </c>
      <c r="D2302">
        <f>bikeBatchOut!N2302</f>
        <v>0</v>
      </c>
    </row>
    <row r="2303" spans="1:4" x14ac:dyDescent="0.25">
      <c r="A2303" s="15">
        <f>bikeBatchOut!R2303</f>
        <v>17.916666666666668</v>
      </c>
      <c r="B2303" s="15">
        <f>bikeBatchOut!O2303</f>
        <v>141.03333333333333</v>
      </c>
      <c r="C2303" s="15">
        <f>bikeBatchOut!T2303</f>
        <v>6.5166666666666666</v>
      </c>
      <c r="D2303">
        <f>bikeBatchOut!N2303</f>
        <v>0</v>
      </c>
    </row>
    <row r="2304" spans="1:4" x14ac:dyDescent="0.25">
      <c r="A2304" s="15">
        <f>bikeBatchOut!R2304</f>
        <v>16.149999999999999</v>
      </c>
      <c r="B2304" s="15">
        <f>bikeBatchOut!O2304</f>
        <v>5.2666666666666666</v>
      </c>
      <c r="C2304" s="15">
        <f>bikeBatchOut!T2304</f>
        <v>4.4000000000000004</v>
      </c>
      <c r="D2304">
        <f>bikeBatchOut!N2304</f>
        <v>0</v>
      </c>
    </row>
    <row r="2305" spans="1:4" x14ac:dyDescent="0.25">
      <c r="A2305" s="15">
        <f>bikeBatchOut!R2305</f>
        <v>23.7</v>
      </c>
      <c r="B2305" s="15">
        <f>bikeBatchOut!O2305</f>
        <v>27</v>
      </c>
      <c r="C2305" s="15">
        <f>bikeBatchOut!T2305</f>
        <v>10.116666666666667</v>
      </c>
      <c r="D2305">
        <f>bikeBatchOut!N2305</f>
        <v>0</v>
      </c>
    </row>
    <row r="2306" spans="1:4" x14ac:dyDescent="0.25">
      <c r="A2306" s="15">
        <f>bikeBatchOut!R2306</f>
        <v>19.816666666666666</v>
      </c>
      <c r="B2306" s="15">
        <f>bikeBatchOut!O2306</f>
        <v>5.8833333333333337</v>
      </c>
      <c r="C2306" s="15">
        <f>bikeBatchOut!T2306</f>
        <v>6.333333333333333</v>
      </c>
      <c r="D2306">
        <f>bikeBatchOut!N2306</f>
        <v>0</v>
      </c>
    </row>
    <row r="2307" spans="1:4" x14ac:dyDescent="0.25">
      <c r="A2307" s="15">
        <f>bikeBatchOut!R2307</f>
        <v>19.850000000000001</v>
      </c>
      <c r="B2307" s="15">
        <f>bikeBatchOut!O2307</f>
        <v>46.4</v>
      </c>
      <c r="C2307" s="15">
        <f>bikeBatchOut!T2307</f>
        <v>7.416666666666667</v>
      </c>
      <c r="D2307">
        <f>bikeBatchOut!N2307</f>
        <v>0</v>
      </c>
    </row>
    <row r="2308" spans="1:4" x14ac:dyDescent="0.25">
      <c r="A2308" s="15">
        <f>bikeBatchOut!R2308</f>
        <v>33.65</v>
      </c>
      <c r="B2308" s="15">
        <f>bikeBatchOut!O2308</f>
        <v>24.666666666666668</v>
      </c>
      <c r="C2308" s="15">
        <f>bikeBatchOut!T2308</f>
        <v>12.166666666666666</v>
      </c>
      <c r="D2308">
        <f>bikeBatchOut!N2308</f>
        <v>0</v>
      </c>
    </row>
    <row r="2309" spans="1:4" x14ac:dyDescent="0.25">
      <c r="A2309" s="15">
        <f>bikeBatchOut!R2309</f>
        <v>21.616666666666667</v>
      </c>
      <c r="B2309" s="15">
        <f>bikeBatchOut!O2309</f>
        <v>11.533333333333333</v>
      </c>
      <c r="C2309" s="15">
        <f>bikeBatchOut!T2309</f>
        <v>10.216666666666667</v>
      </c>
      <c r="D2309">
        <f>bikeBatchOut!N2309</f>
        <v>0</v>
      </c>
    </row>
    <row r="2310" spans="1:4" x14ac:dyDescent="0.25">
      <c r="A2310" s="15">
        <f>bikeBatchOut!R2310</f>
        <v>38.81666666666667</v>
      </c>
      <c r="B2310" s="15">
        <f>bikeBatchOut!O2310</f>
        <v>11.3</v>
      </c>
      <c r="C2310" s="15">
        <f>bikeBatchOut!T2310</f>
        <v>10.5</v>
      </c>
      <c r="D2310">
        <f>bikeBatchOut!N2310</f>
        <v>0</v>
      </c>
    </row>
    <row r="2311" spans="1:4" x14ac:dyDescent="0.25">
      <c r="A2311" s="15">
        <f>bikeBatchOut!R2311</f>
        <v>15.016666666666667</v>
      </c>
      <c r="B2311" s="15">
        <f>bikeBatchOut!O2311</f>
        <v>19.933333333333334</v>
      </c>
      <c r="C2311" s="15">
        <f>bikeBatchOut!T2311</f>
        <v>16.350000000000001</v>
      </c>
      <c r="D2311">
        <f>bikeBatchOut!N2311</f>
        <v>0</v>
      </c>
    </row>
    <row r="2312" spans="1:4" x14ac:dyDescent="0.25">
      <c r="A2312" s="15">
        <f>bikeBatchOut!R2312</f>
        <v>16.183333333333334</v>
      </c>
      <c r="B2312" s="15">
        <f>bikeBatchOut!O2312</f>
        <v>15.6</v>
      </c>
      <c r="C2312" s="15">
        <f>bikeBatchOut!T2312</f>
        <v>5.4666666666666668</v>
      </c>
      <c r="D2312">
        <f>bikeBatchOut!N2312</f>
        <v>0</v>
      </c>
    </row>
    <row r="2313" spans="1:4" x14ac:dyDescent="0.25">
      <c r="A2313" s="15">
        <f>bikeBatchOut!R2313</f>
        <v>31.816666666666666</v>
      </c>
      <c r="B2313" s="15">
        <f>bikeBatchOut!O2313</f>
        <v>33.366666666666667</v>
      </c>
      <c r="C2313" s="15">
        <f>bikeBatchOut!T2313</f>
        <v>14.533333333333333</v>
      </c>
      <c r="D2313">
        <f>bikeBatchOut!N2313</f>
        <v>0</v>
      </c>
    </row>
    <row r="2314" spans="1:4" x14ac:dyDescent="0.25">
      <c r="A2314" s="15">
        <f>bikeBatchOut!R2314</f>
        <v>16.016666666666666</v>
      </c>
      <c r="B2314" s="15">
        <f>bikeBatchOut!O2314</f>
        <v>7.75</v>
      </c>
      <c r="C2314" s="15">
        <f>bikeBatchOut!T2314</f>
        <v>6.7666666666666666</v>
      </c>
      <c r="D2314">
        <f>bikeBatchOut!N2314</f>
        <v>0</v>
      </c>
    </row>
    <row r="2315" spans="1:4" hidden="1" x14ac:dyDescent="0.25">
      <c r="A2315" s="15">
        <f>bikeBatchOut!R2315</f>
        <v>6.166666666666667</v>
      </c>
      <c r="B2315" s="15">
        <f>bikeBatchOut!O2315</f>
        <v>2.5166666666666666</v>
      </c>
      <c r="C2315" s="15">
        <f>bikeBatchOut!T2315</f>
        <v>1.6833333333333333</v>
      </c>
      <c r="D2315">
        <f>bikeBatchOut!N2315</f>
        <v>1</v>
      </c>
    </row>
    <row r="2316" spans="1:4" x14ac:dyDescent="0.25">
      <c r="A2316" s="15">
        <f>bikeBatchOut!R2316</f>
        <v>23.483333333333334</v>
      </c>
      <c r="B2316" s="15">
        <f>bikeBatchOut!O2316</f>
        <v>12.233333333333333</v>
      </c>
      <c r="C2316" s="15">
        <f>bikeBatchOut!T2316</f>
        <v>13.483333333333333</v>
      </c>
      <c r="D2316">
        <f>bikeBatchOut!N2316</f>
        <v>0</v>
      </c>
    </row>
    <row r="2317" spans="1:4" x14ac:dyDescent="0.25">
      <c r="A2317" s="15">
        <f>bikeBatchOut!R2317</f>
        <v>23.816666666666666</v>
      </c>
      <c r="B2317" s="15">
        <f>bikeBatchOut!O2317</f>
        <v>28.3</v>
      </c>
      <c r="C2317" s="15">
        <f>bikeBatchOut!T2317</f>
        <v>14.6</v>
      </c>
      <c r="D2317">
        <f>bikeBatchOut!N2317</f>
        <v>0</v>
      </c>
    </row>
    <row r="2318" spans="1:4" x14ac:dyDescent="0.25">
      <c r="A2318" s="15">
        <f>bikeBatchOut!R2318</f>
        <v>37.383333333333333</v>
      </c>
      <c r="B2318" s="15">
        <f>bikeBatchOut!O2318</f>
        <v>23.516666666666666</v>
      </c>
      <c r="C2318" s="15">
        <f>bikeBatchOut!T2318</f>
        <v>15.966666666666667</v>
      </c>
      <c r="D2318">
        <f>bikeBatchOut!N2318</f>
        <v>0</v>
      </c>
    </row>
    <row r="2319" spans="1:4" x14ac:dyDescent="0.25">
      <c r="A2319" s="15">
        <f>bikeBatchOut!R2319</f>
        <v>7.9666666666666668</v>
      </c>
      <c r="B2319" s="15">
        <f>bikeBatchOut!O2319</f>
        <v>12.233333333333333</v>
      </c>
      <c r="C2319" s="15">
        <f>bikeBatchOut!T2319</f>
        <v>5.166666666666667</v>
      </c>
      <c r="D2319">
        <f>bikeBatchOut!N2319</f>
        <v>0</v>
      </c>
    </row>
    <row r="2320" spans="1:4" x14ac:dyDescent="0.25">
      <c r="A2320" s="15">
        <f>bikeBatchOut!R2320</f>
        <v>14.883333333333333</v>
      </c>
      <c r="B2320" s="15">
        <f>bikeBatchOut!O2320</f>
        <v>7.2833333333333332</v>
      </c>
      <c r="C2320" s="15">
        <f>bikeBatchOut!T2320</f>
        <v>4.7833333333333332</v>
      </c>
      <c r="D2320">
        <f>bikeBatchOut!N2320</f>
        <v>0</v>
      </c>
    </row>
    <row r="2321" spans="1:4" hidden="1" x14ac:dyDescent="0.25">
      <c r="A2321" s="15">
        <f>bikeBatchOut!R2321</f>
        <v>9.1166666666666671</v>
      </c>
      <c r="B2321" s="15">
        <f>bikeBatchOut!O2321</f>
        <v>4.0999999999999996</v>
      </c>
      <c r="C2321" s="15">
        <f>bikeBatchOut!T2321</f>
        <v>2.4833333333333334</v>
      </c>
      <c r="D2321">
        <f>bikeBatchOut!N2321</f>
        <v>1</v>
      </c>
    </row>
    <row r="2322" spans="1:4" x14ac:dyDescent="0.25">
      <c r="A2322" s="15">
        <f>bikeBatchOut!R2322</f>
        <v>22.433333333333334</v>
      </c>
      <c r="B2322" s="15">
        <f>bikeBatchOut!O2322</f>
        <v>23.583333333333332</v>
      </c>
      <c r="C2322" s="15">
        <f>bikeBatchOut!T2322</f>
        <v>8.1833333333333336</v>
      </c>
      <c r="D2322">
        <f>bikeBatchOut!N2322</f>
        <v>0</v>
      </c>
    </row>
    <row r="2323" spans="1:4" x14ac:dyDescent="0.25">
      <c r="A2323" s="15">
        <f>bikeBatchOut!R2323</f>
        <v>25.333333333333332</v>
      </c>
      <c r="B2323" s="15">
        <f>bikeBatchOut!O2323</f>
        <v>8.3166666666666664</v>
      </c>
      <c r="C2323" s="15">
        <f>bikeBatchOut!T2323</f>
        <v>7.75</v>
      </c>
      <c r="D2323">
        <f>bikeBatchOut!N2323</f>
        <v>0</v>
      </c>
    </row>
    <row r="2324" spans="1:4" x14ac:dyDescent="0.25">
      <c r="A2324" s="15">
        <f>bikeBatchOut!R2324</f>
        <v>20.45</v>
      </c>
      <c r="B2324" s="15">
        <f>bikeBatchOut!O2324</f>
        <v>10.916666666666666</v>
      </c>
      <c r="C2324" s="15">
        <f>bikeBatchOut!T2324</f>
        <v>6.833333333333333</v>
      </c>
      <c r="D2324">
        <f>bikeBatchOut!N2324</f>
        <v>0</v>
      </c>
    </row>
    <row r="2325" spans="1:4" x14ac:dyDescent="0.25">
      <c r="A2325" s="15">
        <f>bikeBatchOut!R2325</f>
        <v>11.75</v>
      </c>
      <c r="B2325" s="15">
        <f>bikeBatchOut!O2325</f>
        <v>5.0666666666666664</v>
      </c>
      <c r="C2325" s="15">
        <f>bikeBatchOut!T2325</f>
        <v>3.3666666666666667</v>
      </c>
      <c r="D2325">
        <f>bikeBatchOut!N2325</f>
        <v>0</v>
      </c>
    </row>
    <row r="2326" spans="1:4" x14ac:dyDescent="0.25">
      <c r="A2326" s="15">
        <f>bikeBatchOut!R2326</f>
        <v>25.85</v>
      </c>
      <c r="B2326" s="15">
        <f>bikeBatchOut!O2326</f>
        <v>12.55</v>
      </c>
      <c r="C2326" s="15">
        <f>bikeBatchOut!T2326</f>
        <v>7.6</v>
      </c>
      <c r="D2326">
        <f>bikeBatchOut!N2326</f>
        <v>0</v>
      </c>
    </row>
    <row r="2327" spans="1:4" x14ac:dyDescent="0.25">
      <c r="A2327" s="15">
        <f>bikeBatchOut!R2327</f>
        <v>15.983333333333333</v>
      </c>
      <c r="B2327" s="15">
        <f>bikeBatchOut!O2327</f>
        <v>4.6833333333333336</v>
      </c>
      <c r="C2327" s="15">
        <f>bikeBatchOut!T2327</f>
        <v>3.95</v>
      </c>
      <c r="D2327">
        <f>bikeBatchOut!N2327</f>
        <v>0</v>
      </c>
    </row>
    <row r="2328" spans="1:4" x14ac:dyDescent="0.25">
      <c r="A2328" s="15">
        <f>bikeBatchOut!R2328</f>
        <v>13.616666666666667</v>
      </c>
      <c r="B2328" s="15">
        <f>bikeBatchOut!O2328</f>
        <v>10.116666666666667</v>
      </c>
      <c r="C2328" s="15">
        <f>bikeBatchOut!T2328</f>
        <v>8.6999999999999993</v>
      </c>
      <c r="D2328">
        <f>bikeBatchOut!N2328</f>
        <v>0</v>
      </c>
    </row>
    <row r="2329" spans="1:4" x14ac:dyDescent="0.25">
      <c r="A2329" s="15">
        <f>bikeBatchOut!R2329</f>
        <v>24.083333333333332</v>
      </c>
      <c r="B2329" s="15">
        <f>bikeBatchOut!O2329</f>
        <v>11.05</v>
      </c>
      <c r="C2329" s="15">
        <f>bikeBatchOut!T2329</f>
        <v>13.366666666666667</v>
      </c>
      <c r="D2329">
        <f>bikeBatchOut!N2329</f>
        <v>0</v>
      </c>
    </row>
    <row r="2330" spans="1:4" x14ac:dyDescent="0.25">
      <c r="A2330" s="15">
        <f>bikeBatchOut!R2330</f>
        <v>20.166666666666668</v>
      </c>
      <c r="B2330" s="15">
        <f>bikeBatchOut!O2330</f>
        <v>12.933333333333334</v>
      </c>
      <c r="C2330" s="15">
        <f>bikeBatchOut!T2330</f>
        <v>8.9833333333333325</v>
      </c>
      <c r="D2330">
        <f>bikeBatchOut!N2330</f>
        <v>0</v>
      </c>
    </row>
    <row r="2331" spans="1:4" x14ac:dyDescent="0.25">
      <c r="A2331" s="15">
        <f>bikeBatchOut!R2331</f>
        <v>18.45</v>
      </c>
      <c r="B2331" s="15">
        <f>bikeBatchOut!O2331</f>
        <v>10.166666666666666</v>
      </c>
      <c r="C2331" s="15">
        <f>bikeBatchOut!T2331</f>
        <v>11.183333333333334</v>
      </c>
      <c r="D2331">
        <f>bikeBatchOut!N2331</f>
        <v>0</v>
      </c>
    </row>
    <row r="2332" spans="1:4" hidden="1" x14ac:dyDescent="0.25">
      <c r="A2332" s="15">
        <f>bikeBatchOut!R2332</f>
        <v>15.35</v>
      </c>
      <c r="B2332" s="15">
        <f>bikeBatchOut!O2332</f>
        <v>4.3499999999999996</v>
      </c>
      <c r="C2332" s="15">
        <f>bikeBatchOut!T2332</f>
        <v>4.5</v>
      </c>
      <c r="D2332">
        <f>bikeBatchOut!N2332</f>
        <v>1</v>
      </c>
    </row>
    <row r="2333" spans="1:4" x14ac:dyDescent="0.25">
      <c r="A2333" s="15">
        <f>bikeBatchOut!R2333</f>
        <v>16.166666666666668</v>
      </c>
      <c r="B2333" s="15">
        <f>bikeBatchOut!O2333</f>
        <v>9.8166666666666664</v>
      </c>
      <c r="C2333" s="15">
        <f>bikeBatchOut!T2333</f>
        <v>8.1</v>
      </c>
      <c r="D2333">
        <f>bikeBatchOut!N2333</f>
        <v>0</v>
      </c>
    </row>
    <row r="2334" spans="1:4" x14ac:dyDescent="0.25">
      <c r="A2334" s="15">
        <f>bikeBatchOut!R2334</f>
        <v>26.533333333333335</v>
      </c>
      <c r="B2334" s="15">
        <f>bikeBatchOut!O2334</f>
        <v>16.733333333333334</v>
      </c>
      <c r="C2334" s="15">
        <f>bikeBatchOut!T2334</f>
        <v>12.166666666666666</v>
      </c>
      <c r="D2334">
        <f>bikeBatchOut!N2334</f>
        <v>0</v>
      </c>
    </row>
    <row r="2335" spans="1:4" x14ac:dyDescent="0.25">
      <c r="A2335" s="15">
        <f>bikeBatchOut!R2335</f>
        <v>26.083333333333332</v>
      </c>
      <c r="B2335" s="15">
        <f>bikeBatchOut!O2335</f>
        <v>9.0666666666666664</v>
      </c>
      <c r="C2335" s="15">
        <f>bikeBatchOut!T2335</f>
        <v>6.1833333333333336</v>
      </c>
      <c r="D2335">
        <f>bikeBatchOut!N2335</f>
        <v>0</v>
      </c>
    </row>
    <row r="2336" spans="1:4" x14ac:dyDescent="0.25">
      <c r="A2336" s="15">
        <f>bikeBatchOut!R2336</f>
        <v>22.516666666666666</v>
      </c>
      <c r="B2336" s="15">
        <f>bikeBatchOut!O2336</f>
        <v>15.866666666666667</v>
      </c>
      <c r="C2336" s="15">
        <f>bikeBatchOut!T2336</f>
        <v>14.133333333333333</v>
      </c>
      <c r="D2336">
        <f>bikeBatchOut!N2336</f>
        <v>0</v>
      </c>
    </row>
    <row r="2337" spans="1:4" x14ac:dyDescent="0.25">
      <c r="A2337" s="15">
        <f>bikeBatchOut!R2337</f>
        <v>17.45</v>
      </c>
      <c r="B2337" s="15">
        <f>bikeBatchOut!O2337</f>
        <v>12.133333333333333</v>
      </c>
      <c r="C2337" s="15">
        <f>bikeBatchOut!T2337</f>
        <v>9.85</v>
      </c>
      <c r="D2337">
        <f>bikeBatchOut!N2337</f>
        <v>0</v>
      </c>
    </row>
    <row r="2338" spans="1:4" x14ac:dyDescent="0.25">
      <c r="A2338" s="15">
        <f>bikeBatchOut!R2338</f>
        <v>41.516666666666666</v>
      </c>
      <c r="B2338" s="15">
        <f>bikeBatchOut!O2338</f>
        <v>100.48333333333333</v>
      </c>
      <c r="C2338" s="15">
        <f>bikeBatchOut!T2338</f>
        <v>19.833333333333332</v>
      </c>
      <c r="D2338">
        <f>bikeBatchOut!N2338</f>
        <v>0</v>
      </c>
    </row>
    <row r="2339" spans="1:4" x14ac:dyDescent="0.25">
      <c r="A2339" s="15">
        <f>bikeBatchOut!R2339</f>
        <v>27.4</v>
      </c>
      <c r="B2339" s="15">
        <f>bikeBatchOut!O2339</f>
        <v>15.05</v>
      </c>
      <c r="C2339" s="15">
        <f>bikeBatchOut!T2339</f>
        <v>8.8333333333333339</v>
      </c>
      <c r="D2339">
        <f>bikeBatchOut!N2339</f>
        <v>0</v>
      </c>
    </row>
    <row r="2340" spans="1:4" x14ac:dyDescent="0.25">
      <c r="A2340" s="15">
        <f>bikeBatchOut!R2340</f>
        <v>13.95</v>
      </c>
      <c r="B2340" s="15">
        <f>bikeBatchOut!O2340</f>
        <v>7.1</v>
      </c>
      <c r="C2340" s="15">
        <f>bikeBatchOut!T2340</f>
        <v>5.5333333333333332</v>
      </c>
      <c r="D2340">
        <f>bikeBatchOut!N2340</f>
        <v>0</v>
      </c>
    </row>
    <row r="2341" spans="1:4" x14ac:dyDescent="0.25">
      <c r="A2341" s="15">
        <f>bikeBatchOut!R2341</f>
        <v>27.8</v>
      </c>
      <c r="B2341" s="15">
        <f>bikeBatchOut!O2341</f>
        <v>22.933333333333334</v>
      </c>
      <c r="C2341" s="15">
        <f>bikeBatchOut!T2341</f>
        <v>10.15</v>
      </c>
      <c r="D2341">
        <f>bikeBatchOut!N2341</f>
        <v>0</v>
      </c>
    </row>
    <row r="2342" spans="1:4" x14ac:dyDescent="0.25">
      <c r="A2342" s="15">
        <f>bikeBatchOut!R2342</f>
        <v>18.850000000000001</v>
      </c>
      <c r="B2342" s="15">
        <f>bikeBatchOut!O2342</f>
        <v>8.0166666666666675</v>
      </c>
      <c r="C2342" s="15">
        <f>bikeBatchOut!T2342</f>
        <v>5.65</v>
      </c>
      <c r="D2342">
        <f>bikeBatchOut!N2342</f>
        <v>0</v>
      </c>
    </row>
    <row r="2343" spans="1:4" x14ac:dyDescent="0.25">
      <c r="A2343" s="15">
        <f>bikeBatchOut!R2343</f>
        <v>8.9166666666666661</v>
      </c>
      <c r="B2343" s="15">
        <f>bikeBatchOut!O2343</f>
        <v>2.8</v>
      </c>
      <c r="C2343" s="15">
        <f>bikeBatchOut!T2343</f>
        <v>2.4166666666666665</v>
      </c>
      <c r="D2343">
        <f>bikeBatchOut!N2343</f>
        <v>0</v>
      </c>
    </row>
    <row r="2344" spans="1:4" hidden="1" x14ac:dyDescent="0.25">
      <c r="A2344" s="15">
        <f>bikeBatchOut!R2344</f>
        <v>5.7166666666666668</v>
      </c>
      <c r="B2344" s="15">
        <f>bikeBatchOut!O2344</f>
        <v>16.8</v>
      </c>
      <c r="C2344" s="15">
        <f>bikeBatchOut!T2344</f>
        <v>1.6166666666666667</v>
      </c>
      <c r="D2344">
        <f>bikeBatchOut!N2344</f>
        <v>1</v>
      </c>
    </row>
    <row r="2345" spans="1:4" x14ac:dyDescent="0.25">
      <c r="A2345" s="15">
        <f>bikeBatchOut!R2345</f>
        <v>22.9</v>
      </c>
      <c r="B2345" s="15">
        <f>bikeBatchOut!O2345</f>
        <v>19</v>
      </c>
      <c r="C2345" s="15">
        <f>bikeBatchOut!T2345</f>
        <v>8.5166666666666675</v>
      </c>
      <c r="D2345">
        <f>bikeBatchOut!N2345</f>
        <v>0</v>
      </c>
    </row>
    <row r="2346" spans="1:4" x14ac:dyDescent="0.25">
      <c r="A2346" s="15">
        <f>bikeBatchOut!R2346</f>
        <v>28.483333333333334</v>
      </c>
      <c r="B2346" s="15">
        <f>bikeBatchOut!O2346</f>
        <v>51.783333333333331</v>
      </c>
      <c r="C2346" s="15">
        <f>bikeBatchOut!T2346</f>
        <v>11.85</v>
      </c>
      <c r="D2346">
        <f>bikeBatchOut!N2346</f>
        <v>0</v>
      </c>
    </row>
    <row r="2347" spans="1:4" x14ac:dyDescent="0.25">
      <c r="A2347" s="15">
        <f>bikeBatchOut!R2347</f>
        <v>31.866666666666667</v>
      </c>
      <c r="B2347" s="15">
        <f>bikeBatchOut!O2347</f>
        <v>41.95</v>
      </c>
      <c r="C2347" s="15">
        <f>bikeBatchOut!T2347</f>
        <v>25.95</v>
      </c>
      <c r="D2347">
        <f>bikeBatchOut!N2347</f>
        <v>0</v>
      </c>
    </row>
    <row r="2348" spans="1:4" x14ac:dyDescent="0.25">
      <c r="A2348" s="15">
        <f>bikeBatchOut!R2348</f>
        <v>15.25</v>
      </c>
      <c r="B2348" s="15">
        <f>bikeBatchOut!O2348</f>
        <v>4.1166666666666663</v>
      </c>
      <c r="C2348" s="15">
        <f>bikeBatchOut!T2348</f>
        <v>4.5666666666666664</v>
      </c>
      <c r="D2348">
        <f>bikeBatchOut!N2348</f>
        <v>0</v>
      </c>
    </row>
    <row r="2349" spans="1:4" x14ac:dyDescent="0.25">
      <c r="A2349" s="15">
        <f>bikeBatchOut!R2349</f>
        <v>20.833333333333332</v>
      </c>
      <c r="B2349" s="15">
        <f>bikeBatchOut!O2349</f>
        <v>6.4666666666666668</v>
      </c>
      <c r="C2349" s="15">
        <f>bikeBatchOut!T2349</f>
        <v>5.0166666666666666</v>
      </c>
      <c r="D2349">
        <f>bikeBatchOut!N2349</f>
        <v>0</v>
      </c>
    </row>
    <row r="2350" spans="1:4" x14ac:dyDescent="0.25">
      <c r="A2350" s="15">
        <f>bikeBatchOut!R2350</f>
        <v>21.383333333333333</v>
      </c>
      <c r="B2350" s="15">
        <f>bikeBatchOut!O2350</f>
        <v>62.283333333333331</v>
      </c>
      <c r="C2350" s="15">
        <f>bikeBatchOut!T2350</f>
        <v>7.6333333333333337</v>
      </c>
      <c r="D2350">
        <f>bikeBatchOut!N2350</f>
        <v>0</v>
      </c>
    </row>
    <row r="2351" spans="1:4" x14ac:dyDescent="0.25">
      <c r="A2351" s="15">
        <f>bikeBatchOut!R2351</f>
        <v>24.816666666666666</v>
      </c>
      <c r="B2351" s="15">
        <f>bikeBatchOut!O2351</f>
        <v>14.116666666666667</v>
      </c>
      <c r="C2351" s="15">
        <f>bikeBatchOut!T2351</f>
        <v>9.5833333333333339</v>
      </c>
      <c r="D2351">
        <f>bikeBatchOut!N2351</f>
        <v>0</v>
      </c>
    </row>
    <row r="2352" spans="1:4" hidden="1" x14ac:dyDescent="0.25">
      <c r="A2352" s="15">
        <f>bikeBatchOut!R2352</f>
        <v>7.9666666666666668</v>
      </c>
      <c r="B2352" s="15">
        <f>bikeBatchOut!O2352</f>
        <v>2.65</v>
      </c>
      <c r="C2352" s="15">
        <f>bikeBatchOut!T2352</f>
        <v>2.2166666666666668</v>
      </c>
      <c r="D2352">
        <f>bikeBatchOut!N2352</f>
        <v>1</v>
      </c>
    </row>
    <row r="2353" spans="1:4" x14ac:dyDescent="0.25">
      <c r="A2353" s="15">
        <f>bikeBatchOut!R2353</f>
        <v>22.6</v>
      </c>
      <c r="B2353" s="15">
        <f>bikeBatchOut!O2353</f>
        <v>16.3</v>
      </c>
      <c r="C2353" s="15">
        <f>bikeBatchOut!T2353</f>
        <v>9.6666666666666661</v>
      </c>
      <c r="D2353">
        <f>bikeBatchOut!N2353</f>
        <v>0</v>
      </c>
    </row>
    <row r="2354" spans="1:4" x14ac:dyDescent="0.25">
      <c r="A2354" s="15">
        <f>bikeBatchOut!R2354</f>
        <v>28.966666666666665</v>
      </c>
      <c r="B2354" s="15">
        <f>bikeBatchOut!O2354</f>
        <v>75.033333333333331</v>
      </c>
      <c r="C2354" s="15">
        <f>bikeBatchOut!T2354</f>
        <v>7.166666666666667</v>
      </c>
      <c r="D2354">
        <f>bikeBatchOut!N2354</f>
        <v>0</v>
      </c>
    </row>
    <row r="2355" spans="1:4" hidden="1" x14ac:dyDescent="0.25">
      <c r="A2355" s="15">
        <f>bikeBatchOut!R2355</f>
        <v>8.1</v>
      </c>
      <c r="B2355" s="15">
        <f>bikeBatchOut!O2355</f>
        <v>52.8</v>
      </c>
      <c r="C2355" s="15">
        <f>bikeBatchOut!T2355</f>
        <v>2.7166666666666668</v>
      </c>
      <c r="D2355">
        <f>bikeBatchOut!N2355</f>
        <v>1</v>
      </c>
    </row>
    <row r="2356" spans="1:4" x14ac:dyDescent="0.25">
      <c r="A2356" s="15">
        <f>bikeBatchOut!R2356</f>
        <v>23.033333333333335</v>
      </c>
      <c r="B2356" s="15">
        <f>bikeBatchOut!O2356</f>
        <v>17.5</v>
      </c>
      <c r="C2356" s="15">
        <f>bikeBatchOut!T2356</f>
        <v>9.5500000000000007</v>
      </c>
      <c r="D2356">
        <f>bikeBatchOut!N2356</f>
        <v>0</v>
      </c>
    </row>
    <row r="2357" spans="1:4" x14ac:dyDescent="0.25">
      <c r="A2357" s="15">
        <f>bikeBatchOut!R2357</f>
        <v>25.85</v>
      </c>
      <c r="B2357" s="15">
        <f>bikeBatchOut!O2357</f>
        <v>29.5</v>
      </c>
      <c r="C2357" s="15">
        <f>bikeBatchOut!T2357</f>
        <v>9.3666666666666671</v>
      </c>
      <c r="D2357">
        <f>bikeBatchOut!N2357</f>
        <v>0</v>
      </c>
    </row>
    <row r="2358" spans="1:4" x14ac:dyDescent="0.25">
      <c r="A2358" s="15">
        <f>bikeBatchOut!R2358</f>
        <v>35.5</v>
      </c>
      <c r="B2358" s="15">
        <f>bikeBatchOut!O2358</f>
        <v>16.966666666666665</v>
      </c>
      <c r="C2358" s="15">
        <f>bikeBatchOut!T2358</f>
        <v>11.916666666666666</v>
      </c>
      <c r="D2358">
        <f>bikeBatchOut!N2358</f>
        <v>0</v>
      </c>
    </row>
    <row r="2359" spans="1:4" x14ac:dyDescent="0.25">
      <c r="A2359" s="15">
        <f>bikeBatchOut!R2359</f>
        <v>23.4</v>
      </c>
      <c r="B2359" s="15">
        <f>bikeBatchOut!O2359</f>
        <v>21.55</v>
      </c>
      <c r="C2359" s="15">
        <f>bikeBatchOut!T2359</f>
        <v>10.766666666666667</v>
      </c>
      <c r="D2359">
        <f>bikeBatchOut!N2359</f>
        <v>0</v>
      </c>
    </row>
    <row r="2360" spans="1:4" x14ac:dyDescent="0.25">
      <c r="A2360" s="15">
        <f>bikeBatchOut!R2360</f>
        <v>10.933333333333334</v>
      </c>
      <c r="B2360" s="15">
        <f>bikeBatchOut!O2360</f>
        <v>10.266666666666667</v>
      </c>
      <c r="C2360" s="15">
        <f>bikeBatchOut!T2360</f>
        <v>6.4</v>
      </c>
      <c r="D2360">
        <f>bikeBatchOut!N2360</f>
        <v>0</v>
      </c>
    </row>
    <row r="2361" spans="1:4" x14ac:dyDescent="0.25">
      <c r="A2361" s="15">
        <f>bikeBatchOut!R2361</f>
        <v>38.483333333333334</v>
      </c>
      <c r="B2361" s="15">
        <f>bikeBatchOut!O2361</f>
        <v>30.083333333333332</v>
      </c>
      <c r="C2361" s="15">
        <f>bikeBatchOut!T2361</f>
        <v>24.2</v>
      </c>
      <c r="D2361">
        <f>bikeBatchOut!N2361</f>
        <v>0</v>
      </c>
    </row>
    <row r="2362" spans="1:4" x14ac:dyDescent="0.25">
      <c r="A2362" s="15">
        <f>bikeBatchOut!R2362</f>
        <v>21.133333333333333</v>
      </c>
      <c r="B2362" s="15">
        <f>bikeBatchOut!O2362</f>
        <v>37.9</v>
      </c>
      <c r="C2362" s="15">
        <f>bikeBatchOut!T2362</f>
        <v>9.9833333333333325</v>
      </c>
      <c r="D2362">
        <f>bikeBatchOut!N2362</f>
        <v>0</v>
      </c>
    </row>
    <row r="2363" spans="1:4" x14ac:dyDescent="0.25">
      <c r="A2363" s="15">
        <f>bikeBatchOut!R2363</f>
        <v>24.8</v>
      </c>
      <c r="B2363" s="15">
        <f>bikeBatchOut!O2363</f>
        <v>20.766666666666666</v>
      </c>
      <c r="C2363" s="15">
        <f>bikeBatchOut!T2363</f>
        <v>7.1166666666666663</v>
      </c>
      <c r="D2363">
        <f>bikeBatchOut!N2363</f>
        <v>0</v>
      </c>
    </row>
    <row r="2364" spans="1:4" x14ac:dyDescent="0.25">
      <c r="A2364" s="15">
        <f>bikeBatchOut!R2364</f>
        <v>16.25</v>
      </c>
      <c r="B2364" s="15">
        <f>bikeBatchOut!O2364</f>
        <v>11.083333333333334</v>
      </c>
      <c r="C2364" s="15">
        <f>bikeBatchOut!T2364</f>
        <v>6.583333333333333</v>
      </c>
      <c r="D2364">
        <f>bikeBatchOut!N2364</f>
        <v>0</v>
      </c>
    </row>
    <row r="2365" spans="1:4" x14ac:dyDescent="0.25">
      <c r="A2365" s="15">
        <f>bikeBatchOut!R2365</f>
        <v>12.383333333333333</v>
      </c>
      <c r="B2365" s="15">
        <f>bikeBatchOut!O2365</f>
        <v>6.4333333333333336</v>
      </c>
      <c r="C2365" s="15">
        <f>bikeBatchOut!T2365</f>
        <v>3.2833333333333332</v>
      </c>
      <c r="D2365">
        <f>bikeBatchOut!N2365</f>
        <v>0</v>
      </c>
    </row>
    <row r="2366" spans="1:4" hidden="1" x14ac:dyDescent="0.25">
      <c r="A2366" s="15">
        <f>bikeBatchOut!R2366</f>
        <v>9.4833333333333325</v>
      </c>
      <c r="B2366" s="15">
        <f>bikeBatchOut!O2366</f>
        <v>4.2333333333333334</v>
      </c>
      <c r="C2366" s="15">
        <f>bikeBatchOut!T2366</f>
        <v>2.6</v>
      </c>
      <c r="D2366">
        <f>bikeBatchOut!N2366</f>
        <v>1</v>
      </c>
    </row>
    <row r="2367" spans="1:4" x14ac:dyDescent="0.25">
      <c r="A2367" s="15">
        <f>bikeBatchOut!R2367</f>
        <v>34.866666666666667</v>
      </c>
      <c r="B2367" s="15">
        <f>bikeBatchOut!O2367</f>
        <v>29.15</v>
      </c>
      <c r="C2367" s="15">
        <f>bikeBatchOut!T2367</f>
        <v>22.183333333333334</v>
      </c>
      <c r="D2367">
        <f>bikeBatchOut!N2367</f>
        <v>0</v>
      </c>
    </row>
    <row r="2368" spans="1:4" x14ac:dyDescent="0.25">
      <c r="A2368" s="15">
        <f>bikeBatchOut!R2368</f>
        <v>18.983333333333334</v>
      </c>
      <c r="B2368" s="15">
        <f>bikeBatchOut!O2368</f>
        <v>7.416666666666667</v>
      </c>
      <c r="C2368" s="15">
        <f>bikeBatchOut!T2368</f>
        <v>7.083333333333333</v>
      </c>
      <c r="D2368">
        <f>bikeBatchOut!N2368</f>
        <v>0</v>
      </c>
    </row>
    <row r="2369" spans="1:4" hidden="1" x14ac:dyDescent="0.25">
      <c r="A2369" s="15">
        <f>bikeBatchOut!R2369</f>
        <v>8.3166666666666664</v>
      </c>
      <c r="B2369" s="15">
        <f>bikeBatchOut!O2369</f>
        <v>87.016666666666666</v>
      </c>
      <c r="C2369" s="15">
        <f>bikeBatchOut!T2369</f>
        <v>2.4333333333333331</v>
      </c>
      <c r="D2369">
        <f>bikeBatchOut!N2369</f>
        <v>1</v>
      </c>
    </row>
    <row r="2370" spans="1:4" x14ac:dyDescent="0.25">
      <c r="A2370" s="15">
        <f>bikeBatchOut!R2370</f>
        <v>10.166666666666666</v>
      </c>
      <c r="B2370" s="15">
        <f>bikeBatchOut!O2370</f>
        <v>3.9666666666666668</v>
      </c>
      <c r="C2370" s="15">
        <f>bikeBatchOut!T2370</f>
        <v>2.2833333333333332</v>
      </c>
      <c r="D2370">
        <f>bikeBatchOut!N2370</f>
        <v>0</v>
      </c>
    </row>
    <row r="2371" spans="1:4" x14ac:dyDescent="0.25">
      <c r="A2371" s="15">
        <f>bikeBatchOut!R2371</f>
        <v>16.649999999999999</v>
      </c>
      <c r="B2371" s="15">
        <f>bikeBatchOut!O2371</f>
        <v>8.0500000000000007</v>
      </c>
      <c r="C2371" s="15">
        <f>bikeBatchOut!T2371</f>
        <v>4.916666666666667</v>
      </c>
      <c r="D2371">
        <f>bikeBatchOut!N2371</f>
        <v>0</v>
      </c>
    </row>
    <row r="2372" spans="1:4" x14ac:dyDescent="0.25">
      <c r="A2372" s="15">
        <f>bikeBatchOut!R2372</f>
        <v>8.1999999999999993</v>
      </c>
      <c r="B2372" s="15">
        <f>bikeBatchOut!O2372</f>
        <v>2.9666666666666668</v>
      </c>
      <c r="C2372" s="15">
        <f>bikeBatchOut!T2372</f>
        <v>2.6833333333333331</v>
      </c>
      <c r="D2372">
        <f>bikeBatchOut!N2372</f>
        <v>0</v>
      </c>
    </row>
    <row r="2373" spans="1:4" x14ac:dyDescent="0.25">
      <c r="A2373" s="15">
        <f>bikeBatchOut!R2373</f>
        <v>13.25</v>
      </c>
      <c r="B2373" s="15">
        <f>bikeBatchOut!O2373</f>
        <v>5.3166666666666664</v>
      </c>
      <c r="C2373" s="15">
        <f>bikeBatchOut!T2373</f>
        <v>4.8166666666666664</v>
      </c>
      <c r="D2373">
        <f>bikeBatchOut!N2373</f>
        <v>0</v>
      </c>
    </row>
    <row r="2374" spans="1:4" hidden="1" x14ac:dyDescent="0.25">
      <c r="A2374" s="15">
        <f>bikeBatchOut!R2374</f>
        <v>11.183333333333334</v>
      </c>
      <c r="B2374" s="15">
        <f>bikeBatchOut!O2374</f>
        <v>3.0333333333333332</v>
      </c>
      <c r="C2374" s="15">
        <f>bikeBatchOut!T2374</f>
        <v>3.1333333333333333</v>
      </c>
      <c r="D2374">
        <f>bikeBatchOut!N2374</f>
        <v>1</v>
      </c>
    </row>
    <row r="2375" spans="1:4" x14ac:dyDescent="0.25">
      <c r="A2375" s="15">
        <f>bikeBatchOut!R2375</f>
        <v>12.15</v>
      </c>
      <c r="B2375" s="15">
        <f>bikeBatchOut!O2375</f>
        <v>5.5</v>
      </c>
      <c r="C2375" s="15">
        <f>bikeBatchOut!T2375</f>
        <v>3.85</v>
      </c>
      <c r="D2375">
        <f>bikeBatchOut!N2375</f>
        <v>0</v>
      </c>
    </row>
    <row r="2376" spans="1:4" x14ac:dyDescent="0.25">
      <c r="A2376" s="15">
        <f>bikeBatchOut!R2376</f>
        <v>16.05</v>
      </c>
      <c r="B2376" s="15">
        <f>bikeBatchOut!O2376</f>
        <v>6.8</v>
      </c>
      <c r="C2376" s="15">
        <f>bikeBatchOut!T2376</f>
        <v>6.083333333333333</v>
      </c>
      <c r="D2376">
        <f>bikeBatchOut!N2376</f>
        <v>0</v>
      </c>
    </row>
    <row r="2377" spans="1:4" x14ac:dyDescent="0.25">
      <c r="A2377" s="15">
        <f>bikeBatchOut!R2377</f>
        <v>15.883333333333333</v>
      </c>
      <c r="B2377" s="15">
        <f>bikeBatchOut!O2377</f>
        <v>11.566666666666666</v>
      </c>
      <c r="C2377" s="15">
        <f>bikeBatchOut!T2377</f>
        <v>8.0166666666666675</v>
      </c>
      <c r="D2377">
        <f>bikeBatchOut!N2377</f>
        <v>0</v>
      </c>
    </row>
    <row r="2378" spans="1:4" x14ac:dyDescent="0.25">
      <c r="A2378" s="15">
        <f>bikeBatchOut!R2378</f>
        <v>13.466666666666667</v>
      </c>
      <c r="B2378" s="15">
        <f>bikeBatchOut!O2378</f>
        <v>5.416666666666667</v>
      </c>
      <c r="C2378" s="15">
        <f>bikeBatchOut!T2378</f>
        <v>3.8</v>
      </c>
      <c r="D2378">
        <f>bikeBatchOut!N2378</f>
        <v>0</v>
      </c>
    </row>
    <row r="2379" spans="1:4" x14ac:dyDescent="0.25">
      <c r="A2379" s="15">
        <f>bikeBatchOut!R2379</f>
        <v>27.6</v>
      </c>
      <c r="B2379" s="15">
        <f>bikeBatchOut!O2379</f>
        <v>9.9</v>
      </c>
      <c r="C2379" s="15">
        <f>bikeBatchOut!T2379</f>
        <v>7.45</v>
      </c>
      <c r="D2379">
        <f>bikeBatchOut!N2379</f>
        <v>0</v>
      </c>
    </row>
    <row r="2380" spans="1:4" x14ac:dyDescent="0.25">
      <c r="A2380" s="15">
        <f>bikeBatchOut!R2380</f>
        <v>47.43333333333333</v>
      </c>
      <c r="B2380" s="15">
        <f>bikeBatchOut!O2380</f>
        <v>22.716666666666665</v>
      </c>
      <c r="C2380" s="15">
        <f>bikeBatchOut!T2380</f>
        <v>17.233333333333334</v>
      </c>
      <c r="D2380">
        <f>bikeBatchOut!N2380</f>
        <v>0</v>
      </c>
    </row>
    <row r="2381" spans="1:4" x14ac:dyDescent="0.25">
      <c r="A2381" s="15">
        <f>bikeBatchOut!R2381</f>
        <v>10.35</v>
      </c>
      <c r="B2381" s="15">
        <f>bikeBatchOut!O2381</f>
        <v>3.75</v>
      </c>
      <c r="C2381" s="15">
        <f>bikeBatchOut!T2381</f>
        <v>3.0166666666666666</v>
      </c>
      <c r="D2381">
        <f>bikeBatchOut!N2381</f>
        <v>0</v>
      </c>
    </row>
    <row r="2382" spans="1:4" x14ac:dyDescent="0.25">
      <c r="A2382" s="15">
        <f>bikeBatchOut!R2382</f>
        <v>18.666666666666668</v>
      </c>
      <c r="B2382" s="15">
        <f>bikeBatchOut!O2382</f>
        <v>8.0666666666666664</v>
      </c>
      <c r="C2382" s="15">
        <f>bikeBatchOut!T2382</f>
        <v>7.5666666666666664</v>
      </c>
      <c r="D2382">
        <f>bikeBatchOut!N2382</f>
        <v>0</v>
      </c>
    </row>
    <row r="2383" spans="1:4" x14ac:dyDescent="0.25">
      <c r="A2383" s="15">
        <f>bikeBatchOut!R2383</f>
        <v>12.2</v>
      </c>
      <c r="B2383" s="15">
        <f>bikeBatchOut!O2383</f>
        <v>6.7333333333333334</v>
      </c>
      <c r="C2383" s="15">
        <f>bikeBatchOut!T2383</f>
        <v>5.8666666666666663</v>
      </c>
      <c r="D2383">
        <f>bikeBatchOut!N2383</f>
        <v>0</v>
      </c>
    </row>
    <row r="2384" spans="1:4" hidden="1" x14ac:dyDescent="0.25">
      <c r="A2384" s="15">
        <f>bikeBatchOut!R2384</f>
        <v>13.083333333333334</v>
      </c>
      <c r="B2384" s="15">
        <f>bikeBatchOut!O2384</f>
        <v>4.3166666666666664</v>
      </c>
      <c r="C2384" s="15">
        <f>bikeBatchOut!T2384</f>
        <v>3.7333333333333334</v>
      </c>
      <c r="D2384">
        <f>bikeBatchOut!N2384</f>
        <v>1</v>
      </c>
    </row>
    <row r="2385" spans="1:4" x14ac:dyDescent="0.25">
      <c r="A2385" s="15">
        <f>bikeBatchOut!R2385</f>
        <v>11.683333333333334</v>
      </c>
      <c r="B2385" s="15">
        <f>bikeBatchOut!O2385</f>
        <v>5.55</v>
      </c>
      <c r="C2385" s="15">
        <f>bikeBatchOut!T2385</f>
        <v>5.3666666666666663</v>
      </c>
      <c r="D2385">
        <f>bikeBatchOut!N2385</f>
        <v>0</v>
      </c>
    </row>
    <row r="2386" spans="1:4" x14ac:dyDescent="0.25">
      <c r="A2386" s="15">
        <f>bikeBatchOut!R2386</f>
        <v>12.166666666666666</v>
      </c>
      <c r="B2386" s="15">
        <f>bikeBatchOut!O2386</f>
        <v>6.2666666666666666</v>
      </c>
      <c r="C2386" s="15">
        <f>bikeBatchOut!T2386</f>
        <v>3.7</v>
      </c>
      <c r="D2386">
        <f>bikeBatchOut!N2386</f>
        <v>0</v>
      </c>
    </row>
    <row r="2387" spans="1:4" x14ac:dyDescent="0.25">
      <c r="A2387" s="15">
        <f>bikeBatchOut!R2387</f>
        <v>16.350000000000001</v>
      </c>
      <c r="B2387" s="15">
        <f>bikeBatchOut!O2387</f>
        <v>28.516666666666666</v>
      </c>
      <c r="C2387" s="15">
        <f>bikeBatchOut!T2387</f>
        <v>7.4666666666666668</v>
      </c>
      <c r="D2387">
        <f>bikeBatchOut!N2387</f>
        <v>0</v>
      </c>
    </row>
    <row r="2388" spans="1:4" x14ac:dyDescent="0.25">
      <c r="A2388" s="15">
        <f>bikeBatchOut!R2388</f>
        <v>26.9</v>
      </c>
      <c r="B2388" s="15">
        <f>bikeBatchOut!O2388</f>
        <v>77.683333333333337</v>
      </c>
      <c r="C2388" s="15">
        <f>bikeBatchOut!T2388</f>
        <v>7.166666666666667</v>
      </c>
      <c r="D2388">
        <f>bikeBatchOut!N2388</f>
        <v>0</v>
      </c>
    </row>
    <row r="2389" spans="1:4" hidden="1" x14ac:dyDescent="0.25">
      <c r="A2389" s="15">
        <f>bikeBatchOut!R2389</f>
        <v>7.5666666666666664</v>
      </c>
      <c r="B2389" s="15">
        <f>bikeBatchOut!O2389</f>
        <v>2.25</v>
      </c>
      <c r="C2389" s="15">
        <f>bikeBatchOut!T2389</f>
        <v>2.0499999999999998</v>
      </c>
      <c r="D2389">
        <f>bikeBatchOut!N2389</f>
        <v>1</v>
      </c>
    </row>
    <row r="2390" spans="1:4" hidden="1" x14ac:dyDescent="0.25">
      <c r="A2390" s="15">
        <f>bikeBatchOut!R2390</f>
        <v>11.483333333333333</v>
      </c>
      <c r="B2390" s="15">
        <f>bikeBatchOut!O2390</f>
        <v>4.7666666666666666</v>
      </c>
      <c r="C2390" s="15">
        <f>bikeBatchOut!T2390</f>
        <v>4.3166666666666664</v>
      </c>
      <c r="D2390">
        <f>bikeBatchOut!N2390</f>
        <v>1</v>
      </c>
    </row>
    <row r="2391" spans="1:4" x14ac:dyDescent="0.25">
      <c r="A2391" s="15">
        <f>bikeBatchOut!R2391</f>
        <v>11.316666666666666</v>
      </c>
      <c r="B2391" s="15">
        <f>bikeBatchOut!O2391</f>
        <v>4.5</v>
      </c>
      <c r="C2391" s="15">
        <f>bikeBatchOut!T2391</f>
        <v>3.2333333333333334</v>
      </c>
      <c r="D2391">
        <f>bikeBatchOut!N2391</f>
        <v>0</v>
      </c>
    </row>
    <row r="2392" spans="1:4" hidden="1" x14ac:dyDescent="0.25">
      <c r="A2392" s="15">
        <f>bikeBatchOut!R2392</f>
        <v>11.016666666666667</v>
      </c>
      <c r="B2392" s="15">
        <f>bikeBatchOut!O2392</f>
        <v>6.3833333333333337</v>
      </c>
      <c r="C2392" s="15">
        <f>bikeBatchOut!T2392</f>
        <v>4.916666666666667</v>
      </c>
      <c r="D2392">
        <f>bikeBatchOut!N2392</f>
        <v>1</v>
      </c>
    </row>
    <row r="2393" spans="1:4" x14ac:dyDescent="0.25">
      <c r="A2393" s="15">
        <f>bikeBatchOut!R2393</f>
        <v>25.6</v>
      </c>
      <c r="B2393" s="15">
        <f>bikeBatchOut!O2393</f>
        <v>17.083333333333332</v>
      </c>
      <c r="C2393" s="15">
        <f>bikeBatchOut!T2393</f>
        <v>10.4</v>
      </c>
      <c r="D2393">
        <f>bikeBatchOut!N2393</f>
        <v>0</v>
      </c>
    </row>
    <row r="2394" spans="1:4" x14ac:dyDescent="0.25">
      <c r="A2394" s="15">
        <f>bikeBatchOut!R2394</f>
        <v>11.016666666666667</v>
      </c>
      <c r="B2394" s="15">
        <f>bikeBatchOut!O2394</f>
        <v>4.2833333333333332</v>
      </c>
      <c r="C2394" s="15">
        <f>bikeBatchOut!T2394</f>
        <v>6.1166666666666663</v>
      </c>
      <c r="D2394">
        <f>bikeBatchOut!N2394</f>
        <v>0</v>
      </c>
    </row>
    <row r="2395" spans="1:4" x14ac:dyDescent="0.25">
      <c r="A2395" s="15">
        <f>bikeBatchOut!R2395</f>
        <v>13.083333333333334</v>
      </c>
      <c r="B2395" s="15">
        <f>bikeBatchOut!O2395</f>
        <v>6.6166666666666663</v>
      </c>
      <c r="C2395" s="15">
        <f>bikeBatchOut!T2395</f>
        <v>6.0166666666666666</v>
      </c>
      <c r="D2395">
        <f>bikeBatchOut!N2395</f>
        <v>0</v>
      </c>
    </row>
    <row r="2396" spans="1:4" x14ac:dyDescent="0.25">
      <c r="A2396" s="15">
        <f>bikeBatchOut!R2396</f>
        <v>11.1</v>
      </c>
      <c r="B2396" s="15">
        <f>bikeBatchOut!O2396</f>
        <v>8.3333333333333339</v>
      </c>
      <c r="C2396" s="15">
        <f>bikeBatchOut!T2396</f>
        <v>4.2833333333333332</v>
      </c>
      <c r="D2396">
        <f>bikeBatchOut!N2396</f>
        <v>0</v>
      </c>
    </row>
    <row r="2397" spans="1:4" x14ac:dyDescent="0.25">
      <c r="A2397" s="15">
        <f>bikeBatchOut!R2397</f>
        <v>12.183333333333334</v>
      </c>
      <c r="B2397" s="15">
        <f>bikeBatchOut!O2397</f>
        <v>4.666666666666667</v>
      </c>
      <c r="C2397" s="15">
        <f>bikeBatchOut!T2397</f>
        <v>7.1</v>
      </c>
      <c r="D2397">
        <f>bikeBatchOut!N2397</f>
        <v>0</v>
      </c>
    </row>
    <row r="2398" spans="1:4" x14ac:dyDescent="0.25">
      <c r="A2398" s="15">
        <f>bikeBatchOut!R2398</f>
        <v>27.433333333333334</v>
      </c>
      <c r="B2398" s="15">
        <f>bikeBatchOut!O2398</f>
        <v>16.183333333333334</v>
      </c>
      <c r="C2398" s="15">
        <f>bikeBatchOut!T2398</f>
        <v>15.966666666666667</v>
      </c>
      <c r="D2398">
        <f>bikeBatchOut!N2398</f>
        <v>0</v>
      </c>
    </row>
    <row r="2399" spans="1:4" x14ac:dyDescent="0.25">
      <c r="A2399" s="15">
        <f>bikeBatchOut!R2399</f>
        <v>27.133333333333333</v>
      </c>
      <c r="B2399" s="15">
        <f>bikeBatchOut!O2399</f>
        <v>100.56666666666666</v>
      </c>
      <c r="C2399" s="15">
        <f>bikeBatchOut!T2399</f>
        <v>14.466666666666667</v>
      </c>
      <c r="D2399">
        <f>bikeBatchOut!N2399</f>
        <v>0</v>
      </c>
    </row>
    <row r="2400" spans="1:4" x14ac:dyDescent="0.25">
      <c r="A2400" s="15">
        <f>bikeBatchOut!R2400</f>
        <v>23.483333333333334</v>
      </c>
      <c r="B2400" s="15">
        <f>bikeBatchOut!O2400</f>
        <v>10.133333333333333</v>
      </c>
      <c r="C2400" s="15">
        <f>bikeBatchOut!T2400</f>
        <v>13.483333333333333</v>
      </c>
      <c r="D2400">
        <f>bikeBatchOut!N2400</f>
        <v>0</v>
      </c>
    </row>
    <row r="2401" spans="1:4" x14ac:dyDescent="0.25">
      <c r="A2401" s="15">
        <f>bikeBatchOut!R2401</f>
        <v>11.833333333333334</v>
      </c>
      <c r="B2401" s="15">
        <f>bikeBatchOut!O2401</f>
        <v>5.0166666666666666</v>
      </c>
      <c r="C2401" s="15">
        <f>bikeBatchOut!T2401</f>
        <v>4.0333333333333332</v>
      </c>
      <c r="D2401">
        <f>bikeBatchOut!N2401</f>
        <v>0</v>
      </c>
    </row>
    <row r="2402" spans="1:4" x14ac:dyDescent="0.25">
      <c r="A2402" s="15">
        <f>bikeBatchOut!R2402</f>
        <v>5.5</v>
      </c>
      <c r="B2402" s="15">
        <f>bikeBatchOut!O2402</f>
        <v>1.5666666666666667</v>
      </c>
      <c r="C2402" s="15">
        <f>bikeBatchOut!T2402</f>
        <v>1.9666666666666666</v>
      </c>
      <c r="D2402">
        <f>bikeBatchOut!N2402</f>
        <v>0</v>
      </c>
    </row>
    <row r="2403" spans="1:4" x14ac:dyDescent="0.25">
      <c r="A2403" s="15">
        <f>bikeBatchOut!R2403</f>
        <v>11.65</v>
      </c>
      <c r="B2403" s="15">
        <f>bikeBatchOut!O2403</f>
        <v>6.7833333333333332</v>
      </c>
      <c r="C2403" s="15">
        <f>bikeBatchOut!T2403</f>
        <v>4.95</v>
      </c>
      <c r="D2403">
        <f>bikeBatchOut!N2403</f>
        <v>0</v>
      </c>
    </row>
    <row r="2404" spans="1:4" x14ac:dyDescent="0.25">
      <c r="A2404" s="15">
        <f>bikeBatchOut!R2404</f>
        <v>17.866666666666667</v>
      </c>
      <c r="B2404" s="15">
        <f>bikeBatchOut!O2404</f>
        <v>9.8000000000000007</v>
      </c>
      <c r="C2404" s="15">
        <f>bikeBatchOut!T2404</f>
        <v>7.9666666666666668</v>
      </c>
      <c r="D2404">
        <f>bikeBatchOut!N2404</f>
        <v>0</v>
      </c>
    </row>
    <row r="2405" spans="1:4" x14ac:dyDescent="0.25">
      <c r="A2405" s="15">
        <f>bikeBatchOut!R2405</f>
        <v>23.05</v>
      </c>
      <c r="B2405" s="15">
        <f>bikeBatchOut!O2405</f>
        <v>7.8</v>
      </c>
      <c r="C2405" s="15">
        <f>bikeBatchOut!T2405</f>
        <v>8.0333333333333332</v>
      </c>
      <c r="D2405">
        <f>bikeBatchOut!N2405</f>
        <v>0</v>
      </c>
    </row>
    <row r="2406" spans="1:4" x14ac:dyDescent="0.25">
      <c r="A2406" s="15">
        <f>bikeBatchOut!R2406</f>
        <v>15.2</v>
      </c>
      <c r="B2406" s="15">
        <f>bikeBatchOut!O2406</f>
        <v>5.583333333333333</v>
      </c>
      <c r="C2406" s="15">
        <f>bikeBatchOut!T2406</f>
        <v>4.3499999999999996</v>
      </c>
      <c r="D2406">
        <f>bikeBatchOut!N2406</f>
        <v>0</v>
      </c>
    </row>
    <row r="2407" spans="1:4" hidden="1" x14ac:dyDescent="0.25">
      <c r="A2407" s="15">
        <f>bikeBatchOut!R2407</f>
        <v>9.5500000000000007</v>
      </c>
      <c r="B2407" s="15">
        <f>bikeBatchOut!O2407</f>
        <v>5.5666666666666664</v>
      </c>
      <c r="C2407" s="15">
        <f>bikeBatchOut!T2407</f>
        <v>2.7333333333333334</v>
      </c>
      <c r="D2407">
        <f>bikeBatchOut!N2407</f>
        <v>1</v>
      </c>
    </row>
    <row r="2408" spans="1:4" x14ac:dyDescent="0.25">
      <c r="A2408" s="15">
        <f>bikeBatchOut!R2408</f>
        <v>17.483333333333334</v>
      </c>
      <c r="B2408" s="15">
        <f>bikeBatchOut!O2408</f>
        <v>11.5</v>
      </c>
      <c r="C2408" s="15">
        <f>bikeBatchOut!T2408</f>
        <v>8.4333333333333336</v>
      </c>
      <c r="D2408">
        <f>bikeBatchOut!N2408</f>
        <v>0</v>
      </c>
    </row>
    <row r="2409" spans="1:4" x14ac:dyDescent="0.25">
      <c r="A2409" s="15">
        <f>bikeBatchOut!R2409</f>
        <v>9.5</v>
      </c>
      <c r="B2409" s="15">
        <f>bikeBatchOut!O2409</f>
        <v>4.2833333333333332</v>
      </c>
      <c r="C2409" s="15">
        <f>bikeBatchOut!T2409</f>
        <v>3</v>
      </c>
      <c r="D2409">
        <f>bikeBatchOut!N2409</f>
        <v>0</v>
      </c>
    </row>
    <row r="2410" spans="1:4" x14ac:dyDescent="0.25">
      <c r="A2410" s="15">
        <f>bikeBatchOut!R2410</f>
        <v>15.4</v>
      </c>
      <c r="B2410" s="15">
        <f>bikeBatchOut!O2410</f>
        <v>6.9333333333333336</v>
      </c>
      <c r="C2410" s="15">
        <f>bikeBatchOut!T2410</f>
        <v>6.45</v>
      </c>
      <c r="D2410">
        <f>bikeBatchOut!N2410</f>
        <v>0</v>
      </c>
    </row>
    <row r="2411" spans="1:4" x14ac:dyDescent="0.25">
      <c r="A2411" s="15">
        <f>bikeBatchOut!R2411</f>
        <v>33.916666666666664</v>
      </c>
      <c r="B2411" s="15">
        <f>bikeBatchOut!O2411</f>
        <v>30.716666666666665</v>
      </c>
      <c r="C2411" s="15">
        <f>bikeBatchOut!T2411</f>
        <v>12.883333333333333</v>
      </c>
      <c r="D2411">
        <f>bikeBatchOut!N2411</f>
        <v>0</v>
      </c>
    </row>
    <row r="2412" spans="1:4" hidden="1" x14ac:dyDescent="0.25">
      <c r="A2412" s="15">
        <f>bikeBatchOut!R2412</f>
        <v>15.283333333333333</v>
      </c>
      <c r="B2412" s="15">
        <f>bikeBatchOut!O2412</f>
        <v>6.6166666666666663</v>
      </c>
      <c r="C2412" s="15">
        <f>bikeBatchOut!T2412</f>
        <v>4.7166666666666668</v>
      </c>
      <c r="D2412">
        <f>bikeBatchOut!N2412</f>
        <v>1</v>
      </c>
    </row>
    <row r="2413" spans="1:4" x14ac:dyDescent="0.25">
      <c r="A2413" s="15">
        <f>bikeBatchOut!R2413</f>
        <v>19.55</v>
      </c>
      <c r="B2413" s="15">
        <f>bikeBatchOut!O2413</f>
        <v>7.4333333333333336</v>
      </c>
      <c r="C2413" s="15">
        <f>bikeBatchOut!T2413</f>
        <v>7.9833333333333334</v>
      </c>
      <c r="D2413">
        <f>bikeBatchOut!N2413</f>
        <v>0</v>
      </c>
    </row>
    <row r="2414" spans="1:4" x14ac:dyDescent="0.25">
      <c r="A2414" s="15">
        <f>bikeBatchOut!R2414</f>
        <v>22.883333333333333</v>
      </c>
      <c r="B2414" s="15">
        <f>bikeBatchOut!O2414</f>
        <v>17.316666666666666</v>
      </c>
      <c r="C2414" s="15">
        <f>bikeBatchOut!T2414</f>
        <v>11.5</v>
      </c>
      <c r="D2414">
        <f>bikeBatchOut!N2414</f>
        <v>0</v>
      </c>
    </row>
    <row r="2415" spans="1:4" x14ac:dyDescent="0.25">
      <c r="A2415" s="15">
        <f>bikeBatchOut!R2415</f>
        <v>38.783333333333331</v>
      </c>
      <c r="B2415" s="15">
        <f>bikeBatchOut!O2415</f>
        <v>19.649999999999999</v>
      </c>
      <c r="C2415" s="15">
        <f>bikeBatchOut!T2415</f>
        <v>13.883333333333333</v>
      </c>
      <c r="D2415">
        <f>bikeBatchOut!N2415</f>
        <v>0</v>
      </c>
    </row>
    <row r="2416" spans="1:4" x14ac:dyDescent="0.25">
      <c r="A2416" s="15">
        <f>bikeBatchOut!R2416</f>
        <v>18.883333333333333</v>
      </c>
      <c r="B2416" s="15">
        <f>bikeBatchOut!O2416</f>
        <v>11.816666666666666</v>
      </c>
      <c r="C2416" s="15">
        <f>bikeBatchOut!T2416</f>
        <v>7.1833333333333336</v>
      </c>
      <c r="D2416">
        <f>bikeBatchOut!N2416</f>
        <v>0</v>
      </c>
    </row>
    <row r="2417" spans="1:4" x14ac:dyDescent="0.25">
      <c r="A2417" s="15">
        <f>bikeBatchOut!R2417</f>
        <v>22.583333333333332</v>
      </c>
      <c r="B2417" s="15">
        <f>bikeBatchOut!O2417</f>
        <v>13.216666666666667</v>
      </c>
      <c r="C2417" s="15">
        <f>bikeBatchOut!T2417</f>
        <v>11.25</v>
      </c>
      <c r="D2417">
        <f>bikeBatchOut!N2417</f>
        <v>0</v>
      </c>
    </row>
    <row r="2418" spans="1:4" x14ac:dyDescent="0.25">
      <c r="A2418" s="15">
        <f>bikeBatchOut!R2418</f>
        <v>52.966666666666669</v>
      </c>
      <c r="B2418" s="15">
        <f>bikeBatchOut!O2418</f>
        <v>28.25</v>
      </c>
      <c r="C2418" s="15">
        <f>bikeBatchOut!T2418</f>
        <v>18.2</v>
      </c>
      <c r="D2418">
        <f>bikeBatchOut!N2418</f>
        <v>0</v>
      </c>
    </row>
    <row r="2419" spans="1:4" hidden="1" x14ac:dyDescent="0.25">
      <c r="A2419" s="15">
        <f>bikeBatchOut!R2419</f>
        <v>12.033333333333333</v>
      </c>
      <c r="B2419" s="15">
        <f>bikeBatchOut!O2419</f>
        <v>6.0166666666666666</v>
      </c>
      <c r="C2419" s="15">
        <f>bikeBatchOut!T2419</f>
        <v>3.2666666666666666</v>
      </c>
      <c r="D2419">
        <f>bikeBatchOut!N2419</f>
        <v>1</v>
      </c>
    </row>
    <row r="2420" spans="1:4" x14ac:dyDescent="0.25">
      <c r="A2420" s="15">
        <f>bikeBatchOut!R2420</f>
        <v>10.633333333333333</v>
      </c>
      <c r="B2420" s="15">
        <f>bikeBatchOut!O2420</f>
        <v>5.416666666666667</v>
      </c>
      <c r="C2420" s="15">
        <f>bikeBatchOut!T2420</f>
        <v>5.5</v>
      </c>
      <c r="D2420">
        <f>bikeBatchOut!N2420</f>
        <v>0</v>
      </c>
    </row>
    <row r="2421" spans="1:4" x14ac:dyDescent="0.25">
      <c r="A2421" s="15">
        <f>bikeBatchOut!R2421</f>
        <v>20.766666666666666</v>
      </c>
      <c r="B2421" s="15">
        <f>bikeBatchOut!O2421</f>
        <v>14.816666666666666</v>
      </c>
      <c r="C2421" s="15">
        <f>bikeBatchOut!T2421</f>
        <v>7.5666666666666664</v>
      </c>
      <c r="D2421">
        <f>bikeBatchOut!N2421</f>
        <v>0</v>
      </c>
    </row>
    <row r="2422" spans="1:4" x14ac:dyDescent="0.25">
      <c r="A2422" s="15">
        <f>bikeBatchOut!R2422</f>
        <v>16.883333333333333</v>
      </c>
      <c r="B2422" s="15">
        <f>bikeBatchOut!O2422</f>
        <v>8.3000000000000007</v>
      </c>
      <c r="C2422" s="15">
        <f>bikeBatchOut!T2422</f>
        <v>5.166666666666667</v>
      </c>
      <c r="D2422">
        <f>bikeBatchOut!N2422</f>
        <v>0</v>
      </c>
    </row>
    <row r="2423" spans="1:4" x14ac:dyDescent="0.25">
      <c r="A2423" s="15">
        <f>bikeBatchOut!R2423</f>
        <v>15.583333333333334</v>
      </c>
      <c r="B2423" s="15">
        <f>bikeBatchOut!O2423</f>
        <v>4.0999999999999996</v>
      </c>
      <c r="C2423" s="15">
        <f>bikeBatchOut!T2423</f>
        <v>4.5666666666666664</v>
      </c>
      <c r="D2423">
        <f>bikeBatchOut!N2423</f>
        <v>0</v>
      </c>
    </row>
    <row r="2424" spans="1:4" x14ac:dyDescent="0.25">
      <c r="A2424" s="15">
        <f>bikeBatchOut!R2424</f>
        <v>19.366666666666667</v>
      </c>
      <c r="B2424" s="15">
        <f>bikeBatchOut!O2424</f>
        <v>14.133333333333333</v>
      </c>
      <c r="C2424" s="15">
        <f>bikeBatchOut!T2424</f>
        <v>12.9</v>
      </c>
      <c r="D2424">
        <f>bikeBatchOut!N2424</f>
        <v>0</v>
      </c>
    </row>
    <row r="2425" spans="1:4" hidden="1" x14ac:dyDescent="0.25">
      <c r="A2425" s="15">
        <f>bikeBatchOut!R2425</f>
        <v>12.016666666666667</v>
      </c>
      <c r="B2425" s="15">
        <f>bikeBatchOut!O2425</f>
        <v>5.4666666666666668</v>
      </c>
      <c r="C2425" s="15">
        <f>bikeBatchOut!T2425</f>
        <v>3.2666666666666666</v>
      </c>
      <c r="D2425">
        <f>bikeBatchOut!N2425</f>
        <v>1</v>
      </c>
    </row>
    <row r="2426" spans="1:4" x14ac:dyDescent="0.25">
      <c r="A2426" s="15">
        <f>bikeBatchOut!R2426</f>
        <v>24.683333333333334</v>
      </c>
      <c r="B2426" s="15">
        <f>bikeBatchOut!O2426</f>
        <v>12.9</v>
      </c>
      <c r="C2426" s="15">
        <f>bikeBatchOut!T2426</f>
        <v>9.8333333333333339</v>
      </c>
      <c r="D2426">
        <f>bikeBatchOut!N2426</f>
        <v>0</v>
      </c>
    </row>
    <row r="2427" spans="1:4" x14ac:dyDescent="0.25">
      <c r="A2427" s="15">
        <f>bikeBatchOut!R2427</f>
        <v>12.016666666666667</v>
      </c>
      <c r="B2427" s="15">
        <f>bikeBatchOut!O2427</f>
        <v>13.7</v>
      </c>
      <c r="C2427" s="15">
        <f>bikeBatchOut!T2427</f>
        <v>10.583333333333334</v>
      </c>
      <c r="D2427">
        <f>bikeBatchOut!N2427</f>
        <v>0</v>
      </c>
    </row>
    <row r="2428" spans="1:4" x14ac:dyDescent="0.25">
      <c r="A2428" s="15">
        <f>bikeBatchOut!R2428</f>
        <v>22.75</v>
      </c>
      <c r="B2428" s="15">
        <f>bikeBatchOut!O2428</f>
        <v>5.5166666666666666</v>
      </c>
      <c r="C2428" s="15">
        <f>bikeBatchOut!T2428</f>
        <v>5.25</v>
      </c>
      <c r="D2428">
        <f>bikeBatchOut!N2428</f>
        <v>0</v>
      </c>
    </row>
    <row r="2429" spans="1:4" x14ac:dyDescent="0.25">
      <c r="A2429" s="15">
        <f>bikeBatchOut!R2429</f>
        <v>35.583333333333336</v>
      </c>
      <c r="B2429" s="15">
        <f>bikeBatchOut!O2429</f>
        <v>13.783333333333333</v>
      </c>
      <c r="C2429" s="15">
        <f>bikeBatchOut!T2429</f>
        <v>12.266666666666667</v>
      </c>
      <c r="D2429">
        <f>bikeBatchOut!N2429</f>
        <v>0</v>
      </c>
    </row>
    <row r="2430" spans="1:4" x14ac:dyDescent="0.25">
      <c r="A2430" s="15">
        <f>bikeBatchOut!R2430</f>
        <v>17.633333333333333</v>
      </c>
      <c r="B2430" s="15">
        <f>bikeBatchOut!O2430</f>
        <v>8.6666666666666661</v>
      </c>
      <c r="C2430" s="15">
        <f>bikeBatchOut!T2430</f>
        <v>9.3166666666666664</v>
      </c>
      <c r="D2430">
        <f>bikeBatchOut!N2430</f>
        <v>0</v>
      </c>
    </row>
    <row r="2431" spans="1:4" x14ac:dyDescent="0.25">
      <c r="A2431" s="15">
        <f>bikeBatchOut!R2431</f>
        <v>31.083333333333332</v>
      </c>
      <c r="B2431" s="15">
        <f>bikeBatchOut!O2431</f>
        <v>23.683333333333334</v>
      </c>
      <c r="C2431" s="15">
        <f>bikeBatchOut!T2431</f>
        <v>14.116666666666667</v>
      </c>
      <c r="D2431">
        <f>bikeBatchOut!N2431</f>
        <v>0</v>
      </c>
    </row>
    <row r="2432" spans="1:4" x14ac:dyDescent="0.25">
      <c r="A2432" s="15">
        <f>bikeBatchOut!R2432</f>
        <v>23.6</v>
      </c>
      <c r="B2432" s="15">
        <f>bikeBatchOut!O2432</f>
        <v>22.583333333333332</v>
      </c>
      <c r="C2432" s="15">
        <f>bikeBatchOut!T2432</f>
        <v>16.283333333333335</v>
      </c>
      <c r="D2432">
        <f>bikeBatchOut!N2432</f>
        <v>0</v>
      </c>
    </row>
    <row r="2433" spans="1:4" x14ac:dyDescent="0.25">
      <c r="A2433" s="15">
        <f>bikeBatchOut!R2433</f>
        <v>13.133333333333333</v>
      </c>
      <c r="B2433" s="15">
        <f>bikeBatchOut!O2433</f>
        <v>3.7333333333333334</v>
      </c>
      <c r="C2433" s="15">
        <f>bikeBatchOut!T2433</f>
        <v>4.2333333333333334</v>
      </c>
      <c r="D2433">
        <f>bikeBatchOut!N2433</f>
        <v>0</v>
      </c>
    </row>
    <row r="2434" spans="1:4" x14ac:dyDescent="0.25">
      <c r="A2434" s="15">
        <f>bikeBatchOut!R2434</f>
        <v>10.033333333333333</v>
      </c>
      <c r="B2434" s="15">
        <f>bikeBatchOut!O2434</f>
        <v>5.3166666666666664</v>
      </c>
      <c r="C2434" s="15">
        <f>bikeBatchOut!T2434</f>
        <v>4.0333333333333332</v>
      </c>
      <c r="D2434">
        <f>bikeBatchOut!N2434</f>
        <v>0</v>
      </c>
    </row>
    <row r="2435" spans="1:4" x14ac:dyDescent="0.25">
      <c r="A2435" s="15">
        <f>bikeBatchOut!R2435</f>
        <v>20.316666666666666</v>
      </c>
      <c r="B2435" s="15">
        <f>bikeBatchOut!O2435</f>
        <v>8</v>
      </c>
      <c r="C2435" s="15">
        <f>bikeBatchOut!T2435</f>
        <v>5.833333333333333</v>
      </c>
      <c r="D2435">
        <f>bikeBatchOut!N2435</f>
        <v>0</v>
      </c>
    </row>
    <row r="2436" spans="1:4" x14ac:dyDescent="0.25">
      <c r="A2436" s="15">
        <f>bikeBatchOut!R2436</f>
        <v>28.766666666666666</v>
      </c>
      <c r="B2436" s="15">
        <f>bikeBatchOut!O2436</f>
        <v>9.85</v>
      </c>
      <c r="C2436" s="15">
        <f>bikeBatchOut!T2436</f>
        <v>10.366666666666667</v>
      </c>
      <c r="D2436">
        <f>bikeBatchOut!N2436</f>
        <v>0</v>
      </c>
    </row>
    <row r="2437" spans="1:4" x14ac:dyDescent="0.25">
      <c r="A2437" s="15">
        <f>bikeBatchOut!R2437</f>
        <v>11.616666666666667</v>
      </c>
      <c r="B2437" s="15">
        <f>bikeBatchOut!O2437</f>
        <v>24.983333333333334</v>
      </c>
      <c r="C2437" s="15">
        <f>bikeBatchOut!T2437</f>
        <v>3.8666666666666667</v>
      </c>
      <c r="D2437">
        <f>bikeBatchOut!N2437</f>
        <v>0</v>
      </c>
    </row>
    <row r="2438" spans="1:4" x14ac:dyDescent="0.25">
      <c r="A2438" s="15">
        <f>bikeBatchOut!R2438</f>
        <v>16.983333333333334</v>
      </c>
      <c r="B2438" s="15">
        <f>bikeBatchOut!O2438</f>
        <v>9.2833333333333332</v>
      </c>
      <c r="C2438" s="15">
        <f>bikeBatchOut!T2438</f>
        <v>6.8</v>
      </c>
      <c r="D2438">
        <f>bikeBatchOut!N2438</f>
        <v>0</v>
      </c>
    </row>
    <row r="2439" spans="1:4" x14ac:dyDescent="0.25">
      <c r="A2439" s="15">
        <f>bikeBatchOut!R2439</f>
        <v>20.3</v>
      </c>
      <c r="B2439" s="15">
        <f>bikeBatchOut!O2439</f>
        <v>7.35</v>
      </c>
      <c r="C2439" s="15">
        <f>bikeBatchOut!T2439</f>
        <v>6.4333333333333336</v>
      </c>
      <c r="D2439">
        <f>bikeBatchOut!N2439</f>
        <v>0</v>
      </c>
    </row>
    <row r="2440" spans="1:4" x14ac:dyDescent="0.25">
      <c r="A2440" s="15">
        <f>bikeBatchOut!R2440</f>
        <v>14.316666666666666</v>
      </c>
      <c r="B2440" s="15">
        <f>bikeBatchOut!O2440</f>
        <v>6.5166666666666666</v>
      </c>
      <c r="C2440" s="15">
        <f>bikeBatchOut!T2440</f>
        <v>3.8</v>
      </c>
      <c r="D2440">
        <f>bikeBatchOut!N2440</f>
        <v>0</v>
      </c>
    </row>
    <row r="2441" spans="1:4" x14ac:dyDescent="0.25">
      <c r="A2441" s="15">
        <f>bikeBatchOut!R2441</f>
        <v>17.783333333333335</v>
      </c>
      <c r="B2441" s="15">
        <f>bikeBatchOut!O2441</f>
        <v>9.4333333333333336</v>
      </c>
      <c r="C2441" s="15">
        <f>bikeBatchOut!T2441</f>
        <v>5.916666666666667</v>
      </c>
      <c r="D2441">
        <f>bikeBatchOut!N2441</f>
        <v>0</v>
      </c>
    </row>
    <row r="2442" spans="1:4" x14ac:dyDescent="0.25">
      <c r="A2442" s="15">
        <f>bikeBatchOut!R2442</f>
        <v>16.100000000000001</v>
      </c>
      <c r="B2442" s="15">
        <f>bikeBatchOut!O2442</f>
        <v>9.9333333333333336</v>
      </c>
      <c r="C2442" s="15">
        <f>bikeBatchOut!T2442</f>
        <v>6.2833333333333332</v>
      </c>
      <c r="D2442">
        <f>bikeBatchOut!N2442</f>
        <v>0</v>
      </c>
    </row>
    <row r="2443" spans="1:4" x14ac:dyDescent="0.25">
      <c r="A2443" s="15">
        <f>bikeBatchOut!R2443</f>
        <v>21.85</v>
      </c>
      <c r="B2443" s="15">
        <f>bikeBatchOut!O2443</f>
        <v>18.266666666666666</v>
      </c>
      <c r="C2443" s="15">
        <f>bikeBatchOut!T2443</f>
        <v>8.0333333333333332</v>
      </c>
      <c r="D2443">
        <f>bikeBatchOut!N2443</f>
        <v>0</v>
      </c>
    </row>
    <row r="2444" spans="1:4" x14ac:dyDescent="0.25">
      <c r="A2444" s="15">
        <f>bikeBatchOut!R2444</f>
        <v>18.916666666666668</v>
      </c>
      <c r="B2444" s="15">
        <f>bikeBatchOut!O2444</f>
        <v>77.416666666666671</v>
      </c>
      <c r="C2444" s="15">
        <f>bikeBatchOut!T2444</f>
        <v>8.1</v>
      </c>
      <c r="D2444">
        <f>bikeBatchOut!N2444</f>
        <v>0</v>
      </c>
    </row>
    <row r="2445" spans="1:4" x14ac:dyDescent="0.25">
      <c r="A2445" s="15">
        <f>bikeBatchOut!R2445</f>
        <v>19.833333333333332</v>
      </c>
      <c r="B2445" s="15">
        <f>bikeBatchOut!O2445</f>
        <v>16.916666666666668</v>
      </c>
      <c r="C2445" s="15">
        <f>bikeBatchOut!T2445</f>
        <v>8.4333333333333336</v>
      </c>
      <c r="D2445">
        <f>bikeBatchOut!N2445</f>
        <v>0</v>
      </c>
    </row>
    <row r="2446" spans="1:4" hidden="1" x14ac:dyDescent="0.25">
      <c r="A2446" s="15">
        <f>bikeBatchOut!R2446</f>
        <v>7.55</v>
      </c>
      <c r="B2446" s="15">
        <f>bikeBatchOut!O2446</f>
        <v>2.9</v>
      </c>
      <c r="C2446" s="15">
        <f>bikeBatchOut!T2446</f>
        <v>2.6</v>
      </c>
      <c r="D2446">
        <f>bikeBatchOut!N2446</f>
        <v>1</v>
      </c>
    </row>
    <row r="2447" spans="1:4" x14ac:dyDescent="0.25">
      <c r="A2447" s="15">
        <f>bikeBatchOut!R2447</f>
        <v>16.666666666666668</v>
      </c>
      <c r="B2447" s="15">
        <f>bikeBatchOut!O2447</f>
        <v>4.3666666666666663</v>
      </c>
      <c r="C2447" s="15">
        <f>bikeBatchOut!T2447</f>
        <v>4.5</v>
      </c>
      <c r="D2447">
        <f>bikeBatchOut!N2447</f>
        <v>0</v>
      </c>
    </row>
    <row r="2448" spans="1:4" x14ac:dyDescent="0.25">
      <c r="A2448" s="15">
        <f>bikeBatchOut!R2448</f>
        <v>21.216666666666665</v>
      </c>
      <c r="B2448" s="15">
        <f>bikeBatchOut!O2448</f>
        <v>7.6166666666666663</v>
      </c>
      <c r="C2448" s="15">
        <f>bikeBatchOut!T2448</f>
        <v>5.35</v>
      </c>
      <c r="D2448">
        <f>bikeBatchOut!N2448</f>
        <v>0</v>
      </c>
    </row>
    <row r="2449" spans="1:4" x14ac:dyDescent="0.25">
      <c r="A2449" s="15">
        <f>bikeBatchOut!R2449</f>
        <v>27.483333333333334</v>
      </c>
      <c r="B2449" s="15">
        <f>bikeBatchOut!O2449</f>
        <v>24.1</v>
      </c>
      <c r="C2449" s="15">
        <f>bikeBatchOut!T2449</f>
        <v>13.133333333333333</v>
      </c>
      <c r="D2449">
        <f>bikeBatchOut!N2449</f>
        <v>0</v>
      </c>
    </row>
    <row r="2450" spans="1:4" x14ac:dyDescent="0.25">
      <c r="A2450" s="15">
        <f>bikeBatchOut!R2450</f>
        <v>32.81666666666667</v>
      </c>
      <c r="B2450" s="15">
        <f>bikeBatchOut!O2450</f>
        <v>22</v>
      </c>
      <c r="C2450" s="15">
        <f>bikeBatchOut!T2450</f>
        <v>11.533333333333333</v>
      </c>
      <c r="D2450">
        <f>bikeBatchOut!N2450</f>
        <v>0</v>
      </c>
    </row>
    <row r="2451" spans="1:4" x14ac:dyDescent="0.25">
      <c r="A2451" s="15">
        <f>bikeBatchOut!R2451</f>
        <v>24.05</v>
      </c>
      <c r="B2451" s="15">
        <f>bikeBatchOut!O2451</f>
        <v>11.266666666666667</v>
      </c>
      <c r="C2451" s="15">
        <f>bikeBatchOut!T2451</f>
        <v>6.833333333333333</v>
      </c>
      <c r="D2451">
        <f>bikeBatchOut!N2451</f>
        <v>0</v>
      </c>
    </row>
    <row r="2452" spans="1:4" x14ac:dyDescent="0.25">
      <c r="A2452" s="15">
        <f>bikeBatchOut!R2452</f>
        <v>21.983333333333334</v>
      </c>
      <c r="B2452" s="15">
        <f>bikeBatchOut!O2452</f>
        <v>10.116666666666667</v>
      </c>
      <c r="C2452" s="15">
        <f>bikeBatchOut!T2452</f>
        <v>7.45</v>
      </c>
      <c r="D2452">
        <f>bikeBatchOut!N2452</f>
        <v>0</v>
      </c>
    </row>
    <row r="2453" spans="1:4" hidden="1" x14ac:dyDescent="0.25">
      <c r="A2453" s="15">
        <f>bikeBatchOut!R2453</f>
        <v>8.5500000000000007</v>
      </c>
      <c r="B2453" s="15">
        <f>bikeBatchOut!O2453</f>
        <v>3.7</v>
      </c>
      <c r="C2453" s="15">
        <f>bikeBatchOut!T2453</f>
        <v>2.35</v>
      </c>
      <c r="D2453">
        <f>bikeBatchOut!N2453</f>
        <v>1</v>
      </c>
    </row>
    <row r="2454" spans="1:4" x14ac:dyDescent="0.25">
      <c r="A2454" s="15">
        <f>bikeBatchOut!R2454</f>
        <v>16.233333333333334</v>
      </c>
      <c r="B2454" s="15">
        <f>bikeBatchOut!O2454</f>
        <v>7.7833333333333332</v>
      </c>
      <c r="C2454" s="15">
        <f>bikeBatchOut!T2454</f>
        <v>5.8166666666666664</v>
      </c>
      <c r="D2454">
        <f>bikeBatchOut!N2454</f>
        <v>0</v>
      </c>
    </row>
    <row r="2455" spans="1:4" x14ac:dyDescent="0.25">
      <c r="A2455" s="15">
        <f>bikeBatchOut!R2455</f>
        <v>14.016666666666667</v>
      </c>
      <c r="B2455" s="15">
        <f>bikeBatchOut!O2455</f>
        <v>9</v>
      </c>
      <c r="C2455" s="15">
        <f>bikeBatchOut!T2455</f>
        <v>6.6166666666666663</v>
      </c>
      <c r="D2455">
        <f>bikeBatchOut!N2455</f>
        <v>0</v>
      </c>
    </row>
    <row r="2456" spans="1:4" hidden="1" x14ac:dyDescent="0.25">
      <c r="A2456" s="15">
        <f>bikeBatchOut!R2456</f>
        <v>15.316666666666666</v>
      </c>
      <c r="B2456" s="15">
        <f>bikeBatchOut!O2456</f>
        <v>4.8833333333333337</v>
      </c>
      <c r="C2456" s="15">
        <f>bikeBatchOut!T2456</f>
        <v>4.2333333333333334</v>
      </c>
      <c r="D2456">
        <f>bikeBatchOut!N2456</f>
        <v>1</v>
      </c>
    </row>
    <row r="2457" spans="1:4" x14ac:dyDescent="0.25">
      <c r="A2457" s="15">
        <f>bikeBatchOut!R2457</f>
        <v>24.533333333333335</v>
      </c>
      <c r="B2457" s="15">
        <f>bikeBatchOut!O2457</f>
        <v>18.633333333333333</v>
      </c>
      <c r="C2457" s="15">
        <f>bikeBatchOut!T2457</f>
        <v>13.366666666666667</v>
      </c>
      <c r="D2457">
        <f>bikeBatchOut!N2457</f>
        <v>0</v>
      </c>
    </row>
    <row r="2458" spans="1:4" x14ac:dyDescent="0.25">
      <c r="A2458" s="15">
        <f>bikeBatchOut!R2458</f>
        <v>13.45</v>
      </c>
      <c r="B2458" s="15">
        <f>bikeBatchOut!O2458</f>
        <v>6.6833333333333336</v>
      </c>
      <c r="C2458" s="15">
        <f>bikeBatchOut!T2458</f>
        <v>5.4666666666666668</v>
      </c>
      <c r="D2458">
        <f>bikeBatchOut!N2458</f>
        <v>0</v>
      </c>
    </row>
    <row r="2459" spans="1:4" x14ac:dyDescent="0.25">
      <c r="A2459" s="15">
        <f>bikeBatchOut!R2459</f>
        <v>13.45</v>
      </c>
      <c r="B2459" s="15">
        <f>bikeBatchOut!O2459</f>
        <v>11.133333333333333</v>
      </c>
      <c r="C2459" s="15">
        <f>bikeBatchOut!T2459</f>
        <v>6.0333333333333332</v>
      </c>
      <c r="D2459">
        <f>bikeBatchOut!N2459</f>
        <v>0</v>
      </c>
    </row>
    <row r="2460" spans="1:4" x14ac:dyDescent="0.25">
      <c r="A2460" s="15">
        <f>bikeBatchOut!R2460</f>
        <v>15.383333333333333</v>
      </c>
      <c r="B2460" s="15">
        <f>bikeBatchOut!O2460</f>
        <v>5.7833333333333332</v>
      </c>
      <c r="C2460" s="15">
        <f>bikeBatchOut!T2460</f>
        <v>4.3499999999999996</v>
      </c>
      <c r="D2460">
        <f>bikeBatchOut!N2460</f>
        <v>0</v>
      </c>
    </row>
    <row r="2461" spans="1:4" x14ac:dyDescent="0.25">
      <c r="A2461" s="15">
        <f>bikeBatchOut!R2461</f>
        <v>37.266666666666666</v>
      </c>
      <c r="B2461" s="15">
        <f>bikeBatchOut!O2461</f>
        <v>18.483333333333334</v>
      </c>
      <c r="C2461" s="15">
        <f>bikeBatchOut!T2461</f>
        <v>14.933333333333334</v>
      </c>
      <c r="D2461">
        <f>bikeBatchOut!N2461</f>
        <v>0</v>
      </c>
    </row>
    <row r="2462" spans="1:4" x14ac:dyDescent="0.25">
      <c r="A2462" s="15">
        <f>bikeBatchOut!R2462</f>
        <v>10.933333333333334</v>
      </c>
      <c r="B2462" s="15">
        <f>bikeBatchOut!O2462</f>
        <v>11.733333333333333</v>
      </c>
      <c r="C2462" s="15">
        <f>bikeBatchOut!T2462</f>
        <v>6.4</v>
      </c>
      <c r="D2462">
        <f>bikeBatchOut!N2462</f>
        <v>0</v>
      </c>
    </row>
    <row r="2463" spans="1:4" x14ac:dyDescent="0.25">
      <c r="A2463" s="15">
        <f>bikeBatchOut!R2463</f>
        <v>43.233333333333334</v>
      </c>
      <c r="B2463" s="15">
        <f>bikeBatchOut!O2463</f>
        <v>55.85</v>
      </c>
      <c r="C2463" s="15">
        <f>bikeBatchOut!T2463</f>
        <v>31.4</v>
      </c>
      <c r="D2463">
        <f>bikeBatchOut!N2463</f>
        <v>0</v>
      </c>
    </row>
    <row r="2464" spans="1:4" x14ac:dyDescent="0.25">
      <c r="A2464" s="15">
        <f>bikeBatchOut!R2464</f>
        <v>11.733333333333333</v>
      </c>
      <c r="B2464" s="15">
        <f>bikeBatchOut!O2464</f>
        <v>6.2333333333333334</v>
      </c>
      <c r="C2464" s="15">
        <f>bikeBatchOut!T2464</f>
        <v>3.4833333333333334</v>
      </c>
      <c r="D2464">
        <f>bikeBatchOut!N2464</f>
        <v>0</v>
      </c>
    </row>
    <row r="2465" spans="1:4" x14ac:dyDescent="0.25">
      <c r="A2465" s="15">
        <f>bikeBatchOut!R2465</f>
        <v>13.866666666666667</v>
      </c>
      <c r="B2465" s="15">
        <f>bikeBatchOut!O2465</f>
        <v>18.666666666666668</v>
      </c>
      <c r="C2465" s="15">
        <f>bikeBatchOut!T2465</f>
        <v>5.1333333333333337</v>
      </c>
      <c r="D2465">
        <f>bikeBatchOut!N2465</f>
        <v>0</v>
      </c>
    </row>
    <row r="2466" spans="1:4" x14ac:dyDescent="0.25">
      <c r="A2466" s="15">
        <f>bikeBatchOut!R2466</f>
        <v>14.066666666666666</v>
      </c>
      <c r="B2466" s="15">
        <f>bikeBatchOut!O2466</f>
        <v>7.4833333333333334</v>
      </c>
      <c r="C2466" s="15">
        <f>bikeBatchOut!T2466</f>
        <v>5.3833333333333337</v>
      </c>
      <c r="D2466">
        <f>bikeBatchOut!N2466</f>
        <v>0</v>
      </c>
    </row>
    <row r="2467" spans="1:4" x14ac:dyDescent="0.25">
      <c r="A2467" s="15">
        <f>bikeBatchOut!R2467</f>
        <v>18.116666666666667</v>
      </c>
      <c r="B2467" s="15">
        <f>bikeBatchOut!O2467</f>
        <v>17.916666666666668</v>
      </c>
      <c r="C2467" s="15">
        <f>bikeBatchOut!T2467</f>
        <v>8.1999999999999993</v>
      </c>
      <c r="D2467">
        <f>bikeBatchOut!N2467</f>
        <v>0</v>
      </c>
    </row>
    <row r="2468" spans="1:4" x14ac:dyDescent="0.25">
      <c r="A2468" s="15">
        <f>bikeBatchOut!R2468</f>
        <v>12.633333333333333</v>
      </c>
      <c r="B2468" s="15">
        <f>bikeBatchOut!O2468</f>
        <v>7.9666666666666668</v>
      </c>
      <c r="C2468" s="15">
        <f>bikeBatchOut!T2468</f>
        <v>5.166666666666667</v>
      </c>
      <c r="D2468">
        <f>bikeBatchOut!N2468</f>
        <v>0</v>
      </c>
    </row>
    <row r="2469" spans="1:4" hidden="1" x14ac:dyDescent="0.25">
      <c r="A2469" s="15">
        <f>bikeBatchOut!R2469</f>
        <v>10.55</v>
      </c>
      <c r="B2469" s="15">
        <f>bikeBatchOut!O2469</f>
        <v>15.183333333333334</v>
      </c>
      <c r="C2469" s="15">
        <f>bikeBatchOut!T2469</f>
        <v>3.7333333333333334</v>
      </c>
      <c r="D2469">
        <f>bikeBatchOut!N2469</f>
        <v>1</v>
      </c>
    </row>
    <row r="2470" spans="1:4" x14ac:dyDescent="0.25">
      <c r="A2470" s="15">
        <f>bikeBatchOut!R2470</f>
        <v>28.333333333333332</v>
      </c>
      <c r="B2470" s="15">
        <f>bikeBatchOut!O2470</f>
        <v>20.966666666666665</v>
      </c>
      <c r="C2470" s="15">
        <f>bikeBatchOut!T2470</f>
        <v>13.883333333333333</v>
      </c>
      <c r="D2470">
        <f>bikeBatchOut!N2470</f>
        <v>0</v>
      </c>
    </row>
    <row r="2471" spans="1:4" x14ac:dyDescent="0.25">
      <c r="A2471" s="15">
        <f>bikeBatchOut!R2471</f>
        <v>13.266666666666667</v>
      </c>
      <c r="B2471" s="15">
        <f>bikeBatchOut!O2471</f>
        <v>6.7</v>
      </c>
      <c r="C2471" s="15">
        <f>bikeBatchOut!T2471</f>
        <v>5.3166666666666664</v>
      </c>
      <c r="D2471">
        <f>bikeBatchOut!N2471</f>
        <v>0</v>
      </c>
    </row>
    <row r="2472" spans="1:4" hidden="1" x14ac:dyDescent="0.25">
      <c r="A2472" s="15">
        <f>bikeBatchOut!R2472</f>
        <v>12.45</v>
      </c>
      <c r="B2472" s="15">
        <f>bikeBatchOut!O2472</f>
        <v>6.2666666666666666</v>
      </c>
      <c r="C2472" s="15">
        <f>bikeBatchOut!T2472</f>
        <v>3.3666666666666667</v>
      </c>
      <c r="D2472">
        <f>bikeBatchOut!N2472</f>
        <v>1</v>
      </c>
    </row>
    <row r="2473" spans="1:4" x14ac:dyDescent="0.25">
      <c r="A2473" s="15">
        <f>bikeBatchOut!R2473</f>
        <v>15.283333333333333</v>
      </c>
      <c r="B2473" s="15">
        <f>bikeBatchOut!O2473</f>
        <v>6.4</v>
      </c>
      <c r="C2473" s="15">
        <f>bikeBatchOut!T2473</f>
        <v>12.483333333333333</v>
      </c>
      <c r="D2473">
        <f>bikeBatchOut!N2473</f>
        <v>0</v>
      </c>
    </row>
    <row r="2474" spans="1:4" x14ac:dyDescent="0.25">
      <c r="A2474" s="15">
        <f>bikeBatchOut!R2474</f>
        <v>44.383333333333333</v>
      </c>
      <c r="B2474" s="15">
        <f>bikeBatchOut!O2474</f>
        <v>20.350000000000001</v>
      </c>
      <c r="C2474" s="15">
        <f>bikeBatchOut!T2474</f>
        <v>15.083333333333334</v>
      </c>
      <c r="D2474">
        <f>bikeBatchOut!N2474</f>
        <v>0</v>
      </c>
    </row>
    <row r="2475" spans="1:4" x14ac:dyDescent="0.25">
      <c r="A2475" s="15">
        <f>bikeBatchOut!R2475</f>
        <v>14.633333333333333</v>
      </c>
      <c r="B2475" s="15">
        <f>bikeBatchOut!O2475</f>
        <v>7.333333333333333</v>
      </c>
      <c r="C2475" s="15">
        <f>bikeBatchOut!T2475</f>
        <v>7.5</v>
      </c>
      <c r="D2475">
        <f>bikeBatchOut!N2475</f>
        <v>0</v>
      </c>
    </row>
    <row r="2476" spans="1:4" x14ac:dyDescent="0.25">
      <c r="A2476" s="15">
        <f>bikeBatchOut!R2476</f>
        <v>20.183333333333334</v>
      </c>
      <c r="B2476" s="15">
        <f>bikeBatchOut!O2476</f>
        <v>12.766666666666667</v>
      </c>
      <c r="C2476" s="15">
        <f>bikeBatchOut!T2476</f>
        <v>8.25</v>
      </c>
      <c r="D2476">
        <f>bikeBatchOut!N2476</f>
        <v>0</v>
      </c>
    </row>
    <row r="2477" spans="1:4" x14ac:dyDescent="0.25">
      <c r="A2477" s="15">
        <f>bikeBatchOut!R2477</f>
        <v>48.2</v>
      </c>
      <c r="B2477" s="15">
        <f>bikeBatchOut!O2477</f>
        <v>25.983333333333334</v>
      </c>
      <c r="C2477" s="15">
        <f>bikeBatchOut!T2477</f>
        <v>20.133333333333333</v>
      </c>
      <c r="D2477">
        <f>bikeBatchOut!N2477</f>
        <v>0</v>
      </c>
    </row>
    <row r="2478" spans="1:4" x14ac:dyDescent="0.25">
      <c r="A2478" s="15">
        <f>bikeBatchOut!R2478</f>
        <v>25.166666666666668</v>
      </c>
      <c r="B2478" s="15">
        <f>bikeBatchOut!O2478</f>
        <v>11.333333333333334</v>
      </c>
      <c r="C2478" s="15">
        <f>bikeBatchOut!T2478</f>
        <v>11.75</v>
      </c>
      <c r="D2478">
        <f>bikeBatchOut!N2478</f>
        <v>0</v>
      </c>
    </row>
    <row r="2479" spans="1:4" x14ac:dyDescent="0.25">
      <c r="A2479" s="15">
        <f>bikeBatchOut!R2479</f>
        <v>14.2</v>
      </c>
      <c r="B2479" s="15">
        <f>bikeBatchOut!O2479</f>
        <v>8.1166666666666671</v>
      </c>
      <c r="C2479" s="15">
        <f>bikeBatchOut!T2479</f>
        <v>7.0333333333333332</v>
      </c>
      <c r="D2479">
        <f>bikeBatchOut!N2479</f>
        <v>0</v>
      </c>
    </row>
    <row r="2480" spans="1:4" x14ac:dyDescent="0.25">
      <c r="A2480" s="15">
        <f>bikeBatchOut!R2480</f>
        <v>19.166666666666668</v>
      </c>
      <c r="B2480" s="15">
        <f>bikeBatchOut!O2480</f>
        <v>6</v>
      </c>
      <c r="C2480" s="15">
        <f>bikeBatchOut!T2480</f>
        <v>5.7333333333333334</v>
      </c>
      <c r="D2480">
        <f>bikeBatchOut!N2480</f>
        <v>0</v>
      </c>
    </row>
    <row r="2481" spans="1:4" x14ac:dyDescent="0.25">
      <c r="A2481" s="15">
        <f>bikeBatchOut!R2481</f>
        <v>12.766666666666667</v>
      </c>
      <c r="B2481" s="15">
        <f>bikeBatchOut!O2481</f>
        <v>4.3</v>
      </c>
      <c r="C2481" s="15">
        <f>bikeBatchOut!T2481</f>
        <v>3.8</v>
      </c>
      <c r="D2481">
        <f>bikeBatchOut!N2481</f>
        <v>0</v>
      </c>
    </row>
    <row r="2482" spans="1:4" x14ac:dyDescent="0.25">
      <c r="A2482" s="15">
        <f>bikeBatchOut!R2482</f>
        <v>21.466666666666665</v>
      </c>
      <c r="B2482" s="15">
        <f>bikeBatchOut!O2482</f>
        <v>12.95</v>
      </c>
      <c r="C2482" s="15">
        <f>bikeBatchOut!T2482</f>
        <v>10.166666666666666</v>
      </c>
      <c r="D2482">
        <f>bikeBatchOut!N2482</f>
        <v>0</v>
      </c>
    </row>
    <row r="2483" spans="1:4" x14ac:dyDescent="0.25">
      <c r="A2483" s="15">
        <f>bikeBatchOut!R2483</f>
        <v>29.366666666666667</v>
      </c>
      <c r="B2483" s="15">
        <f>bikeBatchOut!O2483</f>
        <v>14.25</v>
      </c>
      <c r="C2483" s="15">
        <f>bikeBatchOut!T2483</f>
        <v>9.9333333333333336</v>
      </c>
      <c r="D2483">
        <f>bikeBatchOut!N2483</f>
        <v>0</v>
      </c>
    </row>
    <row r="2484" spans="1:4" x14ac:dyDescent="0.25">
      <c r="A2484" s="15">
        <f>bikeBatchOut!R2484</f>
        <v>30.016666666666666</v>
      </c>
      <c r="B2484" s="15">
        <f>bikeBatchOut!O2484</f>
        <v>32.983333333333334</v>
      </c>
      <c r="C2484" s="15">
        <f>bikeBatchOut!T2484</f>
        <v>21.983333333333334</v>
      </c>
      <c r="D2484">
        <f>bikeBatchOut!N2484</f>
        <v>0</v>
      </c>
    </row>
    <row r="2485" spans="1:4" x14ac:dyDescent="0.25">
      <c r="A2485" s="15">
        <f>bikeBatchOut!R2485</f>
        <v>12.316666666666666</v>
      </c>
      <c r="B2485" s="15">
        <f>bikeBatchOut!O2485</f>
        <v>4.3499999999999996</v>
      </c>
      <c r="C2485" s="15">
        <f>bikeBatchOut!T2485</f>
        <v>3.6833333333333331</v>
      </c>
      <c r="D2485">
        <f>bikeBatchOut!N2485</f>
        <v>0</v>
      </c>
    </row>
    <row r="2486" spans="1:4" x14ac:dyDescent="0.25">
      <c r="A2486" s="15">
        <f>bikeBatchOut!R2486</f>
        <v>29.583333333333332</v>
      </c>
      <c r="B2486" s="15">
        <f>bikeBatchOut!O2486</f>
        <v>9.1</v>
      </c>
      <c r="C2486" s="15">
        <f>bikeBatchOut!T2486</f>
        <v>10.083333333333334</v>
      </c>
      <c r="D2486">
        <f>bikeBatchOut!N2486</f>
        <v>0</v>
      </c>
    </row>
    <row r="2487" spans="1:4" x14ac:dyDescent="0.25">
      <c r="A2487" s="15">
        <f>bikeBatchOut!R2487</f>
        <v>11.316666666666666</v>
      </c>
      <c r="B2487" s="15">
        <f>bikeBatchOut!O2487</f>
        <v>6.166666666666667</v>
      </c>
      <c r="C2487" s="15">
        <f>bikeBatchOut!T2487</f>
        <v>5.4333333333333336</v>
      </c>
      <c r="D2487">
        <f>bikeBatchOut!N2487</f>
        <v>0</v>
      </c>
    </row>
    <row r="2488" spans="1:4" x14ac:dyDescent="0.25">
      <c r="A2488" s="15">
        <f>bikeBatchOut!R2488</f>
        <v>34.766666666666666</v>
      </c>
      <c r="B2488" s="15">
        <f>bikeBatchOut!O2488</f>
        <v>28.866666666666667</v>
      </c>
      <c r="C2488" s="15">
        <f>bikeBatchOut!T2488</f>
        <v>15.05</v>
      </c>
      <c r="D2488">
        <f>bikeBatchOut!N2488</f>
        <v>0</v>
      </c>
    </row>
    <row r="2489" spans="1:4" x14ac:dyDescent="0.25">
      <c r="A2489" s="15">
        <f>bikeBatchOut!R2489</f>
        <v>44.4</v>
      </c>
      <c r="B2489" s="15">
        <f>bikeBatchOut!O2489</f>
        <v>26.3</v>
      </c>
      <c r="C2489" s="15">
        <f>bikeBatchOut!T2489</f>
        <v>17.783333333333335</v>
      </c>
      <c r="D2489">
        <f>bikeBatchOut!N2489</f>
        <v>0</v>
      </c>
    </row>
    <row r="2490" spans="1:4" x14ac:dyDescent="0.25">
      <c r="A2490" s="15">
        <f>bikeBatchOut!R2490</f>
        <v>12.883333333333333</v>
      </c>
      <c r="B2490" s="15">
        <f>bikeBatchOut!O2490</f>
        <v>8.8833333333333329</v>
      </c>
      <c r="C2490" s="15">
        <f>bikeBatchOut!T2490</f>
        <v>6.55</v>
      </c>
      <c r="D2490">
        <f>bikeBatchOut!N2490</f>
        <v>0</v>
      </c>
    </row>
    <row r="2491" spans="1:4" x14ac:dyDescent="0.25">
      <c r="A2491" s="15">
        <f>bikeBatchOut!R2491</f>
        <v>21.25</v>
      </c>
      <c r="B2491" s="15">
        <f>bikeBatchOut!O2491</f>
        <v>12.416666666666666</v>
      </c>
      <c r="C2491" s="15">
        <f>bikeBatchOut!T2491</f>
        <v>8.0666666666666664</v>
      </c>
      <c r="D2491">
        <f>bikeBatchOut!N2491</f>
        <v>0</v>
      </c>
    </row>
    <row r="2492" spans="1:4" x14ac:dyDescent="0.25">
      <c r="A2492" s="15">
        <f>bikeBatchOut!R2492</f>
        <v>35.950000000000003</v>
      </c>
      <c r="B2492" s="15">
        <f>bikeBatchOut!O2492</f>
        <v>23.95</v>
      </c>
      <c r="C2492" s="15">
        <f>bikeBatchOut!T2492</f>
        <v>16.966666666666665</v>
      </c>
      <c r="D2492">
        <f>bikeBatchOut!N2492</f>
        <v>0</v>
      </c>
    </row>
    <row r="2493" spans="1:4" x14ac:dyDescent="0.25">
      <c r="A2493" s="15">
        <f>bikeBatchOut!R2493</f>
        <v>33.049999999999997</v>
      </c>
      <c r="B2493" s="15">
        <f>bikeBatchOut!O2493</f>
        <v>15.466666666666667</v>
      </c>
      <c r="C2493" s="15">
        <f>bikeBatchOut!T2493</f>
        <v>9.7833333333333332</v>
      </c>
      <c r="D2493">
        <f>bikeBatchOut!N2493</f>
        <v>0</v>
      </c>
    </row>
    <row r="2494" spans="1:4" x14ac:dyDescent="0.25">
      <c r="A2494" s="15">
        <f>bikeBatchOut!R2494</f>
        <v>21.583333333333332</v>
      </c>
      <c r="B2494" s="15">
        <f>bikeBatchOut!O2494</f>
        <v>29.516666666666666</v>
      </c>
      <c r="C2494" s="15">
        <f>bikeBatchOut!T2494</f>
        <v>20.399999999999999</v>
      </c>
      <c r="D2494">
        <f>bikeBatchOut!N2494</f>
        <v>0</v>
      </c>
    </row>
    <row r="2495" spans="1:4" x14ac:dyDescent="0.25">
      <c r="A2495" s="15">
        <f>bikeBatchOut!R2495</f>
        <v>20.283333333333335</v>
      </c>
      <c r="B2495" s="15">
        <f>bikeBatchOut!O2495</f>
        <v>20.149999999999999</v>
      </c>
      <c r="C2495" s="15">
        <f>bikeBatchOut!T2495</f>
        <v>9.3166666666666664</v>
      </c>
      <c r="D2495">
        <f>bikeBatchOut!N2495</f>
        <v>0</v>
      </c>
    </row>
    <row r="2496" spans="1:4" hidden="1" x14ac:dyDescent="0.25">
      <c r="A2496" s="15">
        <f>bikeBatchOut!R2496</f>
        <v>8.2166666666666668</v>
      </c>
      <c r="B2496" s="15">
        <f>bikeBatchOut!O2496</f>
        <v>4.333333333333333</v>
      </c>
      <c r="C2496" s="15">
        <f>bikeBatchOut!T2496</f>
        <v>3.3166666666666669</v>
      </c>
      <c r="D2496">
        <f>bikeBatchOut!N2496</f>
        <v>1</v>
      </c>
    </row>
    <row r="2497" spans="1:4" x14ac:dyDescent="0.25">
      <c r="A2497" s="15">
        <f>bikeBatchOut!R2497</f>
        <v>21.483333333333334</v>
      </c>
      <c r="B2497" s="15">
        <f>bikeBatchOut!O2497</f>
        <v>13.333333333333334</v>
      </c>
      <c r="C2497" s="15">
        <f>bikeBatchOut!T2497</f>
        <v>7.0333333333333332</v>
      </c>
      <c r="D2497">
        <f>bikeBatchOut!N2497</f>
        <v>0</v>
      </c>
    </row>
    <row r="2498" spans="1:4" x14ac:dyDescent="0.25">
      <c r="A2498" s="15">
        <f>bikeBatchOut!R2498</f>
        <v>14.75</v>
      </c>
      <c r="B2498" s="15">
        <f>bikeBatchOut!O2498</f>
        <v>12.45</v>
      </c>
      <c r="C2498" s="15">
        <f>bikeBatchOut!T2498</f>
        <v>6.45</v>
      </c>
      <c r="D2498">
        <f>bikeBatchOut!N2498</f>
        <v>0</v>
      </c>
    </row>
    <row r="2499" spans="1:4" x14ac:dyDescent="0.25">
      <c r="A2499" s="15">
        <f>bikeBatchOut!R2499</f>
        <v>29.55</v>
      </c>
      <c r="B2499" s="15">
        <f>bikeBatchOut!O2499</f>
        <v>77.316666666666663</v>
      </c>
      <c r="C2499" s="15">
        <f>bikeBatchOut!T2499</f>
        <v>11.133333333333333</v>
      </c>
      <c r="D2499">
        <f>bikeBatchOut!N2499</f>
        <v>0</v>
      </c>
    </row>
    <row r="2500" spans="1:4" x14ac:dyDescent="0.25">
      <c r="A2500" s="15">
        <f>bikeBatchOut!R2500</f>
        <v>31.833333333333332</v>
      </c>
      <c r="B2500" s="15">
        <f>bikeBatchOut!O2500</f>
        <v>42.75</v>
      </c>
      <c r="C2500" s="15">
        <f>bikeBatchOut!T2500</f>
        <v>27</v>
      </c>
      <c r="D2500">
        <f>bikeBatchOut!N2500</f>
        <v>0</v>
      </c>
    </row>
    <row r="2501" spans="1:4" x14ac:dyDescent="0.25">
      <c r="A2501" s="15">
        <f>bikeBatchOut!R2501</f>
        <v>14.383333333333333</v>
      </c>
      <c r="B2501" s="15">
        <f>bikeBatchOut!O2501</f>
        <v>9.9833333333333325</v>
      </c>
      <c r="C2501" s="15">
        <f>bikeBatchOut!T2501</f>
        <v>5.55</v>
      </c>
      <c r="D2501">
        <f>bikeBatchOut!N2501</f>
        <v>0</v>
      </c>
    </row>
    <row r="2502" spans="1:4" hidden="1" x14ac:dyDescent="0.25">
      <c r="A2502" s="15">
        <f>bikeBatchOut!R2502</f>
        <v>8.1333333333333329</v>
      </c>
      <c r="B2502" s="15">
        <f>bikeBatchOut!O2502</f>
        <v>4.3166666666666664</v>
      </c>
      <c r="C2502" s="15">
        <f>bikeBatchOut!T2502</f>
        <v>2.5499999999999998</v>
      </c>
      <c r="D2502">
        <f>bikeBatchOut!N2502</f>
        <v>1</v>
      </c>
    </row>
    <row r="2503" spans="1:4" x14ac:dyDescent="0.25">
      <c r="A2503" s="15">
        <f>bikeBatchOut!R2503</f>
        <v>34.116666666666667</v>
      </c>
      <c r="B2503" s="15">
        <f>bikeBatchOut!O2503</f>
        <v>32.35</v>
      </c>
      <c r="C2503" s="15">
        <f>bikeBatchOut!T2503</f>
        <v>20.033333333333335</v>
      </c>
      <c r="D2503">
        <f>bikeBatchOut!N2503</f>
        <v>0</v>
      </c>
    </row>
    <row r="2504" spans="1:4" x14ac:dyDescent="0.25">
      <c r="A2504" s="15">
        <f>bikeBatchOut!R2504</f>
        <v>11.016666666666667</v>
      </c>
      <c r="B2504" s="15">
        <f>bikeBatchOut!O2504</f>
        <v>6.4666666666666668</v>
      </c>
      <c r="C2504" s="15">
        <f>bikeBatchOut!T2504</f>
        <v>4.45</v>
      </c>
      <c r="D2504">
        <f>bikeBatchOut!N2504</f>
        <v>0</v>
      </c>
    </row>
    <row r="2505" spans="1:4" x14ac:dyDescent="0.25">
      <c r="A2505" s="15">
        <f>bikeBatchOut!R2505</f>
        <v>21.4</v>
      </c>
      <c r="B2505" s="15">
        <f>bikeBatchOut!O2505</f>
        <v>8.1833333333333336</v>
      </c>
      <c r="C2505" s="15">
        <f>bikeBatchOut!T2505</f>
        <v>13.833333333333334</v>
      </c>
      <c r="D2505">
        <f>bikeBatchOut!N2505</f>
        <v>0</v>
      </c>
    </row>
    <row r="2506" spans="1:4" x14ac:dyDescent="0.25">
      <c r="A2506" s="15">
        <f>bikeBatchOut!R2506</f>
        <v>13.683333333333334</v>
      </c>
      <c r="B2506" s="15">
        <f>bikeBatchOut!O2506</f>
        <v>4.8</v>
      </c>
      <c r="C2506" s="15">
        <f>bikeBatchOut!T2506</f>
        <v>3.9</v>
      </c>
      <c r="D2506">
        <f>bikeBatchOut!N2506</f>
        <v>0</v>
      </c>
    </row>
    <row r="2507" spans="1:4" x14ac:dyDescent="0.25">
      <c r="A2507" s="15">
        <f>bikeBatchOut!R2507</f>
        <v>35.200000000000003</v>
      </c>
      <c r="B2507" s="15">
        <f>bikeBatchOut!O2507</f>
        <v>58.81666666666667</v>
      </c>
      <c r="C2507" s="15">
        <f>bikeBatchOut!T2507</f>
        <v>16.066666666666666</v>
      </c>
      <c r="D2507">
        <f>bikeBatchOut!N2507</f>
        <v>0</v>
      </c>
    </row>
    <row r="2508" spans="1:4" x14ac:dyDescent="0.25">
      <c r="A2508" s="15">
        <f>bikeBatchOut!R2508</f>
        <v>12.25</v>
      </c>
      <c r="B2508" s="15">
        <f>bikeBatchOut!O2508</f>
        <v>11.766666666666667</v>
      </c>
      <c r="C2508" s="15">
        <f>bikeBatchOut!T2508</f>
        <v>5.2833333333333332</v>
      </c>
      <c r="D2508">
        <f>bikeBatchOut!N2508</f>
        <v>0</v>
      </c>
    </row>
    <row r="2509" spans="1:4" x14ac:dyDescent="0.25">
      <c r="A2509" s="15">
        <f>bikeBatchOut!R2509</f>
        <v>21.616666666666667</v>
      </c>
      <c r="B2509" s="15">
        <f>bikeBatchOut!O2509</f>
        <v>8.25</v>
      </c>
      <c r="C2509" s="15">
        <f>bikeBatchOut!T2509</f>
        <v>6.3</v>
      </c>
      <c r="D2509">
        <f>bikeBatchOut!N2509</f>
        <v>0</v>
      </c>
    </row>
    <row r="2510" spans="1:4" x14ac:dyDescent="0.25">
      <c r="A2510" s="15">
        <f>bikeBatchOut!R2510</f>
        <v>36.983333333333334</v>
      </c>
      <c r="B2510" s="15">
        <f>bikeBatchOut!O2510</f>
        <v>11.466666666666667</v>
      </c>
      <c r="C2510" s="15">
        <f>bikeBatchOut!T2510</f>
        <v>14.35</v>
      </c>
      <c r="D2510">
        <f>bikeBatchOut!N2510</f>
        <v>0</v>
      </c>
    </row>
    <row r="2511" spans="1:4" x14ac:dyDescent="0.25">
      <c r="A2511" s="15">
        <f>bikeBatchOut!R2511</f>
        <v>11.1</v>
      </c>
      <c r="B2511" s="15">
        <f>bikeBatchOut!O2511</f>
        <v>22.216666666666665</v>
      </c>
      <c r="C2511" s="15">
        <f>bikeBatchOut!T2511</f>
        <v>6.2166666666666668</v>
      </c>
      <c r="D2511">
        <f>bikeBatchOut!N2511</f>
        <v>0</v>
      </c>
    </row>
    <row r="2512" spans="1:4" x14ac:dyDescent="0.25">
      <c r="A2512" s="15">
        <f>bikeBatchOut!R2512</f>
        <v>12.05</v>
      </c>
      <c r="B2512" s="15">
        <f>bikeBatchOut!O2512</f>
        <v>3.75</v>
      </c>
      <c r="C2512" s="15">
        <f>bikeBatchOut!T2512</f>
        <v>3.45</v>
      </c>
      <c r="D2512">
        <f>bikeBatchOut!N2512</f>
        <v>0</v>
      </c>
    </row>
    <row r="2513" spans="1:4" x14ac:dyDescent="0.25">
      <c r="A2513" s="15">
        <f>bikeBatchOut!R2513</f>
        <v>39.216666666666669</v>
      </c>
      <c r="B2513" s="15">
        <f>bikeBatchOut!O2513</f>
        <v>10.566666666666666</v>
      </c>
      <c r="C2513" s="15">
        <f>bikeBatchOut!T2513</f>
        <v>8.4333333333333336</v>
      </c>
      <c r="D2513">
        <f>bikeBatchOut!N2513</f>
        <v>0</v>
      </c>
    </row>
    <row r="2514" spans="1:4" x14ac:dyDescent="0.25">
      <c r="A2514" s="15">
        <f>bikeBatchOut!R2514</f>
        <v>18.850000000000001</v>
      </c>
      <c r="B2514" s="15">
        <f>bikeBatchOut!O2514</f>
        <v>10.866666666666667</v>
      </c>
      <c r="C2514" s="15">
        <f>bikeBatchOut!T2514</f>
        <v>6.666666666666667</v>
      </c>
      <c r="D2514">
        <f>bikeBatchOut!N2514</f>
        <v>0</v>
      </c>
    </row>
    <row r="2515" spans="1:4" x14ac:dyDescent="0.25">
      <c r="A2515" s="15">
        <f>bikeBatchOut!R2515</f>
        <v>15.783333333333333</v>
      </c>
      <c r="B2515" s="15">
        <f>bikeBatchOut!O2515</f>
        <v>4.8</v>
      </c>
      <c r="C2515" s="15">
        <f>bikeBatchOut!T2515</f>
        <v>5.4</v>
      </c>
      <c r="D2515">
        <f>bikeBatchOut!N2515</f>
        <v>0</v>
      </c>
    </row>
    <row r="2516" spans="1:4" x14ac:dyDescent="0.25">
      <c r="A2516" s="15">
        <f>bikeBatchOut!R2516</f>
        <v>27.483333333333334</v>
      </c>
      <c r="B2516" s="15">
        <f>bikeBatchOut!O2516</f>
        <v>27.7</v>
      </c>
      <c r="C2516" s="15">
        <f>bikeBatchOut!T2516</f>
        <v>13.516666666666667</v>
      </c>
      <c r="D2516">
        <f>bikeBatchOut!N2516</f>
        <v>0</v>
      </c>
    </row>
    <row r="2517" spans="1:4" hidden="1" x14ac:dyDescent="0.25">
      <c r="A2517" s="15">
        <f>bikeBatchOut!R2517</f>
        <v>8.2333333333333325</v>
      </c>
      <c r="B2517" s="15">
        <f>bikeBatchOut!O2517</f>
        <v>4.9000000000000004</v>
      </c>
      <c r="C2517" s="15">
        <f>bikeBatchOut!T2517</f>
        <v>3.6666666666666665</v>
      </c>
      <c r="D2517">
        <f>bikeBatchOut!N2517</f>
        <v>1</v>
      </c>
    </row>
    <row r="2518" spans="1:4" x14ac:dyDescent="0.25">
      <c r="A2518" s="15">
        <f>bikeBatchOut!R2518</f>
        <v>26.25</v>
      </c>
      <c r="B2518" s="15">
        <f>bikeBatchOut!O2518</f>
        <v>17.316666666666666</v>
      </c>
      <c r="C2518" s="15">
        <f>bikeBatchOut!T2518</f>
        <v>11.733333333333333</v>
      </c>
      <c r="D2518">
        <f>bikeBatchOut!N2518</f>
        <v>0</v>
      </c>
    </row>
    <row r="2519" spans="1:4" x14ac:dyDescent="0.25">
      <c r="A2519" s="15">
        <f>bikeBatchOut!R2519</f>
        <v>10.616666666666667</v>
      </c>
      <c r="B2519" s="15">
        <f>bikeBatchOut!O2519</f>
        <v>3.2333333333333334</v>
      </c>
      <c r="C2519" s="15">
        <f>bikeBatchOut!T2519</f>
        <v>2.4166666666666665</v>
      </c>
      <c r="D2519">
        <f>bikeBatchOut!N2519</f>
        <v>0</v>
      </c>
    </row>
    <row r="2520" spans="1:4" x14ac:dyDescent="0.25">
      <c r="A2520" s="15">
        <f>bikeBatchOut!R2520</f>
        <v>16.25</v>
      </c>
      <c r="B2520" s="15">
        <f>bikeBatchOut!O2520</f>
        <v>7.7166666666666668</v>
      </c>
      <c r="C2520" s="15">
        <f>bikeBatchOut!T2520</f>
        <v>5.15</v>
      </c>
      <c r="D2520">
        <f>bikeBatchOut!N2520</f>
        <v>0</v>
      </c>
    </row>
    <row r="2521" spans="1:4" x14ac:dyDescent="0.25">
      <c r="A2521" s="15">
        <f>bikeBatchOut!R2521</f>
        <v>24.766666666666666</v>
      </c>
      <c r="B2521" s="15">
        <f>bikeBatchOut!O2521</f>
        <v>9.8166666666666664</v>
      </c>
      <c r="C2521" s="15">
        <f>bikeBatchOut!T2521</f>
        <v>10.3</v>
      </c>
      <c r="D2521">
        <f>bikeBatchOut!N2521</f>
        <v>0</v>
      </c>
    </row>
    <row r="2522" spans="1:4" x14ac:dyDescent="0.25">
      <c r="A2522" s="15">
        <f>bikeBatchOut!R2522</f>
        <v>28.533333333333335</v>
      </c>
      <c r="B2522" s="15">
        <f>bikeBatchOut!O2522</f>
        <v>11.266666666666667</v>
      </c>
      <c r="C2522" s="15">
        <f>bikeBatchOut!T2522</f>
        <v>7.166666666666667</v>
      </c>
      <c r="D2522">
        <f>bikeBatchOut!N2522</f>
        <v>0</v>
      </c>
    </row>
    <row r="2523" spans="1:4" x14ac:dyDescent="0.25">
      <c r="A2523" s="15">
        <f>bikeBatchOut!R2523</f>
        <v>21.05</v>
      </c>
      <c r="B2523" s="15">
        <f>bikeBatchOut!O2523</f>
        <v>7.9833333333333334</v>
      </c>
      <c r="C2523" s="15">
        <f>bikeBatchOut!T2523</f>
        <v>6.0666666666666664</v>
      </c>
      <c r="D2523">
        <f>bikeBatchOut!N2523</f>
        <v>0</v>
      </c>
    </row>
    <row r="2524" spans="1:4" x14ac:dyDescent="0.25">
      <c r="A2524" s="15">
        <f>bikeBatchOut!R2524</f>
        <v>21.083333333333332</v>
      </c>
      <c r="B2524" s="15">
        <f>bikeBatchOut!O2524</f>
        <v>9.7833333333333332</v>
      </c>
      <c r="C2524" s="15">
        <f>bikeBatchOut!T2524</f>
        <v>8.4833333333333325</v>
      </c>
      <c r="D2524">
        <f>bikeBatchOut!N2524</f>
        <v>0</v>
      </c>
    </row>
    <row r="2525" spans="1:4" x14ac:dyDescent="0.25">
      <c r="A2525" s="15">
        <f>bikeBatchOut!R2525</f>
        <v>34.450000000000003</v>
      </c>
      <c r="B2525" s="15">
        <f>bikeBatchOut!O2525</f>
        <v>15.516666666666667</v>
      </c>
      <c r="C2525" s="15">
        <f>bikeBatchOut!T2525</f>
        <v>13.716666666666667</v>
      </c>
      <c r="D2525">
        <f>bikeBatchOut!N2525</f>
        <v>0</v>
      </c>
    </row>
    <row r="2526" spans="1:4" x14ac:dyDescent="0.25">
      <c r="A2526" s="15">
        <f>bikeBatchOut!R2526</f>
        <v>29.4</v>
      </c>
      <c r="B2526" s="15">
        <f>bikeBatchOut!O2526</f>
        <v>22.35</v>
      </c>
      <c r="C2526" s="15">
        <f>bikeBatchOut!T2526</f>
        <v>14.15</v>
      </c>
      <c r="D2526">
        <f>bikeBatchOut!N2526</f>
        <v>0</v>
      </c>
    </row>
    <row r="2527" spans="1:4" hidden="1" x14ac:dyDescent="0.25">
      <c r="A2527" s="15">
        <f>bikeBatchOut!R2527</f>
        <v>7.3</v>
      </c>
      <c r="B2527" s="15">
        <f>bikeBatchOut!O2527</f>
        <v>3.1333333333333333</v>
      </c>
      <c r="C2527" s="15">
        <f>bikeBatchOut!T2527</f>
        <v>2.0833333333333335</v>
      </c>
      <c r="D2527">
        <f>bikeBatchOut!N2527</f>
        <v>1</v>
      </c>
    </row>
    <row r="2528" spans="1:4" x14ac:dyDescent="0.25">
      <c r="A2528" s="15">
        <f>bikeBatchOut!R2528</f>
        <v>18.533333333333335</v>
      </c>
      <c r="B2528" s="15">
        <f>bikeBatchOut!O2528</f>
        <v>9.6833333333333336</v>
      </c>
      <c r="C2528" s="15">
        <f>bikeBatchOut!T2528</f>
        <v>6.083333333333333</v>
      </c>
      <c r="D2528">
        <f>bikeBatchOut!N2528</f>
        <v>0</v>
      </c>
    </row>
    <row r="2529" spans="1:4" x14ac:dyDescent="0.25">
      <c r="A2529" s="15">
        <f>bikeBatchOut!R2529</f>
        <v>35.833333333333336</v>
      </c>
      <c r="B2529" s="15">
        <f>bikeBatchOut!O2529</f>
        <v>29.766666666666666</v>
      </c>
      <c r="C2529" s="15">
        <f>bikeBatchOut!T2529</f>
        <v>17.333333333333332</v>
      </c>
      <c r="D2529">
        <f>bikeBatchOut!N2529</f>
        <v>0</v>
      </c>
    </row>
    <row r="2530" spans="1:4" hidden="1" x14ac:dyDescent="0.25">
      <c r="A2530" s="15">
        <f>bikeBatchOut!R2530</f>
        <v>15.866666666666667</v>
      </c>
      <c r="B2530" s="15">
        <f>bikeBatchOut!O2530</f>
        <v>6.6333333333333337</v>
      </c>
      <c r="C2530" s="15">
        <f>bikeBatchOut!T2530</f>
        <v>5.2</v>
      </c>
      <c r="D2530">
        <f>bikeBatchOut!N2530</f>
        <v>1</v>
      </c>
    </row>
    <row r="2531" spans="1:4" x14ac:dyDescent="0.25">
      <c r="A2531" s="15">
        <f>bikeBatchOut!R2531</f>
        <v>25.65</v>
      </c>
      <c r="B2531" s="15">
        <f>bikeBatchOut!O2531</f>
        <v>9.1</v>
      </c>
      <c r="C2531" s="15">
        <f>bikeBatchOut!T2531</f>
        <v>6.05</v>
      </c>
      <c r="D2531">
        <f>bikeBatchOut!N2531</f>
        <v>0</v>
      </c>
    </row>
    <row r="2532" spans="1:4" x14ac:dyDescent="0.25">
      <c r="A2532" s="15">
        <f>bikeBatchOut!R2532</f>
        <v>10.966666666666667</v>
      </c>
      <c r="B2532" s="15">
        <f>bikeBatchOut!O2532</f>
        <v>3</v>
      </c>
      <c r="C2532" s="15">
        <f>bikeBatchOut!T2532</f>
        <v>3.4833333333333334</v>
      </c>
      <c r="D2532">
        <f>bikeBatchOut!N2532</f>
        <v>0</v>
      </c>
    </row>
    <row r="2533" spans="1:4" x14ac:dyDescent="0.25">
      <c r="A2533" s="15">
        <f>bikeBatchOut!R2533</f>
        <v>22.683333333333334</v>
      </c>
      <c r="B2533" s="15">
        <f>bikeBatchOut!O2533</f>
        <v>11.366666666666667</v>
      </c>
      <c r="C2533" s="15">
        <f>bikeBatchOut!T2533</f>
        <v>13.483333333333333</v>
      </c>
      <c r="D2533">
        <f>bikeBatchOut!N2533</f>
        <v>0</v>
      </c>
    </row>
    <row r="2534" spans="1:4" x14ac:dyDescent="0.25">
      <c r="A2534" s="15">
        <f>bikeBatchOut!R2534</f>
        <v>38.116666666666667</v>
      </c>
      <c r="B2534" s="15">
        <f>bikeBatchOut!O2534</f>
        <v>13.9</v>
      </c>
      <c r="C2534" s="15">
        <f>bikeBatchOut!T2534</f>
        <v>13.533333333333333</v>
      </c>
      <c r="D2534">
        <f>bikeBatchOut!N2534</f>
        <v>0</v>
      </c>
    </row>
    <row r="2535" spans="1:4" x14ac:dyDescent="0.25">
      <c r="A2535" s="15">
        <f>bikeBatchOut!R2535</f>
        <v>21.583333333333332</v>
      </c>
      <c r="B2535" s="15">
        <f>bikeBatchOut!O2535</f>
        <v>8.6999999999999993</v>
      </c>
      <c r="C2535" s="15">
        <f>bikeBatchOut!T2535</f>
        <v>7.25</v>
      </c>
      <c r="D2535">
        <f>bikeBatchOut!N2535</f>
        <v>0</v>
      </c>
    </row>
    <row r="2536" spans="1:4" x14ac:dyDescent="0.25">
      <c r="A2536" s="15">
        <f>bikeBatchOut!R2536</f>
        <v>11.4</v>
      </c>
      <c r="B2536" s="15">
        <f>bikeBatchOut!O2536</f>
        <v>6.2833333333333332</v>
      </c>
      <c r="C2536" s="15">
        <f>bikeBatchOut!T2536</f>
        <v>4.2</v>
      </c>
      <c r="D2536">
        <f>bikeBatchOut!N2536</f>
        <v>0</v>
      </c>
    </row>
    <row r="2537" spans="1:4" x14ac:dyDescent="0.25">
      <c r="A2537" s="15">
        <f>bikeBatchOut!R2537</f>
        <v>20.666666666666668</v>
      </c>
      <c r="B2537" s="15">
        <f>bikeBatchOut!O2537</f>
        <v>9.5166666666666675</v>
      </c>
      <c r="C2537" s="15">
        <f>bikeBatchOut!T2537</f>
        <v>6.75</v>
      </c>
      <c r="D2537">
        <f>bikeBatchOut!N2537</f>
        <v>0</v>
      </c>
    </row>
    <row r="2538" spans="1:4" x14ac:dyDescent="0.25">
      <c r="A2538" s="15">
        <f>bikeBatchOut!R2538</f>
        <v>24.666666666666668</v>
      </c>
      <c r="B2538" s="15">
        <f>bikeBatchOut!O2538</f>
        <v>13.166666666666666</v>
      </c>
      <c r="C2538" s="15">
        <f>bikeBatchOut!T2538</f>
        <v>8.4499999999999993</v>
      </c>
      <c r="D2538">
        <f>bikeBatchOut!N2538</f>
        <v>0</v>
      </c>
    </row>
    <row r="2539" spans="1:4" x14ac:dyDescent="0.25">
      <c r="A2539" s="15">
        <f>bikeBatchOut!R2539</f>
        <v>15.05</v>
      </c>
      <c r="B2539" s="15">
        <f>bikeBatchOut!O2539</f>
        <v>50.866666666666667</v>
      </c>
      <c r="C2539" s="15">
        <f>bikeBatchOut!T2539</f>
        <v>3.85</v>
      </c>
      <c r="D2539">
        <f>bikeBatchOut!N2539</f>
        <v>0</v>
      </c>
    </row>
    <row r="2540" spans="1:4" x14ac:dyDescent="0.25">
      <c r="A2540" s="15">
        <f>bikeBatchOut!R2540</f>
        <v>29.5</v>
      </c>
      <c r="B2540" s="15">
        <f>bikeBatchOut!O2540</f>
        <v>20.983333333333334</v>
      </c>
      <c r="C2540" s="15">
        <f>bikeBatchOut!T2540</f>
        <v>12.233333333333333</v>
      </c>
      <c r="D2540">
        <f>bikeBatchOut!N2540</f>
        <v>0</v>
      </c>
    </row>
    <row r="2541" spans="1:4" x14ac:dyDescent="0.25">
      <c r="A2541" s="15">
        <f>bikeBatchOut!R2541</f>
        <v>34.583333333333336</v>
      </c>
      <c r="B2541" s="15">
        <f>bikeBatchOut!O2541</f>
        <v>24.016666666666666</v>
      </c>
      <c r="C2541" s="15">
        <f>bikeBatchOut!T2541</f>
        <v>17.133333333333333</v>
      </c>
      <c r="D2541">
        <f>bikeBatchOut!N2541</f>
        <v>0</v>
      </c>
    </row>
    <row r="2542" spans="1:4" x14ac:dyDescent="0.25">
      <c r="A2542" s="15">
        <f>bikeBatchOut!R2542</f>
        <v>15.55</v>
      </c>
      <c r="B2542" s="15">
        <f>bikeBatchOut!O2542</f>
        <v>6.083333333333333</v>
      </c>
      <c r="C2542" s="15">
        <f>bikeBatchOut!T2542</f>
        <v>3.9833333333333334</v>
      </c>
      <c r="D2542">
        <f>bikeBatchOut!N2542</f>
        <v>0</v>
      </c>
    </row>
    <row r="2543" spans="1:4" x14ac:dyDescent="0.25">
      <c r="A2543" s="15">
        <f>bikeBatchOut!R2543</f>
        <v>39.549999999999997</v>
      </c>
      <c r="B2543" s="15">
        <f>bikeBatchOut!O2543</f>
        <v>96.2</v>
      </c>
      <c r="C2543" s="15">
        <f>bikeBatchOut!T2543</f>
        <v>13.55</v>
      </c>
      <c r="D2543">
        <f>bikeBatchOut!N2543</f>
        <v>0</v>
      </c>
    </row>
    <row r="2544" spans="1:4" hidden="1" x14ac:dyDescent="0.25">
      <c r="A2544" s="15">
        <f>bikeBatchOut!R2544</f>
        <v>18.316666666666666</v>
      </c>
      <c r="B2544" s="15">
        <f>bikeBatchOut!O2544</f>
        <v>9.4</v>
      </c>
      <c r="C2544" s="15">
        <f>bikeBatchOut!T2544</f>
        <v>5.1333333333333337</v>
      </c>
      <c r="D2544">
        <f>bikeBatchOut!N2544</f>
        <v>1</v>
      </c>
    </row>
    <row r="2545" spans="1:4" x14ac:dyDescent="0.25">
      <c r="A2545" s="15">
        <f>bikeBatchOut!R2545</f>
        <v>10.15</v>
      </c>
      <c r="B2545" s="15">
        <f>bikeBatchOut!O2545</f>
        <v>3.4833333333333334</v>
      </c>
      <c r="C2545" s="15">
        <f>bikeBatchOut!T2545</f>
        <v>3.0166666666666666</v>
      </c>
      <c r="D2545">
        <f>bikeBatchOut!N2545</f>
        <v>0</v>
      </c>
    </row>
    <row r="2546" spans="1:4" x14ac:dyDescent="0.25">
      <c r="A2546" s="15">
        <f>bikeBatchOut!R2546</f>
        <v>34.06666666666667</v>
      </c>
      <c r="B2546" s="15">
        <f>bikeBatchOut!O2546</f>
        <v>9.2166666666666668</v>
      </c>
      <c r="C2546" s="15">
        <f>bikeBatchOut!T2546</f>
        <v>9.4333333333333336</v>
      </c>
      <c r="D2546">
        <f>bikeBatchOut!N2546</f>
        <v>0</v>
      </c>
    </row>
    <row r="2547" spans="1:4" x14ac:dyDescent="0.25">
      <c r="A2547" s="15">
        <f>bikeBatchOut!R2547</f>
        <v>37.083333333333336</v>
      </c>
      <c r="B2547" s="15">
        <f>bikeBatchOut!O2547</f>
        <v>11.8</v>
      </c>
      <c r="C2547" s="15">
        <f>bikeBatchOut!T2547</f>
        <v>10.25</v>
      </c>
      <c r="D2547">
        <f>bikeBatchOut!N2547</f>
        <v>0</v>
      </c>
    </row>
    <row r="2548" spans="1:4" x14ac:dyDescent="0.25">
      <c r="A2548" s="15">
        <f>bikeBatchOut!R2548</f>
        <v>23.45</v>
      </c>
      <c r="B2548" s="15">
        <f>bikeBatchOut!O2548</f>
        <v>16.933333333333334</v>
      </c>
      <c r="C2548" s="15">
        <f>bikeBatchOut!T2548</f>
        <v>11.166666666666666</v>
      </c>
      <c r="D2548">
        <f>bikeBatchOut!N2548</f>
        <v>0</v>
      </c>
    </row>
    <row r="2549" spans="1:4" x14ac:dyDescent="0.25">
      <c r="A2549" s="15">
        <f>bikeBatchOut!R2549</f>
        <v>24.016666666666666</v>
      </c>
      <c r="B2549" s="15">
        <f>bikeBatchOut!O2549</f>
        <v>13.45</v>
      </c>
      <c r="C2549" s="15">
        <f>bikeBatchOut!T2549</f>
        <v>12.283333333333333</v>
      </c>
      <c r="D2549">
        <f>bikeBatchOut!N2549</f>
        <v>0</v>
      </c>
    </row>
    <row r="2550" spans="1:4" x14ac:dyDescent="0.25">
      <c r="A2550" s="15">
        <f>bikeBatchOut!R2550</f>
        <v>20.8</v>
      </c>
      <c r="B2550" s="15">
        <f>bikeBatchOut!O2550</f>
        <v>12.8</v>
      </c>
      <c r="C2550" s="15">
        <f>bikeBatchOut!T2550</f>
        <v>7.4833333333333334</v>
      </c>
      <c r="D2550">
        <f>bikeBatchOut!N2550</f>
        <v>0</v>
      </c>
    </row>
    <row r="2551" spans="1:4" x14ac:dyDescent="0.25">
      <c r="A2551" s="15">
        <f>bikeBatchOut!R2551</f>
        <v>20.416666666666668</v>
      </c>
      <c r="B2551" s="15">
        <f>bikeBatchOut!O2551</f>
        <v>10.916666666666666</v>
      </c>
      <c r="C2551" s="15">
        <f>bikeBatchOut!T2551</f>
        <v>8.4833333333333325</v>
      </c>
      <c r="D2551">
        <f>bikeBatchOut!N2551</f>
        <v>0</v>
      </c>
    </row>
    <row r="2552" spans="1:4" x14ac:dyDescent="0.25">
      <c r="A2552" s="15">
        <f>bikeBatchOut!R2552</f>
        <v>27.65</v>
      </c>
      <c r="B2552" s="15">
        <f>bikeBatchOut!O2552</f>
        <v>12.716666666666667</v>
      </c>
      <c r="C2552" s="15">
        <f>bikeBatchOut!T2552</f>
        <v>11.45</v>
      </c>
      <c r="D2552">
        <f>bikeBatchOut!N2552</f>
        <v>0</v>
      </c>
    </row>
    <row r="2553" spans="1:4" x14ac:dyDescent="0.25">
      <c r="A2553" s="15">
        <f>bikeBatchOut!R2553</f>
        <v>24.016666666666666</v>
      </c>
      <c r="B2553" s="15">
        <f>bikeBatchOut!O2553</f>
        <v>17.633333333333333</v>
      </c>
      <c r="C2553" s="15">
        <f>bikeBatchOut!T2553</f>
        <v>9.6999999999999993</v>
      </c>
      <c r="D2553">
        <f>bikeBatchOut!N2553</f>
        <v>0</v>
      </c>
    </row>
    <row r="2554" spans="1:4" x14ac:dyDescent="0.25">
      <c r="A2554" s="15">
        <f>bikeBatchOut!R2554</f>
        <v>25.633333333333333</v>
      </c>
      <c r="B2554" s="15">
        <f>bikeBatchOut!O2554</f>
        <v>11.716666666666667</v>
      </c>
      <c r="C2554" s="15">
        <f>bikeBatchOut!T2554</f>
        <v>11.85</v>
      </c>
      <c r="D2554">
        <f>bikeBatchOut!N2554</f>
        <v>0</v>
      </c>
    </row>
    <row r="2555" spans="1:4" x14ac:dyDescent="0.25">
      <c r="A2555" s="15">
        <f>bikeBatchOut!R2555</f>
        <v>14.483333333333333</v>
      </c>
      <c r="B2555" s="15">
        <f>bikeBatchOut!O2555</f>
        <v>19.2</v>
      </c>
      <c r="C2555" s="15">
        <f>bikeBatchOut!T2555</f>
        <v>4</v>
      </c>
      <c r="D2555">
        <f>bikeBatchOut!N2555</f>
        <v>0</v>
      </c>
    </row>
    <row r="2556" spans="1:4" x14ac:dyDescent="0.25">
      <c r="A2556" s="15">
        <f>bikeBatchOut!R2556</f>
        <v>21.016666666666666</v>
      </c>
      <c r="B2556" s="15">
        <f>bikeBatchOut!O2556</f>
        <v>19.116666666666667</v>
      </c>
      <c r="C2556" s="15">
        <f>bikeBatchOut!T2556</f>
        <v>6.9</v>
      </c>
      <c r="D2556">
        <f>bikeBatchOut!N2556</f>
        <v>0</v>
      </c>
    </row>
    <row r="2557" spans="1:4" x14ac:dyDescent="0.25">
      <c r="A2557" s="15">
        <f>bikeBatchOut!R2557</f>
        <v>20.95</v>
      </c>
      <c r="B2557" s="15">
        <f>bikeBatchOut!O2557</f>
        <v>8.4833333333333325</v>
      </c>
      <c r="C2557" s="15">
        <f>bikeBatchOut!T2557</f>
        <v>6.9333333333333336</v>
      </c>
      <c r="D2557">
        <f>bikeBatchOut!N2557</f>
        <v>0</v>
      </c>
    </row>
    <row r="2558" spans="1:4" x14ac:dyDescent="0.25">
      <c r="A2558" s="15">
        <f>bikeBatchOut!R2558</f>
        <v>24.016666666666666</v>
      </c>
      <c r="B2558" s="15">
        <f>bikeBatchOut!O2558</f>
        <v>21.966666666666665</v>
      </c>
      <c r="C2558" s="15">
        <f>bikeBatchOut!T2558</f>
        <v>15.816666666666666</v>
      </c>
      <c r="D2558">
        <f>bikeBatchOut!N2558</f>
        <v>0</v>
      </c>
    </row>
    <row r="2559" spans="1:4" hidden="1" x14ac:dyDescent="0.25">
      <c r="A2559" s="15">
        <f>bikeBatchOut!R2559</f>
        <v>10.533333333333333</v>
      </c>
      <c r="B2559" s="15">
        <f>bikeBatchOut!O2559</f>
        <v>3.25</v>
      </c>
      <c r="C2559" s="15">
        <f>bikeBatchOut!T2559</f>
        <v>2.8833333333333333</v>
      </c>
      <c r="D2559">
        <f>bikeBatchOut!N2559</f>
        <v>1</v>
      </c>
    </row>
    <row r="2560" spans="1:4" x14ac:dyDescent="0.25">
      <c r="A2560" s="15">
        <f>bikeBatchOut!R2560</f>
        <v>27.116666666666667</v>
      </c>
      <c r="B2560" s="15">
        <f>bikeBatchOut!O2560</f>
        <v>32.15</v>
      </c>
      <c r="C2560" s="15">
        <f>bikeBatchOut!T2560</f>
        <v>10.033333333333333</v>
      </c>
      <c r="D2560">
        <f>bikeBatchOut!N2560</f>
        <v>0</v>
      </c>
    </row>
    <row r="2561" spans="1:4" x14ac:dyDescent="0.25">
      <c r="A2561" s="15">
        <f>bikeBatchOut!R2561</f>
        <v>22.7</v>
      </c>
      <c r="B2561" s="15">
        <f>bikeBatchOut!O2561</f>
        <v>15.75</v>
      </c>
      <c r="C2561" s="15">
        <f>bikeBatchOut!T2561</f>
        <v>9.6666666666666661</v>
      </c>
      <c r="D2561">
        <f>bikeBatchOut!N2561</f>
        <v>0</v>
      </c>
    </row>
    <row r="2562" spans="1:4" x14ac:dyDescent="0.25">
      <c r="A2562" s="15">
        <f>bikeBatchOut!R2562</f>
        <v>21.133333333333333</v>
      </c>
      <c r="B2562" s="15">
        <f>bikeBatchOut!O2562</f>
        <v>9.2666666666666675</v>
      </c>
      <c r="C2562" s="15">
        <f>bikeBatchOut!T2562</f>
        <v>6.5333333333333332</v>
      </c>
      <c r="D2562">
        <f>bikeBatchOut!N2562</f>
        <v>0</v>
      </c>
    </row>
    <row r="2563" spans="1:4" x14ac:dyDescent="0.25">
      <c r="A2563" s="15">
        <f>bikeBatchOut!R2563</f>
        <v>28.45</v>
      </c>
      <c r="B2563" s="15">
        <f>bikeBatchOut!O2563</f>
        <v>15.283333333333333</v>
      </c>
      <c r="C2563" s="15">
        <f>bikeBatchOut!T2563</f>
        <v>13.533333333333333</v>
      </c>
      <c r="D2563">
        <f>bikeBatchOut!N2563</f>
        <v>0</v>
      </c>
    </row>
    <row r="2564" spans="1:4" x14ac:dyDescent="0.25">
      <c r="A2564" s="15">
        <f>bikeBatchOut!R2564</f>
        <v>7.35</v>
      </c>
      <c r="B2564" s="15">
        <f>bikeBatchOut!O2564</f>
        <v>7.0666666666666664</v>
      </c>
      <c r="C2564" s="15">
        <f>bikeBatchOut!T2564</f>
        <v>2.0833333333333335</v>
      </c>
      <c r="D2564">
        <f>bikeBatchOut!N2564</f>
        <v>0</v>
      </c>
    </row>
    <row r="2565" spans="1:4" hidden="1" x14ac:dyDescent="0.25">
      <c r="A2565" s="15">
        <f>bikeBatchOut!R2565</f>
        <v>7.8666666666666663</v>
      </c>
      <c r="B2565" s="15">
        <f>bikeBatchOut!O2565</f>
        <v>2.5499999999999998</v>
      </c>
      <c r="C2565" s="15">
        <f>bikeBatchOut!T2565</f>
        <v>2.15</v>
      </c>
      <c r="D2565">
        <f>bikeBatchOut!N2565</f>
        <v>1</v>
      </c>
    </row>
    <row r="2566" spans="1:4" x14ac:dyDescent="0.25">
      <c r="A2566" s="15">
        <f>bikeBatchOut!R2566</f>
        <v>14.783333333333333</v>
      </c>
      <c r="B2566" s="15">
        <f>bikeBatchOut!O2566</f>
        <v>7.55</v>
      </c>
      <c r="C2566" s="15">
        <f>bikeBatchOut!T2566</f>
        <v>3.6166666666666667</v>
      </c>
      <c r="D2566">
        <f>bikeBatchOut!N2566</f>
        <v>0</v>
      </c>
    </row>
    <row r="2567" spans="1:4" x14ac:dyDescent="0.25">
      <c r="A2567" s="15">
        <f>bikeBatchOut!R2567</f>
        <v>35.549999999999997</v>
      </c>
      <c r="B2567" s="15">
        <f>bikeBatchOut!O2567</f>
        <v>14.616666666666667</v>
      </c>
      <c r="C2567" s="15">
        <f>bikeBatchOut!T2567</f>
        <v>10.833333333333334</v>
      </c>
      <c r="D2567">
        <f>bikeBatchOut!N2567</f>
        <v>0</v>
      </c>
    </row>
    <row r="2568" spans="1:4" x14ac:dyDescent="0.25">
      <c r="A2568" s="15">
        <f>bikeBatchOut!R2568</f>
        <v>13.216666666666667</v>
      </c>
      <c r="B2568" s="15">
        <f>bikeBatchOut!O2568</f>
        <v>12.9</v>
      </c>
      <c r="C2568" s="15">
        <f>bikeBatchOut!T2568</f>
        <v>4.25</v>
      </c>
      <c r="D2568">
        <f>bikeBatchOut!N2568</f>
        <v>0</v>
      </c>
    </row>
    <row r="2569" spans="1:4" x14ac:dyDescent="0.25">
      <c r="A2569" s="15">
        <f>bikeBatchOut!R2569</f>
        <v>21.85</v>
      </c>
      <c r="B2569" s="15">
        <f>bikeBatchOut!O2569</f>
        <v>8.1999999999999993</v>
      </c>
      <c r="C2569" s="15">
        <f>bikeBatchOut!T2569</f>
        <v>6.3166666666666664</v>
      </c>
      <c r="D2569">
        <f>bikeBatchOut!N2569</f>
        <v>0</v>
      </c>
    </row>
    <row r="2570" spans="1:4" x14ac:dyDescent="0.25">
      <c r="A2570" s="15">
        <f>bikeBatchOut!R2570</f>
        <v>12.95</v>
      </c>
      <c r="B2570" s="15">
        <f>bikeBatchOut!O2570</f>
        <v>6.166666666666667</v>
      </c>
      <c r="C2570" s="15">
        <f>bikeBatchOut!T2570</f>
        <v>5.4666666666666668</v>
      </c>
      <c r="D2570">
        <f>bikeBatchOut!N2570</f>
        <v>0</v>
      </c>
    </row>
    <row r="2571" spans="1:4" hidden="1" x14ac:dyDescent="0.25">
      <c r="A2571" s="15">
        <f>bikeBatchOut!R2571</f>
        <v>7.5666666666666664</v>
      </c>
      <c r="B2571" s="15">
        <f>bikeBatchOut!O2571</f>
        <v>3.65</v>
      </c>
      <c r="C2571" s="15">
        <f>bikeBatchOut!T2571</f>
        <v>2.0499999999999998</v>
      </c>
      <c r="D2571">
        <f>bikeBatchOut!N2571</f>
        <v>1</v>
      </c>
    </row>
    <row r="2572" spans="1:4" x14ac:dyDescent="0.25">
      <c r="A2572" s="15">
        <f>bikeBatchOut!R2572</f>
        <v>14.533333333333333</v>
      </c>
      <c r="B2572" s="15">
        <f>bikeBatchOut!O2572</f>
        <v>9.8166666666666664</v>
      </c>
      <c r="C2572" s="15">
        <f>bikeBatchOut!T2572</f>
        <v>3.85</v>
      </c>
      <c r="D2572">
        <f>bikeBatchOut!N2572</f>
        <v>0</v>
      </c>
    </row>
    <row r="2573" spans="1:4" x14ac:dyDescent="0.25">
      <c r="A2573" s="15">
        <f>bikeBatchOut!R2573</f>
        <v>18.683333333333334</v>
      </c>
      <c r="B2573" s="15">
        <f>bikeBatchOut!O2573</f>
        <v>12.516666666666667</v>
      </c>
      <c r="C2573" s="15">
        <f>bikeBatchOut!T2573</f>
        <v>7.6333333333333337</v>
      </c>
      <c r="D2573">
        <f>bikeBatchOut!N2573</f>
        <v>0</v>
      </c>
    </row>
    <row r="2574" spans="1:4" hidden="1" x14ac:dyDescent="0.25">
      <c r="A2574" s="15">
        <f>bikeBatchOut!R2574</f>
        <v>6.3833333333333337</v>
      </c>
      <c r="B2574" s="15">
        <f>bikeBatchOut!O2574</f>
        <v>144.35</v>
      </c>
      <c r="C2574" s="15">
        <f>bikeBatchOut!T2574</f>
        <v>1.7333333333333334</v>
      </c>
      <c r="D2574">
        <f>bikeBatchOut!N2574</f>
        <v>1</v>
      </c>
    </row>
    <row r="2575" spans="1:4" x14ac:dyDescent="0.25">
      <c r="A2575" s="15">
        <f>bikeBatchOut!R2575</f>
        <v>13.25</v>
      </c>
      <c r="B2575" s="15">
        <f>bikeBatchOut!O2575</f>
        <v>120.66666666666667</v>
      </c>
      <c r="C2575" s="15">
        <f>bikeBatchOut!T2575</f>
        <v>3.9833333333333334</v>
      </c>
      <c r="D2575">
        <f>bikeBatchOut!N2575</f>
        <v>0</v>
      </c>
    </row>
    <row r="2576" spans="1:4" x14ac:dyDescent="0.25">
      <c r="A2576" s="15">
        <f>bikeBatchOut!R2576</f>
        <v>27.083333333333332</v>
      </c>
      <c r="B2576" s="15">
        <f>bikeBatchOut!O2576</f>
        <v>16.766666666666666</v>
      </c>
      <c r="C2576" s="15">
        <f>bikeBatchOut!T2576</f>
        <v>8.1833333333333336</v>
      </c>
      <c r="D2576">
        <f>bikeBatchOut!N2576</f>
        <v>0</v>
      </c>
    </row>
    <row r="2577" spans="1:4" x14ac:dyDescent="0.25">
      <c r="A2577" s="15">
        <f>bikeBatchOut!R2577</f>
        <v>48.4</v>
      </c>
      <c r="B2577" s="15">
        <f>bikeBatchOut!O2577</f>
        <v>61.5</v>
      </c>
      <c r="C2577" s="15">
        <f>bikeBatchOut!T2577</f>
        <v>21.2</v>
      </c>
      <c r="D2577">
        <f>bikeBatchOut!N2577</f>
        <v>0</v>
      </c>
    </row>
    <row r="2578" spans="1:4" x14ac:dyDescent="0.25">
      <c r="A2578" s="15">
        <f>bikeBatchOut!R2578</f>
        <v>36.466666666666669</v>
      </c>
      <c r="B2578" s="15">
        <f>bikeBatchOut!O2578</f>
        <v>23.666666666666668</v>
      </c>
      <c r="C2578" s="15">
        <f>bikeBatchOut!T2578</f>
        <v>16.483333333333334</v>
      </c>
      <c r="D2578">
        <f>bikeBatchOut!N2578</f>
        <v>0</v>
      </c>
    </row>
    <row r="2579" spans="1:4" x14ac:dyDescent="0.25">
      <c r="A2579" s="15">
        <f>bikeBatchOut!R2579</f>
        <v>12.05</v>
      </c>
      <c r="B2579" s="15">
        <f>bikeBatchOut!O2579</f>
        <v>4.7833333333333332</v>
      </c>
      <c r="C2579" s="15">
        <f>bikeBatchOut!T2579</f>
        <v>3.45</v>
      </c>
      <c r="D2579">
        <f>bikeBatchOut!N2579</f>
        <v>0</v>
      </c>
    </row>
    <row r="2580" spans="1:4" x14ac:dyDescent="0.25">
      <c r="A2580" s="15">
        <f>bikeBatchOut!R2580</f>
        <v>15.05</v>
      </c>
      <c r="B2580" s="15">
        <f>bikeBatchOut!O2580</f>
        <v>11.8</v>
      </c>
      <c r="C2580" s="15">
        <f>bikeBatchOut!T2580</f>
        <v>5.9833333333333334</v>
      </c>
      <c r="D2580">
        <f>bikeBatchOut!N2580</f>
        <v>0</v>
      </c>
    </row>
    <row r="2581" spans="1:4" x14ac:dyDescent="0.25">
      <c r="A2581" s="15">
        <f>bikeBatchOut!R2581</f>
        <v>26.75</v>
      </c>
      <c r="B2581" s="15">
        <f>bikeBatchOut!O2581</f>
        <v>18.716666666666665</v>
      </c>
      <c r="C2581" s="15">
        <f>bikeBatchOut!T2581</f>
        <v>12.183333333333334</v>
      </c>
      <c r="D2581">
        <f>bikeBatchOut!N2581</f>
        <v>0</v>
      </c>
    </row>
    <row r="2582" spans="1:4" x14ac:dyDescent="0.25">
      <c r="A2582" s="15">
        <f>bikeBatchOut!R2582</f>
        <v>24.066666666666666</v>
      </c>
      <c r="B2582" s="15">
        <f>bikeBatchOut!O2582</f>
        <v>26.116666666666667</v>
      </c>
      <c r="C2582" s="15">
        <f>bikeBatchOut!T2582</f>
        <v>12.95</v>
      </c>
      <c r="D2582">
        <f>bikeBatchOut!N2582</f>
        <v>0</v>
      </c>
    </row>
    <row r="2583" spans="1:4" x14ac:dyDescent="0.25">
      <c r="A2583" s="15">
        <f>bikeBatchOut!R2583</f>
        <v>26.85</v>
      </c>
      <c r="B2583" s="15">
        <f>bikeBatchOut!O2583</f>
        <v>15.833333333333334</v>
      </c>
      <c r="C2583" s="15">
        <f>bikeBatchOut!T2583</f>
        <v>8.5166666666666675</v>
      </c>
      <c r="D2583">
        <f>bikeBatchOut!N2583</f>
        <v>0</v>
      </c>
    </row>
    <row r="2584" spans="1:4" x14ac:dyDescent="0.25">
      <c r="A2584" s="15">
        <f>bikeBatchOut!R2584</f>
        <v>13.066666666666666</v>
      </c>
      <c r="B2584" s="15">
        <f>bikeBatchOut!O2584</f>
        <v>5.5</v>
      </c>
      <c r="C2584" s="15">
        <f>bikeBatchOut!T2584</f>
        <v>3.8</v>
      </c>
      <c r="D2584">
        <f>bikeBatchOut!N2584</f>
        <v>0</v>
      </c>
    </row>
    <row r="2585" spans="1:4" x14ac:dyDescent="0.25">
      <c r="A2585" s="15">
        <f>bikeBatchOut!R2585</f>
        <v>9.85</v>
      </c>
      <c r="B2585" s="15">
        <f>bikeBatchOut!O2585</f>
        <v>3.6166666666666667</v>
      </c>
      <c r="C2585" s="15">
        <f>bikeBatchOut!T2585</f>
        <v>3.9333333333333331</v>
      </c>
      <c r="D2585">
        <f>bikeBatchOut!N2585</f>
        <v>0</v>
      </c>
    </row>
    <row r="2586" spans="1:4" x14ac:dyDescent="0.25">
      <c r="A2586" s="15">
        <f>bikeBatchOut!R2586</f>
        <v>16.083333333333332</v>
      </c>
      <c r="B2586" s="15">
        <f>bikeBatchOut!O2586</f>
        <v>7.416666666666667</v>
      </c>
      <c r="C2586" s="15">
        <f>bikeBatchOut!T2586</f>
        <v>5.35</v>
      </c>
      <c r="D2586">
        <f>bikeBatchOut!N2586</f>
        <v>0</v>
      </c>
    </row>
    <row r="2587" spans="1:4" x14ac:dyDescent="0.25">
      <c r="A2587" s="15">
        <f>bikeBatchOut!R2587</f>
        <v>12.65</v>
      </c>
      <c r="B2587" s="15">
        <f>bikeBatchOut!O2587</f>
        <v>13.266666666666667</v>
      </c>
      <c r="C2587" s="15">
        <f>bikeBatchOut!T2587</f>
        <v>3.7666666666666666</v>
      </c>
      <c r="D2587">
        <f>bikeBatchOut!N2587</f>
        <v>0</v>
      </c>
    </row>
    <row r="2588" spans="1:4" x14ac:dyDescent="0.25">
      <c r="A2588" s="15">
        <f>bikeBatchOut!R2588</f>
        <v>81.683333333333337</v>
      </c>
      <c r="B2588" s="15">
        <f>bikeBatchOut!O2588</f>
        <v>14.833333333333334</v>
      </c>
      <c r="C2588" s="15">
        <f>bikeBatchOut!T2588</f>
        <v>22.033333333333335</v>
      </c>
      <c r="D2588">
        <f>bikeBatchOut!N2588</f>
        <v>0</v>
      </c>
    </row>
    <row r="2589" spans="1:4" x14ac:dyDescent="0.25">
      <c r="A2589" s="15">
        <f>bikeBatchOut!R2589</f>
        <v>20.866666666666667</v>
      </c>
      <c r="B2589" s="15">
        <f>bikeBatchOut!O2589</f>
        <v>9.7166666666666668</v>
      </c>
      <c r="C2589" s="15">
        <f>bikeBatchOut!T2589</f>
        <v>9.4</v>
      </c>
      <c r="D2589">
        <f>bikeBatchOut!N2589</f>
        <v>0</v>
      </c>
    </row>
    <row r="2590" spans="1:4" x14ac:dyDescent="0.25">
      <c r="A2590" s="15">
        <f>bikeBatchOut!R2590</f>
        <v>23.55</v>
      </c>
      <c r="B2590" s="15">
        <f>bikeBatchOut!O2590</f>
        <v>32.916666666666664</v>
      </c>
      <c r="C2590" s="15">
        <f>bikeBatchOut!T2590</f>
        <v>18.8</v>
      </c>
      <c r="D2590">
        <f>bikeBatchOut!N2590</f>
        <v>0</v>
      </c>
    </row>
    <row r="2591" spans="1:4" x14ac:dyDescent="0.25">
      <c r="A2591" s="15">
        <f>bikeBatchOut!R2591</f>
        <v>17.666666666666668</v>
      </c>
      <c r="B2591" s="15">
        <f>bikeBatchOut!O2591</f>
        <v>12.033333333333333</v>
      </c>
      <c r="C2591" s="15">
        <f>bikeBatchOut!T2591</f>
        <v>7.4333333333333336</v>
      </c>
      <c r="D2591">
        <f>bikeBatchOut!N2591</f>
        <v>0</v>
      </c>
    </row>
    <row r="2592" spans="1:4" x14ac:dyDescent="0.25">
      <c r="A2592" s="15">
        <f>bikeBatchOut!R2592</f>
        <v>16.45</v>
      </c>
      <c r="B2592" s="15">
        <f>bikeBatchOut!O2592</f>
        <v>7.333333333333333</v>
      </c>
      <c r="C2592" s="15">
        <f>bikeBatchOut!T2592</f>
        <v>5.7666666666666666</v>
      </c>
      <c r="D2592">
        <f>bikeBatchOut!N2592</f>
        <v>0</v>
      </c>
    </row>
    <row r="2593" spans="1:4" x14ac:dyDescent="0.25">
      <c r="A2593" s="15">
        <f>bikeBatchOut!R2593</f>
        <v>17.366666666666667</v>
      </c>
      <c r="B2593" s="15">
        <f>bikeBatchOut!O2593</f>
        <v>7.25</v>
      </c>
      <c r="C2593" s="15">
        <f>bikeBatchOut!T2593</f>
        <v>7.05</v>
      </c>
      <c r="D2593">
        <f>bikeBatchOut!N2593</f>
        <v>0</v>
      </c>
    </row>
    <row r="2594" spans="1:4" x14ac:dyDescent="0.25">
      <c r="A2594" s="15">
        <f>bikeBatchOut!R2594</f>
        <v>26.1</v>
      </c>
      <c r="B2594" s="15">
        <f>bikeBatchOut!O2594</f>
        <v>13.9</v>
      </c>
      <c r="C2594" s="15">
        <f>bikeBatchOut!T2594</f>
        <v>15.5</v>
      </c>
      <c r="D2594">
        <f>bikeBatchOut!N2594</f>
        <v>0</v>
      </c>
    </row>
    <row r="2595" spans="1:4" x14ac:dyDescent="0.25">
      <c r="A2595" s="15">
        <f>bikeBatchOut!R2595</f>
        <v>16.433333333333334</v>
      </c>
      <c r="B2595" s="15">
        <f>bikeBatchOut!O2595</f>
        <v>5.083333333333333</v>
      </c>
      <c r="C2595" s="15">
        <f>bikeBatchOut!T2595</f>
        <v>4.333333333333333</v>
      </c>
      <c r="D2595">
        <f>bikeBatchOut!N2595</f>
        <v>0</v>
      </c>
    </row>
    <row r="2596" spans="1:4" x14ac:dyDescent="0.25">
      <c r="A2596" s="15">
        <f>bikeBatchOut!R2596</f>
        <v>9.8333333333333339</v>
      </c>
      <c r="B2596" s="15">
        <f>bikeBatchOut!O2596</f>
        <v>3.2</v>
      </c>
      <c r="C2596" s="15">
        <f>bikeBatchOut!T2596</f>
        <v>2.8166666666666669</v>
      </c>
      <c r="D2596">
        <f>bikeBatchOut!N2596</f>
        <v>0</v>
      </c>
    </row>
    <row r="2597" spans="1:4" hidden="1" x14ac:dyDescent="0.25">
      <c r="A2597" s="15">
        <f>bikeBatchOut!R2597</f>
        <v>8.4166666666666661</v>
      </c>
      <c r="B2597" s="15">
        <f>bikeBatchOut!O2597</f>
        <v>6.25</v>
      </c>
      <c r="C2597" s="15">
        <f>bikeBatchOut!T2597</f>
        <v>3.8</v>
      </c>
      <c r="D2597">
        <f>bikeBatchOut!N2597</f>
        <v>1</v>
      </c>
    </row>
    <row r="2598" spans="1:4" hidden="1" x14ac:dyDescent="0.25">
      <c r="A2598" s="15">
        <f>bikeBatchOut!R2598</f>
        <v>8.15</v>
      </c>
      <c r="B2598" s="15">
        <f>bikeBatchOut!O2598</f>
        <v>2.6833333333333331</v>
      </c>
      <c r="C2598" s="15">
        <f>bikeBatchOut!T2598</f>
        <v>2.9833333333333334</v>
      </c>
      <c r="D2598">
        <f>bikeBatchOut!N2598</f>
        <v>1</v>
      </c>
    </row>
    <row r="2599" spans="1:4" hidden="1" x14ac:dyDescent="0.25">
      <c r="A2599" s="15">
        <f>bikeBatchOut!R2599</f>
        <v>9.1333333333333329</v>
      </c>
      <c r="B2599" s="15">
        <f>bikeBatchOut!O2599</f>
        <v>3.3166666666666669</v>
      </c>
      <c r="C2599" s="15">
        <f>bikeBatchOut!T2599</f>
        <v>2.5166666666666666</v>
      </c>
      <c r="D2599">
        <f>bikeBatchOut!N2599</f>
        <v>1</v>
      </c>
    </row>
    <row r="2600" spans="1:4" x14ac:dyDescent="0.25">
      <c r="A2600" s="15">
        <f>bikeBatchOut!R2600</f>
        <v>21.216666666666665</v>
      </c>
      <c r="B2600" s="15">
        <f>bikeBatchOut!O2600</f>
        <v>23.383333333333333</v>
      </c>
      <c r="C2600" s="15">
        <f>bikeBatchOut!T2600</f>
        <v>6.9333333333333336</v>
      </c>
      <c r="D2600">
        <f>bikeBatchOut!N2600</f>
        <v>0</v>
      </c>
    </row>
    <row r="2601" spans="1:4" x14ac:dyDescent="0.25">
      <c r="A2601" s="15">
        <f>bikeBatchOut!R2601</f>
        <v>20.6</v>
      </c>
      <c r="B2601" s="15">
        <f>bikeBatchOut!O2601</f>
        <v>16.083333333333332</v>
      </c>
      <c r="C2601" s="15">
        <f>bikeBatchOut!T2601</f>
        <v>6.55</v>
      </c>
      <c r="D2601">
        <f>bikeBatchOut!N2601</f>
        <v>0</v>
      </c>
    </row>
    <row r="2602" spans="1:4" x14ac:dyDescent="0.25">
      <c r="A2602" s="15">
        <f>bikeBatchOut!R2602</f>
        <v>36.866666666666667</v>
      </c>
      <c r="B2602" s="15">
        <f>bikeBatchOut!O2602</f>
        <v>23.9</v>
      </c>
      <c r="C2602" s="15">
        <f>bikeBatchOut!T2602</f>
        <v>19.633333333333333</v>
      </c>
      <c r="D2602">
        <f>bikeBatchOut!N2602</f>
        <v>0</v>
      </c>
    </row>
    <row r="2603" spans="1:4" x14ac:dyDescent="0.25">
      <c r="A2603" s="15">
        <f>bikeBatchOut!R2603</f>
        <v>12.733333333333333</v>
      </c>
      <c r="B2603" s="15">
        <f>bikeBatchOut!O2603</f>
        <v>7.666666666666667</v>
      </c>
      <c r="C2603" s="15">
        <f>bikeBatchOut!T2603</f>
        <v>3.75</v>
      </c>
      <c r="D2603">
        <f>bikeBatchOut!N2603</f>
        <v>0</v>
      </c>
    </row>
    <row r="2604" spans="1:4" x14ac:dyDescent="0.25">
      <c r="A2604" s="15">
        <f>bikeBatchOut!R2604</f>
        <v>13.816666666666666</v>
      </c>
      <c r="B2604" s="15">
        <f>bikeBatchOut!O2604</f>
        <v>6.0333333333333332</v>
      </c>
      <c r="C2604" s="15">
        <f>bikeBatchOut!T2604</f>
        <v>6.6166666666666663</v>
      </c>
      <c r="D2604">
        <f>bikeBatchOut!N2604</f>
        <v>0</v>
      </c>
    </row>
    <row r="2605" spans="1:4" x14ac:dyDescent="0.25">
      <c r="A2605" s="15">
        <f>bikeBatchOut!R2605</f>
        <v>26.25</v>
      </c>
      <c r="B2605" s="15">
        <f>bikeBatchOut!O2605</f>
        <v>8.35</v>
      </c>
      <c r="C2605" s="15">
        <f>bikeBatchOut!T2605</f>
        <v>11.333333333333334</v>
      </c>
      <c r="D2605">
        <f>bikeBatchOut!N2605</f>
        <v>0</v>
      </c>
    </row>
    <row r="2606" spans="1:4" x14ac:dyDescent="0.25">
      <c r="A2606" s="15">
        <f>bikeBatchOut!R2606</f>
        <v>31.8</v>
      </c>
      <c r="B2606" s="15">
        <f>bikeBatchOut!O2606</f>
        <v>13.2</v>
      </c>
      <c r="C2606" s="15">
        <f>bikeBatchOut!T2606</f>
        <v>16.166666666666668</v>
      </c>
      <c r="D2606">
        <f>bikeBatchOut!N2606</f>
        <v>0</v>
      </c>
    </row>
    <row r="2607" spans="1:4" x14ac:dyDescent="0.25">
      <c r="A2607" s="15">
        <f>bikeBatchOut!R2607</f>
        <v>23.633333333333333</v>
      </c>
      <c r="B2607" s="15">
        <f>bikeBatchOut!O2607</f>
        <v>10.116666666666667</v>
      </c>
      <c r="C2607" s="15">
        <f>bikeBatchOut!T2607</f>
        <v>10.383333333333333</v>
      </c>
      <c r="D2607">
        <f>bikeBatchOut!N2607</f>
        <v>0</v>
      </c>
    </row>
    <row r="2608" spans="1:4" x14ac:dyDescent="0.25">
      <c r="A2608" s="15">
        <f>bikeBatchOut!R2608</f>
        <v>36.233333333333334</v>
      </c>
      <c r="B2608" s="15">
        <f>bikeBatchOut!O2608</f>
        <v>14.366666666666667</v>
      </c>
      <c r="C2608" s="15">
        <f>bikeBatchOut!T2608</f>
        <v>10.95</v>
      </c>
      <c r="D2608">
        <f>bikeBatchOut!N2608</f>
        <v>0</v>
      </c>
    </row>
    <row r="2609" spans="1:4" x14ac:dyDescent="0.25">
      <c r="A2609" s="15">
        <f>bikeBatchOut!R2609</f>
        <v>16.333333333333332</v>
      </c>
      <c r="B2609" s="15">
        <f>bikeBatchOut!O2609</f>
        <v>4.0166666666666666</v>
      </c>
      <c r="C2609" s="15">
        <f>bikeBatchOut!T2609</f>
        <v>4.05</v>
      </c>
      <c r="D2609">
        <f>bikeBatchOut!N2609</f>
        <v>0</v>
      </c>
    </row>
    <row r="2610" spans="1:4" x14ac:dyDescent="0.25">
      <c r="A2610" s="15">
        <f>bikeBatchOut!R2610</f>
        <v>15.2</v>
      </c>
      <c r="B2610" s="15">
        <f>bikeBatchOut!O2610</f>
        <v>6.35</v>
      </c>
      <c r="C2610" s="15">
        <f>bikeBatchOut!T2610</f>
        <v>4.2</v>
      </c>
      <c r="D2610">
        <f>bikeBatchOut!N2610</f>
        <v>0</v>
      </c>
    </row>
    <row r="2611" spans="1:4" x14ac:dyDescent="0.25">
      <c r="A2611" s="15">
        <f>bikeBatchOut!R2611</f>
        <v>27.4</v>
      </c>
      <c r="B2611" s="15">
        <f>bikeBatchOut!O2611</f>
        <v>16.283333333333335</v>
      </c>
      <c r="C2611" s="15">
        <f>bikeBatchOut!T2611</f>
        <v>14.933333333333334</v>
      </c>
      <c r="D2611">
        <f>bikeBatchOut!N2611</f>
        <v>0</v>
      </c>
    </row>
    <row r="2612" spans="1:4" x14ac:dyDescent="0.25">
      <c r="A2612" s="15">
        <f>bikeBatchOut!R2612</f>
        <v>27.783333333333335</v>
      </c>
      <c r="B2612" s="15">
        <f>bikeBatchOut!O2612</f>
        <v>11.333333333333334</v>
      </c>
      <c r="C2612" s="15">
        <f>bikeBatchOut!T2612</f>
        <v>10.866666666666667</v>
      </c>
      <c r="D2612">
        <f>bikeBatchOut!N2612</f>
        <v>0</v>
      </c>
    </row>
    <row r="2613" spans="1:4" x14ac:dyDescent="0.25">
      <c r="A2613" s="15">
        <f>bikeBatchOut!R2613</f>
        <v>22.466666666666665</v>
      </c>
      <c r="B2613" s="15">
        <f>bikeBatchOut!O2613</f>
        <v>9.75</v>
      </c>
      <c r="C2613" s="15">
        <f>bikeBatchOut!T2613</f>
        <v>10.283333333333333</v>
      </c>
      <c r="D2613">
        <f>bikeBatchOut!N2613</f>
        <v>0</v>
      </c>
    </row>
    <row r="2614" spans="1:4" x14ac:dyDescent="0.25">
      <c r="A2614" s="15">
        <f>bikeBatchOut!R2614</f>
        <v>12.583333333333334</v>
      </c>
      <c r="B2614" s="15">
        <f>bikeBatchOut!O2614</f>
        <v>4.5166666666666666</v>
      </c>
      <c r="C2614" s="15">
        <f>bikeBatchOut!T2614</f>
        <v>3.2166666666666668</v>
      </c>
      <c r="D2614">
        <f>bikeBatchOut!N2614</f>
        <v>0</v>
      </c>
    </row>
    <row r="2615" spans="1:4" x14ac:dyDescent="0.25">
      <c r="A2615" s="15">
        <f>bikeBatchOut!R2615</f>
        <v>19.3</v>
      </c>
      <c r="B2615" s="15">
        <f>bikeBatchOut!O2615</f>
        <v>9.5500000000000007</v>
      </c>
      <c r="C2615" s="15">
        <f>bikeBatchOut!T2615</f>
        <v>8.35</v>
      </c>
      <c r="D2615">
        <f>bikeBatchOut!N2615</f>
        <v>0</v>
      </c>
    </row>
    <row r="2616" spans="1:4" x14ac:dyDescent="0.25">
      <c r="A2616" s="15">
        <f>bikeBatchOut!R2616</f>
        <v>18.733333333333334</v>
      </c>
      <c r="B2616" s="15">
        <f>bikeBatchOut!O2616</f>
        <v>10.583333333333334</v>
      </c>
      <c r="C2616" s="15">
        <f>bikeBatchOut!T2616</f>
        <v>8.8666666666666671</v>
      </c>
      <c r="D2616">
        <f>bikeBatchOut!N2616</f>
        <v>0</v>
      </c>
    </row>
    <row r="2617" spans="1:4" x14ac:dyDescent="0.25">
      <c r="A2617" s="15">
        <f>bikeBatchOut!R2617</f>
        <v>16.2</v>
      </c>
      <c r="B2617" s="15">
        <f>bikeBatchOut!O2617</f>
        <v>9.5666666666666664</v>
      </c>
      <c r="C2617" s="15">
        <f>bikeBatchOut!T2617</f>
        <v>6.7166666666666668</v>
      </c>
      <c r="D2617">
        <f>bikeBatchOut!N2617</f>
        <v>0</v>
      </c>
    </row>
    <row r="2618" spans="1:4" x14ac:dyDescent="0.25">
      <c r="A2618" s="15">
        <f>bikeBatchOut!R2618</f>
        <v>12.933333333333334</v>
      </c>
      <c r="B2618" s="15">
        <f>bikeBatchOut!O2618</f>
        <v>10.633333333333333</v>
      </c>
      <c r="C2618" s="15">
        <f>bikeBatchOut!T2618</f>
        <v>5.4</v>
      </c>
      <c r="D2618">
        <f>bikeBatchOut!N2618</f>
        <v>0</v>
      </c>
    </row>
    <row r="2619" spans="1:4" x14ac:dyDescent="0.25">
      <c r="A2619" s="15">
        <f>bikeBatchOut!R2619</f>
        <v>22.783333333333335</v>
      </c>
      <c r="B2619" s="15">
        <f>bikeBatchOut!O2619</f>
        <v>24.8</v>
      </c>
      <c r="C2619" s="15">
        <f>bikeBatchOut!T2619</f>
        <v>12.45</v>
      </c>
      <c r="D2619">
        <f>bikeBatchOut!N2619</f>
        <v>0</v>
      </c>
    </row>
    <row r="2620" spans="1:4" x14ac:dyDescent="0.25">
      <c r="A2620" s="15">
        <f>bikeBatchOut!R2620</f>
        <v>23.983333333333334</v>
      </c>
      <c r="B2620" s="15">
        <f>bikeBatchOut!O2620</f>
        <v>13.216666666666667</v>
      </c>
      <c r="C2620" s="15">
        <f>bikeBatchOut!T2620</f>
        <v>10.183333333333334</v>
      </c>
      <c r="D2620">
        <f>bikeBatchOut!N2620</f>
        <v>0</v>
      </c>
    </row>
    <row r="2621" spans="1:4" x14ac:dyDescent="0.25">
      <c r="A2621" s="15">
        <f>bikeBatchOut!R2621</f>
        <v>16.899999999999999</v>
      </c>
      <c r="B2621" s="15">
        <f>bikeBatchOut!O2621</f>
        <v>20.983333333333334</v>
      </c>
      <c r="C2621" s="15">
        <f>bikeBatchOut!T2621</f>
        <v>10.383333333333333</v>
      </c>
      <c r="D2621">
        <f>bikeBatchOut!N2621</f>
        <v>0</v>
      </c>
    </row>
    <row r="2622" spans="1:4" x14ac:dyDescent="0.25">
      <c r="A2622" s="15">
        <f>bikeBatchOut!R2622</f>
        <v>24.983333333333334</v>
      </c>
      <c r="B2622" s="15">
        <f>bikeBatchOut!O2622</f>
        <v>12.4</v>
      </c>
      <c r="C2622" s="15">
        <f>bikeBatchOut!T2622</f>
        <v>9.0333333333333332</v>
      </c>
      <c r="D2622">
        <f>bikeBatchOut!N2622</f>
        <v>0</v>
      </c>
    </row>
    <row r="2623" spans="1:4" x14ac:dyDescent="0.25">
      <c r="A2623" s="15">
        <f>bikeBatchOut!R2623</f>
        <v>23.5</v>
      </c>
      <c r="B2623" s="15">
        <f>bikeBatchOut!O2623</f>
        <v>23.916666666666668</v>
      </c>
      <c r="C2623" s="15">
        <f>bikeBatchOut!T2623</f>
        <v>16.466666666666665</v>
      </c>
      <c r="D2623">
        <f>bikeBatchOut!N2623</f>
        <v>0</v>
      </c>
    </row>
    <row r="2624" spans="1:4" x14ac:dyDescent="0.25">
      <c r="A2624" s="15">
        <f>bikeBatchOut!R2624</f>
        <v>14.633333333333333</v>
      </c>
      <c r="B2624" s="15">
        <f>bikeBatchOut!O2624</f>
        <v>7.65</v>
      </c>
      <c r="C2624" s="15">
        <f>bikeBatchOut!T2624</f>
        <v>5</v>
      </c>
      <c r="D2624">
        <f>bikeBatchOut!N2624</f>
        <v>0</v>
      </c>
    </row>
    <row r="2625" spans="1:4" x14ac:dyDescent="0.25">
      <c r="A2625" s="15">
        <f>bikeBatchOut!R2625</f>
        <v>20.350000000000001</v>
      </c>
      <c r="B2625" s="15">
        <f>bikeBatchOut!O2625</f>
        <v>16.95</v>
      </c>
      <c r="C2625" s="15">
        <f>bikeBatchOut!T2625</f>
        <v>11.55</v>
      </c>
      <c r="D2625">
        <f>bikeBatchOut!N2625</f>
        <v>0</v>
      </c>
    </row>
    <row r="2626" spans="1:4" x14ac:dyDescent="0.25">
      <c r="A2626" s="15">
        <f>bikeBatchOut!R2626</f>
        <v>9.5500000000000007</v>
      </c>
      <c r="B2626" s="15">
        <f>bikeBatchOut!O2626</f>
        <v>2.6833333333333331</v>
      </c>
      <c r="C2626" s="15">
        <f>bikeBatchOut!T2626</f>
        <v>2.4166666666666665</v>
      </c>
      <c r="D2626">
        <f>bikeBatchOut!N2626</f>
        <v>0</v>
      </c>
    </row>
    <row r="2627" spans="1:4" x14ac:dyDescent="0.25">
      <c r="A2627" s="15">
        <f>bikeBatchOut!R2627</f>
        <v>18.483333333333334</v>
      </c>
      <c r="B2627" s="15">
        <f>bikeBatchOut!O2627</f>
        <v>188.55</v>
      </c>
      <c r="C2627" s="15">
        <f>bikeBatchOut!T2627</f>
        <v>5.8166666666666664</v>
      </c>
      <c r="D2627">
        <f>bikeBatchOut!N2627</f>
        <v>0</v>
      </c>
    </row>
    <row r="2628" spans="1:4" x14ac:dyDescent="0.25">
      <c r="A2628" s="15">
        <f>bikeBatchOut!R2628</f>
        <v>18.133333333333333</v>
      </c>
      <c r="B2628" s="15">
        <f>bikeBatchOut!O2628</f>
        <v>9.8666666666666671</v>
      </c>
      <c r="C2628" s="15">
        <f>bikeBatchOut!T2628</f>
        <v>6.833333333333333</v>
      </c>
      <c r="D2628">
        <f>bikeBatchOut!N2628</f>
        <v>0</v>
      </c>
    </row>
    <row r="2629" spans="1:4" hidden="1" x14ac:dyDescent="0.25">
      <c r="A2629" s="15">
        <f>bikeBatchOut!R2629</f>
        <v>14.366666666666667</v>
      </c>
      <c r="B2629" s="15">
        <f>bikeBatchOut!O2629</f>
        <v>3.9166666666666665</v>
      </c>
      <c r="C2629" s="15">
        <f>bikeBatchOut!T2629</f>
        <v>3.9166666666666665</v>
      </c>
      <c r="D2629">
        <f>bikeBatchOut!N2629</f>
        <v>1</v>
      </c>
    </row>
    <row r="2630" spans="1:4" x14ac:dyDescent="0.25">
      <c r="A2630" s="15">
        <f>bikeBatchOut!R2630</f>
        <v>16.233333333333334</v>
      </c>
      <c r="B2630" s="15">
        <f>bikeBatchOut!O2630</f>
        <v>7.35</v>
      </c>
      <c r="C2630" s="15">
        <f>bikeBatchOut!T2630</f>
        <v>4.0999999999999996</v>
      </c>
      <c r="D2630">
        <f>bikeBatchOut!N2630</f>
        <v>0</v>
      </c>
    </row>
    <row r="2631" spans="1:4" x14ac:dyDescent="0.25">
      <c r="A2631" s="15">
        <f>bikeBatchOut!R2631</f>
        <v>19.283333333333335</v>
      </c>
      <c r="B2631" s="15">
        <f>bikeBatchOut!O2631</f>
        <v>22.05</v>
      </c>
      <c r="C2631" s="15">
        <f>bikeBatchOut!T2631</f>
        <v>14.966666666666667</v>
      </c>
      <c r="D2631">
        <f>bikeBatchOut!N2631</f>
        <v>0</v>
      </c>
    </row>
    <row r="2632" spans="1:4" x14ac:dyDescent="0.25">
      <c r="A2632" s="15">
        <f>bikeBatchOut!R2632</f>
        <v>14.483333333333333</v>
      </c>
      <c r="B2632" s="15">
        <f>bikeBatchOut!O2632</f>
        <v>9.6166666666666671</v>
      </c>
      <c r="C2632" s="15">
        <f>bikeBatchOut!T2632</f>
        <v>7.45</v>
      </c>
      <c r="D2632">
        <f>bikeBatchOut!N2632</f>
        <v>0</v>
      </c>
    </row>
    <row r="2633" spans="1:4" hidden="1" x14ac:dyDescent="0.25">
      <c r="A2633" s="15">
        <f>bikeBatchOut!R2633</f>
        <v>8.6166666666666671</v>
      </c>
      <c r="B2633" s="15">
        <f>bikeBatchOut!O2633</f>
        <v>3.9833333333333334</v>
      </c>
      <c r="C2633" s="15">
        <f>bikeBatchOut!T2633</f>
        <v>2.3666666666666667</v>
      </c>
      <c r="D2633">
        <f>bikeBatchOut!N2633</f>
        <v>1</v>
      </c>
    </row>
    <row r="2634" spans="1:4" x14ac:dyDescent="0.25">
      <c r="A2634" s="15">
        <f>bikeBatchOut!R2634</f>
        <v>18.983333333333334</v>
      </c>
      <c r="B2634" s="15">
        <f>bikeBatchOut!O2634</f>
        <v>9.8833333333333329</v>
      </c>
      <c r="C2634" s="15">
        <f>bikeBatchOut!T2634</f>
        <v>5.15</v>
      </c>
      <c r="D2634">
        <f>bikeBatchOut!N2634</f>
        <v>0</v>
      </c>
    </row>
    <row r="2635" spans="1:4" x14ac:dyDescent="0.25">
      <c r="A2635" s="15">
        <f>bikeBatchOut!R2635</f>
        <v>16.466666666666665</v>
      </c>
      <c r="B2635" s="15">
        <f>bikeBatchOut!O2635</f>
        <v>10.316666666666666</v>
      </c>
      <c r="C2635" s="15">
        <f>bikeBatchOut!T2635</f>
        <v>6.0166666666666666</v>
      </c>
      <c r="D2635">
        <f>bikeBatchOut!N2635</f>
        <v>0</v>
      </c>
    </row>
    <row r="2636" spans="1:4" x14ac:dyDescent="0.25">
      <c r="A2636" s="15">
        <f>bikeBatchOut!R2636</f>
        <v>26.366666666666667</v>
      </c>
      <c r="B2636" s="15">
        <f>bikeBatchOut!O2636</f>
        <v>29.366666666666667</v>
      </c>
      <c r="C2636" s="15">
        <f>bikeBatchOut!T2636</f>
        <v>15.5</v>
      </c>
      <c r="D2636">
        <f>bikeBatchOut!N2636</f>
        <v>0</v>
      </c>
    </row>
    <row r="2637" spans="1:4" hidden="1" x14ac:dyDescent="0.25">
      <c r="A2637" s="15">
        <f>bikeBatchOut!R2637</f>
        <v>13.716666666666667</v>
      </c>
      <c r="B2637" s="15">
        <f>bikeBatchOut!O2637</f>
        <v>4.9000000000000004</v>
      </c>
      <c r="C2637" s="15">
        <f>bikeBatchOut!T2637</f>
        <v>3.75</v>
      </c>
      <c r="D2637">
        <f>bikeBatchOut!N2637</f>
        <v>1</v>
      </c>
    </row>
    <row r="2638" spans="1:4" x14ac:dyDescent="0.25">
      <c r="A2638" s="15">
        <f>bikeBatchOut!R2638</f>
        <v>12.45</v>
      </c>
      <c r="B2638" s="15">
        <f>bikeBatchOut!O2638</f>
        <v>7.416666666666667</v>
      </c>
      <c r="C2638" s="15">
        <f>bikeBatchOut!T2638</f>
        <v>3.3666666666666667</v>
      </c>
      <c r="D2638">
        <f>bikeBatchOut!N2638</f>
        <v>0</v>
      </c>
    </row>
    <row r="2639" spans="1:4" x14ac:dyDescent="0.25">
      <c r="A2639" s="15">
        <f>bikeBatchOut!R2639</f>
        <v>20.683333333333334</v>
      </c>
      <c r="B2639" s="15">
        <f>bikeBatchOut!O2639</f>
        <v>16.916666666666668</v>
      </c>
      <c r="C2639" s="15">
        <f>bikeBatchOut!T2639</f>
        <v>9.6833333333333336</v>
      </c>
      <c r="D2639">
        <f>bikeBatchOut!N2639</f>
        <v>0</v>
      </c>
    </row>
    <row r="2640" spans="1:4" x14ac:dyDescent="0.25">
      <c r="A2640" s="15">
        <f>bikeBatchOut!R2640</f>
        <v>22.45</v>
      </c>
      <c r="B2640" s="15">
        <f>bikeBatchOut!O2640</f>
        <v>9.8166666666666664</v>
      </c>
      <c r="C2640" s="15">
        <f>bikeBatchOut!T2640</f>
        <v>6.9333333333333336</v>
      </c>
      <c r="D2640">
        <f>bikeBatchOut!N2640</f>
        <v>0</v>
      </c>
    </row>
    <row r="2641" spans="1:4" hidden="1" x14ac:dyDescent="0.25">
      <c r="A2641" s="15">
        <f>bikeBatchOut!R2641</f>
        <v>12.2</v>
      </c>
      <c r="B2641" s="15">
        <f>bikeBatchOut!O2641</f>
        <v>4.083333333333333</v>
      </c>
      <c r="C2641" s="15">
        <f>bikeBatchOut!T2641</f>
        <v>4.6833333333333336</v>
      </c>
      <c r="D2641">
        <f>bikeBatchOut!N2641</f>
        <v>1</v>
      </c>
    </row>
    <row r="2642" spans="1:4" x14ac:dyDescent="0.25">
      <c r="A2642" s="15">
        <f>bikeBatchOut!R2642</f>
        <v>13.983333333333333</v>
      </c>
      <c r="B2642" s="15">
        <f>bikeBatchOut!O2642</f>
        <v>7.05</v>
      </c>
      <c r="C2642" s="15">
        <f>bikeBatchOut!T2642</f>
        <v>4.7833333333333332</v>
      </c>
      <c r="D2642">
        <f>bikeBatchOut!N2642</f>
        <v>0</v>
      </c>
    </row>
    <row r="2643" spans="1:4" hidden="1" x14ac:dyDescent="0.25">
      <c r="A2643" s="15">
        <f>bikeBatchOut!R2643</f>
        <v>7.8833333333333337</v>
      </c>
      <c r="B2643" s="15">
        <f>bikeBatchOut!O2643</f>
        <v>6.583333333333333</v>
      </c>
      <c r="C2643" s="15">
        <f>bikeBatchOut!T2643</f>
        <v>2.2000000000000002</v>
      </c>
      <c r="D2643">
        <f>bikeBatchOut!N2643</f>
        <v>1</v>
      </c>
    </row>
    <row r="2644" spans="1:4" x14ac:dyDescent="0.25">
      <c r="A2644" s="15">
        <f>bikeBatchOut!R2644</f>
        <v>26.733333333333334</v>
      </c>
      <c r="B2644" s="15">
        <f>bikeBatchOut!O2644</f>
        <v>16.55</v>
      </c>
      <c r="C2644" s="15">
        <f>bikeBatchOut!T2644</f>
        <v>12.716666666666667</v>
      </c>
      <c r="D2644">
        <f>bikeBatchOut!N2644</f>
        <v>0</v>
      </c>
    </row>
    <row r="2645" spans="1:4" x14ac:dyDescent="0.25">
      <c r="A2645" s="15">
        <f>bikeBatchOut!R2645</f>
        <v>22.266666666666666</v>
      </c>
      <c r="B2645" s="15">
        <f>bikeBatchOut!O2645</f>
        <v>13.233333333333333</v>
      </c>
      <c r="C2645" s="15">
        <f>bikeBatchOut!T2645</f>
        <v>9.6833333333333336</v>
      </c>
      <c r="D2645">
        <f>bikeBatchOut!N2645</f>
        <v>0</v>
      </c>
    </row>
    <row r="2646" spans="1:4" x14ac:dyDescent="0.25">
      <c r="A2646" s="15">
        <f>bikeBatchOut!R2646</f>
        <v>15.133333333333333</v>
      </c>
      <c r="B2646" s="15">
        <f>bikeBatchOut!O2646</f>
        <v>7.916666666666667</v>
      </c>
      <c r="C2646" s="15">
        <f>bikeBatchOut!T2646</f>
        <v>6.5166666666666666</v>
      </c>
      <c r="D2646">
        <f>bikeBatchOut!N2646</f>
        <v>0</v>
      </c>
    </row>
    <row r="2647" spans="1:4" hidden="1" x14ac:dyDescent="0.25">
      <c r="A2647" s="15">
        <f>bikeBatchOut!R2647</f>
        <v>16.483333333333334</v>
      </c>
      <c r="B2647" s="15">
        <f>bikeBatchOut!O2647</f>
        <v>9.1</v>
      </c>
      <c r="C2647" s="15">
        <f>bikeBatchOut!T2647</f>
        <v>4.6166666666666663</v>
      </c>
      <c r="D2647">
        <f>bikeBatchOut!N2647</f>
        <v>1</v>
      </c>
    </row>
    <row r="2648" spans="1:4" hidden="1" x14ac:dyDescent="0.25">
      <c r="A2648" s="15">
        <f>bikeBatchOut!R2648</f>
        <v>14.383333333333333</v>
      </c>
      <c r="B2648" s="15">
        <f>bikeBatchOut!O2648</f>
        <v>4.9666666666666668</v>
      </c>
      <c r="C2648" s="15">
        <f>bikeBatchOut!T2648</f>
        <v>4.6500000000000004</v>
      </c>
      <c r="D2648">
        <f>bikeBatchOut!N2648</f>
        <v>1</v>
      </c>
    </row>
    <row r="2649" spans="1:4" x14ac:dyDescent="0.25">
      <c r="A2649" s="15">
        <f>bikeBatchOut!R2649</f>
        <v>27.183333333333334</v>
      </c>
      <c r="B2649" s="15">
        <f>bikeBatchOut!O2649</f>
        <v>22.75</v>
      </c>
      <c r="C2649" s="15">
        <f>bikeBatchOut!T2649</f>
        <v>13.033333333333333</v>
      </c>
      <c r="D2649">
        <f>bikeBatchOut!N2649</f>
        <v>0</v>
      </c>
    </row>
    <row r="2650" spans="1:4" x14ac:dyDescent="0.25">
      <c r="A2650" s="15">
        <f>bikeBatchOut!R2650</f>
        <v>19.883333333333333</v>
      </c>
      <c r="B2650" s="15">
        <f>bikeBatchOut!O2650</f>
        <v>10.050000000000001</v>
      </c>
      <c r="C2650" s="15">
        <f>bikeBatchOut!T2650</f>
        <v>11.583333333333334</v>
      </c>
      <c r="D2650">
        <f>bikeBatchOut!N2650</f>
        <v>0</v>
      </c>
    </row>
    <row r="2651" spans="1:4" x14ac:dyDescent="0.25">
      <c r="A2651" s="15">
        <f>bikeBatchOut!R2651</f>
        <v>12.533333333333333</v>
      </c>
      <c r="B2651" s="15">
        <f>bikeBatchOut!O2651</f>
        <v>7.6333333333333337</v>
      </c>
      <c r="C2651" s="15">
        <f>bikeBatchOut!T2651</f>
        <v>5.9833333333333334</v>
      </c>
      <c r="D2651">
        <f>bikeBatchOut!N2651</f>
        <v>0</v>
      </c>
    </row>
    <row r="2652" spans="1:4" x14ac:dyDescent="0.25">
      <c r="A2652" s="15">
        <f>bikeBatchOut!R2652</f>
        <v>17.566666666666666</v>
      </c>
      <c r="B2652" s="15">
        <f>bikeBatchOut!O2652</f>
        <v>17.783333333333335</v>
      </c>
      <c r="C2652" s="15">
        <f>bikeBatchOut!T2652</f>
        <v>4.9333333333333336</v>
      </c>
      <c r="D2652">
        <f>bikeBatchOut!N2652</f>
        <v>0</v>
      </c>
    </row>
    <row r="2653" spans="1:4" x14ac:dyDescent="0.25">
      <c r="A2653" s="15">
        <f>bikeBatchOut!R2653</f>
        <v>64.566666666666663</v>
      </c>
      <c r="B2653" s="15">
        <f>bikeBatchOut!O2653</f>
        <v>10</v>
      </c>
      <c r="C2653" s="15">
        <f>bikeBatchOut!T2653</f>
        <v>18.25</v>
      </c>
      <c r="D2653">
        <f>bikeBatchOut!N2653</f>
        <v>0</v>
      </c>
    </row>
    <row r="2654" spans="1:4" x14ac:dyDescent="0.25">
      <c r="A2654" s="15">
        <f>bikeBatchOut!R2654</f>
        <v>16.766666666666666</v>
      </c>
      <c r="B2654" s="15">
        <f>bikeBatchOut!O2654</f>
        <v>6.2</v>
      </c>
      <c r="C2654" s="15">
        <f>bikeBatchOut!T2654</f>
        <v>6.6</v>
      </c>
      <c r="D2654">
        <f>bikeBatchOut!N2654</f>
        <v>0</v>
      </c>
    </row>
    <row r="2655" spans="1:4" x14ac:dyDescent="0.25">
      <c r="A2655" s="15">
        <f>bikeBatchOut!R2655</f>
        <v>14.55</v>
      </c>
      <c r="B2655" s="15">
        <f>bikeBatchOut!O2655</f>
        <v>9.8833333333333329</v>
      </c>
      <c r="C2655" s="15">
        <f>bikeBatchOut!T2655</f>
        <v>6.3666666666666663</v>
      </c>
      <c r="D2655">
        <f>bikeBatchOut!N2655</f>
        <v>0</v>
      </c>
    </row>
    <row r="2656" spans="1:4" x14ac:dyDescent="0.25">
      <c r="A2656" s="15">
        <f>bikeBatchOut!R2656</f>
        <v>10.133333333333333</v>
      </c>
      <c r="B2656" s="15">
        <f>bikeBatchOut!O2656</f>
        <v>5.333333333333333</v>
      </c>
      <c r="C2656" s="15">
        <f>bikeBatchOut!T2656</f>
        <v>3.4333333333333331</v>
      </c>
      <c r="D2656">
        <f>bikeBatchOut!N2656</f>
        <v>0</v>
      </c>
    </row>
    <row r="2657" spans="1:4" x14ac:dyDescent="0.25">
      <c r="A2657" s="15">
        <f>bikeBatchOut!R2657</f>
        <v>31.583333333333332</v>
      </c>
      <c r="B2657" s="15">
        <f>bikeBatchOut!O2657</f>
        <v>25.983333333333334</v>
      </c>
      <c r="C2657" s="15">
        <f>bikeBatchOut!T2657</f>
        <v>18.033333333333335</v>
      </c>
      <c r="D2657">
        <f>bikeBatchOut!N2657</f>
        <v>0</v>
      </c>
    </row>
    <row r="2658" spans="1:4" x14ac:dyDescent="0.25">
      <c r="A2658" s="15">
        <f>bikeBatchOut!R2658</f>
        <v>8.1333333333333329</v>
      </c>
      <c r="B2658" s="15">
        <f>bikeBatchOut!O2658</f>
        <v>8.6333333333333329</v>
      </c>
      <c r="C2658" s="15">
        <f>bikeBatchOut!T2658</f>
        <v>4.583333333333333</v>
      </c>
      <c r="D2658">
        <f>bikeBatchOut!N2658</f>
        <v>0</v>
      </c>
    </row>
    <row r="2659" spans="1:4" hidden="1" x14ac:dyDescent="0.25">
      <c r="A2659" s="15">
        <f>bikeBatchOut!R2659</f>
        <v>7.5666666666666664</v>
      </c>
      <c r="B2659" s="15">
        <f>bikeBatchOut!O2659</f>
        <v>53.733333333333334</v>
      </c>
      <c r="C2659" s="15">
        <f>bikeBatchOut!T2659</f>
        <v>2.0499999999999998</v>
      </c>
      <c r="D2659">
        <f>bikeBatchOut!N2659</f>
        <v>1</v>
      </c>
    </row>
    <row r="2660" spans="1:4" hidden="1" x14ac:dyDescent="0.25">
      <c r="A2660" s="15">
        <f>bikeBatchOut!R2660</f>
        <v>24.55</v>
      </c>
      <c r="B2660" s="15">
        <f>bikeBatchOut!O2660</f>
        <v>20.583333333333332</v>
      </c>
      <c r="C2660" s="15">
        <f>bikeBatchOut!T2660</f>
        <v>6.7333333333333334</v>
      </c>
      <c r="D2660">
        <f>bikeBatchOut!N2660</f>
        <v>1</v>
      </c>
    </row>
    <row r="2661" spans="1:4" x14ac:dyDescent="0.25">
      <c r="A2661" s="15">
        <f>bikeBatchOut!R2661</f>
        <v>16.916666666666668</v>
      </c>
      <c r="B2661" s="15">
        <f>bikeBatchOut!O2661</f>
        <v>10.733333333333333</v>
      </c>
      <c r="C2661" s="15">
        <f>bikeBatchOut!T2661</f>
        <v>6.4666666666666668</v>
      </c>
      <c r="D2661">
        <f>bikeBatchOut!N2661</f>
        <v>0</v>
      </c>
    </row>
    <row r="2662" spans="1:4" x14ac:dyDescent="0.25">
      <c r="A2662" s="15">
        <f>bikeBatchOut!R2662</f>
        <v>20.083333333333332</v>
      </c>
      <c r="B2662" s="15">
        <f>bikeBatchOut!O2662</f>
        <v>7.9</v>
      </c>
      <c r="C2662" s="15">
        <f>bikeBatchOut!T2662</f>
        <v>7.0333333333333332</v>
      </c>
      <c r="D2662">
        <f>bikeBatchOut!N2662</f>
        <v>0</v>
      </c>
    </row>
    <row r="2663" spans="1:4" x14ac:dyDescent="0.25">
      <c r="A2663" s="15">
        <f>bikeBatchOut!R2663</f>
        <v>30.3</v>
      </c>
      <c r="B2663" s="15">
        <f>bikeBatchOut!O2663</f>
        <v>24.583333333333332</v>
      </c>
      <c r="C2663" s="15">
        <f>bikeBatchOut!T2663</f>
        <v>17.416666666666668</v>
      </c>
      <c r="D2663">
        <f>bikeBatchOut!N2663</f>
        <v>0</v>
      </c>
    </row>
    <row r="2664" spans="1:4" x14ac:dyDescent="0.25">
      <c r="A2664" s="15">
        <f>bikeBatchOut!R2664</f>
        <v>28.466666666666665</v>
      </c>
      <c r="B2664" s="15">
        <f>bikeBatchOut!O2664</f>
        <v>36.016666666666666</v>
      </c>
      <c r="C2664" s="15">
        <f>bikeBatchOut!T2664</f>
        <v>10.7</v>
      </c>
      <c r="D2664">
        <f>bikeBatchOut!N2664</f>
        <v>0</v>
      </c>
    </row>
    <row r="2665" spans="1:4" x14ac:dyDescent="0.25">
      <c r="A2665" s="15">
        <f>bikeBatchOut!R2665</f>
        <v>13.516666666666667</v>
      </c>
      <c r="B2665" s="15">
        <f>bikeBatchOut!O2665</f>
        <v>8.9166666666666661</v>
      </c>
      <c r="C2665" s="15">
        <f>bikeBatchOut!T2665</f>
        <v>6.6166666666666663</v>
      </c>
      <c r="D2665">
        <f>bikeBatchOut!N2665</f>
        <v>0</v>
      </c>
    </row>
    <row r="2666" spans="1:4" x14ac:dyDescent="0.25">
      <c r="A2666" s="15">
        <f>bikeBatchOut!R2666</f>
        <v>19</v>
      </c>
      <c r="B2666" s="15">
        <f>bikeBatchOut!O2666</f>
        <v>92.63333333333334</v>
      </c>
      <c r="C2666" s="15">
        <f>bikeBatchOut!T2666</f>
        <v>6.3166666666666664</v>
      </c>
      <c r="D2666">
        <f>bikeBatchOut!N2666</f>
        <v>0</v>
      </c>
    </row>
    <row r="2667" spans="1:4" x14ac:dyDescent="0.25">
      <c r="A2667" s="15">
        <f>bikeBatchOut!R2667</f>
        <v>25.533333333333335</v>
      </c>
      <c r="B2667" s="15">
        <f>bikeBatchOut!O2667</f>
        <v>23.983333333333334</v>
      </c>
      <c r="C2667" s="15">
        <f>bikeBatchOut!T2667</f>
        <v>21.7</v>
      </c>
      <c r="D2667">
        <f>bikeBatchOut!N2667</f>
        <v>0</v>
      </c>
    </row>
    <row r="2668" spans="1:4" hidden="1" x14ac:dyDescent="0.25">
      <c r="A2668" s="15">
        <f>bikeBatchOut!R2668</f>
        <v>6.9666666666666668</v>
      </c>
      <c r="B2668" s="15">
        <f>bikeBatchOut!O2668</f>
        <v>3.0166666666666666</v>
      </c>
      <c r="C2668" s="15">
        <f>bikeBatchOut!T2668</f>
        <v>1.9666666666666666</v>
      </c>
      <c r="D2668">
        <f>bikeBatchOut!N2668</f>
        <v>1</v>
      </c>
    </row>
    <row r="2669" spans="1:4" x14ac:dyDescent="0.25">
      <c r="A2669" s="15">
        <f>bikeBatchOut!R2669</f>
        <v>17.283333333333335</v>
      </c>
      <c r="B2669" s="15">
        <f>bikeBatchOut!O2669</f>
        <v>8.85</v>
      </c>
      <c r="C2669" s="15">
        <f>bikeBatchOut!T2669</f>
        <v>5.7333333333333334</v>
      </c>
      <c r="D2669">
        <f>bikeBatchOut!N2669</f>
        <v>0</v>
      </c>
    </row>
    <row r="2670" spans="1:4" x14ac:dyDescent="0.25">
      <c r="A2670" s="15">
        <f>bikeBatchOut!R2670</f>
        <v>17.133333333333333</v>
      </c>
      <c r="B2670" s="15">
        <f>bikeBatchOut!O2670</f>
        <v>9.7666666666666675</v>
      </c>
      <c r="C2670" s="15">
        <f>bikeBatchOut!T2670</f>
        <v>6.583333333333333</v>
      </c>
      <c r="D2670">
        <f>bikeBatchOut!N2670</f>
        <v>0</v>
      </c>
    </row>
    <row r="2671" spans="1:4" x14ac:dyDescent="0.25">
      <c r="A2671" s="15">
        <f>bikeBatchOut!R2671</f>
        <v>17.95</v>
      </c>
      <c r="B2671" s="15">
        <f>bikeBatchOut!O2671</f>
        <v>8.4166666666666661</v>
      </c>
      <c r="C2671" s="15">
        <f>bikeBatchOut!T2671</f>
        <v>5.3</v>
      </c>
      <c r="D2671">
        <f>bikeBatchOut!N2671</f>
        <v>0</v>
      </c>
    </row>
    <row r="2672" spans="1:4" x14ac:dyDescent="0.25">
      <c r="A2672" s="15">
        <f>bikeBatchOut!R2672</f>
        <v>24.766666666666666</v>
      </c>
      <c r="B2672" s="15">
        <f>bikeBatchOut!O2672</f>
        <v>13.466666666666667</v>
      </c>
      <c r="C2672" s="15">
        <f>bikeBatchOut!T2672</f>
        <v>7.4333333333333336</v>
      </c>
      <c r="D2672">
        <f>bikeBatchOut!N2672</f>
        <v>0</v>
      </c>
    </row>
    <row r="2673" spans="1:4" x14ac:dyDescent="0.25">
      <c r="A2673" s="15">
        <f>bikeBatchOut!R2673</f>
        <v>16.816666666666666</v>
      </c>
      <c r="B2673" s="15">
        <f>bikeBatchOut!O2673</f>
        <v>15.116666666666667</v>
      </c>
      <c r="C2673" s="15">
        <f>bikeBatchOut!T2673</f>
        <v>7.2166666666666668</v>
      </c>
      <c r="D2673">
        <f>bikeBatchOut!N2673</f>
        <v>0</v>
      </c>
    </row>
    <row r="2674" spans="1:4" x14ac:dyDescent="0.25">
      <c r="A2674" s="15">
        <f>bikeBatchOut!R2674</f>
        <v>19.166666666666668</v>
      </c>
      <c r="B2674" s="15">
        <f>bikeBatchOut!O2674</f>
        <v>12.033333333333333</v>
      </c>
      <c r="C2674" s="15">
        <f>bikeBatchOut!T2674</f>
        <v>6.6333333333333337</v>
      </c>
      <c r="D2674">
        <f>bikeBatchOut!N2674</f>
        <v>0</v>
      </c>
    </row>
    <row r="2675" spans="1:4" x14ac:dyDescent="0.25">
      <c r="A2675" s="15">
        <f>bikeBatchOut!R2675</f>
        <v>19.399999999999999</v>
      </c>
      <c r="B2675" s="15">
        <f>bikeBatchOut!O2675</f>
        <v>16.183333333333334</v>
      </c>
      <c r="C2675" s="15">
        <f>bikeBatchOut!T2675</f>
        <v>7.3</v>
      </c>
      <c r="D2675">
        <f>bikeBatchOut!N2675</f>
        <v>0</v>
      </c>
    </row>
    <row r="2676" spans="1:4" x14ac:dyDescent="0.25">
      <c r="A2676" s="15">
        <f>bikeBatchOut!R2676</f>
        <v>28.383333333333333</v>
      </c>
      <c r="B2676" s="15">
        <f>bikeBatchOut!O2676</f>
        <v>14.3</v>
      </c>
      <c r="C2676" s="15">
        <f>bikeBatchOut!T2676</f>
        <v>7.1166666666666663</v>
      </c>
      <c r="D2676">
        <f>bikeBatchOut!N2676</f>
        <v>0</v>
      </c>
    </row>
    <row r="2677" spans="1:4" x14ac:dyDescent="0.25">
      <c r="A2677" s="15">
        <f>bikeBatchOut!R2677</f>
        <v>13</v>
      </c>
      <c r="B2677" s="15">
        <f>bikeBatchOut!O2677</f>
        <v>4.95</v>
      </c>
      <c r="C2677" s="15">
        <f>bikeBatchOut!T2677</f>
        <v>4.1333333333333337</v>
      </c>
      <c r="D2677">
        <f>bikeBatchOut!N2677</f>
        <v>0</v>
      </c>
    </row>
    <row r="2678" spans="1:4" hidden="1" x14ac:dyDescent="0.25">
      <c r="A2678" s="15">
        <f>bikeBatchOut!R2678</f>
        <v>5.7166666666666668</v>
      </c>
      <c r="B2678" s="15">
        <f>bikeBatchOut!O2678</f>
        <v>5.0333333333333332</v>
      </c>
      <c r="C2678" s="15">
        <f>bikeBatchOut!T2678</f>
        <v>1.9</v>
      </c>
      <c r="D2678">
        <f>bikeBatchOut!N2678</f>
        <v>1</v>
      </c>
    </row>
    <row r="2679" spans="1:4" x14ac:dyDescent="0.25">
      <c r="A2679" s="15">
        <f>bikeBatchOut!R2679</f>
        <v>16.3</v>
      </c>
      <c r="B2679" s="15">
        <f>bikeBatchOut!O2679</f>
        <v>7.0333333333333332</v>
      </c>
      <c r="C2679" s="15">
        <f>bikeBatchOut!T2679</f>
        <v>5.8666666666666663</v>
      </c>
      <c r="D2679">
        <f>bikeBatchOut!N2679</f>
        <v>0</v>
      </c>
    </row>
    <row r="2680" spans="1:4" x14ac:dyDescent="0.25">
      <c r="A2680" s="15">
        <f>bikeBatchOut!R2680</f>
        <v>12.85</v>
      </c>
      <c r="B2680" s="15">
        <f>bikeBatchOut!O2680</f>
        <v>3.9333333333333331</v>
      </c>
      <c r="C2680" s="15">
        <f>bikeBatchOut!T2680</f>
        <v>3.55</v>
      </c>
      <c r="D2680">
        <f>bikeBatchOut!N2680</f>
        <v>0</v>
      </c>
    </row>
    <row r="2681" spans="1:4" x14ac:dyDescent="0.25">
      <c r="A2681" s="15">
        <f>bikeBatchOut!R2681</f>
        <v>23.566666666666666</v>
      </c>
      <c r="B2681" s="15">
        <f>bikeBatchOut!O2681</f>
        <v>10.45</v>
      </c>
      <c r="C2681" s="15">
        <f>bikeBatchOut!T2681</f>
        <v>6.9333333333333336</v>
      </c>
      <c r="D2681">
        <f>bikeBatchOut!N2681</f>
        <v>0</v>
      </c>
    </row>
    <row r="2682" spans="1:4" x14ac:dyDescent="0.25">
      <c r="A2682" s="15">
        <f>bikeBatchOut!R2682</f>
        <v>20.483333333333334</v>
      </c>
      <c r="B2682" s="15">
        <f>bikeBatchOut!O2682</f>
        <v>15.666666666666666</v>
      </c>
      <c r="C2682" s="15">
        <f>bikeBatchOut!T2682</f>
        <v>6.7666666666666666</v>
      </c>
      <c r="D2682">
        <f>bikeBatchOut!N2682</f>
        <v>0</v>
      </c>
    </row>
    <row r="2683" spans="1:4" x14ac:dyDescent="0.25">
      <c r="A2683" s="15">
        <f>bikeBatchOut!R2683</f>
        <v>27.266666666666666</v>
      </c>
      <c r="B2683" s="15">
        <f>bikeBatchOut!O2683</f>
        <v>15.1</v>
      </c>
      <c r="C2683" s="15">
        <f>bikeBatchOut!T2683</f>
        <v>10.266666666666667</v>
      </c>
      <c r="D2683">
        <f>bikeBatchOut!N2683</f>
        <v>0</v>
      </c>
    </row>
    <row r="2684" spans="1:4" x14ac:dyDescent="0.25">
      <c r="A2684" s="15">
        <f>bikeBatchOut!R2684</f>
        <v>19.399999999999999</v>
      </c>
      <c r="B2684" s="15">
        <f>bikeBatchOut!O2684</f>
        <v>239.63333333333333</v>
      </c>
      <c r="C2684" s="15">
        <f>bikeBatchOut!T2684</f>
        <v>6.166666666666667</v>
      </c>
      <c r="D2684">
        <f>bikeBatchOut!N2684</f>
        <v>0</v>
      </c>
    </row>
    <row r="2685" spans="1:4" hidden="1" x14ac:dyDescent="0.25">
      <c r="A2685" s="15">
        <f>bikeBatchOut!R2685</f>
        <v>5.25</v>
      </c>
      <c r="B2685" s="15">
        <f>bikeBatchOut!O2685</f>
        <v>2.1666666666666665</v>
      </c>
      <c r="C2685" s="15">
        <f>bikeBatchOut!T2685</f>
        <v>1.5333333333333334</v>
      </c>
      <c r="D2685">
        <f>bikeBatchOut!N2685</f>
        <v>1</v>
      </c>
    </row>
    <row r="2686" spans="1:4" hidden="1" x14ac:dyDescent="0.25">
      <c r="A2686" s="15">
        <f>bikeBatchOut!R2686</f>
        <v>28.633333333333333</v>
      </c>
      <c r="B2686" s="15">
        <f>bikeBatchOut!O2686</f>
        <v>34.049999999999997</v>
      </c>
      <c r="C2686" s="15">
        <f>bikeBatchOut!T2686</f>
        <v>8.1999999999999993</v>
      </c>
      <c r="D2686">
        <f>bikeBatchOut!N2686</f>
        <v>1</v>
      </c>
    </row>
    <row r="2687" spans="1:4" x14ac:dyDescent="0.25">
      <c r="A2687" s="15">
        <f>bikeBatchOut!R2687</f>
        <v>31.4</v>
      </c>
      <c r="B2687" s="15">
        <f>bikeBatchOut!O2687</f>
        <v>19.95</v>
      </c>
      <c r="C2687" s="15">
        <f>bikeBatchOut!T2687</f>
        <v>10.3</v>
      </c>
      <c r="D2687">
        <f>bikeBatchOut!N2687</f>
        <v>0</v>
      </c>
    </row>
    <row r="2688" spans="1:4" x14ac:dyDescent="0.25">
      <c r="A2688" s="15">
        <f>bikeBatchOut!R2688</f>
        <v>36.116666666666667</v>
      </c>
      <c r="B2688" s="15">
        <f>bikeBatchOut!O2688</f>
        <v>34.65</v>
      </c>
      <c r="C2688" s="15">
        <f>bikeBatchOut!T2688</f>
        <v>16.783333333333335</v>
      </c>
      <c r="D2688">
        <f>bikeBatchOut!N2688</f>
        <v>0</v>
      </c>
    </row>
    <row r="2689" spans="1:4" x14ac:dyDescent="0.25">
      <c r="A2689" s="15">
        <f>bikeBatchOut!R2689</f>
        <v>33.116666666666667</v>
      </c>
      <c r="B2689" s="15">
        <f>bikeBatchOut!O2689</f>
        <v>16.283333333333335</v>
      </c>
      <c r="C2689" s="15">
        <f>bikeBatchOut!T2689</f>
        <v>12.283333333333333</v>
      </c>
      <c r="D2689">
        <f>bikeBatchOut!N2689</f>
        <v>0</v>
      </c>
    </row>
    <row r="2690" spans="1:4" x14ac:dyDescent="0.25">
      <c r="A2690" s="15">
        <f>bikeBatchOut!R2690</f>
        <v>21.3</v>
      </c>
      <c r="B2690" s="15">
        <f>bikeBatchOut!O2690</f>
        <v>13.683333333333334</v>
      </c>
      <c r="C2690" s="15">
        <f>bikeBatchOut!T2690</f>
        <v>7.7833333333333332</v>
      </c>
      <c r="D2690">
        <f>bikeBatchOut!N2690</f>
        <v>0</v>
      </c>
    </row>
    <row r="2691" spans="1:4" x14ac:dyDescent="0.25">
      <c r="A2691" s="15">
        <f>bikeBatchOut!R2691</f>
        <v>45.75</v>
      </c>
      <c r="B2691" s="15">
        <f>bikeBatchOut!O2691</f>
        <v>78.966666666666669</v>
      </c>
      <c r="C2691" s="15">
        <f>bikeBatchOut!T2691</f>
        <v>20.866666666666667</v>
      </c>
      <c r="D2691">
        <f>bikeBatchOut!N2691</f>
        <v>0</v>
      </c>
    </row>
    <row r="2692" spans="1:4" x14ac:dyDescent="0.25">
      <c r="A2692" s="15">
        <f>bikeBatchOut!R2692</f>
        <v>17.883333333333333</v>
      </c>
      <c r="B2692" s="15">
        <f>bikeBatchOut!O2692</f>
        <v>16.133333333333333</v>
      </c>
      <c r="C2692" s="15">
        <f>bikeBatchOut!T2692</f>
        <v>7.333333333333333</v>
      </c>
      <c r="D2692">
        <f>bikeBatchOut!N2692</f>
        <v>0</v>
      </c>
    </row>
    <row r="2693" spans="1:4" x14ac:dyDescent="0.25">
      <c r="A2693" s="15">
        <f>bikeBatchOut!R2693</f>
        <v>15.966666666666667</v>
      </c>
      <c r="B2693" s="15">
        <f>bikeBatchOut!O2693</f>
        <v>6.5333333333333332</v>
      </c>
      <c r="C2693" s="15">
        <f>bikeBatchOut!T2693</f>
        <v>6.8833333333333337</v>
      </c>
      <c r="D2693">
        <f>bikeBatchOut!N2693</f>
        <v>0</v>
      </c>
    </row>
    <row r="2694" spans="1:4" x14ac:dyDescent="0.25">
      <c r="A2694" s="15">
        <f>bikeBatchOut!R2694</f>
        <v>44.116666666666667</v>
      </c>
      <c r="B2694" s="15">
        <f>bikeBatchOut!O2694</f>
        <v>22.6</v>
      </c>
      <c r="C2694" s="15">
        <f>bikeBatchOut!T2694</f>
        <v>17.316666666666666</v>
      </c>
      <c r="D2694">
        <f>bikeBatchOut!N2694</f>
        <v>0</v>
      </c>
    </row>
    <row r="2695" spans="1:4" x14ac:dyDescent="0.25">
      <c r="A2695" s="15">
        <f>bikeBatchOut!R2695</f>
        <v>12.5</v>
      </c>
      <c r="B2695" s="15">
        <f>bikeBatchOut!O2695</f>
        <v>21.333333333333332</v>
      </c>
      <c r="C2695" s="15">
        <f>bikeBatchOut!T2695</f>
        <v>5.2833333333333332</v>
      </c>
      <c r="D2695">
        <f>bikeBatchOut!N2695</f>
        <v>0</v>
      </c>
    </row>
    <row r="2696" spans="1:4" hidden="1" x14ac:dyDescent="0.25">
      <c r="A2696" s="15">
        <f>bikeBatchOut!R2696</f>
        <v>15.016666666666667</v>
      </c>
      <c r="B2696" s="15">
        <f>bikeBatchOut!O2696</f>
        <v>10.95</v>
      </c>
      <c r="C2696" s="15">
        <f>bikeBatchOut!T2696</f>
        <v>4.9666666666666668</v>
      </c>
      <c r="D2696">
        <f>bikeBatchOut!N2696</f>
        <v>1</v>
      </c>
    </row>
    <row r="2697" spans="1:4" x14ac:dyDescent="0.25">
      <c r="A2697" s="15">
        <f>bikeBatchOut!R2697</f>
        <v>38.950000000000003</v>
      </c>
      <c r="B2697" s="15">
        <f>bikeBatchOut!O2697</f>
        <v>24.866666666666667</v>
      </c>
      <c r="C2697" s="15">
        <f>bikeBatchOut!T2697</f>
        <v>21.55</v>
      </c>
      <c r="D2697">
        <f>bikeBatchOut!N2697</f>
        <v>0</v>
      </c>
    </row>
    <row r="2698" spans="1:4" x14ac:dyDescent="0.25">
      <c r="A2698" s="15">
        <f>bikeBatchOut!R2698</f>
        <v>12.05</v>
      </c>
      <c r="B2698" s="15">
        <f>bikeBatchOut!O2698</f>
        <v>14.266666666666667</v>
      </c>
      <c r="C2698" s="15">
        <f>bikeBatchOut!T2698</f>
        <v>10.5</v>
      </c>
      <c r="D2698">
        <f>bikeBatchOut!N2698</f>
        <v>0</v>
      </c>
    </row>
    <row r="2699" spans="1:4" hidden="1" x14ac:dyDescent="0.25">
      <c r="A2699" s="15">
        <f>bikeBatchOut!R2699</f>
        <v>25.65</v>
      </c>
      <c r="B2699" s="15">
        <f>bikeBatchOut!O2699</f>
        <v>20.133333333333333</v>
      </c>
      <c r="C2699" s="15">
        <f>bikeBatchOut!T2699</f>
        <v>6.9833333333333334</v>
      </c>
      <c r="D2699">
        <f>bikeBatchOut!N2699</f>
        <v>1</v>
      </c>
    </row>
    <row r="2700" spans="1:4" x14ac:dyDescent="0.25">
      <c r="A2700" s="15">
        <f>bikeBatchOut!R2700</f>
        <v>39.216666666666669</v>
      </c>
      <c r="B2700" s="15">
        <f>bikeBatchOut!O2700</f>
        <v>25.716666666666665</v>
      </c>
      <c r="C2700" s="15">
        <f>bikeBatchOut!T2700</f>
        <v>17.05</v>
      </c>
      <c r="D2700">
        <f>bikeBatchOut!N2700</f>
        <v>0</v>
      </c>
    </row>
    <row r="2701" spans="1:4" x14ac:dyDescent="0.25">
      <c r="A2701" s="15">
        <f>bikeBatchOut!R2701</f>
        <v>16.3</v>
      </c>
      <c r="B2701" s="15">
        <f>bikeBatchOut!O2701</f>
        <v>10.533333333333333</v>
      </c>
      <c r="C2701" s="15">
        <f>bikeBatchOut!T2701</f>
        <v>8.2833333333333332</v>
      </c>
      <c r="D2701">
        <f>bikeBatchOut!N2701</f>
        <v>0</v>
      </c>
    </row>
    <row r="2702" spans="1:4" x14ac:dyDescent="0.25">
      <c r="A2702" s="15">
        <f>bikeBatchOut!R2702</f>
        <v>22.533333333333335</v>
      </c>
      <c r="B2702" s="15">
        <f>bikeBatchOut!O2702</f>
        <v>9.7333333333333325</v>
      </c>
      <c r="C2702" s="15">
        <f>bikeBatchOut!T2702</f>
        <v>9.8166666666666664</v>
      </c>
      <c r="D2702">
        <f>bikeBatchOut!N2702</f>
        <v>0</v>
      </c>
    </row>
    <row r="2703" spans="1:4" hidden="1" x14ac:dyDescent="0.25">
      <c r="A2703" s="15">
        <f>bikeBatchOut!R2703</f>
        <v>11.183333333333334</v>
      </c>
      <c r="B2703" s="15">
        <f>bikeBatchOut!O2703</f>
        <v>5.5166666666666666</v>
      </c>
      <c r="C2703" s="15">
        <f>bikeBatchOut!T2703</f>
        <v>3.1333333333333333</v>
      </c>
      <c r="D2703">
        <f>bikeBatchOut!N2703</f>
        <v>1</v>
      </c>
    </row>
    <row r="2704" spans="1:4" x14ac:dyDescent="0.25">
      <c r="A2704" s="15">
        <f>bikeBatchOut!R2704</f>
        <v>33.283333333333331</v>
      </c>
      <c r="B2704" s="15">
        <f>bikeBatchOut!O2704</f>
        <v>31.2</v>
      </c>
      <c r="C2704" s="15">
        <f>bikeBatchOut!T2704</f>
        <v>19.283333333333335</v>
      </c>
      <c r="D2704">
        <f>bikeBatchOut!N2704</f>
        <v>0</v>
      </c>
    </row>
    <row r="2705" spans="1:4" x14ac:dyDescent="0.25">
      <c r="A2705" s="15">
        <f>bikeBatchOut!R2705</f>
        <v>24.866666666666667</v>
      </c>
      <c r="B2705" s="15">
        <f>bikeBatchOut!O2705</f>
        <v>13.916666666666666</v>
      </c>
      <c r="C2705" s="15">
        <f>bikeBatchOut!T2705</f>
        <v>10.7</v>
      </c>
      <c r="D2705">
        <f>bikeBatchOut!N2705</f>
        <v>0</v>
      </c>
    </row>
    <row r="2706" spans="1:4" x14ac:dyDescent="0.25">
      <c r="A2706" s="15">
        <f>bikeBatchOut!R2706</f>
        <v>20.866666666666667</v>
      </c>
      <c r="B2706" s="15">
        <f>bikeBatchOut!O2706</f>
        <v>60.1</v>
      </c>
      <c r="C2706" s="15">
        <f>bikeBatchOut!T2706</f>
        <v>7.4333333333333336</v>
      </c>
      <c r="D2706">
        <f>bikeBatchOut!N2706</f>
        <v>0</v>
      </c>
    </row>
    <row r="2707" spans="1:4" x14ac:dyDescent="0.25">
      <c r="A2707" s="15">
        <f>bikeBatchOut!R2707</f>
        <v>18.116666666666667</v>
      </c>
      <c r="B2707" s="15">
        <f>bikeBatchOut!O2707</f>
        <v>16.133333333333333</v>
      </c>
      <c r="C2707" s="15">
        <f>bikeBatchOut!T2707</f>
        <v>8.5333333333333332</v>
      </c>
      <c r="D2707">
        <f>bikeBatchOut!N2707</f>
        <v>0</v>
      </c>
    </row>
    <row r="2708" spans="1:4" x14ac:dyDescent="0.25">
      <c r="A2708" s="15">
        <f>bikeBatchOut!R2708</f>
        <v>10.833333333333334</v>
      </c>
      <c r="B2708" s="15">
        <f>bikeBatchOut!O2708</f>
        <v>6.1</v>
      </c>
      <c r="C2708" s="15">
        <f>bikeBatchOut!T2708</f>
        <v>3.4833333333333334</v>
      </c>
      <c r="D2708">
        <f>bikeBatchOut!N2708</f>
        <v>0</v>
      </c>
    </row>
    <row r="2709" spans="1:4" hidden="1" x14ac:dyDescent="0.25">
      <c r="A2709" s="15">
        <f>bikeBatchOut!R2709</f>
        <v>13.933333333333334</v>
      </c>
      <c r="B2709" s="15">
        <f>bikeBatchOut!O2709</f>
        <v>4.7333333333333334</v>
      </c>
      <c r="C2709" s="15">
        <f>bikeBatchOut!T2709</f>
        <v>4.9333333333333336</v>
      </c>
      <c r="D2709">
        <f>bikeBatchOut!N2709</f>
        <v>1</v>
      </c>
    </row>
    <row r="2710" spans="1:4" x14ac:dyDescent="0.25">
      <c r="A2710" s="15">
        <f>bikeBatchOut!R2710</f>
        <v>18.350000000000001</v>
      </c>
      <c r="B2710" s="15">
        <f>bikeBatchOut!O2710</f>
        <v>9.7333333333333325</v>
      </c>
      <c r="C2710" s="15">
        <f>bikeBatchOut!T2710</f>
        <v>6.2666666666666666</v>
      </c>
      <c r="D2710">
        <f>bikeBatchOut!N2710</f>
        <v>0</v>
      </c>
    </row>
    <row r="2711" spans="1:4" x14ac:dyDescent="0.25">
      <c r="A2711" s="15">
        <f>bikeBatchOut!R2711</f>
        <v>8.9499999999999993</v>
      </c>
      <c r="B2711" s="15">
        <f>bikeBatchOut!O2711</f>
        <v>8.65</v>
      </c>
      <c r="C2711" s="15">
        <f>bikeBatchOut!T2711</f>
        <v>2.4166666666666665</v>
      </c>
      <c r="D2711">
        <f>bikeBatchOut!N2711</f>
        <v>0</v>
      </c>
    </row>
    <row r="2712" spans="1:4" x14ac:dyDescent="0.25">
      <c r="A2712" s="15">
        <f>bikeBatchOut!R2712</f>
        <v>18.666666666666668</v>
      </c>
      <c r="B2712" s="15">
        <f>bikeBatchOut!O2712</f>
        <v>8.8833333333333329</v>
      </c>
      <c r="C2712" s="15">
        <f>bikeBatchOut!T2712</f>
        <v>6.8166666666666664</v>
      </c>
      <c r="D2712">
        <f>bikeBatchOut!N2712</f>
        <v>0</v>
      </c>
    </row>
    <row r="2713" spans="1:4" x14ac:dyDescent="0.25">
      <c r="A2713" s="15">
        <f>bikeBatchOut!R2713</f>
        <v>11.983333333333333</v>
      </c>
      <c r="B2713" s="15">
        <f>bikeBatchOut!O2713</f>
        <v>9.85</v>
      </c>
      <c r="C2713" s="15">
        <f>bikeBatchOut!T2713</f>
        <v>4.7833333333333332</v>
      </c>
      <c r="D2713">
        <f>bikeBatchOut!N2713</f>
        <v>0</v>
      </c>
    </row>
    <row r="2714" spans="1:4" x14ac:dyDescent="0.25">
      <c r="A2714" s="15">
        <f>bikeBatchOut!R2714</f>
        <v>20.05</v>
      </c>
      <c r="B2714" s="15">
        <f>bikeBatchOut!O2714</f>
        <v>10.916666666666666</v>
      </c>
      <c r="C2714" s="15">
        <f>bikeBatchOut!T2714</f>
        <v>5.6833333333333336</v>
      </c>
      <c r="D2714">
        <f>bikeBatchOut!N2714</f>
        <v>0</v>
      </c>
    </row>
    <row r="2715" spans="1:4" x14ac:dyDescent="0.25">
      <c r="A2715" s="15">
        <f>bikeBatchOut!R2715</f>
        <v>9.35</v>
      </c>
      <c r="B2715" s="15">
        <f>bikeBatchOut!O2715</f>
        <v>1.8333333333333333</v>
      </c>
      <c r="C2715" s="15">
        <f>bikeBatchOut!T2715</f>
        <v>2.85</v>
      </c>
      <c r="D2715">
        <f>bikeBatchOut!N2715</f>
        <v>0</v>
      </c>
    </row>
    <row r="2716" spans="1:4" x14ac:dyDescent="0.25">
      <c r="A2716" s="15">
        <f>bikeBatchOut!R2716</f>
        <v>21.733333333333334</v>
      </c>
      <c r="B2716" s="15">
        <f>bikeBatchOut!O2716</f>
        <v>7.0666666666666664</v>
      </c>
      <c r="C2716" s="15">
        <f>bikeBatchOut!T2716</f>
        <v>6.3666666666666663</v>
      </c>
      <c r="D2716">
        <f>bikeBatchOut!N2716</f>
        <v>0</v>
      </c>
    </row>
    <row r="2717" spans="1:4" x14ac:dyDescent="0.25">
      <c r="A2717" s="15">
        <f>bikeBatchOut!R2717</f>
        <v>36</v>
      </c>
      <c r="B2717" s="15">
        <f>bikeBatchOut!O2717</f>
        <v>24.166666666666668</v>
      </c>
      <c r="C2717" s="15">
        <f>bikeBatchOut!T2717</f>
        <v>18.016666666666666</v>
      </c>
      <c r="D2717">
        <f>bikeBatchOut!N2717</f>
        <v>0</v>
      </c>
    </row>
    <row r="2718" spans="1:4" x14ac:dyDescent="0.25">
      <c r="A2718" s="15">
        <f>bikeBatchOut!R2718</f>
        <v>37.333333333333336</v>
      </c>
      <c r="B2718" s="15">
        <f>bikeBatchOut!O2718</f>
        <v>55.716666666666669</v>
      </c>
      <c r="C2718" s="15">
        <f>bikeBatchOut!T2718</f>
        <v>19.316666666666666</v>
      </c>
      <c r="D2718">
        <f>bikeBatchOut!N2718</f>
        <v>0</v>
      </c>
    </row>
    <row r="2719" spans="1:4" x14ac:dyDescent="0.25">
      <c r="A2719" s="15">
        <f>bikeBatchOut!R2719</f>
        <v>13.583333333333334</v>
      </c>
      <c r="B2719" s="15">
        <f>bikeBatchOut!O2719</f>
        <v>16.283333333333335</v>
      </c>
      <c r="C2719" s="15">
        <f>bikeBatchOut!T2719</f>
        <v>4.333333333333333</v>
      </c>
      <c r="D2719">
        <f>bikeBatchOut!N2719</f>
        <v>0</v>
      </c>
    </row>
    <row r="2720" spans="1:4" x14ac:dyDescent="0.25">
      <c r="A2720" s="15">
        <f>bikeBatchOut!R2720</f>
        <v>47.783333333333331</v>
      </c>
      <c r="B2720" s="15">
        <f>bikeBatchOut!O2720</f>
        <v>27.233333333333334</v>
      </c>
      <c r="C2720" s="15">
        <f>bikeBatchOut!T2720</f>
        <v>15.683333333333334</v>
      </c>
      <c r="D2720">
        <f>bikeBatchOut!N2720</f>
        <v>0</v>
      </c>
    </row>
    <row r="2721" spans="1:4" x14ac:dyDescent="0.25">
      <c r="A2721" s="15">
        <f>bikeBatchOut!R2721</f>
        <v>24.433333333333334</v>
      </c>
      <c r="B2721" s="15">
        <f>bikeBatchOut!O2721</f>
        <v>22.95</v>
      </c>
      <c r="C2721" s="15">
        <f>bikeBatchOut!T2721</f>
        <v>14.933333333333334</v>
      </c>
      <c r="D2721">
        <f>bikeBatchOut!N2721</f>
        <v>0</v>
      </c>
    </row>
    <row r="2722" spans="1:4" hidden="1" x14ac:dyDescent="0.25">
      <c r="A2722" s="15">
        <f>bikeBatchOut!R2722</f>
        <v>35.68333333333333</v>
      </c>
      <c r="B2722" s="15">
        <f>bikeBatchOut!O2722</f>
        <v>18.05</v>
      </c>
      <c r="C2722" s="15">
        <f>bikeBatchOut!T2722</f>
        <v>9.9333333333333336</v>
      </c>
      <c r="D2722">
        <f>bikeBatchOut!N2722</f>
        <v>1</v>
      </c>
    </row>
    <row r="2723" spans="1:4" x14ac:dyDescent="0.25">
      <c r="A2723" s="15">
        <f>bikeBatchOut!R2723</f>
        <v>18.350000000000001</v>
      </c>
      <c r="B2723" s="15">
        <f>bikeBatchOut!O2723</f>
        <v>9.0166666666666675</v>
      </c>
      <c r="C2723" s="15">
        <f>bikeBatchOut!T2723</f>
        <v>7.05</v>
      </c>
      <c r="D2723">
        <f>bikeBatchOut!N2723</f>
        <v>0</v>
      </c>
    </row>
    <row r="2724" spans="1:4" x14ac:dyDescent="0.25">
      <c r="A2724" s="15">
        <f>bikeBatchOut!R2724</f>
        <v>18.533333333333335</v>
      </c>
      <c r="B2724" s="15">
        <f>bikeBatchOut!O2724</f>
        <v>23.466666666666665</v>
      </c>
      <c r="C2724" s="15">
        <f>bikeBatchOut!T2724</f>
        <v>6.9833333333333334</v>
      </c>
      <c r="D2724">
        <f>bikeBatchOut!N2724</f>
        <v>0</v>
      </c>
    </row>
    <row r="2725" spans="1:4" x14ac:dyDescent="0.25">
      <c r="A2725" s="15">
        <f>bikeBatchOut!R2725</f>
        <v>27.45</v>
      </c>
      <c r="B2725" s="15">
        <f>bikeBatchOut!O2725</f>
        <v>14.766666666666667</v>
      </c>
      <c r="C2725" s="15">
        <f>bikeBatchOut!T2725</f>
        <v>11.683333333333334</v>
      </c>
      <c r="D2725">
        <f>bikeBatchOut!N2725</f>
        <v>0</v>
      </c>
    </row>
    <row r="2726" spans="1:4" x14ac:dyDescent="0.25">
      <c r="A2726" s="15">
        <f>bikeBatchOut!R2726</f>
        <v>32.200000000000003</v>
      </c>
      <c r="B2726" s="15">
        <f>bikeBatchOut!O2726</f>
        <v>50.166666666666664</v>
      </c>
      <c r="C2726" s="15">
        <f>bikeBatchOut!T2726</f>
        <v>23.616666666666667</v>
      </c>
      <c r="D2726">
        <f>bikeBatchOut!N2726</f>
        <v>0</v>
      </c>
    </row>
    <row r="2727" spans="1:4" x14ac:dyDescent="0.25">
      <c r="A2727" s="15">
        <f>bikeBatchOut!R2727</f>
        <v>63.25</v>
      </c>
      <c r="B2727" s="15">
        <f>bikeBatchOut!O2727</f>
        <v>201.5</v>
      </c>
      <c r="C2727" s="15">
        <f>bikeBatchOut!T2727</f>
        <v>10.416666666666666</v>
      </c>
      <c r="D2727">
        <f>bikeBatchOut!N2727</f>
        <v>0</v>
      </c>
    </row>
    <row r="2728" spans="1:4" hidden="1" x14ac:dyDescent="0.25">
      <c r="A2728" s="15">
        <f>bikeBatchOut!R2728</f>
        <v>21.133333333333333</v>
      </c>
      <c r="B2728" s="15">
        <f>bikeBatchOut!O2728</f>
        <v>36.049999999999997</v>
      </c>
      <c r="C2728" s="15">
        <f>bikeBatchOut!T2728</f>
        <v>6.2333333333333334</v>
      </c>
      <c r="D2728">
        <f>bikeBatchOut!N2728</f>
        <v>1</v>
      </c>
    </row>
    <row r="2729" spans="1:4" x14ac:dyDescent="0.25">
      <c r="A2729" s="15">
        <f>bikeBatchOut!R2729</f>
        <v>15.166666666666666</v>
      </c>
      <c r="B2729" s="15">
        <f>bikeBatchOut!O2729</f>
        <v>5.6833333333333336</v>
      </c>
      <c r="C2729" s="15">
        <f>bikeBatchOut!T2729</f>
        <v>5.3</v>
      </c>
      <c r="D2729">
        <f>bikeBatchOut!N2729</f>
        <v>0</v>
      </c>
    </row>
    <row r="2730" spans="1:4" hidden="1" x14ac:dyDescent="0.25">
      <c r="A2730" s="15">
        <f>bikeBatchOut!R2730</f>
        <v>14.116666666666667</v>
      </c>
      <c r="B2730" s="15">
        <f>bikeBatchOut!O2730</f>
        <v>3.7833333333333332</v>
      </c>
      <c r="C2730" s="15">
        <f>bikeBatchOut!T2730</f>
        <v>4.4000000000000004</v>
      </c>
      <c r="D2730">
        <f>bikeBatchOut!N2730</f>
        <v>1</v>
      </c>
    </row>
    <row r="2731" spans="1:4" x14ac:dyDescent="0.25">
      <c r="A2731" s="15">
        <f>bikeBatchOut!R2731</f>
        <v>19.683333333333334</v>
      </c>
      <c r="B2731" s="15">
        <f>bikeBatchOut!O2731</f>
        <v>8.3000000000000007</v>
      </c>
      <c r="C2731" s="15">
        <f>bikeBatchOut!T2731</f>
        <v>8.7833333333333332</v>
      </c>
      <c r="D2731">
        <f>bikeBatchOut!N2731</f>
        <v>0</v>
      </c>
    </row>
    <row r="2732" spans="1:4" x14ac:dyDescent="0.25">
      <c r="A2732" s="15">
        <f>bikeBatchOut!R2732</f>
        <v>41.033333333333331</v>
      </c>
      <c r="B2732" s="15">
        <f>bikeBatchOut!O2732</f>
        <v>38.5</v>
      </c>
      <c r="C2732" s="15">
        <f>bikeBatchOut!T2732</f>
        <v>11.05</v>
      </c>
      <c r="D2732">
        <f>bikeBatchOut!N2732</f>
        <v>0</v>
      </c>
    </row>
    <row r="2733" spans="1:4" x14ac:dyDescent="0.25">
      <c r="A2733" s="15">
        <f>bikeBatchOut!R2733</f>
        <v>31.883333333333333</v>
      </c>
      <c r="B2733" s="15">
        <f>bikeBatchOut!O2733</f>
        <v>10.033333333333333</v>
      </c>
      <c r="C2733" s="15">
        <f>bikeBatchOut!T2733</f>
        <v>11.716666666666667</v>
      </c>
      <c r="D2733">
        <f>bikeBatchOut!N2733</f>
        <v>0</v>
      </c>
    </row>
    <row r="2734" spans="1:4" x14ac:dyDescent="0.25">
      <c r="A2734" s="15">
        <f>bikeBatchOut!R2734</f>
        <v>12.666666666666666</v>
      </c>
      <c r="B2734" s="15">
        <f>bikeBatchOut!O2734</f>
        <v>10.9</v>
      </c>
      <c r="C2734" s="15">
        <f>bikeBatchOut!T2734</f>
        <v>4.5166666666666666</v>
      </c>
      <c r="D2734">
        <f>bikeBatchOut!N2734</f>
        <v>0</v>
      </c>
    </row>
    <row r="2735" spans="1:4" hidden="1" x14ac:dyDescent="0.25">
      <c r="A2735" s="15">
        <f>bikeBatchOut!R2735</f>
        <v>19.966666666666665</v>
      </c>
      <c r="B2735" s="15">
        <f>bikeBatchOut!O2735</f>
        <v>11.8</v>
      </c>
      <c r="C2735" s="15">
        <f>bikeBatchOut!T2735</f>
        <v>5.4</v>
      </c>
      <c r="D2735">
        <f>bikeBatchOut!N2735</f>
        <v>1</v>
      </c>
    </row>
    <row r="2736" spans="1:4" x14ac:dyDescent="0.25">
      <c r="A2736" s="15">
        <f>bikeBatchOut!R2736</f>
        <v>27.233333333333334</v>
      </c>
      <c r="B2736" s="15">
        <f>bikeBatchOut!O2736</f>
        <v>87.733333333333334</v>
      </c>
      <c r="C2736" s="15">
        <f>bikeBatchOut!T2736</f>
        <v>10.316666666666666</v>
      </c>
      <c r="D2736">
        <f>bikeBatchOut!N2736</f>
        <v>0</v>
      </c>
    </row>
    <row r="2737" spans="1:4" x14ac:dyDescent="0.25">
      <c r="A2737" s="15">
        <f>bikeBatchOut!R2737</f>
        <v>28.483333333333334</v>
      </c>
      <c r="B2737" s="15">
        <f>bikeBatchOut!O2737</f>
        <v>28.416666666666668</v>
      </c>
      <c r="C2737" s="15">
        <f>bikeBatchOut!T2737</f>
        <v>11.85</v>
      </c>
      <c r="D2737">
        <f>bikeBatchOut!N2737</f>
        <v>0</v>
      </c>
    </row>
    <row r="2738" spans="1:4" hidden="1" x14ac:dyDescent="0.25">
      <c r="A2738" s="15">
        <f>bikeBatchOut!R2738</f>
        <v>37.200000000000003</v>
      </c>
      <c r="B2738" s="15">
        <f>bikeBatchOut!O2738</f>
        <v>14.516666666666667</v>
      </c>
      <c r="C2738" s="15">
        <f>bikeBatchOut!T2738</f>
        <v>8.1666666666666661</v>
      </c>
      <c r="D2738">
        <f>bikeBatchOut!N2738</f>
        <v>1</v>
      </c>
    </row>
    <row r="2739" spans="1:4" x14ac:dyDescent="0.25">
      <c r="A2739" s="15">
        <f>bikeBatchOut!R2739</f>
        <v>22.583333333333332</v>
      </c>
      <c r="B2739" s="15">
        <f>bikeBatchOut!O2739</f>
        <v>35.6</v>
      </c>
      <c r="C2739" s="15">
        <f>bikeBatchOut!T2739</f>
        <v>16.516666666666666</v>
      </c>
      <c r="D2739">
        <f>bikeBatchOut!N2739</f>
        <v>0</v>
      </c>
    </row>
    <row r="2740" spans="1:4" x14ac:dyDescent="0.25">
      <c r="A2740" s="15">
        <f>bikeBatchOut!R2740</f>
        <v>9.1166666666666671</v>
      </c>
      <c r="B2740" s="15">
        <f>bikeBatchOut!O2740</f>
        <v>10.683333333333334</v>
      </c>
      <c r="C2740" s="15">
        <f>bikeBatchOut!T2740</f>
        <v>4.916666666666667</v>
      </c>
      <c r="D2740">
        <f>bikeBatchOut!N2740</f>
        <v>0</v>
      </c>
    </row>
    <row r="2741" spans="1:4" x14ac:dyDescent="0.25">
      <c r="A2741" s="15">
        <f>bikeBatchOut!R2741</f>
        <v>15.733333333333333</v>
      </c>
      <c r="B2741" s="15">
        <f>bikeBatchOut!O2741</f>
        <v>12.2</v>
      </c>
      <c r="C2741" s="15">
        <f>bikeBatchOut!T2741</f>
        <v>10.4</v>
      </c>
      <c r="D2741">
        <f>bikeBatchOut!N2741</f>
        <v>0</v>
      </c>
    </row>
    <row r="2742" spans="1:4" x14ac:dyDescent="0.25">
      <c r="A2742" s="15">
        <f>bikeBatchOut!R2742</f>
        <v>13.533333333333333</v>
      </c>
      <c r="B2742" s="15">
        <f>bikeBatchOut!O2742</f>
        <v>17.983333333333334</v>
      </c>
      <c r="C2742" s="15">
        <f>bikeBatchOut!T2742</f>
        <v>4.75</v>
      </c>
      <c r="D2742">
        <f>bikeBatchOut!N2742</f>
        <v>0</v>
      </c>
    </row>
    <row r="2743" spans="1:4" x14ac:dyDescent="0.25">
      <c r="A2743" s="15">
        <f>bikeBatchOut!R2743</f>
        <v>22.183333333333334</v>
      </c>
      <c r="B2743" s="15">
        <f>bikeBatchOut!O2743</f>
        <v>13.8</v>
      </c>
      <c r="C2743" s="15">
        <f>bikeBatchOut!T2743</f>
        <v>7.8</v>
      </c>
      <c r="D2743">
        <f>bikeBatchOut!N2743</f>
        <v>0</v>
      </c>
    </row>
    <row r="2744" spans="1:4" hidden="1" x14ac:dyDescent="0.25">
      <c r="A2744" s="15">
        <f>bikeBatchOut!R2744</f>
        <v>12.033333333333333</v>
      </c>
      <c r="B2744" s="15">
        <f>bikeBatchOut!O2744</f>
        <v>4.7666666666666666</v>
      </c>
      <c r="C2744" s="15">
        <f>bikeBatchOut!T2744</f>
        <v>3.2666666666666666</v>
      </c>
      <c r="D2744">
        <f>bikeBatchOut!N2744</f>
        <v>1</v>
      </c>
    </row>
    <row r="2745" spans="1:4" x14ac:dyDescent="0.25">
      <c r="A2745" s="15">
        <f>bikeBatchOut!R2745</f>
        <v>14.416666666666666</v>
      </c>
      <c r="B2745" s="15">
        <f>bikeBatchOut!O2745</f>
        <v>15.416666666666666</v>
      </c>
      <c r="C2745" s="15">
        <f>bikeBatchOut!T2745</f>
        <v>6.9</v>
      </c>
      <c r="D2745">
        <f>bikeBatchOut!N2745</f>
        <v>0</v>
      </c>
    </row>
    <row r="2746" spans="1:4" x14ac:dyDescent="0.25">
      <c r="A2746" s="15">
        <f>bikeBatchOut!R2746</f>
        <v>26.2</v>
      </c>
      <c r="B2746" s="15">
        <f>bikeBatchOut!O2746</f>
        <v>13.65</v>
      </c>
      <c r="C2746" s="15">
        <f>bikeBatchOut!T2746</f>
        <v>6.2166666666666668</v>
      </c>
      <c r="D2746">
        <f>bikeBatchOut!N2746</f>
        <v>0</v>
      </c>
    </row>
    <row r="2747" spans="1:4" x14ac:dyDescent="0.25">
      <c r="A2747" s="15">
        <f>bikeBatchOut!R2747</f>
        <v>10.883333333333333</v>
      </c>
      <c r="B2747" s="15">
        <f>bikeBatchOut!O2747</f>
        <v>6.75</v>
      </c>
      <c r="C2747" s="15">
        <f>bikeBatchOut!T2747</f>
        <v>6.333333333333333</v>
      </c>
      <c r="D2747">
        <f>bikeBatchOut!N2747</f>
        <v>0</v>
      </c>
    </row>
    <row r="2748" spans="1:4" x14ac:dyDescent="0.25">
      <c r="A2748" s="15">
        <f>bikeBatchOut!R2748</f>
        <v>19.583333333333332</v>
      </c>
      <c r="B2748" s="15">
        <f>bikeBatchOut!O2748</f>
        <v>24.983333333333334</v>
      </c>
      <c r="C2748" s="15">
        <f>bikeBatchOut!T2748</f>
        <v>8.15</v>
      </c>
      <c r="D2748">
        <f>bikeBatchOut!N2748</f>
        <v>0</v>
      </c>
    </row>
    <row r="2749" spans="1:4" hidden="1" x14ac:dyDescent="0.25">
      <c r="A2749" s="15">
        <f>bikeBatchOut!R2749</f>
        <v>7.583333333333333</v>
      </c>
      <c r="B2749" s="15">
        <f>bikeBatchOut!O2749</f>
        <v>2.3666666666666667</v>
      </c>
      <c r="C2749" s="15">
        <f>bikeBatchOut!T2749</f>
        <v>2.4500000000000002</v>
      </c>
      <c r="D2749">
        <f>bikeBatchOut!N2749</f>
        <v>1</v>
      </c>
    </row>
    <row r="2750" spans="1:4" x14ac:dyDescent="0.25">
      <c r="A2750" s="15">
        <f>bikeBatchOut!R2750</f>
        <v>9.8333333333333339</v>
      </c>
      <c r="B2750" s="15">
        <f>bikeBatchOut!O2750</f>
        <v>4.083333333333333</v>
      </c>
      <c r="C2750" s="15">
        <f>bikeBatchOut!T2750</f>
        <v>3.4333333333333331</v>
      </c>
      <c r="D2750">
        <f>bikeBatchOut!N2750</f>
        <v>0</v>
      </c>
    </row>
    <row r="2751" spans="1:4" x14ac:dyDescent="0.25">
      <c r="A2751" s="15">
        <f>bikeBatchOut!R2751</f>
        <v>25.166666666666668</v>
      </c>
      <c r="B2751" s="15">
        <f>bikeBatchOut!O2751</f>
        <v>16.716666666666665</v>
      </c>
      <c r="C2751" s="15">
        <f>bikeBatchOut!T2751</f>
        <v>10.8</v>
      </c>
      <c r="D2751">
        <f>bikeBatchOut!N2751</f>
        <v>0</v>
      </c>
    </row>
    <row r="2752" spans="1:4" x14ac:dyDescent="0.25">
      <c r="A2752" s="15">
        <f>bikeBatchOut!R2752</f>
        <v>29.733333333333334</v>
      </c>
      <c r="B2752" s="15">
        <f>bikeBatchOut!O2752</f>
        <v>63.483333333333334</v>
      </c>
      <c r="C2752" s="15">
        <f>bikeBatchOut!T2752</f>
        <v>20.466666666666665</v>
      </c>
      <c r="D2752">
        <f>bikeBatchOut!N2752</f>
        <v>0</v>
      </c>
    </row>
    <row r="2753" spans="1:4" x14ac:dyDescent="0.25">
      <c r="A2753" s="15">
        <f>bikeBatchOut!R2753</f>
        <v>18.366666666666667</v>
      </c>
      <c r="B2753" s="15">
        <f>bikeBatchOut!O2753</f>
        <v>12.3</v>
      </c>
      <c r="C2753" s="15">
        <f>bikeBatchOut!T2753</f>
        <v>9.1166666666666671</v>
      </c>
      <c r="D2753">
        <f>bikeBatchOut!N2753</f>
        <v>0</v>
      </c>
    </row>
    <row r="2754" spans="1:4" x14ac:dyDescent="0.25">
      <c r="A2754" s="15">
        <f>bikeBatchOut!R2754</f>
        <v>14.433333333333334</v>
      </c>
      <c r="B2754" s="15">
        <f>bikeBatchOut!O2754</f>
        <v>12.75</v>
      </c>
      <c r="C2754" s="15">
        <f>bikeBatchOut!T2754</f>
        <v>4.05</v>
      </c>
      <c r="D2754">
        <f>bikeBatchOut!N2754</f>
        <v>0</v>
      </c>
    </row>
    <row r="2755" spans="1:4" x14ac:dyDescent="0.25">
      <c r="A2755" s="15">
        <f>bikeBatchOut!R2755</f>
        <v>26.283333333333335</v>
      </c>
      <c r="B2755" s="15">
        <f>bikeBatchOut!O2755</f>
        <v>13.983333333333333</v>
      </c>
      <c r="C2755" s="15">
        <f>bikeBatchOut!T2755</f>
        <v>9.2333333333333325</v>
      </c>
      <c r="D2755">
        <f>bikeBatchOut!N2755</f>
        <v>0</v>
      </c>
    </row>
    <row r="2756" spans="1:4" x14ac:dyDescent="0.25">
      <c r="A2756" s="15">
        <f>bikeBatchOut!R2756</f>
        <v>14.916666666666666</v>
      </c>
      <c r="B2756" s="15">
        <f>bikeBatchOut!O2756</f>
        <v>58.3</v>
      </c>
      <c r="C2756" s="15">
        <f>bikeBatchOut!T2756</f>
        <v>3.9666666666666668</v>
      </c>
      <c r="D2756">
        <f>bikeBatchOut!N2756</f>
        <v>0</v>
      </c>
    </row>
    <row r="2757" spans="1:4" x14ac:dyDescent="0.25">
      <c r="A2757" s="15">
        <f>bikeBatchOut!R2757</f>
        <v>11.416666666666666</v>
      </c>
      <c r="B2757" s="15">
        <f>bikeBatchOut!O2757</f>
        <v>9.2666666666666675</v>
      </c>
      <c r="C2757" s="15">
        <f>bikeBatchOut!T2757</f>
        <v>3.45</v>
      </c>
      <c r="D2757">
        <f>bikeBatchOut!N2757</f>
        <v>0</v>
      </c>
    </row>
    <row r="2758" spans="1:4" x14ac:dyDescent="0.25">
      <c r="A2758" s="15">
        <f>bikeBatchOut!R2758</f>
        <v>17.016666666666666</v>
      </c>
      <c r="B2758" s="15">
        <f>bikeBatchOut!O2758</f>
        <v>26.1</v>
      </c>
      <c r="C2758" s="15">
        <f>bikeBatchOut!T2758</f>
        <v>5.833333333333333</v>
      </c>
      <c r="D2758">
        <f>bikeBatchOut!N2758</f>
        <v>0</v>
      </c>
    </row>
    <row r="2759" spans="1:4" x14ac:dyDescent="0.25">
      <c r="A2759" s="15">
        <f>bikeBatchOut!R2759</f>
        <v>21.383333333333333</v>
      </c>
      <c r="B2759" s="15">
        <f>bikeBatchOut!O2759</f>
        <v>19.183333333333334</v>
      </c>
      <c r="C2759" s="15">
        <f>bikeBatchOut!T2759</f>
        <v>11.433333333333334</v>
      </c>
      <c r="D2759">
        <f>bikeBatchOut!N2759</f>
        <v>0</v>
      </c>
    </row>
    <row r="2760" spans="1:4" x14ac:dyDescent="0.25">
      <c r="A2760" s="15">
        <f>bikeBatchOut!R2760</f>
        <v>29.65</v>
      </c>
      <c r="B2760" s="15">
        <f>bikeBatchOut!O2760</f>
        <v>26.166666666666668</v>
      </c>
      <c r="C2760" s="15">
        <f>bikeBatchOut!T2760</f>
        <v>8.1999999999999993</v>
      </c>
      <c r="D2760">
        <f>bikeBatchOut!N2760</f>
        <v>0</v>
      </c>
    </row>
    <row r="2761" spans="1:4" x14ac:dyDescent="0.25">
      <c r="A2761" s="15">
        <f>bikeBatchOut!R2761</f>
        <v>11.55</v>
      </c>
      <c r="B2761" s="15">
        <f>bikeBatchOut!O2761</f>
        <v>3.7</v>
      </c>
      <c r="C2761" s="15">
        <f>bikeBatchOut!T2761</f>
        <v>3.3833333333333333</v>
      </c>
      <c r="D2761">
        <f>bikeBatchOut!N2761</f>
        <v>0</v>
      </c>
    </row>
    <row r="2762" spans="1:4" x14ac:dyDescent="0.25">
      <c r="A2762" s="15">
        <f>bikeBatchOut!R2762</f>
        <v>35.583333333333336</v>
      </c>
      <c r="B2762" s="15">
        <f>bikeBatchOut!O2762</f>
        <v>40.31666666666667</v>
      </c>
      <c r="C2762" s="15">
        <f>bikeBatchOut!T2762</f>
        <v>14.616666666666667</v>
      </c>
      <c r="D2762">
        <f>bikeBatchOut!N2762</f>
        <v>0</v>
      </c>
    </row>
    <row r="2763" spans="1:4" x14ac:dyDescent="0.25">
      <c r="A2763" s="15">
        <f>bikeBatchOut!R2763</f>
        <v>13.916666666666666</v>
      </c>
      <c r="B2763" s="15">
        <f>bikeBatchOut!O2763</f>
        <v>4.4666666666666668</v>
      </c>
      <c r="C2763" s="15">
        <f>bikeBatchOut!T2763</f>
        <v>4.1333333333333337</v>
      </c>
      <c r="D2763">
        <f>bikeBatchOut!N2763</f>
        <v>0</v>
      </c>
    </row>
    <row r="2764" spans="1:4" x14ac:dyDescent="0.25">
      <c r="A2764" s="15">
        <f>bikeBatchOut!R2764</f>
        <v>17.316666666666666</v>
      </c>
      <c r="B2764" s="15">
        <f>bikeBatchOut!O2764</f>
        <v>8.3333333333333339</v>
      </c>
      <c r="C2764" s="15">
        <f>bikeBatchOut!T2764</f>
        <v>7.9</v>
      </c>
      <c r="D2764">
        <f>bikeBatchOut!N2764</f>
        <v>0</v>
      </c>
    </row>
    <row r="2765" spans="1:4" hidden="1" x14ac:dyDescent="0.25">
      <c r="A2765" s="15">
        <f>bikeBatchOut!R2765</f>
        <v>16.533333333333335</v>
      </c>
      <c r="B2765" s="15">
        <f>bikeBatchOut!O2765</f>
        <v>5.7333333333333334</v>
      </c>
      <c r="C2765" s="15">
        <f>bikeBatchOut!T2765</f>
        <v>4.6333333333333337</v>
      </c>
      <c r="D2765">
        <f>bikeBatchOut!N2765</f>
        <v>1</v>
      </c>
    </row>
    <row r="2766" spans="1:4" x14ac:dyDescent="0.25">
      <c r="A2766" s="15">
        <f>bikeBatchOut!R2766</f>
        <v>13.783333333333333</v>
      </c>
      <c r="B2766" s="15">
        <f>bikeBatchOut!O2766</f>
        <v>5.2166666666666668</v>
      </c>
      <c r="C2766" s="15">
        <f>bikeBatchOut!T2766</f>
        <v>3.9833333333333334</v>
      </c>
      <c r="D2766">
        <f>bikeBatchOut!N2766</f>
        <v>0</v>
      </c>
    </row>
    <row r="2767" spans="1:4" x14ac:dyDescent="0.25">
      <c r="A2767" s="15">
        <f>bikeBatchOut!R2767</f>
        <v>22.483333333333334</v>
      </c>
      <c r="B2767" s="15">
        <f>bikeBatchOut!O2767</f>
        <v>6.1</v>
      </c>
      <c r="C2767" s="15">
        <f>bikeBatchOut!T2767</f>
        <v>7.1166666666666663</v>
      </c>
      <c r="D2767">
        <f>bikeBatchOut!N2767</f>
        <v>0</v>
      </c>
    </row>
    <row r="2768" spans="1:4" x14ac:dyDescent="0.25">
      <c r="A2768" s="15">
        <f>bikeBatchOut!R2768</f>
        <v>17.366666666666667</v>
      </c>
      <c r="B2768" s="15">
        <f>bikeBatchOut!O2768</f>
        <v>8.6</v>
      </c>
      <c r="C2768" s="15">
        <f>bikeBatchOut!T2768</f>
        <v>7.05</v>
      </c>
      <c r="D2768">
        <f>bikeBatchOut!N2768</f>
        <v>0</v>
      </c>
    </row>
    <row r="2769" spans="1:4" x14ac:dyDescent="0.25">
      <c r="A2769" s="15">
        <f>bikeBatchOut!R2769</f>
        <v>24.983333333333334</v>
      </c>
      <c r="B2769" s="15">
        <f>bikeBatchOut!O2769</f>
        <v>12.083333333333334</v>
      </c>
      <c r="C2769" s="15">
        <f>bikeBatchOut!T2769</f>
        <v>9.5500000000000007</v>
      </c>
      <c r="D2769">
        <f>bikeBatchOut!N2769</f>
        <v>0</v>
      </c>
    </row>
    <row r="2770" spans="1:4" x14ac:dyDescent="0.25">
      <c r="A2770" s="15">
        <f>bikeBatchOut!R2770</f>
        <v>39.466666666666669</v>
      </c>
      <c r="B2770" s="15">
        <f>bikeBatchOut!O2770</f>
        <v>23.733333333333334</v>
      </c>
      <c r="C2770" s="15">
        <f>bikeBatchOut!T2770</f>
        <v>19.533333333333335</v>
      </c>
      <c r="D2770">
        <f>bikeBatchOut!N2770</f>
        <v>0</v>
      </c>
    </row>
    <row r="2771" spans="1:4" x14ac:dyDescent="0.25">
      <c r="A2771" s="15">
        <f>bikeBatchOut!R2771</f>
        <v>38.5</v>
      </c>
      <c r="B2771" s="15">
        <f>bikeBatchOut!O2771</f>
        <v>26.1</v>
      </c>
      <c r="C2771" s="15">
        <f>bikeBatchOut!T2771</f>
        <v>16.399999999999999</v>
      </c>
      <c r="D2771">
        <f>bikeBatchOut!N2771</f>
        <v>0</v>
      </c>
    </row>
    <row r="2772" spans="1:4" x14ac:dyDescent="0.25">
      <c r="A2772" s="15">
        <f>bikeBatchOut!R2772</f>
        <v>48.166666666666664</v>
      </c>
      <c r="B2772" s="15">
        <f>bikeBatchOut!O2772</f>
        <v>17.05</v>
      </c>
      <c r="C2772" s="15">
        <f>bikeBatchOut!T2772</f>
        <v>17.016666666666666</v>
      </c>
      <c r="D2772">
        <f>bikeBatchOut!N2772</f>
        <v>0</v>
      </c>
    </row>
    <row r="2773" spans="1:4" x14ac:dyDescent="0.25">
      <c r="A2773" s="15">
        <f>bikeBatchOut!R2773</f>
        <v>21.283333333333335</v>
      </c>
      <c r="B2773" s="15">
        <f>bikeBatchOut!O2773</f>
        <v>13.983333333333333</v>
      </c>
      <c r="C2773" s="15">
        <f>bikeBatchOut!T2773</f>
        <v>10.5</v>
      </c>
      <c r="D2773">
        <f>bikeBatchOut!N2773</f>
        <v>0</v>
      </c>
    </row>
    <row r="2774" spans="1:4" x14ac:dyDescent="0.25">
      <c r="A2774" s="15">
        <f>bikeBatchOut!R2774</f>
        <v>27.133333333333333</v>
      </c>
      <c r="B2774" s="15">
        <f>bikeBatchOut!O2774</f>
        <v>16.533333333333335</v>
      </c>
      <c r="C2774" s="15">
        <f>bikeBatchOut!T2774</f>
        <v>13.55</v>
      </c>
      <c r="D2774">
        <f>bikeBatchOut!N2774</f>
        <v>0</v>
      </c>
    </row>
    <row r="2775" spans="1:4" x14ac:dyDescent="0.25">
      <c r="A2775" s="15">
        <f>bikeBatchOut!R2775</f>
        <v>32.466666666666669</v>
      </c>
      <c r="B2775" s="15">
        <f>bikeBatchOut!O2775</f>
        <v>14.95</v>
      </c>
      <c r="C2775" s="15">
        <f>bikeBatchOut!T2775</f>
        <v>13.05</v>
      </c>
      <c r="D2775">
        <f>bikeBatchOut!N2775</f>
        <v>0</v>
      </c>
    </row>
    <row r="2776" spans="1:4" x14ac:dyDescent="0.25">
      <c r="A2776" s="15">
        <f>bikeBatchOut!R2776</f>
        <v>19.25</v>
      </c>
      <c r="B2776" s="15">
        <f>bikeBatchOut!O2776</f>
        <v>9.4666666666666668</v>
      </c>
      <c r="C2776" s="15">
        <f>bikeBatchOut!T2776</f>
        <v>12.916666666666666</v>
      </c>
      <c r="D2776">
        <f>bikeBatchOut!N2776</f>
        <v>0</v>
      </c>
    </row>
    <row r="2777" spans="1:4" x14ac:dyDescent="0.25">
      <c r="A2777" s="15">
        <f>bikeBatchOut!R2777</f>
        <v>32.866666666666667</v>
      </c>
      <c r="B2777" s="15">
        <f>bikeBatchOut!O2777</f>
        <v>18.716666666666665</v>
      </c>
      <c r="C2777" s="15">
        <f>bikeBatchOut!T2777</f>
        <v>13.116666666666667</v>
      </c>
      <c r="D2777">
        <f>bikeBatchOut!N2777</f>
        <v>0</v>
      </c>
    </row>
    <row r="2778" spans="1:4" x14ac:dyDescent="0.25">
      <c r="A2778" s="15">
        <f>bikeBatchOut!R2778</f>
        <v>14.3</v>
      </c>
      <c r="B2778" s="15">
        <f>bikeBatchOut!O2778</f>
        <v>7.55</v>
      </c>
      <c r="C2778" s="15">
        <f>bikeBatchOut!T2778</f>
        <v>4.7166666666666668</v>
      </c>
      <c r="D2778">
        <f>bikeBatchOut!N2778</f>
        <v>0</v>
      </c>
    </row>
    <row r="2779" spans="1:4" x14ac:dyDescent="0.25">
      <c r="A2779" s="15">
        <f>bikeBatchOut!R2779</f>
        <v>16.600000000000001</v>
      </c>
      <c r="B2779" s="15">
        <f>bikeBatchOut!O2779</f>
        <v>116.06666666666666</v>
      </c>
      <c r="C2779" s="15">
        <f>bikeBatchOut!T2779</f>
        <v>6.4666666666666668</v>
      </c>
      <c r="D2779">
        <f>bikeBatchOut!N2779</f>
        <v>0</v>
      </c>
    </row>
    <row r="2780" spans="1:4" x14ac:dyDescent="0.25">
      <c r="A2780" s="15">
        <f>bikeBatchOut!R2780</f>
        <v>18.666666666666668</v>
      </c>
      <c r="B2780" s="15">
        <f>bikeBatchOut!O2780</f>
        <v>10.666666666666666</v>
      </c>
      <c r="C2780" s="15">
        <f>bikeBatchOut!T2780</f>
        <v>7.5666666666666664</v>
      </c>
      <c r="D2780">
        <f>bikeBatchOut!N2780</f>
        <v>0</v>
      </c>
    </row>
    <row r="2781" spans="1:4" x14ac:dyDescent="0.25">
      <c r="A2781" s="15">
        <f>bikeBatchOut!R2781</f>
        <v>11.966666666666667</v>
      </c>
      <c r="B2781" s="15">
        <f>bikeBatchOut!O2781</f>
        <v>7.9333333333333336</v>
      </c>
      <c r="C2781" s="15">
        <f>bikeBatchOut!T2781</f>
        <v>3.2333333333333334</v>
      </c>
      <c r="D2781">
        <f>bikeBatchOut!N2781</f>
        <v>0</v>
      </c>
    </row>
    <row r="2782" spans="1:4" x14ac:dyDescent="0.25">
      <c r="A2782" s="15">
        <f>bikeBatchOut!R2782</f>
        <v>22.166666666666668</v>
      </c>
      <c r="B2782" s="15">
        <f>bikeBatchOut!O2782</f>
        <v>10.966666666666667</v>
      </c>
      <c r="C2782" s="15">
        <f>bikeBatchOut!T2782</f>
        <v>13.183333333333334</v>
      </c>
      <c r="D2782">
        <f>bikeBatchOut!N2782</f>
        <v>0</v>
      </c>
    </row>
    <row r="2783" spans="1:4" x14ac:dyDescent="0.25">
      <c r="A2783" s="15">
        <f>bikeBatchOut!R2783</f>
        <v>20.7</v>
      </c>
      <c r="B2783" s="15">
        <f>bikeBatchOut!O2783</f>
        <v>62.666666666666664</v>
      </c>
      <c r="C2783" s="15">
        <f>bikeBatchOut!T2783</f>
        <v>24.916666666666668</v>
      </c>
      <c r="D2783">
        <f>bikeBatchOut!N2783</f>
        <v>0</v>
      </c>
    </row>
    <row r="2784" spans="1:4" x14ac:dyDescent="0.25">
      <c r="A2784" s="15">
        <f>bikeBatchOut!R2784</f>
        <v>33.233333333333334</v>
      </c>
      <c r="B2784" s="15">
        <f>bikeBatchOut!O2784</f>
        <v>24.766666666666666</v>
      </c>
      <c r="C2784" s="15">
        <f>bikeBatchOut!T2784</f>
        <v>14.433333333333334</v>
      </c>
      <c r="D2784">
        <f>bikeBatchOut!N2784</f>
        <v>0</v>
      </c>
    </row>
    <row r="2785" spans="1:4" x14ac:dyDescent="0.25">
      <c r="A2785" s="15">
        <f>bikeBatchOut!R2785</f>
        <v>15.916666666666666</v>
      </c>
      <c r="B2785" s="15">
        <f>bikeBatchOut!O2785</f>
        <v>9.8166666666666664</v>
      </c>
      <c r="C2785" s="15">
        <f>bikeBatchOut!T2785</f>
        <v>5.0999999999999996</v>
      </c>
      <c r="D2785">
        <f>bikeBatchOut!N2785</f>
        <v>0</v>
      </c>
    </row>
    <row r="2786" spans="1:4" x14ac:dyDescent="0.25">
      <c r="A2786" s="15">
        <f>bikeBatchOut!R2786</f>
        <v>15.266666666666667</v>
      </c>
      <c r="B2786" s="15">
        <f>bikeBatchOut!O2786</f>
        <v>9.1666666666666661</v>
      </c>
      <c r="C2786" s="15">
        <f>bikeBatchOut!T2786</f>
        <v>7.1166666666666663</v>
      </c>
      <c r="D2786">
        <f>bikeBatchOut!N2786</f>
        <v>0</v>
      </c>
    </row>
    <row r="2787" spans="1:4" x14ac:dyDescent="0.25">
      <c r="A2787" s="15">
        <f>bikeBatchOut!R2787</f>
        <v>14.55</v>
      </c>
      <c r="B2787" s="15">
        <f>bikeBatchOut!O2787</f>
        <v>5.9833333333333334</v>
      </c>
      <c r="C2787" s="15">
        <f>bikeBatchOut!T2787</f>
        <v>4.2166666666666668</v>
      </c>
      <c r="D2787">
        <f>bikeBatchOut!N2787</f>
        <v>0</v>
      </c>
    </row>
    <row r="2788" spans="1:4" x14ac:dyDescent="0.25">
      <c r="A2788" s="15">
        <f>bikeBatchOut!R2788</f>
        <v>18.083333333333332</v>
      </c>
      <c r="B2788" s="15">
        <f>bikeBatchOut!O2788</f>
        <v>7.6</v>
      </c>
      <c r="C2788" s="15">
        <f>bikeBatchOut!T2788</f>
        <v>6.75</v>
      </c>
      <c r="D2788">
        <f>bikeBatchOut!N2788</f>
        <v>0</v>
      </c>
    </row>
    <row r="2789" spans="1:4" x14ac:dyDescent="0.25">
      <c r="A2789" s="15">
        <f>bikeBatchOut!R2789</f>
        <v>20.95</v>
      </c>
      <c r="B2789" s="15">
        <f>bikeBatchOut!O2789</f>
        <v>23.516666666666666</v>
      </c>
      <c r="C2789" s="15">
        <f>bikeBatchOut!T2789</f>
        <v>6.9333333333333336</v>
      </c>
      <c r="D2789">
        <f>bikeBatchOut!N2789</f>
        <v>0</v>
      </c>
    </row>
    <row r="2790" spans="1:4" hidden="1" x14ac:dyDescent="0.25">
      <c r="A2790" s="15">
        <f>bikeBatchOut!R2790</f>
        <v>0.16666666666666666</v>
      </c>
      <c r="B2790" s="15">
        <f>bikeBatchOut!O2790</f>
        <v>0.55000000000000004</v>
      </c>
      <c r="C2790" s="15">
        <f>bikeBatchOut!T2790</f>
        <v>6.6666666666666666E-2</v>
      </c>
      <c r="D2790">
        <f>bikeBatchOut!N2790</f>
        <v>1</v>
      </c>
    </row>
    <row r="2791" spans="1:4" x14ac:dyDescent="0.25">
      <c r="A2791" s="15">
        <f>bikeBatchOut!R2791</f>
        <v>34.799999999999997</v>
      </c>
      <c r="B2791" s="15">
        <f>bikeBatchOut!O2791</f>
        <v>16.649999999999999</v>
      </c>
      <c r="C2791" s="15">
        <f>bikeBatchOut!T2791</f>
        <v>13.4</v>
      </c>
      <c r="D2791">
        <f>bikeBatchOut!N2791</f>
        <v>0</v>
      </c>
    </row>
    <row r="2792" spans="1:4" x14ac:dyDescent="0.25">
      <c r="A2792" s="15">
        <f>bikeBatchOut!R2792</f>
        <v>16.8</v>
      </c>
      <c r="B2792" s="15">
        <f>bikeBatchOut!O2792</f>
        <v>7.95</v>
      </c>
      <c r="C2792" s="15">
        <f>bikeBatchOut!T2792</f>
        <v>4.4000000000000004</v>
      </c>
      <c r="D2792">
        <f>bikeBatchOut!N2792</f>
        <v>0</v>
      </c>
    </row>
    <row r="2793" spans="1:4" x14ac:dyDescent="0.25">
      <c r="A2793" s="15">
        <f>bikeBatchOut!R2793</f>
        <v>21.75</v>
      </c>
      <c r="B2793" s="15">
        <f>bikeBatchOut!O2793</f>
        <v>19.2</v>
      </c>
      <c r="C2793" s="15">
        <f>bikeBatchOut!T2793</f>
        <v>16.2</v>
      </c>
      <c r="D2793">
        <f>bikeBatchOut!N2793</f>
        <v>0</v>
      </c>
    </row>
    <row r="2794" spans="1:4" x14ac:dyDescent="0.25">
      <c r="A2794" s="15">
        <f>bikeBatchOut!R2794</f>
        <v>12.216666666666667</v>
      </c>
      <c r="B2794" s="15">
        <f>bikeBatchOut!O2794</f>
        <v>8.6</v>
      </c>
      <c r="C2794" s="15">
        <f>bikeBatchOut!T2794</f>
        <v>8.7333333333333325</v>
      </c>
      <c r="D2794">
        <f>bikeBatchOut!N2794</f>
        <v>0</v>
      </c>
    </row>
    <row r="2795" spans="1:4" x14ac:dyDescent="0.25">
      <c r="A2795" s="15">
        <f>bikeBatchOut!R2795</f>
        <v>26.933333333333334</v>
      </c>
      <c r="B2795" s="15">
        <f>bikeBatchOut!O2795</f>
        <v>13.083333333333334</v>
      </c>
      <c r="C2795" s="15">
        <f>bikeBatchOut!T2795</f>
        <v>9.7333333333333325</v>
      </c>
      <c r="D2795">
        <f>bikeBatchOut!N2795</f>
        <v>0</v>
      </c>
    </row>
    <row r="2796" spans="1:4" x14ac:dyDescent="0.25">
      <c r="A2796" s="15">
        <f>bikeBatchOut!R2796</f>
        <v>26.016666666666666</v>
      </c>
      <c r="B2796" s="15">
        <f>bikeBatchOut!O2796</f>
        <v>51.75</v>
      </c>
      <c r="C2796" s="15">
        <f>bikeBatchOut!T2796</f>
        <v>11.666666666666666</v>
      </c>
      <c r="D2796">
        <f>bikeBatchOut!N2796</f>
        <v>0</v>
      </c>
    </row>
    <row r="2797" spans="1:4" hidden="1" x14ac:dyDescent="0.25">
      <c r="A2797" s="15">
        <f>bikeBatchOut!R2797</f>
        <v>16.816666666666666</v>
      </c>
      <c r="B2797" s="15">
        <f>bikeBatchOut!O2797</f>
        <v>6.4666666666666668</v>
      </c>
      <c r="C2797" s="15">
        <f>bikeBatchOut!T2797</f>
        <v>5.833333333333333</v>
      </c>
      <c r="D2797">
        <f>bikeBatchOut!N2797</f>
        <v>1</v>
      </c>
    </row>
    <row r="2798" spans="1:4" hidden="1" x14ac:dyDescent="0.25">
      <c r="A2798" s="15">
        <f>bikeBatchOut!R2798</f>
        <v>11.883333333333333</v>
      </c>
      <c r="B2798" s="15">
        <f>bikeBatchOut!O2798</f>
        <v>3.25</v>
      </c>
      <c r="C2798" s="15">
        <f>bikeBatchOut!T2798</f>
        <v>4.0333333333333332</v>
      </c>
      <c r="D2798">
        <f>bikeBatchOut!N2798</f>
        <v>1</v>
      </c>
    </row>
    <row r="2799" spans="1:4" x14ac:dyDescent="0.25">
      <c r="A2799" s="15">
        <f>bikeBatchOut!R2799</f>
        <v>22.183333333333334</v>
      </c>
      <c r="B2799" s="15">
        <f>bikeBatchOut!O2799</f>
        <v>11.383333333333333</v>
      </c>
      <c r="C2799" s="15">
        <f>bikeBatchOut!T2799</f>
        <v>6.916666666666667</v>
      </c>
      <c r="D2799">
        <f>bikeBatchOut!N2799</f>
        <v>0</v>
      </c>
    </row>
    <row r="2800" spans="1:4" hidden="1" x14ac:dyDescent="0.25">
      <c r="A2800" s="15">
        <f>bikeBatchOut!R2800</f>
        <v>5.7166666666666668</v>
      </c>
      <c r="B2800" s="15">
        <f>bikeBatchOut!O2800</f>
        <v>1.9</v>
      </c>
      <c r="C2800" s="15">
        <f>bikeBatchOut!T2800</f>
        <v>1.6166666666666667</v>
      </c>
      <c r="D2800">
        <f>bikeBatchOut!N2800</f>
        <v>1</v>
      </c>
    </row>
    <row r="2801" spans="1:4" x14ac:dyDescent="0.25">
      <c r="A2801" s="15">
        <f>bikeBatchOut!R2801</f>
        <v>42.9</v>
      </c>
      <c r="B2801" s="15">
        <f>bikeBatchOut!O2801</f>
        <v>12.716666666666667</v>
      </c>
      <c r="C2801" s="15">
        <f>bikeBatchOut!T2801</f>
        <v>12.366666666666667</v>
      </c>
      <c r="D2801">
        <f>bikeBatchOut!N2801</f>
        <v>0</v>
      </c>
    </row>
    <row r="2802" spans="1:4" x14ac:dyDescent="0.25">
      <c r="A2802" s="15">
        <f>bikeBatchOut!R2802</f>
        <v>20.233333333333334</v>
      </c>
      <c r="B2802" s="15">
        <f>bikeBatchOut!O2802</f>
        <v>6.05</v>
      </c>
      <c r="C2802" s="15">
        <f>bikeBatchOut!T2802</f>
        <v>5.0999999999999996</v>
      </c>
      <c r="D2802">
        <f>bikeBatchOut!N2802</f>
        <v>0</v>
      </c>
    </row>
    <row r="2803" spans="1:4" x14ac:dyDescent="0.25">
      <c r="A2803" s="15">
        <f>bikeBatchOut!R2803</f>
        <v>16.966666666666665</v>
      </c>
      <c r="B2803" s="15">
        <f>bikeBatchOut!O2803</f>
        <v>99.05</v>
      </c>
      <c r="C2803" s="15">
        <f>bikeBatchOut!T2803</f>
        <v>11.2</v>
      </c>
      <c r="D2803">
        <f>bikeBatchOut!N2803</f>
        <v>0</v>
      </c>
    </row>
    <row r="2804" spans="1:4" x14ac:dyDescent="0.25">
      <c r="A2804" s="15">
        <f>bikeBatchOut!R2804</f>
        <v>29.6</v>
      </c>
      <c r="B2804" s="15">
        <f>bikeBatchOut!O2804</f>
        <v>17.066666666666666</v>
      </c>
      <c r="C2804" s="15">
        <f>bikeBatchOut!T2804</f>
        <v>11.566666666666666</v>
      </c>
      <c r="D2804">
        <f>bikeBatchOut!N2804</f>
        <v>0</v>
      </c>
    </row>
    <row r="2805" spans="1:4" x14ac:dyDescent="0.25">
      <c r="A2805" s="15">
        <f>bikeBatchOut!R2805</f>
        <v>20.316666666666666</v>
      </c>
      <c r="B2805" s="15">
        <f>bikeBatchOut!O2805</f>
        <v>20.116666666666667</v>
      </c>
      <c r="C2805" s="15">
        <f>bikeBatchOut!T2805</f>
        <v>10.866666666666667</v>
      </c>
      <c r="D2805">
        <f>bikeBatchOut!N2805</f>
        <v>0</v>
      </c>
    </row>
    <row r="2806" spans="1:4" x14ac:dyDescent="0.25">
      <c r="A2806" s="15">
        <f>bikeBatchOut!R2806</f>
        <v>22.883333333333333</v>
      </c>
      <c r="B2806" s="15">
        <f>bikeBatchOut!O2806</f>
        <v>9.4499999999999993</v>
      </c>
      <c r="C2806" s="15">
        <f>bikeBatchOut!T2806</f>
        <v>6.7166666666666668</v>
      </c>
      <c r="D2806">
        <f>bikeBatchOut!N2806</f>
        <v>0</v>
      </c>
    </row>
    <row r="2807" spans="1:4" x14ac:dyDescent="0.25">
      <c r="A2807" s="15">
        <f>bikeBatchOut!R2807</f>
        <v>33.966666666666669</v>
      </c>
      <c r="B2807" s="15">
        <f>bikeBatchOut!O2807</f>
        <v>26.716666666666665</v>
      </c>
      <c r="C2807" s="15">
        <f>bikeBatchOut!T2807</f>
        <v>19.8</v>
      </c>
      <c r="D2807">
        <f>bikeBatchOut!N2807</f>
        <v>0</v>
      </c>
    </row>
    <row r="2808" spans="1:4" x14ac:dyDescent="0.25">
      <c r="A2808" s="15">
        <f>bikeBatchOut!R2808</f>
        <v>15.216666666666667</v>
      </c>
      <c r="B2808" s="15">
        <f>bikeBatchOut!O2808</f>
        <v>6.833333333333333</v>
      </c>
      <c r="C2808" s="15">
        <f>bikeBatchOut!T2808</f>
        <v>4.6333333333333337</v>
      </c>
      <c r="D2808">
        <f>bikeBatchOut!N2808</f>
        <v>0</v>
      </c>
    </row>
    <row r="2809" spans="1:4" x14ac:dyDescent="0.25">
      <c r="A2809" s="15">
        <f>bikeBatchOut!R2809</f>
        <v>22.166666666666668</v>
      </c>
      <c r="B2809" s="15">
        <f>bikeBatchOut!O2809</f>
        <v>10.266666666666667</v>
      </c>
      <c r="C2809" s="15">
        <f>bikeBatchOut!T2809</f>
        <v>6.6166666666666663</v>
      </c>
      <c r="D2809">
        <f>bikeBatchOut!N2809</f>
        <v>0</v>
      </c>
    </row>
    <row r="2810" spans="1:4" x14ac:dyDescent="0.25">
      <c r="A2810" s="15">
        <f>bikeBatchOut!R2810</f>
        <v>14.65</v>
      </c>
      <c r="B2810" s="15">
        <f>bikeBatchOut!O2810</f>
        <v>8.5166666666666675</v>
      </c>
      <c r="C2810" s="15">
        <f>bikeBatchOut!T2810</f>
        <v>5.4333333333333336</v>
      </c>
      <c r="D2810">
        <f>bikeBatchOut!N2810</f>
        <v>0</v>
      </c>
    </row>
    <row r="2811" spans="1:4" x14ac:dyDescent="0.25">
      <c r="A2811" s="15">
        <f>bikeBatchOut!R2811</f>
        <v>28.016666666666666</v>
      </c>
      <c r="B2811" s="15">
        <f>bikeBatchOut!O2811</f>
        <v>25.45</v>
      </c>
      <c r="C2811" s="15">
        <f>bikeBatchOut!T2811</f>
        <v>22.266666666666666</v>
      </c>
      <c r="D2811">
        <f>bikeBatchOut!N2811</f>
        <v>0</v>
      </c>
    </row>
    <row r="2812" spans="1:4" x14ac:dyDescent="0.25">
      <c r="A2812" s="15">
        <f>bikeBatchOut!R2812</f>
        <v>20.283333333333335</v>
      </c>
      <c r="B2812" s="15">
        <f>bikeBatchOut!O2812</f>
        <v>13.666666666666666</v>
      </c>
      <c r="C2812" s="15">
        <f>bikeBatchOut!T2812</f>
        <v>8.4833333333333325</v>
      </c>
      <c r="D2812">
        <f>bikeBatchOut!N2812</f>
        <v>0</v>
      </c>
    </row>
    <row r="2813" spans="1:4" x14ac:dyDescent="0.25">
      <c r="A2813" s="15">
        <f>bikeBatchOut!R2813</f>
        <v>25.95</v>
      </c>
      <c r="B2813" s="15">
        <f>bikeBatchOut!O2813</f>
        <v>10.416666666666666</v>
      </c>
      <c r="C2813" s="15">
        <f>bikeBatchOut!T2813</f>
        <v>6.833333333333333</v>
      </c>
      <c r="D2813">
        <f>bikeBatchOut!N2813</f>
        <v>0</v>
      </c>
    </row>
    <row r="2814" spans="1:4" x14ac:dyDescent="0.25">
      <c r="A2814" s="15">
        <f>bikeBatchOut!R2814</f>
        <v>28.15</v>
      </c>
      <c r="B2814" s="15">
        <f>bikeBatchOut!O2814</f>
        <v>17.866666666666667</v>
      </c>
      <c r="C2814" s="15">
        <f>bikeBatchOut!T2814</f>
        <v>12.25</v>
      </c>
      <c r="D2814">
        <f>bikeBatchOut!N2814</f>
        <v>0</v>
      </c>
    </row>
    <row r="2815" spans="1:4" x14ac:dyDescent="0.25">
      <c r="A2815" s="15">
        <f>bikeBatchOut!R2815</f>
        <v>17.566666666666666</v>
      </c>
      <c r="B2815" s="15">
        <f>bikeBatchOut!O2815</f>
        <v>11.55</v>
      </c>
      <c r="C2815" s="15">
        <f>bikeBatchOut!T2815</f>
        <v>5.35</v>
      </c>
      <c r="D2815">
        <f>bikeBatchOut!N2815</f>
        <v>0</v>
      </c>
    </row>
    <row r="2816" spans="1:4" x14ac:dyDescent="0.25">
      <c r="A2816" s="15">
        <f>bikeBatchOut!R2816</f>
        <v>9.1999999999999993</v>
      </c>
      <c r="B2816" s="15">
        <f>bikeBatchOut!O2816</f>
        <v>10.066666666666666</v>
      </c>
      <c r="C2816" s="15">
        <f>bikeBatchOut!T2816</f>
        <v>3.5333333333333332</v>
      </c>
      <c r="D2816">
        <f>bikeBatchOut!N2816</f>
        <v>0</v>
      </c>
    </row>
    <row r="2817" spans="1:4" x14ac:dyDescent="0.25">
      <c r="A2817" s="15">
        <f>bikeBatchOut!R2817</f>
        <v>18.666666666666668</v>
      </c>
      <c r="B2817" s="15">
        <f>bikeBatchOut!O2817</f>
        <v>12.883333333333333</v>
      </c>
      <c r="C2817" s="15">
        <f>bikeBatchOut!T2817</f>
        <v>8.4499999999999993</v>
      </c>
      <c r="D2817">
        <f>bikeBatchOut!N2817</f>
        <v>0</v>
      </c>
    </row>
    <row r="2818" spans="1:4" x14ac:dyDescent="0.25">
      <c r="A2818" s="15">
        <f>bikeBatchOut!R2818</f>
        <v>14.983333333333333</v>
      </c>
      <c r="B2818" s="15">
        <f>bikeBatchOut!O2818</f>
        <v>9.3166666666666664</v>
      </c>
      <c r="C2818" s="15">
        <f>bikeBatchOut!T2818</f>
        <v>8.4333333333333336</v>
      </c>
      <c r="D2818">
        <f>bikeBatchOut!N2818</f>
        <v>0</v>
      </c>
    </row>
    <row r="2819" spans="1:4" x14ac:dyDescent="0.25">
      <c r="A2819" s="15">
        <f>bikeBatchOut!R2819</f>
        <v>24.216666666666665</v>
      </c>
      <c r="B2819" s="15">
        <f>bikeBatchOut!O2819</f>
        <v>12.35</v>
      </c>
      <c r="C2819" s="15">
        <f>bikeBatchOut!T2819</f>
        <v>9.15</v>
      </c>
      <c r="D2819">
        <f>bikeBatchOut!N2819</f>
        <v>0</v>
      </c>
    </row>
    <row r="2820" spans="1:4" hidden="1" x14ac:dyDescent="0.25">
      <c r="A2820" s="15">
        <f>bikeBatchOut!R2820</f>
        <v>13.833333333333334</v>
      </c>
      <c r="B2820" s="15">
        <f>bikeBatchOut!O2820</f>
        <v>7.3166666666666664</v>
      </c>
      <c r="C2820" s="15">
        <f>bikeBatchOut!T2820</f>
        <v>3.7666666666666666</v>
      </c>
      <c r="D2820">
        <f>bikeBatchOut!N2820</f>
        <v>1</v>
      </c>
    </row>
    <row r="2821" spans="1:4" x14ac:dyDescent="0.25">
      <c r="A2821" s="15">
        <f>bikeBatchOut!R2821</f>
        <v>38.866666666666667</v>
      </c>
      <c r="B2821" s="15">
        <f>bikeBatchOut!O2821</f>
        <v>12.433333333333334</v>
      </c>
      <c r="C2821" s="15">
        <f>bikeBatchOut!T2821</f>
        <v>11.9</v>
      </c>
      <c r="D2821">
        <f>bikeBatchOut!N2821</f>
        <v>0</v>
      </c>
    </row>
    <row r="2822" spans="1:4" x14ac:dyDescent="0.25">
      <c r="A2822" s="15">
        <f>bikeBatchOut!R2822</f>
        <v>49.466666666666669</v>
      </c>
      <c r="B2822" s="15">
        <f>bikeBatchOut!O2822</f>
        <v>72.533333333333331</v>
      </c>
      <c r="C2822" s="15">
        <f>bikeBatchOut!T2822</f>
        <v>15.35</v>
      </c>
      <c r="D2822">
        <f>bikeBatchOut!N2822</f>
        <v>0</v>
      </c>
    </row>
    <row r="2823" spans="1:4" x14ac:dyDescent="0.25">
      <c r="A2823" s="15">
        <f>bikeBatchOut!R2823</f>
        <v>9.1999999999999993</v>
      </c>
      <c r="B2823" s="15">
        <f>bikeBatchOut!O2823</f>
        <v>5.7166666666666668</v>
      </c>
      <c r="C2823" s="15">
        <f>bikeBatchOut!T2823</f>
        <v>4.95</v>
      </c>
      <c r="D2823">
        <f>bikeBatchOut!N2823</f>
        <v>0</v>
      </c>
    </row>
    <row r="2824" spans="1:4" x14ac:dyDescent="0.25">
      <c r="A2824" s="15">
        <f>bikeBatchOut!R2824</f>
        <v>21.95</v>
      </c>
      <c r="B2824" s="15">
        <f>bikeBatchOut!O2824</f>
        <v>9.15</v>
      </c>
      <c r="C2824" s="15">
        <f>bikeBatchOut!T2824</f>
        <v>6.166666666666667</v>
      </c>
      <c r="D2824">
        <f>bikeBatchOut!N2824</f>
        <v>0</v>
      </c>
    </row>
    <row r="2825" spans="1:4" x14ac:dyDescent="0.25">
      <c r="A2825" s="15">
        <f>bikeBatchOut!R2825</f>
        <v>24.566666666666666</v>
      </c>
      <c r="B2825" s="15">
        <f>bikeBatchOut!O2825</f>
        <v>10.333333333333334</v>
      </c>
      <c r="C2825" s="15">
        <f>bikeBatchOut!T2825</f>
        <v>9.35</v>
      </c>
      <c r="D2825">
        <f>bikeBatchOut!N2825</f>
        <v>0</v>
      </c>
    </row>
    <row r="2826" spans="1:4" x14ac:dyDescent="0.25">
      <c r="A2826" s="15">
        <f>bikeBatchOut!R2826</f>
        <v>24.35</v>
      </c>
      <c r="B2826" s="15">
        <f>bikeBatchOut!O2826</f>
        <v>11.983333333333333</v>
      </c>
      <c r="C2826" s="15">
        <f>bikeBatchOut!T2826</f>
        <v>7.7833333333333332</v>
      </c>
      <c r="D2826">
        <f>bikeBatchOut!N2826</f>
        <v>0</v>
      </c>
    </row>
    <row r="2827" spans="1:4" x14ac:dyDescent="0.25">
      <c r="A2827" s="15">
        <f>bikeBatchOut!R2827</f>
        <v>29.466666666666665</v>
      </c>
      <c r="B2827" s="15">
        <f>bikeBatchOut!O2827</f>
        <v>17.399999999999999</v>
      </c>
      <c r="C2827" s="15">
        <f>bikeBatchOut!T2827</f>
        <v>14.883333333333333</v>
      </c>
      <c r="D2827">
        <f>bikeBatchOut!N2827</f>
        <v>0</v>
      </c>
    </row>
    <row r="2828" spans="1:4" x14ac:dyDescent="0.25">
      <c r="A2828" s="15">
        <f>bikeBatchOut!R2828</f>
        <v>24.1</v>
      </c>
      <c r="B2828" s="15">
        <f>bikeBatchOut!O2828</f>
        <v>10.050000000000001</v>
      </c>
      <c r="C2828" s="15">
        <f>bikeBatchOut!T2828</f>
        <v>10.866666666666667</v>
      </c>
      <c r="D2828">
        <f>bikeBatchOut!N2828</f>
        <v>0</v>
      </c>
    </row>
    <row r="2829" spans="1:4" x14ac:dyDescent="0.25">
      <c r="A2829" s="15">
        <f>bikeBatchOut!R2829</f>
        <v>23.233333333333334</v>
      </c>
      <c r="B2829" s="15">
        <f>bikeBatchOut!O2829</f>
        <v>9.3666666666666671</v>
      </c>
      <c r="C2829" s="15">
        <f>bikeBatchOut!T2829</f>
        <v>6.1833333333333336</v>
      </c>
      <c r="D2829">
        <f>bikeBatchOut!N2829</f>
        <v>0</v>
      </c>
    </row>
    <row r="2830" spans="1:4" x14ac:dyDescent="0.25">
      <c r="A2830" s="15">
        <f>bikeBatchOut!R2830</f>
        <v>19.233333333333334</v>
      </c>
      <c r="B2830" s="15">
        <f>bikeBatchOut!O2830</f>
        <v>14.183333333333334</v>
      </c>
      <c r="C2830" s="15">
        <f>bikeBatchOut!T2830</f>
        <v>7.05</v>
      </c>
      <c r="D2830">
        <f>bikeBatchOut!N2830</f>
        <v>0</v>
      </c>
    </row>
    <row r="2831" spans="1:4" x14ac:dyDescent="0.25">
      <c r="A2831" s="15">
        <f>bikeBatchOut!R2831</f>
        <v>18.483333333333334</v>
      </c>
      <c r="B2831" s="15">
        <f>bikeBatchOut!O2831</f>
        <v>19.483333333333334</v>
      </c>
      <c r="C2831" s="15">
        <f>bikeBatchOut!T2831</f>
        <v>9.1999999999999993</v>
      </c>
      <c r="D2831">
        <f>bikeBatchOut!N2831</f>
        <v>0</v>
      </c>
    </row>
    <row r="2832" spans="1:4" hidden="1" x14ac:dyDescent="0.25">
      <c r="A2832" s="15">
        <f>bikeBatchOut!R2832</f>
        <v>7.0666666666666664</v>
      </c>
      <c r="B2832" s="15">
        <f>bikeBatchOut!O2832</f>
        <v>3.6333333333333333</v>
      </c>
      <c r="C2832" s="15">
        <f>bikeBatchOut!T2832</f>
        <v>1.9333333333333333</v>
      </c>
      <c r="D2832">
        <f>bikeBatchOut!N2832</f>
        <v>1</v>
      </c>
    </row>
    <row r="2833" spans="1:4" hidden="1" x14ac:dyDescent="0.25">
      <c r="A2833" s="15">
        <f>bikeBatchOut!R2833</f>
        <v>7.4333333333333336</v>
      </c>
      <c r="B2833" s="15">
        <f>bikeBatchOut!O2833</f>
        <v>40.81666666666667</v>
      </c>
      <c r="C2833" s="15">
        <f>bikeBatchOut!T2833</f>
        <v>2.5166666666666666</v>
      </c>
      <c r="D2833">
        <f>bikeBatchOut!N2833</f>
        <v>1</v>
      </c>
    </row>
    <row r="2834" spans="1:4" x14ac:dyDescent="0.25">
      <c r="A2834" s="15">
        <f>bikeBatchOut!R2834</f>
        <v>31.2</v>
      </c>
      <c r="B2834" s="15">
        <f>bikeBatchOut!O2834</f>
        <v>89.85</v>
      </c>
      <c r="C2834" s="15">
        <f>bikeBatchOut!T2834</f>
        <v>27.566666666666666</v>
      </c>
      <c r="D2834">
        <f>bikeBatchOut!N2834</f>
        <v>0</v>
      </c>
    </row>
    <row r="2835" spans="1:4" hidden="1" x14ac:dyDescent="0.25">
      <c r="A2835" s="15">
        <f>bikeBatchOut!R2835</f>
        <v>5.7833333333333332</v>
      </c>
      <c r="B2835" s="15">
        <f>bikeBatchOut!O2835</f>
        <v>1.7166666666666666</v>
      </c>
      <c r="C2835" s="15">
        <f>bikeBatchOut!T2835</f>
        <v>1.6333333333333333</v>
      </c>
      <c r="D2835">
        <f>bikeBatchOut!N2835</f>
        <v>1</v>
      </c>
    </row>
    <row r="2836" spans="1:4" x14ac:dyDescent="0.25">
      <c r="A2836" s="15">
        <f>bikeBatchOut!R2836</f>
        <v>14.2</v>
      </c>
      <c r="B2836" s="15">
        <f>bikeBatchOut!O2836</f>
        <v>6.05</v>
      </c>
      <c r="C2836" s="15">
        <f>bikeBatchOut!T2836</f>
        <v>5.15</v>
      </c>
      <c r="D2836">
        <f>bikeBatchOut!N2836</f>
        <v>0</v>
      </c>
    </row>
    <row r="2837" spans="1:4" x14ac:dyDescent="0.25">
      <c r="A2837" s="15">
        <f>bikeBatchOut!R2837</f>
        <v>21.133333333333333</v>
      </c>
      <c r="B2837" s="15">
        <f>bikeBatchOut!O2837</f>
        <v>9.8833333333333329</v>
      </c>
      <c r="C2837" s="15">
        <f>bikeBatchOut!T2837</f>
        <v>6.6166666666666663</v>
      </c>
      <c r="D2837">
        <f>bikeBatchOut!N2837</f>
        <v>0</v>
      </c>
    </row>
    <row r="2838" spans="1:4" x14ac:dyDescent="0.25">
      <c r="A2838" s="15">
        <f>bikeBatchOut!R2838</f>
        <v>27.95</v>
      </c>
      <c r="B2838" s="15">
        <f>bikeBatchOut!O2838</f>
        <v>9.4166666666666661</v>
      </c>
      <c r="C2838" s="15">
        <f>bikeBatchOut!T2838</f>
        <v>8.8000000000000007</v>
      </c>
      <c r="D2838">
        <f>bikeBatchOut!N2838</f>
        <v>0</v>
      </c>
    </row>
    <row r="2839" spans="1:4" x14ac:dyDescent="0.25">
      <c r="A2839" s="15">
        <f>bikeBatchOut!R2839</f>
        <v>20.416666666666668</v>
      </c>
      <c r="B2839" s="15">
        <f>bikeBatchOut!O2839</f>
        <v>10.083333333333334</v>
      </c>
      <c r="C2839" s="15">
        <f>bikeBatchOut!T2839</f>
        <v>7.4</v>
      </c>
      <c r="D2839">
        <f>bikeBatchOut!N2839</f>
        <v>0</v>
      </c>
    </row>
    <row r="2840" spans="1:4" x14ac:dyDescent="0.25">
      <c r="A2840" s="15">
        <f>bikeBatchOut!R2840</f>
        <v>10.4</v>
      </c>
      <c r="B2840" s="15">
        <f>bikeBatchOut!O2840</f>
        <v>3.1833333333333331</v>
      </c>
      <c r="C2840" s="15">
        <f>bikeBatchOut!T2840</f>
        <v>2.4833333333333334</v>
      </c>
      <c r="D2840">
        <f>bikeBatchOut!N2840</f>
        <v>0</v>
      </c>
    </row>
    <row r="2841" spans="1:4" x14ac:dyDescent="0.25">
      <c r="A2841" s="15">
        <f>bikeBatchOut!R2841</f>
        <v>30.716666666666665</v>
      </c>
      <c r="B2841" s="15">
        <f>bikeBatchOut!O2841</f>
        <v>21.116666666666667</v>
      </c>
      <c r="C2841" s="15">
        <f>bikeBatchOut!T2841</f>
        <v>13.3</v>
      </c>
      <c r="D2841">
        <f>bikeBatchOut!N2841</f>
        <v>0</v>
      </c>
    </row>
    <row r="2842" spans="1:4" x14ac:dyDescent="0.25">
      <c r="A2842" s="15">
        <f>bikeBatchOut!R2842</f>
        <v>12.366666666666667</v>
      </c>
      <c r="B2842" s="15">
        <f>bikeBatchOut!O2842</f>
        <v>8.5500000000000007</v>
      </c>
      <c r="C2842" s="15">
        <f>bikeBatchOut!T2842</f>
        <v>5.2833333333333332</v>
      </c>
      <c r="D2842">
        <f>bikeBatchOut!N2842</f>
        <v>0</v>
      </c>
    </row>
    <row r="2843" spans="1:4" x14ac:dyDescent="0.25">
      <c r="A2843" s="15">
        <f>bikeBatchOut!R2843</f>
        <v>26.066666666666666</v>
      </c>
      <c r="B2843" s="15">
        <f>bikeBatchOut!O2843</f>
        <v>16.5</v>
      </c>
      <c r="C2843" s="15">
        <f>bikeBatchOut!T2843</f>
        <v>11.55</v>
      </c>
      <c r="D2843">
        <f>bikeBatchOut!N2843</f>
        <v>0</v>
      </c>
    </row>
    <row r="2844" spans="1:4" x14ac:dyDescent="0.25">
      <c r="A2844" s="15">
        <f>bikeBatchOut!R2844</f>
        <v>16.433333333333334</v>
      </c>
      <c r="B2844" s="15">
        <f>bikeBatchOut!O2844</f>
        <v>4.4000000000000004</v>
      </c>
      <c r="C2844" s="15">
        <f>bikeBatchOut!T2844</f>
        <v>6.1833333333333336</v>
      </c>
      <c r="D2844">
        <f>bikeBatchOut!N2844</f>
        <v>0</v>
      </c>
    </row>
    <row r="2845" spans="1:4" x14ac:dyDescent="0.25">
      <c r="A2845" s="15">
        <f>bikeBatchOut!R2845</f>
        <v>15.133333333333333</v>
      </c>
      <c r="B2845" s="15">
        <f>bikeBatchOut!O2845</f>
        <v>6.583333333333333</v>
      </c>
      <c r="C2845" s="15">
        <f>bikeBatchOut!T2845</f>
        <v>4.0666666666666664</v>
      </c>
      <c r="D2845">
        <f>bikeBatchOut!N2845</f>
        <v>0</v>
      </c>
    </row>
    <row r="2846" spans="1:4" x14ac:dyDescent="0.25">
      <c r="A2846" s="15">
        <f>bikeBatchOut!R2846</f>
        <v>30.933333333333334</v>
      </c>
      <c r="B2846" s="15">
        <f>bikeBatchOut!O2846</f>
        <v>22.716666666666665</v>
      </c>
      <c r="C2846" s="15">
        <f>bikeBatchOut!T2846</f>
        <v>19.600000000000001</v>
      </c>
      <c r="D2846">
        <f>bikeBatchOut!N2846</f>
        <v>0</v>
      </c>
    </row>
    <row r="2847" spans="1:4" x14ac:dyDescent="0.25">
      <c r="A2847" s="15">
        <f>bikeBatchOut!R2847</f>
        <v>18.95</v>
      </c>
      <c r="B2847" s="15">
        <f>bikeBatchOut!O2847</f>
        <v>5.1833333333333336</v>
      </c>
      <c r="C2847" s="15">
        <f>bikeBatchOut!T2847</f>
        <v>5.2166666666666668</v>
      </c>
      <c r="D2847">
        <f>bikeBatchOut!N2847</f>
        <v>0</v>
      </c>
    </row>
    <row r="2848" spans="1:4" hidden="1" x14ac:dyDescent="0.25">
      <c r="A2848" s="15">
        <f>bikeBatchOut!R2848</f>
        <v>12.85</v>
      </c>
      <c r="B2848" s="15">
        <f>bikeBatchOut!O2848</f>
        <v>6.583333333333333</v>
      </c>
      <c r="C2848" s="15">
        <f>bikeBatchOut!T2848</f>
        <v>3.9666666666666668</v>
      </c>
      <c r="D2848">
        <f>bikeBatchOut!N2848</f>
        <v>1</v>
      </c>
    </row>
    <row r="2849" spans="1:4" x14ac:dyDescent="0.25">
      <c r="A2849" s="15">
        <f>bikeBatchOut!R2849</f>
        <v>34.5</v>
      </c>
      <c r="B2849" s="15">
        <f>bikeBatchOut!O2849</f>
        <v>45.35</v>
      </c>
      <c r="C2849" s="15">
        <f>bikeBatchOut!T2849</f>
        <v>34.783333333333331</v>
      </c>
      <c r="D2849">
        <f>bikeBatchOut!N2849</f>
        <v>0</v>
      </c>
    </row>
    <row r="2850" spans="1:4" x14ac:dyDescent="0.25">
      <c r="A2850" s="15">
        <f>bikeBatchOut!R2850</f>
        <v>36.666666666666664</v>
      </c>
      <c r="B2850" s="15">
        <f>bikeBatchOut!O2850</f>
        <v>13.866666666666667</v>
      </c>
      <c r="C2850" s="15">
        <f>bikeBatchOut!T2850</f>
        <v>8.1666666666666661</v>
      </c>
      <c r="D2850">
        <f>bikeBatchOut!N2850</f>
        <v>0</v>
      </c>
    </row>
    <row r="2851" spans="1:4" x14ac:dyDescent="0.25">
      <c r="A2851" s="15">
        <f>bikeBatchOut!R2851</f>
        <v>22.683333333333334</v>
      </c>
      <c r="B2851" s="15">
        <f>bikeBatchOut!O2851</f>
        <v>11.2</v>
      </c>
      <c r="C2851" s="15">
        <f>bikeBatchOut!T2851</f>
        <v>7.333333333333333</v>
      </c>
      <c r="D2851">
        <f>bikeBatchOut!N2851</f>
        <v>0</v>
      </c>
    </row>
    <row r="2852" spans="1:4" x14ac:dyDescent="0.25">
      <c r="A2852" s="15">
        <f>bikeBatchOut!R2852</f>
        <v>7.7166666666666668</v>
      </c>
      <c r="B2852" s="15">
        <f>bikeBatchOut!O2852</f>
        <v>7.666666666666667</v>
      </c>
      <c r="C2852" s="15">
        <f>bikeBatchOut!T2852</f>
        <v>4.6500000000000004</v>
      </c>
      <c r="D2852">
        <f>bikeBatchOut!N2852</f>
        <v>0</v>
      </c>
    </row>
    <row r="2853" spans="1:4" x14ac:dyDescent="0.25">
      <c r="A2853" s="15">
        <f>bikeBatchOut!R2853</f>
        <v>16.116666666666667</v>
      </c>
      <c r="B2853" s="15">
        <f>bikeBatchOut!O2853</f>
        <v>11.883333333333333</v>
      </c>
      <c r="C2853" s="15">
        <f>bikeBatchOut!T2853</f>
        <v>4.0666666666666664</v>
      </c>
      <c r="D2853">
        <f>bikeBatchOut!N2853</f>
        <v>0</v>
      </c>
    </row>
    <row r="2854" spans="1:4" x14ac:dyDescent="0.25">
      <c r="A2854" s="15">
        <f>bikeBatchOut!R2854</f>
        <v>44.583333333333336</v>
      </c>
      <c r="B2854" s="15">
        <f>bikeBatchOut!O2854</f>
        <v>16.649999999999999</v>
      </c>
      <c r="C2854" s="15">
        <f>bikeBatchOut!T2854</f>
        <v>13</v>
      </c>
      <c r="D2854">
        <f>bikeBatchOut!N2854</f>
        <v>0</v>
      </c>
    </row>
    <row r="2855" spans="1:4" x14ac:dyDescent="0.25">
      <c r="A2855" s="15">
        <f>bikeBatchOut!R2855</f>
        <v>10.933333333333334</v>
      </c>
      <c r="B2855" s="15">
        <f>bikeBatchOut!O2855</f>
        <v>230.58333333333334</v>
      </c>
      <c r="C2855" s="15">
        <f>bikeBatchOut!T2855</f>
        <v>6.4</v>
      </c>
      <c r="D2855">
        <f>bikeBatchOut!N2855</f>
        <v>0</v>
      </c>
    </row>
    <row r="2856" spans="1:4" x14ac:dyDescent="0.25">
      <c r="A2856" s="15">
        <f>bikeBatchOut!R2856</f>
        <v>36.93333333333333</v>
      </c>
      <c r="B2856" s="15">
        <f>bikeBatchOut!O2856</f>
        <v>25.783333333333335</v>
      </c>
      <c r="C2856" s="15">
        <f>bikeBatchOut!T2856</f>
        <v>14.7</v>
      </c>
      <c r="D2856">
        <f>bikeBatchOut!N2856</f>
        <v>0</v>
      </c>
    </row>
    <row r="2857" spans="1:4" x14ac:dyDescent="0.25">
      <c r="A2857" s="15">
        <f>bikeBatchOut!R2857</f>
        <v>23.416666666666668</v>
      </c>
      <c r="B2857" s="15">
        <f>bikeBatchOut!O2857</f>
        <v>15.75</v>
      </c>
      <c r="C2857" s="15">
        <f>bikeBatchOut!T2857</f>
        <v>12.233333333333333</v>
      </c>
      <c r="D2857">
        <f>bikeBatchOut!N2857</f>
        <v>0</v>
      </c>
    </row>
    <row r="2858" spans="1:4" x14ac:dyDescent="0.25">
      <c r="A2858" s="15">
        <f>bikeBatchOut!R2858</f>
        <v>20</v>
      </c>
      <c r="B2858" s="15">
        <f>bikeBatchOut!O2858</f>
        <v>18.733333333333334</v>
      </c>
      <c r="C2858" s="15">
        <f>bikeBatchOut!T2858</f>
        <v>17.566666666666666</v>
      </c>
      <c r="D2858">
        <f>bikeBatchOut!N2858</f>
        <v>0</v>
      </c>
    </row>
    <row r="2859" spans="1:4" x14ac:dyDescent="0.25">
      <c r="A2859" s="15">
        <f>bikeBatchOut!R2859</f>
        <v>25.216666666666665</v>
      </c>
      <c r="B2859" s="15">
        <f>bikeBatchOut!O2859</f>
        <v>17.666666666666668</v>
      </c>
      <c r="C2859" s="15">
        <f>bikeBatchOut!T2859</f>
        <v>11.533333333333333</v>
      </c>
      <c r="D2859">
        <f>bikeBatchOut!N2859</f>
        <v>0</v>
      </c>
    </row>
    <row r="2860" spans="1:4" x14ac:dyDescent="0.25">
      <c r="A2860" s="15">
        <f>bikeBatchOut!R2860</f>
        <v>18.25</v>
      </c>
      <c r="B2860" s="15">
        <f>bikeBatchOut!O2860</f>
        <v>8.25</v>
      </c>
      <c r="C2860" s="15">
        <f>bikeBatchOut!T2860</f>
        <v>8.4499999999999993</v>
      </c>
      <c r="D2860">
        <f>bikeBatchOut!N2860</f>
        <v>0</v>
      </c>
    </row>
    <row r="2861" spans="1:4" x14ac:dyDescent="0.25">
      <c r="A2861" s="15">
        <f>bikeBatchOut!R2861</f>
        <v>28.5</v>
      </c>
      <c r="B2861" s="15">
        <f>bikeBatchOut!O2861</f>
        <v>39.116666666666667</v>
      </c>
      <c r="C2861" s="15">
        <f>bikeBatchOut!T2861</f>
        <v>21.683333333333334</v>
      </c>
      <c r="D2861">
        <f>bikeBatchOut!N2861</f>
        <v>0</v>
      </c>
    </row>
    <row r="2862" spans="1:4" x14ac:dyDescent="0.25">
      <c r="A2862" s="15">
        <f>bikeBatchOut!R2862</f>
        <v>11.45</v>
      </c>
      <c r="B2862" s="15">
        <f>bikeBatchOut!O2862</f>
        <v>5.2333333333333334</v>
      </c>
      <c r="C2862" s="15">
        <f>bikeBatchOut!T2862</f>
        <v>3.1833333333333331</v>
      </c>
      <c r="D2862">
        <f>bikeBatchOut!N2862</f>
        <v>0</v>
      </c>
    </row>
    <row r="2863" spans="1:4" x14ac:dyDescent="0.25">
      <c r="A2863" s="15">
        <f>bikeBatchOut!R2863</f>
        <v>24.766666666666666</v>
      </c>
      <c r="B2863" s="15">
        <f>bikeBatchOut!O2863</f>
        <v>24.483333333333334</v>
      </c>
      <c r="C2863" s="15">
        <f>bikeBatchOut!T2863</f>
        <v>12.45</v>
      </c>
      <c r="D2863">
        <f>bikeBatchOut!N2863</f>
        <v>0</v>
      </c>
    </row>
    <row r="2864" spans="1:4" x14ac:dyDescent="0.25">
      <c r="A2864" s="15">
        <f>bikeBatchOut!R2864</f>
        <v>34.666666666666664</v>
      </c>
      <c r="B2864" s="15">
        <f>bikeBatchOut!O2864</f>
        <v>40.733333333333334</v>
      </c>
      <c r="C2864" s="15">
        <f>bikeBatchOut!T2864</f>
        <v>21.816666666666666</v>
      </c>
      <c r="D2864">
        <f>bikeBatchOut!N2864</f>
        <v>0</v>
      </c>
    </row>
    <row r="2865" spans="1:4" x14ac:dyDescent="0.25">
      <c r="A2865" s="15">
        <f>bikeBatchOut!R2865</f>
        <v>7.25</v>
      </c>
      <c r="B2865" s="15">
        <f>bikeBatchOut!O2865</f>
        <v>98.15</v>
      </c>
      <c r="C2865" s="15">
        <f>bikeBatchOut!T2865</f>
        <v>2.0666666666666669</v>
      </c>
      <c r="D2865">
        <f>bikeBatchOut!N2865</f>
        <v>0</v>
      </c>
    </row>
    <row r="2866" spans="1:4" x14ac:dyDescent="0.25">
      <c r="A2866" s="15">
        <f>bikeBatchOut!R2866</f>
        <v>35.56666666666667</v>
      </c>
      <c r="B2866" s="15">
        <f>bikeBatchOut!O2866</f>
        <v>18.183333333333334</v>
      </c>
      <c r="C2866" s="15">
        <f>bikeBatchOut!T2866</f>
        <v>21.1</v>
      </c>
      <c r="D2866">
        <f>bikeBatchOut!N2866</f>
        <v>0</v>
      </c>
    </row>
    <row r="2867" spans="1:4" x14ac:dyDescent="0.25">
      <c r="A2867" s="15">
        <f>bikeBatchOut!R2867</f>
        <v>23.5</v>
      </c>
      <c r="B2867" s="15">
        <f>bikeBatchOut!O2867</f>
        <v>17.149999999999999</v>
      </c>
      <c r="C2867" s="15">
        <f>bikeBatchOut!T2867</f>
        <v>15.3</v>
      </c>
      <c r="D2867">
        <f>bikeBatchOut!N2867</f>
        <v>0</v>
      </c>
    </row>
    <row r="2868" spans="1:4" x14ac:dyDescent="0.25">
      <c r="A2868" s="15">
        <f>bikeBatchOut!R2868</f>
        <v>30.8</v>
      </c>
      <c r="B2868" s="15">
        <f>bikeBatchOut!O2868</f>
        <v>14.95</v>
      </c>
      <c r="C2868" s="15">
        <f>bikeBatchOut!T2868</f>
        <v>12.033333333333333</v>
      </c>
      <c r="D2868">
        <f>bikeBatchOut!N2868</f>
        <v>0</v>
      </c>
    </row>
    <row r="2869" spans="1:4" x14ac:dyDescent="0.25">
      <c r="A2869" s="15">
        <f>bikeBatchOut!R2869</f>
        <v>12.25</v>
      </c>
      <c r="B2869" s="15">
        <f>bikeBatchOut!O2869</f>
        <v>9.4499999999999993</v>
      </c>
      <c r="C2869" s="15">
        <f>bikeBatchOut!T2869</f>
        <v>4.666666666666667</v>
      </c>
      <c r="D2869">
        <f>bikeBatchOut!N2869</f>
        <v>0</v>
      </c>
    </row>
    <row r="2870" spans="1:4" x14ac:dyDescent="0.25">
      <c r="A2870" s="15">
        <f>bikeBatchOut!R2870</f>
        <v>11.416666666666666</v>
      </c>
      <c r="B2870" s="15">
        <f>bikeBatchOut!O2870</f>
        <v>4.1500000000000004</v>
      </c>
      <c r="C2870" s="15">
        <f>bikeBatchOut!T2870</f>
        <v>3.4333333333333331</v>
      </c>
      <c r="D2870">
        <f>bikeBatchOut!N2870</f>
        <v>0</v>
      </c>
    </row>
    <row r="2871" spans="1:4" x14ac:dyDescent="0.25">
      <c r="A2871" s="15">
        <f>bikeBatchOut!R2871</f>
        <v>23.733333333333334</v>
      </c>
      <c r="B2871" s="15">
        <f>bikeBatchOut!O2871</f>
        <v>17.399999999999999</v>
      </c>
      <c r="C2871" s="15">
        <f>bikeBatchOut!T2871</f>
        <v>12.3</v>
      </c>
      <c r="D2871">
        <f>bikeBatchOut!N2871</f>
        <v>0</v>
      </c>
    </row>
    <row r="2872" spans="1:4" x14ac:dyDescent="0.25">
      <c r="A2872" s="15">
        <f>bikeBatchOut!R2872</f>
        <v>30.466666666666665</v>
      </c>
      <c r="B2872" s="15">
        <f>bikeBatchOut!O2872</f>
        <v>11.9</v>
      </c>
      <c r="C2872" s="15">
        <f>bikeBatchOut!T2872</f>
        <v>7.6333333333333337</v>
      </c>
      <c r="D2872">
        <f>bikeBatchOut!N2872</f>
        <v>0</v>
      </c>
    </row>
    <row r="2873" spans="1:4" x14ac:dyDescent="0.25">
      <c r="A2873" s="15">
        <f>bikeBatchOut!R2873</f>
        <v>26.816666666666666</v>
      </c>
      <c r="B2873" s="15">
        <f>bikeBatchOut!O2873</f>
        <v>136.36666666666667</v>
      </c>
      <c r="C2873" s="15">
        <f>bikeBatchOut!T2873</f>
        <v>27.7</v>
      </c>
      <c r="D2873">
        <f>bikeBatchOut!N2873</f>
        <v>0</v>
      </c>
    </row>
    <row r="2874" spans="1:4" x14ac:dyDescent="0.25">
      <c r="A2874" s="15">
        <f>bikeBatchOut!R2874</f>
        <v>26.55</v>
      </c>
      <c r="B2874" s="15">
        <f>bikeBatchOut!O2874</f>
        <v>11.066666666666666</v>
      </c>
      <c r="C2874" s="15">
        <f>bikeBatchOut!T2874</f>
        <v>10.433333333333334</v>
      </c>
      <c r="D2874">
        <f>bikeBatchOut!N2874</f>
        <v>0</v>
      </c>
    </row>
    <row r="2875" spans="1:4" hidden="1" x14ac:dyDescent="0.25">
      <c r="A2875" s="15">
        <f>bikeBatchOut!R2875</f>
        <v>8.0666666666666664</v>
      </c>
      <c r="B2875" s="15">
        <f>bikeBatchOut!O2875</f>
        <v>3.7833333333333332</v>
      </c>
      <c r="C2875" s="15">
        <f>bikeBatchOut!T2875</f>
        <v>3.7</v>
      </c>
      <c r="D2875">
        <f>bikeBatchOut!N2875</f>
        <v>1</v>
      </c>
    </row>
    <row r="2876" spans="1:4" hidden="1" x14ac:dyDescent="0.25">
      <c r="A2876" s="15">
        <f>bikeBatchOut!R2876</f>
        <v>4.583333333333333</v>
      </c>
      <c r="B2876" s="15">
        <f>bikeBatchOut!O2876</f>
        <v>1.55</v>
      </c>
      <c r="C2876" s="15">
        <f>bikeBatchOut!T2876</f>
        <v>1.4833333333333334</v>
      </c>
      <c r="D2876">
        <f>bikeBatchOut!N2876</f>
        <v>1</v>
      </c>
    </row>
    <row r="2877" spans="1:4" x14ac:dyDescent="0.25">
      <c r="A2877" s="15">
        <f>bikeBatchOut!R2877</f>
        <v>16.283333333333335</v>
      </c>
      <c r="B2877" s="15">
        <f>bikeBatchOut!O2877</f>
        <v>11.783333333333333</v>
      </c>
      <c r="C2877" s="15">
        <f>bikeBatchOut!T2877</f>
        <v>11.716666666666667</v>
      </c>
      <c r="D2877">
        <f>bikeBatchOut!N2877</f>
        <v>0</v>
      </c>
    </row>
    <row r="2878" spans="1:4" hidden="1" x14ac:dyDescent="0.25">
      <c r="A2878" s="15">
        <f>bikeBatchOut!R2878</f>
        <v>6.75</v>
      </c>
      <c r="B2878" s="15">
        <f>bikeBatchOut!O2878</f>
        <v>2.9</v>
      </c>
      <c r="C2878" s="15">
        <f>bikeBatchOut!T2878</f>
        <v>1.8333333333333333</v>
      </c>
      <c r="D2878">
        <f>bikeBatchOut!N2878</f>
        <v>1</v>
      </c>
    </row>
    <row r="2879" spans="1:4" x14ac:dyDescent="0.25">
      <c r="A2879" s="15">
        <f>bikeBatchOut!R2879</f>
        <v>13.233333333333333</v>
      </c>
      <c r="B2879" s="15">
        <f>bikeBatchOut!O2879</f>
        <v>12.166666666666666</v>
      </c>
      <c r="C2879" s="15">
        <f>bikeBatchOut!T2879</f>
        <v>10.5</v>
      </c>
      <c r="D2879">
        <f>bikeBatchOut!N2879</f>
        <v>0</v>
      </c>
    </row>
    <row r="2880" spans="1:4" x14ac:dyDescent="0.25">
      <c r="A2880" s="15">
        <f>bikeBatchOut!R2880</f>
        <v>15.683333333333334</v>
      </c>
      <c r="B2880" s="15">
        <f>bikeBatchOut!O2880</f>
        <v>9.1</v>
      </c>
      <c r="C2880" s="15">
        <f>bikeBatchOut!T2880</f>
        <v>6.6833333333333336</v>
      </c>
      <c r="D2880">
        <f>bikeBatchOut!N2880</f>
        <v>0</v>
      </c>
    </row>
    <row r="2881" spans="1:4" x14ac:dyDescent="0.25">
      <c r="A2881" s="15">
        <f>bikeBatchOut!R2881</f>
        <v>10.25</v>
      </c>
      <c r="B2881" s="15">
        <f>bikeBatchOut!O2881</f>
        <v>5.45</v>
      </c>
      <c r="C2881" s="15">
        <f>bikeBatchOut!T2881</f>
        <v>3.4833333333333334</v>
      </c>
      <c r="D2881">
        <f>bikeBatchOut!N2881</f>
        <v>0</v>
      </c>
    </row>
    <row r="2882" spans="1:4" x14ac:dyDescent="0.25">
      <c r="A2882" s="15">
        <f>bikeBatchOut!R2882</f>
        <v>25.783333333333335</v>
      </c>
      <c r="B2882" s="15">
        <f>bikeBatchOut!O2882</f>
        <v>9.2333333333333325</v>
      </c>
      <c r="C2882" s="15">
        <f>bikeBatchOut!T2882</f>
        <v>8.8166666666666664</v>
      </c>
      <c r="D2882">
        <f>bikeBatchOut!N2882</f>
        <v>0</v>
      </c>
    </row>
    <row r="2883" spans="1:4" x14ac:dyDescent="0.25">
      <c r="A2883" s="15">
        <f>bikeBatchOut!R2883</f>
        <v>19.283333333333335</v>
      </c>
      <c r="B2883" s="15">
        <f>bikeBatchOut!O2883</f>
        <v>12.266666666666667</v>
      </c>
      <c r="C2883" s="15">
        <f>bikeBatchOut!T2883</f>
        <v>6.7166666666666668</v>
      </c>
      <c r="D2883">
        <f>bikeBatchOut!N2883</f>
        <v>0</v>
      </c>
    </row>
    <row r="2884" spans="1:4" hidden="1" x14ac:dyDescent="0.25">
      <c r="A2884" s="15">
        <f>bikeBatchOut!R2884</f>
        <v>8.3000000000000007</v>
      </c>
      <c r="B2884" s="15">
        <f>bikeBatchOut!O2884</f>
        <v>2.2000000000000002</v>
      </c>
      <c r="C2884" s="15">
        <f>bikeBatchOut!T2884</f>
        <v>2.9333333333333331</v>
      </c>
      <c r="D2884">
        <f>bikeBatchOut!N2884</f>
        <v>1</v>
      </c>
    </row>
    <row r="2885" spans="1:4" x14ac:dyDescent="0.25">
      <c r="A2885" s="15">
        <f>bikeBatchOut!R2885</f>
        <v>18</v>
      </c>
      <c r="B2885" s="15">
        <f>bikeBatchOut!O2885</f>
        <v>28</v>
      </c>
      <c r="C2885" s="15">
        <f>bikeBatchOut!T2885</f>
        <v>21.916666666666668</v>
      </c>
      <c r="D2885">
        <f>bikeBatchOut!N2885</f>
        <v>0</v>
      </c>
    </row>
    <row r="2886" spans="1:4" x14ac:dyDescent="0.25">
      <c r="A2886" s="15">
        <f>bikeBatchOut!R2886</f>
        <v>24.516666666666666</v>
      </c>
      <c r="B2886" s="15">
        <f>bikeBatchOut!O2886</f>
        <v>14.95</v>
      </c>
      <c r="C2886" s="15">
        <f>bikeBatchOut!T2886</f>
        <v>15.933333333333334</v>
      </c>
      <c r="D2886">
        <f>bikeBatchOut!N2886</f>
        <v>0</v>
      </c>
    </row>
    <row r="2887" spans="1:4" x14ac:dyDescent="0.25">
      <c r="A2887" s="15">
        <f>bikeBatchOut!R2887</f>
        <v>27.933333333333334</v>
      </c>
      <c r="B2887" s="15">
        <f>bikeBatchOut!O2887</f>
        <v>18.433333333333334</v>
      </c>
      <c r="C2887" s="15">
        <f>bikeBatchOut!T2887</f>
        <v>11.283333333333333</v>
      </c>
      <c r="D2887">
        <f>bikeBatchOut!N2887</f>
        <v>0</v>
      </c>
    </row>
    <row r="2888" spans="1:4" x14ac:dyDescent="0.25">
      <c r="A2888" s="15">
        <f>bikeBatchOut!R2888</f>
        <v>34.25</v>
      </c>
      <c r="B2888" s="15">
        <f>bikeBatchOut!O2888</f>
        <v>20.666666666666668</v>
      </c>
      <c r="C2888" s="15">
        <f>bikeBatchOut!T2888</f>
        <v>13.566666666666666</v>
      </c>
      <c r="D2888">
        <f>bikeBatchOut!N2888</f>
        <v>0</v>
      </c>
    </row>
    <row r="2889" spans="1:4" x14ac:dyDescent="0.25">
      <c r="A2889" s="15">
        <f>bikeBatchOut!R2889</f>
        <v>17.183333333333334</v>
      </c>
      <c r="B2889" s="15">
        <f>bikeBatchOut!O2889</f>
        <v>9.8166666666666664</v>
      </c>
      <c r="C2889" s="15">
        <f>bikeBatchOut!T2889</f>
        <v>7.4</v>
      </c>
      <c r="D2889">
        <f>bikeBatchOut!N2889</f>
        <v>0</v>
      </c>
    </row>
    <row r="2890" spans="1:4" x14ac:dyDescent="0.25">
      <c r="A2890" s="15">
        <f>bikeBatchOut!R2890</f>
        <v>31.5</v>
      </c>
      <c r="B2890" s="15">
        <f>bikeBatchOut!O2890</f>
        <v>17.383333333333333</v>
      </c>
      <c r="C2890" s="15">
        <f>bikeBatchOut!T2890</f>
        <v>12.65</v>
      </c>
      <c r="D2890">
        <f>bikeBatchOut!N2890</f>
        <v>0</v>
      </c>
    </row>
    <row r="2891" spans="1:4" x14ac:dyDescent="0.25">
      <c r="A2891" s="15">
        <f>bikeBatchOut!R2891</f>
        <v>34.65</v>
      </c>
      <c r="B2891" s="15">
        <f>bikeBatchOut!O2891</f>
        <v>21.466666666666665</v>
      </c>
      <c r="C2891" s="15">
        <f>bikeBatchOut!T2891</f>
        <v>14.333333333333334</v>
      </c>
      <c r="D2891">
        <f>bikeBatchOut!N2891</f>
        <v>0</v>
      </c>
    </row>
    <row r="2892" spans="1:4" x14ac:dyDescent="0.25">
      <c r="A2892" s="15">
        <f>bikeBatchOut!R2892</f>
        <v>33.766666666666666</v>
      </c>
      <c r="B2892" s="15">
        <f>bikeBatchOut!O2892</f>
        <v>12.7</v>
      </c>
      <c r="C2892" s="15">
        <f>bikeBatchOut!T2892</f>
        <v>11.216666666666667</v>
      </c>
      <c r="D2892">
        <f>bikeBatchOut!N2892</f>
        <v>0</v>
      </c>
    </row>
    <row r="2893" spans="1:4" x14ac:dyDescent="0.25">
      <c r="A2893" s="15">
        <f>bikeBatchOut!R2893</f>
        <v>19.483333333333334</v>
      </c>
      <c r="B2893" s="15">
        <f>bikeBatchOut!O2893</f>
        <v>8.2333333333333325</v>
      </c>
      <c r="C2893" s="15">
        <f>bikeBatchOut!T2893</f>
        <v>6.5333333333333332</v>
      </c>
      <c r="D2893">
        <f>bikeBatchOut!N2893</f>
        <v>0</v>
      </c>
    </row>
    <row r="2894" spans="1:4" x14ac:dyDescent="0.25">
      <c r="A2894" s="15">
        <f>bikeBatchOut!R2894</f>
        <v>15.633333333333333</v>
      </c>
      <c r="B2894" s="15">
        <f>bikeBatchOut!O2894</f>
        <v>11.616666666666667</v>
      </c>
      <c r="C2894" s="15">
        <f>bikeBatchOut!T2894</f>
        <v>6.8166666666666664</v>
      </c>
      <c r="D2894">
        <f>bikeBatchOut!N2894</f>
        <v>0</v>
      </c>
    </row>
    <row r="2895" spans="1:4" x14ac:dyDescent="0.25">
      <c r="A2895" s="15">
        <f>bikeBatchOut!R2895</f>
        <v>45.416666666666664</v>
      </c>
      <c r="B2895" s="15">
        <f>bikeBatchOut!O2895</f>
        <v>19.666666666666668</v>
      </c>
      <c r="C2895" s="15">
        <f>bikeBatchOut!T2895</f>
        <v>29.583333333333332</v>
      </c>
      <c r="D2895">
        <f>bikeBatchOut!N2895</f>
        <v>0</v>
      </c>
    </row>
    <row r="2896" spans="1:4" x14ac:dyDescent="0.25">
      <c r="A2896" s="15">
        <f>bikeBatchOut!R2896</f>
        <v>14.55</v>
      </c>
      <c r="B2896" s="15">
        <f>bikeBatchOut!O2896</f>
        <v>9.0500000000000007</v>
      </c>
      <c r="C2896" s="15">
        <f>bikeBatchOut!T2896</f>
        <v>9</v>
      </c>
      <c r="D2896">
        <f>bikeBatchOut!N2896</f>
        <v>0</v>
      </c>
    </row>
    <row r="2897" spans="1:4" x14ac:dyDescent="0.25">
      <c r="A2897" s="15">
        <f>bikeBatchOut!R2897</f>
        <v>14.616666666666667</v>
      </c>
      <c r="B2897" s="15">
        <f>bikeBatchOut!O2897</f>
        <v>7.6833333333333336</v>
      </c>
      <c r="C2897" s="15">
        <f>bikeBatchOut!T2897</f>
        <v>6.6166666666666663</v>
      </c>
      <c r="D2897">
        <f>bikeBatchOut!N2897</f>
        <v>0</v>
      </c>
    </row>
    <row r="2898" spans="1:4" x14ac:dyDescent="0.25">
      <c r="A2898" s="15">
        <f>bikeBatchOut!R2898</f>
        <v>20.3</v>
      </c>
      <c r="B2898" s="15">
        <f>bikeBatchOut!O2898</f>
        <v>13.8</v>
      </c>
      <c r="C2898" s="15">
        <f>bikeBatchOut!T2898</f>
        <v>6.4333333333333336</v>
      </c>
      <c r="D2898">
        <f>bikeBatchOut!N2898</f>
        <v>0</v>
      </c>
    </row>
    <row r="2899" spans="1:4" x14ac:dyDescent="0.25">
      <c r="A2899" s="15">
        <f>bikeBatchOut!R2899</f>
        <v>11.083333333333334</v>
      </c>
      <c r="B2899" s="15">
        <f>bikeBatchOut!O2899</f>
        <v>6.3666666666666663</v>
      </c>
      <c r="C2899" s="15">
        <f>bikeBatchOut!T2899</f>
        <v>5.0333333333333332</v>
      </c>
      <c r="D2899">
        <f>bikeBatchOut!N2899</f>
        <v>0</v>
      </c>
    </row>
    <row r="2900" spans="1:4" x14ac:dyDescent="0.25">
      <c r="A2900" s="15">
        <f>bikeBatchOut!R2900</f>
        <v>22.516666666666666</v>
      </c>
      <c r="B2900" s="15">
        <f>bikeBatchOut!O2900</f>
        <v>17.233333333333334</v>
      </c>
      <c r="C2900" s="15">
        <f>bikeBatchOut!T2900</f>
        <v>8.2833333333333332</v>
      </c>
      <c r="D2900">
        <f>bikeBatchOut!N2900</f>
        <v>0</v>
      </c>
    </row>
    <row r="2901" spans="1:4" hidden="1" x14ac:dyDescent="0.25">
      <c r="A2901" s="15">
        <f>bikeBatchOut!R2901</f>
        <v>11.566666666666666</v>
      </c>
      <c r="B2901" s="15">
        <f>bikeBatchOut!O2901</f>
        <v>7.1833333333333336</v>
      </c>
      <c r="C2901" s="15">
        <f>bikeBatchOut!T2901</f>
        <v>3.4166666666666665</v>
      </c>
      <c r="D2901">
        <f>bikeBatchOut!N2901</f>
        <v>1</v>
      </c>
    </row>
    <row r="2902" spans="1:4" x14ac:dyDescent="0.25">
      <c r="A2902" s="15">
        <f>bikeBatchOut!R2902</f>
        <v>17.716666666666665</v>
      </c>
      <c r="B2902" s="15">
        <f>bikeBatchOut!O2902</f>
        <v>10.55</v>
      </c>
      <c r="C2902" s="15">
        <f>bikeBatchOut!T2902</f>
        <v>7.1</v>
      </c>
      <c r="D2902">
        <f>bikeBatchOut!N2902</f>
        <v>0</v>
      </c>
    </row>
    <row r="2903" spans="1:4" hidden="1" x14ac:dyDescent="0.25">
      <c r="A2903" s="15">
        <f>bikeBatchOut!R2903</f>
        <v>7.9666666666666668</v>
      </c>
      <c r="B2903" s="15">
        <f>bikeBatchOut!O2903</f>
        <v>3.3833333333333333</v>
      </c>
      <c r="C2903" s="15">
        <f>bikeBatchOut!T2903</f>
        <v>2.2166666666666668</v>
      </c>
      <c r="D2903">
        <f>bikeBatchOut!N2903</f>
        <v>1</v>
      </c>
    </row>
    <row r="2904" spans="1:4" x14ac:dyDescent="0.25">
      <c r="A2904" s="15">
        <f>bikeBatchOut!R2904</f>
        <v>12.183333333333334</v>
      </c>
      <c r="B2904" s="15">
        <f>bikeBatchOut!O2904</f>
        <v>5.916666666666667</v>
      </c>
      <c r="C2904" s="15">
        <f>bikeBatchOut!T2904</f>
        <v>3.7833333333333332</v>
      </c>
      <c r="D2904">
        <f>bikeBatchOut!N2904</f>
        <v>0</v>
      </c>
    </row>
    <row r="2905" spans="1:4" hidden="1" x14ac:dyDescent="0.25">
      <c r="A2905" s="15">
        <f>bikeBatchOut!R2905</f>
        <v>7.6333333333333337</v>
      </c>
      <c r="B2905" s="15">
        <f>bikeBatchOut!O2905</f>
        <v>3.6833333333333331</v>
      </c>
      <c r="C2905" s="15">
        <f>bikeBatchOut!T2905</f>
        <v>2.0499999999999998</v>
      </c>
      <c r="D2905">
        <f>bikeBatchOut!N2905</f>
        <v>1</v>
      </c>
    </row>
    <row r="2906" spans="1:4" x14ac:dyDescent="0.25">
      <c r="A2906" s="15">
        <f>bikeBatchOut!R2906</f>
        <v>13.083333333333334</v>
      </c>
      <c r="B2906" s="15">
        <f>bikeBatchOut!O2906</f>
        <v>5.65</v>
      </c>
      <c r="C2906" s="15">
        <f>bikeBatchOut!T2906</f>
        <v>3.7833333333333332</v>
      </c>
      <c r="D2906">
        <f>bikeBatchOut!N2906</f>
        <v>0</v>
      </c>
    </row>
    <row r="2907" spans="1:4" x14ac:dyDescent="0.25">
      <c r="A2907" s="15">
        <f>bikeBatchOut!R2907</f>
        <v>13.25</v>
      </c>
      <c r="B2907" s="15">
        <f>bikeBatchOut!O2907</f>
        <v>15.45</v>
      </c>
      <c r="C2907" s="15">
        <f>bikeBatchOut!T2907</f>
        <v>11.966666666666667</v>
      </c>
      <c r="D2907">
        <f>bikeBatchOut!N2907</f>
        <v>0</v>
      </c>
    </row>
    <row r="2908" spans="1:4" x14ac:dyDescent="0.25">
      <c r="A2908" s="15">
        <f>bikeBatchOut!R2908</f>
        <v>22.7</v>
      </c>
      <c r="B2908" s="15">
        <f>bikeBatchOut!O2908</f>
        <v>26.016666666666666</v>
      </c>
      <c r="C2908" s="15">
        <f>bikeBatchOut!T2908</f>
        <v>10.983333333333333</v>
      </c>
      <c r="D2908">
        <f>bikeBatchOut!N2908</f>
        <v>0</v>
      </c>
    </row>
    <row r="2909" spans="1:4" x14ac:dyDescent="0.25">
      <c r="A2909" s="15">
        <f>bikeBatchOut!R2909</f>
        <v>27.433333333333334</v>
      </c>
      <c r="B2909" s="15">
        <f>bikeBatchOut!O2909</f>
        <v>24.766666666666666</v>
      </c>
      <c r="C2909" s="15">
        <f>bikeBatchOut!T2909</f>
        <v>16.100000000000001</v>
      </c>
      <c r="D2909">
        <f>bikeBatchOut!N2909</f>
        <v>0</v>
      </c>
    </row>
    <row r="2910" spans="1:4" x14ac:dyDescent="0.25">
      <c r="A2910" s="15">
        <f>bikeBatchOut!R2910</f>
        <v>12.45</v>
      </c>
      <c r="B2910" s="15">
        <f>bikeBatchOut!O2910</f>
        <v>7.5666666666666664</v>
      </c>
      <c r="C2910" s="15">
        <f>bikeBatchOut!T2910</f>
        <v>3.3666666666666667</v>
      </c>
      <c r="D2910">
        <f>bikeBatchOut!N2910</f>
        <v>0</v>
      </c>
    </row>
    <row r="2911" spans="1:4" hidden="1" x14ac:dyDescent="0.25">
      <c r="A2911" s="15">
        <f>bikeBatchOut!R2911</f>
        <v>15.016666666666667</v>
      </c>
      <c r="B2911" s="15">
        <f>bikeBatchOut!O2911</f>
        <v>5.05</v>
      </c>
      <c r="C2911" s="15">
        <f>bikeBatchOut!T2911</f>
        <v>4.083333333333333</v>
      </c>
      <c r="D2911">
        <f>bikeBatchOut!N2911</f>
        <v>1</v>
      </c>
    </row>
    <row r="2912" spans="1:4" x14ac:dyDescent="0.25">
      <c r="A2912" s="15">
        <f>bikeBatchOut!R2912</f>
        <v>38.950000000000003</v>
      </c>
      <c r="B2912" s="15">
        <f>bikeBatchOut!O2912</f>
        <v>95.816666666666663</v>
      </c>
      <c r="C2912" s="15">
        <f>bikeBatchOut!T2912</f>
        <v>11.05</v>
      </c>
      <c r="D2912">
        <f>bikeBatchOut!N2912</f>
        <v>0</v>
      </c>
    </row>
    <row r="2913" spans="1:4" hidden="1" x14ac:dyDescent="0.25">
      <c r="A2913" s="15">
        <f>bikeBatchOut!R2913</f>
        <v>17.45</v>
      </c>
      <c r="B2913" s="15">
        <f>bikeBatchOut!O2913</f>
        <v>6.1</v>
      </c>
      <c r="C2913" s="15">
        <f>bikeBatchOut!T2913</f>
        <v>4.75</v>
      </c>
      <c r="D2913">
        <f>bikeBatchOut!N2913</f>
        <v>1</v>
      </c>
    </row>
    <row r="2914" spans="1:4" hidden="1" x14ac:dyDescent="0.25">
      <c r="A2914" s="15">
        <f>bikeBatchOut!R2914</f>
        <v>1.6666666666666666E-2</v>
      </c>
      <c r="B2914" s="15">
        <f>bikeBatchOut!O2914</f>
        <v>0.33333333333333331</v>
      </c>
      <c r="C2914" s="15">
        <f>bikeBatchOut!T2914</f>
        <v>1.6666666666666666E-2</v>
      </c>
      <c r="D2914">
        <f>bikeBatchOut!N2914</f>
        <v>1</v>
      </c>
    </row>
    <row r="2915" spans="1:4" x14ac:dyDescent="0.25">
      <c r="A2915" s="15">
        <f>bikeBatchOut!R2915</f>
        <v>28.516666666666666</v>
      </c>
      <c r="B2915" s="15">
        <f>bikeBatchOut!O2915</f>
        <v>11.25</v>
      </c>
      <c r="C2915" s="15">
        <f>bikeBatchOut!T2915</f>
        <v>9.2166666666666668</v>
      </c>
      <c r="D2915">
        <f>bikeBatchOut!N2915</f>
        <v>0</v>
      </c>
    </row>
    <row r="2916" spans="1:4" x14ac:dyDescent="0.25">
      <c r="A2916" s="15">
        <f>bikeBatchOut!R2916</f>
        <v>19.283333333333335</v>
      </c>
      <c r="B2916" s="15">
        <f>bikeBatchOut!O2916</f>
        <v>7.8166666666666664</v>
      </c>
      <c r="C2916" s="15">
        <f>bikeBatchOut!T2916</f>
        <v>5.0999999999999996</v>
      </c>
      <c r="D2916">
        <f>bikeBatchOut!N2916</f>
        <v>0</v>
      </c>
    </row>
    <row r="2917" spans="1:4" x14ac:dyDescent="0.25">
      <c r="A2917" s="15">
        <f>bikeBatchOut!R2917</f>
        <v>21.383333333333333</v>
      </c>
      <c r="B2917" s="15">
        <f>bikeBatchOut!O2917</f>
        <v>10.483333333333333</v>
      </c>
      <c r="C2917" s="15">
        <f>bikeBatchOut!T2917</f>
        <v>7.8833333333333337</v>
      </c>
      <c r="D2917">
        <f>bikeBatchOut!N2917</f>
        <v>0</v>
      </c>
    </row>
    <row r="2918" spans="1:4" x14ac:dyDescent="0.25">
      <c r="A2918" s="15">
        <f>bikeBatchOut!R2918</f>
        <v>14.816666666666666</v>
      </c>
      <c r="B2918" s="15">
        <f>bikeBatchOut!O2918</f>
        <v>7.3833333333333337</v>
      </c>
      <c r="C2918" s="15">
        <f>bikeBatchOut!T2918</f>
        <v>5.1833333333333336</v>
      </c>
      <c r="D2918">
        <f>bikeBatchOut!N2918</f>
        <v>0</v>
      </c>
    </row>
    <row r="2919" spans="1:4" hidden="1" x14ac:dyDescent="0.25">
      <c r="A2919" s="15">
        <f>bikeBatchOut!R2919</f>
        <v>12.816666666666666</v>
      </c>
      <c r="B2919" s="15">
        <f>bikeBatchOut!O2919</f>
        <v>7.4</v>
      </c>
      <c r="C2919" s="15">
        <f>bikeBatchOut!T2919</f>
        <v>4.083333333333333</v>
      </c>
      <c r="D2919">
        <f>bikeBatchOut!N2919</f>
        <v>1</v>
      </c>
    </row>
    <row r="2920" spans="1:4" x14ac:dyDescent="0.25">
      <c r="A2920" s="15">
        <f>bikeBatchOut!R2920</f>
        <v>22.35</v>
      </c>
      <c r="B2920" s="15">
        <f>bikeBatchOut!O2920</f>
        <v>32.366666666666667</v>
      </c>
      <c r="C2920" s="15">
        <f>bikeBatchOut!T2920</f>
        <v>13.033333333333333</v>
      </c>
      <c r="D2920">
        <f>bikeBatchOut!N2920</f>
        <v>0</v>
      </c>
    </row>
    <row r="2921" spans="1:4" x14ac:dyDescent="0.25">
      <c r="A2921" s="15">
        <f>bikeBatchOut!R2921</f>
        <v>8.4833333333333325</v>
      </c>
      <c r="B2921" s="15">
        <f>bikeBatchOut!O2921</f>
        <v>4.4833333333333334</v>
      </c>
      <c r="C2921" s="15">
        <f>bikeBatchOut!T2921</f>
        <v>3.4333333333333331</v>
      </c>
      <c r="D2921">
        <f>bikeBatchOut!N2921</f>
        <v>0</v>
      </c>
    </row>
    <row r="2922" spans="1:4" x14ac:dyDescent="0.25">
      <c r="A2922" s="15">
        <f>bikeBatchOut!R2922</f>
        <v>34.049999999999997</v>
      </c>
      <c r="B2922" s="15">
        <f>bikeBatchOut!O2922</f>
        <v>32.950000000000003</v>
      </c>
      <c r="C2922" s="15">
        <f>bikeBatchOut!T2922</f>
        <v>10.283333333333333</v>
      </c>
      <c r="D2922">
        <f>bikeBatchOut!N2922</f>
        <v>0</v>
      </c>
    </row>
    <row r="2923" spans="1:4" x14ac:dyDescent="0.25">
      <c r="A2923" s="15">
        <f>bikeBatchOut!R2923</f>
        <v>24.583333333333332</v>
      </c>
      <c r="B2923" s="15">
        <f>bikeBatchOut!O2923</f>
        <v>11.35</v>
      </c>
      <c r="C2923" s="15">
        <f>bikeBatchOut!T2923</f>
        <v>7.4333333333333336</v>
      </c>
      <c r="D2923">
        <f>bikeBatchOut!N2923</f>
        <v>0</v>
      </c>
    </row>
    <row r="2924" spans="1:4" x14ac:dyDescent="0.25">
      <c r="A2924" s="15">
        <f>bikeBatchOut!R2924</f>
        <v>19.783333333333335</v>
      </c>
      <c r="B2924" s="15">
        <f>bikeBatchOut!O2924</f>
        <v>14.516666666666667</v>
      </c>
      <c r="C2924" s="15">
        <f>bikeBatchOut!T2924</f>
        <v>8.4166666666666661</v>
      </c>
      <c r="D2924">
        <f>bikeBatchOut!N2924</f>
        <v>0</v>
      </c>
    </row>
    <row r="2925" spans="1:4" x14ac:dyDescent="0.25">
      <c r="A2925" s="15">
        <f>bikeBatchOut!R2925</f>
        <v>33.516666666666666</v>
      </c>
      <c r="B2925" s="15">
        <f>bikeBatchOut!O2925</f>
        <v>18.100000000000001</v>
      </c>
      <c r="C2925" s="15">
        <f>bikeBatchOut!T2925</f>
        <v>20.266666666666666</v>
      </c>
      <c r="D2925">
        <f>bikeBatchOut!N2925</f>
        <v>0</v>
      </c>
    </row>
    <row r="2926" spans="1:4" x14ac:dyDescent="0.25">
      <c r="A2926" s="15">
        <f>bikeBatchOut!R2926</f>
        <v>13.4</v>
      </c>
      <c r="B2926" s="15">
        <f>bikeBatchOut!O2926</f>
        <v>9.25</v>
      </c>
      <c r="C2926" s="15">
        <f>bikeBatchOut!T2926</f>
        <v>6.583333333333333</v>
      </c>
      <c r="D2926">
        <f>bikeBatchOut!N2926</f>
        <v>0</v>
      </c>
    </row>
    <row r="2927" spans="1:4" x14ac:dyDescent="0.25">
      <c r="A2927" s="15">
        <f>bikeBatchOut!R2927</f>
        <v>13.166666666666666</v>
      </c>
      <c r="B2927" s="15">
        <f>bikeBatchOut!O2927</f>
        <v>9.1999999999999993</v>
      </c>
      <c r="C2927" s="15">
        <f>bikeBatchOut!T2927</f>
        <v>5.7</v>
      </c>
      <c r="D2927">
        <f>bikeBatchOut!N2927</f>
        <v>0</v>
      </c>
    </row>
    <row r="2928" spans="1:4" x14ac:dyDescent="0.25">
      <c r="A2928" s="15">
        <f>bikeBatchOut!R2928</f>
        <v>48.533333333333331</v>
      </c>
      <c r="B2928" s="15">
        <f>bikeBatchOut!O2928</f>
        <v>42.916666666666664</v>
      </c>
      <c r="C2928" s="15">
        <f>bikeBatchOut!T2928</f>
        <v>13.166666666666666</v>
      </c>
      <c r="D2928">
        <f>bikeBatchOut!N2928</f>
        <v>0</v>
      </c>
    </row>
    <row r="2929" spans="1:4" x14ac:dyDescent="0.25">
      <c r="A2929" s="15">
        <f>bikeBatchOut!R2929</f>
        <v>10</v>
      </c>
      <c r="B2929" s="15">
        <f>bikeBatchOut!O2929</f>
        <v>5.15</v>
      </c>
      <c r="C2929" s="15">
        <f>bikeBatchOut!T2929</f>
        <v>3.7166666666666668</v>
      </c>
      <c r="D2929">
        <f>bikeBatchOut!N2929</f>
        <v>0</v>
      </c>
    </row>
    <row r="2930" spans="1:4" x14ac:dyDescent="0.25">
      <c r="A2930" s="15">
        <f>bikeBatchOut!R2930</f>
        <v>16.983333333333334</v>
      </c>
      <c r="B2930" s="15">
        <f>bikeBatchOut!O2930</f>
        <v>14.9</v>
      </c>
      <c r="C2930" s="15">
        <f>bikeBatchOut!T2930</f>
        <v>9.1666666666666661</v>
      </c>
      <c r="D2930">
        <f>bikeBatchOut!N2930</f>
        <v>0</v>
      </c>
    </row>
    <row r="2931" spans="1:4" x14ac:dyDescent="0.25">
      <c r="A2931" s="15">
        <f>bikeBatchOut!R2931</f>
        <v>20.933333333333334</v>
      </c>
      <c r="B2931" s="15">
        <f>bikeBatchOut!O2931</f>
        <v>11.433333333333334</v>
      </c>
      <c r="C2931" s="15">
        <f>bikeBatchOut!T2931</f>
        <v>5.7333333333333334</v>
      </c>
      <c r="D2931">
        <f>bikeBatchOut!N2931</f>
        <v>0</v>
      </c>
    </row>
    <row r="2932" spans="1:4" hidden="1" x14ac:dyDescent="0.25">
      <c r="A2932" s="15">
        <f>bikeBatchOut!R2932</f>
        <v>8.4</v>
      </c>
      <c r="B2932" s="15">
        <f>bikeBatchOut!O2932</f>
        <v>2.9833333333333334</v>
      </c>
      <c r="C2932" s="15">
        <f>bikeBatchOut!T2932</f>
        <v>2.2833333333333332</v>
      </c>
      <c r="D2932">
        <f>bikeBatchOut!N2932</f>
        <v>1</v>
      </c>
    </row>
    <row r="2933" spans="1:4" x14ac:dyDescent="0.25">
      <c r="A2933" s="15">
        <f>bikeBatchOut!R2933</f>
        <v>11.766666666666667</v>
      </c>
      <c r="B2933" s="15">
        <f>bikeBatchOut!O2933</f>
        <v>6.45</v>
      </c>
      <c r="C2933" s="15">
        <f>bikeBatchOut!T2933</f>
        <v>3.45</v>
      </c>
      <c r="D2933">
        <f>bikeBatchOut!N2933</f>
        <v>0</v>
      </c>
    </row>
    <row r="2934" spans="1:4" x14ac:dyDescent="0.25">
      <c r="A2934" s="15">
        <f>bikeBatchOut!R2934</f>
        <v>21.983333333333334</v>
      </c>
      <c r="B2934" s="15">
        <f>bikeBatchOut!O2934</f>
        <v>9.8000000000000007</v>
      </c>
      <c r="C2934" s="15">
        <f>bikeBatchOut!T2934</f>
        <v>11.35</v>
      </c>
      <c r="D2934">
        <f>bikeBatchOut!N2934</f>
        <v>0</v>
      </c>
    </row>
    <row r="2935" spans="1:4" x14ac:dyDescent="0.25">
      <c r="A2935" s="15">
        <f>bikeBatchOut!R2935</f>
        <v>19.316666666666666</v>
      </c>
      <c r="B2935" s="15">
        <f>bikeBatchOut!O2935</f>
        <v>7.833333333333333</v>
      </c>
      <c r="C2935" s="15">
        <f>bikeBatchOut!T2935</f>
        <v>6.4666666666666668</v>
      </c>
      <c r="D2935">
        <f>bikeBatchOut!N2935</f>
        <v>0</v>
      </c>
    </row>
    <row r="2936" spans="1:4" x14ac:dyDescent="0.25">
      <c r="A2936" s="15">
        <f>bikeBatchOut!R2936</f>
        <v>10.883333333333333</v>
      </c>
      <c r="B2936" s="15">
        <f>bikeBatchOut!O2936</f>
        <v>6.1166666666666663</v>
      </c>
      <c r="C2936" s="15">
        <f>bikeBatchOut!T2936</f>
        <v>6.333333333333333</v>
      </c>
      <c r="D2936">
        <f>bikeBatchOut!N2936</f>
        <v>0</v>
      </c>
    </row>
    <row r="2937" spans="1:4" x14ac:dyDescent="0.25">
      <c r="A2937" s="15">
        <f>bikeBatchOut!R2937</f>
        <v>15.216666666666667</v>
      </c>
      <c r="B2937" s="15">
        <f>bikeBatchOut!O2937</f>
        <v>62.833333333333336</v>
      </c>
      <c r="C2937" s="15">
        <f>bikeBatchOut!T2937</f>
        <v>6.6333333333333337</v>
      </c>
      <c r="D2937">
        <f>bikeBatchOut!N2937</f>
        <v>0</v>
      </c>
    </row>
    <row r="2938" spans="1:4" x14ac:dyDescent="0.25">
      <c r="A2938" s="15">
        <f>bikeBatchOut!R2938</f>
        <v>34.450000000000003</v>
      </c>
      <c r="B2938" s="15">
        <f>bikeBatchOut!O2938</f>
        <v>23.616666666666667</v>
      </c>
      <c r="C2938" s="15">
        <f>bikeBatchOut!T2938</f>
        <v>18.399999999999999</v>
      </c>
      <c r="D2938">
        <f>bikeBatchOut!N2938</f>
        <v>0</v>
      </c>
    </row>
    <row r="2939" spans="1:4" x14ac:dyDescent="0.25">
      <c r="A2939" s="15">
        <f>bikeBatchOut!R2939</f>
        <v>29.616666666666667</v>
      </c>
      <c r="B2939" s="15">
        <f>bikeBatchOut!O2939</f>
        <v>16.316666666666666</v>
      </c>
      <c r="C2939" s="15">
        <f>bikeBatchOut!T2939</f>
        <v>10.216666666666667</v>
      </c>
      <c r="D2939">
        <f>bikeBatchOut!N2939</f>
        <v>0</v>
      </c>
    </row>
    <row r="2940" spans="1:4" x14ac:dyDescent="0.25">
      <c r="A2940" s="15">
        <f>bikeBatchOut!R2940</f>
        <v>19.366666666666667</v>
      </c>
      <c r="B2940" s="15">
        <f>bikeBatchOut!O2940</f>
        <v>11.066666666666666</v>
      </c>
      <c r="C2940" s="15">
        <f>bikeBatchOut!T2940</f>
        <v>7.0166666666666666</v>
      </c>
      <c r="D2940">
        <f>bikeBatchOut!N2940</f>
        <v>0</v>
      </c>
    </row>
    <row r="2941" spans="1:4" hidden="1" x14ac:dyDescent="0.25">
      <c r="A2941" s="15">
        <f>bikeBatchOut!R2941</f>
        <v>7.0666666666666664</v>
      </c>
      <c r="B2941" s="15">
        <f>bikeBatchOut!O2941</f>
        <v>90.86666666666666</v>
      </c>
      <c r="C2941" s="15">
        <f>bikeBatchOut!T2941</f>
        <v>1.9333333333333333</v>
      </c>
      <c r="D2941">
        <f>bikeBatchOut!N2941</f>
        <v>1</v>
      </c>
    </row>
    <row r="2942" spans="1:4" x14ac:dyDescent="0.25">
      <c r="A2942" s="15">
        <f>bikeBatchOut!R2942</f>
        <v>7.166666666666667</v>
      </c>
      <c r="B2942" s="15">
        <f>bikeBatchOut!O2942</f>
        <v>2.4</v>
      </c>
      <c r="C2942" s="15">
        <f>bikeBatchOut!T2942</f>
        <v>2.9166666666666665</v>
      </c>
      <c r="D2942">
        <f>bikeBatchOut!N2942</f>
        <v>0</v>
      </c>
    </row>
    <row r="2943" spans="1:4" x14ac:dyDescent="0.25">
      <c r="A2943" s="15">
        <f>bikeBatchOut!R2943</f>
        <v>9.5666666666666664</v>
      </c>
      <c r="B2943" s="15">
        <f>bikeBatchOut!O2943</f>
        <v>3.45</v>
      </c>
      <c r="C2943" s="15">
        <f>bikeBatchOut!T2943</f>
        <v>3.2333333333333334</v>
      </c>
      <c r="D2943">
        <f>bikeBatchOut!N2943</f>
        <v>0</v>
      </c>
    </row>
    <row r="2944" spans="1:4" hidden="1" x14ac:dyDescent="0.25">
      <c r="A2944" s="15">
        <f>bikeBatchOut!R2944</f>
        <v>8.2833333333333332</v>
      </c>
      <c r="B2944" s="15">
        <f>bikeBatchOut!O2944</f>
        <v>2.8333333333333335</v>
      </c>
      <c r="C2944" s="15">
        <f>bikeBatchOut!T2944</f>
        <v>2.95</v>
      </c>
      <c r="D2944">
        <f>bikeBatchOut!N2944</f>
        <v>1</v>
      </c>
    </row>
    <row r="2945" spans="1:4" hidden="1" x14ac:dyDescent="0.25">
      <c r="A2945" s="15">
        <f>bikeBatchOut!R2945</f>
        <v>8.3000000000000007</v>
      </c>
      <c r="B2945" s="15">
        <f>bikeBatchOut!O2945</f>
        <v>2.4333333333333331</v>
      </c>
      <c r="C2945" s="15">
        <f>bikeBatchOut!T2945</f>
        <v>2.9333333333333331</v>
      </c>
      <c r="D2945">
        <f>bikeBatchOut!N2945</f>
        <v>1</v>
      </c>
    </row>
    <row r="2946" spans="1:4" x14ac:dyDescent="0.25">
      <c r="A2946" s="15">
        <f>bikeBatchOut!R2946</f>
        <v>13.483333333333333</v>
      </c>
      <c r="B2946" s="15">
        <f>bikeBatchOut!O2946</f>
        <v>12.5</v>
      </c>
      <c r="C2946" s="15">
        <f>bikeBatchOut!T2946</f>
        <v>6.8</v>
      </c>
      <c r="D2946">
        <f>bikeBatchOut!N2946</f>
        <v>0</v>
      </c>
    </row>
    <row r="2947" spans="1:4" x14ac:dyDescent="0.25">
      <c r="A2947" s="15">
        <f>bikeBatchOut!R2947</f>
        <v>22.116666666666667</v>
      </c>
      <c r="B2947" s="15">
        <f>bikeBatchOut!O2947</f>
        <v>20.350000000000001</v>
      </c>
      <c r="C2947" s="15">
        <f>bikeBatchOut!T2947</f>
        <v>10.216666666666667</v>
      </c>
      <c r="D2947">
        <f>bikeBatchOut!N2947</f>
        <v>0</v>
      </c>
    </row>
    <row r="2948" spans="1:4" x14ac:dyDescent="0.25">
      <c r="A2948" s="15">
        <f>bikeBatchOut!R2948</f>
        <v>14.75</v>
      </c>
      <c r="B2948" s="15">
        <f>bikeBatchOut!O2948</f>
        <v>10.566666666666666</v>
      </c>
      <c r="C2948" s="15">
        <f>bikeBatchOut!T2948</f>
        <v>4.4666666666666668</v>
      </c>
      <c r="D2948">
        <f>bikeBatchOut!N2948</f>
        <v>0</v>
      </c>
    </row>
    <row r="2949" spans="1:4" x14ac:dyDescent="0.25">
      <c r="A2949" s="15">
        <f>bikeBatchOut!R2949</f>
        <v>24.566666666666666</v>
      </c>
      <c r="B2949" s="15">
        <f>bikeBatchOut!O2949</f>
        <v>7.15</v>
      </c>
      <c r="C2949" s="15">
        <f>bikeBatchOut!T2949</f>
        <v>9.35</v>
      </c>
      <c r="D2949">
        <f>bikeBatchOut!N2949</f>
        <v>0</v>
      </c>
    </row>
    <row r="2950" spans="1:4" x14ac:dyDescent="0.25">
      <c r="A2950" s="15">
        <f>bikeBatchOut!R2950</f>
        <v>18.850000000000001</v>
      </c>
      <c r="B2950" s="15">
        <f>bikeBatchOut!O2950</f>
        <v>9.3666666666666671</v>
      </c>
      <c r="C2950" s="15">
        <f>bikeBatchOut!T2950</f>
        <v>6.5333333333333332</v>
      </c>
      <c r="D2950">
        <f>bikeBatchOut!N2950</f>
        <v>0</v>
      </c>
    </row>
    <row r="2951" spans="1:4" x14ac:dyDescent="0.25">
      <c r="A2951" s="15">
        <f>bikeBatchOut!R2951</f>
        <v>14.65</v>
      </c>
      <c r="B2951" s="15">
        <f>bikeBatchOut!O2951</f>
        <v>4.5166666666666666</v>
      </c>
      <c r="C2951" s="15">
        <f>bikeBatchOut!T2951</f>
        <v>4.45</v>
      </c>
      <c r="D2951">
        <f>bikeBatchOut!N2951</f>
        <v>0</v>
      </c>
    </row>
    <row r="2952" spans="1:4" x14ac:dyDescent="0.25">
      <c r="A2952" s="15">
        <f>bikeBatchOut!R2952</f>
        <v>35.700000000000003</v>
      </c>
      <c r="B2952" s="15">
        <f>bikeBatchOut!O2952</f>
        <v>16.333333333333332</v>
      </c>
      <c r="C2952" s="15">
        <f>bikeBatchOut!T2952</f>
        <v>13</v>
      </c>
      <c r="D2952">
        <f>bikeBatchOut!N2952</f>
        <v>0</v>
      </c>
    </row>
    <row r="2953" spans="1:4" x14ac:dyDescent="0.25">
      <c r="A2953" s="15">
        <f>bikeBatchOut!R2953</f>
        <v>11.95</v>
      </c>
      <c r="B2953" s="15">
        <f>bikeBatchOut!O2953</f>
        <v>4.4333333333333336</v>
      </c>
      <c r="C2953" s="15">
        <f>bikeBatchOut!T2953</f>
        <v>3.7333333333333334</v>
      </c>
      <c r="D2953">
        <f>bikeBatchOut!N2953</f>
        <v>0</v>
      </c>
    </row>
    <row r="2954" spans="1:4" x14ac:dyDescent="0.25">
      <c r="A2954" s="15">
        <f>bikeBatchOut!R2954</f>
        <v>8.4333333333333336</v>
      </c>
      <c r="B2954" s="15">
        <f>bikeBatchOut!O2954</f>
        <v>4.7833333333333332</v>
      </c>
      <c r="C2954" s="15">
        <f>bikeBatchOut!T2954</f>
        <v>3.4166666666666665</v>
      </c>
      <c r="D2954">
        <f>bikeBatchOut!N2954</f>
        <v>0</v>
      </c>
    </row>
    <row r="2955" spans="1:4" hidden="1" x14ac:dyDescent="0.25">
      <c r="A2955" s="15">
        <f>bikeBatchOut!R2955</f>
        <v>11.016666666666667</v>
      </c>
      <c r="B2955" s="15">
        <f>bikeBatchOut!O2955</f>
        <v>4.7166666666666668</v>
      </c>
      <c r="C2955" s="15">
        <f>bikeBatchOut!T2955</f>
        <v>4.916666666666667</v>
      </c>
      <c r="D2955">
        <f>bikeBatchOut!N2955</f>
        <v>1</v>
      </c>
    </row>
    <row r="2956" spans="1:4" hidden="1" x14ac:dyDescent="0.25">
      <c r="A2956" s="15">
        <f>bikeBatchOut!R2956</f>
        <v>14.95</v>
      </c>
      <c r="B2956" s="15">
        <f>bikeBatchOut!O2956</f>
        <v>8.1833333333333336</v>
      </c>
      <c r="C2956" s="15">
        <f>bikeBatchOut!T2956</f>
        <v>4.6500000000000004</v>
      </c>
      <c r="D2956">
        <f>bikeBatchOut!N2956</f>
        <v>1</v>
      </c>
    </row>
    <row r="2957" spans="1:4" x14ac:dyDescent="0.25">
      <c r="A2957" s="15">
        <f>bikeBatchOut!R2957</f>
        <v>17.783333333333335</v>
      </c>
      <c r="B2957" s="15">
        <f>bikeBatchOut!O2957</f>
        <v>10.433333333333334</v>
      </c>
      <c r="C2957" s="15">
        <f>bikeBatchOut!T2957</f>
        <v>6.15</v>
      </c>
      <c r="D2957">
        <f>bikeBatchOut!N2957</f>
        <v>0</v>
      </c>
    </row>
    <row r="2958" spans="1:4" x14ac:dyDescent="0.25">
      <c r="A2958" s="15">
        <f>bikeBatchOut!R2958</f>
        <v>14.55</v>
      </c>
      <c r="B2958" s="15">
        <f>bikeBatchOut!O2958</f>
        <v>7.7</v>
      </c>
      <c r="C2958" s="15">
        <f>bikeBatchOut!T2958</f>
        <v>4.9000000000000004</v>
      </c>
      <c r="D2958">
        <f>bikeBatchOut!N2958</f>
        <v>0</v>
      </c>
    </row>
    <row r="2959" spans="1:4" hidden="1" x14ac:dyDescent="0.25">
      <c r="A2959" s="15">
        <f>bikeBatchOut!R2959</f>
        <v>7.5666666666666664</v>
      </c>
      <c r="B2959" s="15">
        <f>bikeBatchOut!O2959</f>
        <v>2.0833333333333335</v>
      </c>
      <c r="C2959" s="15">
        <f>bikeBatchOut!T2959</f>
        <v>2.0499999999999998</v>
      </c>
      <c r="D2959">
        <f>bikeBatchOut!N2959</f>
        <v>1</v>
      </c>
    </row>
    <row r="2960" spans="1:4" x14ac:dyDescent="0.25">
      <c r="A2960" s="15">
        <f>bikeBatchOut!R2960</f>
        <v>36.299999999999997</v>
      </c>
      <c r="B2960" s="15">
        <f>bikeBatchOut!O2960</f>
        <v>22.333333333333332</v>
      </c>
      <c r="C2960" s="15">
        <f>bikeBatchOut!T2960</f>
        <v>16.2</v>
      </c>
      <c r="D2960">
        <f>bikeBatchOut!N2960</f>
        <v>0</v>
      </c>
    </row>
    <row r="2961" spans="1:4" x14ac:dyDescent="0.25">
      <c r="A2961" s="15">
        <f>bikeBatchOut!R2961</f>
        <v>13.15</v>
      </c>
      <c r="B2961" s="15">
        <f>bikeBatchOut!O2961</f>
        <v>5.0666666666666664</v>
      </c>
      <c r="C2961" s="15">
        <f>bikeBatchOut!T2961</f>
        <v>5.5166666666666666</v>
      </c>
      <c r="D2961">
        <f>bikeBatchOut!N2961</f>
        <v>0</v>
      </c>
    </row>
    <row r="2962" spans="1:4" x14ac:dyDescent="0.25">
      <c r="A2962" s="15">
        <f>bikeBatchOut!R2962</f>
        <v>19.283333333333335</v>
      </c>
      <c r="B2962" s="15">
        <f>bikeBatchOut!O2962</f>
        <v>8.8166666666666664</v>
      </c>
      <c r="C2962" s="15">
        <f>bikeBatchOut!T2962</f>
        <v>6.55</v>
      </c>
      <c r="D2962">
        <f>bikeBatchOut!N2962</f>
        <v>0</v>
      </c>
    </row>
    <row r="2963" spans="1:4" hidden="1" x14ac:dyDescent="0.25">
      <c r="A2963" s="15">
        <f>bikeBatchOut!R2963</f>
        <v>4.05</v>
      </c>
      <c r="B2963" s="15">
        <f>bikeBatchOut!O2963</f>
        <v>21.8</v>
      </c>
      <c r="C2963" s="15">
        <f>bikeBatchOut!T2963</f>
        <v>1.0833333333333333</v>
      </c>
      <c r="D2963">
        <f>bikeBatchOut!N2963</f>
        <v>1</v>
      </c>
    </row>
    <row r="2964" spans="1:4" hidden="1" x14ac:dyDescent="0.25">
      <c r="A2964" s="15">
        <f>bikeBatchOut!R2964</f>
        <v>8.5500000000000007</v>
      </c>
      <c r="B2964" s="15">
        <f>bikeBatchOut!O2964</f>
        <v>4.6166666666666663</v>
      </c>
      <c r="C2964" s="15">
        <f>bikeBatchOut!T2964</f>
        <v>2.35</v>
      </c>
      <c r="D2964">
        <f>bikeBatchOut!N2964</f>
        <v>1</v>
      </c>
    </row>
    <row r="2965" spans="1:4" x14ac:dyDescent="0.25">
      <c r="A2965" s="15">
        <f>bikeBatchOut!R2965</f>
        <v>11.233333333333333</v>
      </c>
      <c r="B2965" s="15">
        <f>bikeBatchOut!O2965</f>
        <v>9.3000000000000007</v>
      </c>
      <c r="C2965" s="15">
        <f>bikeBatchOut!T2965</f>
        <v>3.4833333333333334</v>
      </c>
      <c r="D2965">
        <f>bikeBatchOut!N2965</f>
        <v>0</v>
      </c>
    </row>
    <row r="2966" spans="1:4" hidden="1" x14ac:dyDescent="0.25">
      <c r="A2966" s="15">
        <f>bikeBatchOut!R2966</f>
        <v>1.6666666666666666E-2</v>
      </c>
      <c r="B2966" s="15">
        <f>bikeBatchOut!O2966</f>
        <v>9.7333333333333325</v>
      </c>
      <c r="C2966" s="15">
        <f>bikeBatchOut!T2966</f>
        <v>1.6666666666666666E-2</v>
      </c>
      <c r="D2966">
        <f>bikeBatchOut!N2966</f>
        <v>1</v>
      </c>
    </row>
    <row r="2967" spans="1:4" x14ac:dyDescent="0.25">
      <c r="A2967" s="15">
        <f>bikeBatchOut!R2967</f>
        <v>16.433333333333334</v>
      </c>
      <c r="B2967" s="15">
        <f>bikeBatchOut!O2967</f>
        <v>9.6</v>
      </c>
      <c r="C2967" s="15">
        <f>bikeBatchOut!T2967</f>
        <v>5.2833333333333332</v>
      </c>
      <c r="D2967">
        <f>bikeBatchOut!N2967</f>
        <v>0</v>
      </c>
    </row>
    <row r="2968" spans="1:4" x14ac:dyDescent="0.25">
      <c r="A2968" s="15">
        <f>bikeBatchOut!R2968</f>
        <v>35.583333333333336</v>
      </c>
      <c r="B2968" s="15">
        <f>bikeBatchOut!O2968</f>
        <v>15.45</v>
      </c>
      <c r="C2968" s="15">
        <f>bikeBatchOut!T2968</f>
        <v>11.8</v>
      </c>
      <c r="D2968">
        <f>bikeBatchOut!N2968</f>
        <v>0</v>
      </c>
    </row>
    <row r="2969" spans="1:4" x14ac:dyDescent="0.25">
      <c r="A2969" s="15">
        <f>bikeBatchOut!R2969</f>
        <v>19.3</v>
      </c>
      <c r="B2969" s="15">
        <f>bikeBatchOut!O2969</f>
        <v>10.3</v>
      </c>
      <c r="C2969" s="15">
        <f>bikeBatchOut!T2969</f>
        <v>8.15</v>
      </c>
      <c r="D2969">
        <f>bikeBatchOut!N2969</f>
        <v>0</v>
      </c>
    </row>
    <row r="2970" spans="1:4" x14ac:dyDescent="0.25">
      <c r="A2970" s="15">
        <f>bikeBatchOut!R2970</f>
        <v>20.566666666666666</v>
      </c>
      <c r="B2970" s="15">
        <f>bikeBatchOut!O2970</f>
        <v>6.2166666666666668</v>
      </c>
      <c r="C2970" s="15">
        <f>bikeBatchOut!T2970</f>
        <v>6.5166666666666666</v>
      </c>
      <c r="D2970">
        <f>bikeBatchOut!N2970</f>
        <v>0</v>
      </c>
    </row>
    <row r="2971" spans="1:4" x14ac:dyDescent="0.25">
      <c r="A2971" s="15">
        <f>bikeBatchOut!R2971</f>
        <v>16.166666666666668</v>
      </c>
      <c r="B2971" s="15">
        <f>bikeBatchOut!O2971</f>
        <v>6.85</v>
      </c>
      <c r="C2971" s="15">
        <f>bikeBatchOut!T2971</f>
        <v>5.583333333333333</v>
      </c>
      <c r="D2971">
        <f>bikeBatchOut!N2971</f>
        <v>0</v>
      </c>
    </row>
    <row r="2972" spans="1:4" x14ac:dyDescent="0.25">
      <c r="A2972" s="15">
        <f>bikeBatchOut!R2972</f>
        <v>24.3</v>
      </c>
      <c r="B2972" s="15">
        <f>bikeBatchOut!O2972</f>
        <v>19.966666666666665</v>
      </c>
      <c r="C2972" s="15">
        <f>bikeBatchOut!T2972</f>
        <v>8.8000000000000007</v>
      </c>
      <c r="D2972">
        <f>bikeBatchOut!N2972</f>
        <v>0</v>
      </c>
    </row>
    <row r="2973" spans="1:4" x14ac:dyDescent="0.25">
      <c r="A2973" s="15">
        <f>bikeBatchOut!R2973</f>
        <v>26.9</v>
      </c>
      <c r="B2973" s="15">
        <f>bikeBatchOut!O2973</f>
        <v>17.2</v>
      </c>
      <c r="C2973" s="15">
        <f>bikeBatchOut!T2973</f>
        <v>9.5166666666666675</v>
      </c>
      <c r="D2973">
        <f>bikeBatchOut!N2973</f>
        <v>0</v>
      </c>
    </row>
    <row r="2974" spans="1:4" x14ac:dyDescent="0.25">
      <c r="A2974" s="15">
        <f>bikeBatchOut!R2974</f>
        <v>14.333333333333334</v>
      </c>
      <c r="B2974" s="15">
        <f>bikeBatchOut!O2974</f>
        <v>6.4333333333333336</v>
      </c>
      <c r="C2974" s="15">
        <f>bikeBatchOut!T2974</f>
        <v>3.7166666666666668</v>
      </c>
      <c r="D2974">
        <f>bikeBatchOut!N2974</f>
        <v>0</v>
      </c>
    </row>
    <row r="2975" spans="1:4" x14ac:dyDescent="0.25">
      <c r="A2975" s="15">
        <f>bikeBatchOut!R2975</f>
        <v>24.4</v>
      </c>
      <c r="B2975" s="15">
        <f>bikeBatchOut!O2975</f>
        <v>9.4499999999999993</v>
      </c>
      <c r="C2975" s="15">
        <f>bikeBatchOut!T2975</f>
        <v>9</v>
      </c>
      <c r="D2975">
        <f>bikeBatchOut!N2975</f>
        <v>0</v>
      </c>
    </row>
    <row r="2976" spans="1:4" x14ac:dyDescent="0.25">
      <c r="A2976" s="15">
        <f>bikeBatchOut!R2976</f>
        <v>30.533333333333335</v>
      </c>
      <c r="B2976" s="15">
        <f>bikeBatchOut!O2976</f>
        <v>26.916666666666668</v>
      </c>
      <c r="C2976" s="15">
        <f>bikeBatchOut!T2976</f>
        <v>14.266666666666667</v>
      </c>
      <c r="D2976">
        <f>bikeBatchOut!N2976</f>
        <v>0</v>
      </c>
    </row>
    <row r="2977" spans="1:4" x14ac:dyDescent="0.25">
      <c r="A2977" s="15">
        <f>bikeBatchOut!R2977</f>
        <v>34.216666666666669</v>
      </c>
      <c r="B2977" s="15">
        <f>bikeBatchOut!O2977</f>
        <v>20.983333333333334</v>
      </c>
      <c r="C2977" s="15">
        <f>bikeBatchOut!T2977</f>
        <v>17.3</v>
      </c>
      <c r="D2977">
        <f>bikeBatchOut!N2977</f>
        <v>0</v>
      </c>
    </row>
    <row r="2978" spans="1:4" hidden="1" x14ac:dyDescent="0.25">
      <c r="A2978" s="15">
        <f>bikeBatchOut!R2978</f>
        <v>24.333333333333332</v>
      </c>
      <c r="B2978" s="15">
        <f>bikeBatchOut!O2978</f>
        <v>13.7</v>
      </c>
      <c r="C2978" s="15">
        <f>bikeBatchOut!T2978</f>
        <v>6.0666666666666664</v>
      </c>
      <c r="D2978">
        <f>bikeBatchOut!N2978</f>
        <v>1</v>
      </c>
    </row>
    <row r="2979" spans="1:4" x14ac:dyDescent="0.25">
      <c r="A2979" s="15">
        <f>bikeBatchOut!R2979</f>
        <v>24.216666666666665</v>
      </c>
      <c r="B2979" s="15">
        <f>bikeBatchOut!O2979</f>
        <v>11.783333333333333</v>
      </c>
      <c r="C2979" s="15">
        <f>bikeBatchOut!T2979</f>
        <v>12.05</v>
      </c>
      <c r="D2979">
        <f>bikeBatchOut!N2979</f>
        <v>0</v>
      </c>
    </row>
    <row r="2980" spans="1:4" x14ac:dyDescent="0.25">
      <c r="A2980" s="15">
        <f>bikeBatchOut!R2980</f>
        <v>22.216666666666665</v>
      </c>
      <c r="B2980" s="15">
        <f>bikeBatchOut!O2980</f>
        <v>19.366666666666667</v>
      </c>
      <c r="C2980" s="15">
        <f>bikeBatchOut!T2980</f>
        <v>13.25</v>
      </c>
      <c r="D2980">
        <f>bikeBatchOut!N2980</f>
        <v>0</v>
      </c>
    </row>
    <row r="2981" spans="1:4" hidden="1" x14ac:dyDescent="0.25">
      <c r="A2981" s="15">
        <f>bikeBatchOut!R2981</f>
        <v>7.7</v>
      </c>
      <c r="B2981" s="15">
        <f>bikeBatchOut!O2981</f>
        <v>2.35</v>
      </c>
      <c r="C2981" s="15">
        <f>bikeBatchOut!T2981</f>
        <v>2.3833333333333333</v>
      </c>
      <c r="D2981">
        <f>bikeBatchOut!N2981</f>
        <v>1</v>
      </c>
    </row>
    <row r="2982" spans="1:4" x14ac:dyDescent="0.25">
      <c r="A2982" s="15">
        <f>bikeBatchOut!R2982</f>
        <v>14.316666666666666</v>
      </c>
      <c r="B2982" s="15">
        <f>bikeBatchOut!O2982</f>
        <v>7.8166666666666664</v>
      </c>
      <c r="C2982" s="15">
        <f>bikeBatchOut!T2982</f>
        <v>6.6166666666666663</v>
      </c>
      <c r="D2982">
        <f>bikeBatchOut!N2982</f>
        <v>0</v>
      </c>
    </row>
    <row r="2983" spans="1:4" x14ac:dyDescent="0.25">
      <c r="A2983" s="15">
        <f>bikeBatchOut!R2983</f>
        <v>45.55</v>
      </c>
      <c r="B2983" s="15">
        <f>bikeBatchOut!O2983</f>
        <v>21.433333333333334</v>
      </c>
      <c r="C2983" s="15">
        <f>bikeBatchOut!T2983</f>
        <v>14.4</v>
      </c>
      <c r="D2983">
        <f>bikeBatchOut!N2983</f>
        <v>0</v>
      </c>
    </row>
    <row r="2984" spans="1:4" x14ac:dyDescent="0.25">
      <c r="A2984" s="15">
        <f>bikeBatchOut!R2984</f>
        <v>24.366666666666667</v>
      </c>
      <c r="B2984" s="15">
        <f>bikeBatchOut!O2984</f>
        <v>127.36666666666666</v>
      </c>
      <c r="C2984" s="15">
        <f>bikeBatchOut!T2984</f>
        <v>8.8166666666666664</v>
      </c>
      <c r="D2984">
        <f>bikeBatchOut!N2984</f>
        <v>0</v>
      </c>
    </row>
    <row r="2985" spans="1:4" hidden="1" x14ac:dyDescent="0.25">
      <c r="A2985" s="15">
        <f>bikeBatchOut!R2985</f>
        <v>7.7</v>
      </c>
      <c r="B2985" s="15">
        <f>bikeBatchOut!O2985</f>
        <v>2.3833333333333333</v>
      </c>
      <c r="C2985" s="15">
        <f>bikeBatchOut!T2985</f>
        <v>2.1</v>
      </c>
      <c r="D2985">
        <f>bikeBatchOut!N2985</f>
        <v>1</v>
      </c>
    </row>
    <row r="2986" spans="1:4" x14ac:dyDescent="0.25">
      <c r="A2986" s="15">
        <f>bikeBatchOut!R2986</f>
        <v>27.433333333333334</v>
      </c>
      <c r="B2986" s="15">
        <f>bikeBatchOut!O2986</f>
        <v>11.5</v>
      </c>
      <c r="C2986" s="15">
        <f>bikeBatchOut!T2986</f>
        <v>9.1333333333333329</v>
      </c>
      <c r="D2986">
        <f>bikeBatchOut!N2986</f>
        <v>0</v>
      </c>
    </row>
    <row r="2987" spans="1:4" x14ac:dyDescent="0.25">
      <c r="A2987" s="15">
        <f>bikeBatchOut!R2987</f>
        <v>25.566666666666666</v>
      </c>
      <c r="B2987" s="15">
        <f>bikeBatchOut!O2987</f>
        <v>12.216666666666667</v>
      </c>
      <c r="C2987" s="15">
        <f>bikeBatchOut!T2987</f>
        <v>6.6833333333333336</v>
      </c>
      <c r="D2987">
        <f>bikeBatchOut!N2987</f>
        <v>0</v>
      </c>
    </row>
    <row r="2988" spans="1:4" x14ac:dyDescent="0.25">
      <c r="A2988" s="15">
        <f>bikeBatchOut!R2988</f>
        <v>10.666666666666666</v>
      </c>
      <c r="B2988" s="15">
        <f>bikeBatchOut!O2988</f>
        <v>6.9333333333333336</v>
      </c>
      <c r="C2988" s="15">
        <f>bikeBatchOut!T2988</f>
        <v>4.7833333333333332</v>
      </c>
      <c r="D2988">
        <f>bikeBatchOut!N2988</f>
        <v>0</v>
      </c>
    </row>
    <row r="2989" spans="1:4" hidden="1" x14ac:dyDescent="0.25">
      <c r="A2989" s="15">
        <f>bikeBatchOut!R2989</f>
        <v>11.4</v>
      </c>
      <c r="B2989" s="15">
        <f>bikeBatchOut!O2989</f>
        <v>4.6166666666666663</v>
      </c>
      <c r="C2989" s="15">
        <f>bikeBatchOut!T2989</f>
        <v>3.2166666666666668</v>
      </c>
      <c r="D2989">
        <f>bikeBatchOut!N2989</f>
        <v>1</v>
      </c>
    </row>
    <row r="2990" spans="1:4" x14ac:dyDescent="0.25">
      <c r="A2990" s="15">
        <f>bikeBatchOut!R2990</f>
        <v>71.833333333333329</v>
      </c>
      <c r="B2990" s="15">
        <f>bikeBatchOut!O2990</f>
        <v>46.93333333333333</v>
      </c>
      <c r="C2990" s="15">
        <f>bikeBatchOut!T2990</f>
        <v>19.766666666666666</v>
      </c>
      <c r="D2990">
        <f>bikeBatchOut!N2990</f>
        <v>0</v>
      </c>
    </row>
    <row r="2991" spans="1:4" x14ac:dyDescent="0.25">
      <c r="A2991" s="15">
        <f>bikeBatchOut!R2991</f>
        <v>17.666666666666668</v>
      </c>
      <c r="B2991" s="15">
        <f>bikeBatchOut!O2991</f>
        <v>14.683333333333334</v>
      </c>
      <c r="C2991" s="15">
        <f>bikeBatchOut!T2991</f>
        <v>6.55</v>
      </c>
      <c r="D2991">
        <f>bikeBatchOut!N2991</f>
        <v>0</v>
      </c>
    </row>
    <row r="2992" spans="1:4" x14ac:dyDescent="0.25">
      <c r="A2992" s="15">
        <f>bikeBatchOut!R2992</f>
        <v>25.283333333333335</v>
      </c>
      <c r="B2992" s="15">
        <f>bikeBatchOut!O2992</f>
        <v>17.866666666666667</v>
      </c>
      <c r="C2992" s="15">
        <f>bikeBatchOut!T2992</f>
        <v>14.5</v>
      </c>
      <c r="D2992">
        <f>bikeBatchOut!N2992</f>
        <v>0</v>
      </c>
    </row>
    <row r="2993" spans="1:4" hidden="1" x14ac:dyDescent="0.25">
      <c r="A2993" s="15">
        <f>bikeBatchOut!R2993</f>
        <v>8.75</v>
      </c>
      <c r="B2993" s="15">
        <f>bikeBatchOut!O2993</f>
        <v>3.3333333333333335</v>
      </c>
      <c r="C2993" s="15">
        <f>bikeBatchOut!T2993</f>
        <v>3.0833333333333335</v>
      </c>
      <c r="D2993">
        <f>bikeBatchOut!N2993</f>
        <v>1</v>
      </c>
    </row>
    <row r="2994" spans="1:4" x14ac:dyDescent="0.25">
      <c r="A2994" s="15">
        <f>bikeBatchOut!R2994</f>
        <v>26.75</v>
      </c>
      <c r="B2994" s="15">
        <f>bikeBatchOut!O2994</f>
        <v>17.383333333333333</v>
      </c>
      <c r="C2994" s="15">
        <f>bikeBatchOut!T2994</f>
        <v>9.2166666666666668</v>
      </c>
      <c r="D2994">
        <f>bikeBatchOut!N2994</f>
        <v>0</v>
      </c>
    </row>
    <row r="2995" spans="1:4" x14ac:dyDescent="0.25">
      <c r="A2995" s="15">
        <f>bikeBatchOut!R2995</f>
        <v>40</v>
      </c>
      <c r="B2995" s="15">
        <f>bikeBatchOut!O2995</f>
        <v>15.866666666666667</v>
      </c>
      <c r="C2995" s="15">
        <f>bikeBatchOut!T2995</f>
        <v>14.95</v>
      </c>
      <c r="D2995">
        <f>bikeBatchOut!N2995</f>
        <v>0</v>
      </c>
    </row>
    <row r="2996" spans="1:4" x14ac:dyDescent="0.25">
      <c r="A2996" s="15">
        <f>bikeBatchOut!R2996</f>
        <v>24.716666666666665</v>
      </c>
      <c r="B2996" s="15">
        <f>bikeBatchOut!O2996</f>
        <v>9.4666666666666668</v>
      </c>
      <c r="C2996" s="15">
        <f>bikeBatchOut!T2996</f>
        <v>7.8</v>
      </c>
      <c r="D2996">
        <f>bikeBatchOut!N2996</f>
        <v>0</v>
      </c>
    </row>
    <row r="2997" spans="1:4" x14ac:dyDescent="0.25">
      <c r="A2997" s="15">
        <f>bikeBatchOut!R2997</f>
        <v>57.93333333333333</v>
      </c>
      <c r="B2997" s="15">
        <f>bikeBatchOut!O2997</f>
        <v>15.383333333333333</v>
      </c>
      <c r="C2997" s="15">
        <f>bikeBatchOut!T2997</f>
        <v>15.15</v>
      </c>
      <c r="D2997">
        <f>bikeBatchOut!N2997</f>
        <v>0</v>
      </c>
    </row>
    <row r="2998" spans="1:4" x14ac:dyDescent="0.25">
      <c r="A2998" s="15">
        <f>bikeBatchOut!R2998</f>
        <v>26.683333333333334</v>
      </c>
      <c r="B2998" s="15">
        <f>bikeBatchOut!O2998</f>
        <v>20.483333333333334</v>
      </c>
      <c r="C2998" s="15">
        <f>bikeBatchOut!T2998</f>
        <v>8.0833333333333339</v>
      </c>
      <c r="D2998">
        <f>bikeBatchOut!N2998</f>
        <v>0</v>
      </c>
    </row>
    <row r="2999" spans="1:4" x14ac:dyDescent="0.25">
      <c r="A2999" s="15">
        <f>bikeBatchOut!R2999</f>
        <v>19.133333333333333</v>
      </c>
      <c r="B2999" s="15">
        <f>bikeBatchOut!O2999</f>
        <v>18.933333333333334</v>
      </c>
      <c r="C2999" s="15">
        <f>bikeBatchOut!T2999</f>
        <v>14.333333333333334</v>
      </c>
      <c r="D2999">
        <f>bikeBatchOut!N2999</f>
        <v>0</v>
      </c>
    </row>
    <row r="3000" spans="1:4" x14ac:dyDescent="0.25">
      <c r="A3000" s="15">
        <f>bikeBatchOut!R3000</f>
        <v>15.1</v>
      </c>
      <c r="B3000" s="15">
        <f>bikeBatchOut!O3000</f>
        <v>6.8833333333333337</v>
      </c>
      <c r="C3000" s="15">
        <f>bikeBatchOut!T3000</f>
        <v>5.3666666666666663</v>
      </c>
      <c r="D3000">
        <f>bikeBatchOut!N3000</f>
        <v>0</v>
      </c>
    </row>
    <row r="3001" spans="1:4" x14ac:dyDescent="0.25">
      <c r="A3001" s="15">
        <f>bikeBatchOut!R3001</f>
        <v>44.68333333333333</v>
      </c>
      <c r="B3001" s="15">
        <f>bikeBatchOut!O3001</f>
        <v>14.883333333333333</v>
      </c>
      <c r="C3001" s="15">
        <f>bikeBatchOut!T3001</f>
        <v>11.416666666666666</v>
      </c>
      <c r="D3001">
        <f>bikeBatchOut!N3001</f>
        <v>0</v>
      </c>
    </row>
    <row r="3002" spans="1:4" x14ac:dyDescent="0.25">
      <c r="A3002" s="15">
        <f>bikeBatchOut!R3002</f>
        <v>11.55</v>
      </c>
      <c r="B3002" s="15">
        <f>bikeBatchOut!O3002</f>
        <v>8.75</v>
      </c>
      <c r="C3002" s="15">
        <f>bikeBatchOut!T3002</f>
        <v>5.0999999999999996</v>
      </c>
      <c r="D3002">
        <f>bikeBatchOut!N3002</f>
        <v>0</v>
      </c>
    </row>
    <row r="3003" spans="1:4" x14ac:dyDescent="0.25">
      <c r="A3003" s="15">
        <f>bikeBatchOut!R3003</f>
        <v>18.399999999999999</v>
      </c>
      <c r="B3003" s="15">
        <f>bikeBatchOut!O3003</f>
        <v>17.033333333333335</v>
      </c>
      <c r="C3003" s="15">
        <f>bikeBatchOut!T3003</f>
        <v>8.9833333333333325</v>
      </c>
      <c r="D3003">
        <f>bikeBatchOut!N3003</f>
        <v>0</v>
      </c>
    </row>
    <row r="3004" spans="1:4" x14ac:dyDescent="0.25">
      <c r="A3004" s="15">
        <f>bikeBatchOut!R3004</f>
        <v>10.35</v>
      </c>
      <c r="B3004" s="15">
        <f>bikeBatchOut!O3004</f>
        <v>7.05</v>
      </c>
      <c r="C3004" s="15">
        <f>bikeBatchOut!T3004</f>
        <v>5.7166666666666668</v>
      </c>
      <c r="D3004">
        <f>bikeBatchOut!N3004</f>
        <v>0</v>
      </c>
    </row>
    <row r="3005" spans="1:4" x14ac:dyDescent="0.25">
      <c r="A3005" s="15">
        <f>bikeBatchOut!R3005</f>
        <v>18.45</v>
      </c>
      <c r="B3005" s="15">
        <f>bikeBatchOut!O3005</f>
        <v>11.566666666666666</v>
      </c>
      <c r="C3005" s="15">
        <f>bikeBatchOut!T3005</f>
        <v>7.9</v>
      </c>
      <c r="D3005">
        <f>bikeBatchOut!N3005</f>
        <v>0</v>
      </c>
    </row>
    <row r="3006" spans="1:4" x14ac:dyDescent="0.25">
      <c r="A3006" s="15">
        <f>bikeBatchOut!R3006</f>
        <v>10.633333333333333</v>
      </c>
      <c r="B3006" s="15">
        <f>bikeBatchOut!O3006</f>
        <v>5.083333333333333</v>
      </c>
      <c r="C3006" s="15">
        <f>bikeBatchOut!T3006</f>
        <v>3.2833333333333332</v>
      </c>
      <c r="D3006">
        <f>bikeBatchOut!N3006</f>
        <v>0</v>
      </c>
    </row>
    <row r="3007" spans="1:4" x14ac:dyDescent="0.25">
      <c r="A3007" s="15">
        <f>bikeBatchOut!R3007</f>
        <v>26.233333333333334</v>
      </c>
      <c r="B3007" s="15">
        <f>bikeBatchOut!O3007</f>
        <v>14.966666666666667</v>
      </c>
      <c r="C3007" s="15">
        <f>bikeBatchOut!T3007</f>
        <v>14.85</v>
      </c>
      <c r="D3007">
        <f>bikeBatchOut!N3007</f>
        <v>0</v>
      </c>
    </row>
    <row r="3008" spans="1:4" x14ac:dyDescent="0.25">
      <c r="A3008" s="15">
        <f>bikeBatchOut!R3008</f>
        <v>14.7</v>
      </c>
      <c r="B3008" s="15">
        <f>bikeBatchOut!O3008</f>
        <v>19.083333333333332</v>
      </c>
      <c r="C3008" s="15">
        <f>bikeBatchOut!T3008</f>
        <v>9.75</v>
      </c>
      <c r="D3008">
        <f>bikeBatchOut!N3008</f>
        <v>0</v>
      </c>
    </row>
    <row r="3009" spans="1:4" x14ac:dyDescent="0.25">
      <c r="A3009" s="15">
        <f>bikeBatchOut!R3009</f>
        <v>16</v>
      </c>
      <c r="B3009" s="15">
        <f>bikeBatchOut!O3009</f>
        <v>14.05</v>
      </c>
      <c r="C3009" s="15">
        <f>bikeBatchOut!T3009</f>
        <v>8.4666666666666668</v>
      </c>
      <c r="D3009">
        <f>bikeBatchOut!N3009</f>
        <v>0</v>
      </c>
    </row>
    <row r="3010" spans="1:4" x14ac:dyDescent="0.25">
      <c r="A3010" s="15">
        <f>bikeBatchOut!R3010</f>
        <v>15.833333333333334</v>
      </c>
      <c r="B3010" s="15">
        <f>bikeBatchOut!O3010</f>
        <v>6.7</v>
      </c>
      <c r="C3010" s="15">
        <f>bikeBatchOut!T3010</f>
        <v>7.2</v>
      </c>
      <c r="D3010">
        <f>bikeBatchOut!N3010</f>
        <v>0</v>
      </c>
    </row>
    <row r="3011" spans="1:4" x14ac:dyDescent="0.25">
      <c r="A3011" s="15">
        <f>bikeBatchOut!R3011</f>
        <v>33.81666666666667</v>
      </c>
      <c r="B3011" s="15">
        <f>bikeBatchOut!O3011</f>
        <v>14.633333333333333</v>
      </c>
      <c r="C3011" s="15">
        <f>bikeBatchOut!T3011</f>
        <v>15.033333333333333</v>
      </c>
      <c r="D3011">
        <f>bikeBatchOut!N3011</f>
        <v>0</v>
      </c>
    </row>
    <row r="3012" spans="1:4" x14ac:dyDescent="0.25">
      <c r="A3012" s="15">
        <f>bikeBatchOut!R3012</f>
        <v>17.433333333333334</v>
      </c>
      <c r="B3012" s="15">
        <f>bikeBatchOut!O3012</f>
        <v>8.9499999999999993</v>
      </c>
      <c r="C3012" s="15">
        <f>bikeBatchOut!T3012</f>
        <v>5.583333333333333</v>
      </c>
      <c r="D3012">
        <f>bikeBatchOut!N3012</f>
        <v>0</v>
      </c>
    </row>
    <row r="3013" spans="1:4" x14ac:dyDescent="0.25">
      <c r="A3013" s="15">
        <f>bikeBatchOut!R3013</f>
        <v>31.933333333333334</v>
      </c>
      <c r="B3013" s="15">
        <f>bikeBatchOut!O3013</f>
        <v>15.166666666666666</v>
      </c>
      <c r="C3013" s="15">
        <f>bikeBatchOut!T3013</f>
        <v>14.7</v>
      </c>
      <c r="D3013">
        <f>bikeBatchOut!N3013</f>
        <v>0</v>
      </c>
    </row>
    <row r="3014" spans="1:4" x14ac:dyDescent="0.25">
      <c r="A3014" s="15">
        <f>bikeBatchOut!R3014</f>
        <v>16.866666666666667</v>
      </c>
      <c r="B3014" s="15">
        <f>bikeBatchOut!O3014</f>
        <v>29.366666666666667</v>
      </c>
      <c r="C3014" s="15">
        <f>bikeBatchOut!T3014</f>
        <v>12.05</v>
      </c>
      <c r="D3014">
        <f>bikeBatchOut!N3014</f>
        <v>0</v>
      </c>
    </row>
    <row r="3015" spans="1:4" x14ac:dyDescent="0.25">
      <c r="A3015" s="15">
        <f>bikeBatchOut!R3015</f>
        <v>27.7</v>
      </c>
      <c r="B3015" s="15">
        <f>bikeBatchOut!O3015</f>
        <v>13.033333333333333</v>
      </c>
      <c r="C3015" s="15">
        <f>bikeBatchOut!T3015</f>
        <v>18.3</v>
      </c>
      <c r="D3015">
        <f>bikeBatchOut!N3015</f>
        <v>0</v>
      </c>
    </row>
    <row r="3016" spans="1:4" x14ac:dyDescent="0.25">
      <c r="A3016" s="15">
        <f>bikeBatchOut!R3016</f>
        <v>30.833333333333332</v>
      </c>
      <c r="B3016" s="15">
        <f>bikeBatchOut!O3016</f>
        <v>12.75</v>
      </c>
      <c r="C3016" s="15">
        <f>bikeBatchOut!T3016</f>
        <v>10.783333333333333</v>
      </c>
      <c r="D3016">
        <f>bikeBatchOut!N3016</f>
        <v>0</v>
      </c>
    </row>
    <row r="3017" spans="1:4" x14ac:dyDescent="0.25">
      <c r="A3017" s="15">
        <f>bikeBatchOut!R3017</f>
        <v>10.033333333333333</v>
      </c>
      <c r="B3017" s="15">
        <f>bikeBatchOut!O3017</f>
        <v>5.4666666666666668</v>
      </c>
      <c r="C3017" s="15">
        <f>bikeBatchOut!T3017</f>
        <v>4.0333333333333332</v>
      </c>
      <c r="D3017">
        <f>bikeBatchOut!N3017</f>
        <v>0</v>
      </c>
    </row>
    <row r="3018" spans="1:4" x14ac:dyDescent="0.25">
      <c r="A3018" s="15">
        <f>bikeBatchOut!R3018</f>
        <v>35.666666666666664</v>
      </c>
      <c r="B3018" s="15">
        <f>bikeBatchOut!O3018</f>
        <v>19.266666666666666</v>
      </c>
      <c r="C3018" s="15">
        <f>bikeBatchOut!T3018</f>
        <v>18</v>
      </c>
      <c r="D3018">
        <f>bikeBatchOut!N3018</f>
        <v>0</v>
      </c>
    </row>
    <row r="3019" spans="1:4" x14ac:dyDescent="0.25">
      <c r="A3019" s="15">
        <f>bikeBatchOut!R3019</f>
        <v>22.616666666666667</v>
      </c>
      <c r="B3019" s="15">
        <f>bikeBatchOut!O3019</f>
        <v>9.4666666666666668</v>
      </c>
      <c r="C3019" s="15">
        <f>bikeBatchOut!T3019</f>
        <v>7.1833333333333336</v>
      </c>
      <c r="D3019">
        <f>bikeBatchOut!N3019</f>
        <v>0</v>
      </c>
    </row>
    <row r="3020" spans="1:4" x14ac:dyDescent="0.25">
      <c r="A3020" s="15">
        <f>bikeBatchOut!R3020</f>
        <v>13.133333333333333</v>
      </c>
      <c r="B3020" s="15">
        <f>bikeBatchOut!O3020</f>
        <v>8.65</v>
      </c>
      <c r="C3020" s="15">
        <f>bikeBatchOut!T3020</f>
        <v>4.2333333333333334</v>
      </c>
      <c r="D3020">
        <f>bikeBatchOut!N3020</f>
        <v>0</v>
      </c>
    </row>
    <row r="3021" spans="1:4" hidden="1" x14ac:dyDescent="0.25">
      <c r="A3021" s="15">
        <f>bikeBatchOut!R3021</f>
        <v>14.366666666666667</v>
      </c>
      <c r="B3021" s="15">
        <f>bikeBatchOut!O3021</f>
        <v>77.066666666666663</v>
      </c>
      <c r="C3021" s="15">
        <f>bikeBatchOut!T3021</f>
        <v>3.9166666666666665</v>
      </c>
      <c r="D3021">
        <f>bikeBatchOut!N3021</f>
        <v>1</v>
      </c>
    </row>
    <row r="3022" spans="1:4" x14ac:dyDescent="0.25">
      <c r="A3022" s="15">
        <f>bikeBatchOut!R3022</f>
        <v>34.700000000000003</v>
      </c>
      <c r="B3022" s="15">
        <f>bikeBatchOut!O3022</f>
        <v>134.26666666666668</v>
      </c>
      <c r="C3022" s="15">
        <f>bikeBatchOut!T3022</f>
        <v>11.816666666666666</v>
      </c>
      <c r="D3022">
        <f>bikeBatchOut!N3022</f>
        <v>0</v>
      </c>
    </row>
    <row r="3023" spans="1:4" x14ac:dyDescent="0.25">
      <c r="A3023" s="15">
        <f>bikeBatchOut!R3023</f>
        <v>21.633333333333333</v>
      </c>
      <c r="B3023" s="15">
        <f>bikeBatchOut!O3023</f>
        <v>11.583333333333334</v>
      </c>
      <c r="C3023" s="15">
        <f>bikeBatchOut!T3023</f>
        <v>9.3666666666666671</v>
      </c>
      <c r="D3023">
        <f>bikeBatchOut!N3023</f>
        <v>0</v>
      </c>
    </row>
    <row r="3024" spans="1:4" x14ac:dyDescent="0.25">
      <c r="A3024" s="15">
        <f>bikeBatchOut!R3024</f>
        <v>16.350000000000001</v>
      </c>
      <c r="B3024" s="15">
        <f>bikeBatchOut!O3024</f>
        <v>12.766666666666667</v>
      </c>
      <c r="C3024" s="15">
        <f>bikeBatchOut!T3024</f>
        <v>8.5666666666666664</v>
      </c>
      <c r="D3024">
        <f>bikeBatchOut!N3024</f>
        <v>0</v>
      </c>
    </row>
    <row r="3025" spans="1:4" x14ac:dyDescent="0.25">
      <c r="A3025" s="15">
        <f>bikeBatchOut!R3025</f>
        <v>33.56666666666667</v>
      </c>
      <c r="B3025" s="15">
        <f>bikeBatchOut!O3025</f>
        <v>18.533333333333335</v>
      </c>
      <c r="C3025" s="15">
        <f>bikeBatchOut!T3025</f>
        <v>10</v>
      </c>
      <c r="D3025">
        <f>bikeBatchOut!N3025</f>
        <v>0</v>
      </c>
    </row>
    <row r="3026" spans="1:4" x14ac:dyDescent="0.25">
      <c r="A3026" s="15">
        <f>bikeBatchOut!R3026</f>
        <v>21.316666666666666</v>
      </c>
      <c r="B3026" s="15">
        <f>bikeBatchOut!O3026</f>
        <v>12.35</v>
      </c>
      <c r="C3026" s="15">
        <f>bikeBatchOut!T3026</f>
        <v>6.916666666666667</v>
      </c>
      <c r="D3026">
        <f>bikeBatchOut!N3026</f>
        <v>0</v>
      </c>
    </row>
    <row r="3027" spans="1:4" x14ac:dyDescent="0.25">
      <c r="A3027" s="15">
        <f>bikeBatchOut!R3027</f>
        <v>37.450000000000003</v>
      </c>
      <c r="B3027" s="15">
        <f>bikeBatchOut!O3027</f>
        <v>18.916666666666668</v>
      </c>
      <c r="C3027" s="15">
        <f>bikeBatchOut!T3027</f>
        <v>14.65</v>
      </c>
      <c r="D3027">
        <f>bikeBatchOut!N3027</f>
        <v>0</v>
      </c>
    </row>
    <row r="3028" spans="1:4" x14ac:dyDescent="0.25">
      <c r="A3028" s="15">
        <f>bikeBatchOut!R3028</f>
        <v>44.883333333333333</v>
      </c>
      <c r="B3028" s="15">
        <f>bikeBatchOut!O3028</f>
        <v>13.166666666666666</v>
      </c>
      <c r="C3028" s="15">
        <f>bikeBatchOut!T3028</f>
        <v>9.5833333333333339</v>
      </c>
      <c r="D3028">
        <f>bikeBatchOut!N3028</f>
        <v>0</v>
      </c>
    </row>
    <row r="3029" spans="1:4" x14ac:dyDescent="0.25">
      <c r="A3029" s="15">
        <f>bikeBatchOut!R3029</f>
        <v>23.416666666666668</v>
      </c>
      <c r="B3029" s="15">
        <f>bikeBatchOut!O3029</f>
        <v>23.85</v>
      </c>
      <c r="C3029" s="15">
        <f>bikeBatchOut!T3029</f>
        <v>8.8833333333333329</v>
      </c>
      <c r="D3029">
        <f>bikeBatchOut!N3029</f>
        <v>0</v>
      </c>
    </row>
    <row r="3030" spans="1:4" x14ac:dyDescent="0.25">
      <c r="A3030" s="15">
        <f>bikeBatchOut!R3030</f>
        <v>22.933333333333334</v>
      </c>
      <c r="B3030" s="15">
        <f>bikeBatchOut!O3030</f>
        <v>148.75</v>
      </c>
      <c r="C3030" s="15">
        <f>bikeBatchOut!T3030</f>
        <v>7.166666666666667</v>
      </c>
      <c r="D3030">
        <f>bikeBatchOut!N3030</f>
        <v>0</v>
      </c>
    </row>
    <row r="3031" spans="1:4" x14ac:dyDescent="0.25">
      <c r="A3031" s="15">
        <f>bikeBatchOut!R3031</f>
        <v>10.933333333333334</v>
      </c>
      <c r="B3031" s="15">
        <f>bikeBatchOut!O3031</f>
        <v>13.3</v>
      </c>
      <c r="C3031" s="15">
        <f>bikeBatchOut!T3031</f>
        <v>6.4</v>
      </c>
      <c r="D3031">
        <f>bikeBatchOut!N3031</f>
        <v>0</v>
      </c>
    </row>
    <row r="3032" spans="1:4" x14ac:dyDescent="0.25">
      <c r="A3032" s="15">
        <f>bikeBatchOut!R3032</f>
        <v>15.133333333333333</v>
      </c>
      <c r="B3032" s="15">
        <f>bikeBatchOut!O3032</f>
        <v>28.633333333333333</v>
      </c>
      <c r="C3032" s="15">
        <f>bikeBatchOut!T3032</f>
        <v>8.1</v>
      </c>
      <c r="D3032">
        <f>bikeBatchOut!N3032</f>
        <v>0</v>
      </c>
    </row>
    <row r="3033" spans="1:4" x14ac:dyDescent="0.25">
      <c r="A3033" s="15">
        <f>bikeBatchOut!R3033</f>
        <v>60.4</v>
      </c>
      <c r="B3033" s="15">
        <f>bikeBatchOut!O3033</f>
        <v>11.516666666666667</v>
      </c>
      <c r="C3033" s="15">
        <f>bikeBatchOut!T3033</f>
        <v>7.85</v>
      </c>
      <c r="D3033">
        <f>bikeBatchOut!N3033</f>
        <v>0</v>
      </c>
    </row>
    <row r="3034" spans="1:4" hidden="1" x14ac:dyDescent="0.25">
      <c r="A3034" s="15">
        <f>bikeBatchOut!R3034</f>
        <v>25.65</v>
      </c>
      <c r="B3034" s="15">
        <f>bikeBatchOut!O3034</f>
        <v>56.85</v>
      </c>
      <c r="C3034" s="15">
        <f>bikeBatchOut!T3034</f>
        <v>6.9833333333333334</v>
      </c>
      <c r="D3034">
        <f>bikeBatchOut!N3034</f>
        <v>1</v>
      </c>
    </row>
    <row r="3035" spans="1:4" x14ac:dyDescent="0.25">
      <c r="A3035" s="15">
        <f>bikeBatchOut!R3035</f>
        <v>61.85</v>
      </c>
      <c r="B3035" s="15">
        <f>bikeBatchOut!O3035</f>
        <v>6.8166666666666664</v>
      </c>
      <c r="C3035" s="15">
        <f>bikeBatchOut!T3035</f>
        <v>18.25</v>
      </c>
      <c r="D3035">
        <f>bikeBatchOut!N3035</f>
        <v>0</v>
      </c>
    </row>
    <row r="3036" spans="1:4" x14ac:dyDescent="0.25">
      <c r="A3036" s="15">
        <f>bikeBatchOut!R3036</f>
        <v>16.333333333333332</v>
      </c>
      <c r="B3036" s="15">
        <f>bikeBatchOut!O3036</f>
        <v>23.05</v>
      </c>
      <c r="C3036" s="15">
        <f>bikeBatchOut!T3036</f>
        <v>4.05</v>
      </c>
      <c r="D3036">
        <f>bikeBatchOut!N3036</f>
        <v>0</v>
      </c>
    </row>
    <row r="3037" spans="1:4" hidden="1" x14ac:dyDescent="0.25">
      <c r="A3037" s="15">
        <f>bikeBatchOut!R3037</f>
        <v>10.533333333333333</v>
      </c>
      <c r="B3037" s="15">
        <f>bikeBatchOut!O3037</f>
        <v>4.833333333333333</v>
      </c>
      <c r="C3037" s="15">
        <f>bikeBatchOut!T3037</f>
        <v>2.8833333333333333</v>
      </c>
      <c r="D3037">
        <f>bikeBatchOut!N3037</f>
        <v>1</v>
      </c>
    </row>
    <row r="3038" spans="1:4" x14ac:dyDescent="0.25">
      <c r="A3038" s="15">
        <f>bikeBatchOut!R3038</f>
        <v>9.9666666666666668</v>
      </c>
      <c r="B3038" s="15">
        <f>bikeBatchOut!O3038</f>
        <v>89.766666666666666</v>
      </c>
      <c r="C3038" s="15">
        <f>bikeBatchOut!T3038</f>
        <v>3.7166666666666668</v>
      </c>
      <c r="D3038">
        <f>bikeBatchOut!N3038</f>
        <v>0</v>
      </c>
    </row>
    <row r="3039" spans="1:4" x14ac:dyDescent="0.25">
      <c r="A3039" s="15">
        <f>bikeBatchOut!R3039</f>
        <v>26.35</v>
      </c>
      <c r="B3039" s="15">
        <f>bikeBatchOut!O3039</f>
        <v>13.733333333333333</v>
      </c>
      <c r="C3039" s="15">
        <f>bikeBatchOut!T3039</f>
        <v>9.4166666666666661</v>
      </c>
      <c r="D3039">
        <f>bikeBatchOut!N3039</f>
        <v>0</v>
      </c>
    </row>
    <row r="3040" spans="1:4" x14ac:dyDescent="0.25">
      <c r="A3040" s="15">
        <f>bikeBatchOut!R3040</f>
        <v>40.299999999999997</v>
      </c>
      <c r="B3040" s="15">
        <f>bikeBatchOut!O3040</f>
        <v>32.233333333333334</v>
      </c>
      <c r="C3040" s="15">
        <f>bikeBatchOut!T3040</f>
        <v>12.383333333333333</v>
      </c>
      <c r="D3040">
        <f>bikeBatchOut!N3040</f>
        <v>0</v>
      </c>
    </row>
    <row r="3041" spans="1:4" x14ac:dyDescent="0.25">
      <c r="A3041" s="15">
        <f>bikeBatchOut!R3041</f>
        <v>26.35</v>
      </c>
      <c r="B3041" s="15">
        <f>bikeBatchOut!O3041</f>
        <v>19.833333333333332</v>
      </c>
      <c r="C3041" s="15">
        <f>bikeBatchOut!T3041</f>
        <v>6.9333333333333336</v>
      </c>
      <c r="D3041">
        <f>bikeBatchOut!N3041</f>
        <v>0</v>
      </c>
    </row>
    <row r="3042" spans="1:4" hidden="1" x14ac:dyDescent="0.25">
      <c r="A3042" s="15">
        <f>bikeBatchOut!R3042</f>
        <v>4.2666666666666666</v>
      </c>
      <c r="B3042" s="15">
        <f>bikeBatchOut!O3042</f>
        <v>4.3</v>
      </c>
      <c r="C3042" s="15">
        <f>bikeBatchOut!T3042</f>
        <v>2.1166666666666667</v>
      </c>
      <c r="D3042">
        <f>bikeBatchOut!N3042</f>
        <v>1</v>
      </c>
    </row>
    <row r="3043" spans="1:4" x14ac:dyDescent="0.25">
      <c r="A3043" s="15">
        <f>bikeBatchOut!R3043</f>
        <v>12.316666666666666</v>
      </c>
      <c r="B3043" s="15">
        <f>bikeBatchOut!O3043</f>
        <v>12.266666666666667</v>
      </c>
      <c r="C3043" s="15">
        <f>bikeBatchOut!T3043</f>
        <v>3.45</v>
      </c>
      <c r="D3043">
        <f>bikeBatchOut!N3043</f>
        <v>0</v>
      </c>
    </row>
    <row r="3044" spans="1:4" x14ac:dyDescent="0.25">
      <c r="A3044" s="15">
        <f>bikeBatchOut!R3044</f>
        <v>17.866666666666667</v>
      </c>
      <c r="B3044" s="15">
        <f>bikeBatchOut!O3044</f>
        <v>16.283333333333335</v>
      </c>
      <c r="C3044" s="15">
        <f>bikeBatchOut!T3044</f>
        <v>15.616666666666667</v>
      </c>
      <c r="D3044">
        <f>bikeBatchOut!N3044</f>
        <v>0</v>
      </c>
    </row>
    <row r="3045" spans="1:4" x14ac:dyDescent="0.25">
      <c r="A3045" s="15">
        <f>bikeBatchOut!R3045</f>
        <v>12.6</v>
      </c>
      <c r="B3045" s="15">
        <f>bikeBatchOut!O3045</f>
        <v>4.5333333333333332</v>
      </c>
      <c r="C3045" s="15">
        <f>bikeBatchOut!T3045</f>
        <v>4.5999999999999996</v>
      </c>
      <c r="D3045">
        <f>bikeBatchOut!N3045</f>
        <v>0</v>
      </c>
    </row>
    <row r="3046" spans="1:4" x14ac:dyDescent="0.25">
      <c r="A3046" s="15">
        <f>bikeBatchOut!R3046</f>
        <v>21.633333333333333</v>
      </c>
      <c r="B3046" s="15">
        <f>bikeBatchOut!O3046</f>
        <v>7.2166666666666668</v>
      </c>
      <c r="C3046" s="15">
        <f>bikeBatchOut!T3046</f>
        <v>7.5666666666666664</v>
      </c>
      <c r="D3046">
        <f>bikeBatchOut!N3046</f>
        <v>0</v>
      </c>
    </row>
    <row r="3047" spans="1:4" x14ac:dyDescent="0.25">
      <c r="A3047" s="15">
        <f>bikeBatchOut!R3047</f>
        <v>20.483333333333334</v>
      </c>
      <c r="B3047" s="15">
        <f>bikeBatchOut!O3047</f>
        <v>20.933333333333334</v>
      </c>
      <c r="C3047" s="15">
        <f>bikeBatchOut!T3047</f>
        <v>6.7666666666666666</v>
      </c>
      <c r="D3047">
        <f>bikeBatchOut!N3047</f>
        <v>0</v>
      </c>
    </row>
    <row r="3048" spans="1:4" x14ac:dyDescent="0.25">
      <c r="A3048" s="15">
        <f>bikeBatchOut!R3048</f>
        <v>13.583333333333334</v>
      </c>
      <c r="B3048" s="15">
        <f>bikeBatchOut!O3048</f>
        <v>23.216666666666665</v>
      </c>
      <c r="C3048" s="15">
        <f>bikeBatchOut!T3048</f>
        <v>5.0666666666666664</v>
      </c>
      <c r="D3048">
        <f>bikeBatchOut!N3048</f>
        <v>0</v>
      </c>
    </row>
    <row r="3049" spans="1:4" x14ac:dyDescent="0.25">
      <c r="A3049" s="15">
        <f>bikeBatchOut!R3049</f>
        <v>27.5</v>
      </c>
      <c r="B3049" s="15">
        <f>bikeBatchOut!O3049</f>
        <v>22.883333333333333</v>
      </c>
      <c r="C3049" s="15">
        <f>bikeBatchOut!T3049</f>
        <v>19.383333333333333</v>
      </c>
      <c r="D3049">
        <f>bikeBatchOut!N3049</f>
        <v>0</v>
      </c>
    </row>
    <row r="3050" spans="1:4" x14ac:dyDescent="0.25">
      <c r="A3050" s="15">
        <f>bikeBatchOut!R3050</f>
        <v>17.466666666666665</v>
      </c>
      <c r="B3050" s="15">
        <f>bikeBatchOut!O3050</f>
        <v>109.78333333333333</v>
      </c>
      <c r="C3050" s="15">
        <f>bikeBatchOut!T3050</f>
        <v>4.7</v>
      </c>
      <c r="D3050">
        <f>bikeBatchOut!N3050</f>
        <v>0</v>
      </c>
    </row>
    <row r="3051" spans="1:4" x14ac:dyDescent="0.25">
      <c r="A3051" s="15">
        <f>bikeBatchOut!R3051</f>
        <v>24.466666666666665</v>
      </c>
      <c r="B3051" s="15">
        <f>bikeBatchOut!O3051</f>
        <v>29.966666666666665</v>
      </c>
      <c r="C3051" s="15">
        <f>bikeBatchOut!T3051</f>
        <v>20.100000000000001</v>
      </c>
      <c r="D3051">
        <f>bikeBatchOut!N3051</f>
        <v>0</v>
      </c>
    </row>
    <row r="3052" spans="1:4" x14ac:dyDescent="0.25">
      <c r="A3052" s="15">
        <f>bikeBatchOut!R3052</f>
        <v>32.6</v>
      </c>
      <c r="B3052" s="15">
        <f>bikeBatchOut!O3052</f>
        <v>28.8</v>
      </c>
      <c r="C3052" s="15">
        <f>bikeBatchOut!T3052</f>
        <v>25.383333333333333</v>
      </c>
      <c r="D3052">
        <f>bikeBatchOut!N3052</f>
        <v>0</v>
      </c>
    </row>
    <row r="3053" spans="1:4" x14ac:dyDescent="0.25">
      <c r="A3053" s="15">
        <f>bikeBatchOut!R3053</f>
        <v>20.85</v>
      </c>
      <c r="B3053" s="15">
        <f>bikeBatchOut!O3053</f>
        <v>7.666666666666667</v>
      </c>
      <c r="C3053" s="15">
        <f>bikeBatchOut!T3053</f>
        <v>6.5333333333333332</v>
      </c>
      <c r="D3053">
        <f>bikeBatchOut!N3053</f>
        <v>0</v>
      </c>
    </row>
    <row r="3054" spans="1:4" hidden="1" x14ac:dyDescent="0.25">
      <c r="A3054" s="15">
        <f>bikeBatchOut!R3054</f>
        <v>25.65</v>
      </c>
      <c r="B3054" s="15">
        <f>bikeBatchOut!O3054</f>
        <v>59.6</v>
      </c>
      <c r="C3054" s="15">
        <f>bikeBatchOut!T3054</f>
        <v>6.9833333333333334</v>
      </c>
      <c r="D3054">
        <f>bikeBatchOut!N3054</f>
        <v>1</v>
      </c>
    </row>
    <row r="3055" spans="1:4" x14ac:dyDescent="0.25">
      <c r="A3055" s="15">
        <f>bikeBatchOut!R3055</f>
        <v>31.933333333333334</v>
      </c>
      <c r="B3055" s="15">
        <f>bikeBatchOut!O3055</f>
        <v>19.75</v>
      </c>
      <c r="C3055" s="15">
        <f>bikeBatchOut!T3055</f>
        <v>14.683333333333334</v>
      </c>
      <c r="D3055">
        <f>bikeBatchOut!N3055</f>
        <v>0</v>
      </c>
    </row>
    <row r="3056" spans="1:4" x14ac:dyDescent="0.25">
      <c r="A3056" s="15">
        <f>bikeBatchOut!R3056</f>
        <v>34.950000000000003</v>
      </c>
      <c r="B3056" s="15">
        <f>bikeBatchOut!O3056</f>
        <v>110.06666666666666</v>
      </c>
      <c r="C3056" s="15">
        <f>bikeBatchOut!T3056</f>
        <v>10.633333333333333</v>
      </c>
      <c r="D3056">
        <f>bikeBatchOut!N3056</f>
        <v>0</v>
      </c>
    </row>
    <row r="3057" spans="1:4" x14ac:dyDescent="0.25">
      <c r="A3057" s="15">
        <f>bikeBatchOut!R3057</f>
        <v>37.716666666666669</v>
      </c>
      <c r="B3057" s="15">
        <f>bikeBatchOut!O3057</f>
        <v>28.283333333333335</v>
      </c>
      <c r="C3057" s="15">
        <f>bikeBatchOut!T3057</f>
        <v>15.633333333333333</v>
      </c>
      <c r="D3057">
        <f>bikeBatchOut!N3057</f>
        <v>0</v>
      </c>
    </row>
    <row r="3058" spans="1:4" x14ac:dyDescent="0.25">
      <c r="A3058" s="15">
        <f>bikeBatchOut!R3058</f>
        <v>28.816666666666666</v>
      </c>
      <c r="B3058" s="15">
        <f>bikeBatchOut!O3058</f>
        <v>19.850000000000001</v>
      </c>
      <c r="C3058" s="15">
        <f>bikeBatchOut!T3058</f>
        <v>18.600000000000001</v>
      </c>
      <c r="D3058">
        <f>bikeBatchOut!N3058</f>
        <v>0</v>
      </c>
    </row>
    <row r="3059" spans="1:4" x14ac:dyDescent="0.25">
      <c r="A3059" s="15">
        <f>bikeBatchOut!R3059</f>
        <v>23.45</v>
      </c>
      <c r="B3059" s="15">
        <f>bikeBatchOut!O3059</f>
        <v>16.666666666666668</v>
      </c>
      <c r="C3059" s="15">
        <f>bikeBatchOut!T3059</f>
        <v>6.7833333333333332</v>
      </c>
      <c r="D3059">
        <f>bikeBatchOut!N3059</f>
        <v>0</v>
      </c>
    </row>
    <row r="3060" spans="1:4" x14ac:dyDescent="0.25">
      <c r="A3060" s="15">
        <f>bikeBatchOut!R3060</f>
        <v>24.183333333333334</v>
      </c>
      <c r="B3060" s="15">
        <f>bikeBatchOut!O3060</f>
        <v>17.116666666666667</v>
      </c>
      <c r="C3060" s="15">
        <f>bikeBatchOut!T3060</f>
        <v>11.333333333333334</v>
      </c>
      <c r="D3060">
        <f>bikeBatchOut!N3060</f>
        <v>0</v>
      </c>
    </row>
    <row r="3061" spans="1:4" x14ac:dyDescent="0.25">
      <c r="A3061" s="15">
        <f>bikeBatchOut!R3061</f>
        <v>35.15</v>
      </c>
      <c r="B3061" s="15">
        <f>bikeBatchOut!O3061</f>
        <v>23.7</v>
      </c>
      <c r="C3061" s="15">
        <f>bikeBatchOut!T3061</f>
        <v>20.866666666666667</v>
      </c>
      <c r="D3061">
        <f>bikeBatchOut!N3061</f>
        <v>0</v>
      </c>
    </row>
    <row r="3062" spans="1:4" hidden="1" x14ac:dyDescent="0.25">
      <c r="A3062" s="15">
        <f>bikeBatchOut!R3062</f>
        <v>18.616666666666667</v>
      </c>
      <c r="B3062" s="15">
        <f>bikeBatchOut!O3062</f>
        <v>8.25</v>
      </c>
      <c r="C3062" s="15">
        <f>bikeBatchOut!T3062</f>
        <v>6.3</v>
      </c>
      <c r="D3062">
        <f>bikeBatchOut!N3062</f>
        <v>1</v>
      </c>
    </row>
    <row r="3063" spans="1:4" x14ac:dyDescent="0.25">
      <c r="A3063" s="15">
        <f>bikeBatchOut!R3063</f>
        <v>20</v>
      </c>
      <c r="B3063" s="15">
        <f>bikeBatchOut!O3063</f>
        <v>8.3666666666666671</v>
      </c>
      <c r="C3063" s="15">
        <f>bikeBatchOut!T3063</f>
        <v>6.2166666666666668</v>
      </c>
      <c r="D3063">
        <f>bikeBatchOut!N3063</f>
        <v>0</v>
      </c>
    </row>
    <row r="3064" spans="1:4" hidden="1" x14ac:dyDescent="0.25">
      <c r="A3064" s="15">
        <f>bikeBatchOut!R3064</f>
        <v>10.866666666666667</v>
      </c>
      <c r="B3064" s="15">
        <f>bikeBatchOut!O3064</f>
        <v>19.3</v>
      </c>
      <c r="C3064" s="15">
        <f>bikeBatchOut!T3064</f>
        <v>4.0999999999999996</v>
      </c>
      <c r="D3064">
        <f>bikeBatchOut!N3064</f>
        <v>1</v>
      </c>
    </row>
    <row r="3065" spans="1:4" hidden="1" x14ac:dyDescent="0.25">
      <c r="A3065" s="15">
        <f>bikeBatchOut!R3065</f>
        <v>7.6333333333333337</v>
      </c>
      <c r="B3065" s="15">
        <f>bikeBatchOut!O3065</f>
        <v>3.1833333333333331</v>
      </c>
      <c r="C3065" s="15">
        <f>bikeBatchOut!T3065</f>
        <v>2.2166666666666668</v>
      </c>
      <c r="D3065">
        <f>bikeBatchOut!N3065</f>
        <v>1</v>
      </c>
    </row>
    <row r="3066" spans="1:4" hidden="1" x14ac:dyDescent="0.25">
      <c r="A3066" s="15">
        <f>bikeBatchOut!R3066</f>
        <v>8.5166666666666675</v>
      </c>
      <c r="B3066" s="15">
        <f>bikeBatchOut!O3066</f>
        <v>2.4833333333333334</v>
      </c>
      <c r="C3066" s="15">
        <f>bikeBatchOut!T3066</f>
        <v>3.3</v>
      </c>
      <c r="D3066">
        <f>bikeBatchOut!N3066</f>
        <v>1</v>
      </c>
    </row>
    <row r="3067" spans="1:4" x14ac:dyDescent="0.25">
      <c r="A3067" s="15">
        <f>bikeBatchOut!R3067</f>
        <v>22.416666666666668</v>
      </c>
      <c r="B3067" s="15">
        <f>bikeBatchOut!O3067</f>
        <v>12.066666666666666</v>
      </c>
      <c r="C3067" s="15">
        <f>bikeBatchOut!T3067</f>
        <v>9.8000000000000007</v>
      </c>
      <c r="D3067">
        <f>bikeBatchOut!N3067</f>
        <v>0</v>
      </c>
    </row>
    <row r="3068" spans="1:4" x14ac:dyDescent="0.25">
      <c r="A3068" s="15">
        <f>bikeBatchOut!R3068</f>
        <v>38.533333333333331</v>
      </c>
      <c r="B3068" s="15">
        <f>bikeBatchOut!O3068</f>
        <v>27.583333333333332</v>
      </c>
      <c r="C3068" s="15">
        <f>bikeBatchOut!T3068</f>
        <v>14.033333333333333</v>
      </c>
      <c r="D3068">
        <f>bikeBatchOut!N3068</f>
        <v>0</v>
      </c>
    </row>
    <row r="3069" spans="1:4" x14ac:dyDescent="0.25">
      <c r="A3069" s="15">
        <f>bikeBatchOut!R3069</f>
        <v>17.283333333333335</v>
      </c>
      <c r="B3069" s="15">
        <f>bikeBatchOut!O3069</f>
        <v>9.3166666666666664</v>
      </c>
      <c r="C3069" s="15">
        <f>bikeBatchOut!T3069</f>
        <v>4.833333333333333</v>
      </c>
      <c r="D3069">
        <f>bikeBatchOut!N3069</f>
        <v>0</v>
      </c>
    </row>
    <row r="3070" spans="1:4" x14ac:dyDescent="0.25">
      <c r="A3070" s="15">
        <f>bikeBatchOut!R3070</f>
        <v>60.43333333333333</v>
      </c>
      <c r="B3070" s="15">
        <f>bikeBatchOut!O3070</f>
        <v>30.75</v>
      </c>
      <c r="C3070" s="15">
        <f>bikeBatchOut!T3070</f>
        <v>21.016666666666666</v>
      </c>
      <c r="D3070">
        <f>bikeBatchOut!N3070</f>
        <v>0</v>
      </c>
    </row>
    <row r="3071" spans="1:4" x14ac:dyDescent="0.25">
      <c r="A3071" s="15">
        <f>bikeBatchOut!R3071</f>
        <v>16.983333333333334</v>
      </c>
      <c r="B3071" s="15">
        <f>bikeBatchOut!O3071</f>
        <v>14.883333333333333</v>
      </c>
      <c r="C3071" s="15">
        <f>bikeBatchOut!T3071</f>
        <v>9.1666666666666661</v>
      </c>
      <c r="D3071">
        <f>bikeBatchOut!N3071</f>
        <v>0</v>
      </c>
    </row>
    <row r="3072" spans="1:4" hidden="1" x14ac:dyDescent="0.25">
      <c r="A3072" s="15">
        <f>bikeBatchOut!R3072</f>
        <v>10.6</v>
      </c>
      <c r="B3072" s="15">
        <f>bikeBatchOut!O3072</f>
        <v>5.3833333333333337</v>
      </c>
      <c r="C3072" s="15">
        <f>bikeBatchOut!T3072</f>
        <v>3.2666666666666666</v>
      </c>
      <c r="D3072">
        <f>bikeBatchOut!N3072</f>
        <v>1</v>
      </c>
    </row>
    <row r="3073" spans="1:4" x14ac:dyDescent="0.25">
      <c r="A3073" s="15">
        <f>bikeBatchOut!R3073</f>
        <v>29.15</v>
      </c>
      <c r="B3073" s="15">
        <f>bikeBatchOut!O3073</f>
        <v>20.5</v>
      </c>
      <c r="C3073" s="15">
        <f>bikeBatchOut!T3073</f>
        <v>10.199999999999999</v>
      </c>
      <c r="D3073">
        <f>bikeBatchOut!N3073</f>
        <v>0</v>
      </c>
    </row>
    <row r="3074" spans="1:4" x14ac:dyDescent="0.25">
      <c r="A3074" s="15">
        <f>bikeBatchOut!R3074</f>
        <v>23.866666666666667</v>
      </c>
      <c r="B3074" s="15">
        <f>bikeBatchOut!O3074</f>
        <v>35.483333333333334</v>
      </c>
      <c r="C3074" s="15">
        <f>bikeBatchOut!T3074</f>
        <v>12.366666666666667</v>
      </c>
      <c r="D3074">
        <f>bikeBatchOut!N3074</f>
        <v>0</v>
      </c>
    </row>
    <row r="3075" spans="1:4" x14ac:dyDescent="0.25">
      <c r="A3075" s="15">
        <f>bikeBatchOut!R3075</f>
        <v>42.483333333333334</v>
      </c>
      <c r="B3075" s="15">
        <f>bikeBatchOut!O3075</f>
        <v>13.816666666666666</v>
      </c>
      <c r="C3075" s="15">
        <f>bikeBatchOut!T3075</f>
        <v>9.5833333333333339</v>
      </c>
      <c r="D3075">
        <f>bikeBatchOut!N3075</f>
        <v>0</v>
      </c>
    </row>
    <row r="3076" spans="1:4" x14ac:dyDescent="0.25">
      <c r="A3076" s="15">
        <f>bikeBatchOut!R3076</f>
        <v>16.733333333333334</v>
      </c>
      <c r="B3076" s="15">
        <f>bikeBatchOut!O3076</f>
        <v>10.933333333333334</v>
      </c>
      <c r="C3076" s="15">
        <f>bikeBatchOut!T3076</f>
        <v>7.5666666666666664</v>
      </c>
      <c r="D3076">
        <f>bikeBatchOut!N3076</f>
        <v>0</v>
      </c>
    </row>
    <row r="3077" spans="1:4" x14ac:dyDescent="0.25">
      <c r="A3077" s="15">
        <f>bikeBatchOut!R3077</f>
        <v>9.1833333333333336</v>
      </c>
      <c r="B3077" s="15">
        <f>bikeBatchOut!O3077</f>
        <v>9.6166666666666671</v>
      </c>
      <c r="C3077" s="15">
        <f>bikeBatchOut!T3077</f>
        <v>3.9333333333333331</v>
      </c>
      <c r="D3077">
        <f>bikeBatchOut!N3077</f>
        <v>0</v>
      </c>
    </row>
    <row r="3078" spans="1:4" hidden="1" x14ac:dyDescent="0.25">
      <c r="A3078" s="15">
        <f>bikeBatchOut!R3078</f>
        <v>9.1166666666666671</v>
      </c>
      <c r="B3078" s="15">
        <f>bikeBatchOut!O3078</f>
        <v>3.65</v>
      </c>
      <c r="C3078" s="15">
        <f>bikeBatchOut!T3078</f>
        <v>2.4833333333333334</v>
      </c>
      <c r="D3078">
        <f>bikeBatchOut!N3078</f>
        <v>1</v>
      </c>
    </row>
    <row r="3079" spans="1:4" hidden="1" x14ac:dyDescent="0.25">
      <c r="A3079" s="15">
        <f>bikeBatchOut!R3079</f>
        <v>10.383333333333333</v>
      </c>
      <c r="B3079" s="15">
        <f>bikeBatchOut!O3079</f>
        <v>8.5500000000000007</v>
      </c>
      <c r="C3079" s="15">
        <f>bikeBatchOut!T3079</f>
        <v>2.7833333333333332</v>
      </c>
      <c r="D3079">
        <f>bikeBatchOut!N3079</f>
        <v>1</v>
      </c>
    </row>
    <row r="3080" spans="1:4" x14ac:dyDescent="0.25">
      <c r="A3080" s="15">
        <f>bikeBatchOut!R3080</f>
        <v>13.05</v>
      </c>
      <c r="B3080" s="15">
        <f>bikeBatchOut!O3080</f>
        <v>3.85</v>
      </c>
      <c r="C3080" s="15">
        <f>bikeBatchOut!T3080</f>
        <v>3.55</v>
      </c>
      <c r="D3080">
        <f>bikeBatchOut!N3080</f>
        <v>0</v>
      </c>
    </row>
    <row r="3081" spans="1:4" hidden="1" x14ac:dyDescent="0.25">
      <c r="A3081" s="15">
        <f>bikeBatchOut!R3081</f>
        <v>9.8000000000000007</v>
      </c>
      <c r="B3081" s="15">
        <f>bikeBatchOut!O3081</f>
        <v>23.283333333333335</v>
      </c>
      <c r="C3081" s="15">
        <f>bikeBatchOut!T3081</f>
        <v>2.8166666666666669</v>
      </c>
      <c r="D3081">
        <f>bikeBatchOut!N3081</f>
        <v>1</v>
      </c>
    </row>
    <row r="3082" spans="1:4" x14ac:dyDescent="0.25">
      <c r="A3082" s="15">
        <f>bikeBatchOut!R3082</f>
        <v>22.1</v>
      </c>
      <c r="B3082" s="15">
        <f>bikeBatchOut!O3082</f>
        <v>14.583333333333334</v>
      </c>
      <c r="C3082" s="15">
        <f>bikeBatchOut!T3082</f>
        <v>13.516666666666667</v>
      </c>
      <c r="D3082">
        <f>bikeBatchOut!N3082</f>
        <v>0</v>
      </c>
    </row>
    <row r="3083" spans="1:4" x14ac:dyDescent="0.25">
      <c r="A3083" s="15">
        <f>bikeBatchOut!R3083</f>
        <v>23.633333333333333</v>
      </c>
      <c r="B3083" s="15">
        <f>bikeBatchOut!O3083</f>
        <v>12.816666666666666</v>
      </c>
      <c r="C3083" s="15">
        <f>bikeBatchOut!T3083</f>
        <v>8.3000000000000007</v>
      </c>
      <c r="D3083">
        <f>bikeBatchOut!N3083</f>
        <v>0</v>
      </c>
    </row>
    <row r="3084" spans="1:4" x14ac:dyDescent="0.25">
      <c r="A3084" s="15">
        <f>bikeBatchOut!R3084</f>
        <v>25.233333333333334</v>
      </c>
      <c r="B3084" s="15">
        <f>bikeBatchOut!O3084</f>
        <v>9.9833333333333325</v>
      </c>
      <c r="C3084" s="15">
        <f>bikeBatchOut!T3084</f>
        <v>7.75</v>
      </c>
      <c r="D3084">
        <f>bikeBatchOut!N3084</f>
        <v>0</v>
      </c>
    </row>
    <row r="3085" spans="1:4" x14ac:dyDescent="0.25">
      <c r="A3085" s="15">
        <f>bikeBatchOut!R3085</f>
        <v>19.883333333333333</v>
      </c>
      <c r="B3085" s="15">
        <f>bikeBatchOut!O3085</f>
        <v>8.0666666666666664</v>
      </c>
      <c r="C3085" s="15">
        <f>bikeBatchOut!T3085</f>
        <v>6.4833333333333334</v>
      </c>
      <c r="D3085">
        <f>bikeBatchOut!N3085</f>
        <v>0</v>
      </c>
    </row>
    <row r="3086" spans="1:4" x14ac:dyDescent="0.25">
      <c r="A3086" s="15">
        <f>bikeBatchOut!R3086</f>
        <v>27.783333333333335</v>
      </c>
      <c r="B3086" s="15">
        <f>bikeBatchOut!O3086</f>
        <v>20.833333333333332</v>
      </c>
      <c r="C3086" s="15">
        <f>bikeBatchOut!T3086</f>
        <v>12.216666666666667</v>
      </c>
      <c r="D3086">
        <f>bikeBatchOut!N3086</f>
        <v>0</v>
      </c>
    </row>
    <row r="3087" spans="1:4" x14ac:dyDescent="0.25">
      <c r="A3087" s="15">
        <f>bikeBatchOut!R3087</f>
        <v>22.783333333333335</v>
      </c>
      <c r="B3087" s="15">
        <f>bikeBatchOut!O3087</f>
        <v>10.7</v>
      </c>
      <c r="C3087" s="15">
        <f>bikeBatchOut!T3087</f>
        <v>11.333333333333334</v>
      </c>
      <c r="D3087">
        <f>bikeBatchOut!N3087</f>
        <v>0</v>
      </c>
    </row>
    <row r="3088" spans="1:4" x14ac:dyDescent="0.25">
      <c r="A3088" s="15">
        <f>bikeBatchOut!R3088</f>
        <v>25.516666666666666</v>
      </c>
      <c r="B3088" s="15">
        <f>bikeBatchOut!O3088</f>
        <v>15.566666666666666</v>
      </c>
      <c r="C3088" s="15">
        <f>bikeBatchOut!T3088</f>
        <v>17.033333333333335</v>
      </c>
      <c r="D3088">
        <f>bikeBatchOut!N3088</f>
        <v>0</v>
      </c>
    </row>
    <row r="3089" spans="1:4" x14ac:dyDescent="0.25">
      <c r="A3089" s="15">
        <f>bikeBatchOut!R3089</f>
        <v>15.316666666666666</v>
      </c>
      <c r="B3089" s="15">
        <f>bikeBatchOut!O3089</f>
        <v>6.95</v>
      </c>
      <c r="C3089" s="15">
        <f>bikeBatchOut!T3089</f>
        <v>4.4666666666666668</v>
      </c>
      <c r="D3089">
        <f>bikeBatchOut!N3089</f>
        <v>0</v>
      </c>
    </row>
    <row r="3090" spans="1:4" x14ac:dyDescent="0.25">
      <c r="A3090" s="15">
        <f>bikeBatchOut!R3090</f>
        <v>16.816666666666666</v>
      </c>
      <c r="B3090" s="15">
        <f>bikeBatchOut!O3090</f>
        <v>13.55</v>
      </c>
      <c r="C3090" s="15">
        <f>bikeBatchOut!T3090</f>
        <v>7.2166666666666668</v>
      </c>
      <c r="D3090">
        <f>bikeBatchOut!N3090</f>
        <v>0</v>
      </c>
    </row>
    <row r="3091" spans="1:4" x14ac:dyDescent="0.25">
      <c r="A3091" s="15">
        <f>bikeBatchOut!R3091</f>
        <v>27.016666666666666</v>
      </c>
      <c r="B3091" s="15">
        <f>bikeBatchOut!O3091</f>
        <v>17.5</v>
      </c>
      <c r="C3091" s="15">
        <f>bikeBatchOut!T3091</f>
        <v>10.983333333333333</v>
      </c>
      <c r="D3091">
        <f>bikeBatchOut!N3091</f>
        <v>0</v>
      </c>
    </row>
    <row r="3092" spans="1:4" x14ac:dyDescent="0.25">
      <c r="A3092" s="15">
        <f>bikeBatchOut!R3092</f>
        <v>16.966666666666665</v>
      </c>
      <c r="B3092" s="15">
        <f>bikeBatchOut!O3092</f>
        <v>16.083333333333332</v>
      </c>
      <c r="C3092" s="15">
        <f>bikeBatchOut!T3092</f>
        <v>7.9666666666666668</v>
      </c>
      <c r="D3092">
        <f>bikeBatchOut!N3092</f>
        <v>0</v>
      </c>
    </row>
    <row r="3093" spans="1:4" hidden="1" x14ac:dyDescent="0.25">
      <c r="A3093" s="15">
        <f>bikeBatchOut!R3093</f>
        <v>15.033333333333333</v>
      </c>
      <c r="B3093" s="15">
        <f>bikeBatchOut!O3093</f>
        <v>26.083333333333332</v>
      </c>
      <c r="C3093" s="15">
        <f>bikeBatchOut!T3093</f>
        <v>4.083333333333333</v>
      </c>
      <c r="D3093">
        <f>bikeBatchOut!N3093</f>
        <v>1</v>
      </c>
    </row>
    <row r="3094" spans="1:4" x14ac:dyDescent="0.25">
      <c r="A3094" s="15">
        <f>bikeBatchOut!R3094</f>
        <v>21</v>
      </c>
      <c r="B3094" s="15">
        <f>bikeBatchOut!O3094</f>
        <v>6.7666666666666666</v>
      </c>
      <c r="C3094" s="15">
        <f>bikeBatchOut!T3094</f>
        <v>5.0166666666666666</v>
      </c>
      <c r="D3094">
        <f>bikeBatchOut!N3094</f>
        <v>0</v>
      </c>
    </row>
    <row r="3095" spans="1:4" x14ac:dyDescent="0.25">
      <c r="A3095" s="15">
        <f>bikeBatchOut!R3095</f>
        <v>32.68333333333333</v>
      </c>
      <c r="B3095" s="15">
        <f>bikeBatchOut!O3095</f>
        <v>18.666666666666668</v>
      </c>
      <c r="C3095" s="15">
        <f>bikeBatchOut!T3095</f>
        <v>16.566666666666666</v>
      </c>
      <c r="D3095">
        <f>bikeBatchOut!N3095</f>
        <v>0</v>
      </c>
    </row>
    <row r="3096" spans="1:4" hidden="1" x14ac:dyDescent="0.25">
      <c r="A3096" s="15">
        <f>bikeBatchOut!R3096</f>
        <v>15.35</v>
      </c>
      <c r="B3096" s="15">
        <f>bikeBatchOut!O3096</f>
        <v>4.4833333333333334</v>
      </c>
      <c r="C3096" s="15">
        <f>bikeBatchOut!T3096</f>
        <v>4.5</v>
      </c>
      <c r="D3096">
        <f>bikeBatchOut!N3096</f>
        <v>1</v>
      </c>
    </row>
    <row r="3097" spans="1:4" x14ac:dyDescent="0.25">
      <c r="A3097" s="15">
        <f>bikeBatchOut!R3097</f>
        <v>22.85</v>
      </c>
      <c r="B3097" s="15">
        <f>bikeBatchOut!O3097</f>
        <v>12.916666666666666</v>
      </c>
      <c r="C3097" s="15">
        <f>bikeBatchOut!T3097</f>
        <v>9.6999999999999993</v>
      </c>
      <c r="D3097">
        <f>bikeBatchOut!N3097</f>
        <v>0</v>
      </c>
    </row>
    <row r="3098" spans="1:4" x14ac:dyDescent="0.25">
      <c r="A3098" s="15">
        <f>bikeBatchOut!R3098</f>
        <v>34.4</v>
      </c>
      <c r="B3098" s="15">
        <f>bikeBatchOut!O3098</f>
        <v>16.783333333333335</v>
      </c>
      <c r="C3098" s="15">
        <f>bikeBatchOut!T3098</f>
        <v>10.4</v>
      </c>
      <c r="D3098">
        <f>bikeBatchOut!N3098</f>
        <v>0</v>
      </c>
    </row>
    <row r="3099" spans="1:4" x14ac:dyDescent="0.25">
      <c r="A3099" s="15">
        <f>bikeBatchOut!R3099</f>
        <v>16.3</v>
      </c>
      <c r="B3099" s="15">
        <f>bikeBatchOut!O3099</f>
        <v>4.7166666666666668</v>
      </c>
      <c r="C3099" s="15">
        <f>bikeBatchOut!T3099</f>
        <v>3.5833333333333335</v>
      </c>
      <c r="D3099">
        <f>bikeBatchOut!N3099</f>
        <v>0</v>
      </c>
    </row>
    <row r="3100" spans="1:4" x14ac:dyDescent="0.25">
      <c r="A3100" s="15">
        <f>bikeBatchOut!R3100</f>
        <v>38.266666666666666</v>
      </c>
      <c r="B3100" s="15">
        <f>bikeBatchOut!O3100</f>
        <v>26.766666666666666</v>
      </c>
      <c r="C3100" s="15">
        <f>bikeBatchOut!T3100</f>
        <v>9.8666666666666671</v>
      </c>
      <c r="D3100">
        <f>bikeBatchOut!N3100</f>
        <v>0</v>
      </c>
    </row>
    <row r="3101" spans="1:4" x14ac:dyDescent="0.25">
      <c r="A3101" s="15">
        <f>bikeBatchOut!R3101</f>
        <v>17.116666666666667</v>
      </c>
      <c r="B3101" s="15">
        <f>bikeBatchOut!O3101</f>
        <v>8.6999999999999993</v>
      </c>
      <c r="C3101" s="15">
        <f>bikeBatchOut!T3101</f>
        <v>5.916666666666667</v>
      </c>
      <c r="D3101">
        <f>bikeBatchOut!N3101</f>
        <v>0</v>
      </c>
    </row>
    <row r="3102" spans="1:4" x14ac:dyDescent="0.25">
      <c r="A3102" s="15">
        <f>bikeBatchOut!R3102</f>
        <v>11.283333333333333</v>
      </c>
      <c r="B3102" s="15">
        <f>bikeBatchOut!O3102</f>
        <v>7.95</v>
      </c>
      <c r="C3102" s="15">
        <f>bikeBatchOut!T3102</f>
        <v>7.5</v>
      </c>
      <c r="D3102">
        <f>bikeBatchOut!N3102</f>
        <v>0</v>
      </c>
    </row>
    <row r="3103" spans="1:4" hidden="1" x14ac:dyDescent="0.25">
      <c r="A3103" s="15">
        <f>bikeBatchOut!R3103</f>
        <v>16.266666666666666</v>
      </c>
      <c r="B3103" s="15">
        <f>bikeBatchOut!O3103</f>
        <v>5.333333333333333</v>
      </c>
      <c r="C3103" s="15">
        <f>bikeBatchOut!T3103</f>
        <v>5.15</v>
      </c>
      <c r="D3103">
        <f>bikeBatchOut!N3103</f>
        <v>1</v>
      </c>
    </row>
    <row r="3104" spans="1:4" x14ac:dyDescent="0.25">
      <c r="A3104" s="15">
        <f>bikeBatchOut!R3104</f>
        <v>14.383333333333333</v>
      </c>
      <c r="B3104" s="15">
        <f>bikeBatchOut!O3104</f>
        <v>10.516666666666667</v>
      </c>
      <c r="C3104" s="15">
        <f>bikeBatchOut!T3104</f>
        <v>7.0333333333333332</v>
      </c>
      <c r="D3104">
        <f>bikeBatchOut!N3104</f>
        <v>0</v>
      </c>
    </row>
    <row r="3105" spans="1:4" x14ac:dyDescent="0.25">
      <c r="A3105" s="15">
        <f>bikeBatchOut!R3105</f>
        <v>11.75</v>
      </c>
      <c r="B3105" s="15">
        <f>bikeBatchOut!O3105</f>
        <v>5.7</v>
      </c>
      <c r="C3105" s="15">
        <f>bikeBatchOut!T3105</f>
        <v>3.3666666666666667</v>
      </c>
      <c r="D3105">
        <f>bikeBatchOut!N3105</f>
        <v>0</v>
      </c>
    </row>
    <row r="3106" spans="1:4" x14ac:dyDescent="0.25">
      <c r="A3106" s="15">
        <f>bikeBatchOut!R3106</f>
        <v>12.6</v>
      </c>
      <c r="B3106" s="15">
        <f>bikeBatchOut!O3106</f>
        <v>13.516666666666667</v>
      </c>
      <c r="C3106" s="15">
        <f>bikeBatchOut!T3106</f>
        <v>4.1833333333333336</v>
      </c>
      <c r="D3106">
        <f>bikeBatchOut!N3106</f>
        <v>0</v>
      </c>
    </row>
    <row r="3107" spans="1:4" hidden="1" x14ac:dyDescent="0.25">
      <c r="A3107" s="15">
        <f>bikeBatchOut!R3107</f>
        <v>35.65</v>
      </c>
      <c r="B3107" s="15">
        <f>bikeBatchOut!O3107</f>
        <v>26.3</v>
      </c>
      <c r="C3107" s="15">
        <f>bikeBatchOut!T3107</f>
        <v>9.65</v>
      </c>
      <c r="D3107">
        <f>bikeBatchOut!N3107</f>
        <v>1</v>
      </c>
    </row>
    <row r="3108" spans="1:4" x14ac:dyDescent="0.25">
      <c r="A3108" s="15">
        <f>bikeBatchOut!R3108</f>
        <v>26.933333333333334</v>
      </c>
      <c r="B3108" s="15">
        <f>bikeBatchOut!O3108</f>
        <v>16.783333333333335</v>
      </c>
      <c r="C3108" s="15">
        <f>bikeBatchOut!T3108</f>
        <v>13.15</v>
      </c>
      <c r="D3108">
        <f>bikeBatchOut!N3108</f>
        <v>0</v>
      </c>
    </row>
    <row r="3109" spans="1:4" x14ac:dyDescent="0.25">
      <c r="A3109" s="15">
        <f>bikeBatchOut!R3109</f>
        <v>20.183333333333334</v>
      </c>
      <c r="B3109" s="15">
        <f>bikeBatchOut!O3109</f>
        <v>22.366666666666667</v>
      </c>
      <c r="C3109" s="15">
        <f>bikeBatchOut!T3109</f>
        <v>17.433333333333334</v>
      </c>
      <c r="D3109">
        <f>bikeBatchOut!N3109</f>
        <v>0</v>
      </c>
    </row>
    <row r="3110" spans="1:4" x14ac:dyDescent="0.25">
      <c r="A3110" s="15">
        <f>bikeBatchOut!R3110</f>
        <v>19.583333333333332</v>
      </c>
      <c r="B3110" s="15">
        <f>bikeBatchOut!O3110</f>
        <v>8.9333333333333336</v>
      </c>
      <c r="C3110" s="15">
        <f>bikeBatchOut!T3110</f>
        <v>7.5333333333333332</v>
      </c>
      <c r="D3110">
        <f>bikeBatchOut!N3110</f>
        <v>0</v>
      </c>
    </row>
    <row r="3111" spans="1:4" x14ac:dyDescent="0.25">
      <c r="A3111" s="15">
        <f>bikeBatchOut!R3111</f>
        <v>48.55</v>
      </c>
      <c r="B3111" s="15">
        <f>bikeBatchOut!O3111</f>
        <v>18.55</v>
      </c>
      <c r="C3111" s="15">
        <f>bikeBatchOut!T3111</f>
        <v>27.35</v>
      </c>
      <c r="D3111">
        <f>bikeBatchOut!N3111</f>
        <v>0</v>
      </c>
    </row>
    <row r="3112" spans="1:4" x14ac:dyDescent="0.25">
      <c r="A3112" s="15">
        <f>bikeBatchOut!R3112</f>
        <v>7.6333333333333337</v>
      </c>
      <c r="B3112" s="15">
        <f>bikeBatchOut!O3112</f>
        <v>4.0999999999999996</v>
      </c>
      <c r="C3112" s="15">
        <f>bikeBatchOut!T3112</f>
        <v>3.95</v>
      </c>
      <c r="D3112">
        <f>bikeBatchOut!N3112</f>
        <v>0</v>
      </c>
    </row>
    <row r="3113" spans="1:4" x14ac:dyDescent="0.25">
      <c r="A3113" s="15">
        <f>bikeBatchOut!R3113</f>
        <v>19.433333333333334</v>
      </c>
      <c r="B3113" s="15">
        <f>bikeBatchOut!O3113</f>
        <v>12.75</v>
      </c>
      <c r="C3113" s="15">
        <f>bikeBatchOut!T3113</f>
        <v>9.0166666666666675</v>
      </c>
      <c r="D3113">
        <f>bikeBatchOut!N3113</f>
        <v>0</v>
      </c>
    </row>
    <row r="3114" spans="1:4" x14ac:dyDescent="0.25">
      <c r="A3114" s="15">
        <f>bikeBatchOut!R3114</f>
        <v>10.25</v>
      </c>
      <c r="B3114" s="15">
        <f>bikeBatchOut!O3114</f>
        <v>5.75</v>
      </c>
      <c r="C3114" s="15">
        <f>bikeBatchOut!T3114</f>
        <v>2.6166666666666667</v>
      </c>
      <c r="D3114">
        <f>bikeBatchOut!N3114</f>
        <v>0</v>
      </c>
    </row>
    <row r="3115" spans="1:4" x14ac:dyDescent="0.25">
      <c r="A3115" s="15">
        <f>bikeBatchOut!R3115</f>
        <v>29.45</v>
      </c>
      <c r="B3115" s="15">
        <f>bikeBatchOut!O3115</f>
        <v>9.5333333333333332</v>
      </c>
      <c r="C3115" s="15">
        <f>bikeBatchOut!T3115</f>
        <v>9.75</v>
      </c>
      <c r="D3115">
        <f>bikeBatchOut!N3115</f>
        <v>0</v>
      </c>
    </row>
    <row r="3116" spans="1:4" x14ac:dyDescent="0.25">
      <c r="A3116" s="15">
        <f>bikeBatchOut!R3116</f>
        <v>34.700000000000003</v>
      </c>
      <c r="B3116" s="15">
        <f>bikeBatchOut!O3116</f>
        <v>38.116666666666667</v>
      </c>
      <c r="C3116" s="15">
        <f>bikeBatchOut!T3116</f>
        <v>25.116666666666667</v>
      </c>
      <c r="D3116">
        <f>bikeBatchOut!N3116</f>
        <v>0</v>
      </c>
    </row>
    <row r="3117" spans="1:4" x14ac:dyDescent="0.25">
      <c r="A3117" s="15">
        <f>bikeBatchOut!R3117</f>
        <v>15.133333333333333</v>
      </c>
      <c r="B3117" s="15">
        <f>bikeBatchOut!O3117</f>
        <v>11.366666666666667</v>
      </c>
      <c r="C3117" s="15">
        <f>bikeBatchOut!T3117</f>
        <v>10.033333333333333</v>
      </c>
      <c r="D3117">
        <f>bikeBatchOut!N3117</f>
        <v>0</v>
      </c>
    </row>
    <row r="3118" spans="1:4" x14ac:dyDescent="0.25">
      <c r="A3118" s="15">
        <f>bikeBatchOut!R3118</f>
        <v>7.6333333333333337</v>
      </c>
      <c r="B3118" s="15">
        <f>bikeBatchOut!O3118</f>
        <v>4.1833333333333336</v>
      </c>
      <c r="C3118" s="15">
        <f>bikeBatchOut!T3118</f>
        <v>3.95</v>
      </c>
      <c r="D3118">
        <f>bikeBatchOut!N3118</f>
        <v>0</v>
      </c>
    </row>
    <row r="3119" spans="1:4" x14ac:dyDescent="0.25">
      <c r="A3119" s="15">
        <f>bikeBatchOut!R3119</f>
        <v>15.966666666666667</v>
      </c>
      <c r="B3119" s="15">
        <f>bikeBatchOut!O3119</f>
        <v>6.5166666666666666</v>
      </c>
      <c r="C3119" s="15">
        <f>bikeBatchOut!T3119</f>
        <v>6.8833333333333337</v>
      </c>
      <c r="D3119">
        <f>bikeBatchOut!N3119</f>
        <v>0</v>
      </c>
    </row>
    <row r="3120" spans="1:4" x14ac:dyDescent="0.25">
      <c r="A3120" s="15">
        <f>bikeBatchOut!R3120</f>
        <v>15.95</v>
      </c>
      <c r="B3120" s="15">
        <f>bikeBatchOut!O3120</f>
        <v>15.533333333333333</v>
      </c>
      <c r="C3120" s="15">
        <f>bikeBatchOut!T3120</f>
        <v>10.466666666666667</v>
      </c>
      <c r="D3120">
        <f>bikeBatchOut!N3120</f>
        <v>0</v>
      </c>
    </row>
    <row r="3121" spans="1:4" x14ac:dyDescent="0.25">
      <c r="A3121" s="15">
        <f>bikeBatchOut!R3121</f>
        <v>27.816666666666666</v>
      </c>
      <c r="B3121" s="15">
        <f>bikeBatchOut!O3121</f>
        <v>9.4666666666666668</v>
      </c>
      <c r="C3121" s="15">
        <f>bikeBatchOut!T3121</f>
        <v>11.033333333333333</v>
      </c>
      <c r="D3121">
        <f>bikeBatchOut!N3121</f>
        <v>0</v>
      </c>
    </row>
    <row r="3122" spans="1:4" hidden="1" x14ac:dyDescent="0.25">
      <c r="A3122" s="15">
        <f>bikeBatchOut!R3122</f>
        <v>5.05</v>
      </c>
      <c r="B3122" s="15">
        <f>bikeBatchOut!O3122</f>
        <v>80.583333333333329</v>
      </c>
      <c r="C3122" s="15">
        <f>bikeBatchOut!T3122</f>
        <v>3.2833333333333332</v>
      </c>
      <c r="D3122">
        <f>bikeBatchOut!N3122</f>
        <v>1</v>
      </c>
    </row>
    <row r="3123" spans="1:4" x14ac:dyDescent="0.25">
      <c r="A3123" s="15">
        <f>bikeBatchOut!R3123</f>
        <v>31.2</v>
      </c>
      <c r="B3123" s="15">
        <f>bikeBatchOut!O3123</f>
        <v>13.1</v>
      </c>
      <c r="C3123" s="15">
        <f>bikeBatchOut!T3123</f>
        <v>11.066666666666666</v>
      </c>
      <c r="D3123">
        <f>bikeBatchOut!N3123</f>
        <v>0</v>
      </c>
    </row>
    <row r="3124" spans="1:4" x14ac:dyDescent="0.25">
      <c r="A3124" s="15">
        <f>bikeBatchOut!R3124</f>
        <v>19.183333333333334</v>
      </c>
      <c r="B3124" s="15">
        <f>bikeBatchOut!O3124</f>
        <v>16.566666666666666</v>
      </c>
      <c r="C3124" s="15">
        <f>bikeBatchOut!T3124</f>
        <v>8.7833333333333332</v>
      </c>
      <c r="D3124">
        <f>bikeBatchOut!N3124</f>
        <v>0</v>
      </c>
    </row>
    <row r="3125" spans="1:4" x14ac:dyDescent="0.25">
      <c r="A3125" s="15">
        <f>bikeBatchOut!R3125</f>
        <v>19.183333333333334</v>
      </c>
      <c r="B3125" s="15">
        <f>bikeBatchOut!O3125</f>
        <v>9.3833333333333329</v>
      </c>
      <c r="C3125" s="15">
        <f>bikeBatchOut!T3125</f>
        <v>7.1833333333333336</v>
      </c>
      <c r="D3125">
        <f>bikeBatchOut!N3125</f>
        <v>0</v>
      </c>
    </row>
    <row r="3126" spans="1:4" x14ac:dyDescent="0.25">
      <c r="A3126" s="15">
        <f>bikeBatchOut!R3126</f>
        <v>20.399999999999999</v>
      </c>
      <c r="B3126" s="15">
        <f>bikeBatchOut!O3126</f>
        <v>10.166666666666666</v>
      </c>
      <c r="C3126" s="15">
        <f>bikeBatchOut!T3126</f>
        <v>8.15</v>
      </c>
      <c r="D3126">
        <f>bikeBatchOut!N3126</f>
        <v>0</v>
      </c>
    </row>
    <row r="3127" spans="1:4" x14ac:dyDescent="0.25">
      <c r="A3127" s="15">
        <f>bikeBatchOut!R3127</f>
        <v>19.016666666666666</v>
      </c>
      <c r="B3127" s="15">
        <f>bikeBatchOut!O3127</f>
        <v>22.133333333333333</v>
      </c>
      <c r="C3127" s="15">
        <f>bikeBatchOut!T3127</f>
        <v>14.333333333333334</v>
      </c>
      <c r="D3127">
        <f>bikeBatchOut!N3127</f>
        <v>0</v>
      </c>
    </row>
    <row r="3128" spans="1:4" x14ac:dyDescent="0.25">
      <c r="A3128" s="15">
        <f>bikeBatchOut!R3128</f>
        <v>20.483333333333334</v>
      </c>
      <c r="B3128" s="15">
        <f>bikeBatchOut!O3128</f>
        <v>9.6833333333333336</v>
      </c>
      <c r="C3128" s="15">
        <f>bikeBatchOut!T3128</f>
        <v>9.0833333333333339</v>
      </c>
      <c r="D3128">
        <f>bikeBatchOut!N3128</f>
        <v>0</v>
      </c>
    </row>
    <row r="3129" spans="1:4" x14ac:dyDescent="0.25">
      <c r="A3129" s="15">
        <f>bikeBatchOut!R3129</f>
        <v>18.933333333333334</v>
      </c>
      <c r="B3129" s="15">
        <f>bikeBatchOut!O3129</f>
        <v>18.850000000000001</v>
      </c>
      <c r="C3129" s="15">
        <f>bikeBatchOut!T3129</f>
        <v>13.833333333333334</v>
      </c>
      <c r="D3129">
        <f>bikeBatchOut!N3129</f>
        <v>0</v>
      </c>
    </row>
    <row r="3130" spans="1:4" x14ac:dyDescent="0.25">
      <c r="A3130" s="15">
        <f>bikeBatchOut!R3130</f>
        <v>44.766666666666666</v>
      </c>
      <c r="B3130" s="15">
        <f>bikeBatchOut!O3130</f>
        <v>18.399999999999999</v>
      </c>
      <c r="C3130" s="15">
        <f>bikeBatchOut!T3130</f>
        <v>12.1</v>
      </c>
      <c r="D3130">
        <f>bikeBatchOut!N3130</f>
        <v>0</v>
      </c>
    </row>
    <row r="3131" spans="1:4" x14ac:dyDescent="0.25">
      <c r="A3131" s="15">
        <f>bikeBatchOut!R3131</f>
        <v>7.166666666666667</v>
      </c>
      <c r="B3131" s="15">
        <f>bikeBatchOut!O3131</f>
        <v>3.5833333333333335</v>
      </c>
      <c r="C3131" s="15">
        <f>bikeBatchOut!T3131</f>
        <v>2.0333333333333332</v>
      </c>
      <c r="D3131">
        <f>bikeBatchOut!N3131</f>
        <v>0</v>
      </c>
    </row>
    <row r="3132" spans="1:4" x14ac:dyDescent="0.25">
      <c r="A3132" s="15">
        <f>bikeBatchOut!R3132</f>
        <v>13.95</v>
      </c>
      <c r="B3132" s="15">
        <f>bikeBatchOut!O3132</f>
        <v>11.183333333333334</v>
      </c>
      <c r="C3132" s="15">
        <f>bikeBatchOut!T3132</f>
        <v>7.583333333333333</v>
      </c>
      <c r="D3132">
        <f>bikeBatchOut!N3132</f>
        <v>0</v>
      </c>
    </row>
    <row r="3133" spans="1:4" x14ac:dyDescent="0.25">
      <c r="A3133" s="15">
        <f>bikeBatchOut!R3133</f>
        <v>15.05</v>
      </c>
      <c r="B3133" s="15">
        <f>bikeBatchOut!O3133</f>
        <v>9.75</v>
      </c>
      <c r="C3133" s="15">
        <f>bikeBatchOut!T3133</f>
        <v>5.1166666666666663</v>
      </c>
      <c r="D3133">
        <f>bikeBatchOut!N3133</f>
        <v>0</v>
      </c>
    </row>
    <row r="3134" spans="1:4" x14ac:dyDescent="0.25">
      <c r="A3134" s="15">
        <f>bikeBatchOut!R3134</f>
        <v>11.3</v>
      </c>
      <c r="B3134" s="15">
        <f>bikeBatchOut!O3134</f>
        <v>6.8166666666666664</v>
      </c>
      <c r="C3134" s="15">
        <f>bikeBatchOut!T3134</f>
        <v>3.1833333333333331</v>
      </c>
      <c r="D3134">
        <f>bikeBatchOut!N3134</f>
        <v>0</v>
      </c>
    </row>
    <row r="3135" spans="1:4" x14ac:dyDescent="0.25">
      <c r="A3135" s="15">
        <f>bikeBatchOut!R3135</f>
        <v>17.350000000000001</v>
      </c>
      <c r="B3135" s="15">
        <f>bikeBatchOut!O3135</f>
        <v>20.616666666666667</v>
      </c>
      <c r="C3135" s="15">
        <f>bikeBatchOut!T3135</f>
        <v>12.916666666666666</v>
      </c>
      <c r="D3135">
        <f>bikeBatchOut!N3135</f>
        <v>0</v>
      </c>
    </row>
    <row r="3136" spans="1:4" x14ac:dyDescent="0.25">
      <c r="A3136" s="15">
        <f>bikeBatchOut!R3136</f>
        <v>35.783333333333331</v>
      </c>
      <c r="B3136" s="15">
        <f>bikeBatchOut!O3136</f>
        <v>38.4</v>
      </c>
      <c r="C3136" s="15">
        <f>bikeBatchOut!T3136</f>
        <v>18.266666666666666</v>
      </c>
      <c r="D3136">
        <f>bikeBatchOut!N3136</f>
        <v>0</v>
      </c>
    </row>
    <row r="3137" spans="1:4" hidden="1" x14ac:dyDescent="0.25">
      <c r="A3137" s="15">
        <f>bikeBatchOut!R3137</f>
        <v>17.149999999999999</v>
      </c>
      <c r="B3137" s="15">
        <f>bikeBatchOut!O3137</f>
        <v>56.416666666666664</v>
      </c>
      <c r="C3137" s="15">
        <f>bikeBatchOut!T3137</f>
        <v>4.7</v>
      </c>
      <c r="D3137">
        <f>bikeBatchOut!N3137</f>
        <v>1</v>
      </c>
    </row>
    <row r="3138" spans="1:4" hidden="1" x14ac:dyDescent="0.25">
      <c r="A3138" s="15">
        <f>bikeBatchOut!R3138</f>
        <v>5.4</v>
      </c>
      <c r="B3138" s="15">
        <f>bikeBatchOut!O3138</f>
        <v>27.15</v>
      </c>
      <c r="C3138" s="15">
        <f>bikeBatchOut!T3138</f>
        <v>1.45</v>
      </c>
      <c r="D3138">
        <f>bikeBatchOut!N3138</f>
        <v>1</v>
      </c>
    </row>
    <row r="3139" spans="1:4" hidden="1" x14ac:dyDescent="0.25">
      <c r="A3139" s="15">
        <f>bikeBatchOut!R3139</f>
        <v>11.483333333333333</v>
      </c>
      <c r="B3139" s="15">
        <f>bikeBatchOut!O3139</f>
        <v>6.4</v>
      </c>
      <c r="C3139" s="15">
        <f>bikeBatchOut!T3139</f>
        <v>4.3166666666666664</v>
      </c>
      <c r="D3139">
        <f>bikeBatchOut!N3139</f>
        <v>1</v>
      </c>
    </row>
    <row r="3140" spans="1:4" x14ac:dyDescent="0.25">
      <c r="A3140" s="15">
        <f>bikeBatchOut!R3140</f>
        <v>24.116666666666667</v>
      </c>
      <c r="B3140" s="15">
        <f>bikeBatchOut!O3140</f>
        <v>17.483333333333334</v>
      </c>
      <c r="C3140" s="15">
        <f>bikeBatchOut!T3140</f>
        <v>8.3333333333333339</v>
      </c>
      <c r="D3140">
        <f>bikeBatchOut!N3140</f>
        <v>0</v>
      </c>
    </row>
    <row r="3141" spans="1:4" x14ac:dyDescent="0.25">
      <c r="A3141" s="15">
        <f>bikeBatchOut!R3141</f>
        <v>17.233333333333334</v>
      </c>
      <c r="B3141" s="15">
        <f>bikeBatchOut!O3141</f>
        <v>11.95</v>
      </c>
      <c r="C3141" s="15">
        <f>bikeBatchOut!T3141</f>
        <v>7.75</v>
      </c>
      <c r="D3141">
        <f>bikeBatchOut!N3141</f>
        <v>0</v>
      </c>
    </row>
    <row r="3142" spans="1:4" x14ac:dyDescent="0.25">
      <c r="A3142" s="15">
        <f>bikeBatchOut!R3142</f>
        <v>24.95</v>
      </c>
      <c r="B3142" s="15">
        <f>bikeBatchOut!O3142</f>
        <v>19.399999999999999</v>
      </c>
      <c r="C3142" s="15">
        <f>bikeBatchOut!T3142</f>
        <v>6.55</v>
      </c>
      <c r="D3142">
        <f>bikeBatchOut!N3142</f>
        <v>0</v>
      </c>
    </row>
    <row r="3143" spans="1:4" x14ac:dyDescent="0.25">
      <c r="A3143" s="15">
        <f>bikeBatchOut!R3143</f>
        <v>34.18333333333333</v>
      </c>
      <c r="B3143" s="15">
        <f>bikeBatchOut!O3143</f>
        <v>13.033333333333333</v>
      </c>
      <c r="C3143" s="15">
        <f>bikeBatchOut!T3143</f>
        <v>17.883333333333333</v>
      </c>
      <c r="D3143">
        <f>bikeBatchOut!N3143</f>
        <v>0</v>
      </c>
    </row>
    <row r="3144" spans="1:4" x14ac:dyDescent="0.25">
      <c r="A3144" s="15">
        <f>bikeBatchOut!R3144</f>
        <v>17.466666666666665</v>
      </c>
      <c r="B3144" s="15">
        <f>bikeBatchOut!O3144</f>
        <v>4.4000000000000004</v>
      </c>
      <c r="C3144" s="15">
        <f>bikeBatchOut!T3144</f>
        <v>5.7166666666666668</v>
      </c>
      <c r="D3144">
        <f>bikeBatchOut!N3144</f>
        <v>0</v>
      </c>
    </row>
    <row r="3145" spans="1:4" x14ac:dyDescent="0.25">
      <c r="A3145" s="15">
        <f>bikeBatchOut!R3145</f>
        <v>22.183333333333334</v>
      </c>
      <c r="B3145" s="15">
        <f>bikeBatchOut!O3145</f>
        <v>108.68333333333334</v>
      </c>
      <c r="C3145" s="15">
        <f>bikeBatchOut!T3145</f>
        <v>8.4333333333333336</v>
      </c>
      <c r="D3145">
        <f>bikeBatchOut!N3145</f>
        <v>0</v>
      </c>
    </row>
    <row r="3146" spans="1:4" x14ac:dyDescent="0.25">
      <c r="A3146" s="15">
        <f>bikeBatchOut!R3146</f>
        <v>9.5166666666666675</v>
      </c>
      <c r="B3146" s="15">
        <f>bikeBatchOut!O3146</f>
        <v>3.1</v>
      </c>
      <c r="C3146" s="15">
        <f>bikeBatchOut!T3146</f>
        <v>2.4666666666666668</v>
      </c>
      <c r="D3146">
        <f>bikeBatchOut!N3146</f>
        <v>0</v>
      </c>
    </row>
    <row r="3147" spans="1:4" x14ac:dyDescent="0.25">
      <c r="A3147" s="15">
        <f>bikeBatchOut!R3147</f>
        <v>18.899999999999999</v>
      </c>
      <c r="B3147" s="15">
        <f>bikeBatchOut!O3147</f>
        <v>6.3166666666666664</v>
      </c>
      <c r="C3147" s="15">
        <f>bikeBatchOut!T3147</f>
        <v>6.05</v>
      </c>
      <c r="D3147">
        <f>bikeBatchOut!N3147</f>
        <v>0</v>
      </c>
    </row>
    <row r="3148" spans="1:4" x14ac:dyDescent="0.25">
      <c r="A3148" s="15">
        <f>bikeBatchOut!R3148</f>
        <v>15.683333333333334</v>
      </c>
      <c r="B3148" s="15">
        <f>bikeBatchOut!O3148</f>
        <v>8.3666666666666671</v>
      </c>
      <c r="C3148" s="15">
        <f>bikeBatchOut!T3148</f>
        <v>4.1500000000000004</v>
      </c>
      <c r="D3148">
        <f>bikeBatchOut!N3148</f>
        <v>0</v>
      </c>
    </row>
    <row r="3149" spans="1:4" x14ac:dyDescent="0.25">
      <c r="A3149" s="15">
        <f>bikeBatchOut!R3149</f>
        <v>14.433333333333334</v>
      </c>
      <c r="B3149" s="15">
        <f>bikeBatchOut!O3149</f>
        <v>72.599999999999994</v>
      </c>
      <c r="C3149" s="15">
        <f>bikeBatchOut!T3149</f>
        <v>4.05</v>
      </c>
      <c r="D3149">
        <f>bikeBatchOut!N3149</f>
        <v>0</v>
      </c>
    </row>
    <row r="3150" spans="1:4" x14ac:dyDescent="0.25">
      <c r="A3150" s="15">
        <f>bikeBatchOut!R3150</f>
        <v>15.333333333333334</v>
      </c>
      <c r="B3150" s="15">
        <f>bikeBatchOut!O3150</f>
        <v>7.0666666666666664</v>
      </c>
      <c r="C3150" s="15">
        <f>bikeBatchOut!T3150</f>
        <v>4.55</v>
      </c>
      <c r="D3150">
        <f>bikeBatchOut!N3150</f>
        <v>0</v>
      </c>
    </row>
    <row r="3151" spans="1:4" x14ac:dyDescent="0.25">
      <c r="A3151" s="15">
        <f>bikeBatchOut!R3151</f>
        <v>10.7</v>
      </c>
      <c r="B3151" s="15">
        <f>bikeBatchOut!O3151</f>
        <v>75.683333333333337</v>
      </c>
      <c r="C3151" s="15">
        <f>bikeBatchOut!T3151</f>
        <v>4.4666666666666668</v>
      </c>
      <c r="D3151">
        <f>bikeBatchOut!N3151</f>
        <v>0</v>
      </c>
    </row>
    <row r="3152" spans="1:4" x14ac:dyDescent="0.25">
      <c r="A3152" s="15">
        <f>bikeBatchOut!R3152</f>
        <v>14.566666666666666</v>
      </c>
      <c r="B3152" s="15">
        <f>bikeBatchOut!O3152</f>
        <v>13.05</v>
      </c>
      <c r="C3152" s="15">
        <f>bikeBatchOut!T3152</f>
        <v>9.2166666666666668</v>
      </c>
      <c r="D3152">
        <f>bikeBatchOut!N3152</f>
        <v>0</v>
      </c>
    </row>
    <row r="3153" spans="1:4" x14ac:dyDescent="0.25">
      <c r="A3153" s="15">
        <f>bikeBatchOut!R3153</f>
        <v>17.233333333333334</v>
      </c>
      <c r="B3153" s="15">
        <f>bikeBatchOut!O3153</f>
        <v>13.766666666666667</v>
      </c>
      <c r="C3153" s="15">
        <f>bikeBatchOut!T3153</f>
        <v>5.2833333333333332</v>
      </c>
      <c r="D3153">
        <f>bikeBatchOut!N3153</f>
        <v>0</v>
      </c>
    </row>
    <row r="3154" spans="1:4" hidden="1" x14ac:dyDescent="0.25">
      <c r="A3154" s="15">
        <f>bikeBatchOut!R3154</f>
        <v>9.35</v>
      </c>
      <c r="B3154" s="15">
        <f>bikeBatchOut!O3154</f>
        <v>5.1166666666666663</v>
      </c>
      <c r="C3154" s="15">
        <f>bikeBatchOut!T3154</f>
        <v>3.95</v>
      </c>
      <c r="D3154">
        <f>bikeBatchOut!N3154</f>
        <v>1</v>
      </c>
    </row>
    <row r="3155" spans="1:4" x14ac:dyDescent="0.25">
      <c r="A3155" s="15">
        <f>bikeBatchOut!R3155</f>
        <v>13.95</v>
      </c>
      <c r="B3155" s="15">
        <f>bikeBatchOut!O3155</f>
        <v>9.0500000000000007</v>
      </c>
      <c r="C3155" s="15">
        <f>bikeBatchOut!T3155</f>
        <v>3.9</v>
      </c>
      <c r="D3155">
        <f>bikeBatchOut!N3155</f>
        <v>0</v>
      </c>
    </row>
    <row r="3156" spans="1:4" x14ac:dyDescent="0.25">
      <c r="A3156" s="15">
        <f>bikeBatchOut!R3156</f>
        <v>9.9166666666666661</v>
      </c>
      <c r="B3156" s="15">
        <f>bikeBatchOut!O3156</f>
        <v>3.8833333333333333</v>
      </c>
      <c r="C3156" s="15">
        <f>bikeBatchOut!T3156</f>
        <v>3.3833333333333333</v>
      </c>
      <c r="D3156">
        <f>bikeBatchOut!N3156</f>
        <v>0</v>
      </c>
    </row>
    <row r="3157" spans="1:4" x14ac:dyDescent="0.25">
      <c r="A3157" s="15">
        <f>bikeBatchOut!R3157</f>
        <v>21.7</v>
      </c>
      <c r="B3157" s="15">
        <f>bikeBatchOut!O3157</f>
        <v>13</v>
      </c>
      <c r="C3157" s="15">
        <f>bikeBatchOut!T3157</f>
        <v>10.050000000000001</v>
      </c>
      <c r="D3157">
        <f>bikeBatchOut!N3157</f>
        <v>0</v>
      </c>
    </row>
    <row r="3158" spans="1:4" x14ac:dyDescent="0.25">
      <c r="A3158" s="15">
        <f>bikeBatchOut!R3158</f>
        <v>14.233333333333333</v>
      </c>
      <c r="B3158" s="15">
        <f>bikeBatchOut!O3158</f>
        <v>11.8</v>
      </c>
      <c r="C3158" s="15">
        <f>bikeBatchOut!T3158</f>
        <v>11.866666666666667</v>
      </c>
      <c r="D3158">
        <f>bikeBatchOut!N3158</f>
        <v>0</v>
      </c>
    </row>
    <row r="3159" spans="1:4" x14ac:dyDescent="0.25">
      <c r="A3159" s="15">
        <f>bikeBatchOut!R3159</f>
        <v>8.9666666666666668</v>
      </c>
      <c r="B3159" s="15">
        <f>bikeBatchOut!O3159</f>
        <v>5.4</v>
      </c>
      <c r="C3159" s="15">
        <f>bikeBatchOut!T3159</f>
        <v>2.6833333333333331</v>
      </c>
      <c r="D3159">
        <f>bikeBatchOut!N3159</f>
        <v>0</v>
      </c>
    </row>
    <row r="3160" spans="1:4" x14ac:dyDescent="0.25">
      <c r="A3160" s="15">
        <f>bikeBatchOut!R3160</f>
        <v>20.566666666666666</v>
      </c>
      <c r="B3160" s="15">
        <f>bikeBatchOut!O3160</f>
        <v>6.6</v>
      </c>
      <c r="C3160" s="15">
        <f>bikeBatchOut!T3160</f>
        <v>6.0333333333333332</v>
      </c>
      <c r="D3160">
        <f>bikeBatchOut!N3160</f>
        <v>0</v>
      </c>
    </row>
    <row r="3161" spans="1:4" x14ac:dyDescent="0.25">
      <c r="A3161" s="15">
        <f>bikeBatchOut!R3161</f>
        <v>21.4</v>
      </c>
      <c r="B3161" s="15">
        <f>bikeBatchOut!O3161</f>
        <v>10.816666666666666</v>
      </c>
      <c r="C3161" s="15">
        <f>bikeBatchOut!T3161</f>
        <v>10.816666666666666</v>
      </c>
      <c r="D3161">
        <f>bikeBatchOut!N3161</f>
        <v>0</v>
      </c>
    </row>
    <row r="3162" spans="1:4" hidden="1" x14ac:dyDescent="0.25">
      <c r="A3162" s="15">
        <f>bikeBatchOut!R3162</f>
        <v>7</v>
      </c>
      <c r="B3162" s="15">
        <f>bikeBatchOut!O3162</f>
        <v>2.3833333333333333</v>
      </c>
      <c r="C3162" s="15">
        <f>bikeBatchOut!T3162</f>
        <v>1.9</v>
      </c>
      <c r="D3162">
        <f>bikeBatchOut!N3162</f>
        <v>1</v>
      </c>
    </row>
    <row r="3163" spans="1:4" x14ac:dyDescent="0.25">
      <c r="A3163" s="15">
        <f>bikeBatchOut!R3163</f>
        <v>11.483333333333333</v>
      </c>
      <c r="B3163" s="15">
        <f>bikeBatchOut!O3163</f>
        <v>11.383333333333333</v>
      </c>
      <c r="C3163" s="15">
        <f>bikeBatchOut!T3163</f>
        <v>8.4833333333333325</v>
      </c>
      <c r="D3163">
        <f>bikeBatchOut!N3163</f>
        <v>0</v>
      </c>
    </row>
    <row r="3164" spans="1:4" x14ac:dyDescent="0.25">
      <c r="A3164" s="15">
        <f>bikeBatchOut!R3164</f>
        <v>15.8</v>
      </c>
      <c r="B3164" s="15">
        <f>bikeBatchOut!O3164</f>
        <v>5.833333333333333</v>
      </c>
      <c r="C3164" s="15">
        <f>bikeBatchOut!T3164</f>
        <v>5.0666666666666664</v>
      </c>
      <c r="D3164">
        <f>bikeBatchOut!N3164</f>
        <v>0</v>
      </c>
    </row>
    <row r="3165" spans="1:4" hidden="1" x14ac:dyDescent="0.25">
      <c r="A3165" s="15">
        <f>bikeBatchOut!R3165</f>
        <v>8.5166666666666675</v>
      </c>
      <c r="B3165" s="15">
        <f>bikeBatchOut!O3165</f>
        <v>2.8333333333333335</v>
      </c>
      <c r="C3165" s="15">
        <f>bikeBatchOut!T3165</f>
        <v>2.6166666666666667</v>
      </c>
      <c r="D3165">
        <f>bikeBatchOut!N3165</f>
        <v>1</v>
      </c>
    </row>
    <row r="3166" spans="1:4" x14ac:dyDescent="0.25">
      <c r="A3166" s="15">
        <f>bikeBatchOut!R3166</f>
        <v>12.766666666666667</v>
      </c>
      <c r="B3166" s="15">
        <f>bikeBatchOut!O3166</f>
        <v>4.3</v>
      </c>
      <c r="C3166" s="15">
        <f>bikeBatchOut!T3166</f>
        <v>3.2333333333333334</v>
      </c>
      <c r="D3166">
        <f>bikeBatchOut!N3166</f>
        <v>0</v>
      </c>
    </row>
    <row r="3167" spans="1:4" x14ac:dyDescent="0.25">
      <c r="A3167" s="15">
        <f>bikeBatchOut!R3167</f>
        <v>17.850000000000001</v>
      </c>
      <c r="B3167" s="15">
        <f>bikeBatchOut!O3167</f>
        <v>4.25</v>
      </c>
      <c r="C3167" s="15">
        <f>bikeBatchOut!T3167</f>
        <v>4.8</v>
      </c>
      <c r="D3167">
        <f>bikeBatchOut!N3167</f>
        <v>0</v>
      </c>
    </row>
    <row r="3168" spans="1:4" x14ac:dyDescent="0.25">
      <c r="A3168" s="15">
        <f>bikeBatchOut!R3168</f>
        <v>16.316666666666666</v>
      </c>
      <c r="B3168" s="15">
        <f>bikeBatchOut!O3168</f>
        <v>5.0166666666666666</v>
      </c>
      <c r="C3168" s="15">
        <f>bikeBatchOut!T3168</f>
        <v>4.583333333333333</v>
      </c>
      <c r="D3168">
        <f>bikeBatchOut!N3168</f>
        <v>0</v>
      </c>
    </row>
    <row r="3169" spans="1:4" x14ac:dyDescent="0.25">
      <c r="A3169" s="15">
        <f>bikeBatchOut!R3169</f>
        <v>27.7</v>
      </c>
      <c r="B3169" s="15">
        <f>bikeBatchOut!O3169</f>
        <v>13.05</v>
      </c>
      <c r="C3169" s="15">
        <f>bikeBatchOut!T3169</f>
        <v>12.516666666666667</v>
      </c>
      <c r="D3169">
        <f>bikeBatchOut!N3169</f>
        <v>0</v>
      </c>
    </row>
    <row r="3170" spans="1:4" x14ac:dyDescent="0.25">
      <c r="A3170" s="15">
        <f>bikeBatchOut!R3170</f>
        <v>31.166666666666668</v>
      </c>
      <c r="B3170" s="15">
        <f>bikeBatchOut!O3170</f>
        <v>13.3</v>
      </c>
      <c r="C3170" s="15">
        <f>bikeBatchOut!T3170</f>
        <v>11.75</v>
      </c>
      <c r="D3170">
        <f>bikeBatchOut!N3170</f>
        <v>0</v>
      </c>
    </row>
    <row r="3171" spans="1:4" x14ac:dyDescent="0.25">
      <c r="A3171" s="15">
        <f>bikeBatchOut!R3171</f>
        <v>27.166666666666668</v>
      </c>
      <c r="B3171" s="15">
        <f>bikeBatchOut!O3171</f>
        <v>21.5</v>
      </c>
      <c r="C3171" s="15">
        <f>bikeBatchOut!T3171</f>
        <v>10.766666666666667</v>
      </c>
      <c r="D3171">
        <f>bikeBatchOut!N3171</f>
        <v>0</v>
      </c>
    </row>
    <row r="3172" spans="1:4" x14ac:dyDescent="0.25">
      <c r="A3172" s="15">
        <f>bikeBatchOut!R3172</f>
        <v>19.233333333333334</v>
      </c>
      <c r="B3172" s="15">
        <f>bikeBatchOut!O3172</f>
        <v>8.4666666666666668</v>
      </c>
      <c r="C3172" s="15">
        <f>bikeBatchOut!T3172</f>
        <v>6.35</v>
      </c>
      <c r="D3172">
        <f>bikeBatchOut!N3172</f>
        <v>0</v>
      </c>
    </row>
    <row r="3173" spans="1:4" x14ac:dyDescent="0.25">
      <c r="A3173" s="15">
        <f>bikeBatchOut!R3173</f>
        <v>23.116666666666667</v>
      </c>
      <c r="B3173" s="15">
        <f>bikeBatchOut!O3173</f>
        <v>20.783333333333335</v>
      </c>
      <c r="C3173" s="15">
        <f>bikeBatchOut!T3173</f>
        <v>12.233333333333333</v>
      </c>
      <c r="D3173">
        <f>bikeBatchOut!N3173</f>
        <v>0</v>
      </c>
    </row>
    <row r="3174" spans="1:4" x14ac:dyDescent="0.25">
      <c r="A3174" s="15">
        <f>bikeBatchOut!R3174</f>
        <v>20.25</v>
      </c>
      <c r="B3174" s="15">
        <f>bikeBatchOut!O3174</f>
        <v>15.466666666666667</v>
      </c>
      <c r="C3174" s="15">
        <f>bikeBatchOut!T3174</f>
        <v>10.933333333333334</v>
      </c>
      <c r="D3174">
        <f>bikeBatchOut!N3174</f>
        <v>0</v>
      </c>
    </row>
    <row r="3175" spans="1:4" hidden="1" x14ac:dyDescent="0.25">
      <c r="A3175" s="15">
        <f>bikeBatchOut!R3175</f>
        <v>22.883333333333333</v>
      </c>
      <c r="B3175" s="15">
        <f>bikeBatchOut!O3175</f>
        <v>15.516666666666667</v>
      </c>
      <c r="C3175" s="15">
        <f>bikeBatchOut!T3175</f>
        <v>6.2833333333333332</v>
      </c>
      <c r="D3175">
        <f>bikeBatchOut!N3175</f>
        <v>1</v>
      </c>
    </row>
    <row r="3176" spans="1:4" x14ac:dyDescent="0.25">
      <c r="A3176" s="15">
        <f>bikeBatchOut!R3176</f>
        <v>20.633333333333333</v>
      </c>
      <c r="B3176" s="15">
        <f>bikeBatchOut!O3176</f>
        <v>7.2833333333333332</v>
      </c>
      <c r="C3176" s="15">
        <f>bikeBatchOut!T3176</f>
        <v>6.5666666666666664</v>
      </c>
      <c r="D3176">
        <f>bikeBatchOut!N3176</f>
        <v>0</v>
      </c>
    </row>
    <row r="3177" spans="1:4" x14ac:dyDescent="0.25">
      <c r="A3177" s="15">
        <f>bikeBatchOut!R3177</f>
        <v>13.166666666666666</v>
      </c>
      <c r="B3177" s="15">
        <f>bikeBatchOut!O3177</f>
        <v>7.2166666666666668</v>
      </c>
      <c r="C3177" s="15">
        <f>bikeBatchOut!T3177</f>
        <v>5.6</v>
      </c>
      <c r="D3177">
        <f>bikeBatchOut!N3177</f>
        <v>0</v>
      </c>
    </row>
    <row r="3178" spans="1:4" x14ac:dyDescent="0.25">
      <c r="A3178" s="15">
        <f>bikeBatchOut!R3178</f>
        <v>29.5</v>
      </c>
      <c r="B3178" s="15">
        <f>bikeBatchOut!O3178</f>
        <v>18.649999999999999</v>
      </c>
      <c r="C3178" s="15">
        <f>bikeBatchOut!T3178</f>
        <v>15.133333333333333</v>
      </c>
      <c r="D3178">
        <f>bikeBatchOut!N3178</f>
        <v>0</v>
      </c>
    </row>
    <row r="3179" spans="1:4" hidden="1" x14ac:dyDescent="0.25">
      <c r="A3179" s="15">
        <f>bikeBatchOut!R3179</f>
        <v>7.8666666666666663</v>
      </c>
      <c r="B3179" s="15">
        <f>bikeBatchOut!O3179</f>
        <v>2.5499999999999998</v>
      </c>
      <c r="C3179" s="15">
        <f>bikeBatchOut!T3179</f>
        <v>2.15</v>
      </c>
      <c r="D3179">
        <f>bikeBatchOut!N3179</f>
        <v>1</v>
      </c>
    </row>
    <row r="3180" spans="1:4" x14ac:dyDescent="0.25">
      <c r="A3180" s="15">
        <f>bikeBatchOut!R3180</f>
        <v>66.36666666666666</v>
      </c>
      <c r="B3180" s="15">
        <f>bikeBatchOut!O3180</f>
        <v>42.783333333333331</v>
      </c>
      <c r="C3180" s="15">
        <f>bikeBatchOut!T3180</f>
        <v>19.766666666666666</v>
      </c>
      <c r="D3180">
        <f>bikeBatchOut!N3180</f>
        <v>0</v>
      </c>
    </row>
    <row r="3181" spans="1:4" x14ac:dyDescent="0.25">
      <c r="A3181" s="15">
        <f>bikeBatchOut!R3181</f>
        <v>24.733333333333334</v>
      </c>
      <c r="B3181" s="15">
        <f>bikeBatchOut!O3181</f>
        <v>10</v>
      </c>
      <c r="C3181" s="15">
        <f>bikeBatchOut!T3181</f>
        <v>7.4333333333333336</v>
      </c>
      <c r="D3181">
        <f>bikeBatchOut!N3181</f>
        <v>0</v>
      </c>
    </row>
    <row r="3182" spans="1:4" x14ac:dyDescent="0.25">
      <c r="A3182" s="15">
        <f>bikeBatchOut!R3182</f>
        <v>8.4333333333333336</v>
      </c>
      <c r="B3182" s="15">
        <f>bikeBatchOut!O3182</f>
        <v>11.95</v>
      </c>
      <c r="C3182" s="15">
        <f>bikeBatchOut!T3182</f>
        <v>3.4333333333333331</v>
      </c>
      <c r="D3182">
        <f>bikeBatchOut!N3182</f>
        <v>0</v>
      </c>
    </row>
    <row r="3183" spans="1:4" hidden="1" x14ac:dyDescent="0.25">
      <c r="A3183" s="15">
        <f>bikeBatchOut!R3183</f>
        <v>11.4</v>
      </c>
      <c r="B3183" s="15">
        <f>bikeBatchOut!O3183</f>
        <v>4.916666666666667</v>
      </c>
      <c r="C3183" s="15">
        <f>bikeBatchOut!T3183</f>
        <v>4.166666666666667</v>
      </c>
      <c r="D3183">
        <f>bikeBatchOut!N3183</f>
        <v>1</v>
      </c>
    </row>
    <row r="3184" spans="1:4" x14ac:dyDescent="0.25">
      <c r="A3184" s="15">
        <f>bikeBatchOut!R3184</f>
        <v>14.766666666666667</v>
      </c>
      <c r="B3184" s="15">
        <f>bikeBatchOut!O3184</f>
        <v>5.2666666666666666</v>
      </c>
      <c r="C3184" s="15">
        <f>bikeBatchOut!T3184</f>
        <v>4.5333333333333332</v>
      </c>
      <c r="D3184">
        <f>bikeBatchOut!N3184</f>
        <v>0</v>
      </c>
    </row>
    <row r="3185" spans="1:4" x14ac:dyDescent="0.25">
      <c r="A3185" s="15">
        <f>bikeBatchOut!R3185</f>
        <v>8.7666666666666675</v>
      </c>
      <c r="B3185" s="15">
        <f>bikeBatchOut!O3185</f>
        <v>3.3833333333333333</v>
      </c>
      <c r="C3185" s="15">
        <f>bikeBatchOut!T3185</f>
        <v>2.8833333333333333</v>
      </c>
      <c r="D3185">
        <f>bikeBatchOut!N3185</f>
        <v>0</v>
      </c>
    </row>
    <row r="3186" spans="1:4" hidden="1" x14ac:dyDescent="0.25">
      <c r="A3186" s="15">
        <f>bikeBatchOut!R3186</f>
        <v>11.183333333333334</v>
      </c>
      <c r="B3186" s="15">
        <f>bikeBatchOut!O3186</f>
        <v>3.7</v>
      </c>
      <c r="C3186" s="15">
        <f>bikeBatchOut!T3186</f>
        <v>3.1333333333333333</v>
      </c>
      <c r="D3186">
        <f>bikeBatchOut!N3186</f>
        <v>1</v>
      </c>
    </row>
    <row r="3187" spans="1:4" x14ac:dyDescent="0.25">
      <c r="A3187" s="15">
        <f>bikeBatchOut!R3187</f>
        <v>16.95</v>
      </c>
      <c r="B3187" s="15">
        <f>bikeBatchOut!O3187</f>
        <v>6.7</v>
      </c>
      <c r="C3187" s="15">
        <f>bikeBatchOut!T3187</f>
        <v>5.1166666666666663</v>
      </c>
      <c r="D3187">
        <f>bikeBatchOut!N3187</f>
        <v>0</v>
      </c>
    </row>
    <row r="3188" spans="1:4" x14ac:dyDescent="0.25">
      <c r="A3188" s="15">
        <f>bikeBatchOut!R3188</f>
        <v>13.966666666666667</v>
      </c>
      <c r="B3188" s="15">
        <f>bikeBatchOut!O3188</f>
        <v>7.7166666666666668</v>
      </c>
      <c r="C3188" s="15">
        <f>bikeBatchOut!T3188</f>
        <v>5.3166666666666664</v>
      </c>
      <c r="D3188">
        <f>bikeBatchOut!N3188</f>
        <v>0</v>
      </c>
    </row>
    <row r="3189" spans="1:4" x14ac:dyDescent="0.25">
      <c r="A3189" s="15">
        <f>bikeBatchOut!R3189</f>
        <v>21.616666666666667</v>
      </c>
      <c r="B3189" s="15">
        <f>bikeBatchOut!O3189</f>
        <v>19.716666666666665</v>
      </c>
      <c r="C3189" s="15">
        <f>bikeBatchOut!T3189</f>
        <v>11.933333333333334</v>
      </c>
      <c r="D3189">
        <f>bikeBatchOut!N3189</f>
        <v>0</v>
      </c>
    </row>
    <row r="3190" spans="1:4" x14ac:dyDescent="0.25">
      <c r="A3190" s="15">
        <f>bikeBatchOut!R3190</f>
        <v>24.166666666666668</v>
      </c>
      <c r="B3190" s="15">
        <f>bikeBatchOut!O3190</f>
        <v>19.350000000000001</v>
      </c>
      <c r="C3190" s="15">
        <f>bikeBatchOut!T3190</f>
        <v>12.816666666666666</v>
      </c>
      <c r="D3190">
        <f>bikeBatchOut!N3190</f>
        <v>0</v>
      </c>
    </row>
    <row r="3191" spans="1:4" x14ac:dyDescent="0.25">
      <c r="A3191" s="15">
        <f>bikeBatchOut!R3191</f>
        <v>13.083333333333334</v>
      </c>
      <c r="B3191" s="15">
        <f>bikeBatchOut!O3191</f>
        <v>4.45</v>
      </c>
      <c r="C3191" s="15">
        <f>bikeBatchOut!T3191</f>
        <v>4.6333333333333337</v>
      </c>
      <c r="D3191">
        <f>bikeBatchOut!N3191</f>
        <v>0</v>
      </c>
    </row>
    <row r="3192" spans="1:4" x14ac:dyDescent="0.25">
      <c r="A3192" s="15">
        <f>bikeBatchOut!R3192</f>
        <v>18.433333333333334</v>
      </c>
      <c r="B3192" s="15">
        <f>bikeBatchOut!O3192</f>
        <v>7.416666666666667</v>
      </c>
      <c r="C3192" s="15">
        <f>bikeBatchOut!T3192</f>
        <v>6.2833333333333332</v>
      </c>
      <c r="D3192">
        <f>bikeBatchOut!N3192</f>
        <v>0</v>
      </c>
    </row>
    <row r="3193" spans="1:4" x14ac:dyDescent="0.25">
      <c r="A3193" s="15">
        <f>bikeBatchOut!R3193</f>
        <v>13.183333333333334</v>
      </c>
      <c r="B3193" s="15">
        <f>bikeBatchOut!O3193</f>
        <v>6.7</v>
      </c>
      <c r="C3193" s="15">
        <f>bikeBatchOut!T3193</f>
        <v>5</v>
      </c>
      <c r="D3193">
        <f>bikeBatchOut!N3193</f>
        <v>0</v>
      </c>
    </row>
    <row r="3194" spans="1:4" x14ac:dyDescent="0.25">
      <c r="A3194" s="15">
        <f>bikeBatchOut!R3194</f>
        <v>16.7</v>
      </c>
      <c r="B3194" s="15">
        <f>bikeBatchOut!O3194</f>
        <v>3.7833333333333332</v>
      </c>
      <c r="C3194" s="15">
        <f>bikeBatchOut!T3194</f>
        <v>4.2666666666666666</v>
      </c>
      <c r="D3194">
        <f>bikeBatchOut!N3194</f>
        <v>0</v>
      </c>
    </row>
    <row r="3195" spans="1:4" x14ac:dyDescent="0.25">
      <c r="A3195" s="15">
        <f>bikeBatchOut!R3195</f>
        <v>18.916666666666668</v>
      </c>
      <c r="B3195" s="15">
        <f>bikeBatchOut!O3195</f>
        <v>12.666666666666666</v>
      </c>
      <c r="C3195" s="15">
        <f>bikeBatchOut!T3195</f>
        <v>8.2333333333333325</v>
      </c>
      <c r="D3195">
        <f>bikeBatchOut!N3195</f>
        <v>0</v>
      </c>
    </row>
    <row r="3196" spans="1:4" x14ac:dyDescent="0.25">
      <c r="A3196" s="15">
        <f>bikeBatchOut!R3196</f>
        <v>24</v>
      </c>
      <c r="B3196" s="15">
        <f>bikeBatchOut!O3196</f>
        <v>11.733333333333333</v>
      </c>
      <c r="C3196" s="15">
        <f>bikeBatchOut!T3196</f>
        <v>9.0500000000000007</v>
      </c>
      <c r="D3196">
        <f>bikeBatchOut!N3196</f>
        <v>0</v>
      </c>
    </row>
    <row r="3197" spans="1:4" x14ac:dyDescent="0.25">
      <c r="A3197" s="15">
        <f>bikeBatchOut!R3197</f>
        <v>16.366666666666667</v>
      </c>
      <c r="B3197" s="15">
        <f>bikeBatchOut!O3197</f>
        <v>11.383333333333333</v>
      </c>
      <c r="C3197" s="15">
        <f>bikeBatchOut!T3197</f>
        <v>8.4333333333333336</v>
      </c>
      <c r="D3197">
        <f>bikeBatchOut!N3197</f>
        <v>0</v>
      </c>
    </row>
    <row r="3198" spans="1:4" x14ac:dyDescent="0.25">
      <c r="A3198" s="15">
        <f>bikeBatchOut!R3198</f>
        <v>20.833333333333332</v>
      </c>
      <c r="B3198" s="15">
        <f>bikeBatchOut!O3198</f>
        <v>8.25</v>
      </c>
      <c r="C3198" s="15">
        <f>bikeBatchOut!T3198</f>
        <v>6.9833333333333334</v>
      </c>
      <c r="D3198">
        <f>bikeBatchOut!N3198</f>
        <v>0</v>
      </c>
    </row>
    <row r="3199" spans="1:4" x14ac:dyDescent="0.25">
      <c r="A3199" s="15">
        <f>bikeBatchOut!R3199</f>
        <v>15.566666666666666</v>
      </c>
      <c r="B3199" s="15">
        <f>bikeBatchOut!O3199</f>
        <v>5.65</v>
      </c>
      <c r="C3199" s="15">
        <f>bikeBatchOut!T3199</f>
        <v>5.45</v>
      </c>
      <c r="D3199">
        <f>bikeBatchOut!N3199</f>
        <v>0</v>
      </c>
    </row>
    <row r="3200" spans="1:4" hidden="1" x14ac:dyDescent="0.25">
      <c r="A3200" s="15">
        <f>bikeBatchOut!R3200</f>
        <v>8.7833333333333332</v>
      </c>
      <c r="B3200" s="15">
        <f>bikeBatchOut!O3200</f>
        <v>15.166666666666666</v>
      </c>
      <c r="C3200" s="15">
        <f>bikeBatchOut!T3200</f>
        <v>2.4</v>
      </c>
      <c r="D3200">
        <f>bikeBatchOut!N3200</f>
        <v>1</v>
      </c>
    </row>
    <row r="3201" spans="1:4" x14ac:dyDescent="0.25">
      <c r="A3201" s="15">
        <f>bikeBatchOut!R3201</f>
        <v>32.93333333333333</v>
      </c>
      <c r="B3201" s="15">
        <f>bikeBatchOut!O3201</f>
        <v>19.55</v>
      </c>
      <c r="C3201" s="15">
        <f>bikeBatchOut!T3201</f>
        <v>11.1</v>
      </c>
      <c r="D3201">
        <f>bikeBatchOut!N3201</f>
        <v>0</v>
      </c>
    </row>
    <row r="3202" spans="1:4" hidden="1" x14ac:dyDescent="0.25">
      <c r="A3202" s="15">
        <f>bikeBatchOut!R3202</f>
        <v>24.3</v>
      </c>
      <c r="B3202" s="15">
        <f>bikeBatchOut!O3202</f>
        <v>13.1</v>
      </c>
      <c r="C3202" s="15">
        <f>bikeBatchOut!T3202</f>
        <v>6.666666666666667</v>
      </c>
      <c r="D3202">
        <f>bikeBatchOut!N3202</f>
        <v>1</v>
      </c>
    </row>
    <row r="3203" spans="1:4" x14ac:dyDescent="0.25">
      <c r="A3203" s="15">
        <f>bikeBatchOut!R3203</f>
        <v>20.766666666666666</v>
      </c>
      <c r="B3203" s="15">
        <f>bikeBatchOut!O3203</f>
        <v>21.433333333333334</v>
      </c>
      <c r="C3203" s="15">
        <f>bikeBatchOut!T3203</f>
        <v>10.316666666666666</v>
      </c>
      <c r="D3203">
        <f>bikeBatchOut!N3203</f>
        <v>0</v>
      </c>
    </row>
    <row r="3204" spans="1:4" x14ac:dyDescent="0.25">
      <c r="A3204" s="15">
        <f>bikeBatchOut!R3204</f>
        <v>32.916666666666664</v>
      </c>
      <c r="B3204" s="15">
        <f>bikeBatchOut!O3204</f>
        <v>16.783333333333335</v>
      </c>
      <c r="C3204" s="15">
        <f>bikeBatchOut!T3204</f>
        <v>13.516666666666667</v>
      </c>
      <c r="D3204">
        <f>bikeBatchOut!N3204</f>
        <v>0</v>
      </c>
    </row>
    <row r="3205" spans="1:4" hidden="1" x14ac:dyDescent="0.25">
      <c r="A3205" s="15">
        <f>bikeBatchOut!R3205</f>
        <v>5.0999999999999996</v>
      </c>
      <c r="B3205" s="15">
        <f>bikeBatchOut!O3205</f>
        <v>2.85</v>
      </c>
      <c r="C3205" s="15">
        <f>bikeBatchOut!T3205</f>
        <v>1.3666666666666667</v>
      </c>
      <c r="D3205">
        <f>bikeBatchOut!N3205</f>
        <v>1</v>
      </c>
    </row>
    <row r="3206" spans="1:4" x14ac:dyDescent="0.25">
      <c r="A3206" s="15">
        <f>bikeBatchOut!R3206</f>
        <v>23.716666666666665</v>
      </c>
      <c r="B3206" s="15">
        <f>bikeBatchOut!O3206</f>
        <v>12.95</v>
      </c>
      <c r="C3206" s="15">
        <f>bikeBatchOut!T3206</f>
        <v>10.916666666666666</v>
      </c>
      <c r="D3206">
        <f>bikeBatchOut!N3206</f>
        <v>0</v>
      </c>
    </row>
    <row r="3207" spans="1:4" hidden="1" x14ac:dyDescent="0.25">
      <c r="A3207" s="15">
        <f>bikeBatchOut!R3207</f>
        <v>11.4</v>
      </c>
      <c r="B3207" s="15">
        <f>bikeBatchOut!O3207</f>
        <v>4.1333333333333337</v>
      </c>
      <c r="C3207" s="15">
        <f>bikeBatchOut!T3207</f>
        <v>4.166666666666667</v>
      </c>
      <c r="D3207">
        <f>bikeBatchOut!N3207</f>
        <v>1</v>
      </c>
    </row>
    <row r="3208" spans="1:4" x14ac:dyDescent="0.25">
      <c r="A3208" s="15">
        <f>bikeBatchOut!R3208</f>
        <v>19.350000000000001</v>
      </c>
      <c r="B3208" s="15">
        <f>bikeBatchOut!O3208</f>
        <v>6.916666666666667</v>
      </c>
      <c r="C3208" s="15">
        <f>bikeBatchOut!T3208</f>
        <v>5.3</v>
      </c>
      <c r="D3208">
        <f>bikeBatchOut!N3208</f>
        <v>0</v>
      </c>
    </row>
    <row r="3209" spans="1:4" hidden="1" x14ac:dyDescent="0.25">
      <c r="A3209" s="15">
        <f>bikeBatchOut!R3209</f>
        <v>13.1</v>
      </c>
      <c r="B3209" s="15">
        <f>bikeBatchOut!O3209</f>
        <v>3.9</v>
      </c>
      <c r="C3209" s="15">
        <f>bikeBatchOut!T3209</f>
        <v>4.0333333333333332</v>
      </c>
      <c r="D3209">
        <f>bikeBatchOut!N3209</f>
        <v>1</v>
      </c>
    </row>
    <row r="3210" spans="1:4" hidden="1" x14ac:dyDescent="0.25">
      <c r="A3210" s="15">
        <f>bikeBatchOut!R3210</f>
        <v>8.7666666666666675</v>
      </c>
      <c r="B3210" s="15">
        <f>bikeBatchOut!O3210</f>
        <v>1.9833333333333334</v>
      </c>
      <c r="C3210" s="15">
        <f>bikeBatchOut!T3210</f>
        <v>2.85</v>
      </c>
      <c r="D3210">
        <f>bikeBatchOut!N3210</f>
        <v>1</v>
      </c>
    </row>
    <row r="3211" spans="1:4" x14ac:dyDescent="0.25">
      <c r="A3211" s="15">
        <f>bikeBatchOut!R3211</f>
        <v>11.116666666666667</v>
      </c>
      <c r="B3211" s="15">
        <f>bikeBatchOut!O3211</f>
        <v>4.8</v>
      </c>
      <c r="C3211" s="15">
        <f>bikeBatchOut!T3211</f>
        <v>4.3166666666666664</v>
      </c>
      <c r="D3211">
        <f>bikeBatchOut!N3211</f>
        <v>0</v>
      </c>
    </row>
    <row r="3212" spans="1:4" x14ac:dyDescent="0.25">
      <c r="A3212" s="15">
        <f>bikeBatchOut!R3212</f>
        <v>21.316666666666666</v>
      </c>
      <c r="B3212" s="15">
        <f>bikeBatchOut!O3212</f>
        <v>7.4</v>
      </c>
      <c r="C3212" s="15">
        <f>bikeBatchOut!T3212</f>
        <v>7.25</v>
      </c>
      <c r="D3212">
        <f>bikeBatchOut!N3212</f>
        <v>0</v>
      </c>
    </row>
    <row r="3213" spans="1:4" x14ac:dyDescent="0.25">
      <c r="A3213" s="15">
        <f>bikeBatchOut!R3213</f>
        <v>28.333333333333332</v>
      </c>
      <c r="B3213" s="15">
        <f>bikeBatchOut!O3213</f>
        <v>12.5</v>
      </c>
      <c r="C3213" s="15">
        <f>bikeBatchOut!T3213</f>
        <v>11.583333333333334</v>
      </c>
      <c r="D3213">
        <f>bikeBatchOut!N3213</f>
        <v>0</v>
      </c>
    </row>
    <row r="3214" spans="1:4" x14ac:dyDescent="0.25">
      <c r="A3214" s="15">
        <f>bikeBatchOut!R3214</f>
        <v>18.45</v>
      </c>
      <c r="B3214" s="15">
        <f>bikeBatchOut!O3214</f>
        <v>8.4166666666666661</v>
      </c>
      <c r="C3214" s="15">
        <f>bikeBatchOut!T3214</f>
        <v>7.0166666666666666</v>
      </c>
      <c r="D3214">
        <f>bikeBatchOut!N3214</f>
        <v>0</v>
      </c>
    </row>
    <row r="3215" spans="1:4" x14ac:dyDescent="0.25">
      <c r="A3215" s="15">
        <f>bikeBatchOut!R3215</f>
        <v>15.15</v>
      </c>
      <c r="B3215" s="15">
        <f>bikeBatchOut!O3215</f>
        <v>7.8166666666666664</v>
      </c>
      <c r="C3215" s="15">
        <f>bikeBatchOut!T3215</f>
        <v>6.4333333333333336</v>
      </c>
      <c r="D3215">
        <f>bikeBatchOut!N3215</f>
        <v>0</v>
      </c>
    </row>
    <row r="3216" spans="1:4" x14ac:dyDescent="0.25">
      <c r="A3216" s="15">
        <f>bikeBatchOut!R3216</f>
        <v>25.766666666666666</v>
      </c>
      <c r="B3216" s="15">
        <f>bikeBatchOut!O3216</f>
        <v>23.266666666666666</v>
      </c>
      <c r="C3216" s="15">
        <f>bikeBatchOut!T3216</f>
        <v>25.633333333333333</v>
      </c>
      <c r="D3216">
        <f>bikeBatchOut!N3216</f>
        <v>0</v>
      </c>
    </row>
    <row r="3217" spans="1:4" x14ac:dyDescent="0.25">
      <c r="A3217" s="15">
        <f>bikeBatchOut!R3217</f>
        <v>16.716666666666665</v>
      </c>
      <c r="B3217" s="15">
        <f>bikeBatchOut!O3217</f>
        <v>6.4333333333333336</v>
      </c>
      <c r="C3217" s="15">
        <f>bikeBatchOut!T3217</f>
        <v>6.6166666666666663</v>
      </c>
      <c r="D3217">
        <f>bikeBatchOut!N3217</f>
        <v>0</v>
      </c>
    </row>
    <row r="3218" spans="1:4" x14ac:dyDescent="0.25">
      <c r="A3218" s="15">
        <f>bikeBatchOut!R3218</f>
        <v>24.833333333333332</v>
      </c>
      <c r="B3218" s="15">
        <f>bikeBatchOut!O3218</f>
        <v>16.850000000000001</v>
      </c>
      <c r="C3218" s="15">
        <f>bikeBatchOut!T3218</f>
        <v>10.183333333333334</v>
      </c>
      <c r="D3218">
        <f>bikeBatchOut!N3218</f>
        <v>0</v>
      </c>
    </row>
    <row r="3219" spans="1:4" x14ac:dyDescent="0.25">
      <c r="A3219" s="15">
        <f>bikeBatchOut!R3219</f>
        <v>14.65</v>
      </c>
      <c r="B3219" s="15">
        <f>bikeBatchOut!O3219</f>
        <v>4.5666666666666664</v>
      </c>
      <c r="C3219" s="15">
        <f>bikeBatchOut!T3219</f>
        <v>4.45</v>
      </c>
      <c r="D3219">
        <f>bikeBatchOut!N3219</f>
        <v>0</v>
      </c>
    </row>
    <row r="3220" spans="1:4" x14ac:dyDescent="0.25">
      <c r="A3220" s="15">
        <f>bikeBatchOut!R3220</f>
        <v>19.966666666666665</v>
      </c>
      <c r="B3220" s="15">
        <f>bikeBatchOut!O3220</f>
        <v>10.416666666666666</v>
      </c>
      <c r="C3220" s="15">
        <f>bikeBatchOut!T3220</f>
        <v>7.9666666666666668</v>
      </c>
      <c r="D3220">
        <f>bikeBatchOut!N3220</f>
        <v>0</v>
      </c>
    </row>
    <row r="3221" spans="1:4" x14ac:dyDescent="0.25">
      <c r="A3221" s="15">
        <f>bikeBatchOut!R3221</f>
        <v>33.81666666666667</v>
      </c>
      <c r="B3221" s="15">
        <f>bikeBatchOut!O3221</f>
        <v>24.316666666666666</v>
      </c>
      <c r="C3221" s="15">
        <f>bikeBatchOut!T3221</f>
        <v>12.116666666666667</v>
      </c>
      <c r="D3221">
        <f>bikeBatchOut!N3221</f>
        <v>0</v>
      </c>
    </row>
    <row r="3222" spans="1:4" x14ac:dyDescent="0.25">
      <c r="A3222" s="15">
        <f>bikeBatchOut!R3222</f>
        <v>27.316666666666666</v>
      </c>
      <c r="B3222" s="15">
        <f>bikeBatchOut!O3222</f>
        <v>12.783333333333333</v>
      </c>
      <c r="C3222" s="15">
        <f>bikeBatchOut!T3222</f>
        <v>11.166666666666666</v>
      </c>
      <c r="D3222">
        <f>bikeBatchOut!N3222</f>
        <v>0</v>
      </c>
    </row>
    <row r="3223" spans="1:4" x14ac:dyDescent="0.25">
      <c r="A3223" s="15">
        <f>bikeBatchOut!R3223</f>
        <v>34.666666666666664</v>
      </c>
      <c r="B3223" s="15">
        <f>bikeBatchOut!O3223</f>
        <v>24.883333333333333</v>
      </c>
      <c r="C3223" s="15">
        <f>bikeBatchOut!T3223</f>
        <v>16.266666666666666</v>
      </c>
      <c r="D3223">
        <f>bikeBatchOut!N3223</f>
        <v>0</v>
      </c>
    </row>
    <row r="3224" spans="1:4" x14ac:dyDescent="0.25">
      <c r="A3224" s="15">
        <f>bikeBatchOut!R3224</f>
        <v>25.516666666666666</v>
      </c>
      <c r="B3224" s="15">
        <f>bikeBatchOut!O3224</f>
        <v>14.25</v>
      </c>
      <c r="C3224" s="15">
        <f>bikeBatchOut!T3224</f>
        <v>12.183333333333334</v>
      </c>
      <c r="D3224">
        <f>bikeBatchOut!N3224</f>
        <v>0</v>
      </c>
    </row>
    <row r="3225" spans="1:4" hidden="1" x14ac:dyDescent="0.25">
      <c r="A3225" s="15">
        <f>bikeBatchOut!R3225</f>
        <v>5.1333333333333337</v>
      </c>
      <c r="B3225" s="15">
        <f>bikeBatchOut!O3225</f>
        <v>4.05</v>
      </c>
      <c r="C3225" s="15">
        <f>bikeBatchOut!T3225</f>
        <v>1.4166666666666667</v>
      </c>
      <c r="D3225">
        <f>bikeBatchOut!N3225</f>
        <v>1</v>
      </c>
    </row>
    <row r="3226" spans="1:4" x14ac:dyDescent="0.25">
      <c r="A3226" s="15">
        <f>bikeBatchOut!R3226</f>
        <v>11.633333333333333</v>
      </c>
      <c r="B3226" s="15">
        <f>bikeBatchOut!O3226</f>
        <v>7.5166666666666666</v>
      </c>
      <c r="C3226" s="15">
        <f>bikeBatchOut!T3226</f>
        <v>4.1166666666666663</v>
      </c>
      <c r="D3226">
        <f>bikeBatchOut!N3226</f>
        <v>0</v>
      </c>
    </row>
    <row r="3227" spans="1:4" x14ac:dyDescent="0.25">
      <c r="A3227" s="15">
        <f>bikeBatchOut!R3227</f>
        <v>14.65</v>
      </c>
      <c r="B3227" s="15">
        <f>bikeBatchOut!O3227</f>
        <v>4.333333333333333</v>
      </c>
      <c r="C3227" s="15">
        <f>bikeBatchOut!T3227</f>
        <v>5.5333333333333332</v>
      </c>
      <c r="D3227">
        <f>bikeBatchOut!N3227</f>
        <v>0</v>
      </c>
    </row>
    <row r="3228" spans="1:4" x14ac:dyDescent="0.25">
      <c r="A3228" s="15">
        <f>bikeBatchOut!R3228</f>
        <v>23.85</v>
      </c>
      <c r="B3228" s="15">
        <f>bikeBatchOut!O3228</f>
        <v>8.7333333333333325</v>
      </c>
      <c r="C3228" s="15">
        <f>bikeBatchOut!T3228</f>
        <v>6.0333333333333332</v>
      </c>
      <c r="D3228">
        <f>bikeBatchOut!N3228</f>
        <v>0</v>
      </c>
    </row>
    <row r="3229" spans="1:4" x14ac:dyDescent="0.25">
      <c r="A3229" s="15">
        <f>bikeBatchOut!R3229</f>
        <v>14.183333333333334</v>
      </c>
      <c r="B3229" s="15">
        <f>bikeBatchOut!O3229</f>
        <v>8.3000000000000007</v>
      </c>
      <c r="C3229" s="15">
        <f>bikeBatchOut!T3229</f>
        <v>5.4</v>
      </c>
      <c r="D3229">
        <f>bikeBatchOut!N3229</f>
        <v>0</v>
      </c>
    </row>
    <row r="3230" spans="1:4" x14ac:dyDescent="0.25">
      <c r="A3230" s="15">
        <f>bikeBatchOut!R3230</f>
        <v>14.15</v>
      </c>
      <c r="B3230" s="15">
        <f>bikeBatchOut!O3230</f>
        <v>11.85</v>
      </c>
      <c r="C3230" s="15">
        <f>bikeBatchOut!T3230</f>
        <v>7.583333333333333</v>
      </c>
      <c r="D3230">
        <f>bikeBatchOut!N3230</f>
        <v>0</v>
      </c>
    </row>
    <row r="3231" spans="1:4" x14ac:dyDescent="0.25">
      <c r="A3231" s="15">
        <f>bikeBatchOut!R3231</f>
        <v>22.05</v>
      </c>
      <c r="B3231" s="15">
        <f>bikeBatchOut!O3231</f>
        <v>15.483333333333333</v>
      </c>
      <c r="C3231" s="15">
        <f>bikeBatchOut!T3231</f>
        <v>12.5</v>
      </c>
      <c r="D3231">
        <f>bikeBatchOut!N3231</f>
        <v>0</v>
      </c>
    </row>
    <row r="3232" spans="1:4" x14ac:dyDescent="0.25">
      <c r="A3232" s="15">
        <f>bikeBatchOut!R3232</f>
        <v>10.199999999999999</v>
      </c>
      <c r="B3232" s="15">
        <f>bikeBatchOut!O3232</f>
        <v>4.2833333333333332</v>
      </c>
      <c r="C3232" s="15">
        <f>bikeBatchOut!T3232</f>
        <v>2.8333333333333335</v>
      </c>
      <c r="D3232">
        <f>bikeBatchOut!N3232</f>
        <v>0</v>
      </c>
    </row>
    <row r="3233" spans="1:4" x14ac:dyDescent="0.25">
      <c r="A3233" s="15">
        <f>bikeBatchOut!R3233</f>
        <v>14.916666666666666</v>
      </c>
      <c r="B3233" s="15">
        <f>bikeBatchOut!O3233</f>
        <v>4.8666666666666663</v>
      </c>
      <c r="C3233" s="15">
        <f>bikeBatchOut!T3233</f>
        <v>4.5166666666666666</v>
      </c>
      <c r="D3233">
        <f>bikeBatchOut!N3233</f>
        <v>0</v>
      </c>
    </row>
    <row r="3234" spans="1:4" x14ac:dyDescent="0.25">
      <c r="A3234" s="15">
        <f>bikeBatchOut!R3234</f>
        <v>12.35</v>
      </c>
      <c r="B3234" s="15">
        <f>bikeBatchOut!O3234</f>
        <v>5.8833333333333337</v>
      </c>
      <c r="C3234" s="15">
        <f>bikeBatchOut!T3234</f>
        <v>4.95</v>
      </c>
      <c r="D3234">
        <f>bikeBatchOut!N3234</f>
        <v>0</v>
      </c>
    </row>
    <row r="3235" spans="1:4" x14ac:dyDescent="0.25">
      <c r="A3235" s="15">
        <f>bikeBatchOut!R3235</f>
        <v>27.366666666666667</v>
      </c>
      <c r="B3235" s="15">
        <f>bikeBatchOut!O3235</f>
        <v>22.333333333333332</v>
      </c>
      <c r="C3235" s="15">
        <f>bikeBatchOut!T3235</f>
        <v>12.466666666666667</v>
      </c>
      <c r="D3235">
        <f>bikeBatchOut!N3235</f>
        <v>0</v>
      </c>
    </row>
    <row r="3236" spans="1:4" x14ac:dyDescent="0.25">
      <c r="A3236" s="15">
        <f>bikeBatchOut!R3236</f>
        <v>16.350000000000001</v>
      </c>
      <c r="B3236" s="15">
        <f>bikeBatchOut!O3236</f>
        <v>22.233333333333334</v>
      </c>
      <c r="C3236" s="15">
        <f>bikeBatchOut!T3236</f>
        <v>5.5</v>
      </c>
      <c r="D3236">
        <f>bikeBatchOut!N3236</f>
        <v>0</v>
      </c>
    </row>
    <row r="3237" spans="1:4" x14ac:dyDescent="0.25">
      <c r="A3237" s="15">
        <f>bikeBatchOut!R3237</f>
        <v>34.166666666666664</v>
      </c>
      <c r="B3237" s="15">
        <f>bikeBatchOut!O3237</f>
        <v>20.633333333333333</v>
      </c>
      <c r="C3237" s="15">
        <f>bikeBatchOut!T3237</f>
        <v>13.05</v>
      </c>
      <c r="D3237">
        <f>bikeBatchOut!N3237</f>
        <v>0</v>
      </c>
    </row>
    <row r="3238" spans="1:4" x14ac:dyDescent="0.25">
      <c r="A3238" s="15">
        <f>bikeBatchOut!R3238</f>
        <v>17.866666666666667</v>
      </c>
      <c r="B3238" s="15">
        <f>bikeBatchOut!O3238</f>
        <v>8.65</v>
      </c>
      <c r="C3238" s="15">
        <f>bikeBatchOut!T3238</f>
        <v>7.2166666666666668</v>
      </c>
      <c r="D3238">
        <f>bikeBatchOut!N3238</f>
        <v>0</v>
      </c>
    </row>
    <row r="3239" spans="1:4" x14ac:dyDescent="0.25">
      <c r="A3239" s="15">
        <f>bikeBatchOut!R3239</f>
        <v>8.0500000000000007</v>
      </c>
      <c r="B3239" s="15">
        <f>bikeBatchOut!O3239</f>
        <v>10.716666666666667</v>
      </c>
      <c r="C3239" s="15">
        <f>bikeBatchOut!T3239</f>
        <v>4.25</v>
      </c>
      <c r="D3239">
        <f>bikeBatchOut!N3239</f>
        <v>0</v>
      </c>
    </row>
    <row r="3240" spans="1:4" x14ac:dyDescent="0.25">
      <c r="A3240" s="15">
        <f>bikeBatchOut!R3240</f>
        <v>22.2</v>
      </c>
      <c r="B3240" s="15">
        <f>bikeBatchOut!O3240</f>
        <v>12.533333333333333</v>
      </c>
      <c r="C3240" s="15">
        <f>bikeBatchOut!T3240</f>
        <v>11.466666666666667</v>
      </c>
      <c r="D3240">
        <f>bikeBatchOut!N3240</f>
        <v>0</v>
      </c>
    </row>
    <row r="3241" spans="1:4" x14ac:dyDescent="0.25">
      <c r="A3241" s="15">
        <f>bikeBatchOut!R3241</f>
        <v>18.766666666666666</v>
      </c>
      <c r="B3241" s="15">
        <f>bikeBatchOut!O3241</f>
        <v>10.65</v>
      </c>
      <c r="C3241" s="15">
        <f>bikeBatchOut!T3241</f>
        <v>5.8</v>
      </c>
      <c r="D3241">
        <f>bikeBatchOut!N3241</f>
        <v>0</v>
      </c>
    </row>
    <row r="3242" spans="1:4" x14ac:dyDescent="0.25">
      <c r="A3242" s="15">
        <f>bikeBatchOut!R3242</f>
        <v>18.316666666666666</v>
      </c>
      <c r="B3242" s="15">
        <f>bikeBatchOut!O3242</f>
        <v>6.2</v>
      </c>
      <c r="C3242" s="15">
        <f>bikeBatchOut!T3242</f>
        <v>5.8166666666666664</v>
      </c>
      <c r="D3242">
        <f>bikeBatchOut!N3242</f>
        <v>0</v>
      </c>
    </row>
    <row r="3243" spans="1:4" x14ac:dyDescent="0.25">
      <c r="A3243" s="15">
        <f>bikeBatchOut!R3243</f>
        <v>12.85</v>
      </c>
      <c r="B3243" s="15">
        <f>bikeBatchOut!O3243</f>
        <v>5.7333333333333334</v>
      </c>
      <c r="C3243" s="15">
        <f>bikeBatchOut!T3243</f>
        <v>5.666666666666667</v>
      </c>
      <c r="D3243">
        <f>bikeBatchOut!N3243</f>
        <v>0</v>
      </c>
    </row>
    <row r="3244" spans="1:4" x14ac:dyDescent="0.25">
      <c r="A3244" s="15">
        <f>bikeBatchOut!R3244</f>
        <v>22.3</v>
      </c>
      <c r="B3244" s="15">
        <f>bikeBatchOut!O3244</f>
        <v>15.6</v>
      </c>
      <c r="C3244" s="15">
        <f>bikeBatchOut!T3244</f>
        <v>10.333333333333334</v>
      </c>
      <c r="D3244">
        <f>bikeBatchOut!N3244</f>
        <v>0</v>
      </c>
    </row>
    <row r="3245" spans="1:4" x14ac:dyDescent="0.25">
      <c r="A3245" s="15">
        <f>bikeBatchOut!R3245</f>
        <v>23.183333333333334</v>
      </c>
      <c r="B3245" s="15">
        <f>bikeBatchOut!O3245</f>
        <v>7.6833333333333336</v>
      </c>
      <c r="C3245" s="15">
        <f>bikeBatchOut!T3245</f>
        <v>9.0833333333333339</v>
      </c>
      <c r="D3245">
        <f>bikeBatchOut!N3245</f>
        <v>0</v>
      </c>
    </row>
    <row r="3246" spans="1:4" x14ac:dyDescent="0.25">
      <c r="A3246" s="15">
        <f>bikeBatchOut!R3246</f>
        <v>37.15</v>
      </c>
      <c r="B3246" s="15">
        <f>bikeBatchOut!O3246</f>
        <v>16.433333333333334</v>
      </c>
      <c r="C3246" s="15">
        <f>bikeBatchOut!T3246</f>
        <v>11.65</v>
      </c>
      <c r="D3246">
        <f>bikeBatchOut!N3246</f>
        <v>0</v>
      </c>
    </row>
    <row r="3247" spans="1:4" x14ac:dyDescent="0.25">
      <c r="A3247" s="15">
        <f>bikeBatchOut!R3247</f>
        <v>17.983333333333334</v>
      </c>
      <c r="B3247" s="15">
        <f>bikeBatchOut!O3247</f>
        <v>4.6333333333333337</v>
      </c>
      <c r="C3247" s="15">
        <f>bikeBatchOut!T3247</f>
        <v>5.0999999999999996</v>
      </c>
      <c r="D3247">
        <f>bikeBatchOut!N3247</f>
        <v>0</v>
      </c>
    </row>
    <row r="3248" spans="1:4" hidden="1" x14ac:dyDescent="0.25">
      <c r="A3248" s="15">
        <f>bikeBatchOut!R3248</f>
        <v>7.7</v>
      </c>
      <c r="B3248" s="15">
        <f>bikeBatchOut!O3248</f>
        <v>2.0166666666666666</v>
      </c>
      <c r="C3248" s="15">
        <f>bikeBatchOut!T3248</f>
        <v>2.1</v>
      </c>
      <c r="D3248">
        <f>bikeBatchOut!N3248</f>
        <v>1</v>
      </c>
    </row>
    <row r="3249" spans="1:4" x14ac:dyDescent="0.25">
      <c r="A3249" s="15">
        <f>bikeBatchOut!R3249</f>
        <v>23.533333333333335</v>
      </c>
      <c r="B3249" s="15">
        <f>bikeBatchOut!O3249</f>
        <v>16.850000000000001</v>
      </c>
      <c r="C3249" s="15">
        <f>bikeBatchOut!T3249</f>
        <v>9.2333333333333325</v>
      </c>
      <c r="D3249">
        <f>bikeBatchOut!N3249</f>
        <v>0</v>
      </c>
    </row>
    <row r="3250" spans="1:4" hidden="1" x14ac:dyDescent="0.25">
      <c r="A3250" s="15">
        <f>bikeBatchOut!R3250</f>
        <v>6.6166666666666663</v>
      </c>
      <c r="B3250" s="15">
        <f>bikeBatchOut!O3250</f>
        <v>2.9666666666666668</v>
      </c>
      <c r="C3250" s="15">
        <f>bikeBatchOut!T3250</f>
        <v>1.8166666666666667</v>
      </c>
      <c r="D3250">
        <f>bikeBatchOut!N3250</f>
        <v>1</v>
      </c>
    </row>
    <row r="3251" spans="1:4" x14ac:dyDescent="0.25">
      <c r="A3251" s="15">
        <f>bikeBatchOut!R3251</f>
        <v>10.033333333333333</v>
      </c>
      <c r="B3251" s="15">
        <f>bikeBatchOut!O3251</f>
        <v>4</v>
      </c>
      <c r="C3251" s="15">
        <f>bikeBatchOut!T3251</f>
        <v>4.0333333333333332</v>
      </c>
      <c r="D3251">
        <f>bikeBatchOut!N3251</f>
        <v>0</v>
      </c>
    </row>
    <row r="3252" spans="1:4" x14ac:dyDescent="0.25">
      <c r="A3252" s="15">
        <f>bikeBatchOut!R3252</f>
        <v>18.8</v>
      </c>
      <c r="B3252" s="15">
        <f>bikeBatchOut!O3252</f>
        <v>7.8</v>
      </c>
      <c r="C3252" s="15">
        <f>bikeBatchOut!T3252</f>
        <v>7.833333333333333</v>
      </c>
      <c r="D3252">
        <f>bikeBatchOut!N3252</f>
        <v>0</v>
      </c>
    </row>
    <row r="3253" spans="1:4" x14ac:dyDescent="0.25">
      <c r="A3253" s="15">
        <f>bikeBatchOut!R3253</f>
        <v>34.466666666666669</v>
      </c>
      <c r="B3253" s="15">
        <f>bikeBatchOut!O3253</f>
        <v>24.05</v>
      </c>
      <c r="C3253" s="15">
        <f>bikeBatchOut!T3253</f>
        <v>20.316666666666666</v>
      </c>
      <c r="D3253">
        <f>bikeBatchOut!N3253</f>
        <v>0</v>
      </c>
    </row>
    <row r="3254" spans="1:4" hidden="1" x14ac:dyDescent="0.25">
      <c r="A3254" s="15">
        <f>bikeBatchOut!R3254</f>
        <v>11.883333333333333</v>
      </c>
      <c r="B3254" s="15">
        <f>bikeBatchOut!O3254</f>
        <v>3.5333333333333332</v>
      </c>
      <c r="C3254" s="15">
        <f>bikeBatchOut!T3254</f>
        <v>4.0333333333333332</v>
      </c>
      <c r="D3254">
        <f>bikeBatchOut!N3254</f>
        <v>1</v>
      </c>
    </row>
    <row r="3255" spans="1:4" x14ac:dyDescent="0.25">
      <c r="A3255" s="15">
        <f>bikeBatchOut!R3255</f>
        <v>32.56666666666667</v>
      </c>
      <c r="B3255" s="15">
        <f>bikeBatchOut!O3255</f>
        <v>16</v>
      </c>
      <c r="C3255" s="15">
        <f>bikeBatchOut!T3255</f>
        <v>17.649999999999999</v>
      </c>
      <c r="D3255">
        <f>bikeBatchOut!N3255</f>
        <v>0</v>
      </c>
    </row>
    <row r="3256" spans="1:4" x14ac:dyDescent="0.25">
      <c r="A3256" s="15">
        <f>bikeBatchOut!R3256</f>
        <v>34.299999999999997</v>
      </c>
      <c r="B3256" s="15">
        <f>bikeBatchOut!O3256</f>
        <v>23.4</v>
      </c>
      <c r="C3256" s="15">
        <f>bikeBatchOut!T3256</f>
        <v>9.4499999999999993</v>
      </c>
      <c r="D3256">
        <f>bikeBatchOut!N3256</f>
        <v>0</v>
      </c>
    </row>
    <row r="3257" spans="1:4" x14ac:dyDescent="0.25">
      <c r="A3257" s="15">
        <f>bikeBatchOut!R3257</f>
        <v>14.333333333333334</v>
      </c>
      <c r="B3257" s="15">
        <f>bikeBatchOut!O3257</f>
        <v>8.3666666666666671</v>
      </c>
      <c r="C3257" s="15">
        <f>bikeBatchOut!T3257</f>
        <v>5.416666666666667</v>
      </c>
      <c r="D3257">
        <f>bikeBatchOut!N3257</f>
        <v>0</v>
      </c>
    </row>
    <row r="3258" spans="1:4" x14ac:dyDescent="0.25">
      <c r="A3258" s="15">
        <f>bikeBatchOut!R3258</f>
        <v>16.283333333333335</v>
      </c>
      <c r="B3258" s="15">
        <f>bikeBatchOut!O3258</f>
        <v>10.8</v>
      </c>
      <c r="C3258" s="15">
        <f>bikeBatchOut!T3258</f>
        <v>11.716666666666667</v>
      </c>
      <c r="D3258">
        <f>bikeBatchOut!N3258</f>
        <v>0</v>
      </c>
    </row>
    <row r="3259" spans="1:4" x14ac:dyDescent="0.25">
      <c r="A3259" s="15">
        <f>bikeBatchOut!R3259</f>
        <v>25.766666666666666</v>
      </c>
      <c r="B3259" s="15">
        <f>bikeBatchOut!O3259</f>
        <v>14.566666666666666</v>
      </c>
      <c r="C3259" s="15">
        <f>bikeBatchOut!T3259</f>
        <v>10.216666666666667</v>
      </c>
      <c r="D3259">
        <f>bikeBatchOut!N3259</f>
        <v>0</v>
      </c>
    </row>
    <row r="3260" spans="1:4" x14ac:dyDescent="0.25">
      <c r="A3260" s="15">
        <f>bikeBatchOut!R3260</f>
        <v>21.016666666666666</v>
      </c>
      <c r="B3260" s="15">
        <f>bikeBatchOut!O3260</f>
        <v>12.35</v>
      </c>
      <c r="C3260" s="15">
        <f>bikeBatchOut!T3260</f>
        <v>6.9666666666666668</v>
      </c>
      <c r="D3260">
        <f>bikeBatchOut!N3260</f>
        <v>0</v>
      </c>
    </row>
    <row r="3261" spans="1:4" x14ac:dyDescent="0.25">
      <c r="A3261" s="15">
        <f>bikeBatchOut!R3261</f>
        <v>35.266666666666666</v>
      </c>
      <c r="B3261" s="15">
        <f>bikeBatchOut!O3261</f>
        <v>18.583333333333332</v>
      </c>
      <c r="C3261" s="15">
        <f>bikeBatchOut!T3261</f>
        <v>18.483333333333334</v>
      </c>
      <c r="D3261">
        <f>bikeBatchOut!N3261</f>
        <v>0</v>
      </c>
    </row>
    <row r="3262" spans="1:4" x14ac:dyDescent="0.25">
      <c r="A3262" s="15">
        <f>bikeBatchOut!R3262</f>
        <v>12.95</v>
      </c>
      <c r="B3262" s="15">
        <f>bikeBatchOut!O3262</f>
        <v>3.9833333333333334</v>
      </c>
      <c r="C3262" s="15">
        <f>bikeBatchOut!T3262</f>
        <v>4.5666666666666664</v>
      </c>
      <c r="D3262">
        <f>bikeBatchOut!N3262</f>
        <v>0</v>
      </c>
    </row>
    <row r="3263" spans="1:4" x14ac:dyDescent="0.25">
      <c r="A3263" s="15">
        <f>bikeBatchOut!R3263</f>
        <v>19.316666666666666</v>
      </c>
      <c r="B3263" s="15">
        <f>bikeBatchOut!O3263</f>
        <v>8.3833333333333329</v>
      </c>
      <c r="C3263" s="15">
        <f>bikeBatchOut!T3263</f>
        <v>8.75</v>
      </c>
      <c r="D3263">
        <f>bikeBatchOut!N3263</f>
        <v>0</v>
      </c>
    </row>
    <row r="3264" spans="1:4" x14ac:dyDescent="0.25">
      <c r="A3264" s="15">
        <f>bikeBatchOut!R3264</f>
        <v>31.783333333333335</v>
      </c>
      <c r="B3264" s="15">
        <f>bikeBatchOut!O3264</f>
        <v>11.75</v>
      </c>
      <c r="C3264" s="15">
        <f>bikeBatchOut!T3264</f>
        <v>9.25</v>
      </c>
      <c r="D3264">
        <f>bikeBatchOut!N3264</f>
        <v>0</v>
      </c>
    </row>
    <row r="3265" spans="1:4" x14ac:dyDescent="0.25">
      <c r="A3265" s="15">
        <f>bikeBatchOut!R3265</f>
        <v>11.316666666666666</v>
      </c>
      <c r="B3265" s="15">
        <f>bikeBatchOut!O3265</f>
        <v>11.05</v>
      </c>
      <c r="C3265" s="15">
        <f>bikeBatchOut!T3265</f>
        <v>9.1666666666666661</v>
      </c>
      <c r="D3265">
        <f>bikeBatchOut!N3265</f>
        <v>0</v>
      </c>
    </row>
    <row r="3266" spans="1:4" x14ac:dyDescent="0.25">
      <c r="A3266" s="15">
        <f>bikeBatchOut!R3266</f>
        <v>25.083333333333332</v>
      </c>
      <c r="B3266" s="15">
        <f>bikeBatchOut!O3266</f>
        <v>11.15</v>
      </c>
      <c r="C3266" s="15">
        <f>bikeBatchOut!T3266</f>
        <v>11.35</v>
      </c>
      <c r="D3266">
        <f>bikeBatchOut!N3266</f>
        <v>0</v>
      </c>
    </row>
    <row r="3267" spans="1:4" x14ac:dyDescent="0.25">
      <c r="A3267" s="15">
        <f>bikeBatchOut!R3267</f>
        <v>29.383333333333333</v>
      </c>
      <c r="B3267" s="15">
        <f>bikeBatchOut!O3267</f>
        <v>9.1333333333333329</v>
      </c>
      <c r="C3267" s="15">
        <f>bikeBatchOut!T3267</f>
        <v>8.8166666666666664</v>
      </c>
      <c r="D3267">
        <f>bikeBatchOut!N3267</f>
        <v>0</v>
      </c>
    </row>
    <row r="3268" spans="1:4" hidden="1" x14ac:dyDescent="0.25">
      <c r="A3268" s="15">
        <f>bikeBatchOut!R3268</f>
        <v>6.166666666666667</v>
      </c>
      <c r="B3268" s="15">
        <f>bikeBatchOut!O3268</f>
        <v>1.9666666666666666</v>
      </c>
      <c r="C3268" s="15">
        <f>bikeBatchOut!T3268</f>
        <v>1.6833333333333333</v>
      </c>
      <c r="D3268">
        <f>bikeBatchOut!N3268</f>
        <v>1</v>
      </c>
    </row>
    <row r="3269" spans="1:4" x14ac:dyDescent="0.25">
      <c r="A3269" s="15">
        <f>bikeBatchOut!R3269</f>
        <v>33.450000000000003</v>
      </c>
      <c r="B3269" s="15">
        <f>bikeBatchOut!O3269</f>
        <v>12.85</v>
      </c>
      <c r="C3269" s="15">
        <f>bikeBatchOut!T3269</f>
        <v>11.8</v>
      </c>
      <c r="D3269">
        <f>bikeBatchOut!N3269</f>
        <v>0</v>
      </c>
    </row>
    <row r="3270" spans="1:4" x14ac:dyDescent="0.25">
      <c r="A3270" s="15">
        <f>bikeBatchOut!R3270</f>
        <v>20.350000000000001</v>
      </c>
      <c r="B3270" s="15">
        <f>bikeBatchOut!O3270</f>
        <v>11.45</v>
      </c>
      <c r="C3270" s="15">
        <f>bikeBatchOut!T3270</f>
        <v>7.8666666666666663</v>
      </c>
      <c r="D3270">
        <f>bikeBatchOut!N3270</f>
        <v>0</v>
      </c>
    </row>
    <row r="3271" spans="1:4" x14ac:dyDescent="0.25">
      <c r="A3271" s="15">
        <f>bikeBatchOut!R3271</f>
        <v>10.883333333333333</v>
      </c>
      <c r="B3271" s="15">
        <f>bikeBatchOut!O3271</f>
        <v>6.083333333333333</v>
      </c>
      <c r="C3271" s="15">
        <f>bikeBatchOut!T3271</f>
        <v>4.05</v>
      </c>
      <c r="D3271">
        <f>bikeBatchOut!N3271</f>
        <v>0</v>
      </c>
    </row>
    <row r="3272" spans="1:4" x14ac:dyDescent="0.25">
      <c r="A3272" s="15">
        <f>bikeBatchOut!R3272</f>
        <v>49.033333333333331</v>
      </c>
      <c r="B3272" s="15">
        <f>bikeBatchOut!O3272</f>
        <v>21.9</v>
      </c>
      <c r="C3272" s="15">
        <f>bikeBatchOut!T3272</f>
        <v>14.05</v>
      </c>
      <c r="D3272">
        <f>bikeBatchOut!N3272</f>
        <v>0</v>
      </c>
    </row>
    <row r="3273" spans="1:4" x14ac:dyDescent="0.25">
      <c r="A3273" s="15">
        <f>bikeBatchOut!R3273</f>
        <v>24.833333333333332</v>
      </c>
      <c r="B3273" s="15">
        <f>bikeBatchOut!O3273</f>
        <v>18.533333333333335</v>
      </c>
      <c r="C3273" s="15">
        <f>bikeBatchOut!T3273</f>
        <v>17.383333333333333</v>
      </c>
      <c r="D3273">
        <f>bikeBatchOut!N3273</f>
        <v>0</v>
      </c>
    </row>
    <row r="3274" spans="1:4" hidden="1" x14ac:dyDescent="0.25">
      <c r="A3274" s="15">
        <f>bikeBatchOut!R3274</f>
        <v>8.1999999999999993</v>
      </c>
      <c r="B3274" s="15">
        <f>bikeBatchOut!O3274</f>
        <v>2.2333333333333334</v>
      </c>
      <c r="C3274" s="15">
        <f>bikeBatchOut!T3274</f>
        <v>2.2166666666666668</v>
      </c>
      <c r="D3274">
        <f>bikeBatchOut!N3274</f>
        <v>1</v>
      </c>
    </row>
    <row r="3275" spans="1:4" hidden="1" x14ac:dyDescent="0.25">
      <c r="A3275" s="15">
        <f>bikeBatchOut!R3275</f>
        <v>15.35</v>
      </c>
      <c r="B3275" s="15">
        <f>bikeBatchOut!O3275</f>
        <v>6.666666666666667</v>
      </c>
      <c r="C3275" s="15">
        <f>bikeBatchOut!T3275</f>
        <v>4.5</v>
      </c>
      <c r="D3275">
        <f>bikeBatchOut!N3275</f>
        <v>1</v>
      </c>
    </row>
    <row r="3276" spans="1:4" x14ac:dyDescent="0.25">
      <c r="A3276" s="15">
        <f>bikeBatchOut!R3276</f>
        <v>17.116666666666667</v>
      </c>
      <c r="B3276" s="15">
        <f>bikeBatchOut!O3276</f>
        <v>7.4</v>
      </c>
      <c r="C3276" s="15">
        <f>bikeBatchOut!T3276</f>
        <v>6.1166666666666663</v>
      </c>
      <c r="D3276">
        <f>bikeBatchOut!N3276</f>
        <v>0</v>
      </c>
    </row>
    <row r="3277" spans="1:4" x14ac:dyDescent="0.25">
      <c r="A3277" s="15">
        <f>bikeBatchOut!R3277</f>
        <v>20.366666666666667</v>
      </c>
      <c r="B3277" s="15">
        <f>bikeBatchOut!O3277</f>
        <v>17.233333333333334</v>
      </c>
      <c r="C3277" s="15">
        <f>bikeBatchOut!T3277</f>
        <v>4.5</v>
      </c>
      <c r="D3277">
        <f>bikeBatchOut!N3277</f>
        <v>0</v>
      </c>
    </row>
    <row r="3278" spans="1:4" x14ac:dyDescent="0.25">
      <c r="A3278" s="15">
        <f>bikeBatchOut!R3278</f>
        <v>23.533333333333335</v>
      </c>
      <c r="B3278" s="15">
        <f>bikeBatchOut!O3278</f>
        <v>34.666666666666664</v>
      </c>
      <c r="C3278" s="15">
        <f>bikeBatchOut!T3278</f>
        <v>13.75</v>
      </c>
      <c r="D3278">
        <f>bikeBatchOut!N3278</f>
        <v>0</v>
      </c>
    </row>
    <row r="3279" spans="1:4" x14ac:dyDescent="0.25">
      <c r="A3279" s="15">
        <f>bikeBatchOut!R3279</f>
        <v>13.716666666666667</v>
      </c>
      <c r="B3279" s="15">
        <f>bikeBatchOut!O3279</f>
        <v>14.666666666666666</v>
      </c>
      <c r="C3279" s="15">
        <f>bikeBatchOut!T3279</f>
        <v>9.6666666666666661</v>
      </c>
      <c r="D3279">
        <f>bikeBatchOut!N3279</f>
        <v>0</v>
      </c>
    </row>
    <row r="3280" spans="1:4" x14ac:dyDescent="0.25">
      <c r="A3280" s="15">
        <f>bikeBatchOut!R3280</f>
        <v>12.25</v>
      </c>
      <c r="B3280" s="15">
        <f>bikeBatchOut!O3280</f>
        <v>6.333333333333333</v>
      </c>
      <c r="C3280" s="15">
        <f>bikeBatchOut!T3280</f>
        <v>4.7833333333333332</v>
      </c>
      <c r="D3280">
        <f>bikeBatchOut!N3280</f>
        <v>0</v>
      </c>
    </row>
    <row r="3281" spans="1:4" x14ac:dyDescent="0.25">
      <c r="A3281" s="15">
        <f>bikeBatchOut!R3281</f>
        <v>48.9</v>
      </c>
      <c r="B3281" s="15">
        <f>bikeBatchOut!O3281</f>
        <v>24.116666666666667</v>
      </c>
      <c r="C3281" s="15">
        <f>bikeBatchOut!T3281</f>
        <v>17.233333333333334</v>
      </c>
      <c r="D3281">
        <f>bikeBatchOut!N3281</f>
        <v>0</v>
      </c>
    </row>
    <row r="3282" spans="1:4" x14ac:dyDescent="0.25">
      <c r="A3282" s="15">
        <f>bikeBatchOut!R3282</f>
        <v>21.383333333333333</v>
      </c>
      <c r="B3282" s="15">
        <f>bikeBatchOut!O3282</f>
        <v>7.8</v>
      </c>
      <c r="C3282" s="15">
        <f>bikeBatchOut!T3282</f>
        <v>7.6</v>
      </c>
      <c r="D3282">
        <f>bikeBatchOut!N3282</f>
        <v>0</v>
      </c>
    </row>
    <row r="3283" spans="1:4" x14ac:dyDescent="0.25">
      <c r="A3283" s="15">
        <f>bikeBatchOut!R3283</f>
        <v>9.9166666666666661</v>
      </c>
      <c r="B3283" s="15">
        <f>bikeBatchOut!O3283</f>
        <v>3.2666666666666666</v>
      </c>
      <c r="C3283" s="15">
        <f>bikeBatchOut!T3283</f>
        <v>2.4666666666666668</v>
      </c>
      <c r="D3283">
        <f>bikeBatchOut!N3283</f>
        <v>0</v>
      </c>
    </row>
    <row r="3284" spans="1:4" x14ac:dyDescent="0.25">
      <c r="A3284" s="15">
        <f>bikeBatchOut!R3284</f>
        <v>8.9</v>
      </c>
      <c r="B3284" s="15">
        <f>bikeBatchOut!O3284</f>
        <v>3.2666666666666666</v>
      </c>
      <c r="C3284" s="15">
        <f>bikeBatchOut!T3284</f>
        <v>2.1</v>
      </c>
      <c r="D3284">
        <f>bikeBatchOut!N3284</f>
        <v>0</v>
      </c>
    </row>
    <row r="3285" spans="1:4" x14ac:dyDescent="0.25">
      <c r="A3285" s="15">
        <f>bikeBatchOut!R3285</f>
        <v>24.083333333333332</v>
      </c>
      <c r="B3285" s="15">
        <f>bikeBatchOut!O3285</f>
        <v>11.766666666666667</v>
      </c>
      <c r="C3285" s="15">
        <f>bikeBatchOut!T3285</f>
        <v>10.55</v>
      </c>
      <c r="D3285">
        <f>bikeBatchOut!N3285</f>
        <v>0</v>
      </c>
    </row>
    <row r="3286" spans="1:4" x14ac:dyDescent="0.25">
      <c r="A3286" s="15">
        <f>bikeBatchOut!R3286</f>
        <v>23.783333333333335</v>
      </c>
      <c r="B3286" s="15">
        <f>bikeBatchOut!O3286</f>
        <v>13.3</v>
      </c>
      <c r="C3286" s="15">
        <f>bikeBatchOut!T3286</f>
        <v>8.8833333333333329</v>
      </c>
      <c r="D3286">
        <f>bikeBatchOut!N3286</f>
        <v>0</v>
      </c>
    </row>
    <row r="3287" spans="1:4" x14ac:dyDescent="0.25">
      <c r="A3287" s="15">
        <f>bikeBatchOut!R3287</f>
        <v>44.016666666666666</v>
      </c>
      <c r="B3287" s="15">
        <f>bikeBatchOut!O3287</f>
        <v>22.233333333333334</v>
      </c>
      <c r="C3287" s="15">
        <f>bikeBatchOut!T3287</f>
        <v>17.833333333333332</v>
      </c>
      <c r="D3287">
        <f>bikeBatchOut!N3287</f>
        <v>0</v>
      </c>
    </row>
    <row r="3288" spans="1:4" x14ac:dyDescent="0.25">
      <c r="A3288" s="15">
        <f>bikeBatchOut!R3288</f>
        <v>27.6</v>
      </c>
      <c r="B3288" s="15">
        <f>bikeBatchOut!O3288</f>
        <v>18.316666666666666</v>
      </c>
      <c r="C3288" s="15">
        <f>bikeBatchOut!T3288</f>
        <v>10.383333333333333</v>
      </c>
      <c r="D3288">
        <f>bikeBatchOut!N3288</f>
        <v>0</v>
      </c>
    </row>
    <row r="3289" spans="1:4" hidden="1" x14ac:dyDescent="0.25">
      <c r="A3289" s="15">
        <f>bikeBatchOut!R3289</f>
        <v>11.616666666666667</v>
      </c>
      <c r="B3289" s="15">
        <f>bikeBatchOut!O3289</f>
        <v>56.216666666666669</v>
      </c>
      <c r="C3289" s="15">
        <f>bikeBatchOut!T3289</f>
        <v>3.5333333333333332</v>
      </c>
      <c r="D3289">
        <f>bikeBatchOut!N3289</f>
        <v>1</v>
      </c>
    </row>
    <row r="3290" spans="1:4" x14ac:dyDescent="0.25">
      <c r="A3290" s="15">
        <f>bikeBatchOut!R3290</f>
        <v>23.416666666666668</v>
      </c>
      <c r="B3290" s="15">
        <f>bikeBatchOut!O3290</f>
        <v>17.716666666666665</v>
      </c>
      <c r="C3290" s="15">
        <f>bikeBatchOut!T3290</f>
        <v>14.033333333333333</v>
      </c>
      <c r="D3290">
        <f>bikeBatchOut!N3290</f>
        <v>0</v>
      </c>
    </row>
    <row r="3291" spans="1:4" x14ac:dyDescent="0.25">
      <c r="A3291" s="15">
        <f>bikeBatchOut!R3291</f>
        <v>18.216666666666665</v>
      </c>
      <c r="B3291" s="15">
        <f>bikeBatchOut!O3291</f>
        <v>5.2166666666666668</v>
      </c>
      <c r="C3291" s="15">
        <f>bikeBatchOut!T3291</f>
        <v>6.1333333333333337</v>
      </c>
      <c r="D3291">
        <f>bikeBatchOut!N3291</f>
        <v>0</v>
      </c>
    </row>
    <row r="3292" spans="1:4" x14ac:dyDescent="0.25">
      <c r="A3292" s="15">
        <f>bikeBatchOut!R3292</f>
        <v>29.516666666666666</v>
      </c>
      <c r="B3292" s="15">
        <f>bikeBatchOut!O3292</f>
        <v>18.333333333333332</v>
      </c>
      <c r="C3292" s="15">
        <f>bikeBatchOut!T3292</f>
        <v>19.100000000000001</v>
      </c>
      <c r="D3292">
        <f>bikeBatchOut!N3292</f>
        <v>0</v>
      </c>
    </row>
    <row r="3293" spans="1:4" x14ac:dyDescent="0.25">
      <c r="A3293" s="15">
        <f>bikeBatchOut!R3293</f>
        <v>13.383333333333333</v>
      </c>
      <c r="B3293" s="15">
        <f>bikeBatchOut!O3293</f>
        <v>8.0833333333333339</v>
      </c>
      <c r="C3293" s="15">
        <f>bikeBatchOut!T3293</f>
        <v>3.7666666666666666</v>
      </c>
      <c r="D3293">
        <f>bikeBatchOut!N3293</f>
        <v>0</v>
      </c>
    </row>
    <row r="3294" spans="1:4" x14ac:dyDescent="0.25">
      <c r="A3294" s="15">
        <f>bikeBatchOut!R3294</f>
        <v>19.583333333333332</v>
      </c>
      <c r="B3294" s="15">
        <f>bikeBatchOut!O3294</f>
        <v>8.1333333333333329</v>
      </c>
      <c r="C3294" s="15">
        <f>bikeBatchOut!T3294</f>
        <v>5.2</v>
      </c>
      <c r="D3294">
        <f>bikeBatchOut!N3294</f>
        <v>0</v>
      </c>
    </row>
    <row r="3295" spans="1:4" x14ac:dyDescent="0.25">
      <c r="A3295" s="15">
        <f>bikeBatchOut!R3295</f>
        <v>24.333333333333332</v>
      </c>
      <c r="B3295" s="15">
        <f>bikeBatchOut!O3295</f>
        <v>16.3</v>
      </c>
      <c r="C3295" s="15">
        <f>bikeBatchOut!T3295</f>
        <v>11.533333333333333</v>
      </c>
      <c r="D3295">
        <f>bikeBatchOut!N3295</f>
        <v>0</v>
      </c>
    </row>
    <row r="3296" spans="1:4" x14ac:dyDescent="0.25">
      <c r="A3296" s="15">
        <f>bikeBatchOut!R3296</f>
        <v>36.1</v>
      </c>
      <c r="B3296" s="15">
        <f>bikeBatchOut!O3296</f>
        <v>15.1</v>
      </c>
      <c r="C3296" s="15">
        <f>bikeBatchOut!T3296</f>
        <v>12.466666666666667</v>
      </c>
      <c r="D3296">
        <f>bikeBatchOut!N3296</f>
        <v>0</v>
      </c>
    </row>
    <row r="3297" spans="1:4" x14ac:dyDescent="0.25">
      <c r="A3297" s="15">
        <f>bikeBatchOut!R3297</f>
        <v>21.866666666666667</v>
      </c>
      <c r="B3297" s="15">
        <f>bikeBatchOut!O3297</f>
        <v>10.1</v>
      </c>
      <c r="C3297" s="15">
        <f>bikeBatchOut!T3297</f>
        <v>7.0666666666666664</v>
      </c>
      <c r="D3297">
        <f>bikeBatchOut!N3297</f>
        <v>0</v>
      </c>
    </row>
    <row r="3298" spans="1:4" x14ac:dyDescent="0.25">
      <c r="A3298" s="15">
        <f>bikeBatchOut!R3298</f>
        <v>16.8</v>
      </c>
      <c r="B3298" s="15">
        <f>bikeBatchOut!O3298</f>
        <v>7.45</v>
      </c>
      <c r="C3298" s="15">
        <f>bikeBatchOut!T3298</f>
        <v>5.5</v>
      </c>
      <c r="D3298">
        <f>bikeBatchOut!N3298</f>
        <v>0</v>
      </c>
    </row>
    <row r="3299" spans="1:4" hidden="1" x14ac:dyDescent="0.25">
      <c r="A3299" s="15">
        <f>bikeBatchOut!R3299</f>
        <v>16.483333333333334</v>
      </c>
      <c r="B3299" s="15">
        <f>bikeBatchOut!O3299</f>
        <v>4.5</v>
      </c>
      <c r="C3299" s="15">
        <f>bikeBatchOut!T3299</f>
        <v>4.5</v>
      </c>
      <c r="D3299">
        <f>bikeBatchOut!N3299</f>
        <v>1</v>
      </c>
    </row>
    <row r="3300" spans="1:4" x14ac:dyDescent="0.25">
      <c r="A3300" s="15">
        <f>bikeBatchOut!R3300</f>
        <v>26.483333333333334</v>
      </c>
      <c r="B3300" s="15">
        <f>bikeBatchOut!O3300</f>
        <v>19.399999999999999</v>
      </c>
      <c r="C3300" s="15">
        <f>bikeBatchOut!T3300</f>
        <v>19</v>
      </c>
      <c r="D3300">
        <f>bikeBatchOut!N3300</f>
        <v>0</v>
      </c>
    </row>
    <row r="3301" spans="1:4" x14ac:dyDescent="0.25">
      <c r="A3301" s="15">
        <f>bikeBatchOut!R3301</f>
        <v>24.166666666666668</v>
      </c>
      <c r="B3301" s="15">
        <f>bikeBatchOut!O3301</f>
        <v>10.7</v>
      </c>
      <c r="C3301" s="15">
        <f>bikeBatchOut!T3301</f>
        <v>8.3666666666666671</v>
      </c>
      <c r="D3301">
        <f>bikeBatchOut!N3301</f>
        <v>0</v>
      </c>
    </row>
    <row r="3302" spans="1:4" x14ac:dyDescent="0.25">
      <c r="A3302" s="15">
        <f>bikeBatchOut!R3302</f>
        <v>14.733333333333333</v>
      </c>
      <c r="B3302" s="15">
        <f>bikeBatchOut!O3302</f>
        <v>10.483333333333333</v>
      </c>
      <c r="C3302" s="15">
        <f>bikeBatchOut!T3302</f>
        <v>3.65</v>
      </c>
      <c r="D3302">
        <f>bikeBatchOut!N3302</f>
        <v>0</v>
      </c>
    </row>
    <row r="3303" spans="1:4" x14ac:dyDescent="0.25">
      <c r="A3303" s="15">
        <f>bikeBatchOut!R3303</f>
        <v>22.6</v>
      </c>
      <c r="B3303" s="15">
        <f>bikeBatchOut!O3303</f>
        <v>9.7666666666666675</v>
      </c>
      <c r="C3303" s="15">
        <f>bikeBatchOut!T3303</f>
        <v>7.833333333333333</v>
      </c>
      <c r="D3303">
        <f>bikeBatchOut!N3303</f>
        <v>0</v>
      </c>
    </row>
    <row r="3304" spans="1:4" x14ac:dyDescent="0.25">
      <c r="A3304" s="15">
        <f>bikeBatchOut!R3304</f>
        <v>13.433333333333334</v>
      </c>
      <c r="B3304" s="15">
        <f>bikeBatchOut!O3304</f>
        <v>14.1</v>
      </c>
      <c r="C3304" s="15">
        <f>bikeBatchOut!T3304</f>
        <v>6.55</v>
      </c>
      <c r="D3304">
        <f>bikeBatchOut!N3304</f>
        <v>0</v>
      </c>
    </row>
    <row r="3305" spans="1:4" x14ac:dyDescent="0.25">
      <c r="A3305" s="15">
        <f>bikeBatchOut!R3305</f>
        <v>16.166666666666668</v>
      </c>
      <c r="B3305" s="15">
        <f>bikeBatchOut!O3305</f>
        <v>6.7333333333333334</v>
      </c>
      <c r="C3305" s="15">
        <f>bikeBatchOut!T3305</f>
        <v>4.5666666666666664</v>
      </c>
      <c r="D3305">
        <f>bikeBatchOut!N3305</f>
        <v>0</v>
      </c>
    </row>
    <row r="3306" spans="1:4" x14ac:dyDescent="0.25">
      <c r="A3306" s="15">
        <f>bikeBatchOut!R3306</f>
        <v>12.25</v>
      </c>
      <c r="B3306" s="15">
        <f>bikeBatchOut!O3306</f>
        <v>6.3666666666666663</v>
      </c>
      <c r="C3306" s="15">
        <f>bikeBatchOut!T3306</f>
        <v>4.666666666666667</v>
      </c>
      <c r="D3306">
        <f>bikeBatchOut!N3306</f>
        <v>0</v>
      </c>
    </row>
    <row r="3307" spans="1:4" x14ac:dyDescent="0.25">
      <c r="A3307" s="15">
        <f>bikeBatchOut!R3307</f>
        <v>24.6</v>
      </c>
      <c r="B3307" s="15">
        <f>bikeBatchOut!O3307</f>
        <v>11.15</v>
      </c>
      <c r="C3307" s="15">
        <f>bikeBatchOut!T3307</f>
        <v>6.5333333333333332</v>
      </c>
      <c r="D3307">
        <f>bikeBatchOut!N3307</f>
        <v>0</v>
      </c>
    </row>
    <row r="3308" spans="1:4" x14ac:dyDescent="0.25">
      <c r="A3308" s="15">
        <f>bikeBatchOut!R3308</f>
        <v>17.766666666666666</v>
      </c>
      <c r="B3308" s="15">
        <f>bikeBatchOut!O3308</f>
        <v>9.7666666666666675</v>
      </c>
      <c r="C3308" s="15">
        <f>bikeBatchOut!T3308</f>
        <v>8.4333333333333336</v>
      </c>
      <c r="D3308">
        <f>bikeBatchOut!N3308</f>
        <v>0</v>
      </c>
    </row>
    <row r="3309" spans="1:4" x14ac:dyDescent="0.25">
      <c r="A3309" s="15">
        <f>bikeBatchOut!R3309</f>
        <v>24.166666666666668</v>
      </c>
      <c r="B3309" s="15">
        <f>bikeBatchOut!O3309</f>
        <v>8.3833333333333329</v>
      </c>
      <c r="C3309" s="15">
        <f>bikeBatchOut!T3309</f>
        <v>7.3833333333333337</v>
      </c>
      <c r="D3309">
        <f>bikeBatchOut!N3309</f>
        <v>0</v>
      </c>
    </row>
    <row r="3310" spans="1:4" hidden="1" x14ac:dyDescent="0.25">
      <c r="A3310" s="15">
        <f>bikeBatchOut!R3310</f>
        <v>8.3000000000000007</v>
      </c>
      <c r="B3310" s="15">
        <f>bikeBatchOut!O3310</f>
        <v>2.7833333333333332</v>
      </c>
      <c r="C3310" s="15">
        <f>bikeBatchOut!T3310</f>
        <v>2.9333333333333331</v>
      </c>
      <c r="D3310">
        <f>bikeBatchOut!N3310</f>
        <v>1</v>
      </c>
    </row>
    <row r="3311" spans="1:4" x14ac:dyDescent="0.25">
      <c r="A3311" s="15">
        <f>bikeBatchOut!R3311</f>
        <v>9.25</v>
      </c>
      <c r="B3311" s="15">
        <f>bikeBatchOut!O3311</f>
        <v>5.7833333333333332</v>
      </c>
      <c r="C3311" s="15">
        <f>bikeBatchOut!T3311</f>
        <v>2.6166666666666667</v>
      </c>
      <c r="D3311">
        <f>bikeBatchOut!N3311</f>
        <v>0</v>
      </c>
    </row>
    <row r="3312" spans="1:4" x14ac:dyDescent="0.25">
      <c r="A3312" s="15">
        <f>bikeBatchOut!R3312</f>
        <v>31.6</v>
      </c>
      <c r="B3312" s="15">
        <f>bikeBatchOut!O3312</f>
        <v>22.95</v>
      </c>
      <c r="C3312" s="15">
        <f>bikeBatchOut!T3312</f>
        <v>20.733333333333334</v>
      </c>
      <c r="D3312">
        <f>bikeBatchOut!N3312</f>
        <v>0</v>
      </c>
    </row>
    <row r="3313" spans="1:4" hidden="1" x14ac:dyDescent="0.25">
      <c r="A3313" s="15">
        <f>bikeBatchOut!R3313</f>
        <v>11.383333333333333</v>
      </c>
      <c r="B3313" s="15">
        <f>bikeBatchOut!O3313</f>
        <v>3.75</v>
      </c>
      <c r="C3313" s="15">
        <f>bikeBatchOut!T3313</f>
        <v>3.9666666666666668</v>
      </c>
      <c r="D3313">
        <f>bikeBatchOut!N3313</f>
        <v>1</v>
      </c>
    </row>
    <row r="3314" spans="1:4" x14ac:dyDescent="0.25">
      <c r="A3314" s="15">
        <f>bikeBatchOut!R3314</f>
        <v>24.833333333333332</v>
      </c>
      <c r="B3314" s="15">
        <f>bikeBatchOut!O3314</f>
        <v>11.85</v>
      </c>
      <c r="C3314" s="15">
        <f>bikeBatchOut!T3314</f>
        <v>6.7333333333333334</v>
      </c>
      <c r="D3314">
        <f>bikeBatchOut!N3314</f>
        <v>0</v>
      </c>
    </row>
    <row r="3315" spans="1:4" x14ac:dyDescent="0.25">
      <c r="A3315" s="15">
        <f>bikeBatchOut!R3315</f>
        <v>14.733333333333333</v>
      </c>
      <c r="B3315" s="15">
        <f>bikeBatchOut!O3315</f>
        <v>16.383333333333333</v>
      </c>
      <c r="C3315" s="15">
        <f>bikeBatchOut!T3315</f>
        <v>12.2</v>
      </c>
      <c r="D3315">
        <f>bikeBatchOut!N3315</f>
        <v>0</v>
      </c>
    </row>
    <row r="3316" spans="1:4" x14ac:dyDescent="0.25">
      <c r="A3316" s="15">
        <f>bikeBatchOut!R3316</f>
        <v>12.133333333333333</v>
      </c>
      <c r="B3316" s="15">
        <f>bikeBatchOut!O3316</f>
        <v>3.9666666666666668</v>
      </c>
      <c r="C3316" s="15">
        <f>bikeBatchOut!T3316</f>
        <v>4.2333333333333334</v>
      </c>
      <c r="D3316">
        <f>bikeBatchOut!N3316</f>
        <v>0</v>
      </c>
    </row>
    <row r="3317" spans="1:4" hidden="1" x14ac:dyDescent="0.25">
      <c r="A3317" s="15">
        <f>bikeBatchOut!R3317</f>
        <v>13.733333333333333</v>
      </c>
      <c r="B3317" s="15">
        <f>bikeBatchOut!O3317</f>
        <v>8.85</v>
      </c>
      <c r="C3317" s="15">
        <f>bikeBatchOut!T3317</f>
        <v>3.85</v>
      </c>
      <c r="D3317">
        <f>bikeBatchOut!N3317</f>
        <v>1</v>
      </c>
    </row>
    <row r="3318" spans="1:4" x14ac:dyDescent="0.25">
      <c r="A3318" s="15">
        <f>bikeBatchOut!R3318</f>
        <v>17.066666666666666</v>
      </c>
      <c r="B3318" s="15">
        <f>bikeBatchOut!O3318</f>
        <v>5.583333333333333</v>
      </c>
      <c r="C3318" s="15">
        <f>bikeBatchOut!T3318</f>
        <v>5.583333333333333</v>
      </c>
      <c r="D3318">
        <f>bikeBatchOut!N3318</f>
        <v>0</v>
      </c>
    </row>
    <row r="3319" spans="1:4" x14ac:dyDescent="0.25">
      <c r="A3319" s="15">
        <f>bikeBatchOut!R3319</f>
        <v>18.183333333333334</v>
      </c>
      <c r="B3319" s="15">
        <f>bikeBatchOut!O3319</f>
        <v>6.916666666666667</v>
      </c>
      <c r="C3319" s="15">
        <f>bikeBatchOut!T3319</f>
        <v>5.9666666666666668</v>
      </c>
      <c r="D3319">
        <f>bikeBatchOut!N3319</f>
        <v>0</v>
      </c>
    </row>
    <row r="3320" spans="1:4" x14ac:dyDescent="0.25">
      <c r="A3320" s="15">
        <f>bikeBatchOut!R3320</f>
        <v>10.983333333333333</v>
      </c>
      <c r="B3320" s="15">
        <f>bikeBatchOut!O3320</f>
        <v>5.7833333333333332</v>
      </c>
      <c r="C3320" s="15">
        <f>bikeBatchOut!T3320</f>
        <v>4.0333333333333332</v>
      </c>
      <c r="D3320">
        <f>bikeBatchOut!N3320</f>
        <v>0</v>
      </c>
    </row>
    <row r="3321" spans="1:4" x14ac:dyDescent="0.25">
      <c r="A3321" s="15">
        <f>bikeBatchOut!R3321</f>
        <v>43.283333333333331</v>
      </c>
      <c r="B3321" s="15">
        <f>bikeBatchOut!O3321</f>
        <v>19.3</v>
      </c>
      <c r="C3321" s="15">
        <f>bikeBatchOut!T3321</f>
        <v>21.583333333333332</v>
      </c>
      <c r="D3321">
        <f>bikeBatchOut!N3321</f>
        <v>0</v>
      </c>
    </row>
    <row r="3322" spans="1:4" x14ac:dyDescent="0.25">
      <c r="A3322" s="15">
        <f>bikeBatchOut!R3322</f>
        <v>26.3</v>
      </c>
      <c r="B3322" s="15">
        <f>bikeBatchOut!O3322</f>
        <v>10.283333333333333</v>
      </c>
      <c r="C3322" s="15">
        <f>bikeBatchOut!T3322</f>
        <v>10.8</v>
      </c>
      <c r="D3322">
        <f>bikeBatchOut!N3322</f>
        <v>0</v>
      </c>
    </row>
    <row r="3323" spans="1:4" x14ac:dyDescent="0.25">
      <c r="A3323" s="15">
        <f>bikeBatchOut!R3323</f>
        <v>14.266666666666667</v>
      </c>
      <c r="B3323" s="15">
        <f>bikeBatchOut!O3323</f>
        <v>24.733333333333334</v>
      </c>
      <c r="C3323" s="15">
        <f>bikeBatchOut!T3323</f>
        <v>18</v>
      </c>
      <c r="D3323">
        <f>bikeBatchOut!N3323</f>
        <v>0</v>
      </c>
    </row>
    <row r="3324" spans="1:4" x14ac:dyDescent="0.25">
      <c r="A3324" s="15">
        <f>bikeBatchOut!R3324</f>
        <v>21.133333333333333</v>
      </c>
      <c r="B3324" s="15">
        <f>bikeBatchOut!O3324</f>
        <v>6.8833333333333337</v>
      </c>
      <c r="C3324" s="15">
        <f>bikeBatchOut!T3324</f>
        <v>7.4666666666666668</v>
      </c>
      <c r="D3324">
        <f>bikeBatchOut!N3324</f>
        <v>0</v>
      </c>
    </row>
    <row r="3325" spans="1:4" x14ac:dyDescent="0.25">
      <c r="A3325" s="15">
        <f>bikeBatchOut!R3325</f>
        <v>17.633333333333333</v>
      </c>
      <c r="B3325" s="15">
        <f>bikeBatchOut!O3325</f>
        <v>10.75</v>
      </c>
      <c r="C3325" s="15">
        <f>bikeBatchOut!T3325</f>
        <v>9.3166666666666664</v>
      </c>
      <c r="D3325">
        <f>bikeBatchOut!N3325</f>
        <v>0</v>
      </c>
    </row>
    <row r="3326" spans="1:4" x14ac:dyDescent="0.25">
      <c r="A3326" s="15">
        <f>bikeBatchOut!R3326</f>
        <v>13.166666666666666</v>
      </c>
      <c r="B3326" s="15">
        <f>bikeBatchOut!O3326</f>
        <v>10.733333333333333</v>
      </c>
      <c r="C3326" s="15">
        <f>bikeBatchOut!T3326</f>
        <v>13.183333333333334</v>
      </c>
      <c r="D3326">
        <f>bikeBatchOut!N3326</f>
        <v>0</v>
      </c>
    </row>
    <row r="3327" spans="1:4" x14ac:dyDescent="0.25">
      <c r="A3327" s="15">
        <f>bikeBatchOut!R3327</f>
        <v>33.43333333333333</v>
      </c>
      <c r="B3327" s="15">
        <f>bikeBatchOut!O3327</f>
        <v>15.316666666666666</v>
      </c>
      <c r="C3327" s="15">
        <f>bikeBatchOut!T3327</f>
        <v>11.45</v>
      </c>
      <c r="D3327">
        <f>bikeBatchOut!N3327</f>
        <v>0</v>
      </c>
    </row>
    <row r="3328" spans="1:4" x14ac:dyDescent="0.25">
      <c r="A3328" s="15">
        <f>bikeBatchOut!R3328</f>
        <v>13.716666666666667</v>
      </c>
      <c r="B3328" s="15">
        <f>bikeBatchOut!O3328</f>
        <v>14.25</v>
      </c>
      <c r="C3328" s="15">
        <f>bikeBatchOut!T3328</f>
        <v>9.6666666666666661</v>
      </c>
      <c r="D3328">
        <f>bikeBatchOut!N3328</f>
        <v>0</v>
      </c>
    </row>
    <row r="3329" spans="1:4" x14ac:dyDescent="0.25">
      <c r="A3329" s="15">
        <f>bikeBatchOut!R3329</f>
        <v>13.333333333333334</v>
      </c>
      <c r="B3329" s="15">
        <f>bikeBatchOut!O3329</f>
        <v>4.9000000000000004</v>
      </c>
      <c r="C3329" s="15">
        <f>bikeBatchOut!T3329</f>
        <v>4.5166666666666666</v>
      </c>
      <c r="D3329">
        <f>bikeBatchOut!N3329</f>
        <v>0</v>
      </c>
    </row>
    <row r="3330" spans="1:4" x14ac:dyDescent="0.25">
      <c r="A3330" s="15">
        <f>bikeBatchOut!R3330</f>
        <v>18.149999999999999</v>
      </c>
      <c r="B3330" s="15">
        <f>bikeBatchOut!O3330</f>
        <v>14.966666666666667</v>
      </c>
      <c r="C3330" s="15">
        <f>bikeBatchOut!T3330</f>
        <v>7.25</v>
      </c>
      <c r="D3330">
        <f>bikeBatchOut!N3330</f>
        <v>0</v>
      </c>
    </row>
    <row r="3331" spans="1:4" x14ac:dyDescent="0.25">
      <c r="A3331" s="15">
        <f>bikeBatchOut!R3331</f>
        <v>13.283333333333333</v>
      </c>
      <c r="B3331" s="15">
        <f>bikeBatchOut!O3331</f>
        <v>6.5333333333333332</v>
      </c>
      <c r="C3331" s="15">
        <f>bikeBatchOut!T3331</f>
        <v>4.7666666666666666</v>
      </c>
      <c r="D3331">
        <f>bikeBatchOut!N3331</f>
        <v>0</v>
      </c>
    </row>
    <row r="3332" spans="1:4" x14ac:dyDescent="0.25">
      <c r="A3332" s="15">
        <f>bikeBatchOut!R3332</f>
        <v>25.933333333333334</v>
      </c>
      <c r="B3332" s="15">
        <f>bikeBatchOut!O3332</f>
        <v>137.36666666666667</v>
      </c>
      <c r="C3332" s="15">
        <f>bikeBatchOut!T3332</f>
        <v>13.933333333333334</v>
      </c>
      <c r="D3332">
        <f>bikeBatchOut!N3332</f>
        <v>0</v>
      </c>
    </row>
    <row r="3333" spans="1:4" x14ac:dyDescent="0.25">
      <c r="A3333" s="15">
        <f>bikeBatchOut!R3333</f>
        <v>17.45</v>
      </c>
      <c r="B3333" s="15">
        <f>bikeBatchOut!O3333</f>
        <v>5.25</v>
      </c>
      <c r="C3333" s="15">
        <f>bikeBatchOut!T3333</f>
        <v>4.5166666666666666</v>
      </c>
      <c r="D3333">
        <f>bikeBatchOut!N3333</f>
        <v>0</v>
      </c>
    </row>
    <row r="3334" spans="1:4" hidden="1" x14ac:dyDescent="0.25">
      <c r="A3334" s="15">
        <f>bikeBatchOut!R3334</f>
        <v>7.7</v>
      </c>
      <c r="B3334" s="15">
        <f>bikeBatchOut!O3334</f>
        <v>1.8833333333333333</v>
      </c>
      <c r="C3334" s="15">
        <f>bikeBatchOut!T3334</f>
        <v>2.1</v>
      </c>
      <c r="D3334">
        <f>bikeBatchOut!N3334</f>
        <v>1</v>
      </c>
    </row>
    <row r="3335" spans="1:4" hidden="1" x14ac:dyDescent="0.25">
      <c r="A3335" s="15">
        <f>bikeBatchOut!R3335</f>
        <v>13.3</v>
      </c>
      <c r="B3335" s="15">
        <f>bikeBatchOut!O3335</f>
        <v>10.116666666666667</v>
      </c>
      <c r="C3335" s="15">
        <f>bikeBatchOut!T3335</f>
        <v>4.166666666666667</v>
      </c>
      <c r="D3335">
        <f>bikeBatchOut!N3335</f>
        <v>1</v>
      </c>
    </row>
    <row r="3336" spans="1:4" x14ac:dyDescent="0.25">
      <c r="A3336" s="15">
        <f>bikeBatchOut!R3336</f>
        <v>24.816666666666666</v>
      </c>
      <c r="B3336" s="15">
        <f>bikeBatchOut!O3336</f>
        <v>31.683333333333334</v>
      </c>
      <c r="C3336" s="15">
        <f>bikeBatchOut!T3336</f>
        <v>12.7</v>
      </c>
      <c r="D3336">
        <f>bikeBatchOut!N3336</f>
        <v>0</v>
      </c>
    </row>
    <row r="3337" spans="1:4" hidden="1" x14ac:dyDescent="0.25">
      <c r="A3337" s="15">
        <f>bikeBatchOut!R3337</f>
        <v>6.4833333333333334</v>
      </c>
      <c r="B3337" s="15">
        <f>bikeBatchOut!O3337</f>
        <v>5.25</v>
      </c>
      <c r="C3337" s="15">
        <f>bikeBatchOut!T3337</f>
        <v>2.8666666666666667</v>
      </c>
      <c r="D3337">
        <f>bikeBatchOut!N3337</f>
        <v>1</v>
      </c>
    </row>
    <row r="3338" spans="1:4" x14ac:dyDescent="0.25">
      <c r="A3338" s="15">
        <f>bikeBatchOut!R3338</f>
        <v>18.45</v>
      </c>
      <c r="B3338" s="15">
        <f>bikeBatchOut!O3338</f>
        <v>19.100000000000001</v>
      </c>
      <c r="C3338" s="15">
        <f>bikeBatchOut!T3338</f>
        <v>9.3333333333333339</v>
      </c>
      <c r="D3338">
        <f>bikeBatchOut!N3338</f>
        <v>0</v>
      </c>
    </row>
    <row r="3339" spans="1:4" x14ac:dyDescent="0.25">
      <c r="A3339" s="15">
        <f>bikeBatchOut!R3339</f>
        <v>12.433333333333334</v>
      </c>
      <c r="B3339" s="15">
        <f>bikeBatchOut!O3339</f>
        <v>7.85</v>
      </c>
      <c r="C3339" s="15">
        <f>bikeBatchOut!T3339</f>
        <v>5.2</v>
      </c>
      <c r="D3339">
        <f>bikeBatchOut!N3339</f>
        <v>0</v>
      </c>
    </row>
    <row r="3340" spans="1:4" x14ac:dyDescent="0.25">
      <c r="A3340" s="15">
        <f>bikeBatchOut!R3340</f>
        <v>32.549999999999997</v>
      </c>
      <c r="B3340" s="15">
        <f>bikeBatchOut!O3340</f>
        <v>16.516666666666666</v>
      </c>
      <c r="C3340" s="15">
        <f>bikeBatchOut!T3340</f>
        <v>14.533333333333333</v>
      </c>
      <c r="D3340">
        <f>bikeBatchOut!N3340</f>
        <v>0</v>
      </c>
    </row>
    <row r="3341" spans="1:4" x14ac:dyDescent="0.25">
      <c r="A3341" s="15">
        <f>bikeBatchOut!R3341</f>
        <v>19.783333333333335</v>
      </c>
      <c r="B3341" s="15">
        <f>bikeBatchOut!O3341</f>
        <v>5.25</v>
      </c>
      <c r="C3341" s="15">
        <f>bikeBatchOut!T3341</f>
        <v>5.0999999999999996</v>
      </c>
      <c r="D3341">
        <f>bikeBatchOut!N3341</f>
        <v>0</v>
      </c>
    </row>
    <row r="3342" spans="1:4" hidden="1" x14ac:dyDescent="0.25">
      <c r="A3342" s="15">
        <f>bikeBatchOut!R3342</f>
        <v>25.65</v>
      </c>
      <c r="B3342" s="15">
        <f>bikeBatchOut!O3342</f>
        <v>25.733333333333334</v>
      </c>
      <c r="C3342" s="15">
        <f>bikeBatchOut!T3342</f>
        <v>6.9833333333333334</v>
      </c>
      <c r="D3342">
        <f>bikeBatchOut!N3342</f>
        <v>1</v>
      </c>
    </row>
    <row r="3343" spans="1:4" x14ac:dyDescent="0.25">
      <c r="A3343" s="15">
        <f>bikeBatchOut!R3343</f>
        <v>24.766666666666666</v>
      </c>
      <c r="B3343" s="15">
        <f>bikeBatchOut!O3343</f>
        <v>13.816666666666666</v>
      </c>
      <c r="C3343" s="15">
        <f>bikeBatchOut!T3343</f>
        <v>10.8</v>
      </c>
      <c r="D3343">
        <f>bikeBatchOut!N3343</f>
        <v>0</v>
      </c>
    </row>
    <row r="3344" spans="1:4" hidden="1" x14ac:dyDescent="0.25">
      <c r="A3344" s="15">
        <f>bikeBatchOut!R3344</f>
        <v>8.1999999999999993</v>
      </c>
      <c r="B3344" s="15">
        <f>bikeBatchOut!O3344</f>
        <v>2.8</v>
      </c>
      <c r="C3344" s="15">
        <f>bikeBatchOut!T3344</f>
        <v>2.2166666666666668</v>
      </c>
      <c r="D3344">
        <f>bikeBatchOut!N3344</f>
        <v>1</v>
      </c>
    </row>
    <row r="3345" spans="1:4" x14ac:dyDescent="0.25">
      <c r="A3345" s="15">
        <f>bikeBatchOut!R3345</f>
        <v>28.783333333333335</v>
      </c>
      <c r="B3345" s="15">
        <f>bikeBatchOut!O3345</f>
        <v>21.85</v>
      </c>
      <c r="C3345" s="15">
        <f>bikeBatchOut!T3345</f>
        <v>10.95</v>
      </c>
      <c r="D3345">
        <f>bikeBatchOut!N3345</f>
        <v>0</v>
      </c>
    </row>
    <row r="3346" spans="1:4" hidden="1" x14ac:dyDescent="0.25">
      <c r="A3346" s="15">
        <f>bikeBatchOut!R3346</f>
        <v>6.4666666666666668</v>
      </c>
      <c r="B3346" s="15">
        <f>bikeBatchOut!O3346</f>
        <v>2.3333333333333335</v>
      </c>
      <c r="C3346" s="15">
        <f>bikeBatchOut!T3346</f>
        <v>1.75</v>
      </c>
      <c r="D3346">
        <f>bikeBatchOut!N3346</f>
        <v>1</v>
      </c>
    </row>
    <row r="3347" spans="1:4" hidden="1" x14ac:dyDescent="0.25">
      <c r="A3347" s="15">
        <f>bikeBatchOut!R3347</f>
        <v>5.25</v>
      </c>
      <c r="B3347" s="15">
        <f>bikeBatchOut!O3347</f>
        <v>2.2666666666666666</v>
      </c>
      <c r="C3347" s="15">
        <f>bikeBatchOut!T3347</f>
        <v>1.5333333333333334</v>
      </c>
      <c r="D3347">
        <f>bikeBatchOut!N3347</f>
        <v>1</v>
      </c>
    </row>
    <row r="3348" spans="1:4" hidden="1" x14ac:dyDescent="0.25">
      <c r="A3348" s="15">
        <f>bikeBatchOut!R3348</f>
        <v>18.7</v>
      </c>
      <c r="B3348" s="15">
        <f>bikeBatchOut!O3348</f>
        <v>6.9333333333333336</v>
      </c>
      <c r="C3348" s="15">
        <f>bikeBatchOut!T3348</f>
        <v>5.05</v>
      </c>
      <c r="D3348">
        <f>bikeBatchOut!N3348</f>
        <v>1</v>
      </c>
    </row>
    <row r="3349" spans="1:4" hidden="1" x14ac:dyDescent="0.25">
      <c r="A3349" s="15">
        <f>bikeBatchOut!R3349</f>
        <v>8.1999999999999993</v>
      </c>
      <c r="B3349" s="15">
        <f>bikeBatchOut!O3349</f>
        <v>3.5166666666666666</v>
      </c>
      <c r="C3349" s="15">
        <f>bikeBatchOut!T3349</f>
        <v>2.2166666666666668</v>
      </c>
      <c r="D3349">
        <f>bikeBatchOut!N3349</f>
        <v>1</v>
      </c>
    </row>
    <row r="3350" spans="1:4" x14ac:dyDescent="0.25">
      <c r="A3350" s="15">
        <f>bikeBatchOut!R3350</f>
        <v>28.983333333333334</v>
      </c>
      <c r="B3350" s="15">
        <f>bikeBatchOut!O3350</f>
        <v>14.566666666666666</v>
      </c>
      <c r="C3350" s="15">
        <f>bikeBatchOut!T3350</f>
        <v>9.9166666666666661</v>
      </c>
      <c r="D3350">
        <f>bikeBatchOut!N3350</f>
        <v>0</v>
      </c>
    </row>
    <row r="3351" spans="1:4" x14ac:dyDescent="0.25">
      <c r="A3351" s="15">
        <f>bikeBatchOut!R3351</f>
        <v>12.683333333333334</v>
      </c>
      <c r="B3351" s="15">
        <f>bikeBatchOut!O3351</f>
        <v>7.7333333333333334</v>
      </c>
      <c r="C3351" s="15">
        <f>bikeBatchOut!T3351</f>
        <v>4.833333333333333</v>
      </c>
      <c r="D3351">
        <f>bikeBatchOut!N3351</f>
        <v>0</v>
      </c>
    </row>
    <row r="3352" spans="1:4" hidden="1" x14ac:dyDescent="0.25">
      <c r="A3352" s="15">
        <f>bikeBatchOut!R3352</f>
        <v>25.65</v>
      </c>
      <c r="B3352" s="15">
        <f>bikeBatchOut!O3352</f>
        <v>15.916666666666666</v>
      </c>
      <c r="C3352" s="15">
        <f>bikeBatchOut!T3352</f>
        <v>6.9833333333333334</v>
      </c>
      <c r="D3352">
        <f>bikeBatchOut!N3352</f>
        <v>1</v>
      </c>
    </row>
    <row r="3353" spans="1:4" x14ac:dyDescent="0.25">
      <c r="A3353" s="15">
        <f>bikeBatchOut!R3353</f>
        <v>31.9</v>
      </c>
      <c r="B3353" s="15">
        <f>bikeBatchOut!O3353</f>
        <v>28.8</v>
      </c>
      <c r="C3353" s="15">
        <f>bikeBatchOut!T3353</f>
        <v>17.066666666666666</v>
      </c>
      <c r="D3353">
        <f>bikeBatchOut!N3353</f>
        <v>0</v>
      </c>
    </row>
    <row r="3354" spans="1:4" hidden="1" x14ac:dyDescent="0.25">
      <c r="A3354" s="15">
        <f>bikeBatchOut!R3354</f>
        <v>8.0166666666666675</v>
      </c>
      <c r="B3354" s="15">
        <f>bikeBatchOut!O3354</f>
        <v>4.5999999999999996</v>
      </c>
      <c r="C3354" s="15">
        <f>bikeBatchOut!T3354</f>
        <v>3.8333333333333335</v>
      </c>
      <c r="D3354">
        <f>bikeBatchOut!N3354</f>
        <v>1</v>
      </c>
    </row>
    <row r="3355" spans="1:4" x14ac:dyDescent="0.25">
      <c r="A3355" s="15">
        <f>bikeBatchOut!R3355</f>
        <v>21.483333333333334</v>
      </c>
      <c r="B3355" s="15">
        <f>bikeBatchOut!O3355</f>
        <v>14.3</v>
      </c>
      <c r="C3355" s="15">
        <f>bikeBatchOut!T3355</f>
        <v>9.5500000000000007</v>
      </c>
      <c r="D3355">
        <f>bikeBatchOut!N3355</f>
        <v>0</v>
      </c>
    </row>
    <row r="3356" spans="1:4" x14ac:dyDescent="0.25">
      <c r="A3356" s="15">
        <f>bikeBatchOut!R3356</f>
        <v>27.633333333333333</v>
      </c>
      <c r="B3356" s="15">
        <f>bikeBatchOut!O3356</f>
        <v>18.399999999999999</v>
      </c>
      <c r="C3356" s="15">
        <f>bikeBatchOut!T3356</f>
        <v>11.3</v>
      </c>
      <c r="D3356">
        <f>bikeBatchOut!N3356</f>
        <v>0</v>
      </c>
    </row>
    <row r="3357" spans="1:4" x14ac:dyDescent="0.25">
      <c r="A3357" s="15">
        <f>bikeBatchOut!R3357</f>
        <v>30.766666666666666</v>
      </c>
      <c r="B3357" s="15">
        <f>bikeBatchOut!O3357</f>
        <v>11.85</v>
      </c>
      <c r="C3357" s="15">
        <f>bikeBatchOut!T3357</f>
        <v>9.5333333333333332</v>
      </c>
      <c r="D3357">
        <f>bikeBatchOut!N3357</f>
        <v>0</v>
      </c>
    </row>
    <row r="3358" spans="1:4" x14ac:dyDescent="0.25">
      <c r="A3358" s="15">
        <f>bikeBatchOut!R3358</f>
        <v>32.75</v>
      </c>
      <c r="B3358" s="15">
        <f>bikeBatchOut!O3358</f>
        <v>16.133333333333333</v>
      </c>
      <c r="C3358" s="15">
        <f>bikeBatchOut!T3358</f>
        <v>15.633333333333333</v>
      </c>
      <c r="D3358">
        <f>bikeBatchOut!N3358</f>
        <v>0</v>
      </c>
    </row>
    <row r="3359" spans="1:4" x14ac:dyDescent="0.25">
      <c r="A3359" s="15">
        <f>bikeBatchOut!R3359</f>
        <v>13.283333333333333</v>
      </c>
      <c r="B3359" s="15">
        <f>bikeBatchOut!O3359</f>
        <v>7.7833333333333332</v>
      </c>
      <c r="C3359" s="15">
        <f>bikeBatchOut!T3359</f>
        <v>7.1</v>
      </c>
      <c r="D3359">
        <f>bikeBatchOut!N3359</f>
        <v>0</v>
      </c>
    </row>
    <row r="3360" spans="1:4" x14ac:dyDescent="0.25">
      <c r="A3360" s="15">
        <f>bikeBatchOut!R3360</f>
        <v>15.433333333333334</v>
      </c>
      <c r="B3360" s="15">
        <f>bikeBatchOut!O3360</f>
        <v>5.65</v>
      </c>
      <c r="C3360" s="15">
        <f>bikeBatchOut!T3360</f>
        <v>4.75</v>
      </c>
      <c r="D3360">
        <f>bikeBatchOut!N3360</f>
        <v>0</v>
      </c>
    </row>
    <row r="3361" spans="1:4" x14ac:dyDescent="0.25">
      <c r="A3361" s="15">
        <f>bikeBatchOut!R3361</f>
        <v>19.683333333333334</v>
      </c>
      <c r="B3361" s="15">
        <f>bikeBatchOut!O3361</f>
        <v>13.8</v>
      </c>
      <c r="C3361" s="15">
        <f>bikeBatchOut!T3361</f>
        <v>7.6333333333333337</v>
      </c>
      <c r="D3361">
        <f>bikeBatchOut!N3361</f>
        <v>0</v>
      </c>
    </row>
    <row r="3362" spans="1:4" x14ac:dyDescent="0.25">
      <c r="A3362" s="15">
        <f>bikeBatchOut!R3362</f>
        <v>15.45</v>
      </c>
      <c r="B3362" s="15">
        <f>bikeBatchOut!O3362</f>
        <v>81.25</v>
      </c>
      <c r="C3362" s="15">
        <f>bikeBatchOut!T3362</f>
        <v>3.8333333333333335</v>
      </c>
      <c r="D3362">
        <f>bikeBatchOut!N3362</f>
        <v>0</v>
      </c>
    </row>
    <row r="3363" spans="1:4" x14ac:dyDescent="0.25">
      <c r="A3363" s="15">
        <f>bikeBatchOut!R3363</f>
        <v>12.45</v>
      </c>
      <c r="B3363" s="15">
        <f>bikeBatchOut!O3363</f>
        <v>4.416666666666667</v>
      </c>
      <c r="C3363" s="15">
        <f>bikeBatchOut!T3363</f>
        <v>3.3666666666666667</v>
      </c>
      <c r="D3363">
        <f>bikeBatchOut!N3363</f>
        <v>0</v>
      </c>
    </row>
    <row r="3364" spans="1:4" x14ac:dyDescent="0.25">
      <c r="A3364" s="15">
        <f>bikeBatchOut!R3364</f>
        <v>45.18333333333333</v>
      </c>
      <c r="B3364" s="15">
        <f>bikeBatchOut!O3364</f>
        <v>214.98333333333332</v>
      </c>
      <c r="C3364" s="15">
        <f>bikeBatchOut!T3364</f>
        <v>16.55</v>
      </c>
      <c r="D3364">
        <f>bikeBatchOut!N3364</f>
        <v>0</v>
      </c>
    </row>
    <row r="3365" spans="1:4" x14ac:dyDescent="0.25">
      <c r="A3365" s="15">
        <f>bikeBatchOut!R3365</f>
        <v>12.383333333333333</v>
      </c>
      <c r="B3365" s="15">
        <f>bikeBatchOut!O3365</f>
        <v>6.5166666666666666</v>
      </c>
      <c r="C3365" s="15">
        <f>bikeBatchOut!T3365</f>
        <v>5.35</v>
      </c>
      <c r="D3365">
        <f>bikeBatchOut!N3365</f>
        <v>0</v>
      </c>
    </row>
    <row r="3366" spans="1:4" x14ac:dyDescent="0.25">
      <c r="A3366" s="15">
        <f>bikeBatchOut!R3366</f>
        <v>22.583333333333332</v>
      </c>
      <c r="B3366" s="15">
        <f>bikeBatchOut!O3366</f>
        <v>10.016666666666667</v>
      </c>
      <c r="C3366" s="15">
        <f>bikeBatchOut!T3366</f>
        <v>8.65</v>
      </c>
      <c r="D3366">
        <f>bikeBatchOut!N3366</f>
        <v>0</v>
      </c>
    </row>
    <row r="3367" spans="1:4" x14ac:dyDescent="0.25">
      <c r="A3367" s="15">
        <f>bikeBatchOut!R3367</f>
        <v>10.566666666666666</v>
      </c>
      <c r="B3367" s="15">
        <f>bikeBatchOut!O3367</f>
        <v>3.5666666666666669</v>
      </c>
      <c r="C3367" s="15">
        <f>bikeBatchOut!T3367</f>
        <v>2.5666666666666669</v>
      </c>
      <c r="D3367">
        <f>bikeBatchOut!N3367</f>
        <v>0</v>
      </c>
    </row>
    <row r="3368" spans="1:4" x14ac:dyDescent="0.25">
      <c r="A3368" s="15">
        <f>bikeBatchOut!R3368</f>
        <v>23.266666666666666</v>
      </c>
      <c r="B3368" s="15">
        <f>bikeBatchOut!O3368</f>
        <v>22.566666666666666</v>
      </c>
      <c r="C3368" s="15">
        <f>bikeBatchOut!T3368</f>
        <v>13.7</v>
      </c>
      <c r="D3368">
        <f>bikeBatchOut!N3368</f>
        <v>0</v>
      </c>
    </row>
    <row r="3369" spans="1:4" x14ac:dyDescent="0.25">
      <c r="A3369" s="15">
        <f>bikeBatchOut!R3369</f>
        <v>19.283333333333335</v>
      </c>
      <c r="B3369" s="15">
        <f>bikeBatchOut!O3369</f>
        <v>11.766666666666667</v>
      </c>
      <c r="C3369" s="15">
        <f>bikeBatchOut!T3369</f>
        <v>7.0333333333333332</v>
      </c>
      <c r="D3369">
        <f>bikeBatchOut!N3369</f>
        <v>0</v>
      </c>
    </row>
    <row r="3370" spans="1:4" x14ac:dyDescent="0.25">
      <c r="A3370" s="15">
        <f>bikeBatchOut!R3370</f>
        <v>13.666666666666666</v>
      </c>
      <c r="B3370" s="15">
        <f>bikeBatchOut!O3370</f>
        <v>4.3166666666666664</v>
      </c>
      <c r="C3370" s="15">
        <f>bikeBatchOut!T3370</f>
        <v>4.6166666666666663</v>
      </c>
      <c r="D3370">
        <f>bikeBatchOut!N3370</f>
        <v>0</v>
      </c>
    </row>
    <row r="3371" spans="1:4" x14ac:dyDescent="0.25">
      <c r="A3371" s="15">
        <f>bikeBatchOut!R3371</f>
        <v>19.95</v>
      </c>
      <c r="B3371" s="15">
        <f>bikeBatchOut!O3371</f>
        <v>10.916666666666666</v>
      </c>
      <c r="C3371" s="15">
        <f>bikeBatchOut!T3371</f>
        <v>8.9499999999999993</v>
      </c>
      <c r="D3371">
        <f>bikeBatchOut!N3371</f>
        <v>0</v>
      </c>
    </row>
    <row r="3372" spans="1:4" x14ac:dyDescent="0.25">
      <c r="A3372" s="15">
        <f>bikeBatchOut!R3372</f>
        <v>18.600000000000001</v>
      </c>
      <c r="B3372" s="15">
        <f>bikeBatchOut!O3372</f>
        <v>5.5166666666666666</v>
      </c>
      <c r="C3372" s="15">
        <f>bikeBatchOut!T3372</f>
        <v>6.166666666666667</v>
      </c>
      <c r="D3372">
        <f>bikeBatchOut!N3372</f>
        <v>0</v>
      </c>
    </row>
    <row r="3373" spans="1:4" hidden="1" x14ac:dyDescent="0.25">
      <c r="A3373" s="15">
        <f>bikeBatchOut!R3373</f>
        <v>9.9666666666666668</v>
      </c>
      <c r="B3373" s="15">
        <f>bikeBatchOut!O3373</f>
        <v>5.85</v>
      </c>
      <c r="C3373" s="15">
        <f>bikeBatchOut!T3373</f>
        <v>3.4333333333333331</v>
      </c>
      <c r="D3373">
        <f>bikeBatchOut!N3373</f>
        <v>1</v>
      </c>
    </row>
    <row r="3374" spans="1:4" x14ac:dyDescent="0.25">
      <c r="A3374" s="15">
        <f>bikeBatchOut!R3374</f>
        <v>31.333333333333332</v>
      </c>
      <c r="B3374" s="15">
        <f>bikeBatchOut!O3374</f>
        <v>9.4666666666666668</v>
      </c>
      <c r="C3374" s="15">
        <f>bikeBatchOut!T3374</f>
        <v>9.2666666666666675</v>
      </c>
      <c r="D3374">
        <f>bikeBatchOut!N3374</f>
        <v>0</v>
      </c>
    </row>
    <row r="3375" spans="1:4" x14ac:dyDescent="0.25">
      <c r="A3375" s="15">
        <f>bikeBatchOut!R3375</f>
        <v>17.833333333333332</v>
      </c>
      <c r="B3375" s="15">
        <f>bikeBatchOut!O3375</f>
        <v>8.35</v>
      </c>
      <c r="C3375" s="15">
        <f>bikeBatchOut!T3375</f>
        <v>6.5166666666666666</v>
      </c>
      <c r="D3375">
        <f>bikeBatchOut!N3375</f>
        <v>0</v>
      </c>
    </row>
    <row r="3376" spans="1:4" x14ac:dyDescent="0.25">
      <c r="A3376" s="15">
        <f>bikeBatchOut!R3376</f>
        <v>32.65</v>
      </c>
      <c r="B3376" s="15">
        <f>bikeBatchOut!O3376</f>
        <v>18.116666666666667</v>
      </c>
      <c r="C3376" s="15">
        <f>bikeBatchOut!T3376</f>
        <v>17.366666666666667</v>
      </c>
      <c r="D3376">
        <f>bikeBatchOut!N3376</f>
        <v>0</v>
      </c>
    </row>
    <row r="3377" spans="1:4" x14ac:dyDescent="0.25">
      <c r="A3377" s="15">
        <f>bikeBatchOut!R3377</f>
        <v>27.133333333333333</v>
      </c>
      <c r="B3377" s="15">
        <f>bikeBatchOut!O3377</f>
        <v>15.2</v>
      </c>
      <c r="C3377" s="15">
        <f>bikeBatchOut!T3377</f>
        <v>15.55</v>
      </c>
      <c r="D3377">
        <f>bikeBatchOut!N3377</f>
        <v>0</v>
      </c>
    </row>
    <row r="3378" spans="1:4" hidden="1" x14ac:dyDescent="0.25">
      <c r="A3378" s="15">
        <f>bikeBatchOut!R3378</f>
        <v>14.366666666666667</v>
      </c>
      <c r="B3378" s="15">
        <f>bikeBatchOut!O3378</f>
        <v>3.8</v>
      </c>
      <c r="C3378" s="15">
        <f>bikeBatchOut!T3378</f>
        <v>4.25</v>
      </c>
      <c r="D3378">
        <f>bikeBatchOut!N3378</f>
        <v>1</v>
      </c>
    </row>
    <row r="3379" spans="1:4" x14ac:dyDescent="0.25">
      <c r="A3379" s="15">
        <f>bikeBatchOut!R3379</f>
        <v>25.516666666666666</v>
      </c>
      <c r="B3379" s="15">
        <f>bikeBatchOut!O3379</f>
        <v>15</v>
      </c>
      <c r="C3379" s="15">
        <f>bikeBatchOut!T3379</f>
        <v>12.733333333333333</v>
      </c>
      <c r="D3379">
        <f>bikeBatchOut!N3379</f>
        <v>0</v>
      </c>
    </row>
    <row r="3380" spans="1:4" x14ac:dyDescent="0.25">
      <c r="A3380" s="15">
        <f>bikeBatchOut!R3380</f>
        <v>10.3</v>
      </c>
      <c r="B3380" s="15">
        <f>bikeBatchOut!O3380</f>
        <v>2.9333333333333331</v>
      </c>
      <c r="C3380" s="15">
        <f>bikeBatchOut!T3380</f>
        <v>2.4833333333333334</v>
      </c>
      <c r="D3380">
        <f>bikeBatchOut!N3380</f>
        <v>0</v>
      </c>
    </row>
    <row r="3381" spans="1:4" x14ac:dyDescent="0.25">
      <c r="A3381" s="15">
        <f>bikeBatchOut!R3381</f>
        <v>39.31666666666667</v>
      </c>
      <c r="B3381" s="15">
        <f>bikeBatchOut!O3381</f>
        <v>25.45</v>
      </c>
      <c r="C3381" s="15">
        <f>bikeBatchOut!T3381</f>
        <v>18.383333333333333</v>
      </c>
      <c r="D3381">
        <f>bikeBatchOut!N3381</f>
        <v>0</v>
      </c>
    </row>
    <row r="3382" spans="1:4" hidden="1" x14ac:dyDescent="0.25">
      <c r="A3382" s="15">
        <f>bikeBatchOut!R3382</f>
        <v>8.5833333333333339</v>
      </c>
      <c r="B3382" s="15">
        <f>bikeBatchOut!O3382</f>
        <v>4.416666666666667</v>
      </c>
      <c r="C3382" s="15">
        <f>bikeBatchOut!T3382</f>
        <v>2.3166666666666669</v>
      </c>
      <c r="D3382">
        <f>bikeBatchOut!N3382</f>
        <v>1</v>
      </c>
    </row>
    <row r="3383" spans="1:4" x14ac:dyDescent="0.25">
      <c r="A3383" s="15">
        <f>bikeBatchOut!R3383</f>
        <v>10.416666666666666</v>
      </c>
      <c r="B3383" s="15">
        <f>bikeBatchOut!O3383</f>
        <v>5.65</v>
      </c>
      <c r="C3383" s="15">
        <f>bikeBatchOut!T3383</f>
        <v>2.8</v>
      </c>
      <c r="D3383">
        <f>bikeBatchOut!N3383</f>
        <v>0</v>
      </c>
    </row>
    <row r="3384" spans="1:4" x14ac:dyDescent="0.25">
      <c r="A3384" s="15">
        <f>bikeBatchOut!R3384</f>
        <v>24.583333333333332</v>
      </c>
      <c r="B3384" s="15">
        <f>bikeBatchOut!O3384</f>
        <v>9</v>
      </c>
      <c r="C3384" s="15">
        <f>bikeBatchOut!T3384</f>
        <v>10.266666666666667</v>
      </c>
      <c r="D3384">
        <f>bikeBatchOut!N3384</f>
        <v>0</v>
      </c>
    </row>
    <row r="3385" spans="1:4" x14ac:dyDescent="0.25">
      <c r="A3385" s="15">
        <f>bikeBatchOut!R3385</f>
        <v>16.5</v>
      </c>
      <c r="B3385" s="15">
        <f>bikeBatchOut!O3385</f>
        <v>7.6333333333333337</v>
      </c>
      <c r="C3385" s="15">
        <f>bikeBatchOut!T3385</f>
        <v>5.6833333333333336</v>
      </c>
      <c r="D3385">
        <f>bikeBatchOut!N3385</f>
        <v>0</v>
      </c>
    </row>
    <row r="3386" spans="1:4" hidden="1" x14ac:dyDescent="0.25">
      <c r="A3386" s="15">
        <f>bikeBatchOut!R3386</f>
        <v>15.35</v>
      </c>
      <c r="B3386" s="15">
        <f>bikeBatchOut!O3386</f>
        <v>4.0333333333333332</v>
      </c>
      <c r="C3386" s="15">
        <f>bikeBatchOut!T3386</f>
        <v>4.5</v>
      </c>
      <c r="D3386">
        <f>bikeBatchOut!N3386</f>
        <v>1</v>
      </c>
    </row>
    <row r="3387" spans="1:4" x14ac:dyDescent="0.25">
      <c r="A3387" s="15">
        <f>bikeBatchOut!R3387</f>
        <v>24.7</v>
      </c>
      <c r="B3387" s="15">
        <f>bikeBatchOut!O3387</f>
        <v>17.5</v>
      </c>
      <c r="C3387" s="15">
        <f>bikeBatchOut!T3387</f>
        <v>14.266666666666667</v>
      </c>
      <c r="D3387">
        <f>bikeBatchOut!N3387</f>
        <v>0</v>
      </c>
    </row>
    <row r="3388" spans="1:4" x14ac:dyDescent="0.25">
      <c r="A3388" s="15">
        <f>bikeBatchOut!R3388</f>
        <v>40.75</v>
      </c>
      <c r="B3388" s="15">
        <f>bikeBatchOut!O3388</f>
        <v>35.266666666666666</v>
      </c>
      <c r="C3388" s="15">
        <f>bikeBatchOut!T3388</f>
        <v>11.75</v>
      </c>
      <c r="D3388">
        <f>bikeBatchOut!N3388</f>
        <v>0</v>
      </c>
    </row>
    <row r="3389" spans="1:4" x14ac:dyDescent="0.25">
      <c r="A3389" s="15">
        <f>bikeBatchOut!R3389</f>
        <v>35.733333333333334</v>
      </c>
      <c r="B3389" s="15">
        <f>bikeBatchOut!O3389</f>
        <v>15.066666666666666</v>
      </c>
      <c r="C3389" s="15">
        <f>bikeBatchOut!T3389</f>
        <v>14.766666666666667</v>
      </c>
      <c r="D3389">
        <f>bikeBatchOut!N3389</f>
        <v>0</v>
      </c>
    </row>
    <row r="3390" spans="1:4" hidden="1" x14ac:dyDescent="0.25">
      <c r="A3390" s="15">
        <f>bikeBatchOut!R3390</f>
        <v>12.033333333333333</v>
      </c>
      <c r="B3390" s="15">
        <f>bikeBatchOut!O3390</f>
        <v>8.2166666666666668</v>
      </c>
      <c r="C3390" s="15">
        <f>bikeBatchOut!T3390</f>
        <v>3.2666666666666666</v>
      </c>
      <c r="D3390">
        <f>bikeBatchOut!N3390</f>
        <v>1</v>
      </c>
    </row>
    <row r="3391" spans="1:4" x14ac:dyDescent="0.25">
      <c r="A3391" s="15">
        <f>bikeBatchOut!R3391</f>
        <v>15.583333333333334</v>
      </c>
      <c r="B3391" s="15">
        <f>bikeBatchOut!O3391</f>
        <v>12.816666666666666</v>
      </c>
      <c r="C3391" s="15">
        <f>bikeBatchOut!T3391</f>
        <v>8.9333333333333336</v>
      </c>
      <c r="D3391">
        <f>bikeBatchOut!N3391</f>
        <v>0</v>
      </c>
    </row>
    <row r="3392" spans="1:4" x14ac:dyDescent="0.25">
      <c r="A3392" s="15">
        <f>bikeBatchOut!R3392</f>
        <v>15.733333333333333</v>
      </c>
      <c r="B3392" s="15">
        <f>bikeBatchOut!O3392</f>
        <v>12.233333333333333</v>
      </c>
      <c r="C3392" s="15">
        <f>bikeBatchOut!T3392</f>
        <v>6.3666666666666663</v>
      </c>
      <c r="D3392">
        <f>bikeBatchOut!N3392</f>
        <v>0</v>
      </c>
    </row>
    <row r="3393" spans="1:4" hidden="1" x14ac:dyDescent="0.25">
      <c r="A3393" s="15">
        <f>bikeBatchOut!R3393</f>
        <v>10.95</v>
      </c>
      <c r="B3393" s="15">
        <f>bikeBatchOut!O3393</f>
        <v>3.4333333333333331</v>
      </c>
      <c r="C3393" s="15">
        <f>bikeBatchOut!T3393</f>
        <v>3.8666666666666667</v>
      </c>
      <c r="D3393">
        <f>bikeBatchOut!N3393</f>
        <v>1</v>
      </c>
    </row>
    <row r="3394" spans="1:4" x14ac:dyDescent="0.25">
      <c r="A3394" s="15">
        <f>bikeBatchOut!R3394</f>
        <v>19.683333333333334</v>
      </c>
      <c r="B3394" s="15">
        <f>bikeBatchOut!O3394</f>
        <v>5.2666666666666666</v>
      </c>
      <c r="C3394" s="15">
        <f>bikeBatchOut!T3394</f>
        <v>5.0999999999999996</v>
      </c>
      <c r="D3394">
        <f>bikeBatchOut!N3394</f>
        <v>0</v>
      </c>
    </row>
    <row r="3395" spans="1:4" hidden="1" x14ac:dyDescent="0.25">
      <c r="A3395" s="15">
        <f>bikeBatchOut!R3395</f>
        <v>11.916666666666666</v>
      </c>
      <c r="B3395" s="15">
        <f>bikeBatchOut!O3395</f>
        <v>4.6833333333333336</v>
      </c>
      <c r="C3395" s="15">
        <f>bikeBatchOut!T3395</f>
        <v>3.3666666666666667</v>
      </c>
      <c r="D3395">
        <f>bikeBatchOut!N3395</f>
        <v>1</v>
      </c>
    </row>
    <row r="3396" spans="1:4" x14ac:dyDescent="0.25">
      <c r="A3396" s="15">
        <f>bikeBatchOut!R3396</f>
        <v>12.15</v>
      </c>
      <c r="B3396" s="15">
        <f>bikeBatchOut!O3396</f>
        <v>6.5</v>
      </c>
      <c r="C3396" s="15">
        <f>bikeBatchOut!T3396</f>
        <v>4.166666666666667</v>
      </c>
      <c r="D3396">
        <f>bikeBatchOut!N3396</f>
        <v>0</v>
      </c>
    </row>
    <row r="3397" spans="1:4" x14ac:dyDescent="0.25">
      <c r="A3397" s="15">
        <f>bikeBatchOut!R3397</f>
        <v>28.1</v>
      </c>
      <c r="B3397" s="15">
        <f>bikeBatchOut!O3397</f>
        <v>20.133333333333333</v>
      </c>
      <c r="C3397" s="15">
        <f>bikeBatchOut!T3397</f>
        <v>13.35</v>
      </c>
      <c r="D3397">
        <f>bikeBatchOut!N3397</f>
        <v>0</v>
      </c>
    </row>
    <row r="3398" spans="1:4" hidden="1" x14ac:dyDescent="0.25">
      <c r="A3398" s="15">
        <f>bikeBatchOut!R3398</f>
        <v>1.6666666666666666E-2</v>
      </c>
      <c r="B3398" s="15">
        <f>bikeBatchOut!O3398</f>
        <v>0.53333333333333333</v>
      </c>
      <c r="C3398" s="15">
        <f>bikeBatchOut!T3398</f>
        <v>1.6666666666666666E-2</v>
      </c>
      <c r="D3398">
        <f>bikeBatchOut!N3398</f>
        <v>1</v>
      </c>
    </row>
    <row r="3399" spans="1:4" x14ac:dyDescent="0.25">
      <c r="A3399" s="15">
        <f>bikeBatchOut!R3399</f>
        <v>21.216666666666665</v>
      </c>
      <c r="B3399" s="15">
        <f>bikeBatchOut!O3399</f>
        <v>5.65</v>
      </c>
      <c r="C3399" s="15">
        <f>bikeBatchOut!T3399</f>
        <v>5.35</v>
      </c>
      <c r="D3399">
        <f>bikeBatchOut!N3399</f>
        <v>0</v>
      </c>
    </row>
    <row r="3400" spans="1:4" x14ac:dyDescent="0.25">
      <c r="A3400" s="15">
        <f>bikeBatchOut!R3400</f>
        <v>20.983333333333334</v>
      </c>
      <c r="B3400" s="15">
        <f>bikeBatchOut!O3400</f>
        <v>18.966666666666665</v>
      </c>
      <c r="C3400" s="15">
        <f>bikeBatchOut!T3400</f>
        <v>10.783333333333333</v>
      </c>
      <c r="D3400">
        <f>bikeBatchOut!N3400</f>
        <v>0</v>
      </c>
    </row>
    <row r="3401" spans="1:4" hidden="1" x14ac:dyDescent="0.25">
      <c r="A3401" s="15">
        <f>bikeBatchOut!R3401</f>
        <v>11.883333333333333</v>
      </c>
      <c r="B3401" s="15">
        <f>bikeBatchOut!O3401</f>
        <v>3.0666666666666669</v>
      </c>
      <c r="C3401" s="15">
        <f>bikeBatchOut!T3401</f>
        <v>4.0333333333333332</v>
      </c>
      <c r="D3401">
        <f>bikeBatchOut!N3401</f>
        <v>1</v>
      </c>
    </row>
    <row r="3402" spans="1:4" x14ac:dyDescent="0.25">
      <c r="A3402" s="15">
        <f>bikeBatchOut!R3402</f>
        <v>16.383333333333333</v>
      </c>
      <c r="B3402" s="15">
        <f>bikeBatchOut!O3402</f>
        <v>7.1333333333333337</v>
      </c>
      <c r="C3402" s="15">
        <f>bikeBatchOut!T3402</f>
        <v>5.4</v>
      </c>
      <c r="D3402">
        <f>bikeBatchOut!N3402</f>
        <v>0</v>
      </c>
    </row>
    <row r="3403" spans="1:4" x14ac:dyDescent="0.25">
      <c r="A3403" s="15">
        <f>bikeBatchOut!R3403</f>
        <v>18.583333333333332</v>
      </c>
      <c r="B3403" s="15">
        <f>bikeBatchOut!O3403</f>
        <v>11.033333333333333</v>
      </c>
      <c r="C3403" s="15">
        <f>bikeBatchOut!T3403</f>
        <v>7.833333333333333</v>
      </c>
      <c r="D3403">
        <f>bikeBatchOut!N3403</f>
        <v>0</v>
      </c>
    </row>
    <row r="3404" spans="1:4" x14ac:dyDescent="0.25">
      <c r="A3404" s="15">
        <f>bikeBatchOut!R3404</f>
        <v>28.983333333333334</v>
      </c>
      <c r="B3404" s="15">
        <f>bikeBatchOut!O3404</f>
        <v>16.016666666666666</v>
      </c>
      <c r="C3404" s="15">
        <f>bikeBatchOut!T3404</f>
        <v>9.9166666666666661</v>
      </c>
      <c r="D3404">
        <f>bikeBatchOut!N3404</f>
        <v>0</v>
      </c>
    </row>
    <row r="3405" spans="1:4" x14ac:dyDescent="0.25">
      <c r="A3405" s="15">
        <f>bikeBatchOut!R3405</f>
        <v>16.283333333333335</v>
      </c>
      <c r="B3405" s="15">
        <f>bikeBatchOut!O3405</f>
        <v>9.5166666666666675</v>
      </c>
      <c r="C3405" s="15">
        <f>bikeBatchOut!T3405</f>
        <v>12.483333333333333</v>
      </c>
      <c r="D3405">
        <f>bikeBatchOut!N3405</f>
        <v>0</v>
      </c>
    </row>
    <row r="3406" spans="1:4" x14ac:dyDescent="0.25">
      <c r="A3406" s="15">
        <f>bikeBatchOut!R3406</f>
        <v>60.35</v>
      </c>
      <c r="B3406" s="15">
        <f>bikeBatchOut!O3406</f>
        <v>14.766666666666667</v>
      </c>
      <c r="C3406" s="15">
        <f>bikeBatchOut!T3406</f>
        <v>20.100000000000001</v>
      </c>
      <c r="D3406">
        <f>bikeBatchOut!N3406</f>
        <v>0</v>
      </c>
    </row>
    <row r="3407" spans="1:4" x14ac:dyDescent="0.25">
      <c r="A3407" s="15">
        <f>bikeBatchOut!R3407</f>
        <v>34.700000000000003</v>
      </c>
      <c r="B3407" s="15">
        <f>bikeBatchOut!O3407</f>
        <v>11.35</v>
      </c>
      <c r="C3407" s="15">
        <f>bikeBatchOut!T3407</f>
        <v>10.483333333333333</v>
      </c>
      <c r="D3407">
        <f>bikeBatchOut!N3407</f>
        <v>0</v>
      </c>
    </row>
    <row r="3408" spans="1:4" hidden="1" x14ac:dyDescent="0.25">
      <c r="A3408" s="15">
        <f>bikeBatchOut!R3408</f>
        <v>13.816666666666666</v>
      </c>
      <c r="B3408" s="15">
        <f>bikeBatchOut!O3408</f>
        <v>9.4666666666666668</v>
      </c>
      <c r="C3408" s="15">
        <f>bikeBatchOut!T3408</f>
        <v>3.95</v>
      </c>
      <c r="D3408">
        <f>bikeBatchOut!N3408</f>
        <v>1</v>
      </c>
    </row>
    <row r="3409" spans="1:4" x14ac:dyDescent="0.25">
      <c r="A3409" s="15">
        <f>bikeBatchOut!R3409</f>
        <v>41.2</v>
      </c>
      <c r="B3409" s="15">
        <f>bikeBatchOut!O3409</f>
        <v>37.6</v>
      </c>
      <c r="C3409" s="15">
        <f>bikeBatchOut!T3409</f>
        <v>36.216666666666669</v>
      </c>
      <c r="D3409">
        <f>bikeBatchOut!N3409</f>
        <v>0</v>
      </c>
    </row>
    <row r="3410" spans="1:4" x14ac:dyDescent="0.25">
      <c r="A3410" s="15">
        <f>bikeBatchOut!R3410</f>
        <v>19.733333333333334</v>
      </c>
      <c r="B3410" s="15">
        <f>bikeBatchOut!O3410</f>
        <v>11.666666666666666</v>
      </c>
      <c r="C3410" s="15">
        <f>bikeBatchOut!T3410</f>
        <v>5.25</v>
      </c>
      <c r="D3410">
        <f>bikeBatchOut!N3410</f>
        <v>0</v>
      </c>
    </row>
    <row r="3411" spans="1:4" x14ac:dyDescent="0.25">
      <c r="A3411" s="15">
        <f>bikeBatchOut!R3411</f>
        <v>22.583333333333332</v>
      </c>
      <c r="B3411" s="15">
        <f>bikeBatchOut!O3411</f>
        <v>15.733333333333333</v>
      </c>
      <c r="C3411" s="15">
        <f>bikeBatchOut!T3411</f>
        <v>9.8666666666666671</v>
      </c>
      <c r="D3411">
        <f>bikeBatchOut!N3411</f>
        <v>0</v>
      </c>
    </row>
    <row r="3412" spans="1:4" x14ac:dyDescent="0.25">
      <c r="A3412" s="15">
        <f>bikeBatchOut!R3412</f>
        <v>30.133333333333333</v>
      </c>
      <c r="B3412" s="15">
        <f>bikeBatchOut!O3412</f>
        <v>27.533333333333335</v>
      </c>
      <c r="C3412" s="15">
        <f>bikeBatchOut!T3412</f>
        <v>12.416666666666666</v>
      </c>
      <c r="D3412">
        <f>bikeBatchOut!N3412</f>
        <v>0</v>
      </c>
    </row>
    <row r="3413" spans="1:4" x14ac:dyDescent="0.25">
      <c r="A3413" s="15">
        <f>bikeBatchOut!R3413</f>
        <v>28.183333333333334</v>
      </c>
      <c r="B3413" s="15">
        <f>bikeBatchOut!O3413</f>
        <v>12.1</v>
      </c>
      <c r="C3413" s="15">
        <f>bikeBatchOut!T3413</f>
        <v>8.1333333333333329</v>
      </c>
      <c r="D3413">
        <f>bikeBatchOut!N3413</f>
        <v>0</v>
      </c>
    </row>
    <row r="3414" spans="1:4" x14ac:dyDescent="0.25">
      <c r="A3414" s="15">
        <f>bikeBatchOut!R3414</f>
        <v>16.433333333333334</v>
      </c>
      <c r="B3414" s="15">
        <f>bikeBatchOut!O3414</f>
        <v>8.1666666666666661</v>
      </c>
      <c r="C3414" s="15">
        <f>bikeBatchOut!T3414</f>
        <v>5.583333333333333</v>
      </c>
      <c r="D3414">
        <f>bikeBatchOut!N3414</f>
        <v>0</v>
      </c>
    </row>
    <row r="3415" spans="1:4" x14ac:dyDescent="0.25">
      <c r="A3415" s="15">
        <f>bikeBatchOut!R3415</f>
        <v>16.683333333333334</v>
      </c>
      <c r="B3415" s="15">
        <f>bikeBatchOut!O3415</f>
        <v>13.816666666666666</v>
      </c>
      <c r="C3415" s="15">
        <f>bikeBatchOut!T3415</f>
        <v>6.9333333333333336</v>
      </c>
      <c r="D3415">
        <f>bikeBatchOut!N3415</f>
        <v>0</v>
      </c>
    </row>
    <row r="3416" spans="1:4" x14ac:dyDescent="0.25">
      <c r="A3416" s="15">
        <f>bikeBatchOut!R3416</f>
        <v>9.9499999999999993</v>
      </c>
      <c r="B3416" s="15">
        <f>bikeBatchOut!O3416</f>
        <v>2.4666666666666668</v>
      </c>
      <c r="C3416" s="15">
        <f>bikeBatchOut!T3416</f>
        <v>2.5</v>
      </c>
      <c r="D3416">
        <f>bikeBatchOut!N3416</f>
        <v>0</v>
      </c>
    </row>
    <row r="3417" spans="1:4" x14ac:dyDescent="0.25">
      <c r="A3417" s="15">
        <f>bikeBatchOut!R3417</f>
        <v>41.383333333333333</v>
      </c>
      <c r="B3417" s="15">
        <f>bikeBatchOut!O3417</f>
        <v>26.566666666666666</v>
      </c>
      <c r="C3417" s="15">
        <f>bikeBatchOut!T3417</f>
        <v>16.016666666666666</v>
      </c>
      <c r="D3417">
        <f>bikeBatchOut!N3417</f>
        <v>0</v>
      </c>
    </row>
    <row r="3418" spans="1:4" x14ac:dyDescent="0.25">
      <c r="A3418" s="15">
        <f>bikeBatchOut!R3418</f>
        <v>23.55</v>
      </c>
      <c r="B3418" s="15">
        <f>bikeBatchOut!O3418</f>
        <v>22.933333333333334</v>
      </c>
      <c r="C3418" s="15">
        <f>bikeBatchOut!T3418</f>
        <v>18.8</v>
      </c>
      <c r="D3418">
        <f>bikeBatchOut!N3418</f>
        <v>0</v>
      </c>
    </row>
    <row r="3419" spans="1:4" hidden="1" x14ac:dyDescent="0.25">
      <c r="A3419" s="15">
        <f>bikeBatchOut!R3419</f>
        <v>14.116666666666667</v>
      </c>
      <c r="B3419" s="15">
        <f>bikeBatchOut!O3419</f>
        <v>7.5166666666666666</v>
      </c>
      <c r="C3419" s="15">
        <f>bikeBatchOut!T3419</f>
        <v>4.4000000000000004</v>
      </c>
      <c r="D3419">
        <f>bikeBatchOut!N3419</f>
        <v>1</v>
      </c>
    </row>
    <row r="3420" spans="1:4" hidden="1" x14ac:dyDescent="0.25">
      <c r="A3420" s="15">
        <f>bikeBatchOut!R3420</f>
        <v>2.3166666666666669</v>
      </c>
      <c r="B3420" s="15">
        <f>bikeBatchOut!O3420</f>
        <v>28.083333333333332</v>
      </c>
      <c r="C3420" s="15">
        <f>bikeBatchOut!T3420</f>
        <v>0.6333333333333333</v>
      </c>
      <c r="D3420">
        <f>bikeBatchOut!N3420</f>
        <v>1</v>
      </c>
    </row>
    <row r="3421" spans="1:4" x14ac:dyDescent="0.25">
      <c r="A3421" s="15">
        <f>bikeBatchOut!R3421</f>
        <v>31.9</v>
      </c>
      <c r="B3421" s="15">
        <f>bikeBatchOut!O3421</f>
        <v>19.233333333333334</v>
      </c>
      <c r="C3421" s="15">
        <f>bikeBatchOut!T3421</f>
        <v>10.3</v>
      </c>
      <c r="D3421">
        <f>bikeBatchOut!N3421</f>
        <v>0</v>
      </c>
    </row>
    <row r="3422" spans="1:4" x14ac:dyDescent="0.25">
      <c r="A3422" s="15">
        <f>bikeBatchOut!R3422</f>
        <v>33.833333333333336</v>
      </c>
      <c r="B3422" s="15">
        <f>bikeBatchOut!O3422</f>
        <v>24.85</v>
      </c>
      <c r="C3422" s="15">
        <f>bikeBatchOut!T3422</f>
        <v>10.883333333333333</v>
      </c>
      <c r="D3422">
        <f>bikeBatchOut!N3422</f>
        <v>0</v>
      </c>
    </row>
    <row r="3423" spans="1:4" x14ac:dyDescent="0.25">
      <c r="A3423" s="15">
        <f>bikeBatchOut!R3423</f>
        <v>18.116666666666667</v>
      </c>
      <c r="B3423" s="15">
        <f>bikeBatchOut!O3423</f>
        <v>8.1833333333333336</v>
      </c>
      <c r="C3423" s="15">
        <f>bikeBatchOut!T3423</f>
        <v>6.1333333333333337</v>
      </c>
      <c r="D3423">
        <f>bikeBatchOut!N3423</f>
        <v>0</v>
      </c>
    </row>
    <row r="3424" spans="1:4" x14ac:dyDescent="0.25">
      <c r="A3424" s="15">
        <f>bikeBatchOut!R3424</f>
        <v>26.883333333333333</v>
      </c>
      <c r="B3424" s="15">
        <f>bikeBatchOut!O3424</f>
        <v>13.833333333333334</v>
      </c>
      <c r="C3424" s="15">
        <f>bikeBatchOut!T3424</f>
        <v>11.683333333333334</v>
      </c>
      <c r="D3424">
        <f>bikeBatchOut!N3424</f>
        <v>0</v>
      </c>
    </row>
    <row r="3425" spans="1:4" x14ac:dyDescent="0.25">
      <c r="A3425" s="15">
        <f>bikeBatchOut!R3425</f>
        <v>25.383333333333333</v>
      </c>
      <c r="B3425" s="15">
        <f>bikeBatchOut!O3425</f>
        <v>18.583333333333332</v>
      </c>
      <c r="C3425" s="15">
        <f>bikeBatchOut!T3425</f>
        <v>11.15</v>
      </c>
      <c r="D3425">
        <f>bikeBatchOut!N3425</f>
        <v>0</v>
      </c>
    </row>
    <row r="3426" spans="1:4" hidden="1" x14ac:dyDescent="0.25">
      <c r="A3426" s="15">
        <f>bikeBatchOut!R3426</f>
        <v>17.399999999999999</v>
      </c>
      <c r="B3426" s="15">
        <f>bikeBatchOut!O3426</f>
        <v>10.266666666666667</v>
      </c>
      <c r="C3426" s="15">
        <f>bikeBatchOut!T3426</f>
        <v>4.75</v>
      </c>
      <c r="D3426">
        <f>bikeBatchOut!N3426</f>
        <v>1</v>
      </c>
    </row>
    <row r="3427" spans="1:4" x14ac:dyDescent="0.25">
      <c r="A3427" s="15">
        <f>bikeBatchOut!R3427</f>
        <v>7.7333333333333334</v>
      </c>
      <c r="B3427" s="15">
        <f>bikeBatchOut!O3427</f>
        <v>3.6666666666666665</v>
      </c>
      <c r="C3427" s="15">
        <f>bikeBatchOut!T3427</f>
        <v>3.95</v>
      </c>
      <c r="D3427">
        <f>bikeBatchOut!N3427</f>
        <v>0</v>
      </c>
    </row>
    <row r="3428" spans="1:4" hidden="1" x14ac:dyDescent="0.25">
      <c r="A3428" s="15">
        <f>bikeBatchOut!R3428</f>
        <v>22.483333333333334</v>
      </c>
      <c r="B3428" s="15">
        <f>bikeBatchOut!O3428</f>
        <v>6.4833333333333334</v>
      </c>
      <c r="C3428" s="15">
        <f>bikeBatchOut!T3428</f>
        <v>6.5666666666666664</v>
      </c>
      <c r="D3428">
        <f>bikeBatchOut!N3428</f>
        <v>1</v>
      </c>
    </row>
    <row r="3429" spans="1:4" hidden="1" x14ac:dyDescent="0.25">
      <c r="A3429" s="15">
        <f>bikeBatchOut!R3429</f>
        <v>14.916666666666666</v>
      </c>
      <c r="B3429" s="15">
        <f>bikeBatchOut!O3429</f>
        <v>7.55</v>
      </c>
      <c r="C3429" s="15">
        <f>bikeBatchOut!T3429</f>
        <v>4.05</v>
      </c>
      <c r="D3429">
        <f>bikeBatchOut!N3429</f>
        <v>1</v>
      </c>
    </row>
    <row r="3430" spans="1:4" hidden="1" x14ac:dyDescent="0.25">
      <c r="A3430" s="15">
        <f>bikeBatchOut!R3430</f>
        <v>8.4166666666666661</v>
      </c>
      <c r="B3430" s="15">
        <f>bikeBatchOut!O3430</f>
        <v>4.416666666666667</v>
      </c>
      <c r="C3430" s="15">
        <f>bikeBatchOut!T3430</f>
        <v>2.2833333333333332</v>
      </c>
      <c r="D3430">
        <f>bikeBatchOut!N3430</f>
        <v>1</v>
      </c>
    </row>
    <row r="3431" spans="1:4" x14ac:dyDescent="0.25">
      <c r="A3431" s="15">
        <f>bikeBatchOut!R3431</f>
        <v>19.016666666666666</v>
      </c>
      <c r="B3431" s="15">
        <f>bikeBatchOut!O3431</f>
        <v>6.3666666666666663</v>
      </c>
      <c r="C3431" s="15">
        <f>bikeBatchOut!T3431</f>
        <v>5.4</v>
      </c>
      <c r="D3431">
        <f>bikeBatchOut!N3431</f>
        <v>0</v>
      </c>
    </row>
    <row r="3432" spans="1:4" x14ac:dyDescent="0.25">
      <c r="A3432" s="15">
        <f>bikeBatchOut!R3432</f>
        <v>7.2333333333333334</v>
      </c>
      <c r="B3432" s="15">
        <f>bikeBatchOut!O3432</f>
        <v>14.683333333333334</v>
      </c>
      <c r="C3432" s="15">
        <f>bikeBatchOut!T3432</f>
        <v>5.666666666666667</v>
      </c>
      <c r="D3432">
        <f>bikeBatchOut!N3432</f>
        <v>0</v>
      </c>
    </row>
    <row r="3433" spans="1:4" x14ac:dyDescent="0.25">
      <c r="A3433" s="15">
        <f>bikeBatchOut!R3433</f>
        <v>15.966666666666667</v>
      </c>
      <c r="B3433" s="15">
        <f>bikeBatchOut!O3433</f>
        <v>12.716666666666667</v>
      </c>
      <c r="C3433" s="15">
        <f>bikeBatchOut!T3433</f>
        <v>6.2333333333333334</v>
      </c>
      <c r="D3433">
        <f>bikeBatchOut!N3433</f>
        <v>0</v>
      </c>
    </row>
    <row r="3434" spans="1:4" hidden="1" x14ac:dyDescent="0.25">
      <c r="A3434" s="15">
        <f>bikeBatchOut!R3434</f>
        <v>24.333333333333332</v>
      </c>
      <c r="B3434" s="15">
        <f>bikeBatchOut!O3434</f>
        <v>28.933333333333334</v>
      </c>
      <c r="C3434" s="15">
        <f>bikeBatchOut!T3434</f>
        <v>6.0666666666666664</v>
      </c>
      <c r="D3434">
        <f>bikeBatchOut!N3434</f>
        <v>1</v>
      </c>
    </row>
    <row r="3435" spans="1:4" x14ac:dyDescent="0.25">
      <c r="A3435" s="15">
        <f>bikeBatchOut!R3435</f>
        <v>12.466666666666667</v>
      </c>
      <c r="B3435" s="15">
        <f>bikeBatchOut!O3435</f>
        <v>10.916666666666666</v>
      </c>
      <c r="C3435" s="15">
        <f>bikeBatchOut!T3435</f>
        <v>9.7166666666666668</v>
      </c>
      <c r="D3435">
        <f>bikeBatchOut!N3435</f>
        <v>0</v>
      </c>
    </row>
    <row r="3436" spans="1:4" x14ac:dyDescent="0.25">
      <c r="A3436" s="15">
        <f>bikeBatchOut!R3436</f>
        <v>25.366666666666667</v>
      </c>
      <c r="B3436" s="15">
        <f>bikeBatchOut!O3436</f>
        <v>13.933333333333334</v>
      </c>
      <c r="C3436" s="15">
        <f>bikeBatchOut!T3436</f>
        <v>8.1166666666666671</v>
      </c>
      <c r="D3436">
        <f>bikeBatchOut!N3436</f>
        <v>0</v>
      </c>
    </row>
    <row r="3437" spans="1:4" x14ac:dyDescent="0.25">
      <c r="A3437" s="15">
        <f>bikeBatchOut!R3437</f>
        <v>35.25</v>
      </c>
      <c r="B3437" s="15">
        <f>bikeBatchOut!O3437</f>
        <v>18.933333333333334</v>
      </c>
      <c r="C3437" s="15">
        <f>bikeBatchOut!T3437</f>
        <v>20.466666666666665</v>
      </c>
      <c r="D3437">
        <f>bikeBatchOut!N3437</f>
        <v>0</v>
      </c>
    </row>
    <row r="3438" spans="1:4" x14ac:dyDescent="0.25">
      <c r="A3438" s="15">
        <f>bikeBatchOut!R3438</f>
        <v>15.883333333333333</v>
      </c>
      <c r="B3438" s="15">
        <f>bikeBatchOut!O3438</f>
        <v>29.65</v>
      </c>
      <c r="C3438" s="15">
        <f>bikeBatchOut!T3438</f>
        <v>6.3166666666666664</v>
      </c>
      <c r="D3438">
        <f>bikeBatchOut!N3438</f>
        <v>0</v>
      </c>
    </row>
    <row r="3439" spans="1:4" hidden="1" x14ac:dyDescent="0.25">
      <c r="A3439" s="15">
        <f>bikeBatchOut!R3439</f>
        <v>13.733333333333333</v>
      </c>
      <c r="B3439" s="15">
        <f>bikeBatchOut!O3439</f>
        <v>5.15</v>
      </c>
      <c r="C3439" s="15">
        <f>bikeBatchOut!T3439</f>
        <v>3.85</v>
      </c>
      <c r="D3439">
        <f>bikeBatchOut!N3439</f>
        <v>1</v>
      </c>
    </row>
    <row r="3440" spans="1:4" x14ac:dyDescent="0.25">
      <c r="A3440" s="15">
        <f>bikeBatchOut!R3440</f>
        <v>32.9</v>
      </c>
      <c r="B3440" s="15">
        <f>bikeBatchOut!O3440</f>
        <v>59</v>
      </c>
      <c r="C3440" s="15">
        <f>bikeBatchOut!T3440</f>
        <v>15.7</v>
      </c>
      <c r="D3440">
        <f>bikeBatchOut!N3440</f>
        <v>0</v>
      </c>
    </row>
    <row r="3441" spans="1:4" hidden="1" x14ac:dyDescent="0.25">
      <c r="A3441" s="15">
        <f>bikeBatchOut!R3441</f>
        <v>14</v>
      </c>
      <c r="B3441" s="15">
        <f>bikeBatchOut!O3441</f>
        <v>53.06666666666667</v>
      </c>
      <c r="C3441" s="15">
        <f>bikeBatchOut!T3441</f>
        <v>5.166666666666667</v>
      </c>
      <c r="D3441">
        <f>bikeBatchOut!N3441</f>
        <v>1</v>
      </c>
    </row>
    <row r="3442" spans="1:4" hidden="1" x14ac:dyDescent="0.25">
      <c r="A3442" s="15">
        <f>bikeBatchOut!R3442</f>
        <v>0</v>
      </c>
      <c r="B3442" s="15">
        <f>bikeBatchOut!O3442</f>
        <v>0</v>
      </c>
      <c r="C3442" s="15">
        <f>bikeBatchOut!T3442</f>
        <v>0</v>
      </c>
      <c r="D3442">
        <f>bikeBatchOut!N3442</f>
        <v>1</v>
      </c>
    </row>
    <row r="3443" spans="1:4" hidden="1" x14ac:dyDescent="0.25">
      <c r="A3443" s="15">
        <f>bikeBatchOut!R3443</f>
        <v>0</v>
      </c>
      <c r="B3443" s="15">
        <f>bikeBatchOut!O3443</f>
        <v>0</v>
      </c>
      <c r="C3443" s="15">
        <f>bikeBatchOut!T3443</f>
        <v>0</v>
      </c>
      <c r="D3443">
        <f>bikeBatchOut!N3443</f>
        <v>1</v>
      </c>
    </row>
    <row r="3444" spans="1:4" hidden="1" x14ac:dyDescent="0.25">
      <c r="A3444" s="15">
        <f>bikeBatchOut!R3444</f>
        <v>0</v>
      </c>
      <c r="B3444" s="15">
        <f>bikeBatchOut!O3444</f>
        <v>0</v>
      </c>
      <c r="C3444" s="15">
        <f>bikeBatchOut!T3444</f>
        <v>0</v>
      </c>
      <c r="D3444">
        <f>bikeBatchOut!N3444</f>
        <v>1</v>
      </c>
    </row>
    <row r="3445" spans="1:4" hidden="1" x14ac:dyDescent="0.25">
      <c r="A3445" s="15">
        <f>bikeBatchOut!R3445</f>
        <v>0</v>
      </c>
      <c r="B3445" s="15">
        <f>bikeBatchOut!O3445</f>
        <v>0</v>
      </c>
      <c r="C3445" s="15">
        <f>bikeBatchOut!T3445</f>
        <v>0</v>
      </c>
      <c r="D3445">
        <f>bikeBatchOut!N3445</f>
        <v>1</v>
      </c>
    </row>
    <row r="3446" spans="1:4" hidden="1" x14ac:dyDescent="0.25">
      <c r="A3446" s="15">
        <f>bikeBatchOut!R3446</f>
        <v>0</v>
      </c>
      <c r="B3446" s="15">
        <f>bikeBatchOut!O3446</f>
        <v>0</v>
      </c>
      <c r="C3446" s="15">
        <f>bikeBatchOut!T3446</f>
        <v>0</v>
      </c>
      <c r="D3446">
        <f>bikeBatchOut!N3446</f>
        <v>1</v>
      </c>
    </row>
    <row r="3447" spans="1:4" hidden="1" x14ac:dyDescent="0.25">
      <c r="A3447" s="15">
        <f>bikeBatchOut!R3447</f>
        <v>0</v>
      </c>
      <c r="B3447" s="15">
        <f>bikeBatchOut!O3447</f>
        <v>0</v>
      </c>
      <c r="C3447" s="15">
        <f>bikeBatchOut!T3447</f>
        <v>0</v>
      </c>
      <c r="D3447">
        <f>bikeBatchOut!N3447</f>
        <v>1</v>
      </c>
    </row>
    <row r="3448" spans="1:4" hidden="1" x14ac:dyDescent="0.25">
      <c r="A3448" s="15">
        <f>bikeBatchOut!R3448</f>
        <v>0</v>
      </c>
      <c r="B3448" s="15">
        <f>bikeBatchOut!O3448</f>
        <v>0</v>
      </c>
      <c r="C3448" s="15">
        <f>bikeBatchOut!T3448</f>
        <v>0</v>
      </c>
      <c r="D3448">
        <f>bikeBatchOut!N3448</f>
        <v>1</v>
      </c>
    </row>
    <row r="3449" spans="1:4" hidden="1" x14ac:dyDescent="0.25">
      <c r="A3449" s="15">
        <f>bikeBatchOut!R3449</f>
        <v>0</v>
      </c>
      <c r="B3449" s="15">
        <f>bikeBatchOut!O3449</f>
        <v>0</v>
      </c>
      <c r="C3449" s="15">
        <f>bikeBatchOut!T3449</f>
        <v>0</v>
      </c>
      <c r="D3449">
        <f>bikeBatchOut!N3449</f>
        <v>1</v>
      </c>
    </row>
    <row r="3450" spans="1:4" hidden="1" x14ac:dyDescent="0.25">
      <c r="A3450" s="15">
        <f>bikeBatchOut!R3450</f>
        <v>0</v>
      </c>
      <c r="B3450" s="15">
        <f>bikeBatchOut!O3450</f>
        <v>0</v>
      </c>
      <c r="C3450" s="15">
        <f>bikeBatchOut!T3450</f>
        <v>0</v>
      </c>
      <c r="D3450">
        <f>bikeBatchOut!N3450</f>
        <v>1</v>
      </c>
    </row>
    <row r="3451" spans="1:4" hidden="1" x14ac:dyDescent="0.25">
      <c r="A3451" s="15">
        <f>bikeBatchOut!R3451</f>
        <v>0</v>
      </c>
      <c r="B3451" s="15">
        <f>bikeBatchOut!O3451</f>
        <v>0</v>
      </c>
      <c r="C3451" s="15">
        <f>bikeBatchOut!T3451</f>
        <v>0</v>
      </c>
      <c r="D3451">
        <f>bikeBatchOut!N3451</f>
        <v>1</v>
      </c>
    </row>
    <row r="3452" spans="1:4" hidden="1" x14ac:dyDescent="0.25">
      <c r="A3452" s="15">
        <f>bikeBatchOut!R3452</f>
        <v>0</v>
      </c>
      <c r="B3452" s="15">
        <f>bikeBatchOut!O3452</f>
        <v>0</v>
      </c>
      <c r="C3452" s="15">
        <f>bikeBatchOut!T3452</f>
        <v>0</v>
      </c>
      <c r="D3452">
        <f>bikeBatchOut!N3452</f>
        <v>1</v>
      </c>
    </row>
    <row r="3453" spans="1:4" hidden="1" x14ac:dyDescent="0.25">
      <c r="A3453" s="15">
        <f>bikeBatchOut!R3453</f>
        <v>0</v>
      </c>
      <c r="B3453" s="15">
        <f>bikeBatchOut!O3453</f>
        <v>0</v>
      </c>
      <c r="C3453" s="15">
        <f>bikeBatchOut!T3453</f>
        <v>0</v>
      </c>
      <c r="D3453">
        <f>bikeBatchOut!N3453</f>
        <v>1</v>
      </c>
    </row>
    <row r="3454" spans="1:4" hidden="1" x14ac:dyDescent="0.25">
      <c r="A3454" s="15">
        <f>bikeBatchOut!R3454</f>
        <v>0</v>
      </c>
      <c r="B3454" s="15">
        <f>bikeBatchOut!O3454</f>
        <v>0</v>
      </c>
      <c r="C3454" s="15">
        <f>bikeBatchOut!T3454</f>
        <v>0</v>
      </c>
      <c r="D3454">
        <f>bikeBatchOut!N3454</f>
        <v>1</v>
      </c>
    </row>
    <row r="3455" spans="1:4" hidden="1" x14ac:dyDescent="0.25">
      <c r="A3455" s="15">
        <f>bikeBatchOut!R3455</f>
        <v>0</v>
      </c>
      <c r="B3455" s="15">
        <f>bikeBatchOut!O3455</f>
        <v>0</v>
      </c>
      <c r="C3455" s="15">
        <f>bikeBatchOut!T3455</f>
        <v>0</v>
      </c>
      <c r="D3455">
        <f>bikeBatchOut!N3455</f>
        <v>1</v>
      </c>
    </row>
    <row r="3456" spans="1:4" hidden="1" x14ac:dyDescent="0.25">
      <c r="A3456" s="15">
        <f>bikeBatchOut!R3456</f>
        <v>0</v>
      </c>
      <c r="B3456" s="15">
        <f>bikeBatchOut!O3456</f>
        <v>0</v>
      </c>
      <c r="C3456" s="15">
        <f>bikeBatchOut!T3456</f>
        <v>0</v>
      </c>
      <c r="D3456">
        <f>bikeBatchOut!N3456</f>
        <v>1</v>
      </c>
    </row>
    <row r="3457" spans="1:4" hidden="1" x14ac:dyDescent="0.25">
      <c r="A3457" s="15">
        <f>bikeBatchOut!R3457</f>
        <v>0</v>
      </c>
      <c r="B3457" s="15">
        <f>bikeBatchOut!O3457</f>
        <v>0</v>
      </c>
      <c r="C3457" s="15">
        <f>bikeBatchOut!T3457</f>
        <v>0</v>
      </c>
      <c r="D3457">
        <f>bikeBatchOut!N3457</f>
        <v>1</v>
      </c>
    </row>
    <row r="3458" spans="1:4" hidden="1" x14ac:dyDescent="0.25">
      <c r="A3458" s="15">
        <f>bikeBatchOut!R3458</f>
        <v>0</v>
      </c>
      <c r="B3458" s="15">
        <f>bikeBatchOut!O3458</f>
        <v>0</v>
      </c>
      <c r="C3458" s="15">
        <f>bikeBatchOut!T3458</f>
        <v>0</v>
      </c>
      <c r="D3458">
        <f>bikeBatchOut!N3458</f>
        <v>1</v>
      </c>
    </row>
    <row r="3459" spans="1:4" hidden="1" x14ac:dyDescent="0.25">
      <c r="A3459" s="15">
        <f>bikeBatchOut!R3459</f>
        <v>0</v>
      </c>
      <c r="B3459" s="15">
        <f>bikeBatchOut!O3459</f>
        <v>0</v>
      </c>
      <c r="C3459" s="15">
        <f>bikeBatchOut!T3459</f>
        <v>0</v>
      </c>
      <c r="D3459">
        <f>bikeBatchOut!N3459</f>
        <v>1</v>
      </c>
    </row>
    <row r="3460" spans="1:4" hidden="1" x14ac:dyDescent="0.25">
      <c r="A3460" s="15">
        <f>bikeBatchOut!R3460</f>
        <v>0</v>
      </c>
      <c r="B3460" s="15">
        <f>bikeBatchOut!O3460</f>
        <v>0</v>
      </c>
      <c r="C3460" s="15">
        <f>bikeBatchOut!T3460</f>
        <v>0</v>
      </c>
      <c r="D3460">
        <f>bikeBatchOut!N3460</f>
        <v>1</v>
      </c>
    </row>
    <row r="3461" spans="1:4" hidden="1" x14ac:dyDescent="0.25">
      <c r="A3461" s="15">
        <f>bikeBatchOut!R3461</f>
        <v>0</v>
      </c>
      <c r="B3461" s="15">
        <f>bikeBatchOut!O3461</f>
        <v>0</v>
      </c>
      <c r="C3461" s="15">
        <f>bikeBatchOut!T3461</f>
        <v>0</v>
      </c>
      <c r="D3461">
        <f>bikeBatchOut!N3461</f>
        <v>1</v>
      </c>
    </row>
    <row r="3462" spans="1:4" hidden="1" x14ac:dyDescent="0.25">
      <c r="A3462" s="15">
        <f>bikeBatchOut!R3462</f>
        <v>0</v>
      </c>
      <c r="B3462" s="15">
        <f>bikeBatchOut!O3462</f>
        <v>0</v>
      </c>
      <c r="C3462" s="15">
        <f>bikeBatchOut!T3462</f>
        <v>0</v>
      </c>
      <c r="D3462">
        <f>bikeBatchOut!N3462</f>
        <v>1</v>
      </c>
    </row>
    <row r="3463" spans="1:4" hidden="1" x14ac:dyDescent="0.25">
      <c r="A3463" s="15">
        <f>bikeBatchOut!R3463</f>
        <v>0</v>
      </c>
      <c r="B3463" s="15">
        <f>bikeBatchOut!O3463</f>
        <v>0</v>
      </c>
      <c r="C3463" s="15">
        <f>bikeBatchOut!T3463</f>
        <v>0</v>
      </c>
      <c r="D3463">
        <f>bikeBatchOut!N3463</f>
        <v>1</v>
      </c>
    </row>
    <row r="3464" spans="1:4" hidden="1" x14ac:dyDescent="0.25">
      <c r="A3464" s="15">
        <f>bikeBatchOut!R3464</f>
        <v>0</v>
      </c>
      <c r="B3464" s="15">
        <f>bikeBatchOut!O3464</f>
        <v>0</v>
      </c>
      <c r="C3464" s="15">
        <f>bikeBatchOut!T3464</f>
        <v>0</v>
      </c>
      <c r="D3464">
        <f>bikeBatchOut!N3464</f>
        <v>1</v>
      </c>
    </row>
    <row r="3465" spans="1:4" hidden="1" x14ac:dyDescent="0.25">
      <c r="A3465" s="15">
        <f>bikeBatchOut!R3465</f>
        <v>0</v>
      </c>
      <c r="B3465" s="15">
        <f>bikeBatchOut!O3465</f>
        <v>0</v>
      </c>
      <c r="C3465" s="15">
        <f>bikeBatchOut!T3465</f>
        <v>0</v>
      </c>
      <c r="D3465">
        <f>bikeBatchOut!N3465</f>
        <v>1</v>
      </c>
    </row>
    <row r="3466" spans="1:4" hidden="1" x14ac:dyDescent="0.25">
      <c r="A3466" s="15">
        <f>bikeBatchOut!R3466</f>
        <v>0</v>
      </c>
      <c r="B3466" s="15">
        <f>bikeBatchOut!O3466</f>
        <v>0</v>
      </c>
      <c r="C3466" s="15">
        <f>bikeBatchOut!T3466</f>
        <v>0</v>
      </c>
      <c r="D3466">
        <f>bikeBatchOut!N3466</f>
        <v>1</v>
      </c>
    </row>
    <row r="3467" spans="1:4" hidden="1" x14ac:dyDescent="0.25">
      <c r="A3467" s="15">
        <f>bikeBatchOut!R3467</f>
        <v>0</v>
      </c>
      <c r="B3467" s="15">
        <f>bikeBatchOut!O3467</f>
        <v>0</v>
      </c>
      <c r="C3467" s="15">
        <f>bikeBatchOut!T3467</f>
        <v>0</v>
      </c>
      <c r="D3467">
        <f>bikeBatchOut!N3467</f>
        <v>1</v>
      </c>
    </row>
    <row r="3468" spans="1:4" hidden="1" x14ac:dyDescent="0.25">
      <c r="A3468" s="15">
        <f>bikeBatchOut!R3468</f>
        <v>0</v>
      </c>
      <c r="B3468" s="15">
        <f>bikeBatchOut!O3468</f>
        <v>0</v>
      </c>
      <c r="C3468" s="15">
        <f>bikeBatchOut!T3468</f>
        <v>0</v>
      </c>
      <c r="D3468">
        <f>bikeBatchOut!N3468</f>
        <v>1</v>
      </c>
    </row>
    <row r="3469" spans="1:4" hidden="1" x14ac:dyDescent="0.25">
      <c r="A3469" s="15">
        <f>bikeBatchOut!R3469</f>
        <v>0</v>
      </c>
      <c r="B3469" s="15">
        <f>bikeBatchOut!O3469</f>
        <v>0</v>
      </c>
      <c r="C3469" s="15">
        <f>bikeBatchOut!T3469</f>
        <v>0</v>
      </c>
      <c r="D3469">
        <f>bikeBatchOut!N3469</f>
        <v>1</v>
      </c>
    </row>
    <row r="3470" spans="1:4" hidden="1" x14ac:dyDescent="0.25">
      <c r="A3470" s="15">
        <f>bikeBatchOut!R3470</f>
        <v>0</v>
      </c>
      <c r="B3470" s="15">
        <f>bikeBatchOut!O3470</f>
        <v>0</v>
      </c>
      <c r="C3470" s="15">
        <f>bikeBatchOut!T3470</f>
        <v>0</v>
      </c>
      <c r="D3470">
        <f>bikeBatchOut!N3470</f>
        <v>1</v>
      </c>
    </row>
    <row r="3471" spans="1:4" hidden="1" x14ac:dyDescent="0.25">
      <c r="A3471" s="15">
        <f>bikeBatchOut!R3471</f>
        <v>0</v>
      </c>
      <c r="B3471" s="15">
        <f>bikeBatchOut!O3471</f>
        <v>0</v>
      </c>
      <c r="C3471" s="15">
        <f>bikeBatchOut!T3471</f>
        <v>0</v>
      </c>
      <c r="D3471">
        <f>bikeBatchOut!N3471</f>
        <v>1</v>
      </c>
    </row>
    <row r="3472" spans="1:4" hidden="1" x14ac:dyDescent="0.25">
      <c r="A3472" s="15">
        <f>bikeBatchOut!R3472</f>
        <v>0</v>
      </c>
      <c r="B3472" s="15">
        <f>bikeBatchOut!O3472</f>
        <v>0</v>
      </c>
      <c r="C3472" s="15">
        <f>bikeBatchOut!T3472</f>
        <v>0</v>
      </c>
      <c r="D3472">
        <f>bikeBatchOut!N3472</f>
        <v>1</v>
      </c>
    </row>
    <row r="3473" spans="1:4" hidden="1" x14ac:dyDescent="0.25">
      <c r="A3473" s="15">
        <f>bikeBatchOut!R3473</f>
        <v>0</v>
      </c>
      <c r="B3473" s="15">
        <f>bikeBatchOut!O3473</f>
        <v>0</v>
      </c>
      <c r="C3473" s="15">
        <f>bikeBatchOut!T3473</f>
        <v>0</v>
      </c>
      <c r="D3473">
        <f>bikeBatchOut!N3473</f>
        <v>1</v>
      </c>
    </row>
    <row r="3474" spans="1:4" hidden="1" x14ac:dyDescent="0.25">
      <c r="A3474" s="15">
        <f>bikeBatchOut!R3474</f>
        <v>0</v>
      </c>
      <c r="B3474" s="15">
        <f>bikeBatchOut!O3474</f>
        <v>0</v>
      </c>
      <c r="C3474" s="15">
        <f>bikeBatchOut!T3474</f>
        <v>0</v>
      </c>
      <c r="D3474">
        <f>bikeBatchOut!N3474</f>
        <v>1</v>
      </c>
    </row>
    <row r="3475" spans="1:4" hidden="1" x14ac:dyDescent="0.25">
      <c r="A3475" s="15">
        <f>bikeBatchOut!R3475</f>
        <v>0</v>
      </c>
      <c r="B3475" s="15">
        <f>bikeBatchOut!O3475</f>
        <v>0</v>
      </c>
      <c r="C3475" s="15">
        <f>bikeBatchOut!T3475</f>
        <v>0</v>
      </c>
      <c r="D3475">
        <f>bikeBatchOut!N3475</f>
        <v>1</v>
      </c>
    </row>
    <row r="3476" spans="1:4" hidden="1" x14ac:dyDescent="0.25">
      <c r="A3476" s="15">
        <f>bikeBatchOut!R3476</f>
        <v>0</v>
      </c>
      <c r="B3476" s="15">
        <f>bikeBatchOut!O3476</f>
        <v>0</v>
      </c>
      <c r="C3476" s="15">
        <f>bikeBatchOut!T3476</f>
        <v>0</v>
      </c>
      <c r="D3476">
        <f>bikeBatchOut!N3476</f>
        <v>1</v>
      </c>
    </row>
    <row r="3477" spans="1:4" hidden="1" x14ac:dyDescent="0.25">
      <c r="A3477" s="15">
        <f>bikeBatchOut!R3477</f>
        <v>0</v>
      </c>
      <c r="B3477" s="15">
        <f>bikeBatchOut!O3477</f>
        <v>0</v>
      </c>
      <c r="C3477" s="15">
        <f>bikeBatchOut!T3477</f>
        <v>0</v>
      </c>
      <c r="D3477">
        <f>bikeBatchOut!N3477</f>
        <v>1</v>
      </c>
    </row>
    <row r="3478" spans="1:4" hidden="1" x14ac:dyDescent="0.25">
      <c r="A3478" s="15">
        <f>bikeBatchOut!R3478</f>
        <v>0</v>
      </c>
      <c r="B3478" s="15">
        <f>bikeBatchOut!O3478</f>
        <v>0</v>
      </c>
      <c r="C3478" s="15">
        <f>bikeBatchOut!T3478</f>
        <v>0</v>
      </c>
      <c r="D3478">
        <f>bikeBatchOut!N3478</f>
        <v>1</v>
      </c>
    </row>
    <row r="3479" spans="1:4" hidden="1" x14ac:dyDescent="0.25">
      <c r="A3479" s="15">
        <f>bikeBatchOut!R3479</f>
        <v>0</v>
      </c>
      <c r="B3479" s="15">
        <f>bikeBatchOut!O3479</f>
        <v>0</v>
      </c>
      <c r="C3479" s="15">
        <f>bikeBatchOut!T3479</f>
        <v>0</v>
      </c>
      <c r="D3479">
        <f>bikeBatchOut!N3479</f>
        <v>1</v>
      </c>
    </row>
    <row r="3480" spans="1:4" hidden="1" x14ac:dyDescent="0.25">
      <c r="A3480" s="15">
        <f>bikeBatchOut!R3480</f>
        <v>0</v>
      </c>
      <c r="B3480" s="15">
        <f>bikeBatchOut!O3480</f>
        <v>0</v>
      </c>
      <c r="C3480" s="15">
        <f>bikeBatchOut!T3480</f>
        <v>0</v>
      </c>
      <c r="D3480">
        <f>bikeBatchOut!N3480</f>
        <v>1</v>
      </c>
    </row>
    <row r="3481" spans="1:4" hidden="1" x14ac:dyDescent="0.25">
      <c r="A3481" s="15">
        <f>bikeBatchOut!R3481</f>
        <v>0</v>
      </c>
      <c r="B3481" s="15">
        <f>bikeBatchOut!O3481</f>
        <v>0</v>
      </c>
      <c r="C3481" s="15">
        <f>bikeBatchOut!T3481</f>
        <v>0</v>
      </c>
      <c r="D3481">
        <f>bikeBatchOut!N3481</f>
        <v>1</v>
      </c>
    </row>
    <row r="3482" spans="1:4" hidden="1" x14ac:dyDescent="0.25">
      <c r="A3482" s="15">
        <f>bikeBatchOut!R3482</f>
        <v>0</v>
      </c>
      <c r="B3482" s="15">
        <f>bikeBatchOut!O3482</f>
        <v>0</v>
      </c>
      <c r="C3482" s="15">
        <f>bikeBatchOut!T3482</f>
        <v>0</v>
      </c>
      <c r="D3482">
        <f>bikeBatchOut!N3482</f>
        <v>1</v>
      </c>
    </row>
    <row r="3483" spans="1:4" hidden="1" x14ac:dyDescent="0.25">
      <c r="A3483" s="15">
        <f>bikeBatchOut!R3483</f>
        <v>0</v>
      </c>
      <c r="B3483" s="15">
        <f>bikeBatchOut!O3483</f>
        <v>0</v>
      </c>
      <c r="C3483" s="15">
        <f>bikeBatchOut!T3483</f>
        <v>0</v>
      </c>
      <c r="D3483">
        <f>bikeBatchOut!N3483</f>
        <v>1</v>
      </c>
    </row>
    <row r="3484" spans="1:4" hidden="1" x14ac:dyDescent="0.25">
      <c r="A3484" s="15">
        <f>bikeBatchOut!R3484</f>
        <v>0</v>
      </c>
      <c r="B3484" s="15">
        <f>bikeBatchOut!O3484</f>
        <v>0</v>
      </c>
      <c r="C3484" s="15">
        <f>bikeBatchOut!T3484</f>
        <v>0</v>
      </c>
      <c r="D3484">
        <f>bikeBatchOut!N3484</f>
        <v>1</v>
      </c>
    </row>
    <row r="3485" spans="1:4" hidden="1" x14ac:dyDescent="0.25">
      <c r="A3485" s="15">
        <f>bikeBatchOut!R3485</f>
        <v>0</v>
      </c>
      <c r="B3485" s="15">
        <f>bikeBatchOut!O3485</f>
        <v>0</v>
      </c>
      <c r="C3485" s="15">
        <f>bikeBatchOut!T3485</f>
        <v>0</v>
      </c>
      <c r="D3485">
        <f>bikeBatchOut!N3485</f>
        <v>1</v>
      </c>
    </row>
    <row r="3486" spans="1:4" hidden="1" x14ac:dyDescent="0.25">
      <c r="A3486" s="15">
        <f>bikeBatchOut!R3486</f>
        <v>0</v>
      </c>
      <c r="B3486" s="15">
        <f>bikeBatchOut!O3486</f>
        <v>0</v>
      </c>
      <c r="C3486" s="15">
        <f>bikeBatchOut!T3486</f>
        <v>0</v>
      </c>
      <c r="D3486">
        <f>bikeBatchOut!N3486</f>
        <v>1</v>
      </c>
    </row>
    <row r="3487" spans="1:4" hidden="1" x14ac:dyDescent="0.25">
      <c r="A3487" s="15">
        <f>bikeBatchOut!R3487</f>
        <v>0</v>
      </c>
      <c r="B3487" s="15">
        <f>bikeBatchOut!O3487</f>
        <v>0</v>
      </c>
      <c r="C3487" s="15">
        <f>bikeBatchOut!T3487</f>
        <v>0</v>
      </c>
      <c r="D3487">
        <f>bikeBatchOut!N3487</f>
        <v>1</v>
      </c>
    </row>
    <row r="3488" spans="1:4" hidden="1" x14ac:dyDescent="0.25">
      <c r="A3488" s="15">
        <f>bikeBatchOut!R3488</f>
        <v>0</v>
      </c>
      <c r="B3488" s="15">
        <f>bikeBatchOut!O3488</f>
        <v>0</v>
      </c>
      <c r="C3488" s="15">
        <f>bikeBatchOut!T3488</f>
        <v>0</v>
      </c>
      <c r="D3488">
        <f>bikeBatchOut!N3488</f>
        <v>1</v>
      </c>
    </row>
    <row r="3489" spans="1:4" hidden="1" x14ac:dyDescent="0.25">
      <c r="A3489" s="15">
        <f>bikeBatchOut!R3489</f>
        <v>0</v>
      </c>
      <c r="B3489" s="15">
        <f>bikeBatchOut!O3489</f>
        <v>0</v>
      </c>
      <c r="C3489" s="15">
        <f>bikeBatchOut!T3489</f>
        <v>0</v>
      </c>
      <c r="D3489">
        <f>bikeBatchOut!N3489</f>
        <v>1</v>
      </c>
    </row>
    <row r="3490" spans="1:4" hidden="1" x14ac:dyDescent="0.25">
      <c r="A3490" s="15">
        <f>bikeBatchOut!R3490</f>
        <v>0</v>
      </c>
      <c r="B3490" s="15">
        <f>bikeBatchOut!O3490</f>
        <v>0</v>
      </c>
      <c r="C3490" s="15">
        <f>bikeBatchOut!T3490</f>
        <v>0</v>
      </c>
      <c r="D3490">
        <f>bikeBatchOut!N3490</f>
        <v>1</v>
      </c>
    </row>
    <row r="3491" spans="1:4" hidden="1" x14ac:dyDescent="0.25">
      <c r="A3491" s="15">
        <f>bikeBatchOut!R3491</f>
        <v>0</v>
      </c>
      <c r="B3491" s="15">
        <f>bikeBatchOut!O3491</f>
        <v>0</v>
      </c>
      <c r="C3491" s="15">
        <f>bikeBatchOut!T3491</f>
        <v>0</v>
      </c>
      <c r="D3491">
        <f>bikeBatchOut!N3491</f>
        <v>1</v>
      </c>
    </row>
    <row r="3492" spans="1:4" hidden="1" x14ac:dyDescent="0.25">
      <c r="A3492" s="15">
        <f>bikeBatchOut!R3492</f>
        <v>0</v>
      </c>
      <c r="B3492" s="15">
        <f>bikeBatchOut!O3492</f>
        <v>0</v>
      </c>
      <c r="C3492" s="15">
        <f>bikeBatchOut!T3492</f>
        <v>0</v>
      </c>
      <c r="D3492">
        <f>bikeBatchOut!N3492</f>
        <v>1</v>
      </c>
    </row>
    <row r="3493" spans="1:4" hidden="1" x14ac:dyDescent="0.25">
      <c r="A3493" s="15">
        <f>bikeBatchOut!R3493</f>
        <v>0</v>
      </c>
      <c r="B3493" s="15">
        <f>bikeBatchOut!O3493</f>
        <v>0</v>
      </c>
      <c r="C3493" s="15">
        <f>bikeBatchOut!T3493</f>
        <v>0</v>
      </c>
      <c r="D3493">
        <f>bikeBatchOut!N3493</f>
        <v>1</v>
      </c>
    </row>
    <row r="3494" spans="1:4" hidden="1" x14ac:dyDescent="0.25">
      <c r="A3494" s="15">
        <f>bikeBatchOut!R3494</f>
        <v>0</v>
      </c>
      <c r="B3494" s="15">
        <f>bikeBatchOut!O3494</f>
        <v>0</v>
      </c>
      <c r="C3494" s="15">
        <f>bikeBatchOut!T3494</f>
        <v>0</v>
      </c>
      <c r="D3494">
        <f>bikeBatchOut!N3494</f>
        <v>1</v>
      </c>
    </row>
    <row r="3495" spans="1:4" hidden="1" x14ac:dyDescent="0.25">
      <c r="A3495" s="15">
        <f>bikeBatchOut!R3495</f>
        <v>0</v>
      </c>
      <c r="B3495" s="15">
        <f>bikeBatchOut!O3495</f>
        <v>0</v>
      </c>
      <c r="C3495" s="15">
        <f>bikeBatchOut!T3495</f>
        <v>0</v>
      </c>
      <c r="D3495">
        <f>bikeBatchOut!N3495</f>
        <v>1</v>
      </c>
    </row>
    <row r="3496" spans="1:4" hidden="1" x14ac:dyDescent="0.25">
      <c r="A3496" s="15">
        <f>bikeBatchOut!R3496</f>
        <v>0</v>
      </c>
      <c r="B3496" s="15">
        <f>bikeBatchOut!O3496</f>
        <v>0</v>
      </c>
      <c r="C3496" s="15">
        <f>bikeBatchOut!T3496</f>
        <v>0</v>
      </c>
      <c r="D3496">
        <f>bikeBatchOut!N3496</f>
        <v>1</v>
      </c>
    </row>
    <row r="3497" spans="1:4" hidden="1" x14ac:dyDescent="0.25">
      <c r="A3497" s="15">
        <f>bikeBatchOut!R3497</f>
        <v>0</v>
      </c>
      <c r="B3497" s="15">
        <f>bikeBatchOut!O3497</f>
        <v>0</v>
      </c>
      <c r="C3497" s="15">
        <f>bikeBatchOut!T3497</f>
        <v>0</v>
      </c>
      <c r="D3497">
        <f>bikeBatchOut!N3497</f>
        <v>1</v>
      </c>
    </row>
    <row r="3498" spans="1:4" hidden="1" x14ac:dyDescent="0.25">
      <c r="A3498" s="15">
        <f>bikeBatchOut!R3498</f>
        <v>0</v>
      </c>
      <c r="B3498" s="15">
        <f>bikeBatchOut!O3498</f>
        <v>0</v>
      </c>
      <c r="C3498" s="15">
        <f>bikeBatchOut!T3498</f>
        <v>0</v>
      </c>
      <c r="D3498">
        <f>bikeBatchOut!N3498</f>
        <v>1</v>
      </c>
    </row>
    <row r="3499" spans="1:4" hidden="1" x14ac:dyDescent="0.25">
      <c r="A3499" s="15">
        <f>bikeBatchOut!R3499</f>
        <v>0</v>
      </c>
      <c r="B3499" s="15">
        <f>bikeBatchOut!O3499</f>
        <v>0</v>
      </c>
      <c r="C3499" s="15">
        <f>bikeBatchOut!T3499</f>
        <v>0</v>
      </c>
      <c r="D3499">
        <f>bikeBatchOut!N3499</f>
        <v>1</v>
      </c>
    </row>
    <row r="3500" spans="1:4" hidden="1" x14ac:dyDescent="0.25">
      <c r="A3500" s="15">
        <f>bikeBatchOut!R3500</f>
        <v>0</v>
      </c>
      <c r="B3500" s="15">
        <f>bikeBatchOut!O3500</f>
        <v>0</v>
      </c>
      <c r="C3500" s="15">
        <f>bikeBatchOut!T3500</f>
        <v>0</v>
      </c>
      <c r="D3500">
        <f>bikeBatchOut!N3500</f>
        <v>1</v>
      </c>
    </row>
    <row r="3501" spans="1:4" hidden="1" x14ac:dyDescent="0.25">
      <c r="A3501" s="15">
        <f>bikeBatchOut!R3501</f>
        <v>0</v>
      </c>
      <c r="B3501" s="15">
        <f>bikeBatchOut!O3501</f>
        <v>0</v>
      </c>
      <c r="C3501" s="15">
        <f>bikeBatchOut!T3501</f>
        <v>0</v>
      </c>
      <c r="D3501">
        <f>bikeBatchOut!N3501</f>
        <v>1</v>
      </c>
    </row>
    <row r="3502" spans="1:4" hidden="1" x14ac:dyDescent="0.25">
      <c r="A3502" s="15">
        <f>bikeBatchOut!R3502</f>
        <v>0</v>
      </c>
      <c r="B3502" s="15">
        <f>bikeBatchOut!O3502</f>
        <v>0</v>
      </c>
      <c r="C3502" s="15">
        <f>bikeBatchOut!T3502</f>
        <v>0</v>
      </c>
      <c r="D3502">
        <f>bikeBatchOut!N3502</f>
        <v>1</v>
      </c>
    </row>
    <row r="3503" spans="1:4" hidden="1" x14ac:dyDescent="0.25">
      <c r="A3503" s="15">
        <f>bikeBatchOut!R3503</f>
        <v>0</v>
      </c>
      <c r="B3503" s="15">
        <f>bikeBatchOut!O3503</f>
        <v>0</v>
      </c>
      <c r="C3503" s="15">
        <f>bikeBatchOut!T3503</f>
        <v>0</v>
      </c>
      <c r="D3503">
        <f>bikeBatchOut!N3503</f>
        <v>1</v>
      </c>
    </row>
    <row r="3504" spans="1:4" hidden="1" x14ac:dyDescent="0.25">
      <c r="A3504" s="15">
        <f>bikeBatchOut!R3504</f>
        <v>0</v>
      </c>
      <c r="B3504" s="15">
        <f>bikeBatchOut!O3504</f>
        <v>0</v>
      </c>
      <c r="C3504" s="15">
        <f>bikeBatchOut!T3504</f>
        <v>0</v>
      </c>
      <c r="D3504">
        <f>bikeBatchOut!N3504</f>
        <v>1</v>
      </c>
    </row>
    <row r="3505" spans="1:4" hidden="1" x14ac:dyDescent="0.25">
      <c r="A3505" s="15">
        <f>bikeBatchOut!R3505</f>
        <v>0</v>
      </c>
      <c r="B3505" s="15">
        <f>bikeBatchOut!O3505</f>
        <v>0</v>
      </c>
      <c r="C3505" s="15">
        <f>bikeBatchOut!T3505</f>
        <v>0</v>
      </c>
      <c r="D3505">
        <f>bikeBatchOut!N3505</f>
        <v>1</v>
      </c>
    </row>
    <row r="3506" spans="1:4" hidden="1" x14ac:dyDescent="0.25">
      <c r="A3506" s="15">
        <f>bikeBatchOut!R3506</f>
        <v>0</v>
      </c>
      <c r="B3506" s="15">
        <f>bikeBatchOut!O3506</f>
        <v>0</v>
      </c>
      <c r="C3506" s="15">
        <f>bikeBatchOut!T3506</f>
        <v>0</v>
      </c>
      <c r="D3506">
        <f>bikeBatchOut!N3506</f>
        <v>1</v>
      </c>
    </row>
    <row r="3507" spans="1:4" hidden="1" x14ac:dyDescent="0.25">
      <c r="A3507" s="15">
        <f>bikeBatchOut!R3507</f>
        <v>0</v>
      </c>
      <c r="B3507" s="15">
        <f>bikeBatchOut!O3507</f>
        <v>0</v>
      </c>
      <c r="C3507" s="15">
        <f>bikeBatchOut!T3507</f>
        <v>0</v>
      </c>
      <c r="D3507">
        <f>bikeBatchOut!N3507</f>
        <v>1</v>
      </c>
    </row>
    <row r="3508" spans="1:4" hidden="1" x14ac:dyDescent="0.25">
      <c r="A3508" s="15">
        <f>bikeBatchOut!R3508</f>
        <v>0</v>
      </c>
      <c r="B3508" s="15">
        <f>bikeBatchOut!O3508</f>
        <v>0</v>
      </c>
      <c r="C3508" s="15">
        <f>bikeBatchOut!T3508</f>
        <v>0</v>
      </c>
      <c r="D3508">
        <f>bikeBatchOut!N3508</f>
        <v>1</v>
      </c>
    </row>
    <row r="3509" spans="1:4" hidden="1" x14ac:dyDescent="0.25">
      <c r="A3509" s="15">
        <f>bikeBatchOut!R3509</f>
        <v>0</v>
      </c>
      <c r="B3509" s="15">
        <f>bikeBatchOut!O3509</f>
        <v>0</v>
      </c>
      <c r="C3509" s="15">
        <f>bikeBatchOut!T3509</f>
        <v>0</v>
      </c>
      <c r="D3509">
        <f>bikeBatchOut!N3509</f>
        <v>1</v>
      </c>
    </row>
    <row r="3510" spans="1:4" hidden="1" x14ac:dyDescent="0.25">
      <c r="A3510" s="15">
        <f>bikeBatchOut!R3510</f>
        <v>0</v>
      </c>
      <c r="B3510" s="15">
        <f>bikeBatchOut!O3510</f>
        <v>0</v>
      </c>
      <c r="C3510" s="15">
        <f>bikeBatchOut!T3510</f>
        <v>0</v>
      </c>
      <c r="D3510">
        <f>bikeBatchOut!N3510</f>
        <v>1</v>
      </c>
    </row>
    <row r="3511" spans="1:4" hidden="1" x14ac:dyDescent="0.25">
      <c r="A3511" s="15">
        <f>bikeBatchOut!R3511</f>
        <v>0</v>
      </c>
      <c r="B3511" s="15">
        <f>bikeBatchOut!O3511</f>
        <v>0</v>
      </c>
      <c r="C3511" s="15">
        <f>bikeBatchOut!T3511</f>
        <v>0</v>
      </c>
      <c r="D3511">
        <f>bikeBatchOut!N3511</f>
        <v>1</v>
      </c>
    </row>
    <row r="3512" spans="1:4" hidden="1" x14ac:dyDescent="0.25">
      <c r="A3512" s="15">
        <f>bikeBatchOut!R3512</f>
        <v>0</v>
      </c>
      <c r="B3512" s="15">
        <f>bikeBatchOut!O3512</f>
        <v>0</v>
      </c>
      <c r="C3512" s="15">
        <f>bikeBatchOut!T3512</f>
        <v>0</v>
      </c>
      <c r="D3512">
        <f>bikeBatchOut!N3512</f>
        <v>1</v>
      </c>
    </row>
    <row r="3513" spans="1:4" hidden="1" x14ac:dyDescent="0.25">
      <c r="A3513" s="15">
        <f>bikeBatchOut!R3513</f>
        <v>0</v>
      </c>
      <c r="B3513" s="15">
        <f>bikeBatchOut!O3513</f>
        <v>0</v>
      </c>
      <c r="C3513" s="15">
        <f>bikeBatchOut!T3513</f>
        <v>0</v>
      </c>
      <c r="D3513">
        <f>bikeBatchOut!N3513</f>
        <v>1</v>
      </c>
    </row>
    <row r="3514" spans="1:4" hidden="1" x14ac:dyDescent="0.25">
      <c r="A3514" s="15">
        <f>bikeBatchOut!R3514</f>
        <v>0</v>
      </c>
      <c r="B3514" s="15">
        <f>bikeBatchOut!O3514</f>
        <v>0</v>
      </c>
      <c r="C3514" s="15">
        <f>bikeBatchOut!T3514</f>
        <v>0</v>
      </c>
      <c r="D3514">
        <f>bikeBatchOut!N3514</f>
        <v>1</v>
      </c>
    </row>
    <row r="3515" spans="1:4" hidden="1" x14ac:dyDescent="0.25">
      <c r="A3515" s="15">
        <f>bikeBatchOut!R3515</f>
        <v>0</v>
      </c>
      <c r="B3515" s="15">
        <f>bikeBatchOut!O3515</f>
        <v>0</v>
      </c>
      <c r="C3515" s="15">
        <f>bikeBatchOut!T3515</f>
        <v>0</v>
      </c>
      <c r="D3515">
        <f>bikeBatchOut!N3515</f>
        <v>1</v>
      </c>
    </row>
    <row r="3516" spans="1:4" hidden="1" x14ac:dyDescent="0.25">
      <c r="A3516" s="15">
        <f>bikeBatchOut!R3516</f>
        <v>0</v>
      </c>
      <c r="B3516" s="15">
        <f>bikeBatchOut!O3516</f>
        <v>0</v>
      </c>
      <c r="C3516" s="15">
        <f>bikeBatchOut!T3516</f>
        <v>0</v>
      </c>
      <c r="D3516">
        <f>bikeBatchOut!N3516</f>
        <v>1</v>
      </c>
    </row>
    <row r="3517" spans="1:4" hidden="1" x14ac:dyDescent="0.25">
      <c r="A3517" s="15">
        <f>bikeBatchOut!R3517</f>
        <v>0</v>
      </c>
      <c r="B3517" s="15">
        <f>bikeBatchOut!O3517</f>
        <v>0</v>
      </c>
      <c r="C3517" s="15">
        <f>bikeBatchOut!T3517</f>
        <v>0</v>
      </c>
      <c r="D3517">
        <f>bikeBatchOut!N3517</f>
        <v>1</v>
      </c>
    </row>
    <row r="3518" spans="1:4" hidden="1" x14ac:dyDescent="0.25">
      <c r="A3518" s="15">
        <f>bikeBatchOut!R3518</f>
        <v>0</v>
      </c>
      <c r="B3518" s="15">
        <f>bikeBatchOut!O3518</f>
        <v>0</v>
      </c>
      <c r="C3518" s="15">
        <f>bikeBatchOut!T3518</f>
        <v>0</v>
      </c>
      <c r="D3518">
        <f>bikeBatchOut!N3518</f>
        <v>1</v>
      </c>
    </row>
    <row r="3519" spans="1:4" hidden="1" x14ac:dyDescent="0.25">
      <c r="A3519" s="15">
        <f>bikeBatchOut!R3519</f>
        <v>0</v>
      </c>
      <c r="B3519" s="15">
        <f>bikeBatchOut!O3519</f>
        <v>0</v>
      </c>
      <c r="C3519" s="15">
        <f>bikeBatchOut!T3519</f>
        <v>0</v>
      </c>
      <c r="D3519">
        <f>bikeBatchOut!N3519</f>
        <v>1</v>
      </c>
    </row>
    <row r="3520" spans="1:4" hidden="1" x14ac:dyDescent="0.25">
      <c r="A3520" s="15">
        <f>bikeBatchOut!R3520</f>
        <v>0</v>
      </c>
      <c r="B3520" s="15">
        <f>bikeBatchOut!O3520</f>
        <v>0</v>
      </c>
      <c r="C3520" s="15">
        <f>bikeBatchOut!T3520</f>
        <v>0</v>
      </c>
      <c r="D3520">
        <f>bikeBatchOut!N3520</f>
        <v>1</v>
      </c>
    </row>
    <row r="3521" spans="1:4" hidden="1" x14ac:dyDescent="0.25">
      <c r="A3521" s="15">
        <f>bikeBatchOut!R3521</f>
        <v>0</v>
      </c>
      <c r="B3521" s="15">
        <f>bikeBatchOut!O3521</f>
        <v>0</v>
      </c>
      <c r="C3521" s="15">
        <f>bikeBatchOut!T3521</f>
        <v>0</v>
      </c>
      <c r="D3521">
        <f>bikeBatchOut!N3521</f>
        <v>1</v>
      </c>
    </row>
    <row r="3522" spans="1:4" hidden="1" x14ac:dyDescent="0.25">
      <c r="A3522" s="15">
        <f>bikeBatchOut!R3522</f>
        <v>0</v>
      </c>
      <c r="B3522" s="15">
        <f>bikeBatchOut!O3522</f>
        <v>0</v>
      </c>
      <c r="C3522" s="15">
        <f>bikeBatchOut!T3522</f>
        <v>0</v>
      </c>
      <c r="D3522">
        <f>bikeBatchOut!N3522</f>
        <v>1</v>
      </c>
    </row>
    <row r="3523" spans="1:4" hidden="1" x14ac:dyDescent="0.25">
      <c r="A3523" s="15">
        <f>bikeBatchOut!R3523</f>
        <v>0</v>
      </c>
      <c r="B3523" s="15">
        <f>bikeBatchOut!O3523</f>
        <v>0</v>
      </c>
      <c r="C3523" s="15">
        <f>bikeBatchOut!T3523</f>
        <v>0</v>
      </c>
      <c r="D3523">
        <f>bikeBatchOut!N3523</f>
        <v>1</v>
      </c>
    </row>
    <row r="3524" spans="1:4" hidden="1" x14ac:dyDescent="0.25">
      <c r="A3524" s="15">
        <f>bikeBatchOut!R3524</f>
        <v>0</v>
      </c>
      <c r="B3524" s="15">
        <f>bikeBatchOut!O3524</f>
        <v>0</v>
      </c>
      <c r="C3524" s="15">
        <f>bikeBatchOut!T3524</f>
        <v>0</v>
      </c>
      <c r="D3524">
        <f>bikeBatchOut!N3524</f>
        <v>1</v>
      </c>
    </row>
    <row r="3525" spans="1:4" hidden="1" x14ac:dyDescent="0.25">
      <c r="A3525" s="15">
        <f>bikeBatchOut!R3525</f>
        <v>0</v>
      </c>
      <c r="B3525" s="15">
        <f>bikeBatchOut!O3525</f>
        <v>0</v>
      </c>
      <c r="C3525" s="15">
        <f>bikeBatchOut!T3525</f>
        <v>0</v>
      </c>
      <c r="D3525">
        <f>bikeBatchOut!N3525</f>
        <v>1</v>
      </c>
    </row>
    <row r="3526" spans="1:4" hidden="1" x14ac:dyDescent="0.25">
      <c r="A3526" s="15">
        <f>bikeBatchOut!R3526</f>
        <v>0</v>
      </c>
      <c r="B3526" s="15">
        <f>bikeBatchOut!O3526</f>
        <v>0</v>
      </c>
      <c r="C3526" s="15">
        <f>bikeBatchOut!T3526</f>
        <v>0</v>
      </c>
      <c r="D3526">
        <f>bikeBatchOut!N3526</f>
        <v>1</v>
      </c>
    </row>
    <row r="3527" spans="1:4" hidden="1" x14ac:dyDescent="0.25">
      <c r="A3527" s="15">
        <f>bikeBatchOut!R3527</f>
        <v>0</v>
      </c>
      <c r="B3527" s="15">
        <f>bikeBatchOut!O3527</f>
        <v>0</v>
      </c>
      <c r="C3527" s="15">
        <f>bikeBatchOut!T3527</f>
        <v>0</v>
      </c>
      <c r="D3527">
        <f>bikeBatchOut!N3527</f>
        <v>1</v>
      </c>
    </row>
    <row r="3528" spans="1:4" hidden="1" x14ac:dyDescent="0.25">
      <c r="A3528" s="15">
        <f>bikeBatchOut!R3528</f>
        <v>0</v>
      </c>
      <c r="B3528" s="15">
        <f>bikeBatchOut!O3528</f>
        <v>0</v>
      </c>
      <c r="C3528" s="15">
        <f>bikeBatchOut!T3528</f>
        <v>0</v>
      </c>
      <c r="D3528">
        <f>bikeBatchOut!N3528</f>
        <v>1</v>
      </c>
    </row>
    <row r="3529" spans="1:4" hidden="1" x14ac:dyDescent="0.25">
      <c r="A3529" s="15">
        <f>bikeBatchOut!R3529</f>
        <v>0</v>
      </c>
      <c r="B3529" s="15">
        <f>bikeBatchOut!O3529</f>
        <v>0</v>
      </c>
      <c r="C3529" s="15">
        <f>bikeBatchOut!T3529</f>
        <v>0</v>
      </c>
      <c r="D3529">
        <f>bikeBatchOut!N3529</f>
        <v>1</v>
      </c>
    </row>
    <row r="3530" spans="1:4" hidden="1" x14ac:dyDescent="0.25">
      <c r="A3530" s="15">
        <f>bikeBatchOut!R3530</f>
        <v>0</v>
      </c>
      <c r="B3530" s="15">
        <f>bikeBatchOut!O3530</f>
        <v>0</v>
      </c>
      <c r="C3530" s="15">
        <f>bikeBatchOut!T3530</f>
        <v>0</v>
      </c>
      <c r="D3530">
        <f>bikeBatchOut!N3530</f>
        <v>1</v>
      </c>
    </row>
    <row r="3531" spans="1:4" hidden="1" x14ac:dyDescent="0.25">
      <c r="A3531" s="15">
        <f>bikeBatchOut!R3531</f>
        <v>0</v>
      </c>
      <c r="B3531" s="15">
        <f>bikeBatchOut!O3531</f>
        <v>0</v>
      </c>
      <c r="C3531" s="15">
        <f>bikeBatchOut!T3531</f>
        <v>0</v>
      </c>
      <c r="D3531">
        <f>bikeBatchOut!N3531</f>
        <v>1</v>
      </c>
    </row>
    <row r="3532" spans="1:4" hidden="1" x14ac:dyDescent="0.25">
      <c r="A3532" s="15">
        <f>bikeBatchOut!R3532</f>
        <v>0</v>
      </c>
      <c r="B3532" s="15">
        <f>bikeBatchOut!O3532</f>
        <v>0</v>
      </c>
      <c r="C3532" s="15">
        <f>bikeBatchOut!T3532</f>
        <v>0</v>
      </c>
      <c r="D3532">
        <f>bikeBatchOut!N3532</f>
        <v>1</v>
      </c>
    </row>
    <row r="3533" spans="1:4" hidden="1" x14ac:dyDescent="0.25">
      <c r="A3533" s="15">
        <f>bikeBatchOut!R3533</f>
        <v>0</v>
      </c>
      <c r="B3533" s="15">
        <f>bikeBatchOut!O3533</f>
        <v>0</v>
      </c>
      <c r="C3533" s="15">
        <f>bikeBatchOut!T3533</f>
        <v>0</v>
      </c>
      <c r="D3533">
        <f>bikeBatchOut!N3533</f>
        <v>1</v>
      </c>
    </row>
    <row r="3534" spans="1:4" hidden="1" x14ac:dyDescent="0.25">
      <c r="A3534" s="15">
        <f>bikeBatchOut!R3534</f>
        <v>0</v>
      </c>
      <c r="B3534" s="15">
        <f>bikeBatchOut!O3534</f>
        <v>0</v>
      </c>
      <c r="C3534" s="15">
        <f>bikeBatchOut!T3534</f>
        <v>0</v>
      </c>
      <c r="D3534">
        <f>bikeBatchOut!N3534</f>
        <v>1</v>
      </c>
    </row>
    <row r="3535" spans="1:4" hidden="1" x14ac:dyDescent="0.25">
      <c r="A3535" s="15">
        <f>bikeBatchOut!R3535</f>
        <v>0</v>
      </c>
      <c r="B3535" s="15">
        <f>bikeBatchOut!O3535</f>
        <v>0</v>
      </c>
      <c r="C3535" s="15">
        <f>bikeBatchOut!T3535</f>
        <v>0</v>
      </c>
      <c r="D3535">
        <f>bikeBatchOut!N3535</f>
        <v>1</v>
      </c>
    </row>
    <row r="3536" spans="1:4" hidden="1" x14ac:dyDescent="0.25">
      <c r="A3536" s="15">
        <f>bikeBatchOut!R3536</f>
        <v>0</v>
      </c>
      <c r="B3536" s="15">
        <f>bikeBatchOut!O3536</f>
        <v>0</v>
      </c>
      <c r="C3536" s="15">
        <f>bikeBatchOut!T3536</f>
        <v>0</v>
      </c>
      <c r="D3536">
        <f>bikeBatchOut!N3536</f>
        <v>1</v>
      </c>
    </row>
    <row r="3537" spans="1:4" hidden="1" x14ac:dyDescent="0.25">
      <c r="A3537" s="15">
        <f>bikeBatchOut!R3537</f>
        <v>0</v>
      </c>
      <c r="B3537" s="15">
        <f>bikeBatchOut!O3537</f>
        <v>0</v>
      </c>
      <c r="C3537" s="15">
        <f>bikeBatchOut!T3537</f>
        <v>0</v>
      </c>
      <c r="D3537">
        <f>bikeBatchOut!N3537</f>
        <v>1</v>
      </c>
    </row>
    <row r="3538" spans="1:4" hidden="1" x14ac:dyDescent="0.25">
      <c r="A3538" s="15">
        <f>bikeBatchOut!R3538</f>
        <v>0</v>
      </c>
      <c r="B3538" s="15">
        <f>bikeBatchOut!O3538</f>
        <v>0</v>
      </c>
      <c r="C3538" s="15">
        <f>bikeBatchOut!T3538</f>
        <v>0</v>
      </c>
      <c r="D3538">
        <f>bikeBatchOut!N3538</f>
        <v>1</v>
      </c>
    </row>
    <row r="3539" spans="1:4" hidden="1" x14ac:dyDescent="0.25">
      <c r="A3539" s="15">
        <f>bikeBatchOut!R3539</f>
        <v>0</v>
      </c>
      <c r="B3539" s="15">
        <f>bikeBatchOut!O3539</f>
        <v>0</v>
      </c>
      <c r="C3539" s="15">
        <f>bikeBatchOut!T3539</f>
        <v>0</v>
      </c>
      <c r="D3539">
        <f>bikeBatchOut!N3539</f>
        <v>1</v>
      </c>
    </row>
    <row r="3540" spans="1:4" hidden="1" x14ac:dyDescent="0.25">
      <c r="A3540" s="15">
        <f>bikeBatchOut!R3540</f>
        <v>0</v>
      </c>
      <c r="B3540" s="15">
        <f>bikeBatchOut!O3540</f>
        <v>0</v>
      </c>
      <c r="C3540" s="15">
        <f>bikeBatchOut!T3540</f>
        <v>0</v>
      </c>
      <c r="D3540">
        <f>bikeBatchOut!N3540</f>
        <v>1</v>
      </c>
    </row>
    <row r="3541" spans="1:4" hidden="1" x14ac:dyDescent="0.25">
      <c r="A3541" s="15">
        <f>bikeBatchOut!R3541</f>
        <v>0</v>
      </c>
      <c r="B3541" s="15">
        <f>bikeBatchOut!O3541</f>
        <v>0</v>
      </c>
      <c r="C3541" s="15">
        <f>bikeBatchOut!T3541</f>
        <v>0</v>
      </c>
      <c r="D3541">
        <f>bikeBatchOut!N3541</f>
        <v>1</v>
      </c>
    </row>
    <row r="3542" spans="1:4" hidden="1" x14ac:dyDescent="0.25">
      <c r="A3542" s="15">
        <f>bikeBatchOut!R3542</f>
        <v>0</v>
      </c>
      <c r="B3542" s="15">
        <f>bikeBatchOut!O3542</f>
        <v>0</v>
      </c>
      <c r="C3542" s="15">
        <f>bikeBatchOut!T3542</f>
        <v>0</v>
      </c>
      <c r="D3542">
        <f>bikeBatchOut!N3542</f>
        <v>1</v>
      </c>
    </row>
    <row r="3543" spans="1:4" hidden="1" x14ac:dyDescent="0.25">
      <c r="A3543" s="15">
        <f>bikeBatchOut!R3543</f>
        <v>0</v>
      </c>
      <c r="B3543" s="15">
        <f>bikeBatchOut!O3543</f>
        <v>0</v>
      </c>
      <c r="C3543" s="15">
        <f>bikeBatchOut!T3543</f>
        <v>0</v>
      </c>
      <c r="D3543">
        <f>bikeBatchOut!N3543</f>
        <v>1</v>
      </c>
    </row>
    <row r="3544" spans="1:4" hidden="1" x14ac:dyDescent="0.25">
      <c r="A3544" s="15">
        <f>bikeBatchOut!R3544</f>
        <v>0</v>
      </c>
      <c r="B3544" s="15">
        <f>bikeBatchOut!O3544</f>
        <v>0</v>
      </c>
      <c r="C3544" s="15">
        <f>bikeBatchOut!T3544</f>
        <v>0</v>
      </c>
      <c r="D3544">
        <f>bikeBatchOut!N3544</f>
        <v>1</v>
      </c>
    </row>
    <row r="3545" spans="1:4" hidden="1" x14ac:dyDescent="0.25">
      <c r="A3545" s="15">
        <f>bikeBatchOut!R3545</f>
        <v>0</v>
      </c>
      <c r="B3545" s="15">
        <f>bikeBatchOut!O3545</f>
        <v>0</v>
      </c>
      <c r="C3545" s="15">
        <f>bikeBatchOut!T3545</f>
        <v>0</v>
      </c>
      <c r="D3545">
        <f>bikeBatchOut!N3545</f>
        <v>1</v>
      </c>
    </row>
    <row r="3546" spans="1:4" hidden="1" x14ac:dyDescent="0.25">
      <c r="A3546" s="15">
        <f>bikeBatchOut!R3546</f>
        <v>0</v>
      </c>
      <c r="B3546" s="15">
        <f>bikeBatchOut!O3546</f>
        <v>0</v>
      </c>
      <c r="C3546" s="15">
        <f>bikeBatchOut!T3546</f>
        <v>0</v>
      </c>
      <c r="D3546">
        <f>bikeBatchOut!N3546</f>
        <v>1</v>
      </c>
    </row>
    <row r="3547" spans="1:4" hidden="1" x14ac:dyDescent="0.25">
      <c r="A3547" s="15">
        <f>bikeBatchOut!R3547</f>
        <v>0</v>
      </c>
      <c r="B3547" s="15">
        <f>bikeBatchOut!O3547</f>
        <v>0</v>
      </c>
      <c r="C3547" s="15">
        <f>bikeBatchOut!T3547</f>
        <v>0</v>
      </c>
      <c r="D3547">
        <f>bikeBatchOut!N3547</f>
        <v>1</v>
      </c>
    </row>
    <row r="3548" spans="1:4" hidden="1" x14ac:dyDescent="0.25">
      <c r="A3548" s="15">
        <f>bikeBatchOut!R3548</f>
        <v>0</v>
      </c>
      <c r="B3548" s="15">
        <f>bikeBatchOut!O3548</f>
        <v>0</v>
      </c>
      <c r="C3548" s="15">
        <f>bikeBatchOut!T3548</f>
        <v>0</v>
      </c>
      <c r="D3548">
        <f>bikeBatchOut!N3548</f>
        <v>1</v>
      </c>
    </row>
    <row r="3549" spans="1:4" hidden="1" x14ac:dyDescent="0.25">
      <c r="A3549" s="15">
        <f>bikeBatchOut!R3549</f>
        <v>0</v>
      </c>
      <c r="B3549" s="15">
        <f>bikeBatchOut!O3549</f>
        <v>0</v>
      </c>
      <c r="C3549" s="15">
        <f>bikeBatchOut!T3549</f>
        <v>0</v>
      </c>
      <c r="D3549">
        <f>bikeBatchOut!N3549</f>
        <v>1</v>
      </c>
    </row>
    <row r="3550" spans="1:4" hidden="1" x14ac:dyDescent="0.25">
      <c r="A3550" s="15">
        <f>bikeBatchOut!R3550</f>
        <v>0</v>
      </c>
      <c r="B3550" s="15">
        <f>bikeBatchOut!O3550</f>
        <v>0</v>
      </c>
      <c r="C3550" s="15">
        <f>bikeBatchOut!T3550</f>
        <v>0</v>
      </c>
      <c r="D3550">
        <f>bikeBatchOut!N3550</f>
        <v>1</v>
      </c>
    </row>
    <row r="3551" spans="1:4" hidden="1" x14ac:dyDescent="0.25">
      <c r="A3551" s="15">
        <f>bikeBatchOut!R3551</f>
        <v>0</v>
      </c>
      <c r="B3551" s="15">
        <f>bikeBatchOut!O3551</f>
        <v>0</v>
      </c>
      <c r="C3551" s="15">
        <f>bikeBatchOut!T3551</f>
        <v>0</v>
      </c>
      <c r="D3551">
        <f>bikeBatchOut!N3551</f>
        <v>1</v>
      </c>
    </row>
    <row r="3552" spans="1:4" hidden="1" x14ac:dyDescent="0.25">
      <c r="A3552" s="15">
        <f>bikeBatchOut!R3552</f>
        <v>0</v>
      </c>
      <c r="B3552" s="15">
        <f>bikeBatchOut!O3552</f>
        <v>0</v>
      </c>
      <c r="C3552" s="15">
        <f>bikeBatchOut!T3552</f>
        <v>0</v>
      </c>
      <c r="D3552">
        <f>bikeBatchOut!N3552</f>
        <v>1</v>
      </c>
    </row>
    <row r="3553" spans="1:4" hidden="1" x14ac:dyDescent="0.25">
      <c r="A3553" s="15">
        <f>bikeBatchOut!R3553</f>
        <v>0</v>
      </c>
      <c r="B3553" s="15">
        <f>bikeBatchOut!O3553</f>
        <v>0</v>
      </c>
      <c r="C3553" s="15">
        <f>bikeBatchOut!T3553</f>
        <v>0</v>
      </c>
      <c r="D3553">
        <f>bikeBatchOut!N3553</f>
        <v>1</v>
      </c>
    </row>
    <row r="3554" spans="1:4" hidden="1" x14ac:dyDescent="0.25">
      <c r="A3554" s="15">
        <f>bikeBatchOut!R3554</f>
        <v>0</v>
      </c>
      <c r="B3554" s="15">
        <f>bikeBatchOut!O3554</f>
        <v>0</v>
      </c>
      <c r="C3554" s="15">
        <f>bikeBatchOut!T3554</f>
        <v>0</v>
      </c>
      <c r="D3554">
        <f>bikeBatchOut!N3554</f>
        <v>1</v>
      </c>
    </row>
    <row r="3555" spans="1:4" hidden="1" x14ac:dyDescent="0.25">
      <c r="A3555" s="15">
        <f>bikeBatchOut!R3555</f>
        <v>0</v>
      </c>
      <c r="B3555" s="15">
        <f>bikeBatchOut!O3555</f>
        <v>0</v>
      </c>
      <c r="C3555" s="15">
        <f>bikeBatchOut!T3555</f>
        <v>0</v>
      </c>
      <c r="D3555">
        <f>bikeBatchOut!N3555</f>
        <v>1</v>
      </c>
    </row>
    <row r="3556" spans="1:4" hidden="1" x14ac:dyDescent="0.25">
      <c r="A3556" s="15">
        <f>bikeBatchOut!R3556</f>
        <v>0</v>
      </c>
      <c r="B3556" s="15">
        <f>bikeBatchOut!O3556</f>
        <v>0</v>
      </c>
      <c r="C3556" s="15">
        <f>bikeBatchOut!T3556</f>
        <v>0</v>
      </c>
      <c r="D3556">
        <f>bikeBatchOut!N3556</f>
        <v>1</v>
      </c>
    </row>
    <row r="3557" spans="1:4" hidden="1" x14ac:dyDescent="0.25">
      <c r="A3557" s="15">
        <f>bikeBatchOut!R3557</f>
        <v>0</v>
      </c>
      <c r="B3557" s="15">
        <f>bikeBatchOut!O3557</f>
        <v>0</v>
      </c>
      <c r="C3557" s="15">
        <f>bikeBatchOut!T3557</f>
        <v>0</v>
      </c>
      <c r="D3557">
        <f>bikeBatchOut!N3557</f>
        <v>1</v>
      </c>
    </row>
    <row r="3558" spans="1:4" hidden="1" x14ac:dyDescent="0.25">
      <c r="A3558" s="15">
        <f>bikeBatchOut!R3558</f>
        <v>0</v>
      </c>
      <c r="B3558" s="15">
        <f>bikeBatchOut!O3558</f>
        <v>0</v>
      </c>
      <c r="C3558" s="15">
        <f>bikeBatchOut!T3558</f>
        <v>0</v>
      </c>
      <c r="D3558">
        <f>bikeBatchOut!N3558</f>
        <v>1</v>
      </c>
    </row>
    <row r="3559" spans="1:4" hidden="1" x14ac:dyDescent="0.25">
      <c r="A3559" s="15">
        <f>bikeBatchOut!R3559</f>
        <v>0</v>
      </c>
      <c r="B3559" s="15">
        <f>bikeBatchOut!O3559</f>
        <v>0</v>
      </c>
      <c r="C3559" s="15">
        <f>bikeBatchOut!T3559</f>
        <v>0</v>
      </c>
      <c r="D3559">
        <f>bikeBatchOut!N3559</f>
        <v>1</v>
      </c>
    </row>
    <row r="3560" spans="1:4" hidden="1" x14ac:dyDescent="0.25">
      <c r="A3560" s="15">
        <f>bikeBatchOut!R3560</f>
        <v>0</v>
      </c>
      <c r="B3560" s="15">
        <f>bikeBatchOut!O3560</f>
        <v>0</v>
      </c>
      <c r="C3560" s="15">
        <f>bikeBatchOut!T3560</f>
        <v>0</v>
      </c>
      <c r="D3560">
        <f>bikeBatchOut!N3560</f>
        <v>1</v>
      </c>
    </row>
    <row r="3561" spans="1:4" hidden="1" x14ac:dyDescent="0.25">
      <c r="A3561" s="15">
        <f>bikeBatchOut!R3561</f>
        <v>0</v>
      </c>
      <c r="B3561" s="15">
        <f>bikeBatchOut!O3561</f>
        <v>0</v>
      </c>
      <c r="C3561" s="15">
        <f>bikeBatchOut!T3561</f>
        <v>0</v>
      </c>
      <c r="D3561">
        <f>bikeBatchOut!N3561</f>
        <v>1</v>
      </c>
    </row>
    <row r="3562" spans="1:4" hidden="1" x14ac:dyDescent="0.25">
      <c r="A3562" s="15">
        <f>bikeBatchOut!R3562</f>
        <v>0</v>
      </c>
      <c r="B3562" s="15">
        <f>bikeBatchOut!O3562</f>
        <v>0</v>
      </c>
      <c r="C3562" s="15">
        <f>bikeBatchOut!T3562</f>
        <v>0</v>
      </c>
      <c r="D3562">
        <f>bikeBatchOut!N3562</f>
        <v>1</v>
      </c>
    </row>
    <row r="3563" spans="1:4" hidden="1" x14ac:dyDescent="0.25">
      <c r="A3563" s="15">
        <f>bikeBatchOut!R3563</f>
        <v>0</v>
      </c>
      <c r="B3563" s="15">
        <f>bikeBatchOut!O3563</f>
        <v>0</v>
      </c>
      <c r="C3563" s="15">
        <f>bikeBatchOut!T3563</f>
        <v>0</v>
      </c>
      <c r="D3563">
        <f>bikeBatchOut!N3563</f>
        <v>1</v>
      </c>
    </row>
    <row r="3564" spans="1:4" hidden="1" x14ac:dyDescent="0.25">
      <c r="A3564" s="15">
        <f>bikeBatchOut!R3564</f>
        <v>0</v>
      </c>
      <c r="B3564" s="15">
        <f>bikeBatchOut!O3564</f>
        <v>0</v>
      </c>
      <c r="C3564" s="15">
        <f>bikeBatchOut!T3564</f>
        <v>0</v>
      </c>
      <c r="D3564">
        <f>bikeBatchOut!N3564</f>
        <v>1</v>
      </c>
    </row>
    <row r="3565" spans="1:4" hidden="1" x14ac:dyDescent="0.25">
      <c r="A3565" s="15">
        <f>bikeBatchOut!R3565</f>
        <v>0</v>
      </c>
      <c r="B3565" s="15">
        <f>bikeBatchOut!O3565</f>
        <v>0</v>
      </c>
      <c r="C3565" s="15">
        <f>bikeBatchOut!T3565</f>
        <v>0</v>
      </c>
      <c r="D3565">
        <f>bikeBatchOut!N3565</f>
        <v>1</v>
      </c>
    </row>
    <row r="3566" spans="1:4" hidden="1" x14ac:dyDescent="0.25">
      <c r="A3566" s="15">
        <f>bikeBatchOut!R3566</f>
        <v>0</v>
      </c>
      <c r="B3566" s="15">
        <f>bikeBatchOut!O3566</f>
        <v>0</v>
      </c>
      <c r="C3566" s="15">
        <f>bikeBatchOut!T3566</f>
        <v>0</v>
      </c>
      <c r="D3566">
        <f>bikeBatchOut!N3566</f>
        <v>1</v>
      </c>
    </row>
    <row r="3567" spans="1:4" hidden="1" x14ac:dyDescent="0.25">
      <c r="A3567" s="15">
        <f>bikeBatchOut!R3567</f>
        <v>0</v>
      </c>
      <c r="B3567" s="15">
        <f>bikeBatchOut!O3567</f>
        <v>0</v>
      </c>
      <c r="C3567" s="15">
        <f>bikeBatchOut!T3567</f>
        <v>0</v>
      </c>
      <c r="D3567">
        <f>bikeBatchOut!N3567</f>
        <v>1</v>
      </c>
    </row>
    <row r="3568" spans="1:4" hidden="1" x14ac:dyDescent="0.25">
      <c r="A3568" s="15">
        <f>bikeBatchOut!R3568</f>
        <v>0</v>
      </c>
      <c r="B3568" s="15">
        <f>bikeBatchOut!O3568</f>
        <v>0</v>
      </c>
      <c r="C3568" s="15">
        <f>bikeBatchOut!T3568</f>
        <v>0</v>
      </c>
      <c r="D3568">
        <f>bikeBatchOut!N3568</f>
        <v>1</v>
      </c>
    </row>
    <row r="3569" spans="1:4" hidden="1" x14ac:dyDescent="0.25">
      <c r="A3569" s="15">
        <f>bikeBatchOut!R3569</f>
        <v>0</v>
      </c>
      <c r="B3569" s="15">
        <f>bikeBatchOut!O3569</f>
        <v>0</v>
      </c>
      <c r="C3569" s="15">
        <f>bikeBatchOut!T3569</f>
        <v>0</v>
      </c>
      <c r="D3569">
        <f>bikeBatchOut!N3569</f>
        <v>1</v>
      </c>
    </row>
    <row r="3570" spans="1:4" hidden="1" x14ac:dyDescent="0.25">
      <c r="A3570" s="15">
        <f>bikeBatchOut!R3570</f>
        <v>0</v>
      </c>
      <c r="B3570" s="15">
        <f>bikeBatchOut!O3570</f>
        <v>0</v>
      </c>
      <c r="C3570" s="15">
        <f>bikeBatchOut!T3570</f>
        <v>0</v>
      </c>
      <c r="D3570">
        <f>bikeBatchOut!N3570</f>
        <v>1</v>
      </c>
    </row>
    <row r="3571" spans="1:4" hidden="1" x14ac:dyDescent="0.25">
      <c r="A3571" s="15">
        <f>bikeBatchOut!R3571</f>
        <v>0</v>
      </c>
      <c r="B3571" s="15">
        <f>bikeBatchOut!O3571</f>
        <v>0</v>
      </c>
      <c r="C3571" s="15">
        <f>bikeBatchOut!T3571</f>
        <v>0</v>
      </c>
      <c r="D3571">
        <f>bikeBatchOut!N3571</f>
        <v>1</v>
      </c>
    </row>
    <row r="3572" spans="1:4" hidden="1" x14ac:dyDescent="0.25">
      <c r="A3572" s="15">
        <f>bikeBatchOut!R3572</f>
        <v>0</v>
      </c>
      <c r="B3572" s="15">
        <f>bikeBatchOut!O3572</f>
        <v>0</v>
      </c>
      <c r="C3572" s="15">
        <f>bikeBatchOut!T3572</f>
        <v>0</v>
      </c>
      <c r="D3572">
        <f>bikeBatchOut!N3572</f>
        <v>1</v>
      </c>
    </row>
    <row r="3573" spans="1:4" hidden="1" x14ac:dyDescent="0.25">
      <c r="A3573" s="15">
        <f>bikeBatchOut!R3573</f>
        <v>0</v>
      </c>
      <c r="B3573" s="15">
        <f>bikeBatchOut!O3573</f>
        <v>0</v>
      </c>
      <c r="C3573" s="15">
        <f>bikeBatchOut!T3573</f>
        <v>0</v>
      </c>
      <c r="D3573">
        <f>bikeBatchOut!N3573</f>
        <v>1</v>
      </c>
    </row>
    <row r="3574" spans="1:4" hidden="1" x14ac:dyDescent="0.25">
      <c r="A3574" s="15">
        <f>bikeBatchOut!R3574</f>
        <v>0</v>
      </c>
      <c r="B3574" s="15">
        <f>bikeBatchOut!O3574</f>
        <v>0</v>
      </c>
      <c r="C3574" s="15">
        <f>bikeBatchOut!T3574</f>
        <v>0</v>
      </c>
      <c r="D3574">
        <f>bikeBatchOut!N3574</f>
        <v>1</v>
      </c>
    </row>
    <row r="3575" spans="1:4" hidden="1" x14ac:dyDescent="0.25">
      <c r="A3575" s="15">
        <f>bikeBatchOut!R3575</f>
        <v>0</v>
      </c>
      <c r="B3575" s="15">
        <f>bikeBatchOut!O3575</f>
        <v>0</v>
      </c>
      <c r="C3575" s="15">
        <f>bikeBatchOut!T3575</f>
        <v>0</v>
      </c>
      <c r="D3575">
        <f>bikeBatchOut!N3575</f>
        <v>1</v>
      </c>
    </row>
    <row r="3576" spans="1:4" hidden="1" x14ac:dyDescent="0.25">
      <c r="A3576" s="15">
        <f>bikeBatchOut!R3576</f>
        <v>0</v>
      </c>
      <c r="B3576" s="15">
        <f>bikeBatchOut!O3576</f>
        <v>0</v>
      </c>
      <c r="C3576" s="15">
        <f>bikeBatchOut!T3576</f>
        <v>0</v>
      </c>
      <c r="D3576">
        <f>bikeBatchOut!N3576</f>
        <v>1</v>
      </c>
    </row>
    <row r="3577" spans="1:4" hidden="1" x14ac:dyDescent="0.25">
      <c r="A3577" s="15">
        <f>bikeBatchOut!R3577</f>
        <v>0</v>
      </c>
      <c r="B3577" s="15">
        <f>bikeBatchOut!O3577</f>
        <v>0</v>
      </c>
      <c r="C3577" s="15">
        <f>bikeBatchOut!T3577</f>
        <v>0</v>
      </c>
      <c r="D3577">
        <f>bikeBatchOut!N3577</f>
        <v>1</v>
      </c>
    </row>
    <row r="3578" spans="1:4" hidden="1" x14ac:dyDescent="0.25">
      <c r="A3578" s="15">
        <f>bikeBatchOut!R3578</f>
        <v>0</v>
      </c>
      <c r="B3578" s="15">
        <f>bikeBatchOut!O3578</f>
        <v>0</v>
      </c>
      <c r="C3578" s="15">
        <f>bikeBatchOut!T3578</f>
        <v>0</v>
      </c>
      <c r="D3578">
        <f>bikeBatchOut!N3578</f>
        <v>1</v>
      </c>
    </row>
    <row r="3579" spans="1:4" hidden="1" x14ac:dyDescent="0.25">
      <c r="A3579" s="15">
        <f>bikeBatchOut!R3579</f>
        <v>0</v>
      </c>
      <c r="B3579" s="15">
        <f>bikeBatchOut!O3579</f>
        <v>0</v>
      </c>
      <c r="C3579" s="15">
        <f>bikeBatchOut!T3579</f>
        <v>0</v>
      </c>
      <c r="D3579">
        <f>bikeBatchOut!N3579</f>
        <v>1</v>
      </c>
    </row>
    <row r="3580" spans="1:4" hidden="1" x14ac:dyDescent="0.25">
      <c r="A3580" s="15">
        <f>bikeBatchOut!R3580</f>
        <v>0</v>
      </c>
      <c r="B3580" s="15">
        <f>bikeBatchOut!O3580</f>
        <v>0</v>
      </c>
      <c r="C3580" s="15">
        <f>bikeBatchOut!T3580</f>
        <v>0</v>
      </c>
      <c r="D3580">
        <f>bikeBatchOut!N3580</f>
        <v>1</v>
      </c>
    </row>
    <row r="3581" spans="1:4" hidden="1" x14ac:dyDescent="0.25">
      <c r="A3581" s="15">
        <f>bikeBatchOut!R3581</f>
        <v>0</v>
      </c>
      <c r="B3581" s="15">
        <f>bikeBatchOut!O3581</f>
        <v>0</v>
      </c>
      <c r="C3581" s="15">
        <f>bikeBatchOut!T3581</f>
        <v>0</v>
      </c>
      <c r="D3581">
        <f>bikeBatchOut!N3581</f>
        <v>1</v>
      </c>
    </row>
    <row r="3582" spans="1:4" hidden="1" x14ac:dyDescent="0.25">
      <c r="A3582" s="15">
        <f>bikeBatchOut!R3582</f>
        <v>0</v>
      </c>
      <c r="B3582" s="15">
        <f>bikeBatchOut!O3582</f>
        <v>0</v>
      </c>
      <c r="C3582" s="15">
        <f>bikeBatchOut!T3582</f>
        <v>0</v>
      </c>
      <c r="D3582">
        <f>bikeBatchOut!N3582</f>
        <v>1</v>
      </c>
    </row>
    <row r="3583" spans="1:4" hidden="1" x14ac:dyDescent="0.25">
      <c r="A3583" s="15">
        <f>bikeBatchOut!R3583</f>
        <v>0</v>
      </c>
      <c r="B3583" s="15">
        <f>bikeBatchOut!O3583</f>
        <v>0</v>
      </c>
      <c r="C3583" s="15">
        <f>bikeBatchOut!T3583</f>
        <v>0</v>
      </c>
      <c r="D3583">
        <f>bikeBatchOut!N3583</f>
        <v>1</v>
      </c>
    </row>
    <row r="3584" spans="1:4" hidden="1" x14ac:dyDescent="0.25">
      <c r="A3584" s="15">
        <f>bikeBatchOut!R3584</f>
        <v>0</v>
      </c>
      <c r="B3584" s="15">
        <f>bikeBatchOut!O3584</f>
        <v>0</v>
      </c>
      <c r="C3584" s="15">
        <f>bikeBatchOut!T3584</f>
        <v>0</v>
      </c>
      <c r="D3584">
        <f>bikeBatchOut!N3584</f>
        <v>1</v>
      </c>
    </row>
    <row r="3585" spans="1:4" hidden="1" x14ac:dyDescent="0.25">
      <c r="A3585" s="15">
        <f>bikeBatchOut!R3585</f>
        <v>0</v>
      </c>
      <c r="B3585" s="15">
        <f>bikeBatchOut!O3585</f>
        <v>0</v>
      </c>
      <c r="C3585" s="15">
        <f>bikeBatchOut!T3585</f>
        <v>0</v>
      </c>
      <c r="D3585">
        <f>bikeBatchOut!N3585</f>
        <v>1</v>
      </c>
    </row>
    <row r="3586" spans="1:4" hidden="1" x14ac:dyDescent="0.25">
      <c r="A3586" s="15">
        <f>bikeBatchOut!R3586</f>
        <v>0</v>
      </c>
      <c r="B3586" s="15">
        <f>bikeBatchOut!O3586</f>
        <v>0</v>
      </c>
      <c r="C3586" s="15">
        <f>bikeBatchOut!T3586</f>
        <v>0</v>
      </c>
      <c r="D3586">
        <f>bikeBatchOut!N3586</f>
        <v>1</v>
      </c>
    </row>
    <row r="3587" spans="1:4" hidden="1" x14ac:dyDescent="0.25">
      <c r="A3587" s="15">
        <f>bikeBatchOut!R3587</f>
        <v>0</v>
      </c>
      <c r="B3587" s="15">
        <f>bikeBatchOut!O3587</f>
        <v>0</v>
      </c>
      <c r="C3587" s="15">
        <f>bikeBatchOut!T3587</f>
        <v>0</v>
      </c>
      <c r="D3587">
        <f>bikeBatchOut!N3587</f>
        <v>1</v>
      </c>
    </row>
    <row r="3588" spans="1:4" hidden="1" x14ac:dyDescent="0.25">
      <c r="A3588" s="15">
        <f>bikeBatchOut!R3588</f>
        <v>0</v>
      </c>
      <c r="B3588" s="15">
        <f>bikeBatchOut!O3588</f>
        <v>0</v>
      </c>
      <c r="C3588" s="15">
        <f>bikeBatchOut!T3588</f>
        <v>0</v>
      </c>
      <c r="D3588">
        <f>bikeBatchOut!N3588</f>
        <v>1</v>
      </c>
    </row>
    <row r="3589" spans="1:4" hidden="1" x14ac:dyDescent="0.25">
      <c r="A3589" s="15">
        <f>bikeBatchOut!R3589</f>
        <v>0</v>
      </c>
      <c r="B3589" s="15">
        <f>bikeBatchOut!O3589</f>
        <v>0</v>
      </c>
      <c r="C3589" s="15">
        <f>bikeBatchOut!T3589</f>
        <v>0</v>
      </c>
      <c r="D3589">
        <f>bikeBatchOut!N3589</f>
        <v>1</v>
      </c>
    </row>
    <row r="3590" spans="1:4" hidden="1" x14ac:dyDescent="0.25">
      <c r="A3590" s="15">
        <f>bikeBatchOut!R3590</f>
        <v>0</v>
      </c>
      <c r="B3590" s="15">
        <f>bikeBatchOut!O3590</f>
        <v>0</v>
      </c>
      <c r="C3590" s="15">
        <f>bikeBatchOut!T3590</f>
        <v>0</v>
      </c>
      <c r="D3590">
        <f>bikeBatchOut!N3590</f>
        <v>1</v>
      </c>
    </row>
    <row r="3591" spans="1:4" hidden="1" x14ac:dyDescent="0.25">
      <c r="A3591" s="15">
        <f>bikeBatchOut!R3591</f>
        <v>0</v>
      </c>
      <c r="B3591" s="15">
        <f>bikeBatchOut!O3591</f>
        <v>0</v>
      </c>
      <c r="C3591" s="15">
        <f>bikeBatchOut!T3591</f>
        <v>0</v>
      </c>
      <c r="D3591">
        <f>bikeBatchOut!N3591</f>
        <v>1</v>
      </c>
    </row>
    <row r="3592" spans="1:4" hidden="1" x14ac:dyDescent="0.25">
      <c r="A3592" s="15">
        <f>bikeBatchOut!R3592</f>
        <v>0</v>
      </c>
      <c r="B3592" s="15">
        <f>bikeBatchOut!O3592</f>
        <v>0</v>
      </c>
      <c r="C3592" s="15">
        <f>bikeBatchOut!T3592</f>
        <v>0</v>
      </c>
      <c r="D3592">
        <f>bikeBatchOut!N3592</f>
        <v>1</v>
      </c>
    </row>
    <row r="3593" spans="1:4" hidden="1" x14ac:dyDescent="0.25">
      <c r="A3593" s="15">
        <f>bikeBatchOut!R3593</f>
        <v>0</v>
      </c>
      <c r="B3593" s="15">
        <f>bikeBatchOut!O3593</f>
        <v>0</v>
      </c>
      <c r="C3593" s="15">
        <f>bikeBatchOut!T3593</f>
        <v>0</v>
      </c>
      <c r="D3593">
        <f>bikeBatchOut!N3593</f>
        <v>1</v>
      </c>
    </row>
    <row r="3594" spans="1:4" hidden="1" x14ac:dyDescent="0.25">
      <c r="A3594" s="15">
        <f>bikeBatchOut!R3594</f>
        <v>0</v>
      </c>
      <c r="B3594" s="15">
        <f>bikeBatchOut!O3594</f>
        <v>0</v>
      </c>
      <c r="C3594" s="15">
        <f>bikeBatchOut!T3594</f>
        <v>0</v>
      </c>
      <c r="D3594">
        <f>bikeBatchOut!N3594</f>
        <v>1</v>
      </c>
    </row>
    <row r="3595" spans="1:4" hidden="1" x14ac:dyDescent="0.25">
      <c r="A3595" s="15">
        <f>bikeBatchOut!R3595</f>
        <v>0</v>
      </c>
      <c r="B3595" s="15">
        <f>bikeBatchOut!O3595</f>
        <v>0</v>
      </c>
      <c r="C3595" s="15">
        <f>bikeBatchOut!T3595</f>
        <v>0</v>
      </c>
      <c r="D3595">
        <f>bikeBatchOut!N3595</f>
        <v>1</v>
      </c>
    </row>
    <row r="3596" spans="1:4" hidden="1" x14ac:dyDescent="0.25">
      <c r="A3596" s="15">
        <f>bikeBatchOut!R3596</f>
        <v>0</v>
      </c>
      <c r="B3596" s="15">
        <f>bikeBatchOut!O3596</f>
        <v>0</v>
      </c>
      <c r="C3596" s="15">
        <f>bikeBatchOut!T3596</f>
        <v>0</v>
      </c>
      <c r="D3596">
        <f>bikeBatchOut!N3596</f>
        <v>1</v>
      </c>
    </row>
    <row r="3597" spans="1:4" hidden="1" x14ac:dyDescent="0.25">
      <c r="A3597" s="15">
        <f>bikeBatchOut!R3597</f>
        <v>0</v>
      </c>
      <c r="B3597" s="15">
        <f>bikeBatchOut!O3597</f>
        <v>0</v>
      </c>
      <c r="C3597" s="15">
        <f>bikeBatchOut!T3597</f>
        <v>0</v>
      </c>
      <c r="D3597">
        <f>bikeBatchOut!N3597</f>
        <v>1</v>
      </c>
    </row>
    <row r="3598" spans="1:4" hidden="1" x14ac:dyDescent="0.25">
      <c r="A3598" s="15">
        <f>bikeBatchOut!R3598</f>
        <v>0</v>
      </c>
      <c r="B3598" s="15">
        <f>bikeBatchOut!O3598</f>
        <v>0</v>
      </c>
      <c r="C3598" s="15">
        <f>bikeBatchOut!T3598</f>
        <v>0</v>
      </c>
      <c r="D3598">
        <f>bikeBatchOut!N3598</f>
        <v>1</v>
      </c>
    </row>
    <row r="3599" spans="1:4" hidden="1" x14ac:dyDescent="0.25">
      <c r="A3599" s="15">
        <f>bikeBatchOut!R3599</f>
        <v>0</v>
      </c>
      <c r="B3599" s="15">
        <f>bikeBatchOut!O3599</f>
        <v>0</v>
      </c>
      <c r="C3599" s="15">
        <f>bikeBatchOut!T3599</f>
        <v>0</v>
      </c>
      <c r="D3599">
        <f>bikeBatchOut!N3599</f>
        <v>1</v>
      </c>
    </row>
    <row r="3600" spans="1:4" hidden="1" x14ac:dyDescent="0.25">
      <c r="A3600" s="15">
        <f>bikeBatchOut!R3600</f>
        <v>0</v>
      </c>
      <c r="B3600" s="15">
        <f>bikeBatchOut!O3600</f>
        <v>0</v>
      </c>
      <c r="C3600" s="15">
        <f>bikeBatchOut!T3600</f>
        <v>0</v>
      </c>
      <c r="D3600">
        <f>bikeBatchOut!N3600</f>
        <v>1</v>
      </c>
    </row>
    <row r="3601" spans="1:4" hidden="1" x14ac:dyDescent="0.25">
      <c r="A3601" s="15">
        <f>bikeBatchOut!R3601</f>
        <v>0</v>
      </c>
      <c r="B3601" s="15">
        <f>bikeBatchOut!O3601</f>
        <v>0</v>
      </c>
      <c r="C3601" s="15">
        <f>bikeBatchOut!T3601</f>
        <v>0</v>
      </c>
      <c r="D3601">
        <f>bikeBatchOut!N3601</f>
        <v>1</v>
      </c>
    </row>
    <row r="3602" spans="1:4" hidden="1" x14ac:dyDescent="0.25">
      <c r="A3602" s="15">
        <f>bikeBatchOut!R3602</f>
        <v>0</v>
      </c>
      <c r="B3602" s="15">
        <f>bikeBatchOut!O3602</f>
        <v>0</v>
      </c>
      <c r="C3602" s="15">
        <f>bikeBatchOut!T3602</f>
        <v>0</v>
      </c>
      <c r="D3602">
        <f>bikeBatchOut!N3602</f>
        <v>1</v>
      </c>
    </row>
    <row r="3603" spans="1:4" hidden="1" x14ac:dyDescent="0.25">
      <c r="A3603" s="15">
        <f>bikeBatchOut!R3603</f>
        <v>0</v>
      </c>
      <c r="B3603" s="15">
        <f>bikeBatchOut!O3603</f>
        <v>0</v>
      </c>
      <c r="C3603" s="15">
        <f>bikeBatchOut!T3603</f>
        <v>0</v>
      </c>
      <c r="D3603">
        <f>bikeBatchOut!N3603</f>
        <v>1</v>
      </c>
    </row>
    <row r="3604" spans="1:4" hidden="1" x14ac:dyDescent="0.25">
      <c r="A3604" s="15">
        <f>bikeBatchOut!R3604</f>
        <v>0</v>
      </c>
      <c r="B3604" s="15">
        <f>bikeBatchOut!O3604</f>
        <v>0</v>
      </c>
      <c r="C3604" s="15">
        <f>bikeBatchOut!T3604</f>
        <v>0</v>
      </c>
      <c r="D3604">
        <f>bikeBatchOut!N3604</f>
        <v>1</v>
      </c>
    </row>
    <row r="3605" spans="1:4" hidden="1" x14ac:dyDescent="0.25">
      <c r="A3605" s="15">
        <f>bikeBatchOut!R3605</f>
        <v>0</v>
      </c>
      <c r="B3605" s="15">
        <f>bikeBatchOut!O3605</f>
        <v>0</v>
      </c>
      <c r="C3605" s="15">
        <f>bikeBatchOut!T3605</f>
        <v>0</v>
      </c>
      <c r="D3605">
        <f>bikeBatchOut!N3605</f>
        <v>1</v>
      </c>
    </row>
    <row r="3606" spans="1:4" hidden="1" x14ac:dyDescent="0.25">
      <c r="A3606" s="15">
        <f>bikeBatchOut!R3606</f>
        <v>0</v>
      </c>
      <c r="B3606" s="15">
        <f>bikeBatchOut!O3606</f>
        <v>0</v>
      </c>
      <c r="C3606" s="15">
        <f>bikeBatchOut!T3606</f>
        <v>0</v>
      </c>
      <c r="D3606">
        <f>bikeBatchOut!N3606</f>
        <v>1</v>
      </c>
    </row>
    <row r="3607" spans="1:4" hidden="1" x14ac:dyDescent="0.25">
      <c r="A3607" s="15">
        <f>bikeBatchOut!R3607</f>
        <v>0</v>
      </c>
      <c r="B3607" s="15">
        <f>bikeBatchOut!O3607</f>
        <v>0</v>
      </c>
      <c r="C3607" s="15">
        <f>bikeBatchOut!T3607</f>
        <v>0</v>
      </c>
      <c r="D3607">
        <f>bikeBatchOut!N3607</f>
        <v>1</v>
      </c>
    </row>
    <row r="3608" spans="1:4" hidden="1" x14ac:dyDescent="0.25">
      <c r="A3608" s="15">
        <f>bikeBatchOut!R3608</f>
        <v>0</v>
      </c>
      <c r="B3608" s="15">
        <f>bikeBatchOut!O3608</f>
        <v>0</v>
      </c>
      <c r="C3608" s="15">
        <f>bikeBatchOut!T3608</f>
        <v>0</v>
      </c>
      <c r="D3608">
        <f>bikeBatchOut!N3608</f>
        <v>1</v>
      </c>
    </row>
    <row r="3609" spans="1:4" hidden="1" x14ac:dyDescent="0.25">
      <c r="A3609" s="15">
        <f>bikeBatchOut!R3609</f>
        <v>0</v>
      </c>
      <c r="B3609" s="15">
        <f>bikeBatchOut!O3609</f>
        <v>0</v>
      </c>
      <c r="C3609" s="15">
        <f>bikeBatchOut!T3609</f>
        <v>0</v>
      </c>
      <c r="D3609">
        <f>bikeBatchOut!N3609</f>
        <v>1</v>
      </c>
    </row>
    <row r="3610" spans="1:4" hidden="1" x14ac:dyDescent="0.25">
      <c r="A3610" s="15">
        <f>bikeBatchOut!R3610</f>
        <v>0</v>
      </c>
      <c r="B3610" s="15">
        <f>bikeBatchOut!O3610</f>
        <v>0</v>
      </c>
      <c r="C3610" s="15">
        <f>bikeBatchOut!T3610</f>
        <v>0</v>
      </c>
      <c r="D3610">
        <f>bikeBatchOut!N3610</f>
        <v>1</v>
      </c>
    </row>
    <row r="3611" spans="1:4" hidden="1" x14ac:dyDescent="0.25">
      <c r="A3611" s="15">
        <f>bikeBatchOut!R3611</f>
        <v>0</v>
      </c>
      <c r="B3611" s="15">
        <f>bikeBatchOut!O3611</f>
        <v>0</v>
      </c>
      <c r="C3611" s="15">
        <f>bikeBatchOut!T3611</f>
        <v>0</v>
      </c>
      <c r="D3611">
        <f>bikeBatchOut!N3611</f>
        <v>1</v>
      </c>
    </row>
    <row r="3612" spans="1:4" hidden="1" x14ac:dyDescent="0.25">
      <c r="A3612" s="15">
        <f>bikeBatchOut!R3612</f>
        <v>0</v>
      </c>
      <c r="B3612" s="15">
        <f>bikeBatchOut!O3612</f>
        <v>0</v>
      </c>
      <c r="C3612" s="15">
        <f>bikeBatchOut!T3612</f>
        <v>0</v>
      </c>
      <c r="D3612">
        <f>bikeBatchOut!N3612</f>
        <v>1</v>
      </c>
    </row>
    <row r="3613" spans="1:4" hidden="1" x14ac:dyDescent="0.25">
      <c r="A3613" s="15">
        <f>bikeBatchOut!R3613</f>
        <v>0</v>
      </c>
      <c r="B3613" s="15">
        <f>bikeBatchOut!O3613</f>
        <v>0</v>
      </c>
      <c r="C3613" s="15">
        <f>bikeBatchOut!T3613</f>
        <v>0</v>
      </c>
      <c r="D3613">
        <f>bikeBatchOut!N3613</f>
        <v>1</v>
      </c>
    </row>
    <row r="3614" spans="1:4" hidden="1" x14ac:dyDescent="0.25">
      <c r="A3614" s="15">
        <f>bikeBatchOut!R3614</f>
        <v>0</v>
      </c>
      <c r="B3614" s="15">
        <f>bikeBatchOut!O3614</f>
        <v>0</v>
      </c>
      <c r="C3614" s="15">
        <f>bikeBatchOut!T3614</f>
        <v>0</v>
      </c>
      <c r="D3614">
        <f>bikeBatchOut!N3614</f>
        <v>1</v>
      </c>
    </row>
    <row r="3615" spans="1:4" hidden="1" x14ac:dyDescent="0.25">
      <c r="A3615" s="15">
        <f>bikeBatchOut!R3615</f>
        <v>0</v>
      </c>
      <c r="B3615" s="15">
        <f>bikeBatchOut!O3615</f>
        <v>0</v>
      </c>
      <c r="C3615" s="15">
        <f>bikeBatchOut!T3615</f>
        <v>0</v>
      </c>
      <c r="D3615">
        <f>bikeBatchOut!N3615</f>
        <v>1</v>
      </c>
    </row>
    <row r="3616" spans="1:4" hidden="1" x14ac:dyDescent="0.25">
      <c r="A3616" s="15">
        <f>bikeBatchOut!R3616</f>
        <v>0</v>
      </c>
      <c r="B3616" s="15">
        <f>bikeBatchOut!O3616</f>
        <v>0</v>
      </c>
      <c r="C3616" s="15">
        <f>bikeBatchOut!T3616</f>
        <v>0</v>
      </c>
      <c r="D3616">
        <f>bikeBatchOut!N3616</f>
        <v>1</v>
      </c>
    </row>
    <row r="3617" spans="1:4" hidden="1" x14ac:dyDescent="0.25">
      <c r="A3617" s="15">
        <f>bikeBatchOut!R3617</f>
        <v>0</v>
      </c>
      <c r="B3617" s="15">
        <f>bikeBatchOut!O3617</f>
        <v>0</v>
      </c>
      <c r="C3617" s="15">
        <f>bikeBatchOut!T3617</f>
        <v>0</v>
      </c>
      <c r="D3617">
        <f>bikeBatchOut!N3617</f>
        <v>1</v>
      </c>
    </row>
    <row r="3618" spans="1:4" hidden="1" x14ac:dyDescent="0.25">
      <c r="A3618" s="15">
        <f>bikeBatchOut!R3618</f>
        <v>0</v>
      </c>
      <c r="B3618" s="15">
        <f>bikeBatchOut!O3618</f>
        <v>0</v>
      </c>
      <c r="C3618" s="15">
        <f>bikeBatchOut!T3618</f>
        <v>0</v>
      </c>
      <c r="D3618">
        <f>bikeBatchOut!N3618</f>
        <v>1</v>
      </c>
    </row>
    <row r="3619" spans="1:4" hidden="1" x14ac:dyDescent="0.25">
      <c r="A3619" s="15">
        <f>bikeBatchOut!R3619</f>
        <v>0</v>
      </c>
      <c r="B3619" s="15">
        <f>bikeBatchOut!O3619</f>
        <v>0</v>
      </c>
      <c r="C3619" s="15">
        <f>bikeBatchOut!T3619</f>
        <v>0</v>
      </c>
      <c r="D3619">
        <f>bikeBatchOut!N3619</f>
        <v>1</v>
      </c>
    </row>
    <row r="3620" spans="1:4" hidden="1" x14ac:dyDescent="0.25">
      <c r="A3620" s="15">
        <f>bikeBatchOut!R3620</f>
        <v>0</v>
      </c>
      <c r="B3620" s="15">
        <f>bikeBatchOut!O3620</f>
        <v>0</v>
      </c>
      <c r="C3620" s="15">
        <f>bikeBatchOut!T3620</f>
        <v>0</v>
      </c>
      <c r="D3620">
        <f>bikeBatchOut!N3620</f>
        <v>1</v>
      </c>
    </row>
    <row r="3621" spans="1:4" hidden="1" x14ac:dyDescent="0.25">
      <c r="A3621" s="15">
        <f>bikeBatchOut!R3621</f>
        <v>0</v>
      </c>
      <c r="B3621" s="15">
        <f>bikeBatchOut!O3621</f>
        <v>0</v>
      </c>
      <c r="C3621" s="15">
        <f>bikeBatchOut!T3621</f>
        <v>0</v>
      </c>
      <c r="D3621">
        <f>bikeBatchOut!N3621</f>
        <v>1</v>
      </c>
    </row>
    <row r="3622" spans="1:4" hidden="1" x14ac:dyDescent="0.25">
      <c r="A3622" s="15">
        <f>bikeBatchOut!R3622</f>
        <v>0</v>
      </c>
      <c r="B3622" s="15">
        <f>bikeBatchOut!O3622</f>
        <v>0</v>
      </c>
      <c r="C3622" s="15">
        <f>bikeBatchOut!T3622</f>
        <v>0</v>
      </c>
      <c r="D3622">
        <f>bikeBatchOut!N3622</f>
        <v>1</v>
      </c>
    </row>
    <row r="3623" spans="1:4" hidden="1" x14ac:dyDescent="0.25">
      <c r="A3623" s="15">
        <f>bikeBatchOut!R3623</f>
        <v>0</v>
      </c>
      <c r="B3623" s="15">
        <f>bikeBatchOut!O3623</f>
        <v>0</v>
      </c>
      <c r="C3623" s="15">
        <f>bikeBatchOut!T3623</f>
        <v>0</v>
      </c>
      <c r="D3623">
        <f>bikeBatchOut!N3623</f>
        <v>1</v>
      </c>
    </row>
    <row r="3624" spans="1:4" hidden="1" x14ac:dyDescent="0.25">
      <c r="A3624" s="15">
        <f>bikeBatchOut!R3624</f>
        <v>0</v>
      </c>
      <c r="B3624" s="15">
        <f>bikeBatchOut!O3624</f>
        <v>0</v>
      </c>
      <c r="C3624" s="15">
        <f>bikeBatchOut!T3624</f>
        <v>0</v>
      </c>
      <c r="D3624">
        <f>bikeBatchOut!N3624</f>
        <v>1</v>
      </c>
    </row>
    <row r="3625" spans="1:4" hidden="1" x14ac:dyDescent="0.25">
      <c r="A3625" s="15">
        <f>bikeBatchOut!R3625</f>
        <v>0</v>
      </c>
      <c r="B3625" s="15">
        <f>bikeBatchOut!O3625</f>
        <v>0</v>
      </c>
      <c r="C3625" s="15">
        <f>bikeBatchOut!T3625</f>
        <v>0</v>
      </c>
      <c r="D3625">
        <f>bikeBatchOut!N3625</f>
        <v>1</v>
      </c>
    </row>
    <row r="3626" spans="1:4" hidden="1" x14ac:dyDescent="0.25">
      <c r="A3626" s="15">
        <f>bikeBatchOut!R3626</f>
        <v>0</v>
      </c>
      <c r="B3626" s="15">
        <f>bikeBatchOut!O3626</f>
        <v>0</v>
      </c>
      <c r="C3626" s="15">
        <f>bikeBatchOut!T3626</f>
        <v>0</v>
      </c>
      <c r="D3626">
        <f>bikeBatchOut!N3626</f>
        <v>1</v>
      </c>
    </row>
    <row r="3627" spans="1:4" hidden="1" x14ac:dyDescent="0.25">
      <c r="A3627" s="15">
        <f>bikeBatchOut!R3627</f>
        <v>0</v>
      </c>
      <c r="B3627" s="15">
        <f>bikeBatchOut!O3627</f>
        <v>0</v>
      </c>
      <c r="C3627" s="15">
        <f>bikeBatchOut!T3627</f>
        <v>0</v>
      </c>
      <c r="D3627">
        <f>bikeBatchOut!N3627</f>
        <v>1</v>
      </c>
    </row>
    <row r="3628" spans="1:4" hidden="1" x14ac:dyDescent="0.25">
      <c r="A3628" s="15">
        <f>bikeBatchOut!R3628</f>
        <v>0</v>
      </c>
      <c r="B3628" s="15">
        <f>bikeBatchOut!O3628</f>
        <v>0</v>
      </c>
      <c r="C3628" s="15">
        <f>bikeBatchOut!T3628</f>
        <v>0</v>
      </c>
      <c r="D3628">
        <f>bikeBatchOut!N3628</f>
        <v>1</v>
      </c>
    </row>
    <row r="3629" spans="1:4" hidden="1" x14ac:dyDescent="0.25">
      <c r="A3629" s="15">
        <f>bikeBatchOut!R3629</f>
        <v>0</v>
      </c>
      <c r="B3629" s="15">
        <f>bikeBatchOut!O3629</f>
        <v>0</v>
      </c>
      <c r="C3629" s="15">
        <f>bikeBatchOut!T3629</f>
        <v>0</v>
      </c>
      <c r="D3629">
        <f>bikeBatchOut!N3629</f>
        <v>1</v>
      </c>
    </row>
    <row r="3630" spans="1:4" hidden="1" x14ac:dyDescent="0.25">
      <c r="A3630" s="15">
        <f>bikeBatchOut!R3630</f>
        <v>0</v>
      </c>
      <c r="B3630" s="15">
        <f>bikeBatchOut!O3630</f>
        <v>0</v>
      </c>
      <c r="C3630" s="15">
        <f>bikeBatchOut!T3630</f>
        <v>0</v>
      </c>
      <c r="D3630">
        <f>bikeBatchOut!N3630</f>
        <v>1</v>
      </c>
    </row>
    <row r="3631" spans="1:4" hidden="1" x14ac:dyDescent="0.25">
      <c r="A3631" s="15">
        <f>bikeBatchOut!R3631</f>
        <v>0</v>
      </c>
      <c r="B3631" s="15">
        <f>bikeBatchOut!O3631</f>
        <v>0</v>
      </c>
      <c r="C3631" s="15">
        <f>bikeBatchOut!T3631</f>
        <v>0</v>
      </c>
      <c r="D3631">
        <f>bikeBatchOut!N3631</f>
        <v>1</v>
      </c>
    </row>
    <row r="3632" spans="1:4" hidden="1" x14ac:dyDescent="0.25">
      <c r="A3632" s="15">
        <f>bikeBatchOut!R3632</f>
        <v>0</v>
      </c>
      <c r="B3632" s="15">
        <f>bikeBatchOut!O3632</f>
        <v>0</v>
      </c>
      <c r="C3632" s="15">
        <f>bikeBatchOut!T3632</f>
        <v>0</v>
      </c>
      <c r="D3632">
        <f>bikeBatchOut!N3632</f>
        <v>1</v>
      </c>
    </row>
    <row r="3633" spans="1:4" hidden="1" x14ac:dyDescent="0.25">
      <c r="A3633" s="15">
        <f>bikeBatchOut!R3633</f>
        <v>0</v>
      </c>
      <c r="B3633" s="15">
        <f>bikeBatchOut!O3633</f>
        <v>0</v>
      </c>
      <c r="C3633" s="15">
        <f>bikeBatchOut!T3633</f>
        <v>0</v>
      </c>
      <c r="D3633">
        <f>bikeBatchOut!N3633</f>
        <v>1</v>
      </c>
    </row>
    <row r="3634" spans="1:4" hidden="1" x14ac:dyDescent="0.25">
      <c r="A3634" s="15">
        <f>bikeBatchOut!R3634</f>
        <v>0</v>
      </c>
      <c r="B3634" s="15">
        <f>bikeBatchOut!O3634</f>
        <v>0</v>
      </c>
      <c r="C3634" s="15">
        <f>bikeBatchOut!T3634</f>
        <v>0</v>
      </c>
      <c r="D3634">
        <f>bikeBatchOut!N3634</f>
        <v>1</v>
      </c>
    </row>
    <row r="3635" spans="1:4" hidden="1" x14ac:dyDescent="0.25">
      <c r="A3635" s="15">
        <f>bikeBatchOut!R3635</f>
        <v>0</v>
      </c>
      <c r="B3635" s="15">
        <f>bikeBatchOut!O3635</f>
        <v>0</v>
      </c>
      <c r="C3635" s="15">
        <f>bikeBatchOut!T3635</f>
        <v>0</v>
      </c>
      <c r="D3635">
        <f>bikeBatchOut!N3635</f>
        <v>1</v>
      </c>
    </row>
    <row r="3636" spans="1:4" hidden="1" x14ac:dyDescent="0.25">
      <c r="A3636" s="15">
        <f>bikeBatchOut!R3636</f>
        <v>0</v>
      </c>
      <c r="B3636" s="15">
        <f>bikeBatchOut!O3636</f>
        <v>0</v>
      </c>
      <c r="C3636" s="15">
        <f>bikeBatchOut!T3636</f>
        <v>0</v>
      </c>
      <c r="D3636">
        <f>bikeBatchOut!N3636</f>
        <v>1</v>
      </c>
    </row>
    <row r="3637" spans="1:4" hidden="1" x14ac:dyDescent="0.25">
      <c r="A3637" s="15">
        <f>bikeBatchOut!R3637</f>
        <v>0</v>
      </c>
      <c r="B3637" s="15">
        <f>bikeBatchOut!O3637</f>
        <v>0</v>
      </c>
      <c r="C3637" s="15">
        <f>bikeBatchOut!T3637</f>
        <v>0</v>
      </c>
      <c r="D3637">
        <f>bikeBatchOut!N3637</f>
        <v>1</v>
      </c>
    </row>
    <row r="3638" spans="1:4" hidden="1" x14ac:dyDescent="0.25">
      <c r="A3638" s="15">
        <f>bikeBatchOut!R3638</f>
        <v>0</v>
      </c>
      <c r="B3638" s="15">
        <f>bikeBatchOut!O3638</f>
        <v>0</v>
      </c>
      <c r="C3638" s="15">
        <f>bikeBatchOut!T3638</f>
        <v>0</v>
      </c>
      <c r="D3638">
        <f>bikeBatchOut!N3638</f>
        <v>1</v>
      </c>
    </row>
    <row r="3639" spans="1:4" hidden="1" x14ac:dyDescent="0.25">
      <c r="A3639" s="15">
        <f>bikeBatchOut!R3639</f>
        <v>0</v>
      </c>
      <c r="B3639" s="15">
        <f>bikeBatchOut!O3639</f>
        <v>0</v>
      </c>
      <c r="C3639" s="15">
        <f>bikeBatchOut!T3639</f>
        <v>0</v>
      </c>
      <c r="D3639">
        <f>bikeBatchOut!N3639</f>
        <v>1</v>
      </c>
    </row>
    <row r="3640" spans="1:4" hidden="1" x14ac:dyDescent="0.25">
      <c r="A3640" s="15">
        <f>bikeBatchOut!R3640</f>
        <v>0</v>
      </c>
      <c r="B3640" s="15">
        <f>bikeBatchOut!O3640</f>
        <v>0</v>
      </c>
      <c r="C3640" s="15">
        <f>bikeBatchOut!T3640</f>
        <v>0</v>
      </c>
      <c r="D3640">
        <f>bikeBatchOut!N3640</f>
        <v>1</v>
      </c>
    </row>
    <row r="3641" spans="1:4" hidden="1" x14ac:dyDescent="0.25">
      <c r="A3641" s="15">
        <f>bikeBatchOut!R3641</f>
        <v>0</v>
      </c>
      <c r="B3641" s="15">
        <f>bikeBatchOut!O3641</f>
        <v>0</v>
      </c>
      <c r="C3641" s="15">
        <f>bikeBatchOut!T3641</f>
        <v>0</v>
      </c>
      <c r="D3641">
        <f>bikeBatchOut!N3641</f>
        <v>1</v>
      </c>
    </row>
    <row r="3642" spans="1:4" hidden="1" x14ac:dyDescent="0.25">
      <c r="A3642" s="15">
        <f>bikeBatchOut!R3642</f>
        <v>0</v>
      </c>
      <c r="B3642" s="15">
        <f>bikeBatchOut!O3642</f>
        <v>0</v>
      </c>
      <c r="C3642" s="15">
        <f>bikeBatchOut!T3642</f>
        <v>0</v>
      </c>
      <c r="D3642">
        <f>bikeBatchOut!N3642</f>
        <v>1</v>
      </c>
    </row>
    <row r="3643" spans="1:4" hidden="1" x14ac:dyDescent="0.25">
      <c r="A3643" s="15">
        <f>bikeBatchOut!R3643</f>
        <v>0</v>
      </c>
      <c r="B3643" s="15">
        <f>bikeBatchOut!O3643</f>
        <v>0</v>
      </c>
      <c r="C3643" s="15">
        <f>bikeBatchOut!T3643</f>
        <v>0</v>
      </c>
      <c r="D3643">
        <f>bikeBatchOut!N3643</f>
        <v>1</v>
      </c>
    </row>
    <row r="3644" spans="1:4" hidden="1" x14ac:dyDescent="0.25">
      <c r="A3644" s="15">
        <f>bikeBatchOut!R3644</f>
        <v>0</v>
      </c>
      <c r="B3644" s="15">
        <f>bikeBatchOut!O3644</f>
        <v>0</v>
      </c>
      <c r="C3644" s="15">
        <f>bikeBatchOut!T3644</f>
        <v>0</v>
      </c>
      <c r="D3644">
        <f>bikeBatchOut!N3644</f>
        <v>1</v>
      </c>
    </row>
    <row r="3645" spans="1:4" hidden="1" x14ac:dyDescent="0.25">
      <c r="A3645" s="15">
        <f>bikeBatchOut!R3645</f>
        <v>0</v>
      </c>
      <c r="B3645" s="15">
        <f>bikeBatchOut!O3645</f>
        <v>0</v>
      </c>
      <c r="C3645" s="15">
        <f>bikeBatchOut!T3645</f>
        <v>0</v>
      </c>
      <c r="D3645">
        <f>bikeBatchOut!N3645</f>
        <v>1</v>
      </c>
    </row>
    <row r="3646" spans="1:4" hidden="1" x14ac:dyDescent="0.25">
      <c r="A3646" s="15">
        <f>bikeBatchOut!R3646</f>
        <v>0</v>
      </c>
      <c r="B3646" s="15">
        <f>bikeBatchOut!O3646</f>
        <v>0</v>
      </c>
      <c r="C3646" s="15">
        <f>bikeBatchOut!T3646</f>
        <v>0</v>
      </c>
      <c r="D3646">
        <f>bikeBatchOut!N3646</f>
        <v>1</v>
      </c>
    </row>
    <row r="3647" spans="1:4" hidden="1" x14ac:dyDescent="0.25">
      <c r="A3647" s="15">
        <f>bikeBatchOut!R3647</f>
        <v>0</v>
      </c>
      <c r="B3647" s="15">
        <f>bikeBatchOut!O3647</f>
        <v>0</v>
      </c>
      <c r="C3647" s="15">
        <f>bikeBatchOut!T3647</f>
        <v>0</v>
      </c>
      <c r="D3647">
        <f>bikeBatchOut!N3647</f>
        <v>1</v>
      </c>
    </row>
    <row r="3648" spans="1:4" hidden="1" x14ac:dyDescent="0.25">
      <c r="A3648" s="15">
        <f>bikeBatchOut!R3648</f>
        <v>0</v>
      </c>
      <c r="B3648" s="15">
        <f>bikeBatchOut!O3648</f>
        <v>0</v>
      </c>
      <c r="C3648" s="15">
        <f>bikeBatchOut!T3648</f>
        <v>0</v>
      </c>
      <c r="D3648">
        <f>bikeBatchOut!N3648</f>
        <v>1</v>
      </c>
    </row>
    <row r="3649" spans="1:4" hidden="1" x14ac:dyDescent="0.25">
      <c r="A3649" s="15">
        <f>bikeBatchOut!R3649</f>
        <v>0</v>
      </c>
      <c r="B3649" s="15">
        <f>bikeBatchOut!O3649</f>
        <v>0</v>
      </c>
      <c r="C3649" s="15">
        <f>bikeBatchOut!T3649</f>
        <v>0</v>
      </c>
      <c r="D3649">
        <f>bikeBatchOut!N3649</f>
        <v>1</v>
      </c>
    </row>
    <row r="3650" spans="1:4" hidden="1" x14ac:dyDescent="0.25">
      <c r="A3650" s="15">
        <f>bikeBatchOut!R3650</f>
        <v>0</v>
      </c>
      <c r="B3650" s="15">
        <f>bikeBatchOut!O3650</f>
        <v>0</v>
      </c>
      <c r="C3650" s="15">
        <f>bikeBatchOut!T3650</f>
        <v>0</v>
      </c>
      <c r="D3650">
        <f>bikeBatchOut!N3650</f>
        <v>1</v>
      </c>
    </row>
    <row r="3651" spans="1:4" hidden="1" x14ac:dyDescent="0.25">
      <c r="A3651" s="15">
        <f>bikeBatchOut!R3651</f>
        <v>0</v>
      </c>
      <c r="B3651" s="15">
        <f>bikeBatchOut!O3651</f>
        <v>0</v>
      </c>
      <c r="C3651" s="15">
        <f>bikeBatchOut!T3651</f>
        <v>0</v>
      </c>
      <c r="D3651">
        <f>bikeBatchOut!N3651</f>
        <v>1</v>
      </c>
    </row>
    <row r="3652" spans="1:4" hidden="1" x14ac:dyDescent="0.25">
      <c r="A3652" s="15">
        <f>bikeBatchOut!R3652</f>
        <v>0</v>
      </c>
      <c r="B3652" s="15">
        <f>bikeBatchOut!O3652</f>
        <v>0</v>
      </c>
      <c r="C3652" s="15">
        <f>bikeBatchOut!T3652</f>
        <v>0</v>
      </c>
      <c r="D3652">
        <f>bikeBatchOut!N3652</f>
        <v>1</v>
      </c>
    </row>
    <row r="3653" spans="1:4" hidden="1" x14ac:dyDescent="0.25">
      <c r="A3653" s="15">
        <f>bikeBatchOut!R3653</f>
        <v>0</v>
      </c>
      <c r="B3653" s="15">
        <f>bikeBatchOut!O3653</f>
        <v>0</v>
      </c>
      <c r="C3653" s="15">
        <f>bikeBatchOut!T3653</f>
        <v>0</v>
      </c>
      <c r="D3653">
        <f>bikeBatchOut!N3653</f>
        <v>1</v>
      </c>
    </row>
    <row r="3654" spans="1:4" hidden="1" x14ac:dyDescent="0.25">
      <c r="A3654" s="15">
        <f>bikeBatchOut!R3654</f>
        <v>0</v>
      </c>
      <c r="B3654" s="15">
        <f>bikeBatchOut!O3654</f>
        <v>0</v>
      </c>
      <c r="C3654" s="15">
        <f>bikeBatchOut!T3654</f>
        <v>0</v>
      </c>
      <c r="D3654">
        <f>bikeBatchOut!N3654</f>
        <v>1</v>
      </c>
    </row>
    <row r="3655" spans="1:4" hidden="1" x14ac:dyDescent="0.25">
      <c r="A3655" s="15">
        <f>bikeBatchOut!R3655</f>
        <v>0</v>
      </c>
      <c r="B3655" s="15">
        <f>bikeBatchOut!O3655</f>
        <v>0</v>
      </c>
      <c r="C3655" s="15">
        <f>bikeBatchOut!T3655</f>
        <v>0</v>
      </c>
      <c r="D3655">
        <f>bikeBatchOut!N3655</f>
        <v>1</v>
      </c>
    </row>
    <row r="3656" spans="1:4" hidden="1" x14ac:dyDescent="0.25">
      <c r="A3656" s="15">
        <f>bikeBatchOut!R3656</f>
        <v>0</v>
      </c>
      <c r="B3656" s="15">
        <f>bikeBatchOut!O3656</f>
        <v>0</v>
      </c>
      <c r="C3656" s="15">
        <f>bikeBatchOut!T3656</f>
        <v>0</v>
      </c>
      <c r="D3656">
        <f>bikeBatchOut!N3656</f>
        <v>1</v>
      </c>
    </row>
    <row r="3657" spans="1:4" hidden="1" x14ac:dyDescent="0.25">
      <c r="A3657" s="15">
        <f>bikeBatchOut!R3657</f>
        <v>0</v>
      </c>
      <c r="B3657" s="15">
        <f>bikeBatchOut!O3657</f>
        <v>0</v>
      </c>
      <c r="C3657" s="15">
        <f>bikeBatchOut!T3657</f>
        <v>0</v>
      </c>
      <c r="D3657">
        <f>bikeBatchOut!N3657</f>
        <v>1</v>
      </c>
    </row>
    <row r="3658" spans="1:4" hidden="1" x14ac:dyDescent="0.25">
      <c r="A3658" s="15">
        <f>bikeBatchOut!R3658</f>
        <v>0</v>
      </c>
      <c r="B3658" s="15">
        <f>bikeBatchOut!O3658</f>
        <v>0</v>
      </c>
      <c r="C3658" s="15">
        <f>bikeBatchOut!T3658</f>
        <v>0</v>
      </c>
      <c r="D3658">
        <f>bikeBatchOut!N3658</f>
        <v>1</v>
      </c>
    </row>
    <row r="3659" spans="1:4" hidden="1" x14ac:dyDescent="0.25">
      <c r="A3659" s="15">
        <f>bikeBatchOut!R3659</f>
        <v>0</v>
      </c>
      <c r="B3659" s="15">
        <f>bikeBatchOut!O3659</f>
        <v>0</v>
      </c>
      <c r="C3659" s="15">
        <f>bikeBatchOut!T3659</f>
        <v>0</v>
      </c>
      <c r="D3659">
        <f>bikeBatchOut!N3659</f>
        <v>1</v>
      </c>
    </row>
    <row r="3660" spans="1:4" hidden="1" x14ac:dyDescent="0.25">
      <c r="A3660" s="15">
        <f>bikeBatchOut!R3660</f>
        <v>0</v>
      </c>
      <c r="B3660" s="15">
        <f>bikeBatchOut!O3660</f>
        <v>0</v>
      </c>
      <c r="C3660" s="15">
        <f>bikeBatchOut!T3660</f>
        <v>0</v>
      </c>
      <c r="D3660">
        <f>bikeBatchOut!N3660</f>
        <v>1</v>
      </c>
    </row>
    <row r="3661" spans="1:4" hidden="1" x14ac:dyDescent="0.25">
      <c r="A3661" s="15">
        <f>bikeBatchOut!R3661</f>
        <v>0</v>
      </c>
      <c r="B3661" s="15">
        <f>bikeBatchOut!O3661</f>
        <v>0</v>
      </c>
      <c r="C3661" s="15">
        <f>bikeBatchOut!T3661</f>
        <v>0</v>
      </c>
      <c r="D3661">
        <f>bikeBatchOut!N3661</f>
        <v>1</v>
      </c>
    </row>
    <row r="3662" spans="1:4" hidden="1" x14ac:dyDescent="0.25">
      <c r="A3662" s="15">
        <f>bikeBatchOut!R3662</f>
        <v>0</v>
      </c>
      <c r="B3662" s="15">
        <f>bikeBatchOut!O3662</f>
        <v>0</v>
      </c>
      <c r="C3662" s="15">
        <f>bikeBatchOut!T3662</f>
        <v>0</v>
      </c>
      <c r="D3662">
        <f>bikeBatchOut!N3662</f>
        <v>1</v>
      </c>
    </row>
    <row r="3663" spans="1:4" hidden="1" x14ac:dyDescent="0.25">
      <c r="A3663" s="15">
        <f>bikeBatchOut!R3663</f>
        <v>0</v>
      </c>
      <c r="B3663" s="15">
        <f>bikeBatchOut!O3663</f>
        <v>0</v>
      </c>
      <c r="C3663" s="15">
        <f>bikeBatchOut!T3663</f>
        <v>0</v>
      </c>
      <c r="D3663">
        <f>bikeBatchOut!N3663</f>
        <v>1</v>
      </c>
    </row>
    <row r="3664" spans="1:4" hidden="1" x14ac:dyDescent="0.25">
      <c r="A3664" s="15">
        <f>bikeBatchOut!R3664</f>
        <v>0</v>
      </c>
      <c r="B3664" s="15">
        <f>bikeBatchOut!O3664</f>
        <v>0</v>
      </c>
      <c r="C3664" s="15">
        <f>bikeBatchOut!T3664</f>
        <v>0</v>
      </c>
      <c r="D3664">
        <f>bikeBatchOut!N3664</f>
        <v>1</v>
      </c>
    </row>
    <row r="3665" spans="1:4" hidden="1" x14ac:dyDescent="0.25">
      <c r="A3665" s="15">
        <f>bikeBatchOut!R3665</f>
        <v>0</v>
      </c>
      <c r="B3665" s="15">
        <f>bikeBatchOut!O3665</f>
        <v>0</v>
      </c>
      <c r="C3665" s="15">
        <f>bikeBatchOut!T3665</f>
        <v>0</v>
      </c>
      <c r="D3665">
        <f>bikeBatchOut!N3665</f>
        <v>1</v>
      </c>
    </row>
    <row r="3666" spans="1:4" hidden="1" x14ac:dyDescent="0.25">
      <c r="A3666" s="15">
        <f>bikeBatchOut!R3666</f>
        <v>0</v>
      </c>
      <c r="B3666" s="15">
        <f>bikeBatchOut!O3666</f>
        <v>0</v>
      </c>
      <c r="C3666" s="15">
        <f>bikeBatchOut!T3666</f>
        <v>0</v>
      </c>
      <c r="D3666">
        <f>bikeBatchOut!N3666</f>
        <v>1</v>
      </c>
    </row>
    <row r="3667" spans="1:4" hidden="1" x14ac:dyDescent="0.25">
      <c r="A3667" s="15">
        <f>bikeBatchOut!R3667</f>
        <v>0</v>
      </c>
      <c r="B3667" s="15">
        <f>bikeBatchOut!O3667</f>
        <v>0</v>
      </c>
      <c r="C3667" s="15">
        <f>bikeBatchOut!T3667</f>
        <v>0</v>
      </c>
      <c r="D3667">
        <f>bikeBatchOut!N3667</f>
        <v>1</v>
      </c>
    </row>
    <row r="3668" spans="1:4" hidden="1" x14ac:dyDescent="0.25">
      <c r="A3668" s="15">
        <f>bikeBatchOut!R3668</f>
        <v>0</v>
      </c>
      <c r="B3668" s="15">
        <f>bikeBatchOut!O3668</f>
        <v>0</v>
      </c>
      <c r="C3668" s="15">
        <f>bikeBatchOut!T3668</f>
        <v>0</v>
      </c>
      <c r="D3668">
        <f>bikeBatchOut!N3668</f>
        <v>1</v>
      </c>
    </row>
    <row r="3669" spans="1:4" hidden="1" x14ac:dyDescent="0.25">
      <c r="A3669" s="15">
        <f>bikeBatchOut!R3669</f>
        <v>0</v>
      </c>
      <c r="B3669" s="15">
        <f>bikeBatchOut!O3669</f>
        <v>0</v>
      </c>
      <c r="C3669" s="15">
        <f>bikeBatchOut!T3669</f>
        <v>0</v>
      </c>
      <c r="D3669">
        <f>bikeBatchOut!N3669</f>
        <v>1</v>
      </c>
    </row>
    <row r="3670" spans="1:4" hidden="1" x14ac:dyDescent="0.25">
      <c r="A3670" s="15">
        <f>bikeBatchOut!R3670</f>
        <v>0</v>
      </c>
      <c r="B3670" s="15">
        <f>bikeBatchOut!O3670</f>
        <v>0</v>
      </c>
      <c r="C3670" s="15">
        <f>bikeBatchOut!T3670</f>
        <v>0</v>
      </c>
      <c r="D3670">
        <f>bikeBatchOut!N3670</f>
        <v>1</v>
      </c>
    </row>
    <row r="3671" spans="1:4" hidden="1" x14ac:dyDescent="0.25">
      <c r="A3671" s="15">
        <f>bikeBatchOut!R3671</f>
        <v>0</v>
      </c>
      <c r="B3671" s="15">
        <f>bikeBatchOut!O3671</f>
        <v>0</v>
      </c>
      <c r="C3671" s="15">
        <f>bikeBatchOut!T3671</f>
        <v>0</v>
      </c>
      <c r="D3671">
        <f>bikeBatchOut!N3671</f>
        <v>1</v>
      </c>
    </row>
    <row r="3672" spans="1:4" hidden="1" x14ac:dyDescent="0.25">
      <c r="A3672" s="15">
        <f>bikeBatchOut!R3672</f>
        <v>0</v>
      </c>
      <c r="B3672" s="15">
        <f>bikeBatchOut!O3672</f>
        <v>0</v>
      </c>
      <c r="C3672" s="15">
        <f>bikeBatchOut!T3672</f>
        <v>0</v>
      </c>
      <c r="D3672">
        <f>bikeBatchOut!N3672</f>
        <v>1</v>
      </c>
    </row>
    <row r="3673" spans="1:4" hidden="1" x14ac:dyDescent="0.25">
      <c r="A3673" s="15">
        <f>bikeBatchOut!R3673</f>
        <v>0</v>
      </c>
      <c r="B3673" s="15">
        <f>bikeBatchOut!O3673</f>
        <v>0</v>
      </c>
      <c r="C3673" s="15">
        <f>bikeBatchOut!T3673</f>
        <v>0</v>
      </c>
      <c r="D3673">
        <f>bikeBatchOut!N3673</f>
        <v>1</v>
      </c>
    </row>
    <row r="3674" spans="1:4" hidden="1" x14ac:dyDescent="0.25">
      <c r="A3674" s="15">
        <f>bikeBatchOut!R3674</f>
        <v>0</v>
      </c>
      <c r="B3674" s="15">
        <f>bikeBatchOut!O3674</f>
        <v>0</v>
      </c>
      <c r="C3674" s="15">
        <f>bikeBatchOut!T3674</f>
        <v>0</v>
      </c>
      <c r="D3674">
        <f>bikeBatchOut!N3674</f>
        <v>1</v>
      </c>
    </row>
    <row r="3675" spans="1:4" hidden="1" x14ac:dyDescent="0.25">
      <c r="A3675" s="15">
        <f>bikeBatchOut!R3675</f>
        <v>0</v>
      </c>
      <c r="B3675" s="15">
        <f>bikeBatchOut!O3675</f>
        <v>0</v>
      </c>
      <c r="C3675" s="15">
        <f>bikeBatchOut!T3675</f>
        <v>0</v>
      </c>
      <c r="D3675">
        <f>bikeBatchOut!N3675</f>
        <v>1</v>
      </c>
    </row>
    <row r="3676" spans="1:4" hidden="1" x14ac:dyDescent="0.25">
      <c r="A3676" s="15">
        <f>bikeBatchOut!R3676</f>
        <v>0</v>
      </c>
      <c r="B3676" s="15">
        <f>bikeBatchOut!O3676</f>
        <v>0</v>
      </c>
      <c r="C3676" s="15">
        <f>bikeBatchOut!T3676</f>
        <v>0</v>
      </c>
      <c r="D3676">
        <f>bikeBatchOut!N3676</f>
        <v>1</v>
      </c>
    </row>
    <row r="3677" spans="1:4" hidden="1" x14ac:dyDescent="0.25">
      <c r="A3677" s="15">
        <f>bikeBatchOut!R3677</f>
        <v>0</v>
      </c>
      <c r="B3677" s="15">
        <f>bikeBatchOut!O3677</f>
        <v>0</v>
      </c>
      <c r="C3677" s="15">
        <f>bikeBatchOut!T3677</f>
        <v>0</v>
      </c>
      <c r="D3677">
        <f>bikeBatchOut!N3677</f>
        <v>1</v>
      </c>
    </row>
    <row r="3678" spans="1:4" hidden="1" x14ac:dyDescent="0.25">
      <c r="A3678" s="15">
        <f>bikeBatchOut!R3678</f>
        <v>0</v>
      </c>
      <c r="B3678" s="15">
        <f>bikeBatchOut!O3678</f>
        <v>0</v>
      </c>
      <c r="C3678" s="15">
        <f>bikeBatchOut!T3678</f>
        <v>0</v>
      </c>
      <c r="D3678">
        <f>bikeBatchOut!N3678</f>
        <v>1</v>
      </c>
    </row>
    <row r="3679" spans="1:4" hidden="1" x14ac:dyDescent="0.25">
      <c r="A3679" s="15">
        <f>bikeBatchOut!R3679</f>
        <v>0</v>
      </c>
      <c r="B3679" s="15">
        <f>bikeBatchOut!O3679</f>
        <v>0</v>
      </c>
      <c r="C3679" s="15">
        <f>bikeBatchOut!T3679</f>
        <v>0</v>
      </c>
      <c r="D3679">
        <f>bikeBatchOut!N3679</f>
        <v>1</v>
      </c>
    </row>
    <row r="3680" spans="1:4" hidden="1" x14ac:dyDescent="0.25">
      <c r="A3680" s="15">
        <f>bikeBatchOut!R3680</f>
        <v>0</v>
      </c>
      <c r="B3680" s="15">
        <f>bikeBatchOut!O3680</f>
        <v>0</v>
      </c>
      <c r="C3680" s="15">
        <f>bikeBatchOut!T3680</f>
        <v>0</v>
      </c>
      <c r="D3680">
        <f>bikeBatchOut!N3680</f>
        <v>1</v>
      </c>
    </row>
    <row r="3681" spans="1:4" hidden="1" x14ac:dyDescent="0.25">
      <c r="A3681" s="15">
        <f>bikeBatchOut!R3681</f>
        <v>0</v>
      </c>
      <c r="B3681" s="15">
        <f>bikeBatchOut!O3681</f>
        <v>0</v>
      </c>
      <c r="C3681" s="15">
        <f>bikeBatchOut!T3681</f>
        <v>0</v>
      </c>
      <c r="D3681">
        <f>bikeBatchOut!N3681</f>
        <v>1</v>
      </c>
    </row>
    <row r="3682" spans="1:4" hidden="1" x14ac:dyDescent="0.25">
      <c r="A3682" s="15">
        <f>bikeBatchOut!R3682</f>
        <v>0</v>
      </c>
      <c r="B3682" s="15">
        <f>bikeBatchOut!O3682</f>
        <v>0</v>
      </c>
      <c r="C3682" s="15">
        <f>bikeBatchOut!T3682</f>
        <v>0</v>
      </c>
      <c r="D3682">
        <f>bikeBatchOut!N3682</f>
        <v>1</v>
      </c>
    </row>
    <row r="3683" spans="1:4" hidden="1" x14ac:dyDescent="0.25">
      <c r="A3683" s="15">
        <f>bikeBatchOut!R3683</f>
        <v>0</v>
      </c>
      <c r="B3683" s="15">
        <f>bikeBatchOut!O3683</f>
        <v>0</v>
      </c>
      <c r="C3683" s="15">
        <f>bikeBatchOut!T3683</f>
        <v>0</v>
      </c>
      <c r="D3683">
        <f>bikeBatchOut!N3683</f>
        <v>1</v>
      </c>
    </row>
    <row r="3684" spans="1:4" hidden="1" x14ac:dyDescent="0.25">
      <c r="A3684" s="15">
        <f>bikeBatchOut!R3684</f>
        <v>0</v>
      </c>
      <c r="B3684" s="15">
        <f>bikeBatchOut!O3684</f>
        <v>0</v>
      </c>
      <c r="C3684" s="15">
        <f>bikeBatchOut!T3684</f>
        <v>0</v>
      </c>
      <c r="D3684">
        <f>bikeBatchOut!N3684</f>
        <v>1</v>
      </c>
    </row>
    <row r="3685" spans="1:4" hidden="1" x14ac:dyDescent="0.25">
      <c r="A3685" s="15">
        <f>bikeBatchOut!R3685</f>
        <v>0</v>
      </c>
      <c r="B3685" s="15">
        <f>bikeBatchOut!O3685</f>
        <v>0</v>
      </c>
      <c r="C3685" s="15">
        <f>bikeBatchOut!T3685</f>
        <v>0</v>
      </c>
      <c r="D3685">
        <f>bikeBatchOut!N3685</f>
        <v>1</v>
      </c>
    </row>
    <row r="3686" spans="1:4" hidden="1" x14ac:dyDescent="0.25">
      <c r="A3686" s="15">
        <f>bikeBatchOut!R3686</f>
        <v>0</v>
      </c>
      <c r="B3686" s="15">
        <f>bikeBatchOut!O3686</f>
        <v>0</v>
      </c>
      <c r="C3686" s="15">
        <f>bikeBatchOut!T3686</f>
        <v>0</v>
      </c>
      <c r="D3686">
        <f>bikeBatchOut!N3686</f>
        <v>1</v>
      </c>
    </row>
    <row r="3687" spans="1:4" hidden="1" x14ac:dyDescent="0.25">
      <c r="A3687" s="15">
        <f>bikeBatchOut!R3687</f>
        <v>0</v>
      </c>
      <c r="B3687" s="15">
        <f>bikeBatchOut!O3687</f>
        <v>0</v>
      </c>
      <c r="C3687" s="15">
        <f>bikeBatchOut!T3687</f>
        <v>0</v>
      </c>
      <c r="D3687">
        <f>bikeBatchOut!N3687</f>
        <v>1</v>
      </c>
    </row>
    <row r="3688" spans="1:4" hidden="1" x14ac:dyDescent="0.25">
      <c r="A3688" s="15">
        <f>bikeBatchOut!R3688</f>
        <v>0</v>
      </c>
      <c r="B3688" s="15">
        <f>bikeBatchOut!O3688</f>
        <v>0</v>
      </c>
      <c r="C3688" s="15">
        <f>bikeBatchOut!T3688</f>
        <v>0</v>
      </c>
      <c r="D3688">
        <f>bikeBatchOut!N3688</f>
        <v>1</v>
      </c>
    </row>
    <row r="3689" spans="1:4" hidden="1" x14ac:dyDescent="0.25">
      <c r="A3689" s="15">
        <f>bikeBatchOut!R3689</f>
        <v>0</v>
      </c>
      <c r="B3689" s="15">
        <f>bikeBatchOut!O3689</f>
        <v>0</v>
      </c>
      <c r="C3689" s="15">
        <f>bikeBatchOut!T3689</f>
        <v>0</v>
      </c>
      <c r="D3689">
        <f>bikeBatchOut!N3689</f>
        <v>1</v>
      </c>
    </row>
    <row r="3690" spans="1:4" hidden="1" x14ac:dyDescent="0.25">
      <c r="A3690" s="15">
        <f>bikeBatchOut!R3690</f>
        <v>0</v>
      </c>
      <c r="B3690" s="15">
        <f>bikeBatchOut!O3690</f>
        <v>0</v>
      </c>
      <c r="C3690" s="15">
        <f>bikeBatchOut!T3690</f>
        <v>0</v>
      </c>
      <c r="D3690">
        <f>bikeBatchOut!N3690</f>
        <v>1</v>
      </c>
    </row>
    <row r="3691" spans="1:4" hidden="1" x14ac:dyDescent="0.25">
      <c r="A3691" s="15">
        <f>bikeBatchOut!R3691</f>
        <v>0</v>
      </c>
      <c r="B3691" s="15">
        <f>bikeBatchOut!O3691</f>
        <v>0</v>
      </c>
      <c r="C3691" s="15">
        <f>bikeBatchOut!T3691</f>
        <v>0</v>
      </c>
      <c r="D3691">
        <f>bikeBatchOut!N3691</f>
        <v>1</v>
      </c>
    </row>
    <row r="3692" spans="1:4" hidden="1" x14ac:dyDescent="0.25">
      <c r="A3692" s="15">
        <f>bikeBatchOut!R3692</f>
        <v>0</v>
      </c>
      <c r="B3692" s="15">
        <f>bikeBatchOut!O3692</f>
        <v>0</v>
      </c>
      <c r="C3692" s="15">
        <f>bikeBatchOut!T3692</f>
        <v>0</v>
      </c>
      <c r="D3692">
        <f>bikeBatchOut!N3692</f>
        <v>1</v>
      </c>
    </row>
    <row r="3693" spans="1:4" hidden="1" x14ac:dyDescent="0.25">
      <c r="A3693" s="15">
        <f>bikeBatchOut!R3693</f>
        <v>0</v>
      </c>
      <c r="B3693" s="15">
        <f>bikeBatchOut!O3693</f>
        <v>0</v>
      </c>
      <c r="C3693" s="15">
        <f>bikeBatchOut!T3693</f>
        <v>0</v>
      </c>
      <c r="D3693">
        <f>bikeBatchOut!N3693</f>
        <v>1</v>
      </c>
    </row>
    <row r="3694" spans="1:4" hidden="1" x14ac:dyDescent="0.25">
      <c r="A3694" s="15">
        <f>bikeBatchOut!R3694</f>
        <v>0</v>
      </c>
      <c r="B3694" s="15">
        <f>bikeBatchOut!O3694</f>
        <v>0</v>
      </c>
      <c r="C3694" s="15">
        <f>bikeBatchOut!T3694</f>
        <v>0</v>
      </c>
      <c r="D3694">
        <f>bikeBatchOut!N3694</f>
        <v>1</v>
      </c>
    </row>
    <row r="3695" spans="1:4" hidden="1" x14ac:dyDescent="0.25">
      <c r="A3695" s="15">
        <f>bikeBatchOut!R3695</f>
        <v>0</v>
      </c>
      <c r="B3695" s="15">
        <f>bikeBatchOut!O3695</f>
        <v>0</v>
      </c>
      <c r="C3695" s="15">
        <f>bikeBatchOut!T3695</f>
        <v>0</v>
      </c>
      <c r="D3695">
        <f>bikeBatchOut!N3695</f>
        <v>1</v>
      </c>
    </row>
    <row r="3696" spans="1:4" hidden="1" x14ac:dyDescent="0.25">
      <c r="A3696" s="15">
        <f>bikeBatchOut!R3696</f>
        <v>0</v>
      </c>
      <c r="B3696" s="15">
        <f>bikeBatchOut!O3696</f>
        <v>0</v>
      </c>
      <c r="C3696" s="15">
        <f>bikeBatchOut!T3696</f>
        <v>0</v>
      </c>
      <c r="D3696">
        <f>bikeBatchOut!N3696</f>
        <v>1</v>
      </c>
    </row>
    <row r="3697" spans="1:4" hidden="1" x14ac:dyDescent="0.25">
      <c r="A3697" s="15">
        <f>bikeBatchOut!R3697</f>
        <v>0</v>
      </c>
      <c r="B3697" s="15">
        <f>bikeBatchOut!O3697</f>
        <v>0</v>
      </c>
      <c r="C3697" s="15">
        <f>bikeBatchOut!T3697</f>
        <v>0</v>
      </c>
      <c r="D3697">
        <f>bikeBatchOut!N3697</f>
        <v>1</v>
      </c>
    </row>
    <row r="3698" spans="1:4" hidden="1" x14ac:dyDescent="0.25">
      <c r="A3698" s="15">
        <f>bikeBatchOut!R3698</f>
        <v>0</v>
      </c>
      <c r="B3698" s="15">
        <f>bikeBatchOut!O3698</f>
        <v>0</v>
      </c>
      <c r="C3698" s="15">
        <f>bikeBatchOut!T3698</f>
        <v>0</v>
      </c>
      <c r="D3698">
        <f>bikeBatchOut!N3698</f>
        <v>1</v>
      </c>
    </row>
    <row r="3699" spans="1:4" hidden="1" x14ac:dyDescent="0.25">
      <c r="A3699" s="15">
        <f>bikeBatchOut!R3699</f>
        <v>0</v>
      </c>
      <c r="B3699" s="15">
        <f>bikeBatchOut!O3699</f>
        <v>0</v>
      </c>
      <c r="C3699" s="15">
        <f>bikeBatchOut!T3699</f>
        <v>0</v>
      </c>
      <c r="D3699">
        <f>bikeBatchOut!N3699</f>
        <v>1</v>
      </c>
    </row>
    <row r="3700" spans="1:4" hidden="1" x14ac:dyDescent="0.25">
      <c r="A3700" s="15">
        <f>bikeBatchOut!R3700</f>
        <v>0</v>
      </c>
      <c r="B3700" s="15">
        <f>bikeBatchOut!O3700</f>
        <v>0</v>
      </c>
      <c r="C3700" s="15">
        <f>bikeBatchOut!T3700</f>
        <v>0</v>
      </c>
      <c r="D3700">
        <f>bikeBatchOut!N3700</f>
        <v>1</v>
      </c>
    </row>
    <row r="3701" spans="1:4" hidden="1" x14ac:dyDescent="0.25">
      <c r="A3701" s="15">
        <f>bikeBatchOut!R3701</f>
        <v>0</v>
      </c>
      <c r="B3701" s="15">
        <f>bikeBatchOut!O3701</f>
        <v>0</v>
      </c>
      <c r="C3701" s="15">
        <f>bikeBatchOut!T3701</f>
        <v>0</v>
      </c>
      <c r="D3701">
        <f>bikeBatchOut!N3701</f>
        <v>1</v>
      </c>
    </row>
    <row r="3702" spans="1:4" hidden="1" x14ac:dyDescent="0.25">
      <c r="A3702" s="15">
        <f>bikeBatchOut!R3702</f>
        <v>0</v>
      </c>
      <c r="B3702" s="15">
        <f>bikeBatchOut!O3702</f>
        <v>0</v>
      </c>
      <c r="C3702" s="15">
        <f>bikeBatchOut!T3702</f>
        <v>0</v>
      </c>
      <c r="D3702">
        <f>bikeBatchOut!N3702</f>
        <v>1</v>
      </c>
    </row>
    <row r="3703" spans="1:4" hidden="1" x14ac:dyDescent="0.25">
      <c r="A3703" s="15">
        <f>bikeBatchOut!R3703</f>
        <v>0</v>
      </c>
      <c r="B3703" s="15">
        <f>bikeBatchOut!O3703</f>
        <v>0</v>
      </c>
      <c r="C3703" s="15">
        <f>bikeBatchOut!T3703</f>
        <v>0</v>
      </c>
      <c r="D3703">
        <f>bikeBatchOut!N3703</f>
        <v>1</v>
      </c>
    </row>
    <row r="3704" spans="1:4" hidden="1" x14ac:dyDescent="0.25">
      <c r="A3704" s="15">
        <f>bikeBatchOut!R3704</f>
        <v>0</v>
      </c>
      <c r="B3704" s="15">
        <f>bikeBatchOut!O3704</f>
        <v>0</v>
      </c>
      <c r="C3704" s="15">
        <f>bikeBatchOut!T3704</f>
        <v>0</v>
      </c>
      <c r="D3704">
        <f>bikeBatchOut!N3704</f>
        <v>1</v>
      </c>
    </row>
    <row r="3705" spans="1:4" hidden="1" x14ac:dyDescent="0.25">
      <c r="A3705" s="15">
        <f>bikeBatchOut!R3705</f>
        <v>0</v>
      </c>
      <c r="B3705" s="15">
        <f>bikeBatchOut!O3705</f>
        <v>0</v>
      </c>
      <c r="C3705" s="15">
        <f>bikeBatchOut!T3705</f>
        <v>0</v>
      </c>
      <c r="D3705">
        <f>bikeBatchOut!N3705</f>
        <v>1</v>
      </c>
    </row>
    <row r="3706" spans="1:4" hidden="1" x14ac:dyDescent="0.25">
      <c r="A3706" s="15">
        <f>bikeBatchOut!R3706</f>
        <v>0</v>
      </c>
      <c r="B3706" s="15">
        <f>bikeBatchOut!O3706</f>
        <v>0</v>
      </c>
      <c r="C3706" s="15">
        <f>bikeBatchOut!T3706</f>
        <v>0</v>
      </c>
      <c r="D3706">
        <f>bikeBatchOut!N3706</f>
        <v>1</v>
      </c>
    </row>
    <row r="3707" spans="1:4" hidden="1" x14ac:dyDescent="0.25">
      <c r="A3707" s="15">
        <f>bikeBatchOut!R3707</f>
        <v>0</v>
      </c>
      <c r="B3707" s="15">
        <f>bikeBatchOut!O3707</f>
        <v>0</v>
      </c>
      <c r="C3707" s="15">
        <f>bikeBatchOut!T3707</f>
        <v>0</v>
      </c>
      <c r="D3707">
        <f>bikeBatchOut!N3707</f>
        <v>1</v>
      </c>
    </row>
    <row r="3708" spans="1:4" hidden="1" x14ac:dyDescent="0.25">
      <c r="A3708" s="15">
        <f>bikeBatchOut!R3708</f>
        <v>0</v>
      </c>
      <c r="B3708" s="15">
        <f>bikeBatchOut!O3708</f>
        <v>0</v>
      </c>
      <c r="C3708" s="15">
        <f>bikeBatchOut!T3708</f>
        <v>0</v>
      </c>
      <c r="D3708">
        <f>bikeBatchOut!N3708</f>
        <v>1</v>
      </c>
    </row>
    <row r="3709" spans="1:4" hidden="1" x14ac:dyDescent="0.25">
      <c r="A3709" s="15">
        <f>bikeBatchOut!R3709</f>
        <v>0</v>
      </c>
      <c r="B3709" s="15">
        <f>bikeBatchOut!O3709</f>
        <v>0</v>
      </c>
      <c r="C3709" s="15">
        <f>bikeBatchOut!T3709</f>
        <v>0</v>
      </c>
      <c r="D3709">
        <f>bikeBatchOut!N3709</f>
        <v>1</v>
      </c>
    </row>
    <row r="3710" spans="1:4" hidden="1" x14ac:dyDescent="0.25">
      <c r="A3710" s="15">
        <f>bikeBatchOut!R3710</f>
        <v>0</v>
      </c>
      <c r="B3710" s="15">
        <f>bikeBatchOut!O3710</f>
        <v>0</v>
      </c>
      <c r="C3710" s="15">
        <f>bikeBatchOut!T3710</f>
        <v>0</v>
      </c>
      <c r="D3710">
        <f>bikeBatchOut!N3710</f>
        <v>1</v>
      </c>
    </row>
    <row r="3711" spans="1:4" hidden="1" x14ac:dyDescent="0.25">
      <c r="A3711" s="15">
        <f>bikeBatchOut!R3711</f>
        <v>0</v>
      </c>
      <c r="B3711" s="15">
        <f>bikeBatchOut!O3711</f>
        <v>0</v>
      </c>
      <c r="C3711" s="15">
        <f>bikeBatchOut!T3711</f>
        <v>0</v>
      </c>
      <c r="D3711">
        <f>bikeBatchOut!N3711</f>
        <v>1</v>
      </c>
    </row>
    <row r="3712" spans="1:4" hidden="1" x14ac:dyDescent="0.25">
      <c r="A3712" s="15">
        <f>bikeBatchOut!R3712</f>
        <v>0</v>
      </c>
      <c r="B3712" s="15">
        <f>bikeBatchOut!O3712</f>
        <v>0</v>
      </c>
      <c r="C3712" s="15">
        <f>bikeBatchOut!T3712</f>
        <v>0</v>
      </c>
      <c r="D3712">
        <f>bikeBatchOut!N3712</f>
        <v>1</v>
      </c>
    </row>
    <row r="3713" spans="1:4" hidden="1" x14ac:dyDescent="0.25">
      <c r="A3713" s="15">
        <f>bikeBatchOut!R3713</f>
        <v>0</v>
      </c>
      <c r="B3713" s="15">
        <f>bikeBatchOut!O3713</f>
        <v>0</v>
      </c>
      <c r="C3713" s="15">
        <f>bikeBatchOut!T3713</f>
        <v>0</v>
      </c>
      <c r="D3713">
        <f>bikeBatchOut!N3713</f>
        <v>1</v>
      </c>
    </row>
    <row r="3714" spans="1:4" hidden="1" x14ac:dyDescent="0.25">
      <c r="A3714" s="15">
        <f>bikeBatchOut!R3714</f>
        <v>0</v>
      </c>
      <c r="B3714" s="15">
        <f>bikeBatchOut!O3714</f>
        <v>0</v>
      </c>
      <c r="C3714" s="15">
        <f>bikeBatchOut!T3714</f>
        <v>0</v>
      </c>
      <c r="D3714">
        <f>bikeBatchOut!N3714</f>
        <v>1</v>
      </c>
    </row>
    <row r="3715" spans="1:4" hidden="1" x14ac:dyDescent="0.25">
      <c r="A3715" s="15">
        <f>bikeBatchOut!R3715</f>
        <v>0</v>
      </c>
      <c r="B3715" s="15">
        <f>bikeBatchOut!O3715</f>
        <v>0</v>
      </c>
      <c r="C3715" s="15">
        <f>bikeBatchOut!T3715</f>
        <v>0</v>
      </c>
      <c r="D3715">
        <f>bikeBatchOut!N3715</f>
        <v>1</v>
      </c>
    </row>
    <row r="3716" spans="1:4" hidden="1" x14ac:dyDescent="0.25">
      <c r="A3716" s="15">
        <f>bikeBatchOut!R3716</f>
        <v>0</v>
      </c>
      <c r="B3716" s="15">
        <f>bikeBatchOut!O3716</f>
        <v>0</v>
      </c>
      <c r="C3716" s="15">
        <f>bikeBatchOut!T3716</f>
        <v>0</v>
      </c>
      <c r="D3716">
        <f>bikeBatchOut!N3716</f>
        <v>1</v>
      </c>
    </row>
    <row r="3717" spans="1:4" hidden="1" x14ac:dyDescent="0.25">
      <c r="A3717" s="15">
        <f>bikeBatchOut!R3717</f>
        <v>0</v>
      </c>
      <c r="B3717" s="15">
        <f>bikeBatchOut!O3717</f>
        <v>0</v>
      </c>
      <c r="C3717" s="15">
        <f>bikeBatchOut!T3717</f>
        <v>0</v>
      </c>
      <c r="D3717">
        <f>bikeBatchOut!N3717</f>
        <v>1</v>
      </c>
    </row>
    <row r="3718" spans="1:4" hidden="1" x14ac:dyDescent="0.25">
      <c r="A3718" s="15">
        <f>bikeBatchOut!R3718</f>
        <v>0</v>
      </c>
      <c r="B3718" s="15">
        <f>bikeBatchOut!O3718</f>
        <v>0</v>
      </c>
      <c r="C3718" s="15">
        <f>bikeBatchOut!T3718</f>
        <v>0</v>
      </c>
      <c r="D3718">
        <f>bikeBatchOut!N3718</f>
        <v>1</v>
      </c>
    </row>
    <row r="3719" spans="1:4" hidden="1" x14ac:dyDescent="0.25">
      <c r="A3719" s="15">
        <f>bikeBatchOut!R3719</f>
        <v>0</v>
      </c>
      <c r="B3719" s="15">
        <f>bikeBatchOut!O3719</f>
        <v>0</v>
      </c>
      <c r="C3719" s="15">
        <f>bikeBatchOut!T3719</f>
        <v>0</v>
      </c>
      <c r="D3719">
        <f>bikeBatchOut!N3719</f>
        <v>1</v>
      </c>
    </row>
    <row r="3720" spans="1:4" hidden="1" x14ac:dyDescent="0.25">
      <c r="A3720" s="15">
        <f>bikeBatchOut!R3720</f>
        <v>0</v>
      </c>
      <c r="B3720" s="15">
        <f>bikeBatchOut!O3720</f>
        <v>0</v>
      </c>
      <c r="C3720" s="15">
        <f>bikeBatchOut!T3720</f>
        <v>0</v>
      </c>
      <c r="D3720">
        <f>bikeBatchOut!N3720</f>
        <v>1</v>
      </c>
    </row>
    <row r="3721" spans="1:4" hidden="1" x14ac:dyDescent="0.25">
      <c r="A3721" s="15">
        <f>bikeBatchOut!R3721</f>
        <v>0</v>
      </c>
      <c r="B3721" s="15">
        <f>bikeBatchOut!O3721</f>
        <v>0</v>
      </c>
      <c r="C3721" s="15">
        <f>bikeBatchOut!T3721</f>
        <v>0</v>
      </c>
      <c r="D3721">
        <f>bikeBatchOut!N3721</f>
        <v>1</v>
      </c>
    </row>
    <row r="3722" spans="1:4" hidden="1" x14ac:dyDescent="0.25">
      <c r="A3722" s="15">
        <f>bikeBatchOut!R3722</f>
        <v>0</v>
      </c>
      <c r="B3722" s="15">
        <f>bikeBatchOut!O3722</f>
        <v>0</v>
      </c>
      <c r="C3722" s="15">
        <f>bikeBatchOut!T3722</f>
        <v>0</v>
      </c>
      <c r="D3722">
        <f>bikeBatchOut!N3722</f>
        <v>1</v>
      </c>
    </row>
    <row r="3723" spans="1:4" hidden="1" x14ac:dyDescent="0.25">
      <c r="A3723" s="15">
        <f>bikeBatchOut!R3723</f>
        <v>0</v>
      </c>
      <c r="B3723" s="15">
        <f>bikeBatchOut!O3723</f>
        <v>0</v>
      </c>
      <c r="C3723" s="15">
        <f>bikeBatchOut!T3723</f>
        <v>0</v>
      </c>
      <c r="D3723">
        <f>bikeBatchOut!N3723</f>
        <v>1</v>
      </c>
    </row>
    <row r="3724" spans="1:4" hidden="1" x14ac:dyDescent="0.25">
      <c r="A3724" s="15">
        <f>bikeBatchOut!R3724</f>
        <v>0</v>
      </c>
      <c r="B3724" s="15">
        <f>bikeBatchOut!O3724</f>
        <v>0</v>
      </c>
      <c r="C3724" s="15">
        <f>bikeBatchOut!T3724</f>
        <v>0</v>
      </c>
      <c r="D3724">
        <f>bikeBatchOut!N3724</f>
        <v>1</v>
      </c>
    </row>
    <row r="3725" spans="1:4" hidden="1" x14ac:dyDescent="0.25">
      <c r="A3725" s="15">
        <f>bikeBatchOut!R3725</f>
        <v>0</v>
      </c>
      <c r="B3725" s="15">
        <f>bikeBatchOut!O3725</f>
        <v>0</v>
      </c>
      <c r="C3725" s="15">
        <f>bikeBatchOut!T3725</f>
        <v>0</v>
      </c>
      <c r="D3725">
        <f>bikeBatchOut!N3725</f>
        <v>1</v>
      </c>
    </row>
    <row r="3726" spans="1:4" hidden="1" x14ac:dyDescent="0.25">
      <c r="A3726" s="15">
        <f>bikeBatchOut!R3726</f>
        <v>0</v>
      </c>
      <c r="B3726" s="15">
        <f>bikeBatchOut!O3726</f>
        <v>0</v>
      </c>
      <c r="C3726" s="15">
        <f>bikeBatchOut!T3726</f>
        <v>0</v>
      </c>
      <c r="D3726">
        <f>bikeBatchOut!N3726</f>
        <v>1</v>
      </c>
    </row>
    <row r="3727" spans="1:4" hidden="1" x14ac:dyDescent="0.25">
      <c r="A3727" s="15">
        <f>bikeBatchOut!R3727</f>
        <v>0</v>
      </c>
      <c r="B3727" s="15">
        <f>bikeBatchOut!O3727</f>
        <v>0</v>
      </c>
      <c r="C3727" s="15">
        <f>bikeBatchOut!T3727</f>
        <v>0</v>
      </c>
      <c r="D3727">
        <f>bikeBatchOut!N3727</f>
        <v>1</v>
      </c>
    </row>
    <row r="3728" spans="1:4" hidden="1" x14ac:dyDescent="0.25">
      <c r="A3728" s="15">
        <f>bikeBatchOut!R3728</f>
        <v>0</v>
      </c>
      <c r="B3728" s="15">
        <f>bikeBatchOut!O3728</f>
        <v>0</v>
      </c>
      <c r="C3728" s="15">
        <f>bikeBatchOut!T3728</f>
        <v>0</v>
      </c>
      <c r="D3728">
        <f>bikeBatchOut!N3728</f>
        <v>1</v>
      </c>
    </row>
    <row r="3729" spans="1:4" hidden="1" x14ac:dyDescent="0.25">
      <c r="A3729" s="15">
        <f>bikeBatchOut!R3729</f>
        <v>0</v>
      </c>
      <c r="B3729" s="15">
        <f>bikeBatchOut!O3729</f>
        <v>0</v>
      </c>
      <c r="C3729" s="15">
        <f>bikeBatchOut!T3729</f>
        <v>0</v>
      </c>
      <c r="D3729">
        <f>bikeBatchOut!N3729</f>
        <v>1</v>
      </c>
    </row>
    <row r="3730" spans="1:4" hidden="1" x14ac:dyDescent="0.25">
      <c r="A3730" s="15">
        <f>bikeBatchOut!R3730</f>
        <v>0</v>
      </c>
      <c r="B3730" s="15">
        <f>bikeBatchOut!O3730</f>
        <v>0</v>
      </c>
      <c r="C3730" s="15">
        <f>bikeBatchOut!T3730</f>
        <v>0</v>
      </c>
      <c r="D3730">
        <f>bikeBatchOut!N3730</f>
        <v>1</v>
      </c>
    </row>
    <row r="3731" spans="1:4" hidden="1" x14ac:dyDescent="0.25">
      <c r="A3731" s="15">
        <f>bikeBatchOut!R3731</f>
        <v>0</v>
      </c>
      <c r="B3731" s="15">
        <f>bikeBatchOut!O3731</f>
        <v>0</v>
      </c>
      <c r="C3731" s="15">
        <f>bikeBatchOut!T3731</f>
        <v>0</v>
      </c>
      <c r="D3731">
        <f>bikeBatchOut!N3731</f>
        <v>1</v>
      </c>
    </row>
    <row r="3732" spans="1:4" hidden="1" x14ac:dyDescent="0.25">
      <c r="A3732" s="15">
        <f>bikeBatchOut!R3732</f>
        <v>0</v>
      </c>
      <c r="B3732" s="15">
        <f>bikeBatchOut!O3732</f>
        <v>0</v>
      </c>
      <c r="C3732" s="15">
        <f>bikeBatchOut!T3732</f>
        <v>0</v>
      </c>
      <c r="D3732">
        <f>bikeBatchOut!N3732</f>
        <v>1</v>
      </c>
    </row>
    <row r="3733" spans="1:4" hidden="1" x14ac:dyDescent="0.25">
      <c r="A3733" s="15">
        <f>bikeBatchOut!R3733</f>
        <v>0</v>
      </c>
      <c r="B3733" s="15">
        <f>bikeBatchOut!O3733</f>
        <v>0</v>
      </c>
      <c r="C3733" s="15">
        <f>bikeBatchOut!T3733</f>
        <v>0</v>
      </c>
      <c r="D3733">
        <f>bikeBatchOut!N3733</f>
        <v>1</v>
      </c>
    </row>
    <row r="3734" spans="1:4" hidden="1" x14ac:dyDescent="0.25">
      <c r="A3734" s="15">
        <f>bikeBatchOut!R3734</f>
        <v>0</v>
      </c>
      <c r="B3734" s="15">
        <f>bikeBatchOut!O3734</f>
        <v>0</v>
      </c>
      <c r="C3734" s="15">
        <f>bikeBatchOut!T3734</f>
        <v>0</v>
      </c>
      <c r="D3734">
        <f>bikeBatchOut!N3734</f>
        <v>1</v>
      </c>
    </row>
    <row r="3735" spans="1:4" hidden="1" x14ac:dyDescent="0.25">
      <c r="A3735" s="15">
        <f>bikeBatchOut!R3735</f>
        <v>0</v>
      </c>
      <c r="B3735" s="15">
        <f>bikeBatchOut!O3735</f>
        <v>0</v>
      </c>
      <c r="C3735" s="15">
        <f>bikeBatchOut!T3735</f>
        <v>0</v>
      </c>
      <c r="D3735">
        <f>bikeBatchOut!N3735</f>
        <v>1</v>
      </c>
    </row>
    <row r="3736" spans="1:4" hidden="1" x14ac:dyDescent="0.25">
      <c r="A3736" s="15">
        <f>bikeBatchOut!R3736</f>
        <v>0</v>
      </c>
      <c r="B3736" s="15">
        <f>bikeBatchOut!O3736</f>
        <v>0</v>
      </c>
      <c r="C3736" s="15">
        <f>bikeBatchOut!T3736</f>
        <v>0</v>
      </c>
      <c r="D3736">
        <f>bikeBatchOut!N3736</f>
        <v>1</v>
      </c>
    </row>
    <row r="3737" spans="1:4" hidden="1" x14ac:dyDescent="0.25">
      <c r="A3737" s="15">
        <f>bikeBatchOut!R3737</f>
        <v>0</v>
      </c>
      <c r="B3737" s="15">
        <f>bikeBatchOut!O3737</f>
        <v>0</v>
      </c>
      <c r="C3737" s="15">
        <f>bikeBatchOut!T3737</f>
        <v>0</v>
      </c>
      <c r="D3737">
        <f>bikeBatchOut!N3737</f>
        <v>1</v>
      </c>
    </row>
    <row r="3738" spans="1:4" hidden="1" x14ac:dyDescent="0.25">
      <c r="A3738" s="15">
        <f>bikeBatchOut!R3738</f>
        <v>0</v>
      </c>
      <c r="B3738" s="15">
        <f>bikeBatchOut!O3738</f>
        <v>0</v>
      </c>
      <c r="C3738" s="15">
        <f>bikeBatchOut!T3738</f>
        <v>0</v>
      </c>
      <c r="D3738">
        <f>bikeBatchOut!N3738</f>
        <v>1</v>
      </c>
    </row>
    <row r="3739" spans="1:4" hidden="1" x14ac:dyDescent="0.25">
      <c r="A3739" s="15">
        <f>bikeBatchOut!R3739</f>
        <v>0</v>
      </c>
      <c r="B3739" s="15">
        <f>bikeBatchOut!O3739</f>
        <v>0</v>
      </c>
      <c r="C3739" s="15">
        <f>bikeBatchOut!T3739</f>
        <v>0</v>
      </c>
      <c r="D3739">
        <f>bikeBatchOut!N3739</f>
        <v>1</v>
      </c>
    </row>
    <row r="3740" spans="1:4" hidden="1" x14ac:dyDescent="0.25">
      <c r="A3740" s="15">
        <f>bikeBatchOut!R3740</f>
        <v>0</v>
      </c>
      <c r="B3740" s="15">
        <f>bikeBatchOut!O3740</f>
        <v>0</v>
      </c>
      <c r="C3740" s="15">
        <f>bikeBatchOut!T3740</f>
        <v>0</v>
      </c>
      <c r="D3740">
        <f>bikeBatchOut!N3740</f>
        <v>1</v>
      </c>
    </row>
    <row r="3741" spans="1:4" hidden="1" x14ac:dyDescent="0.25">
      <c r="A3741" s="15">
        <f>bikeBatchOut!R3741</f>
        <v>0</v>
      </c>
      <c r="B3741" s="15">
        <f>bikeBatchOut!O3741</f>
        <v>0</v>
      </c>
      <c r="C3741" s="15">
        <f>bikeBatchOut!T3741</f>
        <v>0</v>
      </c>
      <c r="D3741">
        <f>bikeBatchOut!N3741</f>
        <v>1</v>
      </c>
    </row>
    <row r="3742" spans="1:4" hidden="1" x14ac:dyDescent="0.25">
      <c r="A3742" s="15">
        <f>bikeBatchOut!R3742</f>
        <v>0</v>
      </c>
      <c r="B3742" s="15">
        <f>bikeBatchOut!O3742</f>
        <v>0</v>
      </c>
      <c r="C3742" s="15">
        <f>bikeBatchOut!T3742</f>
        <v>0</v>
      </c>
      <c r="D3742">
        <f>bikeBatchOut!N3742</f>
        <v>1</v>
      </c>
    </row>
    <row r="3743" spans="1:4" hidden="1" x14ac:dyDescent="0.25">
      <c r="A3743" s="15">
        <f>bikeBatchOut!R3743</f>
        <v>0</v>
      </c>
      <c r="B3743" s="15">
        <f>bikeBatchOut!O3743</f>
        <v>0</v>
      </c>
      <c r="C3743" s="15">
        <f>bikeBatchOut!T3743</f>
        <v>0</v>
      </c>
      <c r="D3743">
        <f>bikeBatchOut!N3743</f>
        <v>1</v>
      </c>
    </row>
    <row r="3744" spans="1:4" hidden="1" x14ac:dyDescent="0.25">
      <c r="A3744" s="15">
        <f>bikeBatchOut!R3744</f>
        <v>0</v>
      </c>
      <c r="B3744" s="15">
        <f>bikeBatchOut!O3744</f>
        <v>0</v>
      </c>
      <c r="C3744" s="15">
        <f>bikeBatchOut!T3744</f>
        <v>0</v>
      </c>
      <c r="D3744">
        <f>bikeBatchOut!N3744</f>
        <v>1</v>
      </c>
    </row>
    <row r="3745" spans="1:4" hidden="1" x14ac:dyDescent="0.25">
      <c r="A3745" s="15">
        <f>bikeBatchOut!R3745</f>
        <v>0</v>
      </c>
      <c r="B3745" s="15">
        <f>bikeBatchOut!O3745</f>
        <v>0</v>
      </c>
      <c r="C3745" s="15">
        <f>bikeBatchOut!T3745</f>
        <v>0</v>
      </c>
      <c r="D3745">
        <f>bikeBatchOut!N3745</f>
        <v>1</v>
      </c>
    </row>
    <row r="3746" spans="1:4" hidden="1" x14ac:dyDescent="0.25">
      <c r="A3746" s="15">
        <f>bikeBatchOut!R3746</f>
        <v>0</v>
      </c>
      <c r="B3746" s="15">
        <f>bikeBatchOut!O3746</f>
        <v>0</v>
      </c>
      <c r="C3746" s="15">
        <f>bikeBatchOut!T3746</f>
        <v>0</v>
      </c>
      <c r="D3746">
        <f>bikeBatchOut!N3746</f>
        <v>1</v>
      </c>
    </row>
    <row r="3747" spans="1:4" hidden="1" x14ac:dyDescent="0.25">
      <c r="A3747" s="15">
        <f>bikeBatchOut!R3747</f>
        <v>0</v>
      </c>
      <c r="B3747" s="15">
        <f>bikeBatchOut!O3747</f>
        <v>0</v>
      </c>
      <c r="C3747" s="15">
        <f>bikeBatchOut!T3747</f>
        <v>0</v>
      </c>
      <c r="D3747">
        <f>bikeBatchOut!N3747</f>
        <v>1</v>
      </c>
    </row>
    <row r="3748" spans="1:4" hidden="1" x14ac:dyDescent="0.25">
      <c r="A3748" s="15">
        <f>bikeBatchOut!R3748</f>
        <v>0</v>
      </c>
      <c r="B3748" s="15">
        <f>bikeBatchOut!O3748</f>
        <v>0</v>
      </c>
      <c r="C3748" s="15">
        <f>bikeBatchOut!T3748</f>
        <v>0</v>
      </c>
      <c r="D3748">
        <f>bikeBatchOut!N3748</f>
        <v>1</v>
      </c>
    </row>
    <row r="3749" spans="1:4" hidden="1" x14ac:dyDescent="0.25">
      <c r="A3749" s="15">
        <f>bikeBatchOut!R3749</f>
        <v>0</v>
      </c>
      <c r="B3749" s="15">
        <f>bikeBatchOut!O3749</f>
        <v>0</v>
      </c>
      <c r="C3749" s="15">
        <f>bikeBatchOut!T3749</f>
        <v>0</v>
      </c>
      <c r="D3749">
        <f>bikeBatchOut!N3749</f>
        <v>1</v>
      </c>
    </row>
    <row r="3750" spans="1:4" hidden="1" x14ac:dyDescent="0.25">
      <c r="A3750" s="15">
        <f>bikeBatchOut!R3750</f>
        <v>0</v>
      </c>
      <c r="B3750" s="15">
        <f>bikeBatchOut!O3750</f>
        <v>0</v>
      </c>
      <c r="C3750" s="15">
        <f>bikeBatchOut!T3750</f>
        <v>0</v>
      </c>
      <c r="D3750">
        <f>bikeBatchOut!N3750</f>
        <v>1</v>
      </c>
    </row>
    <row r="3751" spans="1:4" hidden="1" x14ac:dyDescent="0.25">
      <c r="A3751" s="15">
        <f>bikeBatchOut!R3751</f>
        <v>0</v>
      </c>
      <c r="B3751" s="15">
        <f>bikeBatchOut!O3751</f>
        <v>0</v>
      </c>
      <c r="C3751" s="15">
        <f>bikeBatchOut!T3751</f>
        <v>0</v>
      </c>
      <c r="D3751">
        <f>bikeBatchOut!N3751</f>
        <v>1</v>
      </c>
    </row>
    <row r="3752" spans="1:4" hidden="1" x14ac:dyDescent="0.25">
      <c r="A3752" s="15">
        <f>bikeBatchOut!R3752</f>
        <v>0</v>
      </c>
      <c r="B3752" s="15">
        <f>bikeBatchOut!O3752</f>
        <v>0</v>
      </c>
      <c r="C3752" s="15">
        <f>bikeBatchOut!T3752</f>
        <v>0</v>
      </c>
      <c r="D3752">
        <f>bikeBatchOut!N3752</f>
        <v>1</v>
      </c>
    </row>
    <row r="3753" spans="1:4" hidden="1" x14ac:dyDescent="0.25">
      <c r="A3753" s="15">
        <f>bikeBatchOut!R3753</f>
        <v>0</v>
      </c>
      <c r="B3753" s="15">
        <f>bikeBatchOut!O3753</f>
        <v>0</v>
      </c>
      <c r="C3753" s="15">
        <f>bikeBatchOut!T3753</f>
        <v>0</v>
      </c>
      <c r="D3753">
        <f>bikeBatchOut!N3753</f>
        <v>1</v>
      </c>
    </row>
    <row r="3754" spans="1:4" hidden="1" x14ac:dyDescent="0.25">
      <c r="A3754" s="15">
        <f>bikeBatchOut!R3754</f>
        <v>0</v>
      </c>
      <c r="B3754" s="15">
        <f>bikeBatchOut!O3754</f>
        <v>0</v>
      </c>
      <c r="C3754" s="15">
        <f>bikeBatchOut!T3754</f>
        <v>0</v>
      </c>
      <c r="D3754">
        <f>bikeBatchOut!N3754</f>
        <v>1</v>
      </c>
    </row>
    <row r="3755" spans="1:4" hidden="1" x14ac:dyDescent="0.25">
      <c r="A3755" s="15">
        <f>bikeBatchOut!R3755</f>
        <v>0</v>
      </c>
      <c r="B3755" s="15">
        <f>bikeBatchOut!O3755</f>
        <v>0</v>
      </c>
      <c r="C3755" s="15">
        <f>bikeBatchOut!T3755</f>
        <v>0</v>
      </c>
      <c r="D3755">
        <f>bikeBatchOut!N3755</f>
        <v>1</v>
      </c>
    </row>
    <row r="3756" spans="1:4" hidden="1" x14ac:dyDescent="0.25">
      <c r="A3756" s="15">
        <f>bikeBatchOut!R3756</f>
        <v>0</v>
      </c>
      <c r="B3756" s="15">
        <f>bikeBatchOut!O3756</f>
        <v>0</v>
      </c>
      <c r="C3756" s="15">
        <f>bikeBatchOut!T3756</f>
        <v>0</v>
      </c>
      <c r="D3756">
        <f>bikeBatchOut!N3756</f>
        <v>1</v>
      </c>
    </row>
    <row r="3757" spans="1:4" hidden="1" x14ac:dyDescent="0.25">
      <c r="A3757" s="15">
        <f>bikeBatchOut!R3757</f>
        <v>0</v>
      </c>
      <c r="B3757" s="15">
        <f>bikeBatchOut!O3757</f>
        <v>0</v>
      </c>
      <c r="C3757" s="15">
        <f>bikeBatchOut!T3757</f>
        <v>0</v>
      </c>
      <c r="D3757">
        <f>bikeBatchOut!N3757</f>
        <v>1</v>
      </c>
    </row>
    <row r="3758" spans="1:4" hidden="1" x14ac:dyDescent="0.25">
      <c r="A3758" s="15">
        <f>bikeBatchOut!R3758</f>
        <v>0</v>
      </c>
      <c r="B3758" s="15">
        <f>bikeBatchOut!O3758</f>
        <v>0</v>
      </c>
      <c r="C3758" s="15">
        <f>bikeBatchOut!T3758</f>
        <v>0</v>
      </c>
      <c r="D3758">
        <f>bikeBatchOut!N3758</f>
        <v>1</v>
      </c>
    </row>
    <row r="3759" spans="1:4" hidden="1" x14ac:dyDescent="0.25">
      <c r="A3759" s="15">
        <f>bikeBatchOut!R3759</f>
        <v>0</v>
      </c>
      <c r="B3759" s="15">
        <f>bikeBatchOut!O3759</f>
        <v>0</v>
      </c>
      <c r="C3759" s="15">
        <f>bikeBatchOut!T3759</f>
        <v>0</v>
      </c>
      <c r="D3759">
        <f>bikeBatchOut!N3759</f>
        <v>1</v>
      </c>
    </row>
    <row r="3760" spans="1:4" hidden="1" x14ac:dyDescent="0.25">
      <c r="A3760" s="15">
        <f>bikeBatchOut!R3760</f>
        <v>0</v>
      </c>
      <c r="B3760" s="15">
        <f>bikeBatchOut!O3760</f>
        <v>0</v>
      </c>
      <c r="C3760" s="15">
        <f>bikeBatchOut!T3760</f>
        <v>0</v>
      </c>
      <c r="D3760">
        <f>bikeBatchOut!N3760</f>
        <v>1</v>
      </c>
    </row>
    <row r="3761" spans="1:4" hidden="1" x14ac:dyDescent="0.25">
      <c r="A3761" s="15">
        <f>bikeBatchOut!R3761</f>
        <v>0</v>
      </c>
      <c r="B3761" s="15">
        <f>bikeBatchOut!O3761</f>
        <v>0</v>
      </c>
      <c r="C3761" s="15">
        <f>bikeBatchOut!T3761</f>
        <v>0</v>
      </c>
      <c r="D3761">
        <f>bikeBatchOut!N3761</f>
        <v>1</v>
      </c>
    </row>
    <row r="3762" spans="1:4" hidden="1" x14ac:dyDescent="0.25">
      <c r="A3762" s="15">
        <f>bikeBatchOut!R3762</f>
        <v>0</v>
      </c>
      <c r="B3762" s="15">
        <f>bikeBatchOut!O3762</f>
        <v>0</v>
      </c>
      <c r="C3762" s="15">
        <f>bikeBatchOut!T3762</f>
        <v>0</v>
      </c>
      <c r="D3762">
        <f>bikeBatchOut!N3762</f>
        <v>1</v>
      </c>
    </row>
    <row r="3763" spans="1:4" hidden="1" x14ac:dyDescent="0.25">
      <c r="A3763" s="15">
        <f>bikeBatchOut!R3763</f>
        <v>0</v>
      </c>
      <c r="B3763" s="15">
        <f>bikeBatchOut!O3763</f>
        <v>0</v>
      </c>
      <c r="C3763" s="15">
        <f>bikeBatchOut!T3763</f>
        <v>0</v>
      </c>
      <c r="D3763">
        <f>bikeBatchOut!N3763</f>
        <v>1</v>
      </c>
    </row>
    <row r="3764" spans="1:4" hidden="1" x14ac:dyDescent="0.25">
      <c r="A3764" s="15">
        <f>bikeBatchOut!R3764</f>
        <v>0</v>
      </c>
      <c r="B3764" s="15">
        <f>bikeBatchOut!O3764</f>
        <v>0</v>
      </c>
      <c r="C3764" s="15">
        <f>bikeBatchOut!T3764</f>
        <v>0</v>
      </c>
      <c r="D3764">
        <f>bikeBatchOut!N3764</f>
        <v>1</v>
      </c>
    </row>
    <row r="3765" spans="1:4" hidden="1" x14ac:dyDescent="0.25">
      <c r="A3765" s="15">
        <f>bikeBatchOut!R3765</f>
        <v>0</v>
      </c>
      <c r="B3765" s="15">
        <f>bikeBatchOut!O3765</f>
        <v>0</v>
      </c>
      <c r="C3765" s="15">
        <f>bikeBatchOut!T3765</f>
        <v>0</v>
      </c>
      <c r="D3765">
        <f>bikeBatchOut!N3765</f>
        <v>1</v>
      </c>
    </row>
    <row r="3766" spans="1:4" hidden="1" x14ac:dyDescent="0.25">
      <c r="A3766" s="15">
        <f>bikeBatchOut!R3766</f>
        <v>0</v>
      </c>
      <c r="B3766" s="15">
        <f>bikeBatchOut!O3766</f>
        <v>0</v>
      </c>
      <c r="C3766" s="15">
        <f>bikeBatchOut!T3766</f>
        <v>0</v>
      </c>
      <c r="D3766">
        <f>bikeBatchOut!N3766</f>
        <v>1</v>
      </c>
    </row>
    <row r="3767" spans="1:4" hidden="1" x14ac:dyDescent="0.25">
      <c r="A3767" s="15">
        <f>bikeBatchOut!R3767</f>
        <v>0</v>
      </c>
      <c r="B3767" s="15">
        <f>bikeBatchOut!O3767</f>
        <v>0</v>
      </c>
      <c r="C3767" s="15">
        <f>bikeBatchOut!T3767</f>
        <v>0</v>
      </c>
      <c r="D3767">
        <f>bikeBatchOut!N3767</f>
        <v>1</v>
      </c>
    </row>
    <row r="3768" spans="1:4" hidden="1" x14ac:dyDescent="0.25">
      <c r="A3768" s="15">
        <f>bikeBatchOut!R3768</f>
        <v>0</v>
      </c>
      <c r="B3768" s="15">
        <f>bikeBatchOut!O3768</f>
        <v>0</v>
      </c>
      <c r="C3768" s="15">
        <f>bikeBatchOut!T3768</f>
        <v>0</v>
      </c>
      <c r="D3768">
        <f>bikeBatchOut!N3768</f>
        <v>1</v>
      </c>
    </row>
    <row r="3769" spans="1:4" hidden="1" x14ac:dyDescent="0.25">
      <c r="A3769" s="15">
        <f>bikeBatchOut!R3769</f>
        <v>0</v>
      </c>
      <c r="B3769" s="15">
        <f>bikeBatchOut!O3769</f>
        <v>0</v>
      </c>
      <c r="C3769" s="15">
        <f>bikeBatchOut!T3769</f>
        <v>0</v>
      </c>
      <c r="D3769">
        <f>bikeBatchOut!N3769</f>
        <v>1</v>
      </c>
    </row>
    <row r="3770" spans="1:4" hidden="1" x14ac:dyDescent="0.25">
      <c r="A3770" s="15">
        <f>bikeBatchOut!R3770</f>
        <v>0</v>
      </c>
      <c r="B3770" s="15">
        <f>bikeBatchOut!O3770</f>
        <v>0</v>
      </c>
      <c r="C3770" s="15">
        <f>bikeBatchOut!T3770</f>
        <v>0</v>
      </c>
      <c r="D3770">
        <f>bikeBatchOut!N3770</f>
        <v>1</v>
      </c>
    </row>
    <row r="3771" spans="1:4" hidden="1" x14ac:dyDescent="0.25">
      <c r="A3771" s="15">
        <f>bikeBatchOut!R3771</f>
        <v>0</v>
      </c>
      <c r="B3771" s="15">
        <f>bikeBatchOut!O3771</f>
        <v>0</v>
      </c>
      <c r="C3771" s="15">
        <f>bikeBatchOut!T3771</f>
        <v>0</v>
      </c>
      <c r="D3771">
        <f>bikeBatchOut!N3771</f>
        <v>1</v>
      </c>
    </row>
    <row r="3772" spans="1:4" hidden="1" x14ac:dyDescent="0.25">
      <c r="A3772" s="15">
        <f>bikeBatchOut!R3772</f>
        <v>0</v>
      </c>
      <c r="B3772" s="15">
        <f>bikeBatchOut!O3772</f>
        <v>0</v>
      </c>
      <c r="C3772" s="15">
        <f>bikeBatchOut!T3772</f>
        <v>0</v>
      </c>
      <c r="D3772">
        <f>bikeBatchOut!N3772</f>
        <v>1</v>
      </c>
    </row>
    <row r="3773" spans="1:4" hidden="1" x14ac:dyDescent="0.25">
      <c r="A3773" s="15">
        <f>bikeBatchOut!R3773</f>
        <v>0</v>
      </c>
      <c r="B3773" s="15">
        <f>bikeBatchOut!O3773</f>
        <v>0</v>
      </c>
      <c r="C3773" s="15">
        <f>bikeBatchOut!T3773</f>
        <v>0</v>
      </c>
      <c r="D3773">
        <f>bikeBatchOut!N3773</f>
        <v>1</v>
      </c>
    </row>
    <row r="3774" spans="1:4" hidden="1" x14ac:dyDescent="0.25">
      <c r="A3774" s="15">
        <f>bikeBatchOut!R3774</f>
        <v>0</v>
      </c>
      <c r="B3774" s="15">
        <f>bikeBatchOut!O3774</f>
        <v>0</v>
      </c>
      <c r="C3774" s="15">
        <f>bikeBatchOut!T3774</f>
        <v>0</v>
      </c>
      <c r="D3774">
        <f>bikeBatchOut!N3774</f>
        <v>1</v>
      </c>
    </row>
    <row r="3775" spans="1:4" hidden="1" x14ac:dyDescent="0.25">
      <c r="A3775" s="15">
        <f>bikeBatchOut!R3775</f>
        <v>0</v>
      </c>
      <c r="B3775" s="15">
        <f>bikeBatchOut!O3775</f>
        <v>0</v>
      </c>
      <c r="C3775" s="15">
        <f>bikeBatchOut!T3775</f>
        <v>0</v>
      </c>
      <c r="D3775">
        <f>bikeBatchOut!N3775</f>
        <v>1</v>
      </c>
    </row>
    <row r="3776" spans="1:4" hidden="1" x14ac:dyDescent="0.25">
      <c r="A3776" s="15">
        <f>bikeBatchOut!R3776</f>
        <v>0</v>
      </c>
      <c r="B3776" s="15">
        <f>bikeBatchOut!O3776</f>
        <v>0</v>
      </c>
      <c r="C3776" s="15">
        <f>bikeBatchOut!T3776</f>
        <v>0</v>
      </c>
      <c r="D3776">
        <f>bikeBatchOut!N3776</f>
        <v>1</v>
      </c>
    </row>
    <row r="3777" spans="1:4" hidden="1" x14ac:dyDescent="0.25">
      <c r="A3777" s="15">
        <f>bikeBatchOut!R3777</f>
        <v>0</v>
      </c>
      <c r="B3777" s="15">
        <f>bikeBatchOut!O3777</f>
        <v>0</v>
      </c>
      <c r="C3777" s="15">
        <f>bikeBatchOut!T3777</f>
        <v>0</v>
      </c>
      <c r="D3777">
        <f>bikeBatchOut!N3777</f>
        <v>1</v>
      </c>
    </row>
    <row r="3778" spans="1:4" hidden="1" x14ac:dyDescent="0.25">
      <c r="A3778" s="15">
        <f>bikeBatchOut!R3778</f>
        <v>0</v>
      </c>
      <c r="B3778" s="15">
        <f>bikeBatchOut!O3778</f>
        <v>0</v>
      </c>
      <c r="C3778" s="15">
        <f>bikeBatchOut!T3778</f>
        <v>0</v>
      </c>
      <c r="D3778">
        <f>bikeBatchOut!N3778</f>
        <v>1</v>
      </c>
    </row>
    <row r="3779" spans="1:4" hidden="1" x14ac:dyDescent="0.25">
      <c r="A3779" s="15">
        <f>bikeBatchOut!R3779</f>
        <v>0</v>
      </c>
      <c r="B3779" s="15">
        <f>bikeBatchOut!O3779</f>
        <v>0</v>
      </c>
      <c r="C3779" s="15">
        <f>bikeBatchOut!T3779</f>
        <v>0</v>
      </c>
      <c r="D3779">
        <f>bikeBatchOut!N3779</f>
        <v>1</v>
      </c>
    </row>
    <row r="3780" spans="1:4" hidden="1" x14ac:dyDescent="0.25">
      <c r="A3780" s="15">
        <f>bikeBatchOut!R3780</f>
        <v>0</v>
      </c>
      <c r="B3780" s="15">
        <f>bikeBatchOut!O3780</f>
        <v>0</v>
      </c>
      <c r="C3780" s="15">
        <f>bikeBatchOut!T3780</f>
        <v>0</v>
      </c>
      <c r="D3780">
        <f>bikeBatchOut!N3780</f>
        <v>1</v>
      </c>
    </row>
    <row r="3781" spans="1:4" hidden="1" x14ac:dyDescent="0.25">
      <c r="A3781" s="15">
        <f>bikeBatchOut!R3781</f>
        <v>0</v>
      </c>
      <c r="B3781" s="15">
        <f>bikeBatchOut!O3781</f>
        <v>0</v>
      </c>
      <c r="C3781" s="15">
        <f>bikeBatchOut!T3781</f>
        <v>0</v>
      </c>
      <c r="D3781">
        <f>bikeBatchOut!N3781</f>
        <v>1</v>
      </c>
    </row>
    <row r="3782" spans="1:4" hidden="1" x14ac:dyDescent="0.25">
      <c r="A3782" s="15">
        <f>bikeBatchOut!R3782</f>
        <v>0</v>
      </c>
      <c r="B3782" s="15">
        <f>bikeBatchOut!O3782</f>
        <v>0</v>
      </c>
      <c r="C3782" s="15">
        <f>bikeBatchOut!T3782</f>
        <v>0</v>
      </c>
      <c r="D3782">
        <f>bikeBatchOut!N3782</f>
        <v>1</v>
      </c>
    </row>
    <row r="3783" spans="1:4" hidden="1" x14ac:dyDescent="0.25">
      <c r="A3783" s="15">
        <f>bikeBatchOut!R3783</f>
        <v>0</v>
      </c>
      <c r="B3783" s="15">
        <f>bikeBatchOut!O3783</f>
        <v>0</v>
      </c>
      <c r="C3783" s="15">
        <f>bikeBatchOut!T3783</f>
        <v>0</v>
      </c>
      <c r="D3783">
        <f>bikeBatchOut!N3783</f>
        <v>1</v>
      </c>
    </row>
    <row r="3784" spans="1:4" hidden="1" x14ac:dyDescent="0.25">
      <c r="A3784" s="15">
        <f>bikeBatchOut!R3784</f>
        <v>0</v>
      </c>
      <c r="B3784" s="15">
        <f>bikeBatchOut!O3784</f>
        <v>0</v>
      </c>
      <c r="C3784" s="15">
        <f>bikeBatchOut!T3784</f>
        <v>0</v>
      </c>
      <c r="D3784">
        <f>bikeBatchOut!N3784</f>
        <v>1</v>
      </c>
    </row>
    <row r="3785" spans="1:4" hidden="1" x14ac:dyDescent="0.25">
      <c r="A3785" s="15">
        <f>bikeBatchOut!R3785</f>
        <v>0</v>
      </c>
      <c r="B3785" s="15">
        <f>bikeBatchOut!O3785</f>
        <v>0</v>
      </c>
      <c r="C3785" s="15">
        <f>bikeBatchOut!T3785</f>
        <v>0</v>
      </c>
      <c r="D3785">
        <f>bikeBatchOut!N3785</f>
        <v>1</v>
      </c>
    </row>
    <row r="3786" spans="1:4" hidden="1" x14ac:dyDescent="0.25">
      <c r="A3786" s="15">
        <f>bikeBatchOut!R3786</f>
        <v>0</v>
      </c>
      <c r="B3786" s="15">
        <f>bikeBatchOut!O3786</f>
        <v>0</v>
      </c>
      <c r="C3786" s="15">
        <f>bikeBatchOut!T3786</f>
        <v>0</v>
      </c>
      <c r="D3786">
        <f>bikeBatchOut!N3786</f>
        <v>1</v>
      </c>
    </row>
    <row r="3787" spans="1:4" hidden="1" x14ac:dyDescent="0.25">
      <c r="A3787" s="15">
        <f>bikeBatchOut!R3787</f>
        <v>0</v>
      </c>
      <c r="B3787" s="15">
        <f>bikeBatchOut!O3787</f>
        <v>0</v>
      </c>
      <c r="C3787" s="15">
        <f>bikeBatchOut!T3787</f>
        <v>0</v>
      </c>
      <c r="D3787">
        <f>bikeBatchOut!N3787</f>
        <v>1</v>
      </c>
    </row>
    <row r="3788" spans="1:4" hidden="1" x14ac:dyDescent="0.25">
      <c r="A3788" s="15">
        <f>bikeBatchOut!R3788</f>
        <v>0</v>
      </c>
      <c r="B3788" s="15">
        <f>bikeBatchOut!O3788</f>
        <v>0</v>
      </c>
      <c r="C3788" s="15">
        <f>bikeBatchOut!T3788</f>
        <v>0</v>
      </c>
      <c r="D3788">
        <f>bikeBatchOut!N3788</f>
        <v>1</v>
      </c>
    </row>
    <row r="3789" spans="1:4" hidden="1" x14ac:dyDescent="0.25">
      <c r="A3789" s="15">
        <f>bikeBatchOut!R3789</f>
        <v>0</v>
      </c>
      <c r="B3789" s="15">
        <f>bikeBatchOut!O3789</f>
        <v>0</v>
      </c>
      <c r="C3789" s="15">
        <f>bikeBatchOut!T3789</f>
        <v>0</v>
      </c>
      <c r="D3789">
        <f>bikeBatchOut!N3789</f>
        <v>1</v>
      </c>
    </row>
    <row r="3790" spans="1:4" hidden="1" x14ac:dyDescent="0.25">
      <c r="A3790" s="15">
        <f>bikeBatchOut!R3790</f>
        <v>0</v>
      </c>
      <c r="B3790" s="15">
        <f>bikeBatchOut!O3790</f>
        <v>0</v>
      </c>
      <c r="C3790" s="15">
        <f>bikeBatchOut!T3790</f>
        <v>0</v>
      </c>
      <c r="D3790">
        <f>bikeBatchOut!N3790</f>
        <v>1</v>
      </c>
    </row>
    <row r="3791" spans="1:4" hidden="1" x14ac:dyDescent="0.25">
      <c r="A3791" s="15">
        <f>bikeBatchOut!R3791</f>
        <v>0</v>
      </c>
      <c r="B3791" s="15">
        <f>bikeBatchOut!O3791</f>
        <v>0</v>
      </c>
      <c r="C3791" s="15">
        <f>bikeBatchOut!T3791</f>
        <v>0</v>
      </c>
      <c r="D3791">
        <f>bikeBatchOut!N3791</f>
        <v>1</v>
      </c>
    </row>
    <row r="3792" spans="1:4" hidden="1" x14ac:dyDescent="0.25">
      <c r="A3792" s="15">
        <f>bikeBatchOut!R3792</f>
        <v>0</v>
      </c>
      <c r="B3792" s="15">
        <f>bikeBatchOut!O3792</f>
        <v>0</v>
      </c>
      <c r="C3792" s="15">
        <f>bikeBatchOut!T3792</f>
        <v>0</v>
      </c>
      <c r="D3792">
        <f>bikeBatchOut!N3792</f>
        <v>1</v>
      </c>
    </row>
    <row r="3793" spans="1:4" hidden="1" x14ac:dyDescent="0.25">
      <c r="A3793" s="15">
        <f>bikeBatchOut!R3793</f>
        <v>0</v>
      </c>
      <c r="B3793" s="15">
        <f>bikeBatchOut!O3793</f>
        <v>0</v>
      </c>
      <c r="C3793" s="15">
        <f>bikeBatchOut!T3793</f>
        <v>0</v>
      </c>
      <c r="D3793">
        <f>bikeBatchOut!N3793</f>
        <v>1</v>
      </c>
    </row>
    <row r="3794" spans="1:4" hidden="1" x14ac:dyDescent="0.25">
      <c r="A3794" s="15">
        <f>bikeBatchOut!R3794</f>
        <v>0</v>
      </c>
      <c r="B3794" s="15">
        <f>bikeBatchOut!O3794</f>
        <v>0</v>
      </c>
      <c r="C3794" s="15">
        <f>bikeBatchOut!T3794</f>
        <v>0</v>
      </c>
      <c r="D3794">
        <f>bikeBatchOut!N3794</f>
        <v>1</v>
      </c>
    </row>
    <row r="3795" spans="1:4" hidden="1" x14ac:dyDescent="0.25">
      <c r="A3795" s="15">
        <f>bikeBatchOut!R3795</f>
        <v>0</v>
      </c>
      <c r="B3795" s="15">
        <f>bikeBatchOut!O3795</f>
        <v>0</v>
      </c>
      <c r="C3795" s="15">
        <f>bikeBatchOut!T3795</f>
        <v>0</v>
      </c>
      <c r="D3795">
        <f>bikeBatchOut!N3795</f>
        <v>1</v>
      </c>
    </row>
    <row r="3796" spans="1:4" hidden="1" x14ac:dyDescent="0.25">
      <c r="A3796" s="15">
        <f>bikeBatchOut!R3796</f>
        <v>0</v>
      </c>
      <c r="B3796" s="15">
        <f>bikeBatchOut!O3796</f>
        <v>0</v>
      </c>
      <c r="C3796" s="15">
        <f>bikeBatchOut!T3796</f>
        <v>0</v>
      </c>
      <c r="D3796">
        <f>bikeBatchOut!N3796</f>
        <v>1</v>
      </c>
    </row>
    <row r="3797" spans="1:4" hidden="1" x14ac:dyDescent="0.25">
      <c r="A3797" s="15">
        <f>bikeBatchOut!R3797</f>
        <v>0</v>
      </c>
      <c r="B3797" s="15">
        <f>bikeBatchOut!O3797</f>
        <v>0</v>
      </c>
      <c r="C3797" s="15">
        <f>bikeBatchOut!T3797</f>
        <v>0</v>
      </c>
      <c r="D3797">
        <f>bikeBatchOut!N3797</f>
        <v>1</v>
      </c>
    </row>
    <row r="3798" spans="1:4" hidden="1" x14ac:dyDescent="0.25">
      <c r="A3798" s="15">
        <f>bikeBatchOut!R3798</f>
        <v>0</v>
      </c>
      <c r="B3798" s="15">
        <f>bikeBatchOut!O3798</f>
        <v>0</v>
      </c>
      <c r="C3798" s="15">
        <f>bikeBatchOut!T3798</f>
        <v>0</v>
      </c>
      <c r="D3798">
        <f>bikeBatchOut!N3798</f>
        <v>1</v>
      </c>
    </row>
    <row r="3799" spans="1:4" hidden="1" x14ac:dyDescent="0.25">
      <c r="A3799" s="15">
        <f>bikeBatchOut!R3799</f>
        <v>0</v>
      </c>
      <c r="B3799" s="15">
        <f>bikeBatchOut!O3799</f>
        <v>0</v>
      </c>
      <c r="C3799" s="15">
        <f>bikeBatchOut!T3799</f>
        <v>0</v>
      </c>
      <c r="D3799">
        <f>bikeBatchOut!N3799</f>
        <v>1</v>
      </c>
    </row>
    <row r="3800" spans="1:4" hidden="1" x14ac:dyDescent="0.25">
      <c r="A3800" s="15">
        <f>bikeBatchOut!R3800</f>
        <v>0</v>
      </c>
      <c r="B3800" s="15">
        <f>bikeBatchOut!O3800</f>
        <v>0</v>
      </c>
      <c r="C3800" s="15">
        <f>bikeBatchOut!T3800</f>
        <v>0</v>
      </c>
      <c r="D3800">
        <f>bikeBatchOut!N3800</f>
        <v>1</v>
      </c>
    </row>
    <row r="3801" spans="1:4" hidden="1" x14ac:dyDescent="0.25">
      <c r="A3801" s="15">
        <f>bikeBatchOut!R3801</f>
        <v>0</v>
      </c>
      <c r="B3801" s="15">
        <f>bikeBatchOut!O3801</f>
        <v>0</v>
      </c>
      <c r="C3801" s="15">
        <f>bikeBatchOut!T3801</f>
        <v>0</v>
      </c>
      <c r="D3801">
        <f>bikeBatchOut!N3801</f>
        <v>1</v>
      </c>
    </row>
    <row r="3802" spans="1:4" hidden="1" x14ac:dyDescent="0.25">
      <c r="A3802" s="15">
        <f>bikeBatchOut!R3802</f>
        <v>0</v>
      </c>
      <c r="B3802" s="15">
        <f>bikeBatchOut!O3802</f>
        <v>0</v>
      </c>
      <c r="C3802" s="15">
        <f>bikeBatchOut!T3802</f>
        <v>0</v>
      </c>
      <c r="D3802">
        <f>bikeBatchOut!N3802</f>
        <v>1</v>
      </c>
    </row>
    <row r="3803" spans="1:4" hidden="1" x14ac:dyDescent="0.25">
      <c r="A3803" s="15">
        <f>bikeBatchOut!R3803</f>
        <v>0</v>
      </c>
      <c r="B3803" s="15">
        <f>bikeBatchOut!O3803</f>
        <v>0</v>
      </c>
      <c r="C3803" s="15">
        <f>bikeBatchOut!T3803</f>
        <v>0</v>
      </c>
      <c r="D3803">
        <f>bikeBatchOut!N3803</f>
        <v>1</v>
      </c>
    </row>
    <row r="3804" spans="1:4" hidden="1" x14ac:dyDescent="0.25">
      <c r="A3804" s="15">
        <f>bikeBatchOut!R3804</f>
        <v>0</v>
      </c>
      <c r="B3804" s="15">
        <f>bikeBatchOut!O3804</f>
        <v>0</v>
      </c>
      <c r="C3804" s="15">
        <f>bikeBatchOut!T3804</f>
        <v>0</v>
      </c>
      <c r="D3804">
        <f>bikeBatchOut!N3804</f>
        <v>1</v>
      </c>
    </row>
    <row r="3805" spans="1:4" hidden="1" x14ac:dyDescent="0.25">
      <c r="A3805" s="15">
        <f>bikeBatchOut!R3805</f>
        <v>0</v>
      </c>
      <c r="B3805" s="15">
        <f>bikeBatchOut!O3805</f>
        <v>0</v>
      </c>
      <c r="C3805" s="15">
        <f>bikeBatchOut!T3805</f>
        <v>0</v>
      </c>
      <c r="D3805">
        <f>bikeBatchOut!N3805</f>
        <v>1</v>
      </c>
    </row>
    <row r="3806" spans="1:4" hidden="1" x14ac:dyDescent="0.25">
      <c r="A3806" s="15">
        <f>bikeBatchOut!R3806</f>
        <v>0</v>
      </c>
      <c r="B3806" s="15">
        <f>bikeBatchOut!O3806</f>
        <v>0</v>
      </c>
      <c r="C3806" s="15">
        <f>bikeBatchOut!T3806</f>
        <v>0</v>
      </c>
      <c r="D3806">
        <f>bikeBatchOut!N3806</f>
        <v>1</v>
      </c>
    </row>
    <row r="3807" spans="1:4" hidden="1" x14ac:dyDescent="0.25">
      <c r="A3807" s="15">
        <f>bikeBatchOut!R3807</f>
        <v>0</v>
      </c>
      <c r="B3807" s="15">
        <f>bikeBatchOut!O3807</f>
        <v>0</v>
      </c>
      <c r="C3807" s="15">
        <f>bikeBatchOut!T3807</f>
        <v>0</v>
      </c>
      <c r="D3807">
        <f>bikeBatchOut!N3807</f>
        <v>1</v>
      </c>
    </row>
    <row r="3808" spans="1:4" hidden="1" x14ac:dyDescent="0.25">
      <c r="A3808" s="15">
        <f>bikeBatchOut!R3808</f>
        <v>0</v>
      </c>
      <c r="B3808" s="15">
        <f>bikeBatchOut!O3808</f>
        <v>0</v>
      </c>
      <c r="C3808" s="15">
        <f>bikeBatchOut!T3808</f>
        <v>0</v>
      </c>
      <c r="D3808">
        <f>bikeBatchOut!N3808</f>
        <v>1</v>
      </c>
    </row>
    <row r="3809" spans="1:4" hidden="1" x14ac:dyDescent="0.25">
      <c r="A3809" s="15">
        <f>bikeBatchOut!R3809</f>
        <v>0</v>
      </c>
      <c r="B3809" s="15">
        <f>bikeBatchOut!O3809</f>
        <v>0</v>
      </c>
      <c r="C3809" s="15">
        <f>bikeBatchOut!T3809</f>
        <v>0</v>
      </c>
      <c r="D3809">
        <f>bikeBatchOut!N3809</f>
        <v>1</v>
      </c>
    </row>
    <row r="3810" spans="1:4" hidden="1" x14ac:dyDescent="0.25">
      <c r="A3810" s="15">
        <f>bikeBatchOut!R3810</f>
        <v>0</v>
      </c>
      <c r="B3810" s="15">
        <f>bikeBatchOut!O3810</f>
        <v>0</v>
      </c>
      <c r="C3810" s="15">
        <f>bikeBatchOut!T3810</f>
        <v>0</v>
      </c>
      <c r="D3810">
        <f>bikeBatchOut!N3810</f>
        <v>1</v>
      </c>
    </row>
    <row r="3811" spans="1:4" hidden="1" x14ac:dyDescent="0.25">
      <c r="A3811" s="15">
        <f>bikeBatchOut!R3811</f>
        <v>0</v>
      </c>
      <c r="B3811" s="15">
        <f>bikeBatchOut!O3811</f>
        <v>0</v>
      </c>
      <c r="C3811" s="15">
        <f>bikeBatchOut!T3811</f>
        <v>0</v>
      </c>
      <c r="D3811">
        <f>bikeBatchOut!N3811</f>
        <v>1</v>
      </c>
    </row>
    <row r="3812" spans="1:4" hidden="1" x14ac:dyDescent="0.25">
      <c r="A3812" s="15">
        <f>bikeBatchOut!R3812</f>
        <v>0</v>
      </c>
      <c r="B3812" s="15">
        <f>bikeBatchOut!O3812</f>
        <v>0</v>
      </c>
      <c r="C3812" s="15">
        <f>bikeBatchOut!T3812</f>
        <v>0</v>
      </c>
      <c r="D3812">
        <f>bikeBatchOut!N3812</f>
        <v>1</v>
      </c>
    </row>
    <row r="3813" spans="1:4" hidden="1" x14ac:dyDescent="0.25">
      <c r="A3813" s="15">
        <f>bikeBatchOut!R3813</f>
        <v>0</v>
      </c>
      <c r="B3813" s="15">
        <f>bikeBatchOut!O3813</f>
        <v>0</v>
      </c>
      <c r="C3813" s="15">
        <f>bikeBatchOut!T3813</f>
        <v>0</v>
      </c>
      <c r="D3813">
        <f>bikeBatchOut!N3813</f>
        <v>1</v>
      </c>
    </row>
    <row r="3814" spans="1:4" hidden="1" x14ac:dyDescent="0.25">
      <c r="A3814" s="15">
        <f>bikeBatchOut!R3814</f>
        <v>0</v>
      </c>
      <c r="B3814" s="15">
        <f>bikeBatchOut!O3814</f>
        <v>0</v>
      </c>
      <c r="C3814" s="15">
        <f>bikeBatchOut!T3814</f>
        <v>0</v>
      </c>
      <c r="D3814">
        <f>bikeBatchOut!N3814</f>
        <v>1</v>
      </c>
    </row>
    <row r="3815" spans="1:4" hidden="1" x14ac:dyDescent="0.25">
      <c r="A3815" s="15">
        <f>bikeBatchOut!R3815</f>
        <v>0</v>
      </c>
      <c r="B3815" s="15">
        <f>bikeBatchOut!O3815</f>
        <v>0</v>
      </c>
      <c r="C3815" s="15">
        <f>bikeBatchOut!T3815</f>
        <v>0</v>
      </c>
      <c r="D3815">
        <f>bikeBatchOut!N3815</f>
        <v>1</v>
      </c>
    </row>
    <row r="3816" spans="1:4" hidden="1" x14ac:dyDescent="0.25">
      <c r="A3816" s="15">
        <f>bikeBatchOut!R3816</f>
        <v>0</v>
      </c>
      <c r="B3816" s="15">
        <f>bikeBatchOut!O3816</f>
        <v>0</v>
      </c>
      <c r="C3816" s="15">
        <f>bikeBatchOut!T3816</f>
        <v>0</v>
      </c>
      <c r="D3816">
        <f>bikeBatchOut!N3816</f>
        <v>1</v>
      </c>
    </row>
    <row r="3817" spans="1:4" hidden="1" x14ac:dyDescent="0.25">
      <c r="A3817" s="15">
        <f>bikeBatchOut!R3817</f>
        <v>0</v>
      </c>
      <c r="B3817" s="15">
        <f>bikeBatchOut!O3817</f>
        <v>0</v>
      </c>
      <c r="C3817" s="15">
        <f>bikeBatchOut!T3817</f>
        <v>0</v>
      </c>
      <c r="D3817">
        <f>bikeBatchOut!N3817</f>
        <v>1</v>
      </c>
    </row>
    <row r="3818" spans="1:4" hidden="1" x14ac:dyDescent="0.25">
      <c r="A3818" s="15">
        <f>bikeBatchOut!R3818</f>
        <v>0</v>
      </c>
      <c r="B3818" s="15">
        <f>bikeBatchOut!O3818</f>
        <v>0</v>
      </c>
      <c r="C3818" s="15">
        <f>bikeBatchOut!T3818</f>
        <v>0</v>
      </c>
      <c r="D3818">
        <f>bikeBatchOut!N3818</f>
        <v>1</v>
      </c>
    </row>
    <row r="3819" spans="1:4" hidden="1" x14ac:dyDescent="0.25">
      <c r="A3819" s="15">
        <f>bikeBatchOut!R3819</f>
        <v>0</v>
      </c>
      <c r="B3819" s="15">
        <f>bikeBatchOut!O3819</f>
        <v>0</v>
      </c>
      <c r="C3819" s="15">
        <f>bikeBatchOut!T3819</f>
        <v>0</v>
      </c>
      <c r="D3819">
        <f>bikeBatchOut!N3819</f>
        <v>1</v>
      </c>
    </row>
    <row r="3820" spans="1:4" hidden="1" x14ac:dyDescent="0.25">
      <c r="A3820" s="15">
        <f>bikeBatchOut!R3820</f>
        <v>0</v>
      </c>
      <c r="B3820" s="15">
        <f>bikeBatchOut!O3820</f>
        <v>0</v>
      </c>
      <c r="C3820" s="15">
        <f>bikeBatchOut!T3820</f>
        <v>0</v>
      </c>
      <c r="D3820">
        <f>bikeBatchOut!N3820</f>
        <v>1</v>
      </c>
    </row>
    <row r="3821" spans="1:4" hidden="1" x14ac:dyDescent="0.25">
      <c r="A3821" s="15">
        <f>bikeBatchOut!R3821</f>
        <v>0</v>
      </c>
      <c r="B3821" s="15">
        <f>bikeBatchOut!O3821</f>
        <v>0</v>
      </c>
      <c r="C3821" s="15">
        <f>bikeBatchOut!T3821</f>
        <v>0</v>
      </c>
      <c r="D3821">
        <f>bikeBatchOut!N3821</f>
        <v>1</v>
      </c>
    </row>
    <row r="3822" spans="1:4" hidden="1" x14ac:dyDescent="0.25">
      <c r="A3822" s="15">
        <f>bikeBatchOut!R3822</f>
        <v>0</v>
      </c>
      <c r="B3822" s="15">
        <f>bikeBatchOut!O3822</f>
        <v>0</v>
      </c>
      <c r="C3822" s="15">
        <f>bikeBatchOut!T3822</f>
        <v>0</v>
      </c>
      <c r="D3822">
        <f>bikeBatchOut!N3822</f>
        <v>1</v>
      </c>
    </row>
    <row r="3823" spans="1:4" hidden="1" x14ac:dyDescent="0.25">
      <c r="A3823" s="15">
        <f>bikeBatchOut!R3823</f>
        <v>0</v>
      </c>
      <c r="B3823" s="15">
        <f>bikeBatchOut!O3823</f>
        <v>0</v>
      </c>
      <c r="C3823" s="15">
        <f>bikeBatchOut!T3823</f>
        <v>0</v>
      </c>
      <c r="D3823">
        <f>bikeBatchOut!N3823</f>
        <v>1</v>
      </c>
    </row>
    <row r="3824" spans="1:4" hidden="1" x14ac:dyDescent="0.25">
      <c r="A3824" s="15">
        <f>bikeBatchOut!R3824</f>
        <v>0</v>
      </c>
      <c r="B3824" s="15">
        <f>bikeBatchOut!O3824</f>
        <v>0</v>
      </c>
      <c r="C3824" s="15">
        <f>bikeBatchOut!T3824</f>
        <v>0</v>
      </c>
      <c r="D3824">
        <f>bikeBatchOut!N3824</f>
        <v>1</v>
      </c>
    </row>
    <row r="3825" spans="1:4" hidden="1" x14ac:dyDescent="0.25">
      <c r="A3825" s="15">
        <f>bikeBatchOut!R3825</f>
        <v>0</v>
      </c>
      <c r="B3825" s="15">
        <f>bikeBatchOut!O3825</f>
        <v>0</v>
      </c>
      <c r="C3825" s="15">
        <f>bikeBatchOut!T3825</f>
        <v>0</v>
      </c>
      <c r="D3825">
        <f>bikeBatchOut!N3825</f>
        <v>1</v>
      </c>
    </row>
    <row r="3826" spans="1:4" hidden="1" x14ac:dyDescent="0.25">
      <c r="A3826" s="15">
        <f>bikeBatchOut!R3826</f>
        <v>0</v>
      </c>
      <c r="B3826" s="15">
        <f>bikeBatchOut!O3826</f>
        <v>0</v>
      </c>
      <c r="C3826" s="15">
        <f>bikeBatchOut!T3826</f>
        <v>0</v>
      </c>
      <c r="D3826">
        <f>bikeBatchOut!N3826</f>
        <v>1</v>
      </c>
    </row>
    <row r="3827" spans="1:4" hidden="1" x14ac:dyDescent="0.25">
      <c r="A3827" s="15">
        <f>bikeBatchOut!R3827</f>
        <v>0</v>
      </c>
      <c r="B3827" s="15">
        <f>bikeBatchOut!O3827</f>
        <v>0</v>
      </c>
      <c r="C3827" s="15">
        <f>bikeBatchOut!T3827</f>
        <v>0</v>
      </c>
      <c r="D3827">
        <f>bikeBatchOut!N3827</f>
        <v>1</v>
      </c>
    </row>
    <row r="3828" spans="1:4" hidden="1" x14ac:dyDescent="0.25">
      <c r="A3828" s="15">
        <f>bikeBatchOut!R3828</f>
        <v>0</v>
      </c>
      <c r="B3828" s="15">
        <f>bikeBatchOut!O3828</f>
        <v>0</v>
      </c>
      <c r="C3828" s="15">
        <f>bikeBatchOut!T3828</f>
        <v>0</v>
      </c>
      <c r="D3828">
        <f>bikeBatchOut!N3828</f>
        <v>1</v>
      </c>
    </row>
    <row r="3829" spans="1:4" hidden="1" x14ac:dyDescent="0.25">
      <c r="A3829" s="15">
        <f>bikeBatchOut!R3829</f>
        <v>0</v>
      </c>
      <c r="B3829" s="15">
        <f>bikeBatchOut!O3829</f>
        <v>0</v>
      </c>
      <c r="C3829" s="15">
        <f>bikeBatchOut!T3829</f>
        <v>0</v>
      </c>
      <c r="D3829">
        <f>bikeBatchOut!N3829</f>
        <v>1</v>
      </c>
    </row>
    <row r="3830" spans="1:4" hidden="1" x14ac:dyDescent="0.25">
      <c r="A3830" s="15">
        <f>bikeBatchOut!R3830</f>
        <v>0</v>
      </c>
      <c r="B3830" s="15">
        <f>bikeBatchOut!O3830</f>
        <v>0</v>
      </c>
      <c r="C3830" s="15">
        <f>bikeBatchOut!T3830</f>
        <v>0</v>
      </c>
      <c r="D3830">
        <f>bikeBatchOut!N3830</f>
        <v>1</v>
      </c>
    </row>
    <row r="3831" spans="1:4" hidden="1" x14ac:dyDescent="0.25">
      <c r="A3831" s="15">
        <f>bikeBatchOut!R3831</f>
        <v>0</v>
      </c>
      <c r="B3831" s="15">
        <f>bikeBatchOut!O3831</f>
        <v>0</v>
      </c>
      <c r="C3831" s="15">
        <f>bikeBatchOut!T3831</f>
        <v>0</v>
      </c>
      <c r="D3831">
        <f>bikeBatchOut!N3831</f>
        <v>1</v>
      </c>
    </row>
    <row r="3832" spans="1:4" hidden="1" x14ac:dyDescent="0.25">
      <c r="A3832" s="15">
        <f>bikeBatchOut!R3832</f>
        <v>0</v>
      </c>
      <c r="B3832" s="15">
        <f>bikeBatchOut!O3832</f>
        <v>0</v>
      </c>
      <c r="C3832" s="15">
        <f>bikeBatchOut!T3832</f>
        <v>0</v>
      </c>
      <c r="D3832">
        <f>bikeBatchOut!N3832</f>
        <v>1</v>
      </c>
    </row>
    <row r="3833" spans="1:4" hidden="1" x14ac:dyDescent="0.25">
      <c r="A3833" s="15">
        <f>bikeBatchOut!R3833</f>
        <v>0</v>
      </c>
      <c r="B3833" s="15">
        <f>bikeBatchOut!O3833</f>
        <v>0</v>
      </c>
      <c r="C3833" s="15">
        <f>bikeBatchOut!T3833</f>
        <v>0</v>
      </c>
      <c r="D3833">
        <f>bikeBatchOut!N3833</f>
        <v>1</v>
      </c>
    </row>
    <row r="3834" spans="1:4" hidden="1" x14ac:dyDescent="0.25">
      <c r="A3834" s="15">
        <f>bikeBatchOut!R3834</f>
        <v>0</v>
      </c>
      <c r="B3834" s="15">
        <f>bikeBatchOut!O3834</f>
        <v>0</v>
      </c>
      <c r="C3834" s="15">
        <f>bikeBatchOut!T3834</f>
        <v>0</v>
      </c>
      <c r="D3834">
        <f>bikeBatchOut!N3834</f>
        <v>1</v>
      </c>
    </row>
    <row r="3835" spans="1:4" hidden="1" x14ac:dyDescent="0.25">
      <c r="A3835" s="15">
        <f>bikeBatchOut!R3835</f>
        <v>0</v>
      </c>
      <c r="B3835" s="15">
        <f>bikeBatchOut!O3835</f>
        <v>0</v>
      </c>
      <c r="C3835" s="15">
        <f>bikeBatchOut!T3835</f>
        <v>0</v>
      </c>
      <c r="D3835">
        <f>bikeBatchOut!N3835</f>
        <v>1</v>
      </c>
    </row>
    <row r="3836" spans="1:4" hidden="1" x14ac:dyDescent="0.25">
      <c r="A3836" s="15">
        <f>bikeBatchOut!R3836</f>
        <v>0</v>
      </c>
      <c r="B3836" s="15">
        <f>bikeBatchOut!O3836</f>
        <v>0</v>
      </c>
      <c r="C3836" s="15">
        <f>bikeBatchOut!T3836</f>
        <v>0</v>
      </c>
      <c r="D3836">
        <f>bikeBatchOut!N3836</f>
        <v>1</v>
      </c>
    </row>
    <row r="3837" spans="1:4" hidden="1" x14ac:dyDescent="0.25">
      <c r="A3837" s="15">
        <f>bikeBatchOut!R3837</f>
        <v>0</v>
      </c>
      <c r="B3837" s="15">
        <f>bikeBatchOut!O3837</f>
        <v>0</v>
      </c>
      <c r="C3837" s="15">
        <f>bikeBatchOut!T3837</f>
        <v>0</v>
      </c>
      <c r="D3837">
        <f>bikeBatchOut!N3837</f>
        <v>1</v>
      </c>
    </row>
    <row r="3838" spans="1:4" hidden="1" x14ac:dyDescent="0.25">
      <c r="A3838" s="15">
        <f>bikeBatchOut!R3838</f>
        <v>0</v>
      </c>
      <c r="B3838" s="15">
        <f>bikeBatchOut!O3838</f>
        <v>0</v>
      </c>
      <c r="C3838" s="15">
        <f>bikeBatchOut!T3838</f>
        <v>0</v>
      </c>
      <c r="D3838">
        <f>bikeBatchOut!N3838</f>
        <v>1</v>
      </c>
    </row>
    <row r="3839" spans="1:4" hidden="1" x14ac:dyDescent="0.25">
      <c r="A3839" s="15">
        <f>bikeBatchOut!R3839</f>
        <v>0</v>
      </c>
      <c r="B3839" s="15">
        <f>bikeBatchOut!O3839</f>
        <v>0</v>
      </c>
      <c r="C3839" s="15">
        <f>bikeBatchOut!T3839</f>
        <v>0</v>
      </c>
      <c r="D3839">
        <f>bikeBatchOut!N3839</f>
        <v>1</v>
      </c>
    </row>
    <row r="3840" spans="1:4" hidden="1" x14ac:dyDescent="0.25">
      <c r="A3840" s="15">
        <f>bikeBatchOut!R3840</f>
        <v>0</v>
      </c>
      <c r="B3840" s="15">
        <f>bikeBatchOut!O3840</f>
        <v>0</v>
      </c>
      <c r="C3840" s="15">
        <f>bikeBatchOut!T3840</f>
        <v>0</v>
      </c>
      <c r="D3840">
        <f>bikeBatchOut!N3840</f>
        <v>1</v>
      </c>
    </row>
    <row r="3841" spans="1:4" hidden="1" x14ac:dyDescent="0.25">
      <c r="A3841" s="15">
        <f>bikeBatchOut!R3841</f>
        <v>0</v>
      </c>
      <c r="B3841" s="15">
        <f>bikeBatchOut!O3841</f>
        <v>0</v>
      </c>
      <c r="C3841" s="15">
        <f>bikeBatchOut!T3841</f>
        <v>0</v>
      </c>
      <c r="D3841">
        <f>bikeBatchOut!N3841</f>
        <v>1</v>
      </c>
    </row>
    <row r="3842" spans="1:4" hidden="1" x14ac:dyDescent="0.25">
      <c r="A3842" s="15">
        <f>bikeBatchOut!R3842</f>
        <v>0</v>
      </c>
      <c r="B3842" s="15">
        <f>bikeBatchOut!O3842</f>
        <v>0</v>
      </c>
      <c r="C3842" s="15">
        <f>bikeBatchOut!T3842</f>
        <v>0</v>
      </c>
      <c r="D3842">
        <f>bikeBatchOut!N3842</f>
        <v>1</v>
      </c>
    </row>
    <row r="3843" spans="1:4" hidden="1" x14ac:dyDescent="0.25">
      <c r="A3843" s="15">
        <f>bikeBatchOut!R3843</f>
        <v>0</v>
      </c>
      <c r="B3843" s="15">
        <f>bikeBatchOut!O3843</f>
        <v>0</v>
      </c>
      <c r="C3843" s="15">
        <f>bikeBatchOut!T3843</f>
        <v>0</v>
      </c>
      <c r="D3843">
        <f>bikeBatchOut!N3843</f>
        <v>1</v>
      </c>
    </row>
    <row r="3844" spans="1:4" hidden="1" x14ac:dyDescent="0.25">
      <c r="A3844" s="15">
        <f>bikeBatchOut!R3844</f>
        <v>0</v>
      </c>
      <c r="B3844" s="15">
        <f>bikeBatchOut!O3844</f>
        <v>0</v>
      </c>
      <c r="C3844" s="15">
        <f>bikeBatchOut!T3844</f>
        <v>0</v>
      </c>
      <c r="D3844">
        <f>bikeBatchOut!N3844</f>
        <v>1</v>
      </c>
    </row>
    <row r="3845" spans="1:4" hidden="1" x14ac:dyDescent="0.25">
      <c r="A3845" s="15">
        <f>bikeBatchOut!R3845</f>
        <v>0</v>
      </c>
      <c r="B3845" s="15">
        <f>bikeBatchOut!O3845</f>
        <v>0</v>
      </c>
      <c r="C3845" s="15">
        <f>bikeBatchOut!T3845</f>
        <v>0</v>
      </c>
      <c r="D3845">
        <f>bikeBatchOut!N3845</f>
        <v>1</v>
      </c>
    </row>
    <row r="3846" spans="1:4" hidden="1" x14ac:dyDescent="0.25">
      <c r="A3846" s="15">
        <f>bikeBatchOut!R3846</f>
        <v>0</v>
      </c>
      <c r="B3846" s="15">
        <f>bikeBatchOut!O3846</f>
        <v>0</v>
      </c>
      <c r="C3846" s="15">
        <f>bikeBatchOut!T3846</f>
        <v>0</v>
      </c>
      <c r="D3846">
        <f>bikeBatchOut!N3846</f>
        <v>1</v>
      </c>
    </row>
    <row r="3847" spans="1:4" hidden="1" x14ac:dyDescent="0.25">
      <c r="A3847" s="15">
        <f>bikeBatchOut!R3847</f>
        <v>0</v>
      </c>
      <c r="B3847" s="15">
        <f>bikeBatchOut!O3847</f>
        <v>0</v>
      </c>
      <c r="C3847" s="15">
        <f>bikeBatchOut!T3847</f>
        <v>0</v>
      </c>
      <c r="D3847">
        <f>bikeBatchOut!N3847</f>
        <v>1</v>
      </c>
    </row>
    <row r="3848" spans="1:4" hidden="1" x14ac:dyDescent="0.25">
      <c r="A3848" s="15">
        <f>bikeBatchOut!R3848</f>
        <v>0</v>
      </c>
      <c r="B3848" s="15">
        <f>bikeBatchOut!O3848</f>
        <v>0</v>
      </c>
      <c r="C3848" s="15">
        <f>bikeBatchOut!T3848</f>
        <v>0</v>
      </c>
      <c r="D3848">
        <f>bikeBatchOut!N3848</f>
        <v>1</v>
      </c>
    </row>
    <row r="3849" spans="1:4" hidden="1" x14ac:dyDescent="0.25">
      <c r="A3849" s="15">
        <f>bikeBatchOut!R3849</f>
        <v>0</v>
      </c>
      <c r="B3849" s="15">
        <f>bikeBatchOut!O3849</f>
        <v>0</v>
      </c>
      <c r="C3849" s="15">
        <f>bikeBatchOut!T3849</f>
        <v>0</v>
      </c>
      <c r="D3849">
        <f>bikeBatchOut!N3849</f>
        <v>1</v>
      </c>
    </row>
    <row r="3850" spans="1:4" hidden="1" x14ac:dyDescent="0.25">
      <c r="A3850" s="15">
        <f>bikeBatchOut!R3850</f>
        <v>0</v>
      </c>
      <c r="B3850" s="15">
        <f>bikeBatchOut!O3850</f>
        <v>0</v>
      </c>
      <c r="C3850" s="15">
        <f>bikeBatchOut!T3850</f>
        <v>0</v>
      </c>
      <c r="D3850">
        <f>bikeBatchOut!N3850</f>
        <v>1</v>
      </c>
    </row>
    <row r="3851" spans="1:4" hidden="1" x14ac:dyDescent="0.25">
      <c r="A3851" s="15">
        <f>bikeBatchOut!R3851</f>
        <v>0</v>
      </c>
      <c r="B3851" s="15">
        <f>bikeBatchOut!O3851</f>
        <v>0</v>
      </c>
      <c r="C3851" s="15">
        <f>bikeBatchOut!T3851</f>
        <v>0</v>
      </c>
      <c r="D3851">
        <f>bikeBatchOut!N3851</f>
        <v>1</v>
      </c>
    </row>
    <row r="3852" spans="1:4" hidden="1" x14ac:dyDescent="0.25">
      <c r="A3852" s="15">
        <f>bikeBatchOut!R3852</f>
        <v>0</v>
      </c>
      <c r="B3852" s="15">
        <f>bikeBatchOut!O3852</f>
        <v>0</v>
      </c>
      <c r="C3852" s="15">
        <f>bikeBatchOut!T3852</f>
        <v>0</v>
      </c>
      <c r="D3852">
        <f>bikeBatchOut!N3852</f>
        <v>1</v>
      </c>
    </row>
    <row r="3853" spans="1:4" hidden="1" x14ac:dyDescent="0.25">
      <c r="A3853" s="15">
        <f>bikeBatchOut!R3853</f>
        <v>0</v>
      </c>
      <c r="B3853" s="15">
        <f>bikeBatchOut!O3853</f>
        <v>0</v>
      </c>
      <c r="C3853" s="15">
        <f>bikeBatchOut!T3853</f>
        <v>0</v>
      </c>
      <c r="D3853">
        <f>bikeBatchOut!N3853</f>
        <v>1</v>
      </c>
    </row>
    <row r="3854" spans="1:4" hidden="1" x14ac:dyDescent="0.25">
      <c r="A3854" s="15">
        <f>bikeBatchOut!R3854</f>
        <v>0</v>
      </c>
      <c r="B3854" s="15">
        <f>bikeBatchOut!O3854</f>
        <v>0</v>
      </c>
      <c r="C3854" s="15">
        <f>bikeBatchOut!T3854</f>
        <v>0</v>
      </c>
      <c r="D3854">
        <f>bikeBatchOut!N3854</f>
        <v>1</v>
      </c>
    </row>
    <row r="3855" spans="1:4" hidden="1" x14ac:dyDescent="0.25">
      <c r="A3855" s="15">
        <f>bikeBatchOut!R3855</f>
        <v>0</v>
      </c>
      <c r="B3855" s="15">
        <f>bikeBatchOut!O3855</f>
        <v>0</v>
      </c>
      <c r="C3855" s="15">
        <f>bikeBatchOut!T3855</f>
        <v>0</v>
      </c>
      <c r="D3855">
        <f>bikeBatchOut!N3855</f>
        <v>1</v>
      </c>
    </row>
    <row r="3856" spans="1:4" hidden="1" x14ac:dyDescent="0.25">
      <c r="A3856" s="15">
        <f>bikeBatchOut!R3856</f>
        <v>0</v>
      </c>
      <c r="B3856" s="15">
        <f>bikeBatchOut!O3856</f>
        <v>0</v>
      </c>
      <c r="C3856" s="15">
        <f>bikeBatchOut!T3856</f>
        <v>0</v>
      </c>
      <c r="D3856">
        <f>bikeBatchOut!N3856</f>
        <v>1</v>
      </c>
    </row>
    <row r="3857" spans="1:4" hidden="1" x14ac:dyDescent="0.25">
      <c r="A3857" s="15">
        <f>bikeBatchOut!R3857</f>
        <v>0</v>
      </c>
      <c r="B3857" s="15">
        <f>bikeBatchOut!O3857</f>
        <v>0</v>
      </c>
      <c r="C3857" s="15">
        <f>bikeBatchOut!T3857</f>
        <v>0</v>
      </c>
      <c r="D3857">
        <f>bikeBatchOut!N3857</f>
        <v>1</v>
      </c>
    </row>
    <row r="3858" spans="1:4" hidden="1" x14ac:dyDescent="0.25">
      <c r="A3858" s="15">
        <f>bikeBatchOut!R3858</f>
        <v>0</v>
      </c>
      <c r="B3858" s="15">
        <f>bikeBatchOut!O3858</f>
        <v>0</v>
      </c>
      <c r="C3858" s="15">
        <f>bikeBatchOut!T3858</f>
        <v>0</v>
      </c>
      <c r="D3858">
        <f>bikeBatchOut!N3858</f>
        <v>1</v>
      </c>
    </row>
    <row r="3859" spans="1:4" hidden="1" x14ac:dyDescent="0.25">
      <c r="A3859" s="15">
        <f>bikeBatchOut!R3859</f>
        <v>0</v>
      </c>
      <c r="B3859" s="15">
        <f>bikeBatchOut!O3859</f>
        <v>0</v>
      </c>
      <c r="C3859" s="15">
        <f>bikeBatchOut!T3859</f>
        <v>0</v>
      </c>
      <c r="D3859">
        <f>bikeBatchOut!N3859</f>
        <v>1</v>
      </c>
    </row>
    <row r="3860" spans="1:4" hidden="1" x14ac:dyDescent="0.25">
      <c r="A3860" s="15">
        <f>bikeBatchOut!R3860</f>
        <v>0</v>
      </c>
      <c r="B3860" s="15">
        <f>bikeBatchOut!O3860</f>
        <v>0</v>
      </c>
      <c r="C3860" s="15">
        <f>bikeBatchOut!T3860</f>
        <v>0</v>
      </c>
      <c r="D3860">
        <f>bikeBatchOut!N3860</f>
        <v>1</v>
      </c>
    </row>
    <row r="3861" spans="1:4" hidden="1" x14ac:dyDescent="0.25">
      <c r="A3861" s="15">
        <f>bikeBatchOut!R3861</f>
        <v>0</v>
      </c>
      <c r="B3861" s="15">
        <f>bikeBatchOut!O3861</f>
        <v>0</v>
      </c>
      <c r="C3861" s="15">
        <f>bikeBatchOut!T3861</f>
        <v>0</v>
      </c>
      <c r="D3861">
        <f>bikeBatchOut!N3861</f>
        <v>1</v>
      </c>
    </row>
    <row r="3862" spans="1:4" hidden="1" x14ac:dyDescent="0.25">
      <c r="A3862" s="15">
        <f>bikeBatchOut!R3862</f>
        <v>0</v>
      </c>
      <c r="B3862" s="15">
        <f>bikeBatchOut!O3862</f>
        <v>0</v>
      </c>
      <c r="C3862" s="15">
        <f>bikeBatchOut!T3862</f>
        <v>0</v>
      </c>
      <c r="D3862">
        <f>bikeBatchOut!N3862</f>
        <v>1</v>
      </c>
    </row>
    <row r="3863" spans="1:4" hidden="1" x14ac:dyDescent="0.25">
      <c r="A3863" s="15">
        <f>bikeBatchOut!R3863</f>
        <v>0</v>
      </c>
      <c r="B3863" s="15">
        <f>bikeBatchOut!O3863</f>
        <v>0</v>
      </c>
      <c r="C3863" s="15">
        <f>bikeBatchOut!T3863</f>
        <v>0</v>
      </c>
      <c r="D3863">
        <f>bikeBatchOut!N3863</f>
        <v>1</v>
      </c>
    </row>
    <row r="3864" spans="1:4" hidden="1" x14ac:dyDescent="0.25">
      <c r="A3864" s="15">
        <f>bikeBatchOut!R3864</f>
        <v>0</v>
      </c>
      <c r="B3864" s="15">
        <f>bikeBatchOut!O3864</f>
        <v>0</v>
      </c>
      <c r="C3864" s="15">
        <f>bikeBatchOut!T3864</f>
        <v>0</v>
      </c>
      <c r="D3864">
        <f>bikeBatchOut!N3864</f>
        <v>1</v>
      </c>
    </row>
    <row r="3865" spans="1:4" hidden="1" x14ac:dyDescent="0.25">
      <c r="A3865" s="15">
        <f>bikeBatchOut!R3865</f>
        <v>0</v>
      </c>
      <c r="B3865" s="15">
        <f>bikeBatchOut!O3865</f>
        <v>0</v>
      </c>
      <c r="C3865" s="15">
        <f>bikeBatchOut!T3865</f>
        <v>0</v>
      </c>
      <c r="D3865">
        <f>bikeBatchOut!N3865</f>
        <v>1</v>
      </c>
    </row>
    <row r="3866" spans="1:4" hidden="1" x14ac:dyDescent="0.25">
      <c r="A3866" s="15">
        <f>bikeBatchOut!R3866</f>
        <v>0</v>
      </c>
      <c r="B3866" s="15">
        <f>bikeBatchOut!O3866</f>
        <v>0</v>
      </c>
      <c r="C3866" s="15">
        <f>bikeBatchOut!T3866</f>
        <v>0</v>
      </c>
      <c r="D3866">
        <f>bikeBatchOut!N3866</f>
        <v>1</v>
      </c>
    </row>
    <row r="3867" spans="1:4" hidden="1" x14ac:dyDescent="0.25">
      <c r="A3867" s="15">
        <f>bikeBatchOut!R3867</f>
        <v>0</v>
      </c>
      <c r="B3867" s="15">
        <f>bikeBatchOut!O3867</f>
        <v>0</v>
      </c>
      <c r="C3867" s="15">
        <f>bikeBatchOut!T3867</f>
        <v>0</v>
      </c>
      <c r="D3867">
        <f>bikeBatchOut!N3867</f>
        <v>1</v>
      </c>
    </row>
    <row r="3868" spans="1:4" hidden="1" x14ac:dyDescent="0.25">
      <c r="A3868" s="15">
        <f>bikeBatchOut!R3868</f>
        <v>0</v>
      </c>
      <c r="B3868" s="15">
        <f>bikeBatchOut!O3868</f>
        <v>0</v>
      </c>
      <c r="C3868" s="15">
        <f>bikeBatchOut!T3868</f>
        <v>0</v>
      </c>
      <c r="D3868">
        <f>bikeBatchOut!N3868</f>
        <v>1</v>
      </c>
    </row>
    <row r="3869" spans="1:4" hidden="1" x14ac:dyDescent="0.25">
      <c r="A3869" s="15">
        <f>bikeBatchOut!R3869</f>
        <v>0</v>
      </c>
      <c r="B3869" s="15">
        <f>bikeBatchOut!O3869</f>
        <v>0</v>
      </c>
      <c r="C3869" s="15">
        <f>bikeBatchOut!T3869</f>
        <v>0</v>
      </c>
      <c r="D3869">
        <f>bikeBatchOut!N3869</f>
        <v>1</v>
      </c>
    </row>
    <row r="3870" spans="1:4" hidden="1" x14ac:dyDescent="0.25">
      <c r="A3870" s="15">
        <f>bikeBatchOut!R3870</f>
        <v>0</v>
      </c>
      <c r="B3870" s="15">
        <f>bikeBatchOut!O3870</f>
        <v>0</v>
      </c>
      <c r="C3870" s="15">
        <f>bikeBatchOut!T3870</f>
        <v>0</v>
      </c>
      <c r="D3870">
        <f>bikeBatchOut!N3870</f>
        <v>1</v>
      </c>
    </row>
    <row r="3871" spans="1:4" hidden="1" x14ac:dyDescent="0.25">
      <c r="A3871" s="15">
        <f>bikeBatchOut!R3871</f>
        <v>0</v>
      </c>
      <c r="B3871" s="15">
        <f>bikeBatchOut!O3871</f>
        <v>0</v>
      </c>
      <c r="C3871" s="15">
        <f>bikeBatchOut!T3871</f>
        <v>0</v>
      </c>
      <c r="D3871">
        <f>bikeBatchOut!N3871</f>
        <v>1</v>
      </c>
    </row>
    <row r="3872" spans="1:4" hidden="1" x14ac:dyDescent="0.25">
      <c r="A3872" s="15">
        <f>bikeBatchOut!R3872</f>
        <v>0</v>
      </c>
      <c r="B3872" s="15">
        <f>bikeBatchOut!O3872</f>
        <v>0</v>
      </c>
      <c r="C3872" s="15">
        <f>bikeBatchOut!T3872</f>
        <v>0</v>
      </c>
      <c r="D3872">
        <f>bikeBatchOut!N3872</f>
        <v>1</v>
      </c>
    </row>
    <row r="3873" spans="1:4" hidden="1" x14ac:dyDescent="0.25">
      <c r="A3873" s="15">
        <f>bikeBatchOut!R3873</f>
        <v>0</v>
      </c>
      <c r="B3873" s="15">
        <f>bikeBatchOut!O3873</f>
        <v>0</v>
      </c>
      <c r="C3873" s="15">
        <f>bikeBatchOut!T3873</f>
        <v>0</v>
      </c>
      <c r="D3873">
        <f>bikeBatchOut!N3873</f>
        <v>1</v>
      </c>
    </row>
    <row r="3874" spans="1:4" hidden="1" x14ac:dyDescent="0.25">
      <c r="A3874" s="15">
        <f>bikeBatchOut!R3874</f>
        <v>0</v>
      </c>
      <c r="B3874" s="15">
        <f>bikeBatchOut!O3874</f>
        <v>0</v>
      </c>
      <c r="C3874" s="15">
        <f>bikeBatchOut!T3874</f>
        <v>0</v>
      </c>
      <c r="D3874">
        <f>bikeBatchOut!N3874</f>
        <v>1</v>
      </c>
    </row>
    <row r="3875" spans="1:4" hidden="1" x14ac:dyDescent="0.25">
      <c r="A3875" s="15">
        <f>bikeBatchOut!R3875</f>
        <v>0</v>
      </c>
      <c r="B3875" s="15">
        <f>bikeBatchOut!O3875</f>
        <v>0</v>
      </c>
      <c r="C3875" s="15">
        <f>bikeBatchOut!T3875</f>
        <v>0</v>
      </c>
      <c r="D3875">
        <f>bikeBatchOut!N3875</f>
        <v>1</v>
      </c>
    </row>
    <row r="3876" spans="1:4" hidden="1" x14ac:dyDescent="0.25">
      <c r="A3876" s="15">
        <f>bikeBatchOut!R3876</f>
        <v>0</v>
      </c>
      <c r="B3876" s="15">
        <f>bikeBatchOut!O3876</f>
        <v>0</v>
      </c>
      <c r="C3876" s="15">
        <f>bikeBatchOut!T3876</f>
        <v>0</v>
      </c>
      <c r="D3876">
        <f>bikeBatchOut!N3876</f>
        <v>1</v>
      </c>
    </row>
    <row r="3877" spans="1:4" hidden="1" x14ac:dyDescent="0.25">
      <c r="A3877" s="15">
        <f>bikeBatchOut!R3877</f>
        <v>0</v>
      </c>
      <c r="B3877" s="15">
        <f>bikeBatchOut!O3877</f>
        <v>0</v>
      </c>
      <c r="C3877" s="15">
        <f>bikeBatchOut!T3877</f>
        <v>0</v>
      </c>
      <c r="D3877">
        <f>bikeBatchOut!N3877</f>
        <v>1</v>
      </c>
    </row>
    <row r="3878" spans="1:4" hidden="1" x14ac:dyDescent="0.25">
      <c r="A3878" s="15">
        <f>bikeBatchOut!R3878</f>
        <v>0</v>
      </c>
      <c r="B3878" s="15">
        <f>bikeBatchOut!O3878</f>
        <v>0</v>
      </c>
      <c r="C3878" s="15">
        <f>bikeBatchOut!T3878</f>
        <v>0</v>
      </c>
      <c r="D3878">
        <f>bikeBatchOut!N3878</f>
        <v>1</v>
      </c>
    </row>
    <row r="3879" spans="1:4" hidden="1" x14ac:dyDescent="0.25">
      <c r="A3879" s="15">
        <f>bikeBatchOut!R3879</f>
        <v>0</v>
      </c>
      <c r="B3879" s="15">
        <f>bikeBatchOut!O3879</f>
        <v>0</v>
      </c>
      <c r="C3879" s="15">
        <f>bikeBatchOut!T3879</f>
        <v>0</v>
      </c>
      <c r="D3879">
        <f>bikeBatchOut!N3879</f>
        <v>1</v>
      </c>
    </row>
    <row r="3880" spans="1:4" hidden="1" x14ac:dyDescent="0.25">
      <c r="A3880" s="15">
        <f>bikeBatchOut!R3880</f>
        <v>0</v>
      </c>
      <c r="B3880" s="15">
        <f>bikeBatchOut!O3880</f>
        <v>0</v>
      </c>
      <c r="C3880" s="15">
        <f>bikeBatchOut!T3880</f>
        <v>0</v>
      </c>
      <c r="D3880">
        <f>bikeBatchOut!N3880</f>
        <v>1</v>
      </c>
    </row>
    <row r="3881" spans="1:4" hidden="1" x14ac:dyDescent="0.25">
      <c r="A3881" s="15">
        <f>bikeBatchOut!R3881</f>
        <v>0</v>
      </c>
      <c r="B3881" s="15">
        <f>bikeBatchOut!O3881</f>
        <v>0</v>
      </c>
      <c r="C3881" s="15">
        <f>bikeBatchOut!T3881</f>
        <v>0</v>
      </c>
      <c r="D3881">
        <f>bikeBatchOut!N3881</f>
        <v>1</v>
      </c>
    </row>
    <row r="3882" spans="1:4" hidden="1" x14ac:dyDescent="0.25">
      <c r="A3882" s="15">
        <f>bikeBatchOut!R3882</f>
        <v>0</v>
      </c>
      <c r="B3882" s="15">
        <f>bikeBatchOut!O3882</f>
        <v>0</v>
      </c>
      <c r="C3882" s="15">
        <f>bikeBatchOut!T3882</f>
        <v>0</v>
      </c>
      <c r="D3882">
        <f>bikeBatchOut!N3882</f>
        <v>1</v>
      </c>
    </row>
    <row r="3883" spans="1:4" hidden="1" x14ac:dyDescent="0.25">
      <c r="A3883" s="15">
        <f>bikeBatchOut!R3883</f>
        <v>0</v>
      </c>
      <c r="B3883" s="15">
        <f>bikeBatchOut!O3883</f>
        <v>0</v>
      </c>
      <c r="C3883" s="15">
        <f>bikeBatchOut!T3883</f>
        <v>0</v>
      </c>
      <c r="D3883">
        <f>bikeBatchOut!N3883</f>
        <v>1</v>
      </c>
    </row>
    <row r="3884" spans="1:4" hidden="1" x14ac:dyDescent="0.25">
      <c r="A3884" s="15">
        <f>bikeBatchOut!R3884</f>
        <v>0</v>
      </c>
      <c r="B3884" s="15">
        <f>bikeBatchOut!O3884</f>
        <v>0</v>
      </c>
      <c r="C3884" s="15">
        <f>bikeBatchOut!T3884</f>
        <v>0</v>
      </c>
      <c r="D3884">
        <f>bikeBatchOut!N3884</f>
        <v>1</v>
      </c>
    </row>
    <row r="3885" spans="1:4" hidden="1" x14ac:dyDescent="0.25">
      <c r="A3885" s="15">
        <f>bikeBatchOut!R3885</f>
        <v>0</v>
      </c>
      <c r="B3885" s="15">
        <f>bikeBatchOut!O3885</f>
        <v>0</v>
      </c>
      <c r="C3885" s="15">
        <f>bikeBatchOut!T3885</f>
        <v>0</v>
      </c>
      <c r="D3885">
        <f>bikeBatchOut!N3885</f>
        <v>1</v>
      </c>
    </row>
    <row r="3886" spans="1:4" hidden="1" x14ac:dyDescent="0.25">
      <c r="A3886" s="15">
        <f>bikeBatchOut!R3886</f>
        <v>0</v>
      </c>
      <c r="B3886" s="15">
        <f>bikeBatchOut!O3886</f>
        <v>0</v>
      </c>
      <c r="C3886" s="15">
        <f>bikeBatchOut!T3886</f>
        <v>0</v>
      </c>
      <c r="D3886">
        <f>bikeBatchOut!N3886</f>
        <v>1</v>
      </c>
    </row>
    <row r="3887" spans="1:4" hidden="1" x14ac:dyDescent="0.25">
      <c r="A3887" s="15">
        <f>bikeBatchOut!R3887</f>
        <v>0</v>
      </c>
      <c r="B3887" s="15">
        <f>bikeBatchOut!O3887</f>
        <v>0</v>
      </c>
      <c r="C3887" s="15">
        <f>bikeBatchOut!T3887</f>
        <v>0</v>
      </c>
      <c r="D3887">
        <f>bikeBatchOut!N3887</f>
        <v>1</v>
      </c>
    </row>
    <row r="3888" spans="1:4" hidden="1" x14ac:dyDescent="0.25">
      <c r="A3888" s="15">
        <f>bikeBatchOut!R3888</f>
        <v>0</v>
      </c>
      <c r="B3888" s="15">
        <f>bikeBatchOut!O3888</f>
        <v>0</v>
      </c>
      <c r="C3888" s="15">
        <f>bikeBatchOut!T3888</f>
        <v>0</v>
      </c>
      <c r="D3888">
        <f>bikeBatchOut!N3888</f>
        <v>1</v>
      </c>
    </row>
    <row r="3889" spans="1:4" hidden="1" x14ac:dyDescent="0.25">
      <c r="A3889" s="15">
        <f>bikeBatchOut!R3889</f>
        <v>0</v>
      </c>
      <c r="B3889" s="15">
        <f>bikeBatchOut!O3889</f>
        <v>0</v>
      </c>
      <c r="C3889" s="15">
        <f>bikeBatchOut!T3889</f>
        <v>0</v>
      </c>
      <c r="D3889">
        <f>bikeBatchOut!N3889</f>
        <v>1</v>
      </c>
    </row>
    <row r="3890" spans="1:4" hidden="1" x14ac:dyDescent="0.25">
      <c r="A3890" s="15">
        <f>bikeBatchOut!R3890</f>
        <v>0</v>
      </c>
      <c r="B3890" s="15">
        <f>bikeBatchOut!O3890</f>
        <v>0</v>
      </c>
      <c r="C3890" s="15">
        <f>bikeBatchOut!T3890</f>
        <v>0</v>
      </c>
      <c r="D3890">
        <f>bikeBatchOut!N3890</f>
        <v>1</v>
      </c>
    </row>
    <row r="3891" spans="1:4" hidden="1" x14ac:dyDescent="0.25">
      <c r="A3891" s="15">
        <f>bikeBatchOut!R3891</f>
        <v>0</v>
      </c>
      <c r="B3891" s="15">
        <f>bikeBatchOut!O3891</f>
        <v>0</v>
      </c>
      <c r="C3891" s="15">
        <f>bikeBatchOut!T3891</f>
        <v>0</v>
      </c>
      <c r="D3891">
        <f>bikeBatchOut!N3891</f>
        <v>1</v>
      </c>
    </row>
    <row r="3892" spans="1:4" hidden="1" x14ac:dyDescent="0.25">
      <c r="A3892" s="15">
        <f>bikeBatchOut!R3892</f>
        <v>0</v>
      </c>
      <c r="B3892" s="15">
        <f>bikeBatchOut!O3892</f>
        <v>0</v>
      </c>
      <c r="C3892" s="15">
        <f>bikeBatchOut!T3892</f>
        <v>0</v>
      </c>
      <c r="D3892">
        <f>bikeBatchOut!N3892</f>
        <v>1</v>
      </c>
    </row>
    <row r="3893" spans="1:4" hidden="1" x14ac:dyDescent="0.25">
      <c r="A3893" s="15">
        <f>bikeBatchOut!R3893</f>
        <v>0</v>
      </c>
      <c r="B3893" s="15">
        <f>bikeBatchOut!O3893</f>
        <v>0</v>
      </c>
      <c r="C3893" s="15">
        <f>bikeBatchOut!T3893</f>
        <v>0</v>
      </c>
      <c r="D3893">
        <f>bikeBatchOut!N3893</f>
        <v>1</v>
      </c>
    </row>
    <row r="3894" spans="1:4" hidden="1" x14ac:dyDescent="0.25">
      <c r="A3894" s="15">
        <f>bikeBatchOut!R3894</f>
        <v>0</v>
      </c>
      <c r="B3894" s="15">
        <f>bikeBatchOut!O3894</f>
        <v>0</v>
      </c>
      <c r="C3894" s="15">
        <f>bikeBatchOut!T3894</f>
        <v>0</v>
      </c>
      <c r="D3894">
        <f>bikeBatchOut!N3894</f>
        <v>1</v>
      </c>
    </row>
    <row r="3895" spans="1:4" hidden="1" x14ac:dyDescent="0.25">
      <c r="A3895" s="15">
        <f>bikeBatchOut!R3895</f>
        <v>0</v>
      </c>
      <c r="B3895" s="15">
        <f>bikeBatchOut!O3895</f>
        <v>0</v>
      </c>
      <c r="C3895" s="15">
        <f>bikeBatchOut!T3895</f>
        <v>0</v>
      </c>
      <c r="D3895">
        <f>bikeBatchOut!N3895</f>
        <v>1</v>
      </c>
    </row>
    <row r="3896" spans="1:4" hidden="1" x14ac:dyDescent="0.25">
      <c r="A3896" s="15">
        <f>bikeBatchOut!R3896</f>
        <v>0</v>
      </c>
      <c r="B3896" s="15">
        <f>bikeBatchOut!O3896</f>
        <v>0</v>
      </c>
      <c r="C3896" s="15">
        <f>bikeBatchOut!T3896</f>
        <v>0</v>
      </c>
      <c r="D3896">
        <f>bikeBatchOut!N3896</f>
        <v>1</v>
      </c>
    </row>
    <row r="3897" spans="1:4" hidden="1" x14ac:dyDescent="0.25">
      <c r="A3897" s="15">
        <f>bikeBatchOut!R3897</f>
        <v>0</v>
      </c>
      <c r="B3897" s="15">
        <f>bikeBatchOut!O3897</f>
        <v>0</v>
      </c>
      <c r="C3897" s="15">
        <f>bikeBatchOut!T3897</f>
        <v>0</v>
      </c>
      <c r="D3897">
        <f>bikeBatchOut!N3897</f>
        <v>1</v>
      </c>
    </row>
    <row r="3898" spans="1:4" hidden="1" x14ac:dyDescent="0.25">
      <c r="A3898" s="15">
        <f>bikeBatchOut!R3898</f>
        <v>0</v>
      </c>
      <c r="B3898" s="15">
        <f>bikeBatchOut!O3898</f>
        <v>0</v>
      </c>
      <c r="C3898" s="15">
        <f>bikeBatchOut!T3898</f>
        <v>0</v>
      </c>
      <c r="D3898">
        <f>bikeBatchOut!N3898</f>
        <v>1</v>
      </c>
    </row>
    <row r="3899" spans="1:4" hidden="1" x14ac:dyDescent="0.25">
      <c r="A3899" s="15">
        <f>bikeBatchOut!R3899</f>
        <v>0</v>
      </c>
      <c r="B3899" s="15">
        <f>bikeBatchOut!O3899</f>
        <v>0</v>
      </c>
      <c r="C3899" s="15">
        <f>bikeBatchOut!T3899</f>
        <v>0</v>
      </c>
      <c r="D3899">
        <f>bikeBatchOut!N3899</f>
        <v>1</v>
      </c>
    </row>
    <row r="3900" spans="1:4" hidden="1" x14ac:dyDescent="0.25">
      <c r="A3900" s="15">
        <f>bikeBatchOut!R3900</f>
        <v>0</v>
      </c>
      <c r="B3900" s="15">
        <f>bikeBatchOut!O3900</f>
        <v>0</v>
      </c>
      <c r="C3900" s="15">
        <f>bikeBatchOut!T3900</f>
        <v>0</v>
      </c>
      <c r="D3900">
        <f>bikeBatchOut!N3900</f>
        <v>1</v>
      </c>
    </row>
    <row r="3901" spans="1:4" hidden="1" x14ac:dyDescent="0.25">
      <c r="A3901" s="15">
        <f>bikeBatchOut!R3901</f>
        <v>0</v>
      </c>
      <c r="B3901" s="15">
        <f>bikeBatchOut!O3901</f>
        <v>0</v>
      </c>
      <c r="C3901" s="15">
        <f>bikeBatchOut!T3901</f>
        <v>0</v>
      </c>
      <c r="D3901">
        <f>bikeBatchOut!N3901</f>
        <v>1</v>
      </c>
    </row>
    <row r="3902" spans="1:4" hidden="1" x14ac:dyDescent="0.25">
      <c r="A3902" s="15">
        <f>bikeBatchOut!R3902</f>
        <v>0</v>
      </c>
      <c r="B3902" s="15">
        <f>bikeBatchOut!O3902</f>
        <v>0</v>
      </c>
      <c r="C3902" s="15">
        <f>bikeBatchOut!T3902</f>
        <v>0</v>
      </c>
      <c r="D3902">
        <f>bikeBatchOut!N3902</f>
        <v>1</v>
      </c>
    </row>
    <row r="3903" spans="1:4" hidden="1" x14ac:dyDescent="0.25">
      <c r="A3903" s="15">
        <f>bikeBatchOut!R3903</f>
        <v>0</v>
      </c>
      <c r="B3903" s="15">
        <f>bikeBatchOut!O3903</f>
        <v>0</v>
      </c>
      <c r="C3903" s="15">
        <f>bikeBatchOut!T3903</f>
        <v>0</v>
      </c>
      <c r="D3903">
        <f>bikeBatchOut!N3903</f>
        <v>1</v>
      </c>
    </row>
    <row r="3904" spans="1:4" hidden="1" x14ac:dyDescent="0.25">
      <c r="A3904" s="15">
        <f>bikeBatchOut!R3904</f>
        <v>0</v>
      </c>
      <c r="B3904" s="15">
        <f>bikeBatchOut!O3904</f>
        <v>0</v>
      </c>
      <c r="C3904" s="15">
        <f>bikeBatchOut!T3904</f>
        <v>0</v>
      </c>
      <c r="D3904">
        <f>bikeBatchOut!N3904</f>
        <v>1</v>
      </c>
    </row>
    <row r="3905" spans="1:4" hidden="1" x14ac:dyDescent="0.25">
      <c r="A3905" s="15">
        <f>bikeBatchOut!R3905</f>
        <v>0</v>
      </c>
      <c r="B3905" s="15">
        <f>bikeBatchOut!O3905</f>
        <v>0</v>
      </c>
      <c r="C3905" s="15">
        <f>bikeBatchOut!T3905</f>
        <v>0</v>
      </c>
      <c r="D3905">
        <f>bikeBatchOut!N3905</f>
        <v>1</v>
      </c>
    </row>
    <row r="3906" spans="1:4" hidden="1" x14ac:dyDescent="0.25">
      <c r="A3906" s="15">
        <f>bikeBatchOut!R3906</f>
        <v>0</v>
      </c>
      <c r="B3906" s="15">
        <f>bikeBatchOut!O3906</f>
        <v>0</v>
      </c>
      <c r="C3906" s="15">
        <f>bikeBatchOut!T3906</f>
        <v>0</v>
      </c>
      <c r="D3906">
        <f>bikeBatchOut!N3906</f>
        <v>1</v>
      </c>
    </row>
    <row r="3907" spans="1:4" hidden="1" x14ac:dyDescent="0.25">
      <c r="A3907" s="15">
        <f>bikeBatchOut!R3907</f>
        <v>0</v>
      </c>
      <c r="B3907" s="15">
        <f>bikeBatchOut!O3907</f>
        <v>0</v>
      </c>
      <c r="C3907" s="15">
        <f>bikeBatchOut!T3907</f>
        <v>0</v>
      </c>
      <c r="D3907">
        <f>bikeBatchOut!N3907</f>
        <v>1</v>
      </c>
    </row>
    <row r="3908" spans="1:4" hidden="1" x14ac:dyDescent="0.25">
      <c r="A3908" s="15">
        <f>bikeBatchOut!R3908</f>
        <v>0</v>
      </c>
      <c r="B3908" s="15">
        <f>bikeBatchOut!O3908</f>
        <v>0</v>
      </c>
      <c r="C3908" s="15">
        <f>bikeBatchOut!T3908</f>
        <v>0</v>
      </c>
      <c r="D3908">
        <f>bikeBatchOut!N3908</f>
        <v>1</v>
      </c>
    </row>
    <row r="3909" spans="1:4" hidden="1" x14ac:dyDescent="0.25">
      <c r="A3909" s="15">
        <f>bikeBatchOut!R3909</f>
        <v>0</v>
      </c>
      <c r="B3909" s="15">
        <f>bikeBatchOut!O3909</f>
        <v>0</v>
      </c>
      <c r="C3909" s="15">
        <f>bikeBatchOut!T3909</f>
        <v>0</v>
      </c>
      <c r="D3909">
        <f>bikeBatchOut!N3909</f>
        <v>1</v>
      </c>
    </row>
    <row r="3910" spans="1:4" hidden="1" x14ac:dyDescent="0.25">
      <c r="A3910" s="15">
        <f>bikeBatchOut!R3910</f>
        <v>0</v>
      </c>
      <c r="B3910" s="15">
        <f>bikeBatchOut!O3910</f>
        <v>0</v>
      </c>
      <c r="C3910" s="15">
        <f>bikeBatchOut!T3910</f>
        <v>0</v>
      </c>
      <c r="D3910">
        <f>bikeBatchOut!N3910</f>
        <v>1</v>
      </c>
    </row>
    <row r="3911" spans="1:4" hidden="1" x14ac:dyDescent="0.25">
      <c r="A3911" s="15">
        <f>bikeBatchOut!R3911</f>
        <v>0</v>
      </c>
      <c r="B3911" s="15">
        <f>bikeBatchOut!O3911</f>
        <v>0</v>
      </c>
      <c r="C3911" s="15">
        <f>bikeBatchOut!T3911</f>
        <v>0</v>
      </c>
      <c r="D3911">
        <f>bikeBatchOut!N3911</f>
        <v>1</v>
      </c>
    </row>
    <row r="3912" spans="1:4" hidden="1" x14ac:dyDescent="0.25">
      <c r="A3912" s="15">
        <f>bikeBatchOut!R3912</f>
        <v>0</v>
      </c>
      <c r="B3912" s="15">
        <f>bikeBatchOut!O3912</f>
        <v>0</v>
      </c>
      <c r="C3912" s="15">
        <f>bikeBatchOut!T3912</f>
        <v>0</v>
      </c>
      <c r="D3912">
        <f>bikeBatchOut!N3912</f>
        <v>1</v>
      </c>
    </row>
    <row r="3913" spans="1:4" hidden="1" x14ac:dyDescent="0.25">
      <c r="A3913" s="15">
        <f>bikeBatchOut!R3913</f>
        <v>0</v>
      </c>
      <c r="B3913" s="15">
        <f>bikeBatchOut!O3913</f>
        <v>0</v>
      </c>
      <c r="C3913" s="15">
        <f>bikeBatchOut!T3913</f>
        <v>0</v>
      </c>
      <c r="D3913">
        <f>bikeBatchOut!N3913</f>
        <v>1</v>
      </c>
    </row>
    <row r="3914" spans="1:4" hidden="1" x14ac:dyDescent="0.25">
      <c r="A3914" s="15">
        <f>bikeBatchOut!R3914</f>
        <v>0</v>
      </c>
      <c r="B3914" s="15">
        <f>bikeBatchOut!O3914</f>
        <v>0</v>
      </c>
      <c r="C3914" s="15">
        <f>bikeBatchOut!T3914</f>
        <v>0</v>
      </c>
      <c r="D3914">
        <f>bikeBatchOut!N3914</f>
        <v>1</v>
      </c>
    </row>
    <row r="3915" spans="1:4" hidden="1" x14ac:dyDescent="0.25">
      <c r="A3915" s="15">
        <f>bikeBatchOut!R3915</f>
        <v>0</v>
      </c>
      <c r="B3915" s="15">
        <f>bikeBatchOut!O3915</f>
        <v>0</v>
      </c>
      <c r="C3915" s="15">
        <f>bikeBatchOut!T3915</f>
        <v>0</v>
      </c>
      <c r="D3915">
        <f>bikeBatchOut!N3915</f>
        <v>1</v>
      </c>
    </row>
    <row r="3916" spans="1:4" hidden="1" x14ac:dyDescent="0.25">
      <c r="A3916" s="15">
        <f>bikeBatchOut!R3916</f>
        <v>0</v>
      </c>
      <c r="B3916" s="15">
        <f>bikeBatchOut!O3916</f>
        <v>0</v>
      </c>
      <c r="C3916" s="15">
        <f>bikeBatchOut!T3916</f>
        <v>0</v>
      </c>
      <c r="D3916">
        <f>bikeBatchOut!N3916</f>
        <v>1</v>
      </c>
    </row>
    <row r="3917" spans="1:4" hidden="1" x14ac:dyDescent="0.25">
      <c r="A3917" s="15">
        <f>bikeBatchOut!R3917</f>
        <v>0</v>
      </c>
      <c r="B3917" s="15">
        <f>bikeBatchOut!O3917</f>
        <v>0</v>
      </c>
      <c r="C3917" s="15">
        <f>bikeBatchOut!T3917</f>
        <v>0</v>
      </c>
      <c r="D3917">
        <f>bikeBatchOut!N3917</f>
        <v>1</v>
      </c>
    </row>
    <row r="3918" spans="1:4" hidden="1" x14ac:dyDescent="0.25">
      <c r="A3918" s="15">
        <f>bikeBatchOut!R3918</f>
        <v>0</v>
      </c>
      <c r="B3918" s="15">
        <f>bikeBatchOut!O3918</f>
        <v>0</v>
      </c>
      <c r="C3918" s="15">
        <f>bikeBatchOut!T3918</f>
        <v>0</v>
      </c>
      <c r="D3918">
        <f>bikeBatchOut!N3918</f>
        <v>1</v>
      </c>
    </row>
    <row r="3919" spans="1:4" hidden="1" x14ac:dyDescent="0.25">
      <c r="A3919" s="15">
        <f>bikeBatchOut!R3919</f>
        <v>0</v>
      </c>
      <c r="B3919" s="15">
        <f>bikeBatchOut!O3919</f>
        <v>0</v>
      </c>
      <c r="C3919" s="15">
        <f>bikeBatchOut!T3919</f>
        <v>0</v>
      </c>
      <c r="D3919">
        <f>bikeBatchOut!N3919</f>
        <v>1</v>
      </c>
    </row>
    <row r="3920" spans="1:4" hidden="1" x14ac:dyDescent="0.25">
      <c r="A3920" s="15">
        <f>bikeBatchOut!R3920</f>
        <v>0</v>
      </c>
      <c r="B3920" s="15">
        <f>bikeBatchOut!O3920</f>
        <v>0</v>
      </c>
      <c r="C3920" s="15">
        <f>bikeBatchOut!T3920</f>
        <v>0</v>
      </c>
      <c r="D3920">
        <f>bikeBatchOut!N3920</f>
        <v>1</v>
      </c>
    </row>
    <row r="3921" spans="1:4" hidden="1" x14ac:dyDescent="0.25">
      <c r="A3921" s="15">
        <f>bikeBatchOut!R3921</f>
        <v>0</v>
      </c>
      <c r="B3921" s="15">
        <f>bikeBatchOut!O3921</f>
        <v>0</v>
      </c>
      <c r="C3921" s="15">
        <f>bikeBatchOut!T3921</f>
        <v>0</v>
      </c>
      <c r="D3921">
        <f>bikeBatchOut!N3921</f>
        <v>1</v>
      </c>
    </row>
    <row r="3922" spans="1:4" hidden="1" x14ac:dyDescent="0.25">
      <c r="A3922" s="15">
        <f>bikeBatchOut!R3922</f>
        <v>0</v>
      </c>
      <c r="B3922" s="15">
        <f>bikeBatchOut!O3922</f>
        <v>0</v>
      </c>
      <c r="C3922" s="15">
        <f>bikeBatchOut!T3922</f>
        <v>0</v>
      </c>
      <c r="D3922">
        <f>bikeBatchOut!N3922</f>
        <v>1</v>
      </c>
    </row>
    <row r="3923" spans="1:4" hidden="1" x14ac:dyDescent="0.25">
      <c r="A3923" s="15">
        <f>bikeBatchOut!R3923</f>
        <v>0</v>
      </c>
      <c r="B3923" s="15">
        <f>bikeBatchOut!O3923</f>
        <v>0</v>
      </c>
      <c r="C3923" s="15">
        <f>bikeBatchOut!T3923</f>
        <v>0</v>
      </c>
      <c r="D3923">
        <f>bikeBatchOut!N3923</f>
        <v>1</v>
      </c>
    </row>
    <row r="3924" spans="1:4" hidden="1" x14ac:dyDescent="0.25">
      <c r="A3924" s="15">
        <f>bikeBatchOut!R3924</f>
        <v>0</v>
      </c>
      <c r="B3924" s="15">
        <f>bikeBatchOut!O3924</f>
        <v>0</v>
      </c>
      <c r="C3924" s="15">
        <f>bikeBatchOut!T3924</f>
        <v>0</v>
      </c>
      <c r="D3924">
        <f>bikeBatchOut!N3924</f>
        <v>1</v>
      </c>
    </row>
    <row r="3925" spans="1:4" hidden="1" x14ac:dyDescent="0.25">
      <c r="A3925" s="15">
        <f>bikeBatchOut!R3925</f>
        <v>0</v>
      </c>
      <c r="B3925" s="15">
        <f>bikeBatchOut!O3925</f>
        <v>0</v>
      </c>
      <c r="C3925" s="15">
        <f>bikeBatchOut!T3925</f>
        <v>0</v>
      </c>
      <c r="D3925">
        <f>bikeBatchOut!N3925</f>
        <v>1</v>
      </c>
    </row>
    <row r="3926" spans="1:4" hidden="1" x14ac:dyDescent="0.25">
      <c r="A3926" s="15">
        <f>bikeBatchOut!R3926</f>
        <v>0</v>
      </c>
      <c r="B3926" s="15">
        <f>bikeBatchOut!O3926</f>
        <v>0</v>
      </c>
      <c r="C3926" s="15">
        <f>bikeBatchOut!T3926</f>
        <v>0</v>
      </c>
      <c r="D3926">
        <f>bikeBatchOut!N3926</f>
        <v>1</v>
      </c>
    </row>
    <row r="3927" spans="1:4" hidden="1" x14ac:dyDescent="0.25">
      <c r="A3927" s="15">
        <f>bikeBatchOut!R3927</f>
        <v>0</v>
      </c>
      <c r="B3927" s="15">
        <f>bikeBatchOut!O3927</f>
        <v>0</v>
      </c>
      <c r="C3927" s="15">
        <f>bikeBatchOut!T3927</f>
        <v>0</v>
      </c>
      <c r="D3927">
        <f>bikeBatchOut!N3927</f>
        <v>1</v>
      </c>
    </row>
    <row r="3928" spans="1:4" hidden="1" x14ac:dyDescent="0.25">
      <c r="A3928" s="15">
        <f>bikeBatchOut!R3928</f>
        <v>0</v>
      </c>
      <c r="B3928" s="15">
        <f>bikeBatchOut!O3928</f>
        <v>0</v>
      </c>
      <c r="C3928" s="15">
        <f>bikeBatchOut!T3928</f>
        <v>0</v>
      </c>
      <c r="D3928">
        <f>bikeBatchOut!N3928</f>
        <v>1</v>
      </c>
    </row>
    <row r="3929" spans="1:4" hidden="1" x14ac:dyDescent="0.25">
      <c r="A3929" s="15">
        <f>bikeBatchOut!R3929</f>
        <v>0</v>
      </c>
      <c r="B3929" s="15">
        <f>bikeBatchOut!O3929</f>
        <v>0</v>
      </c>
      <c r="C3929" s="15">
        <f>bikeBatchOut!T3929</f>
        <v>0</v>
      </c>
      <c r="D3929">
        <f>bikeBatchOut!N3929</f>
        <v>1</v>
      </c>
    </row>
    <row r="3930" spans="1:4" hidden="1" x14ac:dyDescent="0.25">
      <c r="A3930" s="15">
        <f>bikeBatchOut!R3930</f>
        <v>0</v>
      </c>
      <c r="B3930" s="15">
        <f>bikeBatchOut!O3930</f>
        <v>0</v>
      </c>
      <c r="C3930" s="15">
        <f>bikeBatchOut!T3930</f>
        <v>0</v>
      </c>
      <c r="D3930">
        <f>bikeBatchOut!N3930</f>
        <v>1</v>
      </c>
    </row>
    <row r="3931" spans="1:4" hidden="1" x14ac:dyDescent="0.25">
      <c r="A3931" s="15">
        <f>bikeBatchOut!R3931</f>
        <v>0</v>
      </c>
      <c r="B3931" s="15">
        <f>bikeBatchOut!O3931</f>
        <v>0</v>
      </c>
      <c r="C3931" s="15">
        <f>bikeBatchOut!T3931</f>
        <v>0</v>
      </c>
      <c r="D3931">
        <f>bikeBatchOut!N3931</f>
        <v>1</v>
      </c>
    </row>
    <row r="3932" spans="1:4" hidden="1" x14ac:dyDescent="0.25">
      <c r="A3932" s="15">
        <f>bikeBatchOut!R3932</f>
        <v>0</v>
      </c>
      <c r="B3932" s="15">
        <f>bikeBatchOut!O3932</f>
        <v>0</v>
      </c>
      <c r="C3932" s="15">
        <f>bikeBatchOut!T3932</f>
        <v>0</v>
      </c>
      <c r="D3932">
        <f>bikeBatchOut!N3932</f>
        <v>1</v>
      </c>
    </row>
    <row r="3933" spans="1:4" hidden="1" x14ac:dyDescent="0.25">
      <c r="A3933" s="15">
        <f>bikeBatchOut!R3933</f>
        <v>0</v>
      </c>
      <c r="B3933" s="15">
        <f>bikeBatchOut!O3933</f>
        <v>0</v>
      </c>
      <c r="C3933" s="15">
        <f>bikeBatchOut!T3933</f>
        <v>0</v>
      </c>
      <c r="D3933">
        <f>bikeBatchOut!N3933</f>
        <v>1</v>
      </c>
    </row>
    <row r="3934" spans="1:4" hidden="1" x14ac:dyDescent="0.25">
      <c r="A3934" s="15">
        <f>bikeBatchOut!R3934</f>
        <v>0</v>
      </c>
      <c r="B3934" s="15">
        <f>bikeBatchOut!O3934</f>
        <v>0</v>
      </c>
      <c r="C3934" s="15">
        <f>bikeBatchOut!T3934</f>
        <v>0</v>
      </c>
      <c r="D3934">
        <f>bikeBatchOut!N3934</f>
        <v>1</v>
      </c>
    </row>
    <row r="3935" spans="1:4" hidden="1" x14ac:dyDescent="0.25">
      <c r="A3935" s="15">
        <f>bikeBatchOut!R3935</f>
        <v>0</v>
      </c>
      <c r="B3935" s="15">
        <f>bikeBatchOut!O3935</f>
        <v>0</v>
      </c>
      <c r="C3935" s="15">
        <f>bikeBatchOut!T3935</f>
        <v>0</v>
      </c>
      <c r="D3935">
        <f>bikeBatchOut!N3935</f>
        <v>1</v>
      </c>
    </row>
    <row r="3936" spans="1:4" hidden="1" x14ac:dyDescent="0.25">
      <c r="A3936" s="15">
        <f>bikeBatchOut!R3936</f>
        <v>0</v>
      </c>
      <c r="B3936" s="15">
        <f>bikeBatchOut!O3936</f>
        <v>0</v>
      </c>
      <c r="C3936" s="15">
        <f>bikeBatchOut!T3936</f>
        <v>0</v>
      </c>
      <c r="D3936">
        <f>bikeBatchOut!N3936</f>
        <v>1</v>
      </c>
    </row>
    <row r="3937" spans="1:4" hidden="1" x14ac:dyDescent="0.25">
      <c r="A3937" s="15">
        <f>bikeBatchOut!R3937</f>
        <v>0</v>
      </c>
      <c r="B3937" s="15">
        <f>bikeBatchOut!O3937</f>
        <v>0</v>
      </c>
      <c r="C3937" s="15">
        <f>bikeBatchOut!T3937</f>
        <v>0</v>
      </c>
      <c r="D3937">
        <f>bikeBatchOut!N3937</f>
        <v>1</v>
      </c>
    </row>
    <row r="3938" spans="1:4" hidden="1" x14ac:dyDescent="0.25">
      <c r="A3938" s="15">
        <f>bikeBatchOut!R3938</f>
        <v>0</v>
      </c>
      <c r="B3938" s="15">
        <f>bikeBatchOut!O3938</f>
        <v>0</v>
      </c>
      <c r="C3938" s="15">
        <f>bikeBatchOut!T3938</f>
        <v>0</v>
      </c>
      <c r="D3938">
        <f>bikeBatchOut!N3938</f>
        <v>1</v>
      </c>
    </row>
    <row r="3939" spans="1:4" hidden="1" x14ac:dyDescent="0.25">
      <c r="A3939" s="15">
        <f>bikeBatchOut!R3939</f>
        <v>0</v>
      </c>
      <c r="B3939" s="15">
        <f>bikeBatchOut!O3939</f>
        <v>0</v>
      </c>
      <c r="C3939" s="15">
        <f>bikeBatchOut!T3939</f>
        <v>0</v>
      </c>
      <c r="D3939">
        <f>bikeBatchOut!N3939</f>
        <v>1</v>
      </c>
    </row>
    <row r="3940" spans="1:4" hidden="1" x14ac:dyDescent="0.25">
      <c r="A3940" s="15">
        <f>bikeBatchOut!R3940</f>
        <v>0</v>
      </c>
      <c r="B3940" s="15">
        <f>bikeBatchOut!O3940</f>
        <v>0</v>
      </c>
      <c r="C3940" s="15">
        <f>bikeBatchOut!T3940</f>
        <v>0</v>
      </c>
      <c r="D3940">
        <f>bikeBatchOut!N3940</f>
        <v>1</v>
      </c>
    </row>
    <row r="3941" spans="1:4" hidden="1" x14ac:dyDescent="0.25">
      <c r="A3941" s="15">
        <f>bikeBatchOut!R3941</f>
        <v>0</v>
      </c>
      <c r="B3941" s="15">
        <f>bikeBatchOut!O3941</f>
        <v>0</v>
      </c>
      <c r="C3941" s="15">
        <f>bikeBatchOut!T3941</f>
        <v>0</v>
      </c>
      <c r="D3941">
        <f>bikeBatchOut!N3941</f>
        <v>1</v>
      </c>
    </row>
    <row r="3942" spans="1:4" hidden="1" x14ac:dyDescent="0.25">
      <c r="A3942" s="15">
        <f>bikeBatchOut!R3942</f>
        <v>0</v>
      </c>
      <c r="B3942" s="15">
        <f>bikeBatchOut!O3942</f>
        <v>0</v>
      </c>
      <c r="C3942" s="15">
        <f>bikeBatchOut!T3942</f>
        <v>0</v>
      </c>
      <c r="D3942">
        <f>bikeBatchOut!N3942</f>
        <v>1</v>
      </c>
    </row>
    <row r="3943" spans="1:4" hidden="1" x14ac:dyDescent="0.25">
      <c r="A3943" s="15">
        <f>bikeBatchOut!R3943</f>
        <v>0</v>
      </c>
      <c r="B3943" s="15">
        <f>bikeBatchOut!O3943</f>
        <v>0</v>
      </c>
      <c r="C3943" s="15">
        <f>bikeBatchOut!T3943</f>
        <v>0</v>
      </c>
      <c r="D3943">
        <f>bikeBatchOut!N3943</f>
        <v>1</v>
      </c>
    </row>
    <row r="3944" spans="1:4" hidden="1" x14ac:dyDescent="0.25">
      <c r="A3944" s="15">
        <f>bikeBatchOut!R3944</f>
        <v>0</v>
      </c>
      <c r="B3944" s="15">
        <f>bikeBatchOut!O3944</f>
        <v>0</v>
      </c>
      <c r="C3944" s="15">
        <f>bikeBatchOut!T3944</f>
        <v>0</v>
      </c>
      <c r="D3944">
        <f>bikeBatchOut!N3944</f>
        <v>1</v>
      </c>
    </row>
    <row r="3945" spans="1:4" hidden="1" x14ac:dyDescent="0.25">
      <c r="A3945" s="15">
        <f>bikeBatchOut!R3945</f>
        <v>0</v>
      </c>
      <c r="B3945" s="15">
        <f>bikeBatchOut!O3945</f>
        <v>0</v>
      </c>
      <c r="C3945" s="15">
        <f>bikeBatchOut!T3945</f>
        <v>0</v>
      </c>
      <c r="D3945">
        <f>bikeBatchOut!N3945</f>
        <v>1</v>
      </c>
    </row>
    <row r="3946" spans="1:4" hidden="1" x14ac:dyDescent="0.25">
      <c r="A3946" s="15">
        <f>bikeBatchOut!R3946</f>
        <v>0</v>
      </c>
      <c r="B3946" s="15">
        <f>bikeBatchOut!O3946</f>
        <v>0</v>
      </c>
      <c r="C3946" s="15">
        <f>bikeBatchOut!T3946</f>
        <v>0</v>
      </c>
      <c r="D3946">
        <f>bikeBatchOut!N3946</f>
        <v>1</v>
      </c>
    </row>
    <row r="3947" spans="1:4" hidden="1" x14ac:dyDescent="0.25">
      <c r="A3947" s="15">
        <f>bikeBatchOut!R3947</f>
        <v>0</v>
      </c>
      <c r="B3947" s="15">
        <f>bikeBatchOut!O3947</f>
        <v>0</v>
      </c>
      <c r="C3947" s="15">
        <f>bikeBatchOut!T3947</f>
        <v>0</v>
      </c>
      <c r="D3947">
        <f>bikeBatchOut!N3947</f>
        <v>1</v>
      </c>
    </row>
    <row r="3948" spans="1:4" hidden="1" x14ac:dyDescent="0.25">
      <c r="A3948" s="15">
        <f>bikeBatchOut!R3948</f>
        <v>0</v>
      </c>
      <c r="B3948" s="15">
        <f>bikeBatchOut!O3948</f>
        <v>0</v>
      </c>
      <c r="C3948" s="15">
        <f>bikeBatchOut!T3948</f>
        <v>0</v>
      </c>
      <c r="D3948">
        <f>bikeBatchOut!N3948</f>
        <v>1</v>
      </c>
    </row>
    <row r="3949" spans="1:4" hidden="1" x14ac:dyDescent="0.25">
      <c r="A3949" s="15">
        <f>bikeBatchOut!R3949</f>
        <v>0</v>
      </c>
      <c r="B3949" s="15">
        <f>bikeBatchOut!O3949</f>
        <v>0</v>
      </c>
      <c r="C3949" s="15">
        <f>bikeBatchOut!T3949</f>
        <v>0</v>
      </c>
      <c r="D3949">
        <f>bikeBatchOut!N3949</f>
        <v>1</v>
      </c>
    </row>
    <row r="3950" spans="1:4" hidden="1" x14ac:dyDescent="0.25">
      <c r="A3950" s="15">
        <f>bikeBatchOut!R3950</f>
        <v>0</v>
      </c>
      <c r="B3950" s="15">
        <f>bikeBatchOut!O3950</f>
        <v>0</v>
      </c>
      <c r="C3950" s="15">
        <f>bikeBatchOut!T3950</f>
        <v>0</v>
      </c>
      <c r="D3950">
        <f>bikeBatchOut!N3950</f>
        <v>1</v>
      </c>
    </row>
    <row r="3951" spans="1:4" hidden="1" x14ac:dyDescent="0.25">
      <c r="A3951" s="15">
        <f>bikeBatchOut!R3951</f>
        <v>0</v>
      </c>
      <c r="B3951" s="15">
        <f>bikeBatchOut!O3951</f>
        <v>0</v>
      </c>
      <c r="C3951" s="15">
        <f>bikeBatchOut!T3951</f>
        <v>0</v>
      </c>
      <c r="D3951">
        <f>bikeBatchOut!N3951</f>
        <v>1</v>
      </c>
    </row>
    <row r="3952" spans="1:4" hidden="1" x14ac:dyDescent="0.25">
      <c r="A3952" s="15">
        <f>bikeBatchOut!R3952</f>
        <v>0</v>
      </c>
      <c r="B3952" s="15">
        <f>bikeBatchOut!O3952</f>
        <v>0</v>
      </c>
      <c r="C3952" s="15">
        <f>bikeBatchOut!T3952</f>
        <v>0</v>
      </c>
      <c r="D3952">
        <f>bikeBatchOut!N3952</f>
        <v>1</v>
      </c>
    </row>
    <row r="3953" spans="1:4" hidden="1" x14ac:dyDescent="0.25">
      <c r="A3953" s="15">
        <f>bikeBatchOut!R3953</f>
        <v>0</v>
      </c>
      <c r="B3953" s="15">
        <f>bikeBatchOut!O3953</f>
        <v>0</v>
      </c>
      <c r="C3953" s="15">
        <f>bikeBatchOut!T3953</f>
        <v>0</v>
      </c>
      <c r="D3953">
        <f>bikeBatchOut!N3953</f>
        <v>1</v>
      </c>
    </row>
    <row r="3954" spans="1:4" hidden="1" x14ac:dyDescent="0.25">
      <c r="A3954" s="15">
        <f>bikeBatchOut!R3954</f>
        <v>0</v>
      </c>
      <c r="B3954" s="15">
        <f>bikeBatchOut!O3954</f>
        <v>0</v>
      </c>
      <c r="C3954" s="15">
        <f>bikeBatchOut!T3954</f>
        <v>0</v>
      </c>
      <c r="D3954">
        <f>bikeBatchOut!N3954</f>
        <v>1</v>
      </c>
    </row>
    <row r="3955" spans="1:4" hidden="1" x14ac:dyDescent="0.25">
      <c r="A3955" s="15">
        <f>bikeBatchOut!R3955</f>
        <v>0</v>
      </c>
      <c r="B3955" s="15">
        <f>bikeBatchOut!O3955</f>
        <v>0</v>
      </c>
      <c r="C3955" s="15">
        <f>bikeBatchOut!T3955</f>
        <v>0</v>
      </c>
      <c r="D3955">
        <f>bikeBatchOut!N3955</f>
        <v>1</v>
      </c>
    </row>
    <row r="3956" spans="1:4" hidden="1" x14ac:dyDescent="0.25">
      <c r="A3956" s="15">
        <f>bikeBatchOut!R3956</f>
        <v>0</v>
      </c>
      <c r="B3956" s="15">
        <f>bikeBatchOut!O3956</f>
        <v>0</v>
      </c>
      <c r="C3956" s="15">
        <f>bikeBatchOut!T3956</f>
        <v>0</v>
      </c>
      <c r="D3956">
        <f>bikeBatchOut!N3956</f>
        <v>1</v>
      </c>
    </row>
    <row r="3957" spans="1:4" hidden="1" x14ac:dyDescent="0.25">
      <c r="A3957" s="15">
        <f>bikeBatchOut!R3957</f>
        <v>0</v>
      </c>
      <c r="B3957" s="15">
        <f>bikeBatchOut!O3957</f>
        <v>0</v>
      </c>
      <c r="C3957" s="15">
        <f>bikeBatchOut!T3957</f>
        <v>0</v>
      </c>
      <c r="D3957">
        <f>bikeBatchOut!N3957</f>
        <v>1</v>
      </c>
    </row>
    <row r="3958" spans="1:4" hidden="1" x14ac:dyDescent="0.25">
      <c r="A3958" s="15">
        <f>bikeBatchOut!R3958</f>
        <v>0</v>
      </c>
      <c r="B3958" s="15">
        <f>bikeBatchOut!O3958</f>
        <v>0</v>
      </c>
      <c r="C3958" s="15">
        <f>bikeBatchOut!T3958</f>
        <v>0</v>
      </c>
      <c r="D3958">
        <f>bikeBatchOut!N3958</f>
        <v>1</v>
      </c>
    </row>
    <row r="3959" spans="1:4" hidden="1" x14ac:dyDescent="0.25">
      <c r="A3959" s="15">
        <f>bikeBatchOut!R3959</f>
        <v>0</v>
      </c>
      <c r="B3959" s="15">
        <f>bikeBatchOut!O3959</f>
        <v>0</v>
      </c>
      <c r="C3959" s="15">
        <f>bikeBatchOut!T3959</f>
        <v>0</v>
      </c>
      <c r="D3959">
        <f>bikeBatchOut!N3959</f>
        <v>1</v>
      </c>
    </row>
    <row r="3960" spans="1:4" hidden="1" x14ac:dyDescent="0.25">
      <c r="A3960" s="15">
        <f>bikeBatchOut!R3960</f>
        <v>0</v>
      </c>
      <c r="B3960" s="15">
        <f>bikeBatchOut!O3960</f>
        <v>0</v>
      </c>
      <c r="C3960" s="15">
        <f>bikeBatchOut!T3960</f>
        <v>0</v>
      </c>
      <c r="D3960">
        <f>bikeBatchOut!N3960</f>
        <v>1</v>
      </c>
    </row>
    <row r="3961" spans="1:4" hidden="1" x14ac:dyDescent="0.25">
      <c r="A3961" s="15">
        <f>bikeBatchOut!R3961</f>
        <v>0</v>
      </c>
      <c r="B3961" s="15">
        <f>bikeBatchOut!O3961</f>
        <v>0</v>
      </c>
      <c r="C3961" s="15">
        <f>bikeBatchOut!T3961</f>
        <v>0</v>
      </c>
      <c r="D3961">
        <f>bikeBatchOut!N3961</f>
        <v>1</v>
      </c>
    </row>
    <row r="3962" spans="1:4" hidden="1" x14ac:dyDescent="0.25">
      <c r="A3962" s="15">
        <f>bikeBatchOut!R3962</f>
        <v>0</v>
      </c>
      <c r="B3962" s="15">
        <f>bikeBatchOut!O3962</f>
        <v>0</v>
      </c>
      <c r="C3962" s="15">
        <f>bikeBatchOut!T3962</f>
        <v>0</v>
      </c>
      <c r="D3962">
        <f>bikeBatchOut!N3962</f>
        <v>1</v>
      </c>
    </row>
    <row r="3963" spans="1:4" hidden="1" x14ac:dyDescent="0.25">
      <c r="A3963" s="15">
        <f>bikeBatchOut!R3963</f>
        <v>0</v>
      </c>
      <c r="B3963" s="15">
        <f>bikeBatchOut!O3963</f>
        <v>0</v>
      </c>
      <c r="C3963" s="15">
        <f>bikeBatchOut!T3963</f>
        <v>0</v>
      </c>
      <c r="D3963">
        <f>bikeBatchOut!N3963</f>
        <v>1</v>
      </c>
    </row>
    <row r="3964" spans="1:4" hidden="1" x14ac:dyDescent="0.25">
      <c r="A3964" s="15">
        <f>bikeBatchOut!R3964</f>
        <v>0</v>
      </c>
      <c r="B3964" s="15">
        <f>bikeBatchOut!O3964</f>
        <v>0</v>
      </c>
      <c r="C3964" s="15">
        <f>bikeBatchOut!T3964</f>
        <v>0</v>
      </c>
      <c r="D3964">
        <f>bikeBatchOut!N3964</f>
        <v>1</v>
      </c>
    </row>
    <row r="3965" spans="1:4" hidden="1" x14ac:dyDescent="0.25">
      <c r="A3965" s="15">
        <f>bikeBatchOut!R3965</f>
        <v>0</v>
      </c>
      <c r="B3965" s="15">
        <f>bikeBatchOut!O3965</f>
        <v>0</v>
      </c>
      <c r="C3965" s="15">
        <f>bikeBatchOut!T3965</f>
        <v>0</v>
      </c>
      <c r="D3965">
        <f>bikeBatchOut!N3965</f>
        <v>1</v>
      </c>
    </row>
    <row r="3966" spans="1:4" hidden="1" x14ac:dyDescent="0.25">
      <c r="A3966" s="15">
        <f>bikeBatchOut!R3966</f>
        <v>0</v>
      </c>
      <c r="B3966" s="15">
        <f>bikeBatchOut!O3966</f>
        <v>0</v>
      </c>
      <c r="C3966" s="15">
        <f>bikeBatchOut!T3966</f>
        <v>0</v>
      </c>
      <c r="D3966">
        <f>bikeBatchOut!N3966</f>
        <v>1</v>
      </c>
    </row>
    <row r="3967" spans="1:4" hidden="1" x14ac:dyDescent="0.25">
      <c r="A3967" s="15">
        <f>bikeBatchOut!R3967</f>
        <v>0</v>
      </c>
      <c r="B3967" s="15">
        <f>bikeBatchOut!O3967</f>
        <v>0</v>
      </c>
      <c r="C3967" s="15">
        <f>bikeBatchOut!T3967</f>
        <v>0</v>
      </c>
      <c r="D3967">
        <f>bikeBatchOut!N3967</f>
        <v>1</v>
      </c>
    </row>
    <row r="3968" spans="1:4" hidden="1" x14ac:dyDescent="0.25">
      <c r="A3968" s="15">
        <f>bikeBatchOut!R3968</f>
        <v>0</v>
      </c>
      <c r="B3968" s="15">
        <f>bikeBatchOut!O3968</f>
        <v>0</v>
      </c>
      <c r="C3968" s="15">
        <f>bikeBatchOut!T3968</f>
        <v>0</v>
      </c>
      <c r="D3968">
        <f>bikeBatchOut!N3968</f>
        <v>1</v>
      </c>
    </row>
    <row r="3969" spans="1:4" hidden="1" x14ac:dyDescent="0.25">
      <c r="A3969" s="15">
        <f>bikeBatchOut!R3969</f>
        <v>0</v>
      </c>
      <c r="B3969" s="15">
        <f>bikeBatchOut!O3969</f>
        <v>0</v>
      </c>
      <c r="C3969" s="15">
        <f>bikeBatchOut!T3969</f>
        <v>0</v>
      </c>
      <c r="D3969">
        <f>bikeBatchOut!N3969</f>
        <v>1</v>
      </c>
    </row>
    <row r="3970" spans="1:4" hidden="1" x14ac:dyDescent="0.25">
      <c r="A3970" s="15">
        <f>bikeBatchOut!R3970</f>
        <v>0</v>
      </c>
      <c r="B3970" s="15">
        <f>bikeBatchOut!O3970</f>
        <v>0</v>
      </c>
      <c r="C3970" s="15">
        <f>bikeBatchOut!T3970</f>
        <v>0</v>
      </c>
      <c r="D3970">
        <f>bikeBatchOut!N3970</f>
        <v>1</v>
      </c>
    </row>
    <row r="3971" spans="1:4" hidden="1" x14ac:dyDescent="0.25">
      <c r="A3971" s="15">
        <f>bikeBatchOut!R3971</f>
        <v>0</v>
      </c>
      <c r="B3971" s="15">
        <f>bikeBatchOut!O3971</f>
        <v>0</v>
      </c>
      <c r="C3971" s="15">
        <f>bikeBatchOut!T3971</f>
        <v>0</v>
      </c>
      <c r="D3971">
        <f>bikeBatchOut!N3971</f>
        <v>1</v>
      </c>
    </row>
    <row r="3972" spans="1:4" hidden="1" x14ac:dyDescent="0.25">
      <c r="A3972" s="15">
        <f>bikeBatchOut!R3972</f>
        <v>0</v>
      </c>
      <c r="B3972" s="15">
        <f>bikeBatchOut!O3972</f>
        <v>0</v>
      </c>
      <c r="C3972" s="15">
        <f>bikeBatchOut!T3972</f>
        <v>0</v>
      </c>
      <c r="D3972">
        <f>bikeBatchOut!N3972</f>
        <v>1</v>
      </c>
    </row>
    <row r="3973" spans="1:4" hidden="1" x14ac:dyDescent="0.25">
      <c r="A3973" s="15">
        <f>bikeBatchOut!R3973</f>
        <v>0</v>
      </c>
      <c r="B3973" s="15">
        <f>bikeBatchOut!O3973</f>
        <v>0</v>
      </c>
      <c r="C3973" s="15">
        <f>bikeBatchOut!T3973</f>
        <v>0</v>
      </c>
      <c r="D3973">
        <f>bikeBatchOut!N3973</f>
        <v>1</v>
      </c>
    </row>
    <row r="3974" spans="1:4" hidden="1" x14ac:dyDescent="0.25">
      <c r="A3974" s="15">
        <f>bikeBatchOut!R3974</f>
        <v>0</v>
      </c>
      <c r="B3974" s="15">
        <f>bikeBatchOut!O3974</f>
        <v>0</v>
      </c>
      <c r="C3974" s="15">
        <f>bikeBatchOut!T3974</f>
        <v>0</v>
      </c>
      <c r="D3974">
        <f>bikeBatchOut!N3974</f>
        <v>1</v>
      </c>
    </row>
    <row r="3975" spans="1:4" hidden="1" x14ac:dyDescent="0.25">
      <c r="A3975" s="15">
        <f>bikeBatchOut!R3975</f>
        <v>0</v>
      </c>
      <c r="B3975" s="15">
        <f>bikeBatchOut!O3975</f>
        <v>0</v>
      </c>
      <c r="C3975" s="15">
        <f>bikeBatchOut!T3975</f>
        <v>0</v>
      </c>
      <c r="D3975">
        <f>bikeBatchOut!N3975</f>
        <v>1</v>
      </c>
    </row>
    <row r="3976" spans="1:4" hidden="1" x14ac:dyDescent="0.25">
      <c r="A3976" s="15">
        <f>bikeBatchOut!R3976</f>
        <v>0</v>
      </c>
      <c r="B3976" s="15">
        <f>bikeBatchOut!O3976</f>
        <v>0</v>
      </c>
      <c r="C3976" s="15">
        <f>bikeBatchOut!T3976</f>
        <v>0</v>
      </c>
      <c r="D3976">
        <f>bikeBatchOut!N3976</f>
        <v>1</v>
      </c>
    </row>
    <row r="3977" spans="1:4" hidden="1" x14ac:dyDescent="0.25">
      <c r="A3977" s="15">
        <f>bikeBatchOut!R3977</f>
        <v>0</v>
      </c>
      <c r="B3977" s="15">
        <f>bikeBatchOut!O3977</f>
        <v>0</v>
      </c>
      <c r="C3977" s="15">
        <f>bikeBatchOut!T3977</f>
        <v>0</v>
      </c>
      <c r="D3977">
        <f>bikeBatchOut!N3977</f>
        <v>1</v>
      </c>
    </row>
    <row r="3978" spans="1:4" hidden="1" x14ac:dyDescent="0.25">
      <c r="A3978" s="15">
        <f>bikeBatchOut!R3978</f>
        <v>0</v>
      </c>
      <c r="B3978" s="15">
        <f>bikeBatchOut!O3978</f>
        <v>0</v>
      </c>
      <c r="C3978" s="15">
        <f>bikeBatchOut!T3978</f>
        <v>0</v>
      </c>
      <c r="D3978">
        <f>bikeBatchOut!N3978</f>
        <v>1</v>
      </c>
    </row>
    <row r="3979" spans="1:4" hidden="1" x14ac:dyDescent="0.25">
      <c r="A3979" s="15">
        <f>bikeBatchOut!R3979</f>
        <v>0</v>
      </c>
      <c r="B3979" s="15">
        <f>bikeBatchOut!O3979</f>
        <v>0</v>
      </c>
      <c r="C3979" s="15">
        <f>bikeBatchOut!T3979</f>
        <v>0</v>
      </c>
      <c r="D3979">
        <f>bikeBatchOut!N3979</f>
        <v>1</v>
      </c>
    </row>
    <row r="3980" spans="1:4" hidden="1" x14ac:dyDescent="0.25">
      <c r="A3980" s="15">
        <f>bikeBatchOut!R3980</f>
        <v>0</v>
      </c>
      <c r="B3980" s="15">
        <f>bikeBatchOut!O3980</f>
        <v>0</v>
      </c>
      <c r="C3980" s="15">
        <f>bikeBatchOut!T3980</f>
        <v>0</v>
      </c>
      <c r="D3980">
        <f>bikeBatchOut!N3980</f>
        <v>1</v>
      </c>
    </row>
    <row r="3981" spans="1:4" hidden="1" x14ac:dyDescent="0.25">
      <c r="A3981" s="15">
        <f>bikeBatchOut!R3981</f>
        <v>0</v>
      </c>
      <c r="B3981" s="15">
        <f>bikeBatchOut!O3981</f>
        <v>0</v>
      </c>
      <c r="C3981" s="15">
        <f>bikeBatchOut!T3981</f>
        <v>0</v>
      </c>
      <c r="D3981">
        <f>bikeBatchOut!N3981</f>
        <v>1</v>
      </c>
    </row>
    <row r="3982" spans="1:4" hidden="1" x14ac:dyDescent="0.25">
      <c r="A3982" s="15">
        <f>bikeBatchOut!R3982</f>
        <v>0</v>
      </c>
      <c r="B3982" s="15">
        <f>bikeBatchOut!O3982</f>
        <v>0</v>
      </c>
      <c r="C3982" s="15">
        <f>bikeBatchOut!T3982</f>
        <v>0</v>
      </c>
      <c r="D3982">
        <f>bikeBatchOut!N3982</f>
        <v>1</v>
      </c>
    </row>
    <row r="3983" spans="1:4" hidden="1" x14ac:dyDescent="0.25">
      <c r="A3983" s="15">
        <f>bikeBatchOut!R3983</f>
        <v>0</v>
      </c>
      <c r="B3983" s="15">
        <f>bikeBatchOut!O3983</f>
        <v>0</v>
      </c>
      <c r="C3983" s="15">
        <f>bikeBatchOut!T3983</f>
        <v>0</v>
      </c>
      <c r="D3983">
        <f>bikeBatchOut!N3983</f>
        <v>1</v>
      </c>
    </row>
    <row r="3984" spans="1:4" hidden="1" x14ac:dyDescent="0.25">
      <c r="A3984" s="15">
        <f>bikeBatchOut!R3984</f>
        <v>0</v>
      </c>
      <c r="B3984" s="15">
        <f>bikeBatchOut!O3984</f>
        <v>0</v>
      </c>
      <c r="C3984" s="15">
        <f>bikeBatchOut!T3984</f>
        <v>0</v>
      </c>
      <c r="D3984">
        <f>bikeBatchOut!N3984</f>
        <v>1</v>
      </c>
    </row>
    <row r="3985" spans="1:4" hidden="1" x14ac:dyDescent="0.25">
      <c r="A3985" s="15">
        <f>bikeBatchOut!R3985</f>
        <v>0</v>
      </c>
      <c r="B3985" s="15">
        <f>bikeBatchOut!O3985</f>
        <v>0</v>
      </c>
      <c r="C3985" s="15">
        <f>bikeBatchOut!T3985</f>
        <v>0</v>
      </c>
      <c r="D3985">
        <f>bikeBatchOut!N3985</f>
        <v>1</v>
      </c>
    </row>
    <row r="3986" spans="1:4" hidden="1" x14ac:dyDescent="0.25">
      <c r="A3986" s="15">
        <f>bikeBatchOut!R3986</f>
        <v>0</v>
      </c>
      <c r="B3986" s="15">
        <f>bikeBatchOut!O3986</f>
        <v>0</v>
      </c>
      <c r="C3986" s="15">
        <f>bikeBatchOut!T3986</f>
        <v>0</v>
      </c>
      <c r="D3986">
        <f>bikeBatchOut!N3986</f>
        <v>1</v>
      </c>
    </row>
    <row r="3987" spans="1:4" hidden="1" x14ac:dyDescent="0.25">
      <c r="A3987" s="15">
        <f>bikeBatchOut!R3987</f>
        <v>0</v>
      </c>
      <c r="B3987" s="15">
        <f>bikeBatchOut!O3987</f>
        <v>0</v>
      </c>
      <c r="C3987" s="15">
        <f>bikeBatchOut!T3987</f>
        <v>0</v>
      </c>
      <c r="D3987">
        <f>bikeBatchOut!N3987</f>
        <v>1</v>
      </c>
    </row>
    <row r="3988" spans="1:4" hidden="1" x14ac:dyDescent="0.25">
      <c r="A3988" s="15">
        <f>bikeBatchOut!R3988</f>
        <v>0</v>
      </c>
      <c r="B3988" s="15">
        <f>bikeBatchOut!O3988</f>
        <v>0</v>
      </c>
      <c r="C3988" s="15">
        <f>bikeBatchOut!T3988</f>
        <v>0</v>
      </c>
      <c r="D3988">
        <f>bikeBatchOut!N3988</f>
        <v>1</v>
      </c>
    </row>
    <row r="3989" spans="1:4" hidden="1" x14ac:dyDescent="0.25">
      <c r="A3989" s="15">
        <f>bikeBatchOut!R3989</f>
        <v>0</v>
      </c>
      <c r="B3989" s="15">
        <f>bikeBatchOut!O3989</f>
        <v>0</v>
      </c>
      <c r="C3989" s="15">
        <f>bikeBatchOut!T3989</f>
        <v>0</v>
      </c>
      <c r="D3989">
        <f>bikeBatchOut!N3989</f>
        <v>1</v>
      </c>
    </row>
    <row r="3990" spans="1:4" hidden="1" x14ac:dyDescent="0.25">
      <c r="A3990" s="15">
        <f>bikeBatchOut!R3990</f>
        <v>0</v>
      </c>
      <c r="B3990" s="15">
        <f>bikeBatchOut!O3990</f>
        <v>0</v>
      </c>
      <c r="C3990" s="15">
        <f>bikeBatchOut!T3990</f>
        <v>0</v>
      </c>
      <c r="D3990">
        <f>bikeBatchOut!N3990</f>
        <v>1</v>
      </c>
    </row>
    <row r="3991" spans="1:4" hidden="1" x14ac:dyDescent="0.25">
      <c r="A3991" s="15">
        <f>bikeBatchOut!R3991</f>
        <v>0</v>
      </c>
      <c r="B3991" s="15">
        <f>bikeBatchOut!O3991</f>
        <v>0</v>
      </c>
      <c r="C3991" s="15">
        <f>bikeBatchOut!T3991</f>
        <v>0</v>
      </c>
      <c r="D3991">
        <f>bikeBatchOut!N3991</f>
        <v>1</v>
      </c>
    </row>
    <row r="3992" spans="1:4" hidden="1" x14ac:dyDescent="0.25">
      <c r="A3992" s="15">
        <f>bikeBatchOut!R3992</f>
        <v>0</v>
      </c>
      <c r="B3992" s="15">
        <f>bikeBatchOut!O3992</f>
        <v>0</v>
      </c>
      <c r="C3992" s="15">
        <f>bikeBatchOut!T3992</f>
        <v>0</v>
      </c>
      <c r="D3992">
        <f>bikeBatchOut!N3992</f>
        <v>1</v>
      </c>
    </row>
    <row r="3993" spans="1:4" hidden="1" x14ac:dyDescent="0.25">
      <c r="A3993" s="15">
        <f>bikeBatchOut!R3993</f>
        <v>0</v>
      </c>
      <c r="B3993" s="15">
        <f>bikeBatchOut!O3993</f>
        <v>0</v>
      </c>
      <c r="C3993" s="15">
        <f>bikeBatchOut!T3993</f>
        <v>0</v>
      </c>
      <c r="D3993">
        <f>bikeBatchOut!N3993</f>
        <v>1</v>
      </c>
    </row>
    <row r="3994" spans="1:4" hidden="1" x14ac:dyDescent="0.25">
      <c r="A3994" s="15">
        <f>bikeBatchOut!R3994</f>
        <v>0</v>
      </c>
      <c r="B3994" s="15">
        <f>bikeBatchOut!O3994</f>
        <v>0</v>
      </c>
      <c r="C3994" s="15">
        <f>bikeBatchOut!T3994</f>
        <v>0</v>
      </c>
      <c r="D3994">
        <f>bikeBatchOut!N3994</f>
        <v>1</v>
      </c>
    </row>
    <row r="3995" spans="1:4" hidden="1" x14ac:dyDescent="0.25">
      <c r="A3995" s="15">
        <f>bikeBatchOut!R3995</f>
        <v>0</v>
      </c>
      <c r="B3995" s="15">
        <f>bikeBatchOut!O3995</f>
        <v>0</v>
      </c>
      <c r="C3995" s="15">
        <f>bikeBatchOut!T3995</f>
        <v>0</v>
      </c>
      <c r="D3995">
        <f>bikeBatchOut!N3995</f>
        <v>1</v>
      </c>
    </row>
    <row r="3996" spans="1:4" hidden="1" x14ac:dyDescent="0.25">
      <c r="A3996" s="15">
        <f>bikeBatchOut!R3996</f>
        <v>0</v>
      </c>
      <c r="B3996" s="15">
        <f>bikeBatchOut!O3996</f>
        <v>0</v>
      </c>
      <c r="C3996" s="15">
        <f>bikeBatchOut!T3996</f>
        <v>0</v>
      </c>
      <c r="D3996">
        <f>bikeBatchOut!N3996</f>
        <v>1</v>
      </c>
    </row>
    <row r="3997" spans="1:4" hidden="1" x14ac:dyDescent="0.25">
      <c r="A3997" s="15">
        <f>bikeBatchOut!R3997</f>
        <v>0</v>
      </c>
      <c r="B3997" s="15">
        <f>bikeBatchOut!O3997</f>
        <v>0</v>
      </c>
      <c r="C3997" s="15">
        <f>bikeBatchOut!T3997</f>
        <v>0</v>
      </c>
      <c r="D3997">
        <f>bikeBatchOut!N3997</f>
        <v>1</v>
      </c>
    </row>
    <row r="3998" spans="1:4" hidden="1" x14ac:dyDescent="0.25">
      <c r="A3998" s="15">
        <f>bikeBatchOut!R3998</f>
        <v>0</v>
      </c>
      <c r="B3998" s="15">
        <f>bikeBatchOut!O3998</f>
        <v>0</v>
      </c>
      <c r="C3998" s="15">
        <f>bikeBatchOut!T3998</f>
        <v>0</v>
      </c>
      <c r="D3998">
        <f>bikeBatchOut!N3998</f>
        <v>1</v>
      </c>
    </row>
    <row r="3999" spans="1:4" hidden="1" x14ac:dyDescent="0.25">
      <c r="A3999" s="15">
        <f>bikeBatchOut!R3999</f>
        <v>0</v>
      </c>
      <c r="B3999" s="15">
        <f>bikeBatchOut!O3999</f>
        <v>0</v>
      </c>
      <c r="C3999" s="15">
        <f>bikeBatchOut!T3999</f>
        <v>0</v>
      </c>
      <c r="D3999">
        <f>bikeBatchOut!N3999</f>
        <v>1</v>
      </c>
    </row>
    <row r="4000" spans="1:4" x14ac:dyDescent="0.25">
      <c r="A4000" s="15">
        <f>bikeBatchOut!R4000</f>
        <v>0</v>
      </c>
      <c r="B4000" s="15">
        <f>bikeBatchOut!O4000</f>
        <v>0</v>
      </c>
      <c r="C4000" s="15">
        <f>bikeBatchOut!T4000</f>
        <v>0</v>
      </c>
      <c r="D4000">
        <f>bikeBatchOut!N4000</f>
        <v>0</v>
      </c>
    </row>
  </sheetData>
  <autoFilter ref="A1:D4000">
    <filterColumn colId="3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bikeBatchOut</vt:lpstr>
      <vt:lpstr>HistData</vt:lpstr>
      <vt:lpstr>CaBi v Walk-Transit Data</vt:lpstr>
      <vt:lpstr>Bike v Transit Data</vt:lpstr>
      <vt:lpstr>(C) Diff Bike Time</vt:lpstr>
      <vt:lpstr>(C) CaBi v Walk Hist</vt:lpstr>
      <vt:lpstr>(C) CaBi v Transit Hist</vt:lpstr>
      <vt:lpstr>(C) CaBi v Transit XY</vt:lpstr>
      <vt:lpstr>(C) PlBike v Transit XY</vt:lpstr>
      <vt:lpstr>(C) CaBi v Transit XY - Zoom</vt:lpstr>
      <vt:lpstr>(C) PlBike v Transit XY - Zoom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Wong, James C</dc:creator>
  <cp:lastModifiedBy>James C Wong</cp:lastModifiedBy>
  <cp:lastPrinted>2012-05-24T21:24:11Z</cp:lastPrinted>
  <dcterms:created xsi:type="dcterms:W3CDTF">2012-05-23T18:20:27Z</dcterms:created>
  <dcterms:modified xsi:type="dcterms:W3CDTF">2012-05-31T18:05:40Z</dcterms:modified>
</cp:coreProperties>
</file>